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8000" firstSheet="20" activeTab="30"/>
  </bookViews>
  <sheets>
    <sheet name="A1" sheetId="1" r:id="rId1"/>
    <sheet name="A2.1" sheetId="2" r:id="rId2"/>
    <sheet name="A2.2" sheetId="3" r:id="rId3"/>
    <sheet name="A2.3" sheetId="4" r:id="rId4"/>
    <sheet name="A3" sheetId="5" r:id="rId5"/>
    <sheet name="A4" sheetId="6" r:id="rId6"/>
    <sheet name="A5" sheetId="7" r:id="rId7"/>
    <sheet name="A6" sheetId="8" r:id="rId8"/>
    <sheet name="A7.1" sheetId="9" r:id="rId9"/>
    <sheet name="A7.2" sheetId="10" r:id="rId10"/>
    <sheet name="A7.3" sheetId="11" r:id="rId11"/>
    <sheet name="A8.1" sheetId="12" r:id="rId12"/>
    <sheet name="A8.2" sheetId="13" r:id="rId13"/>
    <sheet name="A9" sheetId="14" r:id="rId14"/>
    <sheet name="B" sheetId="15" r:id="rId15"/>
    <sheet name="C1_1" sheetId="16" r:id="rId16"/>
    <sheet name="C1_2" sheetId="17" r:id="rId17"/>
    <sheet name="C2_1" sheetId="18" r:id="rId18"/>
    <sheet name="C2_2" sheetId="19" r:id="rId19"/>
    <sheet name="C3_1" sheetId="20" r:id="rId20"/>
    <sheet name="C3_2" sheetId="21" r:id="rId21"/>
    <sheet name="C4_1" sheetId="22" r:id="rId22"/>
    <sheet name="C4_2" sheetId="23" r:id="rId23"/>
    <sheet name="C5_1.1" sheetId="24" r:id="rId24"/>
    <sheet name="C5_1.2" sheetId="25" r:id="rId25"/>
    <sheet name="C5_2.1" sheetId="26" r:id="rId26"/>
    <sheet name="C5_2.2" sheetId="27" r:id="rId27"/>
    <sheet name="C5_3.1" sheetId="28" r:id="rId28"/>
    <sheet name="C5_3.2" sheetId="29" r:id="rId29"/>
    <sheet name="C6_1" sheetId="30" r:id="rId30"/>
    <sheet name="C6_2" sheetId="31" r:id="rId31"/>
    <sheet name="D1.1" sheetId="32" r:id="rId32"/>
    <sheet name="D1.2" sheetId="33" r:id="rId33"/>
    <sheet name="D1.3a" sheetId="34" r:id="rId34"/>
    <sheet name="D1.3b" sheetId="35" r:id="rId35"/>
    <sheet name="D2.1 " sheetId="36" r:id="rId36"/>
    <sheet name="D2.2" sheetId="37" r:id="rId37"/>
    <sheet name="D2.3" sheetId="38" r:id="rId38"/>
    <sheet name="D2.4a" sheetId="39" r:id="rId39"/>
    <sheet name="D2.4b" sheetId="40" r:id="rId40"/>
    <sheet name="D2.4c" sheetId="41" r:id="rId41"/>
    <sheet name="D2.5a" sheetId="42" r:id="rId42"/>
    <sheet name="D2.5b" sheetId="43" r:id="rId43"/>
    <sheet name="D2.5c" sheetId="44" r:id="rId44"/>
    <sheet name="D2.6" sheetId="45" r:id="rId45"/>
    <sheet name="D2.7" sheetId="46" r:id="rId46"/>
    <sheet name="D2.8" sheetId="47" r:id="rId47"/>
    <sheet name="D2.9" sheetId="48" r:id="rId48"/>
    <sheet name="D2.10" sheetId="49" r:id="rId49"/>
    <sheet name="D2.11" sheetId="50" r:id="rId50"/>
    <sheet name="D2.12a" sheetId="51" r:id="rId51"/>
    <sheet name="D2.12b" sheetId="52" r:id="rId52"/>
    <sheet name="D2.12c" sheetId="53" r:id="rId53"/>
    <sheet name="D2.12d" sheetId="54" r:id="rId54"/>
    <sheet name="D2.12e" sheetId="55" r:id="rId55"/>
    <sheet name="D2.12f" sheetId="56" r:id="rId56"/>
    <sheet name="D2.12g" sheetId="57" r:id="rId57"/>
    <sheet name="D2.13a" sheetId="58" r:id="rId58"/>
    <sheet name="D2.13b" sheetId="59" r:id="rId59"/>
    <sheet name="D2.13c" sheetId="60" r:id="rId60"/>
    <sheet name="D2.13d" sheetId="61" r:id="rId61"/>
    <sheet name="D2.13e " sheetId="62" r:id="rId62"/>
    <sheet name="D2.13f" sheetId="63" r:id="rId63"/>
    <sheet name="D2.13g" sheetId="64" r:id="rId64"/>
    <sheet name="D2.14a" sheetId="65" r:id="rId65"/>
    <sheet name="D2.14b" sheetId="66" r:id="rId66"/>
    <sheet name="D2.14c" sheetId="67" r:id="rId67"/>
    <sheet name="D2.14d" sheetId="68" r:id="rId68"/>
    <sheet name="D2.14e " sheetId="69" r:id="rId69"/>
    <sheet name="D2.14f " sheetId="70" r:id="rId70"/>
    <sheet name="D2.14g" sheetId="71" r:id="rId71"/>
    <sheet name="D3.1" sheetId="72" r:id="rId72"/>
    <sheet name="D3.2" sheetId="73" r:id="rId73"/>
    <sheet name="D4.1" sheetId="74" r:id="rId74"/>
    <sheet name="D4.2" sheetId="75" r:id="rId75"/>
    <sheet name="D4.3a" sheetId="76" r:id="rId76"/>
    <sheet name="D4.3b" sheetId="77" r:id="rId77"/>
    <sheet name="D4.4a " sheetId="78" r:id="rId78"/>
    <sheet name="D4.4b" sheetId="79" r:id="rId79"/>
    <sheet name="D4.5-D4.6" sheetId="80" r:id="rId80"/>
    <sheet name="D4.7" sheetId="81" r:id="rId81"/>
    <sheet name="D4.8-D4.9" sheetId="82" r:id="rId82"/>
    <sheet name="D4.10-D4.11" sheetId="83" r:id="rId83"/>
    <sheet name="D5.1_D5.2" sheetId="84" r:id="rId84"/>
    <sheet name="D5.3_D5.4" sheetId="85" r:id="rId85"/>
    <sheet name="D5.5_D5.6" sheetId="86" r:id="rId86"/>
    <sheet name="D6.1" sheetId="87" r:id="rId87"/>
    <sheet name="D6.2" sheetId="88" r:id="rId88"/>
    <sheet name="D7_1" sheetId="89" r:id="rId89"/>
    <sheet name="D7_2" sheetId="90" r:id="rId90"/>
    <sheet name="D8_1" sheetId="91" r:id="rId91"/>
    <sheet name="D8_2" sheetId="92" r:id="rId92"/>
    <sheet name="D9_1" sheetId="93" r:id="rId93"/>
    <sheet name="D9_2" sheetId="94" r:id="rId94"/>
    <sheet name="D10_1" sheetId="95" r:id="rId95"/>
    <sheet name="D10_2" sheetId="96" r:id="rId96"/>
    <sheet name="D11_1" sheetId="97" r:id="rId97"/>
    <sheet name="D11_2" sheetId="98" r:id="rId98"/>
    <sheet name="D12" sheetId="99" r:id="rId99"/>
  </sheets>
  <externalReferences>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s>
  <definedNames>
    <definedName name="\C" localSheetId="0">#REF!</definedName>
    <definedName name="\C" localSheetId="2">#REF!</definedName>
    <definedName name="\C" localSheetId="6">#REF!</definedName>
    <definedName name="\C" localSheetId="11">#REF!</definedName>
    <definedName name="\C" localSheetId="13">#REF!</definedName>
    <definedName name="\C">#REF!</definedName>
    <definedName name="\D" localSheetId="0">#REF!</definedName>
    <definedName name="\D" localSheetId="2">#REF!</definedName>
    <definedName name="\D" localSheetId="6">#REF!</definedName>
    <definedName name="\D" localSheetId="11">#REF!</definedName>
    <definedName name="\D" localSheetId="13">#REF!</definedName>
    <definedName name="\D">#REF!</definedName>
    <definedName name="\P" localSheetId="0">#REF!</definedName>
    <definedName name="\P" localSheetId="2">#REF!</definedName>
    <definedName name="\P" localSheetId="6">#REF!</definedName>
    <definedName name="\P" localSheetId="11">#REF!</definedName>
    <definedName name="\P" localSheetId="13">#REF!</definedName>
    <definedName name="\P">#REF!</definedName>
    <definedName name="\R" localSheetId="0">#REF!</definedName>
    <definedName name="\R" localSheetId="2">#REF!</definedName>
    <definedName name="\R" localSheetId="6">#REF!</definedName>
    <definedName name="\R" localSheetId="11">#REF!</definedName>
    <definedName name="\R" localSheetId="13">#REF!</definedName>
    <definedName name="\R">#REF!</definedName>
    <definedName name="\S" localSheetId="0">#REF!</definedName>
    <definedName name="\S" localSheetId="2">#REF!</definedName>
    <definedName name="\S" localSheetId="6">#REF!</definedName>
    <definedName name="\S" localSheetId="11">#REF!</definedName>
    <definedName name="\S" localSheetId="13">#REF!</definedName>
    <definedName name="\S">#REF!</definedName>
    <definedName name="\w" localSheetId="0">#REF!</definedName>
    <definedName name="\w" localSheetId="2">#REF!</definedName>
    <definedName name="\w" localSheetId="6">#REF!</definedName>
    <definedName name="\w" localSheetId="11">#REF!</definedName>
    <definedName name="\w" localSheetId="13">#REF!</definedName>
    <definedName name="\w">#REF!</definedName>
    <definedName name="___________JAD11" localSheetId="0">#REF!</definedName>
    <definedName name="___________JAD11" localSheetId="2">#REF!</definedName>
    <definedName name="___________JAD11" localSheetId="6">#REF!</definedName>
    <definedName name="___________JAD11" localSheetId="11">#REF!</definedName>
    <definedName name="___________JAD11" localSheetId="13">#REF!</definedName>
    <definedName name="___________JAD11">#REF!</definedName>
    <definedName name="___________JAD12" localSheetId="0">#REF!</definedName>
    <definedName name="___________JAD12" localSheetId="2">#REF!</definedName>
    <definedName name="___________JAD12" localSheetId="6">#REF!</definedName>
    <definedName name="___________JAD12" localSheetId="11">#REF!</definedName>
    <definedName name="___________JAD12" localSheetId="13">#REF!</definedName>
    <definedName name="___________JAD12">#REF!</definedName>
    <definedName name="__________2" localSheetId="0">#REF!</definedName>
    <definedName name="__________2" localSheetId="2">#REF!</definedName>
    <definedName name="__________2" localSheetId="6">#REF!</definedName>
    <definedName name="__________2" localSheetId="11">#REF!</definedName>
    <definedName name="__________2" localSheetId="13">#REF!</definedName>
    <definedName name="__________2">#REF!</definedName>
    <definedName name="__________20_49" localSheetId="0">#REF!</definedName>
    <definedName name="__________20_49" localSheetId="2">#REF!</definedName>
    <definedName name="__________20_49" localSheetId="6">#REF!</definedName>
    <definedName name="__________20_49" localSheetId="11">#REF!</definedName>
    <definedName name="__________20_49" localSheetId="13">#REF!</definedName>
    <definedName name="__________20_49">#REF!</definedName>
    <definedName name="__________200_499" localSheetId="0">#REF!</definedName>
    <definedName name="__________200_499" localSheetId="2">#REF!</definedName>
    <definedName name="__________200_499" localSheetId="6">#REF!</definedName>
    <definedName name="__________200_499" localSheetId="11">#REF!</definedName>
    <definedName name="__________200_499" localSheetId="13">#REF!</definedName>
    <definedName name="__________200_499">#REF!</definedName>
    <definedName name="__________3" localSheetId="0">#REF!</definedName>
    <definedName name="__________3" localSheetId="2">#REF!</definedName>
    <definedName name="__________3" localSheetId="6">#REF!</definedName>
    <definedName name="__________3" localSheetId="11">#REF!</definedName>
    <definedName name="__________3" localSheetId="13">#REF!</definedName>
    <definedName name="__________3">#REF!</definedName>
    <definedName name="__________4" localSheetId="0">#REF!</definedName>
    <definedName name="__________4" localSheetId="2">#REF!</definedName>
    <definedName name="__________4" localSheetId="6">#REF!</definedName>
    <definedName name="__________4" localSheetId="11">#REF!</definedName>
    <definedName name="__________4" localSheetId="13">#REF!</definedName>
    <definedName name="__________4">#REF!</definedName>
    <definedName name="__________5" localSheetId="0">#REF!</definedName>
    <definedName name="__________5" localSheetId="2">#REF!</definedName>
    <definedName name="__________5" localSheetId="6">#REF!</definedName>
    <definedName name="__________5" localSheetId="11">#REF!</definedName>
    <definedName name="__________5" localSheetId="13">#REF!</definedName>
    <definedName name="__________5">#REF!</definedName>
    <definedName name="__________50_99" localSheetId="0">#REF!</definedName>
    <definedName name="__________50_99" localSheetId="2">#REF!</definedName>
    <definedName name="__________50_99" localSheetId="6">#REF!</definedName>
    <definedName name="__________50_99" localSheetId="11">#REF!</definedName>
    <definedName name="__________50_99" localSheetId="13">#REF!</definedName>
    <definedName name="__________50_99">#REF!</definedName>
    <definedName name="__________500_1999" localSheetId="0">#REF!</definedName>
    <definedName name="__________500_1999" localSheetId="2">#REF!</definedName>
    <definedName name="__________500_1999" localSheetId="6">#REF!</definedName>
    <definedName name="__________500_1999" localSheetId="11">#REF!</definedName>
    <definedName name="__________500_1999" localSheetId="13">#REF!</definedName>
    <definedName name="__________500_1999">#REF!</definedName>
    <definedName name="__________6" localSheetId="0">#REF!</definedName>
    <definedName name="__________6" localSheetId="2">#REF!</definedName>
    <definedName name="__________6" localSheetId="6">#REF!</definedName>
    <definedName name="__________6" localSheetId="11">#REF!</definedName>
    <definedName name="__________6" localSheetId="13">#REF!</definedName>
    <definedName name="__________6">#REF!</definedName>
    <definedName name="__________7" localSheetId="0">#REF!</definedName>
    <definedName name="__________7" localSheetId="2">#REF!</definedName>
    <definedName name="__________7" localSheetId="6">#REF!</definedName>
    <definedName name="__________7" localSheetId="11">#REF!</definedName>
    <definedName name="__________7" localSheetId="13">#REF!</definedName>
    <definedName name="__________7">#REF!</definedName>
    <definedName name="__________8" localSheetId="0">#REF!</definedName>
    <definedName name="__________8" localSheetId="2">#REF!</definedName>
    <definedName name="__________8" localSheetId="6">#REF!</definedName>
    <definedName name="__________8" localSheetId="11">#REF!</definedName>
    <definedName name="__________8" localSheetId="13">#REF!</definedName>
    <definedName name="__________8">#REF!</definedName>
    <definedName name="_________JAD11" localSheetId="0">#REF!</definedName>
    <definedName name="_________JAD11" localSheetId="2">#REF!</definedName>
    <definedName name="_________JAD11" localSheetId="6">#REF!</definedName>
    <definedName name="_________JAD11" localSheetId="11">#REF!</definedName>
    <definedName name="_________JAD11" localSheetId="13">#REF!</definedName>
    <definedName name="_________JAD11">#REF!</definedName>
    <definedName name="_________JAD12" localSheetId="0">#REF!</definedName>
    <definedName name="_________JAD12" localSheetId="2">#REF!</definedName>
    <definedName name="_________JAD12" localSheetId="6">#REF!</definedName>
    <definedName name="_________JAD12" localSheetId="11">#REF!</definedName>
    <definedName name="_________JAD12" localSheetId="13">#REF!</definedName>
    <definedName name="_________JAD12">#REF!</definedName>
    <definedName name="________2" localSheetId="0">#REF!</definedName>
    <definedName name="________2" localSheetId="2">#REF!</definedName>
    <definedName name="________2" localSheetId="6">#REF!</definedName>
    <definedName name="________2" localSheetId="11">#REF!</definedName>
    <definedName name="________2" localSheetId="13">#REF!</definedName>
    <definedName name="________2">#REF!</definedName>
    <definedName name="________20_49" localSheetId="0">#REF!</definedName>
    <definedName name="________20_49" localSheetId="2">#REF!</definedName>
    <definedName name="________20_49" localSheetId="6">#REF!</definedName>
    <definedName name="________20_49" localSheetId="11">#REF!</definedName>
    <definedName name="________20_49" localSheetId="13">#REF!</definedName>
    <definedName name="________20_49">#REF!</definedName>
    <definedName name="________200_499" localSheetId="0">#REF!</definedName>
    <definedName name="________200_499" localSheetId="2">#REF!</definedName>
    <definedName name="________200_499" localSheetId="6">#REF!</definedName>
    <definedName name="________200_499" localSheetId="11">#REF!</definedName>
    <definedName name="________200_499" localSheetId="13">#REF!</definedName>
    <definedName name="________200_499">#REF!</definedName>
    <definedName name="________3" localSheetId="0">#REF!</definedName>
    <definedName name="________3" localSheetId="2">#REF!</definedName>
    <definedName name="________3" localSheetId="6">#REF!</definedName>
    <definedName name="________3" localSheetId="11">#REF!</definedName>
    <definedName name="________3" localSheetId="13">#REF!</definedName>
    <definedName name="________3">#REF!</definedName>
    <definedName name="________4" localSheetId="0">#REF!</definedName>
    <definedName name="________4" localSheetId="2">#REF!</definedName>
    <definedName name="________4" localSheetId="6">#REF!</definedName>
    <definedName name="________4" localSheetId="11">#REF!</definedName>
    <definedName name="________4" localSheetId="13">#REF!</definedName>
    <definedName name="________4">#REF!</definedName>
    <definedName name="________5" localSheetId="0">#REF!</definedName>
    <definedName name="________5" localSheetId="2">#REF!</definedName>
    <definedName name="________5" localSheetId="6">#REF!</definedName>
    <definedName name="________5" localSheetId="11">#REF!</definedName>
    <definedName name="________5" localSheetId="13">#REF!</definedName>
    <definedName name="________5">#REF!</definedName>
    <definedName name="________50_99" localSheetId="0">#REF!</definedName>
    <definedName name="________50_99" localSheetId="2">#REF!</definedName>
    <definedName name="________50_99" localSheetId="6">#REF!</definedName>
    <definedName name="________50_99" localSheetId="11">#REF!</definedName>
    <definedName name="________50_99" localSheetId="13">#REF!</definedName>
    <definedName name="________50_99">#REF!</definedName>
    <definedName name="________500_1999" localSheetId="0">#REF!</definedName>
    <definedName name="________500_1999" localSheetId="2">#REF!</definedName>
    <definedName name="________500_1999" localSheetId="6">#REF!</definedName>
    <definedName name="________500_1999" localSheetId="11">#REF!</definedName>
    <definedName name="________500_1999" localSheetId="13">#REF!</definedName>
    <definedName name="________500_1999">#REF!</definedName>
    <definedName name="________6" localSheetId="0">#REF!</definedName>
    <definedName name="________6" localSheetId="2">#REF!</definedName>
    <definedName name="________6" localSheetId="6">#REF!</definedName>
    <definedName name="________6" localSheetId="11">#REF!</definedName>
    <definedName name="________6" localSheetId="13">#REF!</definedName>
    <definedName name="________6">#REF!</definedName>
    <definedName name="________7" localSheetId="0">#REF!</definedName>
    <definedName name="________7" localSheetId="2">#REF!</definedName>
    <definedName name="________7" localSheetId="6">#REF!</definedName>
    <definedName name="________7" localSheetId="11">#REF!</definedName>
    <definedName name="________7" localSheetId="13">#REF!</definedName>
    <definedName name="________7">#REF!</definedName>
    <definedName name="________8" localSheetId="0">#REF!</definedName>
    <definedName name="________8" localSheetId="2">#REF!</definedName>
    <definedName name="________8" localSheetId="6">#REF!</definedName>
    <definedName name="________8" localSheetId="11">#REF!</definedName>
    <definedName name="________8" localSheetId="13">#REF!</definedName>
    <definedName name="________8">#REF!</definedName>
    <definedName name="_______JAD11" localSheetId="0">#REF!</definedName>
    <definedName name="_______JAD11" localSheetId="2">#REF!</definedName>
    <definedName name="_______JAD11" localSheetId="6">#REF!</definedName>
    <definedName name="_______JAD11" localSheetId="11">#REF!</definedName>
    <definedName name="_______JAD11" localSheetId="13">#REF!</definedName>
    <definedName name="_______JAD11">#REF!</definedName>
    <definedName name="_______JAD12" localSheetId="0">#REF!</definedName>
    <definedName name="_______JAD12" localSheetId="2">#REF!</definedName>
    <definedName name="_______JAD12" localSheetId="6">#REF!</definedName>
    <definedName name="_______JAD12" localSheetId="11">#REF!</definedName>
    <definedName name="_______JAD12" localSheetId="13">#REF!</definedName>
    <definedName name="_______JAD12">#REF!</definedName>
    <definedName name="______2" localSheetId="0">#REF!</definedName>
    <definedName name="______2" localSheetId="2">#REF!</definedName>
    <definedName name="______2" localSheetId="6">#REF!</definedName>
    <definedName name="______2" localSheetId="11">#REF!</definedName>
    <definedName name="______2" localSheetId="13">#REF!</definedName>
    <definedName name="______2">#REF!</definedName>
    <definedName name="______20_49" localSheetId="0">#REF!</definedName>
    <definedName name="______20_49" localSheetId="2">#REF!</definedName>
    <definedName name="______20_49" localSheetId="6">#REF!</definedName>
    <definedName name="______20_49" localSheetId="11">#REF!</definedName>
    <definedName name="______20_49" localSheetId="13">#REF!</definedName>
    <definedName name="______20_49">#REF!</definedName>
    <definedName name="______200_499" localSheetId="0">#REF!</definedName>
    <definedName name="______200_499" localSheetId="2">#REF!</definedName>
    <definedName name="______200_499" localSheetId="6">#REF!</definedName>
    <definedName name="______200_499" localSheetId="11">#REF!</definedName>
    <definedName name="______200_499" localSheetId="13">#REF!</definedName>
    <definedName name="______200_499">#REF!</definedName>
    <definedName name="______3" localSheetId="0">#REF!</definedName>
    <definedName name="______3" localSheetId="2">#REF!</definedName>
    <definedName name="______3" localSheetId="6">#REF!</definedName>
    <definedName name="______3" localSheetId="11">#REF!</definedName>
    <definedName name="______3" localSheetId="13">#REF!</definedName>
    <definedName name="______3">#REF!</definedName>
    <definedName name="______4" localSheetId="0">#REF!</definedName>
    <definedName name="______4" localSheetId="2">#REF!</definedName>
    <definedName name="______4" localSheetId="6">#REF!</definedName>
    <definedName name="______4" localSheetId="11">#REF!</definedName>
    <definedName name="______4" localSheetId="13">#REF!</definedName>
    <definedName name="______4">#REF!</definedName>
    <definedName name="______5" localSheetId="0">#REF!</definedName>
    <definedName name="______5" localSheetId="2">#REF!</definedName>
    <definedName name="______5" localSheetId="6">#REF!</definedName>
    <definedName name="______5" localSheetId="11">#REF!</definedName>
    <definedName name="______5" localSheetId="13">#REF!</definedName>
    <definedName name="______5">#REF!</definedName>
    <definedName name="______50_99" localSheetId="0">#REF!</definedName>
    <definedName name="______50_99" localSheetId="2">#REF!</definedName>
    <definedName name="______50_99" localSheetId="6">#REF!</definedName>
    <definedName name="______50_99" localSheetId="11">#REF!</definedName>
    <definedName name="______50_99" localSheetId="13">#REF!</definedName>
    <definedName name="______50_99">#REF!</definedName>
    <definedName name="______500_1999" localSheetId="0">#REF!</definedName>
    <definedName name="______500_1999" localSheetId="2">#REF!</definedName>
    <definedName name="______500_1999" localSheetId="6">#REF!</definedName>
    <definedName name="______500_1999" localSheetId="11">#REF!</definedName>
    <definedName name="______500_1999" localSheetId="13">#REF!</definedName>
    <definedName name="______500_1999">#REF!</definedName>
    <definedName name="______6" localSheetId="0">#REF!</definedName>
    <definedName name="______6" localSheetId="2">#REF!</definedName>
    <definedName name="______6" localSheetId="6">#REF!</definedName>
    <definedName name="______6" localSheetId="11">#REF!</definedName>
    <definedName name="______6" localSheetId="13">#REF!</definedName>
    <definedName name="______6">#REF!</definedName>
    <definedName name="______7" localSheetId="0">#REF!</definedName>
    <definedName name="______7" localSheetId="2">#REF!</definedName>
    <definedName name="______7" localSheetId="6">#REF!</definedName>
    <definedName name="______7" localSheetId="11">#REF!</definedName>
    <definedName name="______7" localSheetId="13">#REF!</definedName>
    <definedName name="______7">#REF!</definedName>
    <definedName name="______8" localSheetId="0">#REF!</definedName>
    <definedName name="______8" localSheetId="2">#REF!</definedName>
    <definedName name="______8" localSheetId="6">#REF!</definedName>
    <definedName name="______8" localSheetId="11">#REF!</definedName>
    <definedName name="______8" localSheetId="13">#REF!</definedName>
    <definedName name="______8">#REF!</definedName>
    <definedName name="_____JAD11" localSheetId="0">#REF!</definedName>
    <definedName name="_____JAD11" localSheetId="2">#REF!</definedName>
    <definedName name="_____JAD11" localSheetId="6">#REF!</definedName>
    <definedName name="_____JAD11" localSheetId="11">#REF!</definedName>
    <definedName name="_____JAD11" localSheetId="13">#REF!</definedName>
    <definedName name="_____JAD11">#REF!</definedName>
    <definedName name="_____JAD12" localSheetId="0">#REF!</definedName>
    <definedName name="_____JAD12" localSheetId="2">#REF!</definedName>
    <definedName name="_____JAD12" localSheetId="6">#REF!</definedName>
    <definedName name="_____JAD12" localSheetId="11">#REF!</definedName>
    <definedName name="_____JAD12" localSheetId="13">#REF!</definedName>
    <definedName name="_____JAD12">#REF!</definedName>
    <definedName name="____2" localSheetId="0">#REF!</definedName>
    <definedName name="____2" localSheetId="2">#REF!</definedName>
    <definedName name="____2" localSheetId="6">#REF!</definedName>
    <definedName name="____2" localSheetId="11">#REF!</definedName>
    <definedName name="____2" localSheetId="13">#REF!</definedName>
    <definedName name="____2">#REF!</definedName>
    <definedName name="____20_49" localSheetId="0">#REF!</definedName>
    <definedName name="____20_49" localSheetId="2">#REF!</definedName>
    <definedName name="____20_49" localSheetId="6">#REF!</definedName>
    <definedName name="____20_49" localSheetId="11">#REF!</definedName>
    <definedName name="____20_49" localSheetId="13">#REF!</definedName>
    <definedName name="____20_49">#REF!</definedName>
    <definedName name="____200_499" localSheetId="0">#REF!</definedName>
    <definedName name="____200_499" localSheetId="2">#REF!</definedName>
    <definedName name="____200_499" localSheetId="6">#REF!</definedName>
    <definedName name="____200_499" localSheetId="11">#REF!</definedName>
    <definedName name="____200_499" localSheetId="13">#REF!</definedName>
    <definedName name="____200_499">#REF!</definedName>
    <definedName name="____3" localSheetId="0">#REF!</definedName>
    <definedName name="____3" localSheetId="2">#REF!</definedName>
    <definedName name="____3" localSheetId="6">#REF!</definedName>
    <definedName name="____3" localSheetId="11">#REF!</definedName>
    <definedName name="____3" localSheetId="13">#REF!</definedName>
    <definedName name="____3">#REF!</definedName>
    <definedName name="____4" localSheetId="0">#REF!</definedName>
    <definedName name="____4" localSheetId="2">#REF!</definedName>
    <definedName name="____4" localSheetId="6">#REF!</definedName>
    <definedName name="____4" localSheetId="11">#REF!</definedName>
    <definedName name="____4" localSheetId="13">#REF!</definedName>
    <definedName name="____4">#REF!</definedName>
    <definedName name="____5" localSheetId="0">#REF!</definedName>
    <definedName name="____5" localSheetId="2">#REF!</definedName>
    <definedName name="____5" localSheetId="6">#REF!</definedName>
    <definedName name="____5" localSheetId="11">#REF!</definedName>
    <definedName name="____5" localSheetId="13">#REF!</definedName>
    <definedName name="____5">#REF!</definedName>
    <definedName name="____50_99" localSheetId="0">#REF!</definedName>
    <definedName name="____50_99" localSheetId="2">#REF!</definedName>
    <definedName name="____50_99" localSheetId="6">#REF!</definedName>
    <definedName name="____50_99" localSheetId="11">#REF!</definedName>
    <definedName name="____50_99" localSheetId="13">#REF!</definedName>
    <definedName name="____50_99">#REF!</definedName>
    <definedName name="____500_1999" localSheetId="0">#REF!</definedName>
    <definedName name="____500_1999" localSheetId="2">#REF!</definedName>
    <definedName name="____500_1999" localSheetId="6">#REF!</definedName>
    <definedName name="____500_1999" localSheetId="11">#REF!</definedName>
    <definedName name="____500_1999" localSheetId="13">#REF!</definedName>
    <definedName name="____500_1999">#REF!</definedName>
    <definedName name="____6" localSheetId="0">#REF!</definedName>
    <definedName name="____6" localSheetId="2">#REF!</definedName>
    <definedName name="____6" localSheetId="6">#REF!</definedName>
    <definedName name="____6" localSheetId="11">#REF!</definedName>
    <definedName name="____6" localSheetId="13">#REF!</definedName>
    <definedName name="____6">#REF!</definedName>
    <definedName name="____7" localSheetId="0">#REF!</definedName>
    <definedName name="____7" localSheetId="2">#REF!</definedName>
    <definedName name="____7" localSheetId="6">#REF!</definedName>
    <definedName name="____7" localSheetId="11">#REF!</definedName>
    <definedName name="____7" localSheetId="13">#REF!</definedName>
    <definedName name="____7">#REF!</definedName>
    <definedName name="____8" localSheetId="0">#REF!</definedName>
    <definedName name="____8" localSheetId="2">#REF!</definedName>
    <definedName name="____8" localSheetId="6">#REF!</definedName>
    <definedName name="____8" localSheetId="11">#REF!</definedName>
    <definedName name="____8" localSheetId="13">#REF!</definedName>
    <definedName name="____8">#REF!</definedName>
    <definedName name="____inp1">[1]MSIC!$A$1:$C$10782</definedName>
    <definedName name="____try2">[2]Sheet1!$A$2:$D$10783</definedName>
    <definedName name="____try22">[2]Sheet1!$A$2:$D$10783</definedName>
    <definedName name="____try3">[2]Sheet1!$A$2:$D$10783</definedName>
    <definedName name="___inp1">[1]MSIC!$A$1:$C$10782</definedName>
    <definedName name="___JAD11" localSheetId="0">#REF!</definedName>
    <definedName name="___JAD11" localSheetId="2">#REF!</definedName>
    <definedName name="___JAD11" localSheetId="6">#REF!</definedName>
    <definedName name="___JAD11" localSheetId="11">#REF!</definedName>
    <definedName name="___JAD11" localSheetId="13">#REF!</definedName>
    <definedName name="___JAD11">#REF!</definedName>
    <definedName name="___JAD12" localSheetId="0">#REF!</definedName>
    <definedName name="___JAD12" localSheetId="2">#REF!</definedName>
    <definedName name="___JAD12" localSheetId="6">#REF!</definedName>
    <definedName name="___JAD12" localSheetId="11">#REF!</definedName>
    <definedName name="___JAD12" localSheetId="13">#REF!</definedName>
    <definedName name="___JAD12">#REF!</definedName>
    <definedName name="___try2">[2]Sheet1!$A$2:$D$10783</definedName>
    <definedName name="___try22">[2]Sheet1!$A$2:$D$10783</definedName>
    <definedName name="___try3">[2]Sheet1!$A$2:$D$10783</definedName>
    <definedName name="__123Graph_A" hidden="1">[3]VAcur!$B$47:$K$47</definedName>
    <definedName name="__123Graph_ACHART1B" hidden="1">[4]summ!$E$87:$N$87</definedName>
    <definedName name="__123Graph_ACHART3B" hidden="1">[4]summ!$E$95:$O$95</definedName>
    <definedName name="__123Graph_ACHECKA" localSheetId="0" hidden="1">#REF!</definedName>
    <definedName name="__123Graph_ACHECKA" localSheetId="1" hidden="1">#REF!</definedName>
    <definedName name="__123Graph_ACHECKA" localSheetId="2" hidden="1">#REF!</definedName>
    <definedName name="__123Graph_ACHECKA" localSheetId="3" hidden="1">#REF!</definedName>
    <definedName name="__123Graph_ACHECKA" localSheetId="4" hidden="1">#REF!</definedName>
    <definedName name="__123Graph_ACHECKA" localSheetId="5" hidden="1">#REF!</definedName>
    <definedName name="__123Graph_ACHECKA" localSheetId="6" hidden="1">#REF!</definedName>
    <definedName name="__123Graph_ACHECKA" localSheetId="7" hidden="1">#REF!</definedName>
    <definedName name="__123Graph_ACHECKA" localSheetId="8" hidden="1">#REF!</definedName>
    <definedName name="__123Graph_ACHECKA" localSheetId="9" hidden="1">#REF!</definedName>
    <definedName name="__123Graph_ACHECKA" localSheetId="10" hidden="1">#REF!</definedName>
    <definedName name="__123Graph_ACHECKA" localSheetId="11" hidden="1">#REF!</definedName>
    <definedName name="__123Graph_ACHECKA" localSheetId="12" hidden="1">#REF!</definedName>
    <definedName name="__123Graph_ACHECKA" localSheetId="13" hidden="1">#REF!</definedName>
    <definedName name="__123Graph_ACHECKA" hidden="1">#REF!</definedName>
    <definedName name="__123Graph_ACHECKB" localSheetId="0" hidden="1">#REF!</definedName>
    <definedName name="__123Graph_ACHECKB" localSheetId="1" hidden="1">#REF!</definedName>
    <definedName name="__123Graph_ACHECKB" localSheetId="2" hidden="1">#REF!</definedName>
    <definedName name="__123Graph_ACHECKB" localSheetId="3" hidden="1">#REF!</definedName>
    <definedName name="__123Graph_ACHECKB" localSheetId="4" hidden="1">#REF!</definedName>
    <definedName name="__123Graph_ACHECKB" localSheetId="5" hidden="1">#REF!</definedName>
    <definedName name="__123Graph_ACHECKB" localSheetId="6" hidden="1">#REF!</definedName>
    <definedName name="__123Graph_ACHECKB" localSheetId="7" hidden="1">#REF!</definedName>
    <definedName name="__123Graph_ACHECKB" localSheetId="8" hidden="1">#REF!</definedName>
    <definedName name="__123Graph_ACHECKB" localSheetId="9" hidden="1">#REF!</definedName>
    <definedName name="__123Graph_ACHECKB" localSheetId="10" hidden="1">#REF!</definedName>
    <definedName name="__123Graph_ACHECKB" localSheetId="11" hidden="1">#REF!</definedName>
    <definedName name="__123Graph_ACHECKB" localSheetId="12" hidden="1">#REF!</definedName>
    <definedName name="__123Graph_ACHECKB" localSheetId="13" hidden="1">#REF!</definedName>
    <definedName name="__123Graph_ACHECKB" hidden="1">#REF!</definedName>
    <definedName name="__123Graph_AOCCUP" hidden="1">[5]A!$C$8:$M$8</definedName>
    <definedName name="__123Graph_AWRTQ" localSheetId="8" hidden="1">[6]summ!$B$61:$B$85</definedName>
    <definedName name="__123Graph_AWRTQ" localSheetId="9" hidden="1">[6]summ!$B$61:$B$85</definedName>
    <definedName name="__123Graph_AWRTQ" localSheetId="10" hidden="1">[6]summ!$B$61:$B$85</definedName>
    <definedName name="__123Graph_AWRTQ" hidden="1">[6]summ!$B$61:$B$85</definedName>
    <definedName name="__123Graph_B" hidden="1">[3]GCcur!$B$14:$J$14</definedName>
    <definedName name="__123Graph_BCHART1B" hidden="1">[4]summ!$E$88:$N$88</definedName>
    <definedName name="__123Graph_BCHART3B" hidden="1">[7]summ!$E$96:$O$96</definedName>
    <definedName name="__123Graph_BOCCUP" hidden="1">[5]A!$C$9:$M$9</definedName>
    <definedName name="__123Graph_BWRTQ" localSheetId="8" hidden="1">[6]summ!$H$61:$H$85</definedName>
    <definedName name="__123Graph_BWRTQ" localSheetId="9" hidden="1">[6]summ!$H$61:$H$85</definedName>
    <definedName name="__123Graph_BWRTQ" localSheetId="10" hidden="1">[6]summ!$H$61:$H$85</definedName>
    <definedName name="__123Graph_BWRTQ" hidden="1">[6]summ!$H$61:$H$85</definedName>
    <definedName name="__123Graph_C" hidden="1">[3]GCcur!$B$10:$J$10</definedName>
    <definedName name="__123Graph_CCHART1B" hidden="1">[7]summ!$E$89:$N$89</definedName>
    <definedName name="__123Graph_CCHART3B" hidden="1">[7]summ!$E$97:$O$97</definedName>
    <definedName name="__123Graph_CCHECKA" localSheetId="0" hidden="1">#REF!</definedName>
    <definedName name="__123Graph_CCHECKA" localSheetId="1" hidden="1">#REF!</definedName>
    <definedName name="__123Graph_CCHECKA" localSheetId="2" hidden="1">#REF!</definedName>
    <definedName name="__123Graph_CCHECKA" localSheetId="3" hidden="1">#REF!</definedName>
    <definedName name="__123Graph_CCHECKA" localSheetId="4" hidden="1">#REF!</definedName>
    <definedName name="__123Graph_CCHECKA" localSheetId="5" hidden="1">#REF!</definedName>
    <definedName name="__123Graph_CCHECKA" localSheetId="6" hidden="1">#REF!</definedName>
    <definedName name="__123Graph_CCHECKA" localSheetId="7" hidden="1">#REF!</definedName>
    <definedName name="__123Graph_CCHECKA" localSheetId="8" hidden="1">#REF!</definedName>
    <definedName name="__123Graph_CCHECKA" localSheetId="9" hidden="1">#REF!</definedName>
    <definedName name="__123Graph_CCHECKA" localSheetId="10" hidden="1">#REF!</definedName>
    <definedName name="__123Graph_CCHECKA" localSheetId="11" hidden="1">#REF!</definedName>
    <definedName name="__123Graph_CCHECKA" localSheetId="12" hidden="1">#REF!</definedName>
    <definedName name="__123Graph_CCHECKA" localSheetId="13" hidden="1">#REF!</definedName>
    <definedName name="__123Graph_CCHECKA" hidden="1">#REF!</definedName>
    <definedName name="__123Graph_CCHECKB" localSheetId="0" hidden="1">#REF!</definedName>
    <definedName name="__123Graph_CCHECKB" localSheetId="1" hidden="1">#REF!</definedName>
    <definedName name="__123Graph_CCHECKB" localSheetId="2" hidden="1">#REF!</definedName>
    <definedName name="__123Graph_CCHECKB" localSheetId="3" hidden="1">#REF!</definedName>
    <definedName name="__123Graph_CCHECKB" localSheetId="4" hidden="1">#REF!</definedName>
    <definedName name="__123Graph_CCHECKB" localSheetId="5" hidden="1">#REF!</definedName>
    <definedName name="__123Graph_CCHECKB" localSheetId="6" hidden="1">#REF!</definedName>
    <definedName name="__123Graph_CCHECKB" localSheetId="7" hidden="1">#REF!</definedName>
    <definedName name="__123Graph_CCHECKB" localSheetId="8" hidden="1">#REF!</definedName>
    <definedName name="__123Graph_CCHECKB" localSheetId="9" hidden="1">#REF!</definedName>
    <definedName name="__123Graph_CCHECKB" localSheetId="10" hidden="1">#REF!</definedName>
    <definedName name="__123Graph_CCHECKB" localSheetId="11" hidden="1">#REF!</definedName>
    <definedName name="__123Graph_CCHECKB" localSheetId="12" hidden="1">#REF!</definedName>
    <definedName name="__123Graph_CCHECKB" localSheetId="13" hidden="1">#REF!</definedName>
    <definedName name="__123Graph_CCHECKB" hidden="1">#REF!</definedName>
    <definedName name="__123Graph_D" hidden="1">[3]GCcur!$B$12:$J$12</definedName>
    <definedName name="__123Graph_LBL_A" hidden="1">[4]summ!$E$95:$O$95</definedName>
    <definedName name="__123Graph_LBL_ACHART1B" hidden="1">[4]summ!$E$140:$N$140</definedName>
    <definedName name="__123Graph_LBL_ACHART3B" hidden="1">[7]summ!$E$95:$O$95</definedName>
    <definedName name="__123Graph_LBL_B" hidden="1">[7]summ!$E$96:$O$96</definedName>
    <definedName name="__123Graph_LBL_BCHART1B" hidden="1">[7]summ!$E$141:$N$141</definedName>
    <definedName name="__123Graph_LBL_BCHART3B" hidden="1">[7]summ!$E$96:$O$96</definedName>
    <definedName name="__123Graph_LBL_C" hidden="1">[7]summ!$E$97:$O$97</definedName>
    <definedName name="__123Graph_LBL_CCHART1B" hidden="1">[7]summ!$E$142:$N$142</definedName>
    <definedName name="__123Graph_LBL_CCHART3B" hidden="1">[7]summ!$E$97:$O$97</definedName>
    <definedName name="__123Graph_X" hidden="1">[3]VAcur!$B$6:$K$6</definedName>
    <definedName name="__123Graph_XCHART1B" hidden="1">[7]summ!$E$16:$N$16</definedName>
    <definedName name="__123Graph_XCHART3B" hidden="1">[7]summ!$E$16:$O$16</definedName>
    <definedName name="__123Graph_XCHECKA" localSheetId="0" hidden="1">#REF!</definedName>
    <definedName name="__123Graph_XCHECKA" localSheetId="1" hidden="1">#REF!</definedName>
    <definedName name="__123Graph_XCHECKA" localSheetId="2" hidden="1">#REF!</definedName>
    <definedName name="__123Graph_XCHECKA" localSheetId="3" hidden="1">#REF!</definedName>
    <definedName name="__123Graph_XCHECKA" localSheetId="4" hidden="1">#REF!</definedName>
    <definedName name="__123Graph_XCHECKA" localSheetId="5" hidden="1">#REF!</definedName>
    <definedName name="__123Graph_XCHECKA" localSheetId="6" hidden="1">#REF!</definedName>
    <definedName name="__123Graph_XCHECKA" localSheetId="7" hidden="1">#REF!</definedName>
    <definedName name="__123Graph_XCHECKA" localSheetId="8" hidden="1">#REF!</definedName>
    <definedName name="__123Graph_XCHECKA" localSheetId="9" hidden="1">#REF!</definedName>
    <definedName name="__123Graph_XCHECKA" localSheetId="10" hidden="1">#REF!</definedName>
    <definedName name="__123Graph_XCHECKA" localSheetId="11" hidden="1">#REF!</definedName>
    <definedName name="__123Graph_XCHECKA" localSheetId="12" hidden="1">#REF!</definedName>
    <definedName name="__123Graph_XCHECKA" localSheetId="13" hidden="1">#REF!</definedName>
    <definedName name="__123Graph_XCHECKA" hidden="1">#REF!</definedName>
    <definedName name="__123Graph_XCHECKB" localSheetId="0" hidden="1">#REF!</definedName>
    <definedName name="__123Graph_XCHECKB" localSheetId="1" hidden="1">#REF!</definedName>
    <definedName name="__123Graph_XCHECKB" localSheetId="2" hidden="1">#REF!</definedName>
    <definedName name="__123Graph_XCHECKB" localSheetId="3" hidden="1">#REF!</definedName>
    <definedName name="__123Graph_XCHECKB" localSheetId="4" hidden="1">#REF!</definedName>
    <definedName name="__123Graph_XCHECKB" localSheetId="5" hidden="1">#REF!</definedName>
    <definedName name="__123Graph_XCHECKB" localSheetId="6" hidden="1">#REF!</definedName>
    <definedName name="__123Graph_XCHECKB" localSheetId="7" hidden="1">#REF!</definedName>
    <definedName name="__123Graph_XCHECKB" localSheetId="8" hidden="1">#REF!</definedName>
    <definedName name="__123Graph_XCHECKB" localSheetId="9" hidden="1">#REF!</definedName>
    <definedName name="__123Graph_XCHECKB" localSheetId="10" hidden="1">#REF!</definedName>
    <definedName name="__123Graph_XCHECKB" localSheetId="11" hidden="1">#REF!</definedName>
    <definedName name="__123Graph_XCHECKB" localSheetId="12" hidden="1">#REF!</definedName>
    <definedName name="__123Graph_XCHECKB" localSheetId="13" hidden="1">#REF!</definedName>
    <definedName name="__123Graph_XCHECKB" hidden="1">#REF!</definedName>
    <definedName name="__123Graph_XOCCUP" hidden="1">[5]A!$C$7:$M$7</definedName>
    <definedName name="__123Graph_XWRTQ" localSheetId="8" hidden="1">[6]summ!$A$61:$A$85</definedName>
    <definedName name="__123Graph_XWRTQ" localSheetId="9" hidden="1">[6]summ!$A$61:$A$85</definedName>
    <definedName name="__123Graph_XWRTQ" localSheetId="10" hidden="1">[6]summ!$A$61:$A$85</definedName>
    <definedName name="__123Graph_XWRTQ" hidden="1">[6]summ!$A$61:$A$85</definedName>
    <definedName name="__2" localSheetId="0">#REF!</definedName>
    <definedName name="__2" localSheetId="2">#REF!</definedName>
    <definedName name="__2" localSheetId="6">#REF!</definedName>
    <definedName name="__2" localSheetId="11">#REF!</definedName>
    <definedName name="__2" localSheetId="13">#REF!</definedName>
    <definedName name="__2">#REF!</definedName>
    <definedName name="__20_49" localSheetId="0">#REF!</definedName>
    <definedName name="__20_49" localSheetId="2">#REF!</definedName>
    <definedName name="__20_49" localSheetId="6">#REF!</definedName>
    <definedName name="__20_49" localSheetId="11">#REF!</definedName>
    <definedName name="__20_49" localSheetId="13">#REF!</definedName>
    <definedName name="__20_49">#REF!</definedName>
    <definedName name="__200_499" localSheetId="0">#REF!</definedName>
    <definedName name="__200_499" localSheetId="2">#REF!</definedName>
    <definedName name="__200_499" localSheetId="6">#REF!</definedName>
    <definedName name="__200_499" localSheetId="11">#REF!</definedName>
    <definedName name="__200_499" localSheetId="13">#REF!</definedName>
    <definedName name="__200_499">#REF!</definedName>
    <definedName name="__3" localSheetId="0">#REF!</definedName>
    <definedName name="__3" localSheetId="2">#REF!</definedName>
    <definedName name="__3" localSheetId="6">#REF!</definedName>
    <definedName name="__3" localSheetId="11">#REF!</definedName>
    <definedName name="__3" localSheetId="13">#REF!</definedName>
    <definedName name="__3">#REF!</definedName>
    <definedName name="__4" localSheetId="0">#REF!</definedName>
    <definedName name="__4" localSheetId="2">#REF!</definedName>
    <definedName name="__4" localSheetId="6">#REF!</definedName>
    <definedName name="__4" localSheetId="11">#REF!</definedName>
    <definedName name="__4" localSheetId="13">#REF!</definedName>
    <definedName name="__4">#REF!</definedName>
    <definedName name="__5" localSheetId="0">#REF!</definedName>
    <definedName name="__5" localSheetId="2">#REF!</definedName>
    <definedName name="__5" localSheetId="6">#REF!</definedName>
    <definedName name="__5" localSheetId="11">#REF!</definedName>
    <definedName name="__5" localSheetId="13">#REF!</definedName>
    <definedName name="__5">#REF!</definedName>
    <definedName name="__50_99" localSheetId="0">#REF!</definedName>
    <definedName name="__50_99" localSheetId="2">#REF!</definedName>
    <definedName name="__50_99" localSheetId="6">#REF!</definedName>
    <definedName name="__50_99" localSheetId="11">#REF!</definedName>
    <definedName name="__50_99" localSheetId="13">#REF!</definedName>
    <definedName name="__50_99">#REF!</definedName>
    <definedName name="__500_1999" localSheetId="0">#REF!</definedName>
    <definedName name="__500_1999" localSheetId="2">#REF!</definedName>
    <definedName name="__500_1999" localSheetId="6">#REF!</definedName>
    <definedName name="__500_1999" localSheetId="11">#REF!</definedName>
    <definedName name="__500_1999" localSheetId="13">#REF!</definedName>
    <definedName name="__500_1999">#REF!</definedName>
    <definedName name="__6" localSheetId="0">#REF!</definedName>
    <definedName name="__6" localSheetId="2">#REF!</definedName>
    <definedName name="__6" localSheetId="6">#REF!</definedName>
    <definedName name="__6" localSheetId="11">#REF!</definedName>
    <definedName name="__6" localSheetId="13">#REF!</definedName>
    <definedName name="__6">#REF!</definedName>
    <definedName name="__7" localSheetId="0">#REF!</definedName>
    <definedName name="__7" localSheetId="2">#REF!</definedName>
    <definedName name="__7" localSheetId="6">#REF!</definedName>
    <definedName name="__7" localSheetId="11">#REF!</definedName>
    <definedName name="__7" localSheetId="13">#REF!</definedName>
    <definedName name="__7">#REF!</definedName>
    <definedName name="__8" localSheetId="0">#REF!</definedName>
    <definedName name="__8" localSheetId="2">#REF!</definedName>
    <definedName name="__8" localSheetId="6">#REF!</definedName>
    <definedName name="__8" localSheetId="11">#REF!</definedName>
    <definedName name="__8" localSheetId="13">#REF!</definedName>
    <definedName name="__8">#REF!</definedName>
    <definedName name="__inp1">[1]MSIC!$A$1:$C$10782</definedName>
    <definedName name="__JAD11" localSheetId="0">#REF!</definedName>
    <definedName name="__JAD11" localSheetId="2">#REF!</definedName>
    <definedName name="__JAD11" localSheetId="6">#REF!</definedName>
    <definedName name="__JAD11" localSheetId="11">#REF!</definedName>
    <definedName name="__JAD11" localSheetId="13">#REF!</definedName>
    <definedName name="__JAD11">#REF!</definedName>
    <definedName name="__JAD12" localSheetId="0">#REF!</definedName>
    <definedName name="__JAD12" localSheetId="2">#REF!</definedName>
    <definedName name="__JAD12" localSheetId="6">#REF!</definedName>
    <definedName name="__JAD12" localSheetId="11">#REF!</definedName>
    <definedName name="__JAD12" localSheetId="13">#REF!</definedName>
    <definedName name="__JAD12">#REF!</definedName>
    <definedName name="__new2">[8]annual!$A$114:$AJ$154</definedName>
    <definedName name="__new3">'[9]cpi &amp; ppi'!$D$1:$K$65536</definedName>
    <definedName name="__PQ5" localSheetId="0">[10]II.9!#REF!</definedName>
    <definedName name="__PQ5" localSheetId="2">[10]II.9!#REF!</definedName>
    <definedName name="__PQ5" localSheetId="6">[10]II.9!#REF!</definedName>
    <definedName name="__PQ5" localSheetId="9">[10]II.9!#REF!</definedName>
    <definedName name="__PQ5" localSheetId="11">[10]II.9!#REF!</definedName>
    <definedName name="__PQ5" localSheetId="13">[10]II.9!#REF!</definedName>
    <definedName name="__PQ5">[10]II.9!#REF!</definedName>
    <definedName name="__try2">[2]Sheet1!$A$2:$D$10783</definedName>
    <definedName name="__try22">[2]Sheet1!$A$2:$D$10783</definedName>
    <definedName name="__try3">[2]Sheet1!$A$2:$D$10783</definedName>
    <definedName name="_1__123Graph_ACHART_1A" hidden="1">[11]InsQ!$AY$12:$BB$12</definedName>
    <definedName name="_1_1999" localSheetId="0">#REF!</definedName>
    <definedName name="_1_1999" localSheetId="2">#REF!</definedName>
    <definedName name="_1_1999" localSheetId="6">#REF!</definedName>
    <definedName name="_1_1999" localSheetId="11">#REF!</definedName>
    <definedName name="_1_1999" localSheetId="13">#REF!</definedName>
    <definedName name="_1_1999" localSheetId="17">#REF!</definedName>
    <definedName name="_1_1999" localSheetId="18">#REF!</definedName>
    <definedName name="_1_1999" localSheetId="19">#REF!</definedName>
    <definedName name="_1_1999" localSheetId="20">#REF!</definedName>
    <definedName name="_1_1999" localSheetId="21">#REF!</definedName>
    <definedName name="_1_1999" localSheetId="22">#REF!</definedName>
    <definedName name="_1_1999" localSheetId="24">#REF!</definedName>
    <definedName name="_1_1999" localSheetId="26">#REF!</definedName>
    <definedName name="_1_1999" localSheetId="28">#REF!</definedName>
    <definedName name="_1_1999" localSheetId="29">#REF!</definedName>
    <definedName name="_1_1999" localSheetId="30">#REF!</definedName>
    <definedName name="_1_1999" localSheetId="94">#REF!</definedName>
    <definedName name="_1_1999" localSheetId="95">#REF!</definedName>
    <definedName name="_1_1999" localSheetId="96">#REF!</definedName>
    <definedName name="_1_1999" localSheetId="97">#REF!</definedName>
    <definedName name="_1_1999" localSheetId="98">#REF!</definedName>
    <definedName name="_1_1999" localSheetId="88">#REF!</definedName>
    <definedName name="_1_1999" localSheetId="89">#REF!</definedName>
    <definedName name="_1_1999" localSheetId="90">#REF!</definedName>
    <definedName name="_1_1999" localSheetId="91">#REF!</definedName>
    <definedName name="_1_1999" localSheetId="92">#REF!</definedName>
    <definedName name="_1_1999" localSheetId="93">#REF!</definedName>
    <definedName name="_1_1999">#REF!</definedName>
    <definedName name="_10__123Graph_BCHART_3A" hidden="1">[6]summ!$B$31:$P$31</definedName>
    <definedName name="_10__123Graph_CCHART_3A" localSheetId="8" hidden="1">[6]summ!$B$32:$P$32</definedName>
    <definedName name="_10__123Graph_CCHART_3A" localSheetId="9" hidden="1">[6]summ!$B$32:$P$32</definedName>
    <definedName name="_10__123Graph_CCHART_3A" localSheetId="10" hidden="1">[6]summ!$B$32:$P$32</definedName>
    <definedName name="_10__123Graph_CCHART_3A" hidden="1">[6]summ!$B$32:$P$32</definedName>
    <definedName name="_10_3" localSheetId="0">#REF!</definedName>
    <definedName name="_10_3" localSheetId="2">#REF!</definedName>
    <definedName name="_10_3" localSheetId="6">#REF!</definedName>
    <definedName name="_10_3" localSheetId="11">#REF!</definedName>
    <definedName name="_10_3" localSheetId="13">#REF!</definedName>
    <definedName name="_10_3">#REF!</definedName>
    <definedName name="_10_6" localSheetId="0">#REF!</definedName>
    <definedName name="_10_6" localSheetId="2">#REF!</definedName>
    <definedName name="_10_6" localSheetId="6">#REF!</definedName>
    <definedName name="_10_6" localSheetId="11">#REF!</definedName>
    <definedName name="_10_6" localSheetId="13">#REF!</definedName>
    <definedName name="_10_6" localSheetId="17">#REF!</definedName>
    <definedName name="_10_6" localSheetId="18">#REF!</definedName>
    <definedName name="_10_6" localSheetId="19">#REF!</definedName>
    <definedName name="_10_6" localSheetId="20">#REF!</definedName>
    <definedName name="_10_6" localSheetId="21">#REF!</definedName>
    <definedName name="_10_6" localSheetId="22">#REF!</definedName>
    <definedName name="_10_6" localSheetId="24">#REF!</definedName>
    <definedName name="_10_6" localSheetId="26">#REF!</definedName>
    <definedName name="_10_6" localSheetId="28">#REF!</definedName>
    <definedName name="_10_6" localSheetId="29">#REF!</definedName>
    <definedName name="_10_6" localSheetId="30">#REF!</definedName>
    <definedName name="_10_6" localSheetId="94">#REF!</definedName>
    <definedName name="_10_6" localSheetId="95">#REF!</definedName>
    <definedName name="_10_6" localSheetId="96">#REF!</definedName>
    <definedName name="_10_6" localSheetId="97">#REF!</definedName>
    <definedName name="_10_6" localSheetId="98">#REF!</definedName>
    <definedName name="_10_6" localSheetId="88">#REF!</definedName>
    <definedName name="_10_6" localSheetId="89">#REF!</definedName>
    <definedName name="_10_6" localSheetId="90">#REF!</definedName>
    <definedName name="_10_6" localSheetId="91">#REF!</definedName>
    <definedName name="_10_6" localSheetId="92">#REF!</definedName>
    <definedName name="_10_6" localSheetId="93">#REF!</definedName>
    <definedName name="_10_6">#REF!</definedName>
    <definedName name="_105_3" localSheetId="17">#REF!</definedName>
    <definedName name="_105_3" localSheetId="18">#REF!</definedName>
    <definedName name="_105_3" localSheetId="19">#REF!</definedName>
    <definedName name="_105_3" localSheetId="20">#REF!</definedName>
    <definedName name="_105_3" localSheetId="21">#REF!</definedName>
    <definedName name="_105_3" localSheetId="22">#REF!</definedName>
    <definedName name="_105_3" localSheetId="24">#REF!</definedName>
    <definedName name="_105_3" localSheetId="26">#REF!</definedName>
    <definedName name="_105_3" localSheetId="28">#REF!</definedName>
    <definedName name="_105_3" localSheetId="29">#REF!</definedName>
    <definedName name="_105_3" localSheetId="30">#REF!</definedName>
    <definedName name="_105_3" localSheetId="94">#REF!</definedName>
    <definedName name="_105_3" localSheetId="95">#REF!</definedName>
    <definedName name="_105_3" localSheetId="96">#REF!</definedName>
    <definedName name="_105_3" localSheetId="97">#REF!</definedName>
    <definedName name="_105_3" localSheetId="98">#REF!</definedName>
    <definedName name="_105_3" localSheetId="88">#REF!</definedName>
    <definedName name="_105_3" localSheetId="89">#REF!</definedName>
    <definedName name="_105_3" localSheetId="90">#REF!</definedName>
    <definedName name="_105_3" localSheetId="91">#REF!</definedName>
    <definedName name="_105_3" localSheetId="92">#REF!</definedName>
    <definedName name="_105_3" localSheetId="93">#REF!</definedName>
    <definedName name="_105_3">#REF!</definedName>
    <definedName name="_108__123Graph_DCHART_1A" hidden="1">[12]InsQ!$AY$15:$BB$15</definedName>
    <definedName name="_11__123Graph_BCHART_4A" hidden="1">[6]summ!$C$58:$C$67</definedName>
    <definedName name="_11__123Graph_DCHART_1A" localSheetId="8" hidden="1">[13]InsQ!$AY$15:$BB$15</definedName>
    <definedName name="_11__123Graph_DCHART_1A" localSheetId="9" hidden="1">[13]InsQ!$AY$15:$BB$15</definedName>
    <definedName name="_11__123Graph_DCHART_1A" localSheetId="10" hidden="1">[13]InsQ!$AY$15:$BB$15</definedName>
    <definedName name="_11__123Graph_DCHART_1A" hidden="1">[13]InsQ!$AY$15:$BB$15</definedName>
    <definedName name="_11__123Graph_DCHART_2A" hidden="1">[7]summ!$I$42:$N$42</definedName>
    <definedName name="_11_7" localSheetId="0">#REF!</definedName>
    <definedName name="_11_7" localSheetId="2">#REF!</definedName>
    <definedName name="_11_7" localSheetId="6">#REF!</definedName>
    <definedName name="_11_7" localSheetId="11">#REF!</definedName>
    <definedName name="_11_7" localSheetId="13">#REF!</definedName>
    <definedName name="_11_7" localSheetId="17">#REF!</definedName>
    <definedName name="_11_7" localSheetId="18">#REF!</definedName>
    <definedName name="_11_7" localSheetId="19">#REF!</definedName>
    <definedName name="_11_7" localSheetId="20">#REF!</definedName>
    <definedName name="_11_7" localSheetId="21">#REF!</definedName>
    <definedName name="_11_7" localSheetId="22">#REF!</definedName>
    <definedName name="_11_7" localSheetId="24">#REF!</definedName>
    <definedName name="_11_7" localSheetId="26">#REF!</definedName>
    <definedName name="_11_7" localSheetId="28">#REF!</definedName>
    <definedName name="_11_7" localSheetId="29">#REF!</definedName>
    <definedName name="_11_7" localSheetId="30">#REF!</definedName>
    <definedName name="_11_7" localSheetId="94">#REF!</definedName>
    <definedName name="_11_7" localSheetId="95">#REF!</definedName>
    <definedName name="_11_7" localSheetId="96">#REF!</definedName>
    <definedName name="_11_7" localSheetId="97">#REF!</definedName>
    <definedName name="_11_7" localSheetId="98">#REF!</definedName>
    <definedName name="_11_7" localSheetId="88">#REF!</definedName>
    <definedName name="_11_7" localSheetId="89">#REF!</definedName>
    <definedName name="_11_7" localSheetId="90">#REF!</definedName>
    <definedName name="_11_7" localSheetId="91">#REF!</definedName>
    <definedName name="_11_7" localSheetId="92">#REF!</definedName>
    <definedName name="_11_7" localSheetId="93">#REF!</definedName>
    <definedName name="_11_7">#REF!</definedName>
    <definedName name="_12__123Graph_DCHART_2A" localSheetId="8" hidden="1">[6]summ!$B$42:$P$42</definedName>
    <definedName name="_12__123Graph_DCHART_2A" localSheetId="9" hidden="1">[6]summ!$B$42:$P$42</definedName>
    <definedName name="_12__123Graph_DCHART_2A" localSheetId="10" hidden="1">[6]summ!$B$42:$P$42</definedName>
    <definedName name="_12__123Graph_DCHART_2A" hidden="1">[6]summ!$B$42:$P$42</definedName>
    <definedName name="_12__123Graph_DCHART_3A" hidden="1">[7]summ!$I$33:$N$33</definedName>
    <definedName name="_12_200_499" localSheetId="0">#REF!</definedName>
    <definedName name="_12_200_499" localSheetId="2">#REF!</definedName>
    <definedName name="_12_200_499" localSheetId="6">#REF!</definedName>
    <definedName name="_12_200_499" localSheetId="11">#REF!</definedName>
    <definedName name="_12_200_499" localSheetId="13">#REF!</definedName>
    <definedName name="_12_200_499">#REF!</definedName>
    <definedName name="_12_4" localSheetId="0">#REF!</definedName>
    <definedName name="_12_4" localSheetId="2">#REF!</definedName>
    <definedName name="_12_4" localSheetId="6">#REF!</definedName>
    <definedName name="_12_4" localSheetId="11">#REF!</definedName>
    <definedName name="_12_4" localSheetId="13">#REF!</definedName>
    <definedName name="_12_4">#REF!</definedName>
    <definedName name="_12_8" localSheetId="0">#REF!</definedName>
    <definedName name="_12_8" localSheetId="2">#REF!</definedName>
    <definedName name="_12_8" localSheetId="6">#REF!</definedName>
    <definedName name="_12_8" localSheetId="11">#REF!</definedName>
    <definedName name="_12_8" localSheetId="13">#REF!</definedName>
    <definedName name="_12_8" localSheetId="17">#REF!</definedName>
    <definedName name="_12_8" localSheetId="18">#REF!</definedName>
    <definedName name="_12_8" localSheetId="19">#REF!</definedName>
    <definedName name="_12_8" localSheetId="20">#REF!</definedName>
    <definedName name="_12_8" localSheetId="21">#REF!</definedName>
    <definedName name="_12_8" localSheetId="22">#REF!</definedName>
    <definedName name="_12_8" localSheetId="24">#REF!</definedName>
    <definedName name="_12_8" localSheetId="26">#REF!</definedName>
    <definedName name="_12_8" localSheetId="28">#REF!</definedName>
    <definedName name="_12_8" localSheetId="29">#REF!</definedName>
    <definedName name="_12_8" localSheetId="30">#REF!</definedName>
    <definedName name="_12_8" localSheetId="94">#REF!</definedName>
    <definedName name="_12_8" localSheetId="95">#REF!</definedName>
    <definedName name="_12_8" localSheetId="96">#REF!</definedName>
    <definedName name="_12_8" localSheetId="97">#REF!</definedName>
    <definedName name="_12_8" localSheetId="98">#REF!</definedName>
    <definedName name="_12_8" localSheetId="88">#REF!</definedName>
    <definedName name="_12_8" localSheetId="89">#REF!</definedName>
    <definedName name="_12_8" localSheetId="90">#REF!</definedName>
    <definedName name="_12_8" localSheetId="91">#REF!</definedName>
    <definedName name="_12_8" localSheetId="92">#REF!</definedName>
    <definedName name="_12_8" localSheetId="93">#REF!</definedName>
    <definedName name="_12_8">#REF!</definedName>
    <definedName name="_126__123Graph_XCHART_1A" hidden="1">[12]InsQ!$AY$11:$BB$11</definedName>
    <definedName name="_126_4" localSheetId="17">#REF!</definedName>
    <definedName name="_126_4" localSheetId="18">#REF!</definedName>
    <definedName name="_126_4" localSheetId="19">#REF!</definedName>
    <definedName name="_126_4" localSheetId="20">#REF!</definedName>
    <definedName name="_126_4" localSheetId="21">#REF!</definedName>
    <definedName name="_126_4" localSheetId="22">#REF!</definedName>
    <definedName name="_126_4" localSheetId="24">#REF!</definedName>
    <definedName name="_126_4" localSheetId="26">#REF!</definedName>
    <definedName name="_126_4" localSheetId="28">#REF!</definedName>
    <definedName name="_126_4" localSheetId="29">#REF!</definedName>
    <definedName name="_126_4" localSheetId="30">#REF!</definedName>
    <definedName name="_126_4" localSheetId="94">#REF!</definedName>
    <definedName name="_126_4" localSheetId="95">#REF!</definedName>
    <definedName name="_126_4" localSheetId="96">#REF!</definedName>
    <definedName name="_126_4" localSheetId="97">#REF!</definedName>
    <definedName name="_126_4" localSheetId="98">#REF!</definedName>
    <definedName name="_126_4" localSheetId="88">#REF!</definedName>
    <definedName name="_126_4" localSheetId="89">#REF!</definedName>
    <definedName name="_126_4" localSheetId="90">#REF!</definedName>
    <definedName name="_126_4" localSheetId="91">#REF!</definedName>
    <definedName name="_126_4" localSheetId="92">#REF!</definedName>
    <definedName name="_126_4" localSheetId="93">#REF!</definedName>
    <definedName name="_126_4">#REF!</definedName>
    <definedName name="_13__123Graph_CCHART_1A" hidden="1">[14]InsQ!$AY$14:$BB$14</definedName>
    <definedName name="_13__123Graph_DCHART_3A" hidden="1">[6]summ!$B$33:$P$33</definedName>
    <definedName name="_13__123Graph_LBL_ACHART_1A" hidden="1">[7]summ!$E$54:$N$54</definedName>
    <definedName name="_14__123Graph_CCHART_2A" hidden="1">'[15]96'!$C$58:$G$58</definedName>
    <definedName name="_14__123Graph_LBL_ACHART_2A" hidden="1">[7]summ!$B$63:$H$63</definedName>
    <definedName name="_14__123Graph_XCHART_1A" localSheetId="8" hidden="1">[13]InsQ!$AY$11:$BB$11</definedName>
    <definedName name="_14__123Graph_XCHART_1A" localSheetId="9" hidden="1">[13]InsQ!$AY$11:$BB$11</definedName>
    <definedName name="_14__123Graph_XCHART_1A" localSheetId="10" hidden="1">[13]InsQ!$AY$11:$BB$11</definedName>
    <definedName name="_14__123Graph_XCHART_1A" hidden="1">[13]InsQ!$AY$11:$BB$11</definedName>
    <definedName name="_14_5" localSheetId="0">#REF!</definedName>
    <definedName name="_14_5" localSheetId="2">#REF!</definedName>
    <definedName name="_14_5" localSheetId="6">#REF!</definedName>
    <definedName name="_14_5" localSheetId="11">#REF!</definedName>
    <definedName name="_14_5" localSheetId="13">#REF!</definedName>
    <definedName name="_14_5">#REF!</definedName>
    <definedName name="_144__123Graph_XCHART_2A" hidden="1">[12]InsQ!$BG$11:$BV$11</definedName>
    <definedName name="_147_5" localSheetId="17">#REF!</definedName>
    <definedName name="_147_5" localSheetId="18">#REF!</definedName>
    <definedName name="_147_5" localSheetId="19">#REF!</definedName>
    <definedName name="_147_5" localSheetId="20">#REF!</definedName>
    <definedName name="_147_5" localSheetId="21">#REF!</definedName>
    <definedName name="_147_5" localSheetId="22">#REF!</definedName>
    <definedName name="_147_5" localSheetId="24">#REF!</definedName>
    <definedName name="_147_5" localSheetId="26">#REF!</definedName>
    <definedName name="_147_5" localSheetId="28">#REF!</definedName>
    <definedName name="_147_5" localSheetId="29">#REF!</definedName>
    <definedName name="_147_5" localSheetId="30">#REF!</definedName>
    <definedName name="_147_5" localSheetId="94">#REF!</definedName>
    <definedName name="_147_5" localSheetId="95">#REF!</definedName>
    <definedName name="_147_5" localSheetId="96">#REF!</definedName>
    <definedName name="_147_5" localSheetId="97">#REF!</definedName>
    <definedName name="_147_5" localSheetId="98">#REF!</definedName>
    <definedName name="_147_5" localSheetId="88">#REF!</definedName>
    <definedName name="_147_5" localSheetId="89">#REF!</definedName>
    <definedName name="_147_5" localSheetId="90">#REF!</definedName>
    <definedName name="_147_5" localSheetId="91">#REF!</definedName>
    <definedName name="_147_5" localSheetId="92">#REF!</definedName>
    <definedName name="_147_5" localSheetId="93">#REF!</definedName>
    <definedName name="_147_5">#REF!</definedName>
    <definedName name="_15__123Graph_CCHART_3A" hidden="1">[6]summ!$B$32:$P$32</definedName>
    <definedName name="_15__123Graph_LBL_ACHART_3A" hidden="1">[7]summ!$B$58:$H$58</definedName>
    <definedName name="_15__123Graph_XCHART_2A" localSheetId="8" hidden="1">[13]InsQ!$BG$11:$BV$11</definedName>
    <definedName name="_15__123Graph_XCHART_2A" localSheetId="9" hidden="1">[13]InsQ!$BG$11:$BV$11</definedName>
    <definedName name="_15__123Graph_XCHART_2A" localSheetId="10" hidden="1">[13]InsQ!$BG$11:$BV$11</definedName>
    <definedName name="_15__123Graph_XCHART_2A" hidden="1">[13]InsQ!$BG$11:$BV$11</definedName>
    <definedName name="_15_3" localSheetId="0">#REF!</definedName>
    <definedName name="_15_3" localSheetId="2">#REF!</definedName>
    <definedName name="_15_3" localSheetId="6">#REF!</definedName>
    <definedName name="_15_3" localSheetId="11">#REF!</definedName>
    <definedName name="_15_3" localSheetId="13">#REF!</definedName>
    <definedName name="_15_3">#REF!</definedName>
    <definedName name="_16__123Graph_LBL_BCHART_1A" hidden="1">[7]summ!$E$55:$N$55</definedName>
    <definedName name="_16__123Graph_XCHART_3A" localSheetId="8" hidden="1">[6]summ!$B$29:$P$29</definedName>
    <definedName name="_16__123Graph_XCHART_3A" localSheetId="9" hidden="1">[6]summ!$B$29:$P$29</definedName>
    <definedName name="_16__123Graph_XCHART_3A" localSheetId="10" hidden="1">[6]summ!$B$29:$P$29</definedName>
    <definedName name="_16__123Graph_XCHART_3A" hidden="1">[6]summ!$B$29:$P$29</definedName>
    <definedName name="_16_50_99" localSheetId="0">#REF!</definedName>
    <definedName name="_16_50_99" localSheetId="2">#REF!</definedName>
    <definedName name="_16_50_99" localSheetId="6">#REF!</definedName>
    <definedName name="_16_50_99" localSheetId="11">#REF!</definedName>
    <definedName name="_16_50_99" localSheetId="13">#REF!</definedName>
    <definedName name="_16_50_99">#REF!</definedName>
    <definedName name="_168_50_99" localSheetId="17">#REF!</definedName>
    <definedName name="_168_50_99" localSheetId="18">#REF!</definedName>
    <definedName name="_168_50_99" localSheetId="19">#REF!</definedName>
    <definedName name="_168_50_99" localSheetId="20">#REF!</definedName>
    <definedName name="_168_50_99" localSheetId="21">#REF!</definedName>
    <definedName name="_168_50_99" localSheetId="22">#REF!</definedName>
    <definedName name="_168_50_99" localSheetId="24">#REF!</definedName>
    <definedName name="_168_50_99" localSheetId="26">#REF!</definedName>
    <definedName name="_168_50_99" localSheetId="28">#REF!</definedName>
    <definedName name="_168_50_99" localSheetId="29">#REF!</definedName>
    <definedName name="_168_50_99" localSheetId="30">#REF!</definedName>
    <definedName name="_168_50_99" localSheetId="94">#REF!</definedName>
    <definedName name="_168_50_99" localSheetId="95">#REF!</definedName>
    <definedName name="_168_50_99" localSheetId="96">#REF!</definedName>
    <definedName name="_168_50_99" localSheetId="97">#REF!</definedName>
    <definedName name="_168_50_99" localSheetId="98">#REF!</definedName>
    <definedName name="_168_50_99" localSheetId="88">#REF!</definedName>
    <definedName name="_168_50_99" localSheetId="89">#REF!</definedName>
    <definedName name="_168_50_99" localSheetId="90">#REF!</definedName>
    <definedName name="_168_50_99" localSheetId="91">#REF!</definedName>
    <definedName name="_168_50_99" localSheetId="92">#REF!</definedName>
    <definedName name="_168_50_99" localSheetId="93">#REF!</definedName>
    <definedName name="_168_50_99">#REF!</definedName>
    <definedName name="_17__123Graph_DCHART_1A" hidden="1">[14]InsQ!$AY$15:$BB$15</definedName>
    <definedName name="_17__123Graph_LBL_BCHART_2A" hidden="1">[7]summ!$B$64:$H$64</definedName>
    <definedName name="_17__123Graph_XCHART_4A" hidden="1">[6]summ!$A$58:$A$67</definedName>
    <definedName name="_18__123Graph_ACHART_1A" hidden="1">[12]InsQ!$AY$12:$BB$12</definedName>
    <definedName name="_18__123Graph_ACHART_2A" hidden="1">[13]InsQ!$BG$12:$BV$12</definedName>
    <definedName name="_18__123Graph_DCHART_2A" hidden="1">[6]summ!$B$42:$P$42</definedName>
    <definedName name="_18__123Graph_LBL_BCHART_3A" hidden="1">[7]summ!$B$59:$H$59</definedName>
    <definedName name="_18_4" localSheetId="0">#REF!</definedName>
    <definedName name="_18_4" localSheetId="2">#REF!</definedName>
    <definedName name="_18_4" localSheetId="6">#REF!</definedName>
    <definedName name="_18_4" localSheetId="11">#REF!</definedName>
    <definedName name="_18_4" localSheetId="13">#REF!</definedName>
    <definedName name="_18_4">#REF!</definedName>
    <definedName name="_18_500_1999" localSheetId="0">#REF!</definedName>
    <definedName name="_18_500_1999" localSheetId="2">#REF!</definedName>
    <definedName name="_18_500_1999" localSheetId="6">#REF!</definedName>
    <definedName name="_18_500_1999" localSheetId="11">#REF!</definedName>
    <definedName name="_18_500_1999" localSheetId="13">#REF!</definedName>
    <definedName name="_18_500_1999">#REF!</definedName>
    <definedName name="_189_500_1999" localSheetId="17">#REF!</definedName>
    <definedName name="_189_500_1999" localSheetId="18">#REF!</definedName>
    <definedName name="_189_500_1999" localSheetId="19">#REF!</definedName>
    <definedName name="_189_500_1999" localSheetId="20">#REF!</definedName>
    <definedName name="_189_500_1999" localSheetId="21">#REF!</definedName>
    <definedName name="_189_500_1999" localSheetId="22">#REF!</definedName>
    <definedName name="_189_500_1999" localSheetId="24">#REF!</definedName>
    <definedName name="_189_500_1999" localSheetId="26">#REF!</definedName>
    <definedName name="_189_500_1999" localSheetId="28">#REF!</definedName>
    <definedName name="_189_500_1999" localSheetId="29">#REF!</definedName>
    <definedName name="_189_500_1999" localSheetId="30">#REF!</definedName>
    <definedName name="_189_500_1999" localSheetId="94">#REF!</definedName>
    <definedName name="_189_500_1999" localSheetId="95">#REF!</definedName>
    <definedName name="_189_500_1999" localSheetId="96">#REF!</definedName>
    <definedName name="_189_500_1999" localSheetId="97">#REF!</definedName>
    <definedName name="_189_500_1999" localSheetId="98">#REF!</definedName>
    <definedName name="_189_500_1999" localSheetId="88">#REF!</definedName>
    <definedName name="_189_500_1999" localSheetId="89">#REF!</definedName>
    <definedName name="_189_500_1999" localSheetId="90">#REF!</definedName>
    <definedName name="_189_500_1999" localSheetId="91">#REF!</definedName>
    <definedName name="_189_500_1999" localSheetId="92">#REF!</definedName>
    <definedName name="_189_500_1999" localSheetId="93">#REF!</definedName>
    <definedName name="_189_500_1999">#REF!</definedName>
    <definedName name="_19__123Graph_ACHART_3A" hidden="1">[6]summ!$B$30:$P$30</definedName>
    <definedName name="_19__123Graph_DCHART_3A" hidden="1">[6]summ!$B$33:$P$33</definedName>
    <definedName name="_19__123Graph_LBL_CCHART_2A" hidden="1">[7]summ!$B$65:$G$65</definedName>
    <definedName name="_2" localSheetId="0">#REF!</definedName>
    <definedName name="_2" localSheetId="2">#REF!</definedName>
    <definedName name="_2" localSheetId="6">#REF!</definedName>
    <definedName name="_2" localSheetId="11">#REF!</definedName>
    <definedName name="_2" localSheetId="13">#REF!</definedName>
    <definedName name="_2">#REF!</definedName>
    <definedName name="_2__123Graph_ACHART_1A" hidden="1">[14]InsQ!$AY$12:$BB$12</definedName>
    <definedName name="_2__123Graph_ACHART_2A" hidden="1">[11]InsQ!$BG$12:$BV$12</definedName>
    <definedName name="_2_1999" localSheetId="0">#REF!</definedName>
    <definedName name="_2_1999" localSheetId="2">#REF!</definedName>
    <definedName name="_2_1999" localSheetId="6">#REF!</definedName>
    <definedName name="_2_1999" localSheetId="11">#REF!</definedName>
    <definedName name="_2_1999" localSheetId="13">#REF!</definedName>
    <definedName name="_2_1999">#REF!</definedName>
    <definedName name="_2_1D" localSheetId="0">#REF!</definedName>
    <definedName name="_2_1D" localSheetId="2">#REF!</definedName>
    <definedName name="_2_1D" localSheetId="6">#REF!</definedName>
    <definedName name="_2_1D" localSheetId="11">#REF!</definedName>
    <definedName name="_2_1D" localSheetId="13">#REF!</definedName>
    <definedName name="_2_1D">#REF!</definedName>
    <definedName name="_2_2" localSheetId="0">#REF!</definedName>
    <definedName name="_2_2" localSheetId="2">#REF!</definedName>
    <definedName name="_2_2" localSheetId="6">#REF!</definedName>
    <definedName name="_2_2" localSheetId="11">#REF!</definedName>
    <definedName name="_2_2" localSheetId="13">#REF!</definedName>
    <definedName name="_2_2" localSheetId="17">#REF!</definedName>
    <definedName name="_2_2" localSheetId="18">#REF!</definedName>
    <definedName name="_2_2" localSheetId="19">#REF!</definedName>
    <definedName name="_2_2" localSheetId="20">#REF!</definedName>
    <definedName name="_2_2" localSheetId="21">#REF!</definedName>
    <definedName name="_2_2" localSheetId="22">#REF!</definedName>
    <definedName name="_2_2" localSheetId="23">#REF!</definedName>
    <definedName name="_2_2" localSheetId="24">#REF!</definedName>
    <definedName name="_2_2" localSheetId="25">#REF!</definedName>
    <definedName name="_2_2" localSheetId="26">#REF!</definedName>
    <definedName name="_2_2" localSheetId="27">#REF!</definedName>
    <definedName name="_2_2" localSheetId="28">#REF!</definedName>
    <definedName name="_2_2" localSheetId="29">#REF!</definedName>
    <definedName name="_2_2" localSheetId="30">#REF!</definedName>
    <definedName name="_2_2" localSheetId="94">#REF!</definedName>
    <definedName name="_2_2" localSheetId="95">#REF!</definedName>
    <definedName name="_2_2" localSheetId="96">#REF!</definedName>
    <definedName name="_2_2" localSheetId="97">#REF!</definedName>
    <definedName name="_2_2" localSheetId="98">#REF!</definedName>
    <definedName name="_2_2" localSheetId="88">#REF!</definedName>
    <definedName name="_2_2" localSheetId="89">#REF!</definedName>
    <definedName name="_2_2" localSheetId="90">#REF!</definedName>
    <definedName name="_2_2" localSheetId="91">#REF!</definedName>
    <definedName name="_2_2" localSheetId="92">#REF!</definedName>
    <definedName name="_2_2" localSheetId="93">#REF!</definedName>
    <definedName name="_2_2">#REF!</definedName>
    <definedName name="_20__123Graph_LBL_CCHART_3A" hidden="1">[7]summ!$B$60:$G$60</definedName>
    <definedName name="_20_49" localSheetId="0">#REF!</definedName>
    <definedName name="_20_49" localSheetId="2">#REF!</definedName>
    <definedName name="_20_49" localSheetId="6">#REF!</definedName>
    <definedName name="_20_49" localSheetId="11">#REF!</definedName>
    <definedName name="_20_49" localSheetId="13">#REF!</definedName>
    <definedName name="_20_49">#REF!</definedName>
    <definedName name="_20_6" localSheetId="0">#REF!</definedName>
    <definedName name="_20_6" localSheetId="2">#REF!</definedName>
    <definedName name="_20_6" localSheetId="6">#REF!</definedName>
    <definedName name="_20_6" localSheetId="11">#REF!</definedName>
    <definedName name="_20_6" localSheetId="13">#REF!</definedName>
    <definedName name="_20_6">#REF!</definedName>
    <definedName name="_200_499" localSheetId="0">#REF!</definedName>
    <definedName name="_200_499" localSheetId="2">#REF!</definedName>
    <definedName name="_200_499" localSheetId="6">#REF!</definedName>
    <definedName name="_200_499" localSheetId="11">#REF!</definedName>
    <definedName name="_200_499" localSheetId="13">#REF!</definedName>
    <definedName name="_200_499">#REF!</definedName>
    <definedName name="_21__123Graph_LBL_DCHART_2A" hidden="1">[7]summ!$B$66:$G$66</definedName>
    <definedName name="_21__123Graph_XCHART_1A" hidden="1">[14]InsQ!$AY$11:$BB$11</definedName>
    <definedName name="_21_1999" localSheetId="17">#REF!</definedName>
    <definedName name="_21_1999" localSheetId="18">#REF!</definedName>
    <definedName name="_21_1999" localSheetId="19">#REF!</definedName>
    <definedName name="_21_1999" localSheetId="20">#REF!</definedName>
    <definedName name="_21_1999" localSheetId="21">#REF!</definedName>
    <definedName name="_21_1999" localSheetId="22">#REF!</definedName>
    <definedName name="_21_1999" localSheetId="24">#REF!</definedName>
    <definedName name="_21_1999" localSheetId="26">#REF!</definedName>
    <definedName name="_21_1999" localSheetId="28">#REF!</definedName>
    <definedName name="_21_1999" localSheetId="29">#REF!</definedName>
    <definedName name="_21_1999" localSheetId="30">#REF!</definedName>
    <definedName name="_21_1999" localSheetId="94">#REF!</definedName>
    <definedName name="_21_1999" localSheetId="95">#REF!</definedName>
    <definedName name="_21_1999" localSheetId="96">#REF!</definedName>
    <definedName name="_21_1999" localSheetId="97">#REF!</definedName>
    <definedName name="_21_1999" localSheetId="98">#REF!</definedName>
    <definedName name="_21_1999" localSheetId="88">#REF!</definedName>
    <definedName name="_21_1999" localSheetId="89">#REF!</definedName>
    <definedName name="_21_1999" localSheetId="90">#REF!</definedName>
    <definedName name="_21_1999" localSheetId="91">#REF!</definedName>
    <definedName name="_21_1999" localSheetId="92">#REF!</definedName>
    <definedName name="_21_1999" localSheetId="93">#REF!</definedName>
    <definedName name="_21_1999">#REF!</definedName>
    <definedName name="_21_5" localSheetId="0">#REF!</definedName>
    <definedName name="_21_5" localSheetId="2">#REF!</definedName>
    <definedName name="_21_5" localSheetId="6">#REF!</definedName>
    <definedName name="_21_5" localSheetId="11">#REF!</definedName>
    <definedName name="_21_5" localSheetId="13">#REF!</definedName>
    <definedName name="_21_5">#REF!</definedName>
    <definedName name="_210_6" localSheetId="17">#REF!</definedName>
    <definedName name="_210_6" localSheetId="18">#REF!</definedName>
    <definedName name="_210_6" localSheetId="19">#REF!</definedName>
    <definedName name="_210_6" localSheetId="20">#REF!</definedName>
    <definedName name="_210_6" localSheetId="21">#REF!</definedName>
    <definedName name="_210_6" localSheetId="22">#REF!</definedName>
    <definedName name="_210_6" localSheetId="24">#REF!</definedName>
    <definedName name="_210_6" localSheetId="26">#REF!</definedName>
    <definedName name="_210_6" localSheetId="28">#REF!</definedName>
    <definedName name="_210_6" localSheetId="29">#REF!</definedName>
    <definedName name="_210_6" localSheetId="30">#REF!</definedName>
    <definedName name="_210_6" localSheetId="94">#REF!</definedName>
    <definedName name="_210_6" localSheetId="95">#REF!</definedName>
    <definedName name="_210_6" localSheetId="96">#REF!</definedName>
    <definedName name="_210_6" localSheetId="97">#REF!</definedName>
    <definedName name="_210_6" localSheetId="98">#REF!</definedName>
    <definedName name="_210_6" localSheetId="88">#REF!</definedName>
    <definedName name="_210_6" localSheetId="89">#REF!</definedName>
    <definedName name="_210_6" localSheetId="90">#REF!</definedName>
    <definedName name="_210_6" localSheetId="91">#REF!</definedName>
    <definedName name="_210_6" localSheetId="92">#REF!</definedName>
    <definedName name="_210_6" localSheetId="93">#REF!</definedName>
    <definedName name="_210_6">#REF!</definedName>
    <definedName name="_22__123Graph_LBL_DCHART_3A" hidden="1">[7]summ!$B$61:$G$61</definedName>
    <definedName name="_22_7" localSheetId="0">#REF!</definedName>
    <definedName name="_22_7" localSheetId="2">#REF!</definedName>
    <definedName name="_22_7" localSheetId="6">#REF!</definedName>
    <definedName name="_22_7" localSheetId="11">#REF!</definedName>
    <definedName name="_22_7" localSheetId="13">#REF!</definedName>
    <definedName name="_22_7">#REF!</definedName>
    <definedName name="_23__123Graph_XCHART_1A" hidden="1">[7]summ!$E$16:$N$16</definedName>
    <definedName name="_23__123Graph_XCHART_2A" hidden="1">[14]InsQ!$BG$11:$BV$11</definedName>
    <definedName name="_231_7" localSheetId="17">#REF!</definedName>
    <definedName name="_231_7" localSheetId="18">#REF!</definedName>
    <definedName name="_231_7" localSheetId="19">#REF!</definedName>
    <definedName name="_231_7" localSheetId="20">#REF!</definedName>
    <definedName name="_231_7" localSheetId="21">#REF!</definedName>
    <definedName name="_231_7" localSheetId="22">#REF!</definedName>
    <definedName name="_231_7" localSheetId="24">#REF!</definedName>
    <definedName name="_231_7" localSheetId="26">#REF!</definedName>
    <definedName name="_231_7" localSheetId="28">#REF!</definedName>
    <definedName name="_231_7" localSheetId="29">#REF!</definedName>
    <definedName name="_231_7" localSheetId="30">#REF!</definedName>
    <definedName name="_231_7" localSheetId="94">#REF!</definedName>
    <definedName name="_231_7" localSheetId="95">#REF!</definedName>
    <definedName name="_231_7" localSheetId="96">#REF!</definedName>
    <definedName name="_231_7" localSheetId="97">#REF!</definedName>
    <definedName name="_231_7" localSheetId="98">#REF!</definedName>
    <definedName name="_231_7" localSheetId="88">#REF!</definedName>
    <definedName name="_231_7" localSheetId="89">#REF!</definedName>
    <definedName name="_231_7" localSheetId="90">#REF!</definedName>
    <definedName name="_231_7" localSheetId="91">#REF!</definedName>
    <definedName name="_231_7" localSheetId="92">#REF!</definedName>
    <definedName name="_231_7" localSheetId="93">#REF!</definedName>
    <definedName name="_231_7">#REF!</definedName>
    <definedName name="_24__123Graph_XCHART_2A" hidden="1">[7]summ!$I$38:$O$38</definedName>
    <definedName name="_24__123Graph_XCHART_3A" hidden="1">[6]summ!$B$29:$P$29</definedName>
    <definedName name="_24_50_99" localSheetId="0">#REF!</definedName>
    <definedName name="_24_50_99" localSheetId="2">#REF!</definedName>
    <definedName name="_24_50_99" localSheetId="6">#REF!</definedName>
    <definedName name="_24_50_99" localSheetId="11">#REF!</definedName>
    <definedName name="_24_50_99" localSheetId="13">#REF!</definedName>
    <definedName name="_24_50_99">#REF!</definedName>
    <definedName name="_24_8" localSheetId="0">#REF!</definedName>
    <definedName name="_24_8" localSheetId="2">#REF!</definedName>
    <definedName name="_24_8" localSheetId="6">#REF!</definedName>
    <definedName name="_24_8" localSheetId="11">#REF!</definedName>
    <definedName name="_24_8" localSheetId="13">#REF!</definedName>
    <definedName name="_24_8">#REF!</definedName>
    <definedName name="_25__123Graph_XCHART_3A" hidden="1">[7]summ!$I$29:$O$29</definedName>
    <definedName name="_25__123Graph_XCHART_4A" hidden="1">[6]summ!$A$58:$A$67</definedName>
    <definedName name="_252_8" localSheetId="17">#REF!</definedName>
    <definedName name="_252_8" localSheetId="18">#REF!</definedName>
    <definedName name="_252_8" localSheetId="19">#REF!</definedName>
    <definedName name="_252_8" localSheetId="20">#REF!</definedName>
    <definedName name="_252_8" localSheetId="21">#REF!</definedName>
    <definedName name="_252_8" localSheetId="22">#REF!</definedName>
    <definedName name="_252_8" localSheetId="24">#REF!</definedName>
    <definedName name="_252_8" localSheetId="26">#REF!</definedName>
    <definedName name="_252_8" localSheetId="28">#REF!</definedName>
    <definedName name="_252_8" localSheetId="29">#REF!</definedName>
    <definedName name="_252_8" localSheetId="30">#REF!</definedName>
    <definedName name="_252_8" localSheetId="94">#REF!</definedName>
    <definedName name="_252_8" localSheetId="95">#REF!</definedName>
    <definedName name="_252_8" localSheetId="96">#REF!</definedName>
    <definedName name="_252_8" localSheetId="97">#REF!</definedName>
    <definedName name="_252_8" localSheetId="98">#REF!</definedName>
    <definedName name="_252_8" localSheetId="88">#REF!</definedName>
    <definedName name="_252_8" localSheetId="89">#REF!</definedName>
    <definedName name="_252_8" localSheetId="90">#REF!</definedName>
    <definedName name="_252_8" localSheetId="91">#REF!</definedName>
    <definedName name="_252_8" localSheetId="92">#REF!</definedName>
    <definedName name="_252_8" localSheetId="93">#REF!</definedName>
    <definedName name="_252_8">#REF!</definedName>
    <definedName name="_26__123Graph_XCHART_4A" hidden="1">[7]summ!$A$70:$A$81</definedName>
    <definedName name="_27_500_1999" localSheetId="0">#REF!</definedName>
    <definedName name="_27_500_1999" localSheetId="2">#REF!</definedName>
    <definedName name="_27_500_1999" localSheetId="6">#REF!</definedName>
    <definedName name="_27_500_1999" localSheetId="11">#REF!</definedName>
    <definedName name="_27_500_1999" localSheetId="13">#REF!</definedName>
    <definedName name="_27_500_1999">#REF!</definedName>
    <definedName name="_28__123Graph_BCHART_1A" hidden="1">[13]InsQ!$AY$13:$BB$13</definedName>
    <definedName name="_3" localSheetId="0">#REF!</definedName>
    <definedName name="_3" localSheetId="2">#REF!</definedName>
    <definedName name="_3" localSheetId="6">#REF!</definedName>
    <definedName name="_3" localSheetId="11">#REF!</definedName>
    <definedName name="_3" localSheetId="13">#REF!</definedName>
    <definedName name="_3">#REF!</definedName>
    <definedName name="_3__123Graph_ACHART_3A" localSheetId="8" hidden="1">[6]summ!$B$30:$P$30</definedName>
    <definedName name="_3__123Graph_ACHART_3A" localSheetId="9" hidden="1">[6]summ!$B$30:$P$30</definedName>
    <definedName name="_3__123Graph_ACHART_3A" localSheetId="10" hidden="1">[6]summ!$B$30:$P$30</definedName>
    <definedName name="_3__123Graph_ACHART_3A" hidden="1">[6]summ!$B$30:$P$30</definedName>
    <definedName name="_3__123Graph_BCHART_1A" hidden="1">[11]InsQ!$AY$13:$BB$13</definedName>
    <definedName name="_3_1999" localSheetId="0">#REF!</definedName>
    <definedName name="_3_1999" localSheetId="2">#REF!</definedName>
    <definedName name="_3_1999" localSheetId="6">#REF!</definedName>
    <definedName name="_3_1999" localSheetId="11">#REF!</definedName>
    <definedName name="_3_1999" localSheetId="13">#REF!</definedName>
    <definedName name="_3_1999">#REF!</definedName>
    <definedName name="_3_20_49" localSheetId="0">#REF!</definedName>
    <definedName name="_3_20_49" localSheetId="2">#REF!</definedName>
    <definedName name="_3_20_49" localSheetId="6">#REF!</definedName>
    <definedName name="_3_20_49" localSheetId="11">#REF!</definedName>
    <definedName name="_3_20_49" localSheetId="13">#REF!</definedName>
    <definedName name="_3_20_49" localSheetId="17">#REF!</definedName>
    <definedName name="_3_20_49" localSheetId="18">#REF!</definedName>
    <definedName name="_3_20_49" localSheetId="19">#REF!</definedName>
    <definedName name="_3_20_49" localSheetId="20">#REF!</definedName>
    <definedName name="_3_20_49" localSheetId="21">#REF!</definedName>
    <definedName name="_3_20_49" localSheetId="22">#REF!</definedName>
    <definedName name="_3_20_49" localSheetId="24">#REF!</definedName>
    <definedName name="_3_20_49" localSheetId="26">#REF!</definedName>
    <definedName name="_3_20_49" localSheetId="28">#REF!</definedName>
    <definedName name="_3_20_49" localSheetId="29">#REF!</definedName>
    <definedName name="_3_20_49" localSheetId="30">#REF!</definedName>
    <definedName name="_3_20_49" localSheetId="94">#REF!</definedName>
    <definedName name="_3_20_49" localSheetId="95">#REF!</definedName>
    <definedName name="_3_20_49" localSheetId="96">#REF!</definedName>
    <definedName name="_3_20_49" localSheetId="97">#REF!</definedName>
    <definedName name="_3_20_49" localSheetId="98">#REF!</definedName>
    <definedName name="_3_20_49" localSheetId="88">#REF!</definedName>
    <definedName name="_3_20_49" localSheetId="89">#REF!</definedName>
    <definedName name="_3_20_49" localSheetId="90">#REF!</definedName>
    <definedName name="_3_20_49" localSheetId="91">#REF!</definedName>
    <definedName name="_3_20_49" localSheetId="92">#REF!</definedName>
    <definedName name="_3_20_49" localSheetId="93">#REF!</definedName>
    <definedName name="_3_20_49">#REF!</definedName>
    <definedName name="_30_6" localSheetId="0">#REF!</definedName>
    <definedName name="_30_6" localSheetId="2">#REF!</definedName>
    <definedName name="_30_6" localSheetId="6">#REF!</definedName>
    <definedName name="_30_6" localSheetId="11">#REF!</definedName>
    <definedName name="_30_6" localSheetId="13">#REF!</definedName>
    <definedName name="_30_6">#REF!</definedName>
    <definedName name="_33_7" localSheetId="0">#REF!</definedName>
    <definedName name="_33_7" localSheetId="2">#REF!</definedName>
    <definedName name="_33_7" localSheetId="6">#REF!</definedName>
    <definedName name="_33_7" localSheetId="11">#REF!</definedName>
    <definedName name="_33_7" localSheetId="13">#REF!</definedName>
    <definedName name="_33_7">#REF!</definedName>
    <definedName name="_36__123Graph_ACHART_2A" hidden="1">[12]InsQ!$BG$12:$BV$12</definedName>
    <definedName name="_36_8" localSheetId="0">#REF!</definedName>
    <definedName name="_36_8" localSheetId="2">#REF!</definedName>
    <definedName name="_36_8" localSheetId="6">#REF!</definedName>
    <definedName name="_36_8" localSheetId="11">#REF!</definedName>
    <definedName name="_36_8" localSheetId="13">#REF!</definedName>
    <definedName name="_36_8">#REF!</definedName>
    <definedName name="_37__123Graph_BCHART_2A" hidden="1">[13]InsQ!$BG$13:$BV$13</definedName>
    <definedName name="_38__123Graph_BCHART_3A" hidden="1">[6]summ!$B$31:$P$31</definedName>
    <definedName name="_39__123Graph_BCHART_4A" hidden="1">[6]summ!$C$58:$C$67</definedName>
    <definedName name="_4" localSheetId="0">#REF!</definedName>
    <definedName name="_4" localSheetId="2">#REF!</definedName>
    <definedName name="_4" localSheetId="6">#REF!</definedName>
    <definedName name="_4" localSheetId="11">#REF!</definedName>
    <definedName name="_4" localSheetId="13">#REF!</definedName>
    <definedName name="_4">#REF!</definedName>
    <definedName name="_4__123Graph_ACHART_2A" hidden="1">[14]InsQ!$BG$12:$BV$12</definedName>
    <definedName name="_4__123Graph_ACHART_4A" hidden="1">[7]summ!$B$70:$B$81</definedName>
    <definedName name="_4__123Graph_BCHART_1A" localSheetId="8" hidden="1">[13]InsQ!$AY$13:$BB$13</definedName>
    <definedName name="_4__123Graph_BCHART_1A" localSheetId="9" hidden="1">[13]InsQ!$AY$13:$BB$13</definedName>
    <definedName name="_4__123Graph_BCHART_1A" localSheetId="10" hidden="1">[13]InsQ!$AY$13:$BB$13</definedName>
    <definedName name="_4__123Graph_BCHART_1A" hidden="1">[13]InsQ!$AY$13:$BB$13</definedName>
    <definedName name="_4__123Graph_BCHART_2A" hidden="1">[11]InsQ!$BG$13:$BV$13</definedName>
    <definedName name="_4_2" localSheetId="0">#REF!</definedName>
    <definedName name="_4_2" localSheetId="2">#REF!</definedName>
    <definedName name="_4_2" localSheetId="6">#REF!</definedName>
    <definedName name="_4_2" localSheetId="11">#REF!</definedName>
    <definedName name="_4_2" localSheetId="13">#REF!</definedName>
    <definedName name="_4_2">#REF!</definedName>
    <definedName name="_4_200_499" localSheetId="0">#REF!</definedName>
    <definedName name="_4_200_499" localSheetId="2">#REF!</definedName>
    <definedName name="_4_200_499" localSheetId="6">#REF!</definedName>
    <definedName name="_4_200_499" localSheetId="11">#REF!</definedName>
    <definedName name="_4_200_499" localSheetId="13">#REF!</definedName>
    <definedName name="_4_200_499" localSheetId="17">#REF!</definedName>
    <definedName name="_4_200_499" localSheetId="18">#REF!</definedName>
    <definedName name="_4_200_499" localSheetId="19">#REF!</definedName>
    <definedName name="_4_200_499" localSheetId="20">#REF!</definedName>
    <definedName name="_4_200_499" localSheetId="21">#REF!</definedName>
    <definedName name="_4_200_499" localSheetId="22">#REF!</definedName>
    <definedName name="_4_200_499" localSheetId="24">#REF!</definedName>
    <definedName name="_4_200_499" localSheetId="26">#REF!</definedName>
    <definedName name="_4_200_499" localSheetId="28">#REF!</definedName>
    <definedName name="_4_200_499" localSheetId="29">#REF!</definedName>
    <definedName name="_4_200_499" localSheetId="30">#REF!</definedName>
    <definedName name="_4_200_499" localSheetId="94">#REF!</definedName>
    <definedName name="_4_200_499" localSheetId="95">#REF!</definedName>
    <definedName name="_4_200_499" localSheetId="96">#REF!</definedName>
    <definedName name="_4_200_499" localSheetId="97">#REF!</definedName>
    <definedName name="_4_200_499" localSheetId="98">#REF!</definedName>
    <definedName name="_4_200_499" localSheetId="88">#REF!</definedName>
    <definedName name="_4_200_499" localSheetId="89">#REF!</definedName>
    <definedName name="_4_200_499" localSheetId="90">#REF!</definedName>
    <definedName name="_4_200_499" localSheetId="91">#REF!</definedName>
    <definedName name="_4_200_499" localSheetId="92">#REF!</definedName>
    <definedName name="_4_200_499" localSheetId="93">#REF!</definedName>
    <definedName name="_4_200_499">#REF!</definedName>
    <definedName name="_4_2D" localSheetId="0">#REF!</definedName>
    <definedName name="_4_2D" localSheetId="2">#REF!</definedName>
    <definedName name="_4_2D" localSheetId="6">#REF!</definedName>
    <definedName name="_4_2D" localSheetId="11">#REF!</definedName>
    <definedName name="_4_2D" localSheetId="13">#REF!</definedName>
    <definedName name="_4_2D">#REF!</definedName>
    <definedName name="_42_2" localSheetId="17">#REF!</definedName>
    <definedName name="_42_2" localSheetId="18">#REF!</definedName>
    <definedName name="_42_2" localSheetId="19">#REF!</definedName>
    <definedName name="_42_2" localSheetId="20">#REF!</definedName>
    <definedName name="_42_2" localSheetId="21">#REF!</definedName>
    <definedName name="_42_2" localSheetId="22">#REF!</definedName>
    <definedName name="_42_2" localSheetId="24">#REF!</definedName>
    <definedName name="_42_2" localSheetId="26">#REF!</definedName>
    <definedName name="_42_2" localSheetId="28">#REF!</definedName>
    <definedName name="_42_2" localSheetId="29">#REF!</definedName>
    <definedName name="_42_2" localSheetId="30">#REF!</definedName>
    <definedName name="_42_2" localSheetId="94">#REF!</definedName>
    <definedName name="_42_2" localSheetId="95">#REF!</definedName>
    <definedName name="_42_2" localSheetId="96">#REF!</definedName>
    <definedName name="_42_2" localSheetId="97">#REF!</definedName>
    <definedName name="_42_2" localSheetId="98">#REF!</definedName>
    <definedName name="_42_2" localSheetId="88">#REF!</definedName>
    <definedName name="_42_2" localSheetId="89">#REF!</definedName>
    <definedName name="_42_2" localSheetId="90">#REF!</definedName>
    <definedName name="_42_2" localSheetId="91">#REF!</definedName>
    <definedName name="_42_2" localSheetId="92">#REF!</definedName>
    <definedName name="_42_2" localSheetId="93">#REF!</definedName>
    <definedName name="_42_2">#REF!</definedName>
    <definedName name="_46__123Graph_CCHART_1A" hidden="1">[13]InsQ!$AY$14:$BB$14</definedName>
    <definedName name="_47__123Graph_CCHART_2A" hidden="1">'[15]96'!$C$58:$G$58</definedName>
    <definedName name="_48__123Graph_CCHART_3A" hidden="1">[6]summ!$B$32:$P$32</definedName>
    <definedName name="_5" localSheetId="0">#REF!</definedName>
    <definedName name="_5" localSheetId="2">#REF!</definedName>
    <definedName name="_5" localSheetId="6">#REF!</definedName>
    <definedName name="_5" localSheetId="11">#REF!</definedName>
    <definedName name="_5" localSheetId="13">#REF!</definedName>
    <definedName name="_5">#REF!</definedName>
    <definedName name="_5__123Graph_ACHART_3A" hidden="1">[6]summ!$B$30:$P$30</definedName>
    <definedName name="_5__123Graph_BCHART_1A" hidden="1">[7]summ!$E$18:$N$18</definedName>
    <definedName name="_5__123Graph_BCHART_2A" localSheetId="8" hidden="1">[13]InsQ!$BG$13:$BV$13</definedName>
    <definedName name="_5__123Graph_BCHART_2A" localSheetId="9" hidden="1">[13]InsQ!$BG$13:$BV$13</definedName>
    <definedName name="_5__123Graph_BCHART_2A" localSheetId="10" hidden="1">[13]InsQ!$BG$13:$BV$13</definedName>
    <definedName name="_5__123Graph_BCHART_2A" hidden="1">[13]InsQ!$BG$13:$BV$13</definedName>
    <definedName name="_5__123Graph_CCHART_1A" hidden="1">[11]InsQ!$AY$14:$BB$14</definedName>
    <definedName name="_5_3" localSheetId="0">#REF!</definedName>
    <definedName name="_5_3" localSheetId="2">#REF!</definedName>
    <definedName name="_5_3" localSheetId="6">#REF!</definedName>
    <definedName name="_5_3" localSheetId="11">#REF!</definedName>
    <definedName name="_5_3" localSheetId="13">#REF!</definedName>
    <definedName name="_5_3" localSheetId="17">#REF!</definedName>
    <definedName name="_5_3" localSheetId="18">#REF!</definedName>
    <definedName name="_5_3" localSheetId="19">#REF!</definedName>
    <definedName name="_5_3" localSheetId="20">#REF!</definedName>
    <definedName name="_5_3" localSheetId="21">#REF!</definedName>
    <definedName name="_5_3" localSheetId="22">#REF!</definedName>
    <definedName name="_5_3" localSheetId="24">#REF!</definedName>
    <definedName name="_5_3" localSheetId="26">#REF!</definedName>
    <definedName name="_5_3" localSheetId="28">#REF!</definedName>
    <definedName name="_5_3" localSheetId="29">#REF!</definedName>
    <definedName name="_5_3" localSheetId="30">#REF!</definedName>
    <definedName name="_5_3" localSheetId="94">#REF!</definedName>
    <definedName name="_5_3" localSheetId="95">#REF!</definedName>
    <definedName name="_5_3" localSheetId="96">#REF!</definedName>
    <definedName name="_5_3" localSheetId="97">#REF!</definedName>
    <definedName name="_5_3" localSheetId="98">#REF!</definedName>
    <definedName name="_5_3" localSheetId="88">#REF!</definedName>
    <definedName name="_5_3" localSheetId="89">#REF!</definedName>
    <definedName name="_5_3" localSheetId="90">#REF!</definedName>
    <definedName name="_5_3" localSheetId="91">#REF!</definedName>
    <definedName name="_5_3" localSheetId="92">#REF!</definedName>
    <definedName name="_5_3" localSheetId="93">#REF!</definedName>
    <definedName name="_5_3">#REF!</definedName>
    <definedName name="_50_99" localSheetId="0">#REF!</definedName>
    <definedName name="_50_99" localSheetId="2">#REF!</definedName>
    <definedName name="_50_99" localSheetId="6">#REF!</definedName>
    <definedName name="_50_99" localSheetId="11">#REF!</definedName>
    <definedName name="_50_99" localSheetId="13">#REF!</definedName>
    <definedName name="_50_99">#REF!</definedName>
    <definedName name="_500_1999" localSheetId="0">#REF!</definedName>
    <definedName name="_500_1999" localSheetId="2">#REF!</definedName>
    <definedName name="_500_1999" localSheetId="6">#REF!</definedName>
    <definedName name="_500_1999" localSheetId="11">#REF!</definedName>
    <definedName name="_500_1999" localSheetId="13">#REF!</definedName>
    <definedName name="_500_1999">#REF!</definedName>
    <definedName name="_54__123Graph_BCHART_1A" hidden="1">[12]InsQ!$AY$13:$BB$13</definedName>
    <definedName name="_55__123Graph_DCHART_1A" hidden="1">[13]InsQ!$AY$15:$BB$15</definedName>
    <definedName name="_56__123Graph_DCHART_2A" hidden="1">[6]summ!$B$42:$P$42</definedName>
    <definedName name="_57__123Graph_DCHART_3A" hidden="1">[6]summ!$B$33:$P$33</definedName>
    <definedName name="_6" localSheetId="0">#REF!</definedName>
    <definedName name="_6" localSheetId="2">#REF!</definedName>
    <definedName name="_6" localSheetId="6">#REF!</definedName>
    <definedName name="_6" localSheetId="11">#REF!</definedName>
    <definedName name="_6" localSheetId="13">#REF!</definedName>
    <definedName name="_6">#REF!</definedName>
    <definedName name="_6__123Graph_BCHART_2A" hidden="1">[7]summ!$I$40:$O$40</definedName>
    <definedName name="_6__123Graph_BCHART_3A" localSheetId="8" hidden="1">[6]summ!$B$31:$P$31</definedName>
    <definedName name="_6__123Graph_BCHART_3A" localSheetId="9" hidden="1">[6]summ!$B$31:$P$31</definedName>
    <definedName name="_6__123Graph_BCHART_3A" localSheetId="10" hidden="1">[6]summ!$B$31:$P$31</definedName>
    <definedName name="_6__123Graph_BCHART_3A" hidden="1">[6]summ!$B$31:$P$31</definedName>
    <definedName name="_6__123Graph_DCHART_1A" hidden="1">[11]InsQ!$AY$15:$BB$15</definedName>
    <definedName name="_6_2" localSheetId="0">#REF!</definedName>
    <definedName name="_6_2" localSheetId="2">#REF!</definedName>
    <definedName name="_6_2" localSheetId="6">#REF!</definedName>
    <definedName name="_6_2" localSheetId="11">#REF!</definedName>
    <definedName name="_6_2" localSheetId="13">#REF!</definedName>
    <definedName name="_6_2">#REF!</definedName>
    <definedName name="_6_20_49" localSheetId="0">#REF!</definedName>
    <definedName name="_6_20_49" localSheetId="2">#REF!</definedName>
    <definedName name="_6_20_49" localSheetId="6">#REF!</definedName>
    <definedName name="_6_20_49" localSheetId="11">#REF!</definedName>
    <definedName name="_6_20_49" localSheetId="13">#REF!</definedName>
    <definedName name="_6_20_49">#REF!</definedName>
    <definedName name="_6_3D" localSheetId="0">#REF!</definedName>
    <definedName name="_6_3D" localSheetId="2">#REF!</definedName>
    <definedName name="_6_3D" localSheetId="6">#REF!</definedName>
    <definedName name="_6_3D" localSheetId="11">#REF!</definedName>
    <definedName name="_6_3D" localSheetId="13">#REF!</definedName>
    <definedName name="_6_3D">#REF!</definedName>
    <definedName name="_6_4" localSheetId="0">#REF!</definedName>
    <definedName name="_6_4" localSheetId="2">#REF!</definedName>
    <definedName name="_6_4" localSheetId="6">#REF!</definedName>
    <definedName name="_6_4" localSheetId="11">#REF!</definedName>
    <definedName name="_6_4" localSheetId="13">#REF!</definedName>
    <definedName name="_6_4" localSheetId="17">#REF!</definedName>
    <definedName name="_6_4" localSheetId="18">#REF!</definedName>
    <definedName name="_6_4" localSheetId="19">#REF!</definedName>
    <definedName name="_6_4" localSheetId="20">#REF!</definedName>
    <definedName name="_6_4" localSheetId="21">#REF!</definedName>
    <definedName name="_6_4" localSheetId="22">#REF!</definedName>
    <definedName name="_6_4" localSheetId="24">#REF!</definedName>
    <definedName name="_6_4" localSheetId="26">#REF!</definedName>
    <definedName name="_6_4" localSheetId="28">#REF!</definedName>
    <definedName name="_6_4" localSheetId="29">#REF!</definedName>
    <definedName name="_6_4" localSheetId="30">#REF!</definedName>
    <definedName name="_6_4" localSheetId="94">#REF!</definedName>
    <definedName name="_6_4" localSheetId="95">#REF!</definedName>
    <definedName name="_6_4" localSheetId="96">#REF!</definedName>
    <definedName name="_6_4" localSheetId="97">#REF!</definedName>
    <definedName name="_6_4" localSheetId="98">#REF!</definedName>
    <definedName name="_6_4" localSheetId="88">#REF!</definedName>
    <definedName name="_6_4" localSheetId="89">#REF!</definedName>
    <definedName name="_6_4" localSheetId="90">#REF!</definedName>
    <definedName name="_6_4" localSheetId="91">#REF!</definedName>
    <definedName name="_6_4" localSheetId="92">#REF!</definedName>
    <definedName name="_6_4" localSheetId="93">#REF!</definedName>
    <definedName name="_6_4">#REF!</definedName>
    <definedName name="_63_20_49" localSheetId="17">#REF!</definedName>
    <definedName name="_63_20_49" localSheetId="18">#REF!</definedName>
    <definedName name="_63_20_49" localSheetId="19">#REF!</definedName>
    <definedName name="_63_20_49" localSheetId="20">#REF!</definedName>
    <definedName name="_63_20_49" localSheetId="21">#REF!</definedName>
    <definedName name="_63_20_49" localSheetId="22">#REF!</definedName>
    <definedName name="_63_20_49" localSheetId="24">#REF!</definedName>
    <definedName name="_63_20_49" localSheetId="26">#REF!</definedName>
    <definedName name="_63_20_49" localSheetId="28">#REF!</definedName>
    <definedName name="_63_20_49" localSheetId="29">#REF!</definedName>
    <definedName name="_63_20_49" localSheetId="30">#REF!</definedName>
    <definedName name="_63_20_49" localSheetId="94">#REF!</definedName>
    <definedName name="_63_20_49" localSheetId="95">#REF!</definedName>
    <definedName name="_63_20_49" localSheetId="96">#REF!</definedName>
    <definedName name="_63_20_49" localSheetId="97">#REF!</definedName>
    <definedName name="_63_20_49" localSheetId="98">#REF!</definedName>
    <definedName name="_63_20_49" localSheetId="88">#REF!</definedName>
    <definedName name="_63_20_49" localSheetId="89">#REF!</definedName>
    <definedName name="_63_20_49" localSheetId="90">#REF!</definedName>
    <definedName name="_63_20_49" localSheetId="91">#REF!</definedName>
    <definedName name="_63_20_49" localSheetId="92">#REF!</definedName>
    <definedName name="_63_20_49" localSheetId="93">#REF!</definedName>
    <definedName name="_63_20_49">#REF!</definedName>
    <definedName name="_66__123Graph_XCHART_1A" hidden="1">[13]InsQ!$AY$11:$BB$11</definedName>
    <definedName name="_7" localSheetId="0">#REF!</definedName>
    <definedName name="_7" localSheetId="2">#REF!</definedName>
    <definedName name="_7" localSheetId="6">#REF!</definedName>
    <definedName name="_7" localSheetId="11">#REF!</definedName>
    <definedName name="_7" localSheetId="13">#REF!</definedName>
    <definedName name="_7">#REF!</definedName>
    <definedName name="_7__123Graph_BCHART_1A" hidden="1">[14]InsQ!$AY$13:$BB$13</definedName>
    <definedName name="_7__123Graph_BCHART_3A" hidden="1">[7]summ!$I$31:$O$31</definedName>
    <definedName name="_7__123Graph_BCHART_4A" hidden="1">[6]summ!$C$58:$C$67</definedName>
    <definedName name="_7__123Graph_XCHART_1A" hidden="1">[11]InsQ!$AY$11:$BB$11</definedName>
    <definedName name="_7_5" localSheetId="0">#REF!</definedName>
    <definedName name="_7_5" localSheetId="2">#REF!</definedName>
    <definedName name="_7_5" localSheetId="6">#REF!</definedName>
    <definedName name="_7_5" localSheetId="11">#REF!</definedName>
    <definedName name="_7_5" localSheetId="13">#REF!</definedName>
    <definedName name="_7_5" localSheetId="17">#REF!</definedName>
    <definedName name="_7_5" localSheetId="18">#REF!</definedName>
    <definedName name="_7_5" localSheetId="19">#REF!</definedName>
    <definedName name="_7_5" localSheetId="20">#REF!</definedName>
    <definedName name="_7_5" localSheetId="21">#REF!</definedName>
    <definedName name="_7_5" localSheetId="22">#REF!</definedName>
    <definedName name="_7_5" localSheetId="24">#REF!</definedName>
    <definedName name="_7_5" localSheetId="26">#REF!</definedName>
    <definedName name="_7_5" localSheetId="28">#REF!</definedName>
    <definedName name="_7_5" localSheetId="29">#REF!</definedName>
    <definedName name="_7_5" localSheetId="30">#REF!</definedName>
    <definedName name="_7_5" localSheetId="94">#REF!</definedName>
    <definedName name="_7_5" localSheetId="95">#REF!</definedName>
    <definedName name="_7_5" localSheetId="96">#REF!</definedName>
    <definedName name="_7_5" localSheetId="97">#REF!</definedName>
    <definedName name="_7_5" localSheetId="98">#REF!</definedName>
    <definedName name="_7_5" localSheetId="88">#REF!</definedName>
    <definedName name="_7_5" localSheetId="89">#REF!</definedName>
    <definedName name="_7_5" localSheetId="90">#REF!</definedName>
    <definedName name="_7_5" localSheetId="91">#REF!</definedName>
    <definedName name="_7_5" localSheetId="92">#REF!</definedName>
    <definedName name="_7_5" localSheetId="93">#REF!</definedName>
    <definedName name="_7_5">#REF!</definedName>
    <definedName name="_72__123Graph_BCHART_2A" hidden="1">[12]InsQ!$BG$13:$BV$13</definedName>
    <definedName name="_75__123Graph_XCHART_2A" hidden="1">[13]InsQ!$BG$11:$BV$11</definedName>
    <definedName name="_76__123Graph_XCHART_3A" hidden="1">[6]summ!$B$29:$P$29</definedName>
    <definedName name="_77__123Graph_XCHART_4A" hidden="1">[6]summ!$A$58:$A$67</definedName>
    <definedName name="_8" localSheetId="0">#REF!</definedName>
    <definedName name="_8" localSheetId="2">#REF!</definedName>
    <definedName name="_8" localSheetId="6">#REF!</definedName>
    <definedName name="_8" localSheetId="11">#REF!</definedName>
    <definedName name="_8" localSheetId="13">#REF!</definedName>
    <definedName name="_8">#REF!</definedName>
    <definedName name="_8__123Graph_BCHART_4A" hidden="1">[7]summ!$C$70:$C$81</definedName>
    <definedName name="_8__123Graph_CCHART_1A" localSheetId="8" hidden="1">[13]InsQ!$AY$14:$BB$14</definedName>
    <definedName name="_8__123Graph_CCHART_1A" localSheetId="9" hidden="1">[13]InsQ!$AY$14:$BB$14</definedName>
    <definedName name="_8__123Graph_CCHART_1A" localSheetId="10" hidden="1">[13]InsQ!$AY$14:$BB$14</definedName>
    <definedName name="_8__123Graph_CCHART_1A" hidden="1">[13]InsQ!$AY$14:$BB$14</definedName>
    <definedName name="_8__123Graph_XCHART_2A" hidden="1">[11]InsQ!$BG$11:$BV$11</definedName>
    <definedName name="_8_200_499" localSheetId="0">#REF!</definedName>
    <definedName name="_8_200_499" localSheetId="2">#REF!</definedName>
    <definedName name="_8_200_499" localSheetId="6">#REF!</definedName>
    <definedName name="_8_200_499" localSheetId="11">#REF!</definedName>
    <definedName name="_8_200_499" localSheetId="13">#REF!</definedName>
    <definedName name="_8_200_499">#REF!</definedName>
    <definedName name="_8_4D" localSheetId="0">#REF!</definedName>
    <definedName name="_8_4D" localSheetId="2">#REF!</definedName>
    <definedName name="_8_4D" localSheetId="6">#REF!</definedName>
    <definedName name="_8_4D" localSheetId="11">#REF!</definedName>
    <definedName name="_8_4D" localSheetId="13">#REF!</definedName>
    <definedName name="_8_4D">#REF!</definedName>
    <definedName name="_8_50_99" localSheetId="0">#REF!</definedName>
    <definedName name="_8_50_99" localSheetId="2">#REF!</definedName>
    <definedName name="_8_50_99" localSheetId="6">#REF!</definedName>
    <definedName name="_8_50_99" localSheetId="11">#REF!</definedName>
    <definedName name="_8_50_99" localSheetId="13">#REF!</definedName>
    <definedName name="_8_50_99" localSheetId="17">#REF!</definedName>
    <definedName name="_8_50_99" localSheetId="18">#REF!</definedName>
    <definedName name="_8_50_99" localSheetId="19">#REF!</definedName>
    <definedName name="_8_50_99" localSheetId="20">#REF!</definedName>
    <definedName name="_8_50_99" localSheetId="21">#REF!</definedName>
    <definedName name="_8_50_99" localSheetId="22">#REF!</definedName>
    <definedName name="_8_50_99" localSheetId="24">#REF!</definedName>
    <definedName name="_8_50_99" localSheetId="26">#REF!</definedName>
    <definedName name="_8_50_99" localSheetId="28">#REF!</definedName>
    <definedName name="_8_50_99" localSheetId="29">#REF!</definedName>
    <definedName name="_8_50_99" localSheetId="30">#REF!</definedName>
    <definedName name="_8_50_99" localSheetId="94">#REF!</definedName>
    <definedName name="_8_50_99" localSheetId="95">#REF!</definedName>
    <definedName name="_8_50_99" localSheetId="96">#REF!</definedName>
    <definedName name="_8_50_99" localSheetId="97">#REF!</definedName>
    <definedName name="_8_50_99" localSheetId="98">#REF!</definedName>
    <definedName name="_8_50_99" localSheetId="88">#REF!</definedName>
    <definedName name="_8_50_99" localSheetId="89">#REF!</definedName>
    <definedName name="_8_50_99" localSheetId="90">#REF!</definedName>
    <definedName name="_8_50_99" localSheetId="91">#REF!</definedName>
    <definedName name="_8_50_99" localSheetId="92">#REF!</definedName>
    <definedName name="_8_50_99" localSheetId="93">#REF!</definedName>
    <definedName name="_8_50_99">#REF!</definedName>
    <definedName name="_84_200_499" localSheetId="17">#REF!</definedName>
    <definedName name="_84_200_499" localSheetId="18">#REF!</definedName>
    <definedName name="_84_200_499" localSheetId="19">#REF!</definedName>
    <definedName name="_84_200_499" localSheetId="20">#REF!</definedName>
    <definedName name="_84_200_499" localSheetId="21">#REF!</definedName>
    <definedName name="_84_200_499" localSheetId="22">#REF!</definedName>
    <definedName name="_84_200_499" localSheetId="24">#REF!</definedName>
    <definedName name="_84_200_499" localSheetId="26">#REF!</definedName>
    <definedName name="_84_200_499" localSheetId="28">#REF!</definedName>
    <definedName name="_84_200_499" localSheetId="29">#REF!</definedName>
    <definedName name="_84_200_499" localSheetId="30">#REF!</definedName>
    <definedName name="_84_200_499" localSheetId="94">#REF!</definedName>
    <definedName name="_84_200_499" localSheetId="95">#REF!</definedName>
    <definedName name="_84_200_499" localSheetId="96">#REF!</definedName>
    <definedName name="_84_200_499" localSheetId="97">#REF!</definedName>
    <definedName name="_84_200_499" localSheetId="98">#REF!</definedName>
    <definedName name="_84_200_499" localSheetId="88">#REF!</definedName>
    <definedName name="_84_200_499" localSheetId="89">#REF!</definedName>
    <definedName name="_84_200_499" localSheetId="90">#REF!</definedName>
    <definedName name="_84_200_499" localSheetId="91">#REF!</definedName>
    <definedName name="_84_200_499" localSheetId="92">#REF!</definedName>
    <definedName name="_84_200_499" localSheetId="93">#REF!</definedName>
    <definedName name="_84_200_499">#REF!</definedName>
    <definedName name="_9__123Graph_ACHART_1A" hidden="1">[13]InsQ!$AY$12:$BB$12</definedName>
    <definedName name="_9__123Graph_BCHART_2A" hidden="1">[14]InsQ!$BG$13:$BV$13</definedName>
    <definedName name="_9__123Graph_CCHART_2A" localSheetId="8" hidden="1">'[15]96'!$C$58:$G$58</definedName>
    <definedName name="_9__123Graph_CCHART_2A" localSheetId="9" hidden="1">'[15]96'!$C$58:$G$58</definedName>
    <definedName name="_9__123Graph_CCHART_2A" localSheetId="10" hidden="1">'[15]96'!$C$58:$G$58</definedName>
    <definedName name="_9__123Graph_CCHART_2A" hidden="1">'[15]96'!$C$58:$G$58</definedName>
    <definedName name="_9_20_49" localSheetId="0">#REF!</definedName>
    <definedName name="_9_20_49" localSheetId="2">#REF!</definedName>
    <definedName name="_9_20_49" localSheetId="6">#REF!</definedName>
    <definedName name="_9_20_49" localSheetId="11">#REF!</definedName>
    <definedName name="_9_20_49" localSheetId="13">#REF!</definedName>
    <definedName name="_9_20_49">#REF!</definedName>
    <definedName name="_9_500_1999" localSheetId="0">#REF!</definedName>
    <definedName name="_9_500_1999" localSheetId="2">#REF!</definedName>
    <definedName name="_9_500_1999" localSheetId="6">#REF!</definedName>
    <definedName name="_9_500_1999" localSheetId="11">#REF!</definedName>
    <definedName name="_9_500_1999" localSheetId="13">#REF!</definedName>
    <definedName name="_9_500_1999" localSheetId="17">#REF!</definedName>
    <definedName name="_9_500_1999" localSheetId="18">#REF!</definedName>
    <definedName name="_9_500_1999" localSheetId="19">#REF!</definedName>
    <definedName name="_9_500_1999" localSheetId="20">#REF!</definedName>
    <definedName name="_9_500_1999" localSheetId="21">#REF!</definedName>
    <definedName name="_9_500_1999" localSheetId="22">#REF!</definedName>
    <definedName name="_9_500_1999" localSheetId="24">#REF!</definedName>
    <definedName name="_9_500_1999" localSheetId="26">#REF!</definedName>
    <definedName name="_9_500_1999" localSheetId="28">#REF!</definedName>
    <definedName name="_9_500_1999" localSheetId="29">#REF!</definedName>
    <definedName name="_9_500_1999" localSheetId="30">#REF!</definedName>
    <definedName name="_9_500_1999" localSheetId="94">#REF!</definedName>
    <definedName name="_9_500_1999" localSheetId="95">#REF!</definedName>
    <definedName name="_9_500_1999" localSheetId="96">#REF!</definedName>
    <definedName name="_9_500_1999" localSheetId="97">#REF!</definedName>
    <definedName name="_9_500_1999" localSheetId="98">#REF!</definedName>
    <definedName name="_9_500_1999" localSheetId="88">#REF!</definedName>
    <definedName name="_9_500_1999" localSheetId="89">#REF!</definedName>
    <definedName name="_9_500_1999" localSheetId="90">#REF!</definedName>
    <definedName name="_9_500_1999" localSheetId="91">#REF!</definedName>
    <definedName name="_9_500_1999" localSheetId="92">#REF!</definedName>
    <definedName name="_9_500_1999" localSheetId="93">#REF!</definedName>
    <definedName name="_9_500_1999">#REF!</definedName>
    <definedName name="_90__123Graph_CCHART_1A" hidden="1">[12]InsQ!$AY$14:$BB$14</definedName>
    <definedName name="_cpi1" localSheetId="0">#REF!</definedName>
    <definedName name="_cpi1" localSheetId="2">#REF!</definedName>
    <definedName name="_cpi1" localSheetId="6">#REF!</definedName>
    <definedName name="_cpi1" localSheetId="11">#REF!</definedName>
    <definedName name="_cpi1" localSheetId="13">#REF!</definedName>
    <definedName name="_cpi1">#REF!</definedName>
    <definedName name="_cpi2" localSheetId="0">#REF!</definedName>
    <definedName name="_cpi2" localSheetId="2">#REF!</definedName>
    <definedName name="_cpi2" localSheetId="6">#REF!</definedName>
    <definedName name="_cpi2" localSheetId="11">#REF!</definedName>
    <definedName name="_cpi2" localSheetId="13">#REF!</definedName>
    <definedName name="_cpi2">#REF!</definedName>
    <definedName name="_cpi3" localSheetId="0">#REF!</definedName>
    <definedName name="_cpi3" localSheetId="2">#REF!</definedName>
    <definedName name="_cpi3" localSheetId="6">#REF!</definedName>
    <definedName name="_cpi3" localSheetId="11">#REF!</definedName>
    <definedName name="_cpi3" localSheetId="13">#REF!</definedName>
    <definedName name="_cpi3">#REF!</definedName>
    <definedName name="_D">[16]bq93s!$C$9</definedName>
    <definedName name="_Dist_Values" localSheetId="0" hidden="1">[17]bysector!#REF!</definedName>
    <definedName name="_Dist_Values" localSheetId="1" hidden="1">[17]bysector!#REF!</definedName>
    <definedName name="_Dist_Values" localSheetId="2" hidden="1">[17]bysector!#REF!</definedName>
    <definedName name="_Dist_Values" localSheetId="3" hidden="1">[17]bysector!#REF!</definedName>
    <definedName name="_Dist_Values" localSheetId="4" hidden="1">[18]bysector!#REF!</definedName>
    <definedName name="_Dist_Values" localSheetId="5" hidden="1">[18]bysector!#REF!</definedName>
    <definedName name="_Dist_Values" localSheetId="6" hidden="1">[17]bysector!#REF!</definedName>
    <definedName name="_Dist_Values" localSheetId="7" hidden="1">[17]bysector!#REF!</definedName>
    <definedName name="_Dist_Values" localSheetId="8" hidden="1">[17]bysector!#REF!</definedName>
    <definedName name="_Dist_Values" localSheetId="9" hidden="1">[17]bysector!#REF!</definedName>
    <definedName name="_Dist_Values" localSheetId="10" hidden="1">[17]bysector!#REF!</definedName>
    <definedName name="_Dist_Values" localSheetId="11" hidden="1">[17]bysector!#REF!</definedName>
    <definedName name="_Dist_Values" localSheetId="12" hidden="1">[17]bysector!#REF!</definedName>
    <definedName name="_Dist_Values" localSheetId="13" hidden="1">[17]bysector!#REF!</definedName>
    <definedName name="_Dist_Values" hidden="1">[17]bysector!#REF!</definedName>
    <definedName name="_Fill" localSheetId="0"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hidden="1">#REF!</definedName>
    <definedName name="_xlnm._FilterDatabase" localSheetId="4" hidden="1">'A3'!$A$1:$E$55</definedName>
    <definedName name="_xlnm._FilterDatabase" localSheetId="5" hidden="1">'A4'!$A$1:$E$55</definedName>
    <definedName name="_xlnm._FilterDatabase" localSheetId="6" hidden="1">'A5'!$A$1:$E$18</definedName>
    <definedName name="_xlnm._FilterDatabase" localSheetId="7" hidden="1">'A6'!$A$1:$E$23</definedName>
    <definedName name="_inp1">[19]MSIC!$A$1:$C$10782</definedName>
    <definedName name="_JAD11" localSheetId="0">#REF!</definedName>
    <definedName name="_JAD11" localSheetId="2">#REF!</definedName>
    <definedName name="_JAD11" localSheetId="6">#REF!</definedName>
    <definedName name="_JAD11" localSheetId="11">#REF!</definedName>
    <definedName name="_JAD11" localSheetId="13">#REF!</definedName>
    <definedName name="_JAD11" localSheetId="17">#REF!</definedName>
    <definedName name="_JAD11" localSheetId="18">#REF!</definedName>
    <definedName name="_JAD11" localSheetId="19">#REF!</definedName>
    <definedName name="_JAD11" localSheetId="20">#REF!</definedName>
    <definedName name="_JAD11" localSheetId="21">#REF!</definedName>
    <definedName name="_JAD11" localSheetId="22">#REF!</definedName>
    <definedName name="_JAD11" localSheetId="24">#REF!</definedName>
    <definedName name="_JAD11" localSheetId="26">#REF!</definedName>
    <definedName name="_JAD11" localSheetId="28">#REF!</definedName>
    <definedName name="_JAD11" localSheetId="29">#REF!</definedName>
    <definedName name="_JAD11" localSheetId="30">#REF!</definedName>
    <definedName name="_JAD11" localSheetId="94">#REF!</definedName>
    <definedName name="_JAD11" localSheetId="95">#REF!</definedName>
    <definedName name="_JAD11" localSheetId="96">#REF!</definedName>
    <definedName name="_JAD11" localSheetId="97">#REF!</definedName>
    <definedName name="_JAD11" localSheetId="98">#REF!</definedName>
    <definedName name="_JAD11" localSheetId="88">#REF!</definedName>
    <definedName name="_JAD11" localSheetId="89">#REF!</definedName>
    <definedName name="_JAD11" localSheetId="90">#REF!</definedName>
    <definedName name="_JAD11" localSheetId="91">#REF!</definedName>
    <definedName name="_JAD11" localSheetId="92">#REF!</definedName>
    <definedName name="_JAD11" localSheetId="93">#REF!</definedName>
    <definedName name="_JAD11">#REF!</definedName>
    <definedName name="_JAD12" localSheetId="0">#REF!</definedName>
    <definedName name="_JAD12" localSheetId="2">#REF!</definedName>
    <definedName name="_JAD12" localSheetId="6">#REF!</definedName>
    <definedName name="_JAD12" localSheetId="11">#REF!</definedName>
    <definedName name="_JAD12" localSheetId="13">#REF!</definedName>
    <definedName name="_JAD12" localSheetId="17">#REF!</definedName>
    <definedName name="_JAD12" localSheetId="18">#REF!</definedName>
    <definedName name="_JAD12" localSheetId="19">#REF!</definedName>
    <definedName name="_JAD12" localSheetId="20">#REF!</definedName>
    <definedName name="_JAD12" localSheetId="21">#REF!</definedName>
    <definedName name="_JAD12" localSheetId="22">#REF!</definedName>
    <definedName name="_JAD12" localSheetId="24">#REF!</definedName>
    <definedName name="_JAD12" localSheetId="26">#REF!</definedName>
    <definedName name="_JAD12" localSheetId="28">#REF!</definedName>
    <definedName name="_JAD12" localSheetId="29">#REF!</definedName>
    <definedName name="_JAD12" localSheetId="30">#REF!</definedName>
    <definedName name="_JAD12" localSheetId="94">#REF!</definedName>
    <definedName name="_JAD12" localSheetId="95">#REF!</definedName>
    <definedName name="_JAD12" localSheetId="96">#REF!</definedName>
    <definedName name="_JAD12" localSheetId="97">#REF!</definedName>
    <definedName name="_JAD12" localSheetId="98">#REF!</definedName>
    <definedName name="_JAD12" localSheetId="88">#REF!</definedName>
    <definedName name="_JAD12" localSheetId="89">#REF!</definedName>
    <definedName name="_JAD12" localSheetId="90">#REF!</definedName>
    <definedName name="_JAD12" localSheetId="91">#REF!</definedName>
    <definedName name="_JAD12" localSheetId="92">#REF!</definedName>
    <definedName name="_JAD12" localSheetId="93">#REF!</definedName>
    <definedName name="_JAD12">#REF!</definedName>
    <definedName name="_Key1" localSheetId="0"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3" hidden="1">#REF!</definedName>
    <definedName name="_Key1" hidden="1">#REF!</definedName>
    <definedName name="_new1">[20]main!$B$2:$AG$60</definedName>
    <definedName name="_new2">[7]annual!$A$114:$AJ$154</definedName>
    <definedName name="_new3">'[21]cpi &amp; ppi'!$D$1:$K$65536</definedName>
    <definedName name="_new94">[16]bq94s!$D$10:$CU$90</definedName>
    <definedName name="_Order1" hidden="1">255</definedName>
    <definedName name="_Order2" hidden="1">255</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3" hidden="1">#REF!</definedName>
    <definedName name="_Sort" hidden="1">#REF!</definedName>
    <definedName name="_TPH1">[22]BASIC_VALUE!$A$1:$E$1299</definedName>
    <definedName name="_try1" localSheetId="0">#REF!</definedName>
    <definedName name="_try1" localSheetId="2">#REF!</definedName>
    <definedName name="_try1" localSheetId="6">#REF!</definedName>
    <definedName name="_try1" localSheetId="11">#REF!</definedName>
    <definedName name="_try1" localSheetId="13">#REF!</definedName>
    <definedName name="_try1">#REF!</definedName>
    <definedName name="_try11" localSheetId="0">#REF!</definedName>
    <definedName name="_try11" localSheetId="2">#REF!</definedName>
    <definedName name="_try11" localSheetId="6">#REF!</definedName>
    <definedName name="_try11" localSheetId="11">#REF!</definedName>
    <definedName name="_try11" localSheetId="13">#REF!</definedName>
    <definedName name="_try11">#REF!</definedName>
    <definedName name="_try2">[23]Sheet1!$A$2:$D$10783</definedName>
    <definedName name="_try22">[23]Sheet1!$A$2:$D$10783</definedName>
    <definedName name="_try3">[23]Sheet1!$A$2:$D$10783</definedName>
    <definedName name="a" localSheetId="0">#REF!</definedName>
    <definedName name="a" localSheetId="2">#REF!</definedName>
    <definedName name="a" localSheetId="6">#REF!</definedName>
    <definedName name="a" localSheetId="11">#REF!</definedName>
    <definedName name="a" localSheetId="13">#REF!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4">#REF!</definedName>
    <definedName name="a" localSheetId="26">#REF!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94">#REF!</definedName>
    <definedName name="a" localSheetId="95">#REF!</definedName>
    <definedName name="a" localSheetId="96">#REF!</definedName>
    <definedName name="a" localSheetId="97">#REF!</definedName>
    <definedName name="a" localSheetId="98">#REF!</definedName>
    <definedName name="a" localSheetId="48">#REF!</definedName>
    <definedName name="a" localSheetId="49">#REF!</definedName>
    <definedName name="a" localSheetId="50">#REF!</definedName>
    <definedName name="a" localSheetId="51">#REF!</definedName>
    <definedName name="a" localSheetId="52">#REF!</definedName>
    <definedName name="a" localSheetId="53">#REF!</definedName>
    <definedName name="a" localSheetId="54">#REF!</definedName>
    <definedName name="a" localSheetId="55">#REF!</definedName>
    <definedName name="a" localSheetId="56">#REF!</definedName>
    <definedName name="a" localSheetId="57">#REF!</definedName>
    <definedName name="a" localSheetId="58">#REF!</definedName>
    <definedName name="a" localSheetId="59">#REF!</definedName>
    <definedName name="a" localSheetId="60">#REF!</definedName>
    <definedName name="a" localSheetId="61">#REF!</definedName>
    <definedName name="a" localSheetId="62">#REF!</definedName>
    <definedName name="a" localSheetId="63">#REF!</definedName>
    <definedName name="a" localSheetId="64">#REF!</definedName>
    <definedName name="a" localSheetId="65">#REF!</definedName>
    <definedName name="a" localSheetId="66">#REF!</definedName>
    <definedName name="a" localSheetId="67">#REF!</definedName>
    <definedName name="a" localSheetId="68">#REF!</definedName>
    <definedName name="a" localSheetId="69">#REF!</definedName>
    <definedName name="a" localSheetId="70">#REF!</definedName>
    <definedName name="a" localSheetId="36">#REF!</definedName>
    <definedName name="a" localSheetId="37">#REF!</definedName>
    <definedName name="a" localSheetId="39">#REF!</definedName>
    <definedName name="a" localSheetId="40">#REF!</definedName>
    <definedName name="a" localSheetId="42">#REF!</definedName>
    <definedName name="a" localSheetId="43">#REF!</definedName>
    <definedName name="a" localSheetId="44">#REF!</definedName>
    <definedName name="a" localSheetId="45">#REF!</definedName>
    <definedName name="a" localSheetId="46">#REF!</definedName>
    <definedName name="a" localSheetId="47">#REF!</definedName>
    <definedName name="a" localSheetId="71">#REF!</definedName>
    <definedName name="a" localSheetId="72">#REF!</definedName>
    <definedName name="a" localSheetId="73">#REF!</definedName>
    <definedName name="a" localSheetId="82">#REF!</definedName>
    <definedName name="a" localSheetId="74">#REF!</definedName>
    <definedName name="a" localSheetId="75">#REF!</definedName>
    <definedName name="a" localSheetId="76">#REF!</definedName>
    <definedName name="a" localSheetId="77">#REF!</definedName>
    <definedName name="a" localSheetId="78">#REF!</definedName>
    <definedName name="a" localSheetId="79">#REF!</definedName>
    <definedName name="a" localSheetId="80">#REF!</definedName>
    <definedName name="a" localSheetId="81">#REF!</definedName>
    <definedName name="a" localSheetId="83">#REF!</definedName>
    <definedName name="a" localSheetId="84">#REF!</definedName>
    <definedName name="a" localSheetId="85">#REF!</definedName>
    <definedName name="a" localSheetId="88">#REF!</definedName>
    <definedName name="a" localSheetId="89">#REF!</definedName>
    <definedName name="a" localSheetId="90">#REF!</definedName>
    <definedName name="a" localSheetId="91">#REF!</definedName>
    <definedName name="a" localSheetId="92">#REF!</definedName>
    <definedName name="a" localSheetId="93">#REF!</definedName>
    <definedName name="a">#REF!</definedName>
    <definedName name="aa" localSheetId="17">#REF!</definedName>
    <definedName name="aa" localSheetId="18">#REF!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28">#REF!</definedName>
    <definedName name="aa" localSheetId="29">#REF!</definedName>
    <definedName name="aa" localSheetId="30">#REF!</definedName>
    <definedName name="aa" localSheetId="94">#REF!</definedName>
    <definedName name="aa" localSheetId="95">#REF!</definedName>
    <definedName name="aa" localSheetId="96">#REF!</definedName>
    <definedName name="aa" localSheetId="97">#REF!</definedName>
    <definedName name="aa" localSheetId="98">#REF!</definedName>
    <definedName name="aa" localSheetId="88">#REF!</definedName>
    <definedName name="aa" localSheetId="89">#REF!</definedName>
    <definedName name="aa" localSheetId="90">#REF!</definedName>
    <definedName name="aa" localSheetId="91">#REF!</definedName>
    <definedName name="aa" localSheetId="92">#REF!</definedName>
    <definedName name="aa" localSheetId="93">#REF!</definedName>
    <definedName name="aa">[24]DATA!$B$13:$C$37</definedName>
    <definedName name="abang" hidden="1">[13]InsQ!$BG$13:$BV$13</definedName>
    <definedName name="abc" localSheetId="0">#REF!</definedName>
    <definedName name="abc" localSheetId="2">#REF!</definedName>
    <definedName name="abc" localSheetId="6">#REF!</definedName>
    <definedName name="abc" localSheetId="11">#REF!</definedName>
    <definedName name="abc" localSheetId="13">#REF!</definedName>
    <definedName name="abc">#REF!</definedName>
    <definedName name="AIT" localSheetId="0">#REF!</definedName>
    <definedName name="AIT" localSheetId="2">#REF!</definedName>
    <definedName name="AIT" localSheetId="6">#REF!</definedName>
    <definedName name="AIT" localSheetId="11">#REF!</definedName>
    <definedName name="AIT" localSheetId="13">#REF!</definedName>
    <definedName name="AIT">#REF!</definedName>
    <definedName name="aku" localSheetId="0">#REF!</definedName>
    <definedName name="aku" localSheetId="2">#REF!</definedName>
    <definedName name="aku" localSheetId="6">#REF!</definedName>
    <definedName name="aku" localSheetId="11">#REF!</definedName>
    <definedName name="aku" localSheetId="13">#REF!</definedName>
    <definedName name="aku">#REF!</definedName>
    <definedName name="apa" localSheetId="0">#REF!</definedName>
    <definedName name="apa" localSheetId="2">#REF!</definedName>
    <definedName name="apa" localSheetId="6">#REF!</definedName>
    <definedName name="apa" localSheetId="11">#REF!</definedName>
    <definedName name="apa" localSheetId="13">#REF!</definedName>
    <definedName name="apa">#REF!</definedName>
    <definedName name="aqs">#REF!</definedName>
    <definedName name="as">'[25]QDT99'!$A$1:$I$362</definedName>
    <definedName name="Asset91" localSheetId="0">#REF!</definedName>
    <definedName name="Asset91" localSheetId="2">#REF!</definedName>
    <definedName name="Asset91" localSheetId="6">#REF!</definedName>
    <definedName name="Asset91" localSheetId="11">#REF!</definedName>
    <definedName name="Asset91" localSheetId="13">#REF!</definedName>
    <definedName name="Asset91" localSheetId="17">#REF!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4">#REF!</definedName>
    <definedName name="Asset91" localSheetId="26">#REF!</definedName>
    <definedName name="Asset91" localSheetId="28">#REF!</definedName>
    <definedName name="Asset91" localSheetId="29">#REF!</definedName>
    <definedName name="Asset91" localSheetId="30">#REF!</definedName>
    <definedName name="Asset91" localSheetId="94">#REF!</definedName>
    <definedName name="Asset91" localSheetId="95">#REF!</definedName>
    <definedName name="Asset91" localSheetId="96">#REF!</definedName>
    <definedName name="Asset91" localSheetId="97">#REF!</definedName>
    <definedName name="Asset91" localSheetId="98">#REF!</definedName>
    <definedName name="Asset91" localSheetId="88">#REF!</definedName>
    <definedName name="Asset91" localSheetId="89">#REF!</definedName>
    <definedName name="Asset91" localSheetId="90">#REF!</definedName>
    <definedName name="Asset91" localSheetId="91">#REF!</definedName>
    <definedName name="Asset91" localSheetId="92">#REF!</definedName>
    <definedName name="Asset91" localSheetId="93">#REF!</definedName>
    <definedName name="Asset91">#REF!</definedName>
    <definedName name="Asset92" localSheetId="0">#REF!</definedName>
    <definedName name="Asset92" localSheetId="2">#REF!</definedName>
    <definedName name="Asset92" localSheetId="6">#REF!</definedName>
    <definedName name="Asset92" localSheetId="11">#REF!</definedName>
    <definedName name="Asset92" localSheetId="13">#REF!</definedName>
    <definedName name="Asset92" localSheetId="17">#REF!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4">#REF!</definedName>
    <definedName name="Asset92" localSheetId="26">#REF!</definedName>
    <definedName name="Asset92" localSheetId="28">#REF!</definedName>
    <definedName name="Asset92" localSheetId="29">#REF!</definedName>
    <definedName name="Asset92" localSheetId="30">#REF!</definedName>
    <definedName name="Asset92" localSheetId="94">#REF!</definedName>
    <definedName name="Asset92" localSheetId="95">#REF!</definedName>
    <definedName name="Asset92" localSheetId="96">#REF!</definedName>
    <definedName name="Asset92" localSheetId="97">#REF!</definedName>
    <definedName name="Asset92" localSheetId="98">#REF!</definedName>
    <definedName name="Asset92" localSheetId="88">#REF!</definedName>
    <definedName name="Asset92" localSheetId="89">#REF!</definedName>
    <definedName name="Asset92" localSheetId="90">#REF!</definedName>
    <definedName name="Asset92" localSheetId="91">#REF!</definedName>
    <definedName name="Asset92" localSheetId="92">#REF!</definedName>
    <definedName name="Asset92" localSheetId="93">#REF!</definedName>
    <definedName name="Asset92">#REF!</definedName>
    <definedName name="athirah" localSheetId="0">#REF!</definedName>
    <definedName name="athirah" localSheetId="2">#REF!</definedName>
    <definedName name="athirah" localSheetId="6">#REF!</definedName>
    <definedName name="athirah" localSheetId="11">#REF!</definedName>
    <definedName name="athirah" localSheetId="13">#REF!</definedName>
    <definedName name="athirah">#REF!</definedName>
    <definedName name="az">'[26]hot(utama)'!$P$3:$P$302</definedName>
    <definedName name="B" localSheetId="0">#REF!</definedName>
    <definedName name="B" localSheetId="2">#REF!</definedName>
    <definedName name="B" localSheetId="6">#REF!</definedName>
    <definedName name="B" localSheetId="11">#REF!</definedName>
    <definedName name="B" localSheetId="13">#REF!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4">#REF!</definedName>
    <definedName name="B" localSheetId="26">#REF!</definedName>
    <definedName name="B" localSheetId="28">#REF!</definedName>
    <definedName name="B" localSheetId="29">#REF!</definedName>
    <definedName name="B" localSheetId="30">#REF!</definedName>
    <definedName name="B" localSheetId="94">#REF!</definedName>
    <definedName name="B" localSheetId="95">#REF!</definedName>
    <definedName name="B" localSheetId="96">#REF!</definedName>
    <definedName name="B" localSheetId="97">#REF!</definedName>
    <definedName name="B" localSheetId="98">#REF!</definedName>
    <definedName name="B" localSheetId="88">#REF!</definedName>
    <definedName name="B" localSheetId="89">#REF!</definedName>
    <definedName name="B" localSheetId="90">#REF!</definedName>
    <definedName name="B" localSheetId="91">#REF!</definedName>
    <definedName name="B" localSheetId="92">#REF!</definedName>
    <definedName name="B" localSheetId="93">#REF!</definedName>
    <definedName name="B">#REF!</definedName>
    <definedName name="bjhgj" localSheetId="0">#REF!</definedName>
    <definedName name="bjhgj" localSheetId="2">#REF!</definedName>
    <definedName name="bjhgj" localSheetId="6">#REF!</definedName>
    <definedName name="bjhgj" localSheetId="11">#REF!</definedName>
    <definedName name="bjhgj" localSheetId="13">#REF!</definedName>
    <definedName name="bjhgj" localSheetId="17">#REF!</definedName>
    <definedName name="bjhgj" localSheetId="18">#REF!</definedName>
    <definedName name="bjhgj" localSheetId="19">#REF!</definedName>
    <definedName name="bjhgj" localSheetId="20">#REF!</definedName>
    <definedName name="bjhgj" localSheetId="21">#REF!</definedName>
    <definedName name="bjhgj" localSheetId="22">#REF!</definedName>
    <definedName name="bjhgj" localSheetId="24">#REF!</definedName>
    <definedName name="bjhgj" localSheetId="26">#REF!</definedName>
    <definedName name="bjhgj" localSheetId="28">#REF!</definedName>
    <definedName name="bjhgj" localSheetId="29">#REF!</definedName>
    <definedName name="bjhgj" localSheetId="30">#REF!</definedName>
    <definedName name="bjhgj" localSheetId="94">#REF!</definedName>
    <definedName name="bjhgj" localSheetId="95">#REF!</definedName>
    <definedName name="bjhgj" localSheetId="96">#REF!</definedName>
    <definedName name="bjhgj" localSheetId="97">#REF!</definedName>
    <definedName name="bjhgj" localSheetId="98">#REF!</definedName>
    <definedName name="bjhgj" localSheetId="88">#REF!</definedName>
    <definedName name="bjhgj" localSheetId="89">#REF!</definedName>
    <definedName name="bjhgj" localSheetId="90">#REF!</definedName>
    <definedName name="bjhgj" localSheetId="91">#REF!</definedName>
    <definedName name="bjhgj" localSheetId="92">#REF!</definedName>
    <definedName name="bjhgj" localSheetId="93">#REF!</definedName>
    <definedName name="bjhgj">#REF!</definedName>
    <definedName name="bpan" localSheetId="0">#REF!</definedName>
    <definedName name="bpan" localSheetId="2">#REF!</definedName>
    <definedName name="bpan" localSheetId="6">#REF!</definedName>
    <definedName name="bpan" localSheetId="11">#REF!</definedName>
    <definedName name="bpan" localSheetId="13">#REF!</definedName>
    <definedName name="bpan">#REF!</definedName>
    <definedName name="bpan1" localSheetId="0">#REF!</definedName>
    <definedName name="bpan1" localSheetId="2">#REF!</definedName>
    <definedName name="bpan1" localSheetId="6">#REF!</definedName>
    <definedName name="bpan1" localSheetId="11">#REF!</definedName>
    <definedName name="bpan1" localSheetId="13">#REF!</definedName>
    <definedName name="bpan1">#REF!</definedName>
    <definedName name="BudgetYear" localSheetId="31">#REF!</definedName>
    <definedName name="BudgetYear" localSheetId="32">#REF!</definedName>
    <definedName name="BudgetYear" localSheetId="33">#REF!</definedName>
    <definedName name="BudgetYear" localSheetId="34">#REF!</definedName>
    <definedName name="BudgetYear" localSheetId="48">#REF!</definedName>
    <definedName name="BudgetYear" localSheetId="49">#REF!</definedName>
    <definedName name="BudgetYear" localSheetId="50">#REF!</definedName>
    <definedName name="BudgetYear" localSheetId="51">#REF!</definedName>
    <definedName name="BudgetYear" localSheetId="52">#REF!</definedName>
    <definedName name="BudgetYear" localSheetId="53">#REF!</definedName>
    <definedName name="BudgetYear" localSheetId="54">#REF!</definedName>
    <definedName name="BudgetYear" localSheetId="55">#REF!</definedName>
    <definedName name="BudgetYear" localSheetId="56">#REF!</definedName>
    <definedName name="BudgetYear" localSheetId="57">#REF!</definedName>
    <definedName name="BudgetYear" localSheetId="58">#REF!</definedName>
    <definedName name="BudgetYear" localSheetId="59">#REF!</definedName>
    <definedName name="BudgetYear" localSheetId="60">#REF!</definedName>
    <definedName name="BudgetYear" localSheetId="61">#REF!</definedName>
    <definedName name="BudgetYear" localSheetId="62">#REF!</definedName>
    <definedName name="BudgetYear" localSheetId="63">#REF!</definedName>
    <definedName name="BudgetYear" localSheetId="64">#REF!</definedName>
    <definedName name="BudgetYear" localSheetId="65">#REF!</definedName>
    <definedName name="BudgetYear" localSheetId="66">#REF!</definedName>
    <definedName name="BudgetYear" localSheetId="67">#REF!</definedName>
    <definedName name="BudgetYear" localSheetId="68">#REF!</definedName>
    <definedName name="BudgetYear" localSheetId="69">#REF!</definedName>
    <definedName name="BudgetYear" localSheetId="70">#REF!</definedName>
    <definedName name="BudgetYear" localSheetId="36">#REF!</definedName>
    <definedName name="BudgetYear" localSheetId="37">#REF!</definedName>
    <definedName name="BudgetYear" localSheetId="39">#REF!</definedName>
    <definedName name="BudgetYear" localSheetId="40">#REF!</definedName>
    <definedName name="BudgetYear" localSheetId="42">#REF!</definedName>
    <definedName name="BudgetYear" localSheetId="43">#REF!</definedName>
    <definedName name="BudgetYear" localSheetId="44">#REF!</definedName>
    <definedName name="BudgetYear" localSheetId="45">#REF!</definedName>
    <definedName name="BudgetYear" localSheetId="46">#REF!</definedName>
    <definedName name="BudgetYear" localSheetId="47">#REF!</definedName>
    <definedName name="BudgetYear" localSheetId="71">#REF!</definedName>
    <definedName name="BudgetYear" localSheetId="72">#REF!</definedName>
    <definedName name="BudgetYear" localSheetId="73">#REF!</definedName>
    <definedName name="BudgetYear" localSheetId="82">#REF!</definedName>
    <definedName name="BudgetYear" localSheetId="74">#REF!</definedName>
    <definedName name="BudgetYear" localSheetId="75">#REF!</definedName>
    <definedName name="BudgetYear" localSheetId="76">#REF!</definedName>
    <definedName name="BudgetYear" localSheetId="77">#REF!</definedName>
    <definedName name="BudgetYear" localSheetId="78">#REF!</definedName>
    <definedName name="BudgetYear" localSheetId="79">#REF!</definedName>
    <definedName name="BudgetYear" localSheetId="80">#REF!</definedName>
    <definedName name="BudgetYear" localSheetId="81">#REF!</definedName>
    <definedName name="BudgetYear" localSheetId="83">#REF!</definedName>
    <definedName name="BudgetYear" localSheetId="84">#REF!</definedName>
    <definedName name="BudgetYear" localSheetId="85">#REF!</definedName>
    <definedName name="BudgetYear">#REF!</definedName>
    <definedName name="CalcsDishMatch" localSheetId="48">OFFSET(D2.10!_xlnm.Criteria,,,100)</definedName>
    <definedName name="CalcsDishMatch" localSheetId="49">OFFSET(D2.11!_xlnm.Criteria,,,100)</definedName>
    <definedName name="CalcsDishMatch" localSheetId="50">OFFSET(D2.12a!_xlnm.Criteria,,,100)</definedName>
    <definedName name="CalcsDishMatch" localSheetId="51">OFFSET(D2.12b!_xlnm.Criteria,,,100)</definedName>
    <definedName name="CalcsDishMatch" localSheetId="52">OFFSET(D2.12c!_xlnm.Criteria,,,100)</definedName>
    <definedName name="CalcsDishMatch" localSheetId="53">OFFSET(D2.12d!_xlnm.Criteria,,,100)</definedName>
    <definedName name="CalcsDishMatch" localSheetId="54">OFFSET(D2.12e!_xlnm.Criteria,,,100)</definedName>
    <definedName name="CalcsDishMatch" localSheetId="55">OFFSET(D2.12f!_xlnm.Criteria,,,100)</definedName>
    <definedName name="CalcsDishMatch" localSheetId="56">OFFSET(D2.12g!_xlnm.Criteria,,,100)</definedName>
    <definedName name="CalcsDishMatch" localSheetId="57">OFFSET(D2.13a!_xlnm.Criteria,,,100)</definedName>
    <definedName name="CalcsDishMatch" localSheetId="58">OFFSET(D2.13b!_xlnm.Criteria,,,100)</definedName>
    <definedName name="CalcsDishMatch" localSheetId="59">OFFSET(D2.13c!_xlnm.Criteria,,,100)</definedName>
    <definedName name="CalcsDishMatch" localSheetId="60">OFFSET(D2.13d!_xlnm.Criteria,,,100)</definedName>
    <definedName name="CalcsDishMatch" localSheetId="61">OFFSET('D2.13e '!_xlnm.Criteria,,,100)</definedName>
    <definedName name="CalcsDishMatch" localSheetId="62">OFFSET(D2.13f!_xlnm.Criteria,,,100)</definedName>
    <definedName name="CalcsDishMatch" localSheetId="63">OFFSET(D2.13g!_xlnm.Criteria,,,100)</definedName>
    <definedName name="CalcsDishMatch" localSheetId="64">OFFSET(D2.14a!_xlnm.Criteria,,,100)</definedName>
    <definedName name="CalcsDishMatch" localSheetId="65">OFFSET(D2.14b!_xlnm.Criteria,,,100)</definedName>
    <definedName name="CalcsDishMatch" localSheetId="66">OFFSET(D2.14c!_xlnm.Criteria,,,100)</definedName>
    <definedName name="CalcsDishMatch" localSheetId="67">OFFSET(D2.14d!_xlnm.Criteria,,,100)</definedName>
    <definedName name="CalcsDishMatch" localSheetId="68">OFFSET('D2.14e '!_xlnm.Criteria,,,100)</definedName>
    <definedName name="CalcsDishMatch" localSheetId="69">OFFSET('D2.14f '!_xlnm.Criteria,,,100)</definedName>
    <definedName name="CalcsDishMatch" localSheetId="70">OFFSET(D2.14g!_xlnm.Criteria,,,100)</definedName>
    <definedName name="CalcsDishMatch" localSheetId="36">OFFSET(D2.2!_xlnm.Criteria,,,100)</definedName>
    <definedName name="CalcsDishMatch" localSheetId="37">OFFSET(D2.3!_xlnm.Criteria,,,100)</definedName>
    <definedName name="CalcsDishMatch" localSheetId="39">OFFSET(D2.4b!_xlnm.Criteria,,,100)</definedName>
    <definedName name="CalcsDishMatch" localSheetId="40">OFFSET(D2.4c!_xlnm.Criteria,,,100)</definedName>
    <definedName name="CalcsDishMatch" localSheetId="42">OFFSET(D2.5b!_xlnm.Criteria,,,100)</definedName>
    <definedName name="CalcsDishMatch" localSheetId="43">OFFSET(D2.5c!_xlnm.Criteria,,,100)</definedName>
    <definedName name="CalcsDishMatch" localSheetId="44">OFFSET(D2.6!_xlnm.Criteria,,,100)</definedName>
    <definedName name="CalcsDishMatch" localSheetId="45">OFFSET(D2.7!_xlnm.Criteria,,,100)</definedName>
    <definedName name="CalcsDishMatch" localSheetId="46">OFFSET(D2.8!_xlnm.Criteria,,,100)</definedName>
    <definedName name="CalcsDishMatch" localSheetId="47">OFFSET(D2.9!_xlnm.Criteria,,,100)</definedName>
    <definedName name="CalcsDishMatch" localSheetId="71">OFFSET(D3.1!_xlnm.Criteria,,,100)</definedName>
    <definedName name="CalcsDishMatch" localSheetId="72">OFFSET(D3.2!_xlnm.Criteria,,,100)</definedName>
    <definedName name="CalcsDishMatch" localSheetId="73">OFFSET(D4.1!_xlnm.Criteria,,,100)</definedName>
    <definedName name="CalcsDishMatch" localSheetId="82">OFFSET('D4.10-D4.11'!_xlnm.Criteria,,,100)</definedName>
    <definedName name="CalcsDishMatch" localSheetId="74">OFFSET(D4.2!_xlnm.Criteria,,,100)</definedName>
    <definedName name="CalcsDishMatch" localSheetId="75">OFFSET(D4.3a!_xlnm.Criteria,,,100)</definedName>
    <definedName name="CalcsDishMatch" localSheetId="76">OFFSET(D4.3b!_xlnm.Criteria,,,100)</definedName>
    <definedName name="CalcsDishMatch" localSheetId="77">OFFSET('D4.4a '!_xlnm.Criteria,,,100)</definedName>
    <definedName name="CalcsDishMatch" localSheetId="78">OFFSET(D4.4b!_xlnm.Criteria,,,100)</definedName>
    <definedName name="CalcsDishMatch" localSheetId="79">OFFSET('D4.5-D4.6'!_xlnm.Criteria,,,100)</definedName>
    <definedName name="CalcsDishMatch" localSheetId="80">OFFSET(D4.7!_xlnm.Criteria,,,100)</definedName>
    <definedName name="CalcsDishMatch" localSheetId="81">OFFSET('D4.8-D4.9'!_xlnm.Criteria,,,100)</definedName>
    <definedName name="CalcsDishMatch" localSheetId="83">OFFSET(D5.1_D5.2!_xlnm.Criteria,,,100)</definedName>
    <definedName name="CalcsDishMatch" localSheetId="84">OFFSET(D5.3_D5.4!_xlnm.Criteria,,,100)</definedName>
    <definedName name="CalcsDishMatch" localSheetId="85">OFFSET(D5.5_D5.6!_xlnm.Criteria,,,100)</definedName>
    <definedName name="CalcsDishMatch">OFFSET(_xlnm.Criteria,,,100)</definedName>
    <definedName name="cc" localSheetId="15">#REF!</definedName>
    <definedName name="cc" localSheetId="16">#REF!</definedName>
    <definedName name="cc" localSheetId="17">#REF!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4">#REF!</definedName>
    <definedName name="cc" localSheetId="26">#REF!</definedName>
    <definedName name="cc" localSheetId="28">#REF!</definedName>
    <definedName name="cc" localSheetId="29">#REF!</definedName>
    <definedName name="cc" localSheetId="30">#REF!</definedName>
    <definedName name="cc" localSheetId="94">#REF!</definedName>
    <definedName name="cc" localSheetId="95">#REF!</definedName>
    <definedName name="cc" localSheetId="96">#REF!</definedName>
    <definedName name="cc" localSheetId="97">#REF!</definedName>
    <definedName name="cc" localSheetId="98">#REF!</definedName>
    <definedName name="cc" localSheetId="88">#REF!</definedName>
    <definedName name="cc" localSheetId="89">#REF!</definedName>
    <definedName name="cc" localSheetId="90">#REF!</definedName>
    <definedName name="cc" localSheetId="91">#REF!</definedName>
    <definedName name="cc" localSheetId="92">#REF!</definedName>
    <definedName name="cc" localSheetId="93">#REF!</definedName>
    <definedName name="cc">[27]MCPA_26apr05_final!$E$1:$G$10778</definedName>
    <definedName name="CD_T2013_KENDERAAN" localSheetId="0">#REF!</definedName>
    <definedName name="CD_T2013_KENDERAAN" localSheetId="2">#REF!</definedName>
    <definedName name="CD_T2013_KENDERAAN" localSheetId="6">#REF!</definedName>
    <definedName name="CD_T2013_KENDERAAN" localSheetId="11">#REF!</definedName>
    <definedName name="CD_T2013_KENDERAAN" localSheetId="13">#REF!</definedName>
    <definedName name="CD_T2013_KENDERAAN">#REF!</definedName>
    <definedName name="CDT_BORONG" localSheetId="0">#REF!</definedName>
    <definedName name="CDT_BORONG" localSheetId="2">#REF!</definedName>
    <definedName name="CDT_BORONG" localSheetId="6">#REF!</definedName>
    <definedName name="CDT_BORONG" localSheetId="11">#REF!</definedName>
    <definedName name="CDT_BORONG" localSheetId="13">#REF!</definedName>
    <definedName name="CDT_BORONG">#REF!</definedName>
    <definedName name="CDT_RUNCIT" localSheetId="0">#REF!</definedName>
    <definedName name="CDT_RUNCIT" localSheetId="2">#REF!</definedName>
    <definedName name="CDT_RUNCIT" localSheetId="6">#REF!</definedName>
    <definedName name="CDT_RUNCIT" localSheetId="11">#REF!</definedName>
    <definedName name="CDT_RUNCIT" localSheetId="13">#REF!</definedName>
    <definedName name="CDT_RUNCIT">#REF!</definedName>
    <definedName name="com_desc">[28]com_desc!$A$1:$B$96</definedName>
    <definedName name="Condensed__evaporated_or_powdered_milk">"hh"</definedName>
    <definedName name="consol" localSheetId="0">#REF!</definedName>
    <definedName name="consol" localSheetId="2">#REF!</definedName>
    <definedName name="consol" localSheetId="6">#REF!</definedName>
    <definedName name="consol" localSheetId="11">#REF!</definedName>
    <definedName name="consol" localSheetId="13">#REF!</definedName>
    <definedName name="consol">#REF!</definedName>
    <definedName name="consolID" localSheetId="0">#REF!</definedName>
    <definedName name="consolID" localSheetId="2">#REF!</definedName>
    <definedName name="consolID" localSheetId="6">#REF!</definedName>
    <definedName name="consolID" localSheetId="11">#REF!</definedName>
    <definedName name="consolID" localSheetId="13">#REF!</definedName>
    <definedName name="consolID">#REF!</definedName>
    <definedName name="CPI" localSheetId="0">#REF!</definedName>
    <definedName name="CPI" localSheetId="2">#REF!</definedName>
    <definedName name="CPI" localSheetId="6">#REF!</definedName>
    <definedName name="CPI" localSheetId="11">#REF!</definedName>
    <definedName name="CPI" localSheetId="13">#REF!</definedName>
    <definedName name="CPI">#REF!</definedName>
    <definedName name="cpippi00">'[29]cpi&amp;ppi00'!$F$2:$N$4026</definedName>
    <definedName name="cpires" localSheetId="0">#REF!</definedName>
    <definedName name="cpires" localSheetId="2">#REF!</definedName>
    <definedName name="cpires" localSheetId="6">#REF!</definedName>
    <definedName name="cpires" localSheetId="11">#REF!</definedName>
    <definedName name="cpires" localSheetId="13">#REF!</definedName>
    <definedName name="cpires">#REF!</definedName>
    <definedName name="cpires1" localSheetId="0">#REF!</definedName>
    <definedName name="cpires1" localSheetId="2">#REF!</definedName>
    <definedName name="cpires1" localSheetId="6">#REF!</definedName>
    <definedName name="cpires1" localSheetId="11">#REF!</definedName>
    <definedName name="cpires1" localSheetId="13">#REF!</definedName>
    <definedName name="cpires1">#REF!</definedName>
    <definedName name="cpirest" localSheetId="0">#REF!</definedName>
    <definedName name="cpirest" localSheetId="2">#REF!</definedName>
    <definedName name="cpirest" localSheetId="6">#REF!</definedName>
    <definedName name="cpirest" localSheetId="11">#REF!</definedName>
    <definedName name="cpirest" localSheetId="13">#REF!</definedName>
    <definedName name="cpirest">#REF!</definedName>
    <definedName name="cpirest1" localSheetId="0">#REF!</definedName>
    <definedName name="cpirest1" localSheetId="2">#REF!</definedName>
    <definedName name="cpirest1" localSheetId="6">#REF!</definedName>
    <definedName name="cpirest1" localSheetId="11">#REF!</definedName>
    <definedName name="cpirest1" localSheetId="13">#REF!</definedName>
    <definedName name="cpirest1">#REF!</definedName>
    <definedName name="_xlnm.Criteria" localSheetId="48">#REF!</definedName>
    <definedName name="_xlnm.Criteria" localSheetId="49">#REF!</definedName>
    <definedName name="_xlnm.Criteria" localSheetId="50">#REF!</definedName>
    <definedName name="_xlnm.Criteria" localSheetId="51">#REF!</definedName>
    <definedName name="_xlnm.Criteria" localSheetId="52">#REF!</definedName>
    <definedName name="_xlnm.Criteria" localSheetId="53">#REF!</definedName>
    <definedName name="_xlnm.Criteria" localSheetId="54">#REF!</definedName>
    <definedName name="_xlnm.Criteria" localSheetId="55">#REF!</definedName>
    <definedName name="_xlnm.Criteria" localSheetId="56">#REF!</definedName>
    <definedName name="_xlnm.Criteria" localSheetId="57">#REF!</definedName>
    <definedName name="_xlnm.Criteria" localSheetId="58">#REF!</definedName>
    <definedName name="_xlnm.Criteria" localSheetId="59">#REF!</definedName>
    <definedName name="_xlnm.Criteria" localSheetId="60">#REF!</definedName>
    <definedName name="_xlnm.Criteria" localSheetId="61">#REF!</definedName>
    <definedName name="_xlnm.Criteria" localSheetId="62">#REF!</definedName>
    <definedName name="_xlnm.Criteria" localSheetId="63">#REF!</definedName>
    <definedName name="_xlnm.Criteria" localSheetId="64">#REF!</definedName>
    <definedName name="_xlnm.Criteria" localSheetId="65">#REF!</definedName>
    <definedName name="_xlnm.Criteria" localSheetId="66">#REF!</definedName>
    <definedName name="_xlnm.Criteria" localSheetId="67">#REF!</definedName>
    <definedName name="_xlnm.Criteria" localSheetId="68">#REF!</definedName>
    <definedName name="_xlnm.Criteria" localSheetId="69">#REF!</definedName>
    <definedName name="_xlnm.Criteria" localSheetId="70">#REF!</definedName>
    <definedName name="_xlnm.Criteria" localSheetId="36">#REF!</definedName>
    <definedName name="_xlnm.Criteria" localSheetId="37">#REF!</definedName>
    <definedName name="_xlnm.Criteria" localSheetId="39">#REF!</definedName>
    <definedName name="_xlnm.Criteria" localSheetId="40">#REF!</definedName>
    <definedName name="_xlnm.Criteria" localSheetId="42">#REF!</definedName>
    <definedName name="_xlnm.Criteria" localSheetId="43">#REF!</definedName>
    <definedName name="_xlnm.Criteria" localSheetId="44">#REF!</definedName>
    <definedName name="_xlnm.Criteria" localSheetId="45">#REF!</definedName>
    <definedName name="_xlnm.Criteria" localSheetId="46">#REF!</definedName>
    <definedName name="_xlnm.Criteria" localSheetId="47">#REF!</definedName>
    <definedName name="_xlnm.Criteria" localSheetId="71">#REF!</definedName>
    <definedName name="_xlnm.Criteria" localSheetId="72">#REF!</definedName>
    <definedName name="_xlnm.Criteria" localSheetId="73">#REF!</definedName>
    <definedName name="_xlnm.Criteria" localSheetId="82">#REF!</definedName>
    <definedName name="_xlnm.Criteria" localSheetId="74">#REF!</definedName>
    <definedName name="_xlnm.Criteria" localSheetId="75">#REF!</definedName>
    <definedName name="_xlnm.Criteria" localSheetId="76">#REF!</definedName>
    <definedName name="_xlnm.Criteria" localSheetId="77">#REF!</definedName>
    <definedName name="_xlnm.Criteria" localSheetId="78">#REF!</definedName>
    <definedName name="_xlnm.Criteria" localSheetId="79">#REF!</definedName>
    <definedName name="_xlnm.Criteria" localSheetId="80">#REF!</definedName>
    <definedName name="_xlnm.Criteria" localSheetId="81">#REF!</definedName>
    <definedName name="_xlnm.Criteria" localSheetId="83">#REF!</definedName>
    <definedName name="_xlnm.Criteria" localSheetId="84">#REF!</definedName>
    <definedName name="_xlnm.Criteria" localSheetId="85">#REF!</definedName>
    <definedName name="_xlnm.Criteria">#REF!</definedName>
    <definedName name="cuba" localSheetId="0">#REF!</definedName>
    <definedName name="cuba" localSheetId="2">#REF!</definedName>
    <definedName name="cuba" localSheetId="6">#REF!</definedName>
    <definedName name="cuba" localSheetId="11">#REF!</definedName>
    <definedName name="cuba" localSheetId="13">#REF!</definedName>
    <definedName name="cuba">#REF!</definedName>
    <definedName name="d" localSheetId="0">#REF!</definedName>
    <definedName name="d" localSheetId="2">#REF!</definedName>
    <definedName name="d" localSheetId="6">#REF!</definedName>
    <definedName name="d" localSheetId="11">#REF!</definedName>
    <definedName name="d" localSheetId="13">#REF!</definedName>
    <definedName name="d">#REF!</definedName>
    <definedName name="data" localSheetId="0">#REF!</definedName>
    <definedName name="data" localSheetId="2">#REF!</definedName>
    <definedName name="data" localSheetId="6">#REF!</definedName>
    <definedName name="data" localSheetId="11">#REF!</definedName>
    <definedName name="data" localSheetId="13">#REF!</definedName>
    <definedName name="data">#REF!</definedName>
    <definedName name="data_88" localSheetId="0">#REF!</definedName>
    <definedName name="data_88" localSheetId="2">#REF!</definedName>
    <definedName name="data_88" localSheetId="6">#REF!</definedName>
    <definedName name="data_88" localSheetId="11">#REF!</definedName>
    <definedName name="data_88" localSheetId="13">#REF!</definedName>
    <definedName name="data_88">#REF!</definedName>
    <definedName name="datab" localSheetId="0">#REF!</definedName>
    <definedName name="datab" localSheetId="2">#REF!</definedName>
    <definedName name="datab" localSheetId="6">#REF!</definedName>
    <definedName name="datab" localSheetId="11">#REF!</definedName>
    <definedName name="datab" localSheetId="13">#REF!</definedName>
    <definedName name="datab">#REF!</definedName>
    <definedName name="Database" localSheetId="0">#REF!</definedName>
    <definedName name="Database" localSheetId="2">#REF!</definedName>
    <definedName name="Database" localSheetId="6">#REF!</definedName>
    <definedName name="Database" localSheetId="11">#REF!</definedName>
    <definedName name="Database" localSheetId="13">#REF!</definedName>
    <definedName name="Database">#REF!</definedName>
    <definedName name="dd" localSheetId="0">#REF!</definedName>
    <definedName name="dd" localSheetId="2">#REF!</definedName>
    <definedName name="dd" localSheetId="6">#REF!</definedName>
    <definedName name="dd" localSheetId="11">#REF!</definedName>
    <definedName name="dd" localSheetId="13">#REF!</definedName>
    <definedName name="dd" localSheetId="15">#REF!</definedName>
    <definedName name="dd" localSheetId="16">#REF!</definedName>
    <definedName name="dd" localSheetId="17">#REF!</definedName>
    <definedName name="dd" localSheetId="18">#REF!</definedName>
    <definedName name="dd" localSheetId="19">#REF!</definedName>
    <definedName name="dd" localSheetId="20">#REF!</definedName>
    <definedName name="dd" localSheetId="21">#REF!</definedName>
    <definedName name="dd" localSheetId="22">#REF!</definedName>
    <definedName name="dd" localSheetId="24">#REF!</definedName>
    <definedName name="dd" localSheetId="26">#REF!</definedName>
    <definedName name="dd" localSheetId="28">#REF!</definedName>
    <definedName name="dd" localSheetId="29">#REF!</definedName>
    <definedName name="dd" localSheetId="30">#REF!</definedName>
    <definedName name="dd" localSheetId="94">#REF!</definedName>
    <definedName name="dd" localSheetId="95">#REF!</definedName>
    <definedName name="dd" localSheetId="96">#REF!</definedName>
    <definedName name="dd" localSheetId="97">#REF!</definedName>
    <definedName name="dd" localSheetId="98">#REF!</definedName>
    <definedName name="dd" localSheetId="88">#REF!</definedName>
    <definedName name="dd" localSheetId="89">#REF!</definedName>
    <definedName name="dd" localSheetId="90">#REF!</definedName>
    <definedName name="dd" localSheetId="91">#REF!</definedName>
    <definedName name="dd" localSheetId="92">#REF!</definedName>
    <definedName name="dd" localSheetId="93">#REF!</definedName>
    <definedName name="dd">#REF!</definedName>
    <definedName name="defres" localSheetId="0">#REF!</definedName>
    <definedName name="defres" localSheetId="2">#REF!</definedName>
    <definedName name="defres" localSheetId="6">#REF!</definedName>
    <definedName name="defres" localSheetId="11">#REF!</definedName>
    <definedName name="defres" localSheetId="13">#REF!</definedName>
    <definedName name="defres">#REF!</definedName>
    <definedName name="defres1" localSheetId="0">#REF!</definedName>
    <definedName name="defres1" localSheetId="2">#REF!</definedName>
    <definedName name="defres1" localSheetId="6">#REF!</definedName>
    <definedName name="defres1" localSheetId="11">#REF!</definedName>
    <definedName name="defres1" localSheetId="13">#REF!</definedName>
    <definedName name="defres1">#REF!</definedName>
    <definedName name="des" localSheetId="0">#REF!</definedName>
    <definedName name="des" localSheetId="2">#REF!</definedName>
    <definedName name="des" localSheetId="6">#REF!</definedName>
    <definedName name="des" localSheetId="11">#REF!</definedName>
    <definedName name="des" localSheetId="13">#REF!</definedName>
    <definedName name="des">#REF!</definedName>
    <definedName name="desc" localSheetId="0">#REF!</definedName>
    <definedName name="desc" localSheetId="2">#REF!</definedName>
    <definedName name="desc" localSheetId="6">#REF!</definedName>
    <definedName name="desc" localSheetId="11">#REF!</definedName>
    <definedName name="desc" localSheetId="13">#REF!</definedName>
    <definedName name="desc">#REF!</definedName>
    <definedName name="desc_frm180">[30]desc_frm180!$A$2:$C$181</definedName>
    <definedName name="desc_frm92">[31]desc_frm92!$A$2:$B$94</definedName>
    <definedName name="DishSelection" localSheetId="48">#REF!</definedName>
    <definedName name="DishSelection" localSheetId="49">#REF!</definedName>
    <definedName name="DishSelection" localSheetId="50">#REF!</definedName>
    <definedName name="DishSelection" localSheetId="51">#REF!</definedName>
    <definedName name="DishSelection" localSheetId="52">#REF!</definedName>
    <definedName name="DishSelection" localSheetId="53">#REF!</definedName>
    <definedName name="DishSelection" localSheetId="54">#REF!</definedName>
    <definedName name="DishSelection" localSheetId="55">#REF!</definedName>
    <definedName name="DishSelection" localSheetId="56">#REF!</definedName>
    <definedName name="DishSelection" localSheetId="57">#REF!</definedName>
    <definedName name="DishSelection" localSheetId="58">#REF!</definedName>
    <definedName name="DishSelection" localSheetId="59">#REF!</definedName>
    <definedName name="DishSelection" localSheetId="60">#REF!</definedName>
    <definedName name="DishSelection" localSheetId="61">#REF!</definedName>
    <definedName name="DishSelection" localSheetId="62">#REF!</definedName>
    <definedName name="DishSelection" localSheetId="63">#REF!</definedName>
    <definedName name="DishSelection" localSheetId="64">#REF!</definedName>
    <definedName name="DishSelection" localSheetId="65">#REF!</definedName>
    <definedName name="DishSelection" localSheetId="66">#REF!</definedName>
    <definedName name="DishSelection" localSheetId="67">#REF!</definedName>
    <definedName name="DishSelection" localSheetId="68">#REF!</definedName>
    <definedName name="DishSelection" localSheetId="69">#REF!</definedName>
    <definedName name="DishSelection" localSheetId="70">#REF!</definedName>
    <definedName name="DishSelection" localSheetId="36">#REF!</definedName>
    <definedName name="DishSelection" localSheetId="37">#REF!</definedName>
    <definedName name="DishSelection" localSheetId="39">#REF!</definedName>
    <definedName name="DishSelection" localSheetId="40">#REF!</definedName>
    <definedName name="DishSelection" localSheetId="42">#REF!</definedName>
    <definedName name="DishSelection" localSheetId="43">#REF!</definedName>
    <definedName name="DishSelection" localSheetId="44">#REF!</definedName>
    <definedName name="DishSelection" localSheetId="45">#REF!</definedName>
    <definedName name="DishSelection" localSheetId="46">#REF!</definedName>
    <definedName name="DishSelection" localSheetId="47">#REF!</definedName>
    <definedName name="DishSelection" localSheetId="71">#REF!</definedName>
    <definedName name="DishSelection" localSheetId="72">#REF!</definedName>
    <definedName name="DishSelection" localSheetId="73">#REF!</definedName>
    <definedName name="DishSelection" localSheetId="82">#REF!</definedName>
    <definedName name="DishSelection" localSheetId="74">#REF!</definedName>
    <definedName name="DishSelection" localSheetId="75">#REF!</definedName>
    <definedName name="DishSelection" localSheetId="76">#REF!</definedName>
    <definedName name="DishSelection" localSheetId="77">#REF!</definedName>
    <definedName name="DishSelection" localSheetId="78">#REF!</definedName>
    <definedName name="DishSelection" localSheetId="79">#REF!</definedName>
    <definedName name="DishSelection" localSheetId="80">#REF!</definedName>
    <definedName name="DishSelection" localSheetId="81">#REF!</definedName>
    <definedName name="DishSelection" localSheetId="83">#REF!</definedName>
    <definedName name="DishSelection" localSheetId="84">#REF!</definedName>
    <definedName name="DishSelection" localSheetId="85">#REF!</definedName>
    <definedName name="DishSelection">#REF!</definedName>
    <definedName name="ds" localSheetId="0">#REF!</definedName>
    <definedName name="ds" localSheetId="2">#REF!</definedName>
    <definedName name="ds" localSheetId="6">#REF!</definedName>
    <definedName name="ds" localSheetId="11">#REF!</definedName>
    <definedName name="ds" localSheetId="13">#REF!</definedName>
    <definedName name="ds">#REF!</definedName>
    <definedName name="dvalue" localSheetId="0" hidden="1">[17]bysector!#REF!</definedName>
    <definedName name="dvalue" localSheetId="1" hidden="1">[17]bysector!#REF!</definedName>
    <definedName name="dvalue" localSheetId="2" hidden="1">[17]bysector!#REF!</definedName>
    <definedName name="dvalue" localSheetId="3" hidden="1">[17]bysector!#REF!</definedName>
    <definedName name="dvalue" localSheetId="4" hidden="1">[18]bysector!#REF!</definedName>
    <definedName name="dvalue" localSheetId="5" hidden="1">[18]bysector!#REF!</definedName>
    <definedName name="dvalue" localSheetId="6" hidden="1">[17]bysector!#REF!</definedName>
    <definedName name="dvalue" localSheetId="7" hidden="1">[17]bysector!#REF!</definedName>
    <definedName name="dvalue" localSheetId="8" hidden="1">[17]bysector!#REF!</definedName>
    <definedName name="dvalue" localSheetId="9" hidden="1">[17]bysector!#REF!</definedName>
    <definedName name="dvalue" localSheetId="10" hidden="1">[17]bysector!#REF!</definedName>
    <definedName name="dvalue" localSheetId="11" hidden="1">[17]bysector!#REF!</definedName>
    <definedName name="dvalue" localSheetId="12" hidden="1">[17]bysector!#REF!</definedName>
    <definedName name="dvalue" localSheetId="13" hidden="1">[17]bysector!#REF!</definedName>
    <definedName name="dvalue" hidden="1">[17]bysector!#REF!</definedName>
    <definedName name="eeu" localSheetId="0">#REF!</definedName>
    <definedName name="eeu" localSheetId="2">#REF!</definedName>
    <definedName name="eeu" localSheetId="6">#REF!</definedName>
    <definedName name="eeu" localSheetId="11">#REF!</definedName>
    <definedName name="eeu" localSheetId="13">#REF!</definedName>
    <definedName name="eeu">#REF!</definedName>
    <definedName name="EKS_A1">[32]Sheet1!$A$1:$N$2</definedName>
    <definedName name="EKS_A2_B">[33]asal!$A$1:$H$58</definedName>
    <definedName name="EKS_A3_B" localSheetId="0">#REF!</definedName>
    <definedName name="EKS_A3_B" localSheetId="2">#REF!</definedName>
    <definedName name="EKS_A3_B" localSheetId="6">#REF!</definedName>
    <definedName name="EKS_A3_B" localSheetId="11">#REF!</definedName>
    <definedName name="EKS_A3_B" localSheetId="13">#REF!</definedName>
    <definedName name="EKS_A3_B" localSheetId="17">#REF!</definedName>
    <definedName name="EKS_A3_B" localSheetId="18">#REF!</definedName>
    <definedName name="EKS_A3_B" localSheetId="19">#REF!</definedName>
    <definedName name="EKS_A3_B" localSheetId="20">#REF!</definedName>
    <definedName name="EKS_A3_B" localSheetId="21">#REF!</definedName>
    <definedName name="EKS_A3_B" localSheetId="22">#REF!</definedName>
    <definedName name="EKS_A3_B" localSheetId="24">#REF!</definedName>
    <definedName name="EKS_A3_B" localSheetId="26">#REF!</definedName>
    <definedName name="EKS_A3_B" localSheetId="28">#REF!</definedName>
    <definedName name="EKS_A3_B" localSheetId="29">#REF!</definedName>
    <definedName name="EKS_A3_B" localSheetId="30">#REF!</definedName>
    <definedName name="EKS_A3_B" localSheetId="94">#REF!</definedName>
    <definedName name="EKS_A3_B" localSheetId="95">#REF!</definedName>
    <definedName name="EKS_A3_B" localSheetId="96">#REF!</definedName>
    <definedName name="EKS_A3_B" localSheetId="97">#REF!</definedName>
    <definedName name="EKS_A3_B" localSheetId="98">#REF!</definedName>
    <definedName name="EKS_A3_B" localSheetId="88">#REF!</definedName>
    <definedName name="EKS_A3_B" localSheetId="89">#REF!</definedName>
    <definedName name="EKS_A3_B" localSheetId="90">#REF!</definedName>
    <definedName name="EKS_A3_B" localSheetId="91">#REF!</definedName>
    <definedName name="EKS_A3_B" localSheetId="92">#REF!</definedName>
    <definedName name="EKS_A3_B" localSheetId="93">#REF!</definedName>
    <definedName name="EKS_A3_B">#REF!</definedName>
    <definedName name="EKS_A4B" localSheetId="0">#REF!</definedName>
    <definedName name="EKS_A4B" localSheetId="2">#REF!</definedName>
    <definedName name="EKS_A4B" localSheetId="6">#REF!</definedName>
    <definedName name="EKS_A4B" localSheetId="11">#REF!</definedName>
    <definedName name="EKS_A4B" localSheetId="13">#REF!</definedName>
    <definedName name="EKS_A4B" localSheetId="17">#REF!</definedName>
    <definedName name="EKS_A4B" localSheetId="18">#REF!</definedName>
    <definedName name="EKS_A4B" localSheetId="19">#REF!</definedName>
    <definedName name="EKS_A4B" localSheetId="20">#REF!</definedName>
    <definedName name="EKS_A4B" localSheetId="21">#REF!</definedName>
    <definedName name="EKS_A4B" localSheetId="22">#REF!</definedName>
    <definedName name="EKS_A4B" localSheetId="23">#REF!</definedName>
    <definedName name="EKS_A4B" localSheetId="24">#REF!</definedName>
    <definedName name="EKS_A4B" localSheetId="25">#REF!</definedName>
    <definedName name="EKS_A4B" localSheetId="26">#REF!</definedName>
    <definedName name="EKS_A4B" localSheetId="27">#REF!</definedName>
    <definedName name="EKS_A4B" localSheetId="28">#REF!</definedName>
    <definedName name="EKS_A4B" localSheetId="29">#REF!</definedName>
    <definedName name="EKS_A4B" localSheetId="30">#REF!</definedName>
    <definedName name="EKS_A4B" localSheetId="94">#REF!</definedName>
    <definedName name="EKS_A4B" localSheetId="95">#REF!</definedName>
    <definedName name="EKS_A4B" localSheetId="96">#REF!</definedName>
    <definedName name="EKS_A4B" localSheetId="97">#REF!</definedName>
    <definedName name="EKS_A4B" localSheetId="98">#REF!</definedName>
    <definedName name="EKS_A4B" localSheetId="88">#REF!</definedName>
    <definedName name="EKS_A4B" localSheetId="89">#REF!</definedName>
    <definedName name="EKS_A4B" localSheetId="90">#REF!</definedName>
    <definedName name="EKS_A4B" localSheetId="91">#REF!</definedName>
    <definedName name="EKS_A4B" localSheetId="92">#REF!</definedName>
    <definedName name="EKS_A4B" localSheetId="93">#REF!</definedName>
    <definedName name="EKS_A4B">#REF!</definedName>
    <definedName name="EKS_A5_B" localSheetId="0">#REF!</definedName>
    <definedName name="EKS_A5_B" localSheetId="2">#REF!</definedName>
    <definedName name="EKS_A5_B" localSheetId="6">#REF!</definedName>
    <definedName name="EKS_A5_B" localSheetId="11">#REF!</definedName>
    <definedName name="EKS_A5_B" localSheetId="13">#REF!</definedName>
    <definedName name="EKS_A5_B" localSheetId="17">#REF!</definedName>
    <definedName name="EKS_A5_B" localSheetId="18">#REF!</definedName>
    <definedName name="EKS_A5_B" localSheetId="19">#REF!</definedName>
    <definedName name="EKS_A5_B" localSheetId="20">#REF!</definedName>
    <definedName name="EKS_A5_B" localSheetId="21">#REF!</definedName>
    <definedName name="EKS_A5_B" localSheetId="22">#REF!</definedName>
    <definedName name="EKS_A5_B" localSheetId="23">#REF!</definedName>
    <definedName name="EKS_A5_B" localSheetId="24">#REF!</definedName>
    <definedName name="EKS_A5_B" localSheetId="25">#REF!</definedName>
    <definedName name="EKS_A5_B" localSheetId="26">#REF!</definedName>
    <definedName name="EKS_A5_B" localSheetId="27">#REF!</definedName>
    <definedName name="EKS_A5_B" localSheetId="28">#REF!</definedName>
    <definedName name="EKS_A5_B" localSheetId="29">#REF!</definedName>
    <definedName name="EKS_A5_B" localSheetId="30">#REF!</definedName>
    <definedName name="EKS_A5_B" localSheetId="94">#REF!</definedName>
    <definedName name="EKS_A5_B" localSheetId="95">#REF!</definedName>
    <definedName name="EKS_A5_B" localSheetId="96">#REF!</definedName>
    <definedName name="EKS_A5_B" localSheetId="97">#REF!</definedName>
    <definedName name="EKS_A5_B" localSheetId="98">#REF!</definedName>
    <definedName name="EKS_A5_B" localSheetId="88">#REF!</definedName>
    <definedName name="EKS_A5_B" localSheetId="89">#REF!</definedName>
    <definedName name="EKS_A5_B" localSheetId="90">#REF!</definedName>
    <definedName name="EKS_A5_B" localSheetId="91">#REF!</definedName>
    <definedName name="EKS_A5_B" localSheetId="92">#REF!</definedName>
    <definedName name="EKS_A5_B" localSheetId="93">#REF!</definedName>
    <definedName name="EKS_A5_B">#REF!</definedName>
    <definedName name="eu" localSheetId="0">#REF!</definedName>
    <definedName name="eu" localSheetId="2">#REF!</definedName>
    <definedName name="eu" localSheetId="6">#REF!</definedName>
    <definedName name="eu" localSheetId="11">#REF!</definedName>
    <definedName name="eu" localSheetId="13">#REF!</definedName>
    <definedName name="eu">#REF!</definedName>
    <definedName name="export_prt" localSheetId="0">#REF!</definedName>
    <definedName name="export_prt" localSheetId="2">#REF!</definedName>
    <definedName name="export_prt" localSheetId="6">#REF!</definedName>
    <definedName name="export_prt" localSheetId="11">#REF!</definedName>
    <definedName name="export_prt" localSheetId="13">#REF!</definedName>
    <definedName name="export_prt">#REF!</definedName>
    <definedName name="f" localSheetId="0">#REF!</definedName>
    <definedName name="f" localSheetId="2">#REF!</definedName>
    <definedName name="f" localSheetId="6">#REF!</definedName>
    <definedName name="f" localSheetId="11">#REF!</definedName>
    <definedName name="f" localSheetId="13">#REF!</definedName>
    <definedName name="f" localSheetId="17">#REF!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4">#REF!</definedName>
    <definedName name="f" localSheetId="26">#REF!</definedName>
    <definedName name="f" localSheetId="28">#REF!</definedName>
    <definedName name="f" localSheetId="29">#REF!</definedName>
    <definedName name="f" localSheetId="30">#REF!</definedName>
    <definedName name="f" localSheetId="94">#REF!</definedName>
    <definedName name="f" localSheetId="95">#REF!</definedName>
    <definedName name="f" localSheetId="96">#REF!</definedName>
    <definedName name="f" localSheetId="97">#REF!</definedName>
    <definedName name="f" localSheetId="98">#REF!</definedName>
    <definedName name="f" localSheetId="88">#REF!</definedName>
    <definedName name="f" localSheetId="89">#REF!</definedName>
    <definedName name="f" localSheetId="90">#REF!</definedName>
    <definedName name="f" localSheetId="91">#REF!</definedName>
    <definedName name="f" localSheetId="92">#REF!</definedName>
    <definedName name="f" localSheetId="93">#REF!</definedName>
    <definedName name="f">#REF!</definedName>
    <definedName name="fbsen" localSheetId="18">#REF!</definedName>
    <definedName name="fbsen" localSheetId="20">#REF!</definedName>
    <definedName name="fbsen" localSheetId="22">#REF!</definedName>
    <definedName name="fbsen" localSheetId="23">#REF!</definedName>
    <definedName name="fbsen" localSheetId="24">#REF!</definedName>
    <definedName name="fbsen" localSheetId="25">#REF!</definedName>
    <definedName name="fbsen" localSheetId="26">#REF!</definedName>
    <definedName name="fbsen" localSheetId="27">#REF!</definedName>
    <definedName name="fbsen" localSheetId="28">#REF!</definedName>
    <definedName name="fbsen" localSheetId="29">#REF!</definedName>
    <definedName name="fbsen" localSheetId="30">#REF!</definedName>
    <definedName name="fbsen" localSheetId="98">#REF!</definedName>
    <definedName name="fbsen" localSheetId="89">#REF!</definedName>
    <definedName name="fbsen" localSheetId="93">#REF!</definedName>
    <definedName name="fbsen">#REF!</definedName>
    <definedName name="FDF" localSheetId="0" hidden="1">#REF!</definedName>
    <definedName name="FDF" localSheetId="2" hidden="1">#REF!</definedName>
    <definedName name="FDF" localSheetId="6" hidden="1">#REF!</definedName>
    <definedName name="FDF" localSheetId="11" hidden="1">#REF!</definedName>
    <definedName name="FDF" localSheetId="13" hidden="1">#REF!</definedName>
    <definedName name="FDF" hidden="1">#REF!</definedName>
    <definedName name="fghj" localSheetId="0">'[34]Pembahagian tugas-jangan buang '!#REF!</definedName>
    <definedName name="fghj" localSheetId="2">'[34]Pembahagian tugas-jangan buang '!#REF!</definedName>
    <definedName name="fghj" localSheetId="6">'[34]Pembahagian tugas-jangan buang '!#REF!</definedName>
    <definedName name="fghj" localSheetId="11">'[34]Pembahagian tugas-jangan buang '!#REF!</definedName>
    <definedName name="fghj" localSheetId="13">'[34]Pembahagian tugas-jangan buang '!#REF!</definedName>
    <definedName name="fghj">'[34]Pembahagian tugas-jangan buang '!#REF!</definedName>
    <definedName name="Finance" hidden="1">[35]InsQ!$BG$11:$BV$11</definedName>
    <definedName name="frm">[36]frm!$A:$IV</definedName>
    <definedName name="frm180_desc">[30]desc_frm180!$B$2:$C$181</definedName>
    <definedName name="G" localSheetId="17">#REF!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4">#REF!</definedName>
    <definedName name="G" localSheetId="26">#REF!</definedName>
    <definedName name="G" localSheetId="28">#REF!</definedName>
    <definedName name="G" localSheetId="29">#REF!</definedName>
    <definedName name="G" localSheetId="30">#REF!</definedName>
    <definedName name="G" localSheetId="94">#REF!</definedName>
    <definedName name="G" localSheetId="95">#REF!</definedName>
    <definedName name="G" localSheetId="96">#REF!</definedName>
    <definedName name="G" localSheetId="97">#REF!</definedName>
    <definedName name="G" localSheetId="98">#REF!</definedName>
    <definedName name="G" localSheetId="88">#REF!</definedName>
    <definedName name="G" localSheetId="89">#REF!</definedName>
    <definedName name="G" localSheetId="90">#REF!</definedName>
    <definedName name="G" localSheetId="91">#REF!</definedName>
    <definedName name="G" localSheetId="92">#REF!</definedName>
    <definedName name="G" localSheetId="93">#REF!</definedName>
    <definedName name="G">#REF!</definedName>
    <definedName name="G_prt" localSheetId="0">#REF!</definedName>
    <definedName name="G_prt" localSheetId="2">#REF!</definedName>
    <definedName name="G_prt" localSheetId="6">#REF!</definedName>
    <definedName name="G_prt" localSheetId="11">#REF!</definedName>
    <definedName name="G_prt" localSheetId="13">#REF!</definedName>
    <definedName name="G_prt">#REF!</definedName>
    <definedName name="gas" localSheetId="0">#REF!</definedName>
    <definedName name="gas" localSheetId="2">#REF!</definedName>
    <definedName name="gas" localSheetId="6">#REF!</definedName>
    <definedName name="gas" localSheetId="11">#REF!</definedName>
    <definedName name="gas" localSheetId="13">#REF!</definedName>
    <definedName name="gas">#REF!</definedName>
    <definedName name="gee" localSheetId="0">#REF!</definedName>
    <definedName name="gee" localSheetId="2">#REF!</definedName>
    <definedName name="gee" localSheetId="6">#REF!</definedName>
    <definedName name="gee" localSheetId="11">#REF!</definedName>
    <definedName name="gee" localSheetId="13">#REF!</definedName>
    <definedName name="gee">#REF!</definedName>
    <definedName name="gergbdf" localSheetId="18">#REF!</definedName>
    <definedName name="gergbdf" localSheetId="20">#REF!</definedName>
    <definedName name="gergbdf" localSheetId="22">#REF!</definedName>
    <definedName name="gergbdf" localSheetId="24">#REF!</definedName>
    <definedName name="gergbdf" localSheetId="26">#REF!</definedName>
    <definedName name="gergbdf" localSheetId="28">#REF!</definedName>
    <definedName name="gergbdf" localSheetId="98">#REF!</definedName>
    <definedName name="gergbdf" localSheetId="89">#REF!</definedName>
    <definedName name="gergbdf" localSheetId="93">#REF!</definedName>
    <definedName name="gergbdf">#REF!</definedName>
    <definedName name="GFCF_prt" localSheetId="0">#REF!</definedName>
    <definedName name="GFCF_prt" localSheetId="2">#REF!</definedName>
    <definedName name="GFCF_prt" localSheetId="6">#REF!</definedName>
    <definedName name="GFCF_prt" localSheetId="11">#REF!</definedName>
    <definedName name="GFCF_prt" localSheetId="13">#REF!</definedName>
    <definedName name="GFCF_prt">#REF!</definedName>
    <definedName name="govt">[37]frmind92!$C$178:$D$235</definedName>
    <definedName name="graph1" localSheetId="8" hidden="1">[6]summ!$D$13:$P$13</definedName>
    <definedName name="graph1" localSheetId="9" hidden="1">[6]summ!$D$13:$P$13</definedName>
    <definedName name="graph1" localSheetId="10" hidden="1">[6]summ!$D$13:$P$13</definedName>
    <definedName name="graph1" hidden="1">[6]summ!$D$13:$P$13</definedName>
    <definedName name="H" localSheetId="0">#REF!</definedName>
    <definedName name="H" localSheetId="2">#REF!</definedName>
    <definedName name="H" localSheetId="6">#REF!</definedName>
    <definedName name="H" localSheetId="11">#REF!</definedName>
    <definedName name="H" localSheetId="13">#REF!</definedName>
    <definedName name="H" localSheetId="17">#REF!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4">#REF!</definedName>
    <definedName name="H" localSheetId="26">#REF!</definedName>
    <definedName name="H" localSheetId="28">#REF!</definedName>
    <definedName name="H" localSheetId="29">#REF!</definedName>
    <definedName name="H" localSheetId="30">#REF!</definedName>
    <definedName name="H" localSheetId="94">#REF!</definedName>
    <definedName name="H" localSheetId="95">#REF!</definedName>
    <definedName name="H" localSheetId="96">#REF!</definedName>
    <definedName name="H" localSheetId="97">#REF!</definedName>
    <definedName name="H" localSheetId="98">#REF!</definedName>
    <definedName name="H" localSheetId="88">#REF!</definedName>
    <definedName name="H" localSheetId="89">#REF!</definedName>
    <definedName name="H" localSheetId="90">#REF!</definedName>
    <definedName name="H" localSheetId="91">#REF!</definedName>
    <definedName name="H" localSheetId="92">#REF!</definedName>
    <definedName name="H" localSheetId="93">#REF!</definedName>
    <definedName name="H">#REF!</definedName>
    <definedName name="HH_prt" localSheetId="0">#REF!</definedName>
    <definedName name="HH_prt" localSheetId="2">#REF!</definedName>
    <definedName name="HH_prt" localSheetId="6">#REF!</definedName>
    <definedName name="HH_prt" localSheetId="11">#REF!</definedName>
    <definedName name="HH_prt" localSheetId="13">#REF!</definedName>
    <definedName name="HH_prt">#REF!</definedName>
    <definedName name="hjk">OFFSET(D2.14a!_xlnm.Criteria,,,100)</definedName>
    <definedName name="ict" localSheetId="18">#REF!</definedName>
    <definedName name="ict" localSheetId="24">#REF!</definedName>
    <definedName name="ict" localSheetId="26">#REF!</definedName>
    <definedName name="ict" localSheetId="28">#REF!</definedName>
    <definedName name="ict">#REF!</definedName>
    <definedName name="ICTSA_ICDT_2011" localSheetId="0">#REF!</definedName>
    <definedName name="ICTSA_ICDT_2011" localSheetId="2">#REF!</definedName>
    <definedName name="ICTSA_ICDT_2011" localSheetId="6">#REF!</definedName>
    <definedName name="ICTSA_ICDT_2011" localSheetId="11">#REF!</definedName>
    <definedName name="ICTSA_ICDT_2011" localSheetId="13">#REF!</definedName>
    <definedName name="ICTSA_ICDT_2011">#REF!</definedName>
    <definedName name="ID_prt" localSheetId="0">#REF!</definedName>
    <definedName name="ID_prt" localSheetId="2">#REF!</definedName>
    <definedName name="ID_prt" localSheetId="6">#REF!</definedName>
    <definedName name="ID_prt" localSheetId="11">#REF!</definedName>
    <definedName name="ID_prt" localSheetId="13">#REF!</definedName>
    <definedName name="ID_prt">#REF!</definedName>
    <definedName name="Import_SITC" localSheetId="0">#REF!</definedName>
    <definedName name="Import_SITC" localSheetId="2">#REF!</definedName>
    <definedName name="Import_SITC" localSheetId="6">#REF!</definedName>
    <definedName name="Import_SITC" localSheetId="11">#REF!</definedName>
    <definedName name="Import_SITC" localSheetId="13">#REF!</definedName>
    <definedName name="Import_SITC">#REF!</definedName>
    <definedName name="ind" localSheetId="0">#REF!</definedName>
    <definedName name="ind" localSheetId="2">#REF!</definedName>
    <definedName name="ind" localSheetId="6">#REF!</definedName>
    <definedName name="ind" localSheetId="11">#REF!</definedName>
    <definedName name="ind" localSheetId="13">#REF!</definedName>
    <definedName name="ind">#REF!</definedName>
    <definedName name="INP">[38]MSIC!$A$1:$C$10782</definedName>
    <definedName name="input" localSheetId="0">#REF!</definedName>
    <definedName name="input" localSheetId="2">#REF!</definedName>
    <definedName name="input" localSheetId="6">#REF!</definedName>
    <definedName name="input" localSheetId="11">#REF!</definedName>
    <definedName name="input" localSheetId="13">#REF!</definedName>
    <definedName name="input">#REF!</definedName>
    <definedName name="Jad_22">[39]Sheet1!$A$1:$H$60</definedName>
    <definedName name="JAD_A3" localSheetId="0">#REF!</definedName>
    <definedName name="JAD_A3" localSheetId="2">#REF!</definedName>
    <definedName name="JAD_A3" localSheetId="6">#REF!</definedName>
    <definedName name="JAD_A3" localSheetId="11">#REF!</definedName>
    <definedName name="JAD_A3" localSheetId="13">#REF!</definedName>
    <definedName name="JAD_A3" localSheetId="17">#REF!</definedName>
    <definedName name="JAD_A3" localSheetId="18">#REF!</definedName>
    <definedName name="JAD_A3" localSheetId="19">#REF!</definedName>
    <definedName name="JAD_A3" localSheetId="20">#REF!</definedName>
    <definedName name="JAD_A3" localSheetId="21">#REF!</definedName>
    <definedName name="JAD_A3" localSheetId="22">#REF!</definedName>
    <definedName name="JAD_A3" localSheetId="24">#REF!</definedName>
    <definedName name="JAD_A3" localSheetId="26">#REF!</definedName>
    <definedName name="JAD_A3" localSheetId="28">#REF!</definedName>
    <definedName name="JAD_A3" localSheetId="29">#REF!</definedName>
    <definedName name="JAD_A3" localSheetId="30">#REF!</definedName>
    <definedName name="JAD_A3" localSheetId="94">#REF!</definedName>
    <definedName name="JAD_A3" localSheetId="95">#REF!</definedName>
    <definedName name="JAD_A3" localSheetId="96">#REF!</definedName>
    <definedName name="JAD_A3" localSheetId="97">#REF!</definedName>
    <definedName name="JAD_A3" localSheetId="98">#REF!</definedName>
    <definedName name="JAD_A3" localSheetId="88">#REF!</definedName>
    <definedName name="JAD_A3" localSheetId="89">#REF!</definedName>
    <definedName name="JAD_A3" localSheetId="90">#REF!</definedName>
    <definedName name="JAD_A3" localSheetId="91">#REF!</definedName>
    <definedName name="JAD_A3" localSheetId="92">#REF!</definedName>
    <definedName name="JAD_A3" localSheetId="93">#REF!</definedName>
    <definedName name="JAD_A3">#REF!</definedName>
    <definedName name="JAD_A4" localSheetId="0">#REF!</definedName>
    <definedName name="JAD_A4" localSheetId="2">#REF!</definedName>
    <definedName name="JAD_A4" localSheetId="6">#REF!</definedName>
    <definedName name="JAD_A4" localSheetId="11">#REF!</definedName>
    <definedName name="JAD_A4" localSheetId="13">#REF!</definedName>
    <definedName name="JAD_A4" localSheetId="17">#REF!</definedName>
    <definedName name="JAD_A4" localSheetId="18">#REF!</definedName>
    <definedName name="JAD_A4" localSheetId="19">#REF!</definedName>
    <definedName name="JAD_A4" localSheetId="20">#REF!</definedName>
    <definedName name="JAD_A4" localSheetId="21">#REF!</definedName>
    <definedName name="JAD_A4" localSheetId="22">#REF!</definedName>
    <definedName name="JAD_A4" localSheetId="24">#REF!</definedName>
    <definedName name="JAD_A4" localSheetId="26">#REF!</definedName>
    <definedName name="JAD_A4" localSheetId="28">#REF!</definedName>
    <definedName name="JAD_A4" localSheetId="29">#REF!</definedName>
    <definedName name="JAD_A4" localSheetId="30">#REF!</definedName>
    <definedName name="JAD_A4" localSheetId="94">#REF!</definedName>
    <definedName name="JAD_A4" localSheetId="95">#REF!</definedName>
    <definedName name="JAD_A4" localSheetId="96">#REF!</definedName>
    <definedName name="JAD_A4" localSheetId="97">#REF!</definedName>
    <definedName name="JAD_A4" localSheetId="98">#REF!</definedName>
    <definedName name="JAD_A4" localSheetId="88">#REF!</definedName>
    <definedName name="JAD_A4" localSheetId="89">#REF!</definedName>
    <definedName name="JAD_A4" localSheetId="90">#REF!</definedName>
    <definedName name="JAD_A4" localSheetId="91">#REF!</definedName>
    <definedName name="JAD_A4" localSheetId="92">#REF!</definedName>
    <definedName name="JAD_A4" localSheetId="93">#REF!</definedName>
    <definedName name="JAD_A4">#REF!</definedName>
    <definedName name="JAD_A5" localSheetId="0">[40]JAD_A5!#REF!</definedName>
    <definedName name="JAD_A5" localSheetId="2">[40]JAD_A5!#REF!</definedName>
    <definedName name="JAD_A5" localSheetId="6">[40]JAD_A5!#REF!</definedName>
    <definedName name="JAD_A5" localSheetId="11">[40]JAD_A5!#REF!</definedName>
    <definedName name="JAD_A5" localSheetId="13">[40]JAD_A5!#REF!</definedName>
    <definedName name="JAD_A5">[40]JAD_A5!#REF!</definedName>
    <definedName name="Jadual_1A" localSheetId="0">#REF!</definedName>
    <definedName name="Jadual_1A" localSheetId="2">#REF!</definedName>
    <definedName name="Jadual_1A" localSheetId="6">#REF!</definedName>
    <definedName name="Jadual_1A" localSheetId="11">#REF!</definedName>
    <definedName name="Jadual_1A" localSheetId="13">#REF!</definedName>
    <definedName name="Jadual_1A">#REF!</definedName>
    <definedName name="Jadual_1B" localSheetId="0">#REF!</definedName>
    <definedName name="Jadual_1B" localSheetId="2">#REF!</definedName>
    <definedName name="Jadual_1B" localSheetId="6">#REF!</definedName>
    <definedName name="Jadual_1B" localSheetId="11">#REF!</definedName>
    <definedName name="Jadual_1B" localSheetId="13">#REF!</definedName>
    <definedName name="Jadual_1B">#REF!</definedName>
    <definedName name="Jadual_1C" localSheetId="0">#REF!</definedName>
    <definedName name="Jadual_1C" localSheetId="2">#REF!</definedName>
    <definedName name="Jadual_1C" localSheetId="6">#REF!</definedName>
    <definedName name="Jadual_1C" localSheetId="11">#REF!</definedName>
    <definedName name="Jadual_1C" localSheetId="13">#REF!</definedName>
    <definedName name="Jadual_1C">#REF!</definedName>
    <definedName name="Jadual_2_i" localSheetId="0">#REF!</definedName>
    <definedName name="Jadual_2_i" localSheetId="2">#REF!</definedName>
    <definedName name="Jadual_2_i" localSheetId="6">#REF!</definedName>
    <definedName name="Jadual_2_i" localSheetId="11">#REF!</definedName>
    <definedName name="Jadual_2_i" localSheetId="13">#REF!</definedName>
    <definedName name="Jadual_2_i">#REF!</definedName>
    <definedName name="Jadual_2_ii" localSheetId="0">#REF!</definedName>
    <definedName name="Jadual_2_ii" localSheetId="2">#REF!</definedName>
    <definedName name="Jadual_2_ii" localSheetId="6">#REF!</definedName>
    <definedName name="Jadual_2_ii" localSheetId="11">#REF!</definedName>
    <definedName name="Jadual_2_ii" localSheetId="13">#REF!</definedName>
    <definedName name="Jadual_2_ii">#REF!</definedName>
    <definedName name="Jadual_2_iii" localSheetId="0">#REF!</definedName>
    <definedName name="Jadual_2_iii" localSheetId="2">#REF!</definedName>
    <definedName name="Jadual_2_iii" localSheetId="6">#REF!</definedName>
    <definedName name="Jadual_2_iii" localSheetId="11">#REF!</definedName>
    <definedName name="Jadual_2_iii" localSheetId="13">#REF!</definedName>
    <definedName name="Jadual_2_iii">#REF!</definedName>
    <definedName name="Jadual_3a_i" localSheetId="0">#REF!</definedName>
    <definedName name="Jadual_3a_i" localSheetId="2">#REF!</definedName>
    <definedName name="Jadual_3a_i" localSheetId="6">#REF!</definedName>
    <definedName name="Jadual_3a_i" localSheetId="11">#REF!</definedName>
    <definedName name="Jadual_3a_i" localSheetId="13">#REF!</definedName>
    <definedName name="Jadual_3a_i">#REF!</definedName>
    <definedName name="Jadual_3a_ii" localSheetId="0">#REF!</definedName>
    <definedName name="Jadual_3a_ii" localSheetId="2">#REF!</definedName>
    <definedName name="Jadual_3a_ii" localSheetId="6">#REF!</definedName>
    <definedName name="Jadual_3a_ii" localSheetId="11">#REF!</definedName>
    <definedName name="Jadual_3a_ii" localSheetId="13">#REF!</definedName>
    <definedName name="Jadual_3a_ii">#REF!</definedName>
    <definedName name="Jadual_3a_iii" localSheetId="0">#REF!</definedName>
    <definedName name="Jadual_3a_iii" localSheetId="2">#REF!</definedName>
    <definedName name="Jadual_3a_iii" localSheetId="6">#REF!</definedName>
    <definedName name="Jadual_3a_iii" localSheetId="11">#REF!</definedName>
    <definedName name="Jadual_3a_iii" localSheetId="13">#REF!</definedName>
    <definedName name="Jadual_3a_iii">#REF!</definedName>
    <definedName name="Jadual_3b_i" localSheetId="0">#REF!</definedName>
    <definedName name="Jadual_3b_i" localSheetId="2">#REF!</definedName>
    <definedName name="Jadual_3b_i" localSheetId="6">#REF!</definedName>
    <definedName name="Jadual_3b_i" localSheetId="11">#REF!</definedName>
    <definedName name="Jadual_3b_i" localSheetId="13">#REF!</definedName>
    <definedName name="Jadual_3b_i">#REF!</definedName>
    <definedName name="Jadual_3b_ii" localSheetId="0">#REF!</definedName>
    <definedName name="Jadual_3b_ii" localSheetId="2">#REF!</definedName>
    <definedName name="Jadual_3b_ii" localSheetId="6">#REF!</definedName>
    <definedName name="Jadual_3b_ii" localSheetId="11">#REF!</definedName>
    <definedName name="Jadual_3b_ii" localSheetId="13">#REF!</definedName>
    <definedName name="Jadual_3b_ii">#REF!</definedName>
    <definedName name="Jadual_3b_iii" localSheetId="0">#REF!</definedName>
    <definedName name="Jadual_3b_iii" localSheetId="2">#REF!</definedName>
    <definedName name="Jadual_3b_iii" localSheetId="6">#REF!</definedName>
    <definedName name="Jadual_3b_iii" localSheetId="11">#REF!</definedName>
    <definedName name="Jadual_3b_iii" localSheetId="13">#REF!</definedName>
    <definedName name="Jadual_3b_iii">#REF!</definedName>
    <definedName name="Jadual_4a_i" localSheetId="0">#REF!</definedName>
    <definedName name="Jadual_4a_i" localSheetId="2">#REF!</definedName>
    <definedName name="Jadual_4a_i" localSheetId="6">#REF!</definedName>
    <definedName name="Jadual_4a_i" localSheetId="11">#REF!</definedName>
    <definedName name="Jadual_4a_i" localSheetId="13">#REF!</definedName>
    <definedName name="Jadual_4a_i">#REF!</definedName>
    <definedName name="Jadual_4a_ii" localSheetId="0">#REF!</definedName>
    <definedName name="Jadual_4a_ii" localSheetId="2">#REF!</definedName>
    <definedName name="Jadual_4a_ii" localSheetId="6">#REF!</definedName>
    <definedName name="Jadual_4a_ii" localSheetId="11">#REF!</definedName>
    <definedName name="Jadual_4a_ii" localSheetId="13">#REF!</definedName>
    <definedName name="Jadual_4a_ii">#REF!</definedName>
    <definedName name="Jadual_4a_iii" localSheetId="0">#REF!</definedName>
    <definedName name="Jadual_4a_iii" localSheetId="2">#REF!</definedName>
    <definedName name="Jadual_4a_iii" localSheetId="6">#REF!</definedName>
    <definedName name="Jadual_4a_iii" localSheetId="11">#REF!</definedName>
    <definedName name="Jadual_4a_iii" localSheetId="13">#REF!</definedName>
    <definedName name="Jadual_4a_iii">#REF!</definedName>
    <definedName name="Jadual_4b_i" localSheetId="0">#REF!</definedName>
    <definedName name="Jadual_4b_i" localSheetId="2">#REF!</definedName>
    <definedName name="Jadual_4b_i" localSheetId="6">#REF!</definedName>
    <definedName name="Jadual_4b_i" localSheetId="11">#REF!</definedName>
    <definedName name="Jadual_4b_i" localSheetId="13">#REF!</definedName>
    <definedName name="Jadual_4b_i">#REF!</definedName>
    <definedName name="Jadual_4b_ii" localSheetId="0">#REF!</definedName>
    <definedName name="Jadual_4b_ii" localSheetId="2">#REF!</definedName>
    <definedName name="Jadual_4b_ii" localSheetId="6">#REF!</definedName>
    <definedName name="Jadual_4b_ii" localSheetId="11">#REF!</definedName>
    <definedName name="Jadual_4b_ii" localSheetId="13">#REF!</definedName>
    <definedName name="Jadual_4b_ii">#REF!</definedName>
    <definedName name="Jadual_4b_iii" localSheetId="0">#REF!</definedName>
    <definedName name="Jadual_4b_iii" localSheetId="2">#REF!</definedName>
    <definedName name="Jadual_4b_iii" localSheetId="6">#REF!</definedName>
    <definedName name="Jadual_4b_iii" localSheetId="11">#REF!</definedName>
    <definedName name="Jadual_4b_iii" localSheetId="13">#REF!</definedName>
    <definedName name="Jadual_4b_iii">#REF!</definedName>
    <definedName name="JASJFDA" localSheetId="18">#REF!</definedName>
    <definedName name="JASJFDA" localSheetId="19">#REF!</definedName>
    <definedName name="JASJFDA" localSheetId="20">#REF!</definedName>
    <definedName name="JASJFDA" localSheetId="21">#REF!</definedName>
    <definedName name="JASJFDA" localSheetId="22">#REF!</definedName>
    <definedName name="JASJFDA" localSheetId="24">#REF!</definedName>
    <definedName name="JASJFDA" localSheetId="26">#REF!</definedName>
    <definedName name="JASJFDA" localSheetId="28">#REF!</definedName>
    <definedName name="JASJFDA" localSheetId="98">#REF!</definedName>
    <definedName name="JASJFDA" localSheetId="89">#REF!</definedName>
    <definedName name="JASJFDA" localSheetId="93">#REF!</definedName>
    <definedName name="JASJFDA">#REF!</definedName>
    <definedName name="jkl" localSheetId="18">#REF!</definedName>
    <definedName name="jkl" localSheetId="20">#REF!</definedName>
    <definedName name="jkl" localSheetId="22">#REF!</definedName>
    <definedName name="jkl" localSheetId="24">#REF!</definedName>
    <definedName name="jkl" localSheetId="26">#REF!</definedName>
    <definedName name="jkl" localSheetId="28">#REF!</definedName>
    <definedName name="jkl" localSheetId="98">#REF!</definedName>
    <definedName name="jkl" localSheetId="89">#REF!</definedName>
    <definedName name="jkl" localSheetId="93">#REF!</definedName>
    <definedName name="jkl">#REF!</definedName>
    <definedName name="JOHN" localSheetId="0">#REF!</definedName>
    <definedName name="JOHN" localSheetId="2">#REF!</definedName>
    <definedName name="JOHN" localSheetId="6">#REF!</definedName>
    <definedName name="JOHN" localSheetId="11">#REF!</definedName>
    <definedName name="JOHN" localSheetId="13">#REF!</definedName>
    <definedName name="JOHN" localSheetId="17">#REF!</definedName>
    <definedName name="JOHN" localSheetId="18">#REF!</definedName>
    <definedName name="JOHN" localSheetId="19">#REF!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25">#REF!</definedName>
    <definedName name="JOHN" localSheetId="26">#REF!</definedName>
    <definedName name="JOHN" localSheetId="27">#REF!</definedName>
    <definedName name="JOHN" localSheetId="28">#REF!</definedName>
    <definedName name="JOHN" localSheetId="29">#REF!</definedName>
    <definedName name="JOHN" localSheetId="30">#REF!</definedName>
    <definedName name="JOHN" localSheetId="94">#REF!</definedName>
    <definedName name="JOHN" localSheetId="95">#REF!</definedName>
    <definedName name="JOHN" localSheetId="96">#REF!</definedName>
    <definedName name="JOHN" localSheetId="97">#REF!</definedName>
    <definedName name="JOHN" localSheetId="98">#REF!</definedName>
    <definedName name="JOHN" localSheetId="88">#REF!</definedName>
    <definedName name="JOHN" localSheetId="89">#REF!</definedName>
    <definedName name="JOHN" localSheetId="90">#REF!</definedName>
    <definedName name="JOHN" localSheetId="91">#REF!</definedName>
    <definedName name="JOHN" localSheetId="92">#REF!</definedName>
    <definedName name="JOHN" localSheetId="93">#REF!</definedName>
    <definedName name="JOHN">#REF!</definedName>
    <definedName name="k" localSheetId="31">#REF!</definedName>
    <definedName name="k" localSheetId="32">#REF!</definedName>
    <definedName name="k" localSheetId="33">#REF!</definedName>
    <definedName name="k" localSheetId="34">#REF!</definedName>
    <definedName name="k" localSheetId="48">#REF!</definedName>
    <definedName name="k" localSheetId="49">#REF!</definedName>
    <definedName name="k" localSheetId="50">#REF!</definedName>
    <definedName name="k" localSheetId="51">#REF!</definedName>
    <definedName name="k" localSheetId="52">#REF!</definedName>
    <definedName name="k" localSheetId="53">#REF!</definedName>
    <definedName name="k" localSheetId="54">#REF!</definedName>
    <definedName name="k" localSheetId="55">#REF!</definedName>
    <definedName name="k" localSheetId="56">#REF!</definedName>
    <definedName name="k" localSheetId="57">#REF!</definedName>
    <definedName name="k" localSheetId="58">#REF!</definedName>
    <definedName name="k" localSheetId="59">#REF!</definedName>
    <definedName name="k" localSheetId="60">#REF!</definedName>
    <definedName name="k" localSheetId="61">#REF!</definedName>
    <definedName name="k" localSheetId="62">#REF!</definedName>
    <definedName name="k" localSheetId="63">#REF!</definedName>
    <definedName name="k" localSheetId="64">#REF!</definedName>
    <definedName name="k" localSheetId="65">#REF!</definedName>
    <definedName name="k" localSheetId="66">#REF!</definedName>
    <definedName name="k" localSheetId="67">#REF!</definedName>
    <definedName name="k" localSheetId="68">#REF!</definedName>
    <definedName name="k" localSheetId="69">#REF!</definedName>
    <definedName name="k" localSheetId="70">#REF!</definedName>
    <definedName name="k" localSheetId="36">#REF!</definedName>
    <definedName name="k" localSheetId="37">#REF!</definedName>
    <definedName name="k" localSheetId="39">#REF!</definedName>
    <definedName name="k" localSheetId="40">#REF!</definedName>
    <definedName name="k" localSheetId="42">#REF!</definedName>
    <definedName name="k" localSheetId="43">#REF!</definedName>
    <definedName name="k" localSheetId="44">#REF!</definedName>
    <definedName name="k" localSheetId="45">#REF!</definedName>
    <definedName name="k" localSheetId="46">#REF!</definedName>
    <definedName name="k" localSheetId="47">#REF!</definedName>
    <definedName name="k" localSheetId="71">#REF!</definedName>
    <definedName name="k" localSheetId="72">#REF!</definedName>
    <definedName name="k" localSheetId="73">#REF!</definedName>
    <definedName name="k" localSheetId="82">#REF!</definedName>
    <definedName name="k" localSheetId="74">#REF!</definedName>
    <definedName name="k" localSheetId="75">#REF!</definedName>
    <definedName name="k" localSheetId="76">#REF!</definedName>
    <definedName name="k" localSheetId="77">#REF!</definedName>
    <definedName name="k" localSheetId="78">#REF!</definedName>
    <definedName name="k" localSheetId="79">#REF!</definedName>
    <definedName name="k" localSheetId="80">#REF!</definedName>
    <definedName name="k" localSheetId="81">#REF!</definedName>
    <definedName name="k" localSheetId="83">#REF!</definedName>
    <definedName name="k" localSheetId="84">#REF!</definedName>
    <definedName name="k" localSheetId="85">#REF!</definedName>
    <definedName name="k" hidden="1">[35]InsQ!$AY$11:$BB$11</definedName>
    <definedName name="kawasan" localSheetId="0">#REF!</definedName>
    <definedName name="kawasan" localSheetId="2">#REF!</definedName>
    <definedName name="kawasan" localSheetId="6">#REF!</definedName>
    <definedName name="kawasan" localSheetId="11">#REF!</definedName>
    <definedName name="kawasan" localSheetId="13">#REF!</definedName>
    <definedName name="kawasan">#REF!</definedName>
    <definedName name="kemudahan_internet" localSheetId="31">#REF!</definedName>
    <definedName name="kemudahan_internet" localSheetId="32">#REF!</definedName>
    <definedName name="kemudahan_internet" localSheetId="33">#REF!</definedName>
    <definedName name="kemudahan_internet" localSheetId="34">#REF!</definedName>
    <definedName name="kemudahan_internet" localSheetId="48">#REF!</definedName>
    <definedName name="kemudahan_internet" localSheetId="49">#REF!</definedName>
    <definedName name="kemudahan_internet" localSheetId="50">#REF!</definedName>
    <definedName name="kemudahan_internet" localSheetId="51">#REF!</definedName>
    <definedName name="kemudahan_internet" localSheetId="52">#REF!</definedName>
    <definedName name="kemudahan_internet" localSheetId="53">#REF!</definedName>
    <definedName name="kemudahan_internet" localSheetId="54">#REF!</definedName>
    <definedName name="kemudahan_internet" localSheetId="55">#REF!</definedName>
    <definedName name="kemudahan_internet" localSheetId="56">#REF!</definedName>
    <definedName name="kemudahan_internet" localSheetId="57">#REF!</definedName>
    <definedName name="kemudahan_internet" localSheetId="58">#REF!</definedName>
    <definedName name="kemudahan_internet" localSheetId="59">#REF!</definedName>
    <definedName name="kemudahan_internet" localSheetId="60">#REF!</definedName>
    <definedName name="kemudahan_internet" localSheetId="61">#REF!</definedName>
    <definedName name="kemudahan_internet" localSheetId="62">#REF!</definedName>
    <definedName name="kemudahan_internet" localSheetId="63">#REF!</definedName>
    <definedName name="kemudahan_internet" localSheetId="64">#REF!</definedName>
    <definedName name="kemudahan_internet" localSheetId="65">#REF!</definedName>
    <definedName name="kemudahan_internet" localSheetId="66">#REF!</definedName>
    <definedName name="kemudahan_internet" localSheetId="67">#REF!</definedName>
    <definedName name="kemudahan_internet" localSheetId="68">#REF!</definedName>
    <definedName name="kemudahan_internet" localSheetId="69">#REF!</definedName>
    <definedName name="kemudahan_internet" localSheetId="70">#REF!</definedName>
    <definedName name="kemudahan_internet" localSheetId="36">#REF!</definedName>
    <definedName name="kemudahan_internet" localSheetId="37">#REF!</definedName>
    <definedName name="kemudahan_internet" localSheetId="39">#REF!</definedName>
    <definedName name="kemudahan_internet" localSheetId="40">#REF!</definedName>
    <definedName name="kemudahan_internet" localSheetId="42">#REF!</definedName>
    <definedName name="kemudahan_internet" localSheetId="43">#REF!</definedName>
    <definedName name="kemudahan_internet" localSheetId="44">#REF!</definedName>
    <definedName name="kemudahan_internet" localSheetId="45">#REF!</definedName>
    <definedName name="kemudahan_internet" localSheetId="46">#REF!</definedName>
    <definedName name="kemudahan_internet" localSheetId="47">#REF!</definedName>
    <definedName name="kemudahan_internet" localSheetId="71">#REF!</definedName>
    <definedName name="kemudahan_internet" localSheetId="72">#REF!</definedName>
    <definedName name="kemudahan_internet" localSheetId="73">#REF!</definedName>
    <definedName name="kemudahan_internet" localSheetId="82">#REF!</definedName>
    <definedName name="kemudahan_internet" localSheetId="74">#REF!</definedName>
    <definedName name="kemudahan_internet" localSheetId="75">#REF!</definedName>
    <definedName name="kemudahan_internet" localSheetId="76">#REF!</definedName>
    <definedName name="kemudahan_internet" localSheetId="77">#REF!</definedName>
    <definedName name="kemudahan_internet" localSheetId="78">#REF!</definedName>
    <definedName name="kemudahan_internet" localSheetId="79">#REF!</definedName>
    <definedName name="kemudahan_internet" localSheetId="80">#REF!</definedName>
    <definedName name="kemudahan_internet" localSheetId="81">#REF!</definedName>
    <definedName name="kemudahan_internet" localSheetId="83">#REF!</definedName>
    <definedName name="kemudahan_internet" localSheetId="84">#REF!</definedName>
    <definedName name="kemudahan_internet" localSheetId="85">#REF!</definedName>
    <definedName name="kemudahan_internet">#REF!</definedName>
    <definedName name="KJGAJ" localSheetId="18">#REF!</definedName>
    <definedName name="KJGAJ" localSheetId="20">#REF!</definedName>
    <definedName name="KJGAJ" localSheetId="22">#REF!</definedName>
    <definedName name="KJGAJ" localSheetId="24">#REF!</definedName>
    <definedName name="KJGAJ" localSheetId="26">#REF!</definedName>
    <definedName name="KJGAJ" localSheetId="28">#REF!</definedName>
    <definedName name="KJGAJ" localSheetId="98">#REF!</definedName>
    <definedName name="KJGAJ" localSheetId="89">#REF!</definedName>
    <definedName name="KJGAJ" localSheetId="93">#REF!</definedName>
    <definedName name="KJGAJ">#REF!</definedName>
    <definedName name="l" hidden="1">[5]A!$C$7:$M$7</definedName>
    <definedName name="LAINI2003GENDER" localSheetId="0">#REF!</definedName>
    <definedName name="LAINI2003GENDER" localSheetId="2">#REF!</definedName>
    <definedName name="LAINI2003GENDER" localSheetId="6">#REF!</definedName>
    <definedName name="LAINI2003GENDER" localSheetId="11">#REF!</definedName>
    <definedName name="LAINI2003GENDER" localSheetId="13">#REF!</definedName>
    <definedName name="LAINI2003GENDER" localSheetId="17">#REF!</definedName>
    <definedName name="LAINI2003GENDER" localSheetId="18">#REF!</definedName>
    <definedName name="LAINI2003GENDER" localSheetId="19">#REF!</definedName>
    <definedName name="LAINI2003GENDER" localSheetId="20">#REF!</definedName>
    <definedName name="LAINI2003GENDER" localSheetId="21">#REF!</definedName>
    <definedName name="LAINI2003GENDER" localSheetId="22">#REF!</definedName>
    <definedName name="LAINI2003GENDER" localSheetId="24">#REF!</definedName>
    <definedName name="LAINI2003GENDER" localSheetId="26">#REF!</definedName>
    <definedName name="LAINI2003GENDER" localSheetId="28">#REF!</definedName>
    <definedName name="LAINI2003GENDER" localSheetId="29">#REF!</definedName>
    <definedName name="LAINI2003GENDER" localSheetId="30">#REF!</definedName>
    <definedName name="LAINI2003GENDER" localSheetId="94">#REF!</definedName>
    <definedName name="LAINI2003GENDER" localSheetId="95">#REF!</definedName>
    <definedName name="LAINI2003GENDER" localSheetId="96">#REF!</definedName>
    <definedName name="LAINI2003GENDER" localSheetId="97">#REF!</definedName>
    <definedName name="LAINI2003GENDER" localSheetId="98">#REF!</definedName>
    <definedName name="LAINI2003GENDER" localSheetId="88">#REF!</definedName>
    <definedName name="LAINI2003GENDER" localSheetId="89">#REF!</definedName>
    <definedName name="LAINI2003GENDER" localSheetId="90">#REF!</definedName>
    <definedName name="LAINI2003GENDER" localSheetId="91">#REF!</definedName>
    <definedName name="LAINI2003GENDER" localSheetId="92">#REF!</definedName>
    <definedName name="LAINI2003GENDER" localSheetId="93">#REF!</definedName>
    <definedName name="LAINI2003GENDER">#REF!</definedName>
    <definedName name="lan" hidden="1">[5]A!$C$7:$H$7</definedName>
    <definedName name="LINK_BORONG" localSheetId="17">#REF!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4">#REF!</definedName>
    <definedName name="LINK_BORONG" localSheetId="26">#REF!</definedName>
    <definedName name="LINK_BORONG" localSheetId="28">#REF!</definedName>
    <definedName name="LINK_BORONG" localSheetId="29">#REF!</definedName>
    <definedName name="LINK_BORONG" localSheetId="30">#REF!</definedName>
    <definedName name="LINK_BORONG" localSheetId="94">#REF!</definedName>
    <definedName name="LINK_BORONG" localSheetId="95">#REF!</definedName>
    <definedName name="LINK_BORONG" localSheetId="96">#REF!</definedName>
    <definedName name="LINK_BORONG" localSheetId="97">#REF!</definedName>
    <definedName name="LINK_BORONG" localSheetId="98">#REF!</definedName>
    <definedName name="LINK_BORONG" localSheetId="88">#REF!</definedName>
    <definedName name="LINK_BORONG" localSheetId="89">#REF!</definedName>
    <definedName name="LINK_BORONG" localSheetId="90">#REF!</definedName>
    <definedName name="LINK_BORONG" localSheetId="91">#REF!</definedName>
    <definedName name="LINK_BORONG" localSheetId="92">#REF!</definedName>
    <definedName name="LINK_BORONG" localSheetId="93">#REF!</definedName>
    <definedName name="LINK_BORONG">#REF!</definedName>
    <definedName name="LINK_MOTOR" localSheetId="17">#REF!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4">#REF!</definedName>
    <definedName name="LINK_MOTOR" localSheetId="26">#REF!</definedName>
    <definedName name="LINK_MOTOR" localSheetId="28">#REF!</definedName>
    <definedName name="LINK_MOTOR" localSheetId="29">#REF!</definedName>
    <definedName name="LINK_MOTOR" localSheetId="30">#REF!</definedName>
    <definedName name="LINK_MOTOR" localSheetId="94">#REF!</definedName>
    <definedName name="LINK_MOTOR" localSheetId="95">#REF!</definedName>
    <definedName name="LINK_MOTOR" localSheetId="96">#REF!</definedName>
    <definedName name="LINK_MOTOR" localSheetId="97">#REF!</definedName>
    <definedName name="LINK_MOTOR" localSheetId="98">#REF!</definedName>
    <definedName name="LINK_MOTOR" localSheetId="88">#REF!</definedName>
    <definedName name="LINK_MOTOR" localSheetId="89">#REF!</definedName>
    <definedName name="LINK_MOTOR" localSheetId="90">#REF!</definedName>
    <definedName name="LINK_MOTOR" localSheetId="91">#REF!</definedName>
    <definedName name="LINK_MOTOR" localSheetId="92">#REF!</definedName>
    <definedName name="LINK_MOTOR" localSheetId="93">#REF!</definedName>
    <definedName name="LINK_MOTOR">#REF!</definedName>
    <definedName name="LINK_RUNCIT" localSheetId="17">#REF!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4">#REF!</definedName>
    <definedName name="LINK_RUNCIT" localSheetId="26">#REF!</definedName>
    <definedName name="LINK_RUNCIT" localSheetId="28">#REF!</definedName>
    <definedName name="LINK_RUNCIT" localSheetId="29">#REF!</definedName>
    <definedName name="LINK_RUNCIT" localSheetId="30">#REF!</definedName>
    <definedName name="LINK_RUNCIT" localSheetId="94">#REF!</definedName>
    <definedName name="LINK_RUNCIT" localSheetId="95">#REF!</definedName>
    <definedName name="LINK_RUNCIT" localSheetId="96">#REF!</definedName>
    <definedName name="LINK_RUNCIT" localSheetId="97">#REF!</definedName>
    <definedName name="LINK_RUNCIT" localSheetId="98">#REF!</definedName>
    <definedName name="LINK_RUNCIT" localSheetId="88">#REF!</definedName>
    <definedName name="LINK_RUNCIT" localSheetId="89">#REF!</definedName>
    <definedName name="LINK_RUNCIT" localSheetId="90">#REF!</definedName>
    <definedName name="LINK_RUNCIT" localSheetId="91">#REF!</definedName>
    <definedName name="LINK_RUNCIT" localSheetId="92">#REF!</definedName>
    <definedName name="LINK_RUNCIT" localSheetId="93">#REF!</definedName>
    <definedName name="LINK_RUNCIT">#REF!</definedName>
    <definedName name="lll" localSheetId="0">#REF!</definedName>
    <definedName name="lll" localSheetId="2">#REF!</definedName>
    <definedName name="lll" localSheetId="6">#REF!</definedName>
    <definedName name="lll" localSheetId="11">#REF!</definedName>
    <definedName name="lll" localSheetId="13">#REF!</definedName>
    <definedName name="lll">#REF!</definedName>
    <definedName name="Local_MSIC" localSheetId="0">#REF!</definedName>
    <definedName name="Local_MSIC" localSheetId="2">#REF!</definedName>
    <definedName name="Local_MSIC" localSheetId="6">#REF!</definedName>
    <definedName name="Local_MSIC" localSheetId="11">#REF!</definedName>
    <definedName name="Local_MSIC" localSheetId="13">#REF!</definedName>
    <definedName name="Local_MSIC">#REF!</definedName>
    <definedName name="Local_SITC" localSheetId="0">#REF!</definedName>
    <definedName name="Local_SITC" localSheetId="2">#REF!</definedName>
    <definedName name="Local_SITC" localSheetId="6">#REF!</definedName>
    <definedName name="Local_SITC" localSheetId="11">#REF!</definedName>
    <definedName name="Local_SITC" localSheetId="13">#REF!</definedName>
    <definedName name="Local_SITC">#REF!</definedName>
    <definedName name="m" localSheetId="0">#REF!</definedName>
    <definedName name="m" localSheetId="2">#REF!</definedName>
    <definedName name="m" localSheetId="6">#REF!</definedName>
    <definedName name="m" localSheetId="11">#REF!</definedName>
    <definedName name="m" localSheetId="13">#REF!</definedName>
    <definedName name="m">#REF!</definedName>
    <definedName name="m_50103" localSheetId="0">#REF!</definedName>
    <definedName name="m_50103" localSheetId="2">#REF!</definedName>
    <definedName name="m_50103" localSheetId="6">#REF!</definedName>
    <definedName name="m_50103" localSheetId="11">#REF!</definedName>
    <definedName name="m_50103" localSheetId="13">#REF!</definedName>
    <definedName name="m_50103">#REF!</definedName>
    <definedName name="mail" localSheetId="0">#REF!</definedName>
    <definedName name="mail" localSheetId="2">#REF!</definedName>
    <definedName name="mail" localSheetId="6">#REF!</definedName>
    <definedName name="mail" localSheetId="11">#REF!</definedName>
    <definedName name="mail" localSheetId="13">#REF!</definedName>
    <definedName name="mail">#REF!</definedName>
    <definedName name="mal" localSheetId="0">#REF!</definedName>
    <definedName name="mal" localSheetId="2">#REF!</definedName>
    <definedName name="mal" localSheetId="6">#REF!</definedName>
    <definedName name="mal" localSheetId="11">#REF!</definedName>
    <definedName name="mal" localSheetId="13">#REF!</definedName>
    <definedName name="mal">#REF!</definedName>
    <definedName name="Malaysia_curr_pub" localSheetId="0">#REF!</definedName>
    <definedName name="Malaysia_curr_pub" localSheetId="2">#REF!</definedName>
    <definedName name="Malaysia_curr_pub" localSheetId="6">#REF!</definedName>
    <definedName name="Malaysia_curr_pub" localSheetId="11">#REF!</definedName>
    <definedName name="Malaysia_curr_pub" localSheetId="13">#REF!</definedName>
    <definedName name="Malaysia_curr_pub">#REF!</definedName>
    <definedName name="Malaysia_FD_Source_Curr" localSheetId="0">#REF!</definedName>
    <definedName name="Malaysia_FD_Source_Curr" localSheetId="2">#REF!</definedName>
    <definedName name="Malaysia_FD_Source_Curr" localSheetId="6">#REF!</definedName>
    <definedName name="Malaysia_FD_Source_Curr" localSheetId="11">#REF!</definedName>
    <definedName name="Malaysia_FD_Source_Curr" localSheetId="13">#REF!</definedName>
    <definedName name="Malaysia_FD_Source_Curr">#REF!</definedName>
    <definedName name="master_file_s59_baru" localSheetId="0">[41]master_file_stock!#REF!</definedName>
    <definedName name="master_file_s59_baru" localSheetId="2">[41]master_file_stock!#REF!</definedName>
    <definedName name="master_file_s59_baru" localSheetId="6">[41]master_file_stock!#REF!</definedName>
    <definedName name="master_file_s59_baru" localSheetId="11">[41]master_file_stock!#REF!</definedName>
    <definedName name="master_file_s59_baru" localSheetId="13">[41]master_file_stock!#REF!</definedName>
    <definedName name="master_file_s59_baru">[41]master_file_stock!#REF!</definedName>
    <definedName name="MasterN1All" localSheetId="0">#REF!</definedName>
    <definedName name="MasterN1All" localSheetId="2">#REF!</definedName>
    <definedName name="MasterN1All" localSheetId="6">#REF!</definedName>
    <definedName name="MasterN1All" localSheetId="11">#REF!</definedName>
    <definedName name="MasterN1All" localSheetId="13">#REF!</definedName>
    <definedName name="MasterN1All">#REF!</definedName>
    <definedName name="match_sampel_icdt" localSheetId="17">#REF!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4">#REF!</definedName>
    <definedName name="match_sampel_icdt" localSheetId="26">#REF!</definedName>
    <definedName name="match_sampel_icdt" localSheetId="28">#REF!</definedName>
    <definedName name="match_sampel_icdt" localSheetId="29">#REF!</definedName>
    <definedName name="match_sampel_icdt" localSheetId="30">#REF!</definedName>
    <definedName name="match_sampel_icdt" localSheetId="94">#REF!</definedName>
    <definedName name="match_sampel_icdt" localSheetId="95">#REF!</definedName>
    <definedName name="match_sampel_icdt" localSheetId="96">#REF!</definedName>
    <definedName name="match_sampel_icdt" localSheetId="97">#REF!</definedName>
    <definedName name="match_sampel_icdt" localSheetId="98">#REF!</definedName>
    <definedName name="match_sampel_icdt" localSheetId="88">#REF!</definedName>
    <definedName name="match_sampel_icdt" localSheetId="89">#REF!</definedName>
    <definedName name="match_sampel_icdt" localSheetId="90">#REF!</definedName>
    <definedName name="match_sampel_icdt" localSheetId="91">#REF!</definedName>
    <definedName name="match_sampel_icdt" localSheetId="92">#REF!</definedName>
    <definedName name="match_sampel_icdt" localSheetId="93">#REF!</definedName>
    <definedName name="match_sampel_icdt">#REF!</definedName>
    <definedName name="MAZREHA" localSheetId="0">#REF!</definedName>
    <definedName name="MAZREHA" localSheetId="2">#REF!</definedName>
    <definedName name="MAZREHA" localSheetId="6">#REF!</definedName>
    <definedName name="MAZREHA" localSheetId="11">#REF!</definedName>
    <definedName name="MAZREHA" localSheetId="13">#REF!</definedName>
    <definedName name="MAZREHA">#REF!</definedName>
    <definedName name="mcpa">[42]MCPA_10oct03!$A$1:$F$10783</definedName>
    <definedName name="MCPA_26apr05_final" localSheetId="0">#REF!</definedName>
    <definedName name="MCPA_26apr05_final" localSheetId="2">#REF!</definedName>
    <definedName name="MCPA_26apr05_final" localSheetId="6">#REF!</definedName>
    <definedName name="MCPA_26apr05_final" localSheetId="11">#REF!</definedName>
    <definedName name="MCPA_26apr05_final" localSheetId="13">#REF!</definedName>
    <definedName name="MCPA_26apr05_final">#REF!</definedName>
    <definedName name="mcpa1">[42]MCPA_10oct03!$A$1:$F$10783</definedName>
    <definedName name="mcpa11">[42]MCPA_10oct03!$A$1:$F$10783</definedName>
    <definedName name="mcpares" localSheetId="0">#REF!</definedName>
    <definedName name="mcpares" localSheetId="2">#REF!</definedName>
    <definedName name="mcpares" localSheetId="6">#REF!</definedName>
    <definedName name="mcpares" localSheetId="11">#REF!</definedName>
    <definedName name="mcpares" localSheetId="13">#REF!</definedName>
    <definedName name="mcpares">#REF!</definedName>
    <definedName name="mcpares11" localSheetId="0">#REF!</definedName>
    <definedName name="mcpares11" localSheetId="2">#REF!</definedName>
    <definedName name="mcpares11" localSheetId="6">#REF!</definedName>
    <definedName name="mcpares11" localSheetId="11">#REF!</definedName>
    <definedName name="mcpares11" localSheetId="13">#REF!</definedName>
    <definedName name="mcpares11">#REF!</definedName>
    <definedName name="move">[43]bq94s!$D$11:$CU$93</definedName>
    <definedName name="MSIC">'[44]MSIC 2000 REBASING MYK 5 3 DIG'!$D$1:$F$700</definedName>
    <definedName name="MSIC_4">'[45]MSIC 2000'!$D$1:$F$700</definedName>
    <definedName name="MSIC2000">'[46]MSIC 2000'!$D$1:$F$700</definedName>
    <definedName name="MSIC3">'[47]MSIC 2000 REBASING MYK 5 3 DIGI'!$F$1:$G$65536</definedName>
    <definedName name="mu" localSheetId="0">#REF!</definedName>
    <definedName name="mu" localSheetId="2">#REF!</definedName>
    <definedName name="mu" localSheetId="6">#REF!</definedName>
    <definedName name="mu" localSheetId="11">#REF!</definedName>
    <definedName name="mu" localSheetId="13">#REF!</definedName>
    <definedName name="mu">#REF!</definedName>
    <definedName name="MultiplierFormula" localSheetId="48">INDEX(OFFSET(D2.10!WeekIngredientsCriteria,,-1,100),MATCH(#REF!,OFFSET(D2.10!WeekIngredientsCriteria,,,100),0))/INDEX(OFFSET(D2.10!WeekDishes,,2,100),MATCH(#REF!,OFFSET(D2.10!WeekDishes,,1,100),0))</definedName>
    <definedName name="MultiplierFormula" localSheetId="49">INDEX(OFFSET(D2.11!WeekIngredientsCriteria,,-1,100),MATCH(#REF!,OFFSET(D2.11!WeekIngredientsCriteria,,,100),0))/INDEX(OFFSET(D2.11!WeekDishes,,2,100),MATCH(#REF!,OFFSET(D2.11!WeekDishes,,1,100),0))</definedName>
    <definedName name="MultiplierFormula" localSheetId="50">INDEX(OFFSET(D2.12a!WeekIngredientsCriteria,,-1,100),MATCH(#REF!,OFFSET(D2.12a!WeekIngredientsCriteria,,,100),0))/INDEX(OFFSET(D2.12a!WeekDishes,,2,100),MATCH(#REF!,OFFSET(D2.12a!WeekDishes,,1,100),0))</definedName>
    <definedName name="MultiplierFormula" localSheetId="51">INDEX(OFFSET(D2.12b!WeekIngredientsCriteria,,-1,100),MATCH(#REF!,OFFSET(D2.12b!WeekIngredientsCriteria,,,100),0))/INDEX(OFFSET(D2.12b!WeekDishes,,2,100),MATCH(#REF!,OFFSET(D2.12b!WeekDishes,,1,100),0))</definedName>
    <definedName name="MultiplierFormula" localSheetId="52">INDEX(OFFSET(D2.12c!WeekIngredientsCriteria,,-1,100),MATCH(#REF!,OFFSET(D2.12c!WeekIngredientsCriteria,,,100),0))/INDEX(OFFSET(D2.12c!WeekDishes,,2,100),MATCH(#REF!,OFFSET(D2.12c!WeekDishes,,1,100),0))</definedName>
    <definedName name="MultiplierFormula" localSheetId="53">INDEX(OFFSET(D2.12d!WeekIngredientsCriteria,,-1,100),MATCH(#REF!,OFFSET(D2.12d!WeekIngredientsCriteria,,,100),0))/INDEX(OFFSET(D2.12d!WeekDishes,,2,100),MATCH(#REF!,OFFSET(D2.12d!WeekDishes,,1,100),0))</definedName>
    <definedName name="MultiplierFormula" localSheetId="54">INDEX(OFFSET(D2.12e!WeekIngredientsCriteria,,-1,100),MATCH(#REF!,OFFSET(D2.12e!WeekIngredientsCriteria,,,100),0))/INDEX(OFFSET(D2.12e!WeekDishes,,2,100),MATCH(#REF!,OFFSET(D2.12e!WeekDishes,,1,100),0))</definedName>
    <definedName name="MultiplierFormula" localSheetId="55">INDEX(OFFSET(D2.12f!WeekIngredientsCriteria,,-1,100),MATCH(#REF!,OFFSET(D2.12f!WeekIngredientsCriteria,,,100),0))/INDEX(OFFSET(D2.12f!WeekDishes,,2,100),MATCH(#REF!,OFFSET(D2.12f!WeekDishes,,1,100),0))</definedName>
    <definedName name="MultiplierFormula" localSheetId="56">INDEX(OFFSET(D2.12g!WeekIngredientsCriteria,,-1,100),MATCH(#REF!,OFFSET(D2.12g!WeekIngredientsCriteria,,,100),0))/INDEX(OFFSET(D2.12g!WeekDishes,,2,100),MATCH(#REF!,OFFSET(D2.12g!WeekDishes,,1,100),0))</definedName>
    <definedName name="MultiplierFormula" localSheetId="57">INDEX(OFFSET(D2.13a!WeekIngredientsCriteria,,-1,100),MATCH(#REF!,OFFSET(D2.13a!WeekIngredientsCriteria,,,100),0))/INDEX(OFFSET(D2.13a!WeekDishes,,2,100),MATCH(#REF!,OFFSET(D2.13a!WeekDishes,,1,100),0))</definedName>
    <definedName name="MultiplierFormula" localSheetId="58">INDEX(OFFSET(D2.13b!WeekIngredientsCriteria,,-1,100),MATCH(#REF!,OFFSET(D2.13b!WeekIngredientsCriteria,,,100),0))/INDEX(OFFSET(D2.13b!WeekDishes,,2,100),MATCH(#REF!,OFFSET(D2.13b!WeekDishes,,1,100),0))</definedName>
    <definedName name="MultiplierFormula" localSheetId="59">INDEX(OFFSET(D2.13c!WeekIngredientsCriteria,,-1,100),MATCH(#REF!,OFFSET(D2.13c!WeekIngredientsCriteria,,,100),0))/INDEX(OFFSET(D2.13c!WeekDishes,,2,100),MATCH(#REF!,OFFSET(D2.13c!WeekDishes,,1,100),0))</definedName>
    <definedName name="MultiplierFormula" localSheetId="60">INDEX(OFFSET(D2.13d!WeekIngredientsCriteria,,-1,100),MATCH(#REF!,OFFSET(D2.13d!WeekIngredientsCriteria,,,100),0))/INDEX(OFFSET(D2.13d!WeekDishes,,2,100),MATCH(#REF!,OFFSET(D2.13d!WeekDishes,,1,100),0))</definedName>
    <definedName name="MultiplierFormula" localSheetId="61">INDEX(OFFSET('D2.13e '!WeekIngredientsCriteria,,-1,100),MATCH(#REF!,OFFSET('D2.13e '!WeekIngredientsCriteria,,,100),0))/INDEX(OFFSET('D2.13e '!WeekDishes,,2,100),MATCH(#REF!,OFFSET('D2.13e '!WeekDishes,,1,100),0))</definedName>
    <definedName name="MultiplierFormula" localSheetId="62">INDEX(OFFSET(D2.13f!WeekIngredientsCriteria,,-1,100),MATCH(#REF!,OFFSET(D2.13f!WeekIngredientsCriteria,,,100),0))/INDEX(OFFSET(D2.13f!WeekDishes,,2,100),MATCH(#REF!,OFFSET(D2.13f!WeekDishes,,1,100),0))</definedName>
    <definedName name="MultiplierFormula" localSheetId="63">INDEX(OFFSET(D2.13g!WeekIngredientsCriteria,,-1,100),MATCH(#REF!,OFFSET(D2.13g!WeekIngredientsCriteria,,,100),0))/INDEX(OFFSET(D2.13g!WeekDishes,,2,100),MATCH(#REF!,OFFSET(D2.13g!WeekDishes,,1,100),0))</definedName>
    <definedName name="MultiplierFormula" localSheetId="64">INDEX(OFFSET(D2.14a!WeekIngredientsCriteria,,-1,100),MATCH(#REF!,OFFSET(D2.14a!WeekIngredientsCriteria,,,100),0))/INDEX(OFFSET(D2.14a!WeekDishes,,2,100),MATCH(#REF!,OFFSET(D2.14a!WeekDishes,,1,100),0))</definedName>
    <definedName name="MultiplierFormula" localSheetId="65">INDEX(OFFSET(D2.14b!WeekIngredientsCriteria,,-1,100),MATCH(#REF!,OFFSET(D2.14b!WeekIngredientsCriteria,,,100),0))/INDEX(OFFSET(D2.14b!WeekDishes,,2,100),MATCH(#REF!,OFFSET(D2.14b!WeekDishes,,1,100),0))</definedName>
    <definedName name="MultiplierFormula" localSheetId="66">INDEX(OFFSET(D2.14c!WeekIngredientsCriteria,,-1,100),MATCH(#REF!,OFFSET(D2.14c!WeekIngredientsCriteria,,,100),0))/INDEX(OFFSET(D2.14c!WeekDishes,,2,100),MATCH(#REF!,OFFSET(D2.14c!WeekDishes,,1,100),0))</definedName>
    <definedName name="MultiplierFormula" localSheetId="67">INDEX(OFFSET(D2.14d!WeekIngredientsCriteria,,-1,100),MATCH(#REF!,OFFSET(D2.14d!WeekIngredientsCriteria,,,100),0))/INDEX(OFFSET(D2.14d!WeekDishes,,2,100),MATCH(#REF!,OFFSET(D2.14d!WeekDishes,,1,100),0))</definedName>
    <definedName name="MultiplierFormula" localSheetId="68">INDEX(OFFSET('D2.14e '!WeekIngredientsCriteria,,-1,100),MATCH(#REF!,OFFSET('D2.14e '!WeekIngredientsCriteria,,,100),0))/INDEX(OFFSET('D2.14e '!WeekDishes,,2,100),MATCH(#REF!,OFFSET('D2.14e '!WeekDishes,,1,100),0))</definedName>
    <definedName name="MultiplierFormula" localSheetId="69">INDEX(OFFSET('D2.14f '!WeekIngredientsCriteria,,-1,100),MATCH(#REF!,OFFSET('D2.14f '!WeekIngredientsCriteria,,,100),0))/INDEX(OFFSET('D2.14f '!WeekDishes,,2,100),MATCH(#REF!,OFFSET('D2.14f '!WeekDishes,,1,100),0))</definedName>
    <definedName name="MultiplierFormula" localSheetId="70">INDEX(OFFSET(D2.14g!WeekIngredientsCriteria,,-1,100),MATCH(#REF!,OFFSET(D2.14g!WeekIngredientsCriteria,,,100),0))/INDEX(OFFSET(D2.14g!WeekDishes,,2,100),MATCH(#REF!,OFFSET(D2.14g!WeekDishes,,1,100),0))</definedName>
    <definedName name="MultiplierFormula" localSheetId="36">INDEX(OFFSET(D2.2!WeekIngredientsCriteria,,-1,100),MATCH(#REF!,OFFSET(D2.2!WeekIngredientsCriteria,,,100),0))/INDEX(OFFSET(D2.2!WeekDishes,,2,100),MATCH(#REF!,OFFSET(D2.2!WeekDishes,,1,100),0))</definedName>
    <definedName name="MultiplierFormula" localSheetId="37">INDEX(OFFSET(D2.3!WeekIngredientsCriteria,,-1,100),MATCH(#REF!,OFFSET(D2.3!WeekIngredientsCriteria,,,100),0))/INDEX(OFFSET(D2.3!WeekDishes,,2,100),MATCH(#REF!,OFFSET(D2.3!WeekDishes,,1,100),0))</definedName>
    <definedName name="MultiplierFormula" localSheetId="39">INDEX(OFFSET(D2.4b!WeekIngredientsCriteria,,-1,100),MATCH(#REF!,OFFSET(D2.4b!WeekIngredientsCriteria,,,100),0))/INDEX(OFFSET(D2.4b!WeekDishes,,2,100),MATCH(#REF!,OFFSET(D2.4b!WeekDishes,,1,100),0))</definedName>
    <definedName name="MultiplierFormula" localSheetId="40">INDEX(OFFSET(D2.4c!WeekIngredientsCriteria,,-1,100),MATCH(#REF!,OFFSET(D2.4c!WeekIngredientsCriteria,,,100),0))/INDEX(OFFSET(D2.4c!WeekDishes,,2,100),MATCH(#REF!,OFFSET(D2.4c!WeekDishes,,1,100),0))</definedName>
    <definedName name="MultiplierFormula" localSheetId="42">INDEX(OFFSET(D2.5b!WeekIngredientsCriteria,,-1,100),MATCH(#REF!,OFFSET(D2.5b!WeekIngredientsCriteria,,,100),0))/INDEX(OFFSET(D2.5b!WeekDishes,,2,100),MATCH(#REF!,OFFSET(D2.5b!WeekDishes,,1,100),0))</definedName>
    <definedName name="MultiplierFormula" localSheetId="43">INDEX(OFFSET(D2.5c!WeekIngredientsCriteria,,-1,100),MATCH(#REF!,OFFSET(D2.5c!WeekIngredientsCriteria,,,100),0))/INDEX(OFFSET(D2.5c!WeekDishes,,2,100),MATCH(#REF!,OFFSET(D2.5c!WeekDishes,,1,100),0))</definedName>
    <definedName name="MultiplierFormula" localSheetId="44">INDEX(OFFSET(D2.6!WeekIngredientsCriteria,,-1,100),MATCH(#REF!,OFFSET(D2.6!WeekIngredientsCriteria,,,100),0))/INDEX(OFFSET(D2.6!WeekDishes,,2,100),MATCH(#REF!,OFFSET(D2.6!WeekDishes,,1,100),0))</definedName>
    <definedName name="MultiplierFormula" localSheetId="45">INDEX(OFFSET(D2.7!WeekIngredientsCriteria,,-1,100),MATCH(#REF!,OFFSET(D2.7!WeekIngredientsCriteria,,,100),0))/INDEX(OFFSET(D2.7!WeekDishes,,2,100),MATCH(#REF!,OFFSET(D2.7!WeekDishes,,1,100),0))</definedName>
    <definedName name="MultiplierFormula" localSheetId="46">INDEX(OFFSET(D2.8!WeekIngredientsCriteria,,-1,100),MATCH(#REF!,OFFSET(D2.8!WeekIngredientsCriteria,,,100),0))/INDEX(OFFSET(D2.8!WeekDishes,,2,100),MATCH(#REF!,OFFSET(D2.8!WeekDishes,,1,100),0))</definedName>
    <definedName name="MultiplierFormula" localSheetId="47">INDEX(OFFSET(D2.9!WeekIngredientsCriteria,,-1,100),MATCH(#REF!,OFFSET(D2.9!WeekIngredientsCriteria,,,100),0))/INDEX(OFFSET(D2.9!WeekDishes,,2,100),MATCH(#REF!,OFFSET(D2.9!WeekDishes,,1,100),0))</definedName>
    <definedName name="MultiplierFormula" localSheetId="71">INDEX(OFFSET(D3.1!WeekIngredientsCriteria,,-1,100),MATCH(#REF!,OFFSET(D3.1!WeekIngredientsCriteria,,,100),0))/INDEX(OFFSET(D3.1!WeekDishes,,2,100),MATCH(#REF!,OFFSET(D3.1!WeekDishes,,1,100),0))</definedName>
    <definedName name="MultiplierFormula" localSheetId="72">INDEX(OFFSET(D3.2!WeekIngredientsCriteria,,-1,100),MATCH(#REF!,OFFSET(D3.2!WeekIngredientsCriteria,,,100),0))/INDEX(OFFSET(D3.2!WeekDishes,,2,100),MATCH(#REF!,OFFSET(D3.2!WeekDishes,,1,100),0))</definedName>
    <definedName name="MultiplierFormula" localSheetId="73">INDEX(OFFSET(D4.1!WeekIngredientsCriteria,,-1,100),MATCH(#REF!,OFFSET(D4.1!WeekIngredientsCriteria,,,100),0))/INDEX(OFFSET(D4.1!WeekDishes,,2,100),MATCH(#REF!,OFFSET(D4.1!WeekDishes,,1,100),0))</definedName>
    <definedName name="MultiplierFormula" localSheetId="82">INDEX(OFFSET('D4.10-D4.11'!WeekIngredientsCriteria,,-1,100),MATCH(#REF!,OFFSET('D4.10-D4.11'!WeekIngredientsCriteria,,,100),0))/INDEX(OFFSET('D4.10-D4.11'!WeekDishes,,2,100),MATCH(#REF!,OFFSET('D4.10-D4.11'!WeekDishes,,1,100),0))</definedName>
    <definedName name="MultiplierFormula" localSheetId="74">INDEX(OFFSET(D4.2!WeekIngredientsCriteria,,-1,100),MATCH(#REF!,OFFSET(D4.2!WeekIngredientsCriteria,,,100),0))/INDEX(OFFSET(D4.2!WeekDishes,,2,100),MATCH(#REF!,OFFSET(D4.2!WeekDishes,,1,100),0))</definedName>
    <definedName name="MultiplierFormula" localSheetId="75">INDEX(OFFSET(D4.3a!WeekIngredientsCriteria,,-1,100),MATCH(#REF!,OFFSET(D4.3a!WeekIngredientsCriteria,,,100),0))/INDEX(OFFSET(D4.3a!WeekDishes,,2,100),MATCH(#REF!,OFFSET(D4.3a!WeekDishes,,1,100),0))</definedName>
    <definedName name="MultiplierFormula" localSheetId="76">INDEX(OFFSET(D4.3b!WeekIngredientsCriteria,,-1,100),MATCH(#REF!,OFFSET(D4.3b!WeekIngredientsCriteria,,,100),0))/INDEX(OFFSET(D4.3b!WeekDishes,,2,100),MATCH(#REF!,OFFSET(D4.3b!WeekDishes,,1,100),0))</definedName>
    <definedName name="MultiplierFormula" localSheetId="77">INDEX(OFFSET('D4.4a '!WeekIngredientsCriteria,,-1,100),MATCH(#REF!,OFFSET('D4.4a '!WeekIngredientsCriteria,,,100),0))/INDEX(OFFSET('D4.4a '!WeekDishes,,2,100),MATCH(#REF!,OFFSET('D4.4a '!WeekDishes,,1,100),0))</definedName>
    <definedName name="MultiplierFormula" localSheetId="78">INDEX(OFFSET(D4.4b!WeekIngredientsCriteria,,-1,100),MATCH(#REF!,OFFSET(D4.4b!WeekIngredientsCriteria,,,100),0))/INDEX(OFFSET(D4.4b!WeekDishes,,2,100),MATCH(#REF!,OFFSET(D4.4b!WeekDishes,,1,100),0))</definedName>
    <definedName name="MultiplierFormula" localSheetId="79">INDEX(OFFSET('D4.5-D4.6'!WeekIngredientsCriteria,,-1,100),MATCH(#REF!,OFFSET('D4.5-D4.6'!WeekIngredientsCriteria,,,100),0))/INDEX(OFFSET('D4.5-D4.6'!WeekDishes,,2,100),MATCH(#REF!,OFFSET('D4.5-D4.6'!WeekDishes,,1,100),0))</definedName>
    <definedName name="MultiplierFormula" localSheetId="80">INDEX(OFFSET(D4.7!WeekIngredientsCriteria,,-1,100),MATCH(#REF!,OFFSET(D4.7!WeekIngredientsCriteria,,,100),0))/INDEX(OFFSET(D4.7!WeekDishes,,2,100),MATCH(#REF!,OFFSET(D4.7!WeekDishes,,1,100),0))</definedName>
    <definedName name="MultiplierFormula" localSheetId="81">INDEX(OFFSET('D4.8-D4.9'!WeekIngredientsCriteria,,-1,100),MATCH(#REF!,OFFSET('D4.8-D4.9'!WeekIngredientsCriteria,,,100),0))/INDEX(OFFSET('D4.8-D4.9'!WeekDishes,,2,100),MATCH(#REF!,OFFSET('D4.8-D4.9'!WeekDishes,,1,100),0))</definedName>
    <definedName name="MultiplierFormula" localSheetId="83">INDEX(OFFSET(D5.1_D5.2!WeekIngredientsCriteria,,-1,100),MATCH(#REF!,OFFSET(D5.1_D5.2!WeekIngredientsCriteria,,,100),0))/INDEX(OFFSET(D5.1_D5.2!WeekDishes,,2,100),MATCH(#REF!,OFFSET(D5.1_D5.2!WeekDishes,,1,100),0))</definedName>
    <definedName name="MultiplierFormula" localSheetId="84">INDEX(OFFSET(D5.3_D5.4!WeekIngredientsCriteria,,-1,100),MATCH(#REF!,OFFSET(D5.3_D5.4!WeekIngredientsCriteria,,,100),0))/INDEX(OFFSET(D5.3_D5.4!WeekDishes,,2,100),MATCH(#REF!,OFFSET(D5.3_D5.4!WeekDishes,,1,100),0))</definedName>
    <definedName name="MultiplierFormula" localSheetId="85">INDEX(OFFSET(D5.5_D5.6!WeekIngredientsCriteria,,-1,100),MATCH(#REF!,OFFSET(D5.5_D5.6!WeekIngredientsCriteria,,,100),0))/INDEX(OFFSET(D5.5_D5.6!WeekDishes,,2,100),MATCH(#REF!,OFFSET(D5.5_D5.6!WeekDishes,,1,100),0))</definedName>
    <definedName name="MultiplierFormula">INDEX(OFFSET(WeekIngredientsCriteria,,-1,100),MATCH(#REF!,OFFSET(WeekIngredientsCriteria,,,100),0))/INDEX(OFFSET(WeekDishes,,2,100),MATCH(#REF!,OFFSET(WeekDishes,,1,100),0))</definedName>
    <definedName name="muser" localSheetId="0">#REF!</definedName>
    <definedName name="muser" localSheetId="2">#REF!</definedName>
    <definedName name="muser" localSheetId="6">#REF!</definedName>
    <definedName name="muser" localSheetId="11">#REF!</definedName>
    <definedName name="muser" localSheetId="13">#REF!</definedName>
    <definedName name="muser">#REF!</definedName>
    <definedName name="MYKE_11" localSheetId="0">#REF!</definedName>
    <definedName name="MYKE_11" localSheetId="2">#REF!</definedName>
    <definedName name="MYKE_11" localSheetId="6">#REF!</definedName>
    <definedName name="MYKE_11" localSheetId="11">#REF!</definedName>
    <definedName name="MYKE_11" localSheetId="13">#REF!</definedName>
    <definedName name="MYKE_11" localSheetId="17">#REF!</definedName>
    <definedName name="MYKE_11" localSheetId="18">#REF!</definedName>
    <definedName name="MYKE_11" localSheetId="19">#REF!</definedName>
    <definedName name="MYKE_11" localSheetId="20">#REF!</definedName>
    <definedName name="MYKE_11" localSheetId="21">#REF!</definedName>
    <definedName name="MYKE_11" localSheetId="22">#REF!</definedName>
    <definedName name="MYKE_11" localSheetId="23">#REF!</definedName>
    <definedName name="MYKE_11" localSheetId="24">#REF!</definedName>
    <definedName name="MYKE_11" localSheetId="25">#REF!</definedName>
    <definedName name="MYKE_11" localSheetId="26">#REF!</definedName>
    <definedName name="MYKE_11" localSheetId="27">#REF!</definedName>
    <definedName name="MYKE_11" localSheetId="28">#REF!</definedName>
    <definedName name="MYKE_11" localSheetId="29">#REF!</definedName>
    <definedName name="MYKE_11" localSheetId="30">#REF!</definedName>
    <definedName name="MYKE_11" localSheetId="94">#REF!</definedName>
    <definedName name="MYKE_11" localSheetId="95">#REF!</definedName>
    <definedName name="MYKE_11" localSheetId="96">#REF!</definedName>
    <definedName name="MYKE_11" localSheetId="97">#REF!</definedName>
    <definedName name="MYKE_11" localSheetId="98">#REF!</definedName>
    <definedName name="MYKE_11" localSheetId="88">#REF!</definedName>
    <definedName name="MYKE_11" localSheetId="89">#REF!</definedName>
    <definedName name="MYKE_11" localSheetId="90">#REF!</definedName>
    <definedName name="MYKE_11" localSheetId="91">#REF!</definedName>
    <definedName name="MYKE_11" localSheetId="92">#REF!</definedName>
    <definedName name="MYKE_11" localSheetId="93">#REF!</definedName>
    <definedName name="MYKE_11">#REF!</definedName>
    <definedName name="MYKE_11_2004" localSheetId="0">#REF!</definedName>
    <definedName name="MYKE_11_2004" localSheetId="2">#REF!</definedName>
    <definedName name="MYKE_11_2004" localSheetId="6">#REF!</definedName>
    <definedName name="MYKE_11_2004" localSheetId="11">#REF!</definedName>
    <definedName name="MYKE_11_2004" localSheetId="13">#REF!</definedName>
    <definedName name="MYKE_11_2004" localSheetId="17">#REF!</definedName>
    <definedName name="MYKE_11_2004" localSheetId="18">#REF!</definedName>
    <definedName name="MYKE_11_2004" localSheetId="19">#REF!</definedName>
    <definedName name="MYKE_11_2004" localSheetId="20">#REF!</definedName>
    <definedName name="MYKE_11_2004" localSheetId="21">#REF!</definedName>
    <definedName name="MYKE_11_2004" localSheetId="22">#REF!</definedName>
    <definedName name="MYKE_11_2004" localSheetId="24">#REF!</definedName>
    <definedName name="MYKE_11_2004" localSheetId="26">#REF!</definedName>
    <definedName name="MYKE_11_2004" localSheetId="28">#REF!</definedName>
    <definedName name="MYKE_11_2004" localSheetId="29">#REF!</definedName>
    <definedName name="MYKE_11_2004" localSheetId="30">#REF!</definedName>
    <definedName name="MYKE_11_2004" localSheetId="94">#REF!</definedName>
    <definedName name="MYKE_11_2004" localSheetId="95">#REF!</definedName>
    <definedName name="MYKE_11_2004" localSheetId="96">#REF!</definedName>
    <definedName name="MYKE_11_2004" localSheetId="97">#REF!</definedName>
    <definedName name="MYKE_11_2004" localSheetId="98">#REF!</definedName>
    <definedName name="MYKE_11_2004" localSheetId="88">#REF!</definedName>
    <definedName name="MYKE_11_2004" localSheetId="89">#REF!</definedName>
    <definedName name="MYKE_11_2004" localSheetId="90">#REF!</definedName>
    <definedName name="MYKE_11_2004" localSheetId="91">#REF!</definedName>
    <definedName name="MYKE_11_2004" localSheetId="92">#REF!</definedName>
    <definedName name="MYKE_11_2004" localSheetId="93">#REF!</definedName>
    <definedName name="MYKE_11_2004">#REF!</definedName>
    <definedName name="MYKE_11_LAMA" localSheetId="0">#REF!</definedName>
    <definedName name="MYKE_11_LAMA" localSheetId="2">#REF!</definedName>
    <definedName name="MYKE_11_LAMA" localSheetId="6">#REF!</definedName>
    <definedName name="MYKE_11_LAMA" localSheetId="11">#REF!</definedName>
    <definedName name="MYKE_11_LAMA" localSheetId="13">#REF!</definedName>
    <definedName name="MYKE_11_LAMA" localSheetId="17">#REF!</definedName>
    <definedName name="MYKE_11_LAMA" localSheetId="18">#REF!</definedName>
    <definedName name="MYKE_11_LAMA" localSheetId="19">#REF!</definedName>
    <definedName name="MYKE_11_LAMA" localSheetId="20">#REF!</definedName>
    <definedName name="MYKE_11_LAMA" localSheetId="21">#REF!</definedName>
    <definedName name="MYKE_11_LAMA" localSheetId="22">#REF!</definedName>
    <definedName name="MYKE_11_LAMA" localSheetId="23">#REF!</definedName>
    <definedName name="MYKE_11_LAMA" localSheetId="24">#REF!</definedName>
    <definedName name="MYKE_11_LAMA" localSheetId="25">#REF!</definedName>
    <definedName name="MYKE_11_LAMA" localSheetId="26">#REF!</definedName>
    <definedName name="MYKE_11_LAMA" localSheetId="27">#REF!</definedName>
    <definedName name="MYKE_11_LAMA" localSheetId="28">#REF!</definedName>
    <definedName name="MYKE_11_LAMA" localSheetId="29">#REF!</definedName>
    <definedName name="MYKE_11_LAMA" localSheetId="30">#REF!</definedName>
    <definedName name="MYKE_11_LAMA" localSheetId="94">#REF!</definedName>
    <definedName name="MYKE_11_LAMA" localSheetId="95">#REF!</definedName>
    <definedName name="MYKE_11_LAMA" localSheetId="96">#REF!</definedName>
    <definedName name="MYKE_11_LAMA" localSheetId="97">#REF!</definedName>
    <definedName name="MYKE_11_LAMA" localSheetId="98">#REF!</definedName>
    <definedName name="MYKE_11_LAMA" localSheetId="88">#REF!</definedName>
    <definedName name="MYKE_11_LAMA" localSheetId="89">#REF!</definedName>
    <definedName name="MYKE_11_LAMA" localSheetId="90">#REF!</definedName>
    <definedName name="MYKE_11_LAMA" localSheetId="91">#REF!</definedName>
    <definedName name="MYKE_11_LAMA" localSheetId="92">#REF!</definedName>
    <definedName name="MYKE_11_LAMA" localSheetId="93">#REF!</definedName>
    <definedName name="MYKE_11_LAMA">#REF!</definedName>
    <definedName name="N2R3" localSheetId="0">#REF!</definedName>
    <definedName name="N2R3" localSheetId="2">#REF!</definedName>
    <definedName name="N2R3" localSheetId="6">#REF!</definedName>
    <definedName name="N2R3" localSheetId="11">#REF!</definedName>
    <definedName name="N2R3" localSheetId="13">#REF!</definedName>
    <definedName name="N2R3">#REF!</definedName>
    <definedName name="na" localSheetId="0">#REF!</definedName>
    <definedName name="na" localSheetId="2">#REF!</definedName>
    <definedName name="na" localSheetId="6">#REF!</definedName>
    <definedName name="na" localSheetId="11">#REF!</definedName>
    <definedName name="na" localSheetId="13">#REF!</definedName>
    <definedName name="na">#REF!</definedName>
    <definedName name="NA_Com" localSheetId="0">#REF!</definedName>
    <definedName name="NA_Com" localSheetId="2">#REF!</definedName>
    <definedName name="NA_Com" localSheetId="6">#REF!</definedName>
    <definedName name="NA_Com" localSheetId="11">#REF!</definedName>
    <definedName name="NA_Com" localSheetId="13">#REF!</definedName>
    <definedName name="NA_Com">#REF!</definedName>
    <definedName name="nama" localSheetId="0">'[48]Pembahagian tugas-jangan buang '!#REF!</definedName>
    <definedName name="nama" localSheetId="2">'[48]Pembahagian tugas-jangan buang '!#REF!</definedName>
    <definedName name="nama" localSheetId="6">'[48]Pembahagian tugas-jangan buang '!#REF!</definedName>
    <definedName name="nama" localSheetId="11">'[48]Pembahagian tugas-jangan buang '!#REF!</definedName>
    <definedName name="nama" localSheetId="13">'[48]Pembahagian tugas-jangan buang '!#REF!</definedName>
    <definedName name="nama" localSheetId="17">#REF!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4">#REF!</definedName>
    <definedName name="nama" localSheetId="26">#REF!</definedName>
    <definedName name="nama" localSheetId="28">#REF!</definedName>
    <definedName name="nama" localSheetId="29">#REF!</definedName>
    <definedName name="nama" localSheetId="30">#REF!</definedName>
    <definedName name="nama" localSheetId="94">#REF!</definedName>
    <definedName name="nama" localSheetId="95">#REF!</definedName>
    <definedName name="nama" localSheetId="96">#REF!</definedName>
    <definedName name="nama" localSheetId="97">#REF!</definedName>
    <definedName name="nama" localSheetId="98">#REF!</definedName>
    <definedName name="nama" localSheetId="88">#REF!</definedName>
    <definedName name="nama" localSheetId="89">#REF!</definedName>
    <definedName name="nama" localSheetId="90">#REF!</definedName>
    <definedName name="nama" localSheetId="91">#REF!</definedName>
    <definedName name="nama" localSheetId="92">#REF!</definedName>
    <definedName name="nama" localSheetId="93">#REF!</definedName>
    <definedName name="nama">'[48]Pembahagian tugas-jangan buang '!#REF!</definedName>
    <definedName name="new">'[49]94'!$A$1:$AL$57</definedName>
    <definedName name="noorasiah91" localSheetId="0">#REF!</definedName>
    <definedName name="noorasiah91" localSheetId="2">#REF!</definedName>
    <definedName name="noorasiah91" localSheetId="6">#REF!</definedName>
    <definedName name="noorasiah91" localSheetId="11">#REF!</definedName>
    <definedName name="noorasiah91" localSheetId="13">#REF!</definedName>
    <definedName name="noorasiah91" localSheetId="17">#REF!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4">#REF!</definedName>
    <definedName name="noorasiah91" localSheetId="26">#REF!</definedName>
    <definedName name="noorasiah91" localSheetId="28">#REF!</definedName>
    <definedName name="noorasiah91" localSheetId="29">#REF!</definedName>
    <definedName name="noorasiah91" localSheetId="30">#REF!</definedName>
    <definedName name="noorasiah91" localSheetId="94">#REF!</definedName>
    <definedName name="noorasiah91" localSheetId="95">#REF!</definedName>
    <definedName name="noorasiah91" localSheetId="96">#REF!</definedName>
    <definedName name="noorasiah91" localSheetId="97">#REF!</definedName>
    <definedName name="noorasiah91" localSheetId="98">#REF!</definedName>
    <definedName name="noorasiah91" localSheetId="88">#REF!</definedName>
    <definedName name="noorasiah91" localSheetId="89">#REF!</definedName>
    <definedName name="noorasiah91" localSheetId="90">#REF!</definedName>
    <definedName name="noorasiah91" localSheetId="91">#REF!</definedName>
    <definedName name="noorasiah91" localSheetId="92">#REF!</definedName>
    <definedName name="noorasiah91" localSheetId="93">#REF!</definedName>
    <definedName name="noorasiah91">#REF!</definedName>
    <definedName name="nora" localSheetId="0">#REF!</definedName>
    <definedName name="nora" localSheetId="2">#REF!</definedName>
    <definedName name="nora" localSheetId="6">#REF!</definedName>
    <definedName name="nora" localSheetId="11">#REF!</definedName>
    <definedName name="nora" localSheetId="13">#REF!</definedName>
    <definedName name="nora">#REF!</definedName>
    <definedName name="ok" localSheetId="17">#REF!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4">#REF!</definedName>
    <definedName name="ok" localSheetId="26">#REF!</definedName>
    <definedName name="ok" localSheetId="28">#REF!</definedName>
    <definedName name="ok" localSheetId="29">#REF!</definedName>
    <definedName name="ok" localSheetId="30">#REF!</definedName>
    <definedName name="ok" localSheetId="94">#REF!</definedName>
    <definedName name="ok" localSheetId="95">#REF!</definedName>
    <definedName name="ok" localSheetId="96">#REF!</definedName>
    <definedName name="ok" localSheetId="97">#REF!</definedName>
    <definedName name="ok" localSheetId="98">#REF!</definedName>
    <definedName name="ok" localSheetId="88">#REF!</definedName>
    <definedName name="ok" localSheetId="89">#REF!</definedName>
    <definedName name="ok" localSheetId="90">#REF!</definedName>
    <definedName name="ok" localSheetId="91">#REF!</definedName>
    <definedName name="ok" localSheetId="92">#REF!</definedName>
    <definedName name="ok" localSheetId="93">#REF!</definedName>
    <definedName name="ok">#REF!</definedName>
    <definedName name="output" localSheetId="0">#REF!</definedName>
    <definedName name="output" localSheetId="2">#REF!</definedName>
    <definedName name="output" localSheetId="6">#REF!</definedName>
    <definedName name="output" localSheetId="11">#REF!</definedName>
    <definedName name="output" localSheetId="13">#REF!</definedName>
    <definedName name="output">#REF!</definedName>
    <definedName name="Output__10_billin" localSheetId="0">#REF!</definedName>
    <definedName name="Output__10_billin" localSheetId="2">#REF!</definedName>
    <definedName name="Output__10_billin" localSheetId="6">#REF!</definedName>
    <definedName name="Output__10_billin" localSheetId="11">#REF!</definedName>
    <definedName name="Output__10_billin" localSheetId="13">#REF!</definedName>
    <definedName name="Output__10_billin" localSheetId="17">#REF!</definedName>
    <definedName name="Output__10_billin" localSheetId="18">#REF!</definedName>
    <definedName name="Output__10_billin" localSheetId="19">#REF!</definedName>
    <definedName name="Output__10_billin" localSheetId="20">#REF!</definedName>
    <definedName name="Output__10_billin" localSheetId="21">#REF!</definedName>
    <definedName name="Output__10_billin" localSheetId="22">#REF!</definedName>
    <definedName name="Output__10_billin" localSheetId="24">#REF!</definedName>
    <definedName name="Output__10_billin" localSheetId="26">#REF!</definedName>
    <definedName name="Output__10_billin" localSheetId="28">#REF!</definedName>
    <definedName name="Output__10_billin" localSheetId="29">#REF!</definedName>
    <definedName name="Output__10_billin" localSheetId="30">#REF!</definedName>
    <definedName name="Output__10_billin" localSheetId="94">#REF!</definedName>
    <definedName name="Output__10_billin" localSheetId="95">#REF!</definedName>
    <definedName name="Output__10_billin" localSheetId="96">#REF!</definedName>
    <definedName name="Output__10_billin" localSheetId="97">#REF!</definedName>
    <definedName name="Output__10_billin" localSheetId="98">#REF!</definedName>
    <definedName name="Output__10_billin" localSheetId="88">#REF!</definedName>
    <definedName name="Output__10_billin" localSheetId="89">#REF!</definedName>
    <definedName name="Output__10_billin" localSheetId="90">#REF!</definedName>
    <definedName name="Output__10_billin" localSheetId="91">#REF!</definedName>
    <definedName name="Output__10_billin" localSheetId="92">#REF!</definedName>
    <definedName name="Output__10_billin" localSheetId="93">#REF!</definedName>
    <definedName name="Output__10_billin">#REF!</definedName>
    <definedName name="Output__10_million" localSheetId="0">#REF!</definedName>
    <definedName name="Output__10_million" localSheetId="2">#REF!</definedName>
    <definedName name="Output__10_million" localSheetId="6">#REF!</definedName>
    <definedName name="Output__10_million" localSheetId="11">#REF!</definedName>
    <definedName name="Output__10_million" localSheetId="13">#REF!</definedName>
    <definedName name="Output__10_million" localSheetId="17">#REF!</definedName>
    <definedName name="Output__10_million" localSheetId="18">#REF!</definedName>
    <definedName name="Output__10_million" localSheetId="19">#REF!</definedName>
    <definedName name="Output__10_million" localSheetId="20">#REF!</definedName>
    <definedName name="Output__10_million" localSheetId="21">#REF!</definedName>
    <definedName name="Output__10_million" localSheetId="22">#REF!</definedName>
    <definedName name="Output__10_million" localSheetId="24">#REF!</definedName>
    <definedName name="Output__10_million" localSheetId="26">#REF!</definedName>
    <definedName name="Output__10_million" localSheetId="28">#REF!</definedName>
    <definedName name="Output__10_million" localSheetId="29">#REF!</definedName>
    <definedName name="Output__10_million" localSheetId="30">#REF!</definedName>
    <definedName name="Output__10_million" localSheetId="94">#REF!</definedName>
    <definedName name="Output__10_million" localSheetId="95">#REF!</definedName>
    <definedName name="Output__10_million" localSheetId="96">#REF!</definedName>
    <definedName name="Output__10_million" localSheetId="97">#REF!</definedName>
    <definedName name="Output__10_million" localSheetId="98">#REF!</definedName>
    <definedName name="Output__10_million" localSheetId="88">#REF!</definedName>
    <definedName name="Output__10_million" localSheetId="89">#REF!</definedName>
    <definedName name="Output__10_million" localSheetId="90">#REF!</definedName>
    <definedName name="Output__10_million" localSheetId="91">#REF!</definedName>
    <definedName name="Output__10_million" localSheetId="92">#REF!</definedName>
    <definedName name="Output__10_million" localSheetId="93">#REF!</definedName>
    <definedName name="Output__10_million">#REF!</definedName>
    <definedName name="pa" localSheetId="0">#REF!</definedName>
    <definedName name="pa" localSheetId="2">#REF!</definedName>
    <definedName name="pa" localSheetId="6">#REF!</definedName>
    <definedName name="pa" localSheetId="11">#REF!</definedName>
    <definedName name="pa" localSheetId="13">#REF!</definedName>
    <definedName name="pa">#REF!</definedName>
    <definedName name="PAN">'[50]MSIC 2000'!$D$1:$E$65536</definedName>
    <definedName name="Pek__19999" localSheetId="0">#REF!</definedName>
    <definedName name="Pek__19999" localSheetId="2">#REF!</definedName>
    <definedName name="Pek__19999" localSheetId="6">#REF!</definedName>
    <definedName name="Pek__19999" localSheetId="11">#REF!</definedName>
    <definedName name="Pek__19999" localSheetId="13">#REF!</definedName>
    <definedName name="Pek__19999" localSheetId="17">#REF!</definedName>
    <definedName name="Pek__19999" localSheetId="18">#REF!</definedName>
    <definedName name="Pek__19999" localSheetId="19">#REF!</definedName>
    <definedName name="Pek__19999" localSheetId="20">#REF!</definedName>
    <definedName name="Pek__19999" localSheetId="21">#REF!</definedName>
    <definedName name="Pek__19999" localSheetId="22">#REF!</definedName>
    <definedName name="Pek__19999" localSheetId="24">#REF!</definedName>
    <definedName name="Pek__19999" localSheetId="26">#REF!</definedName>
    <definedName name="Pek__19999" localSheetId="28">#REF!</definedName>
    <definedName name="Pek__19999" localSheetId="29">#REF!</definedName>
    <definedName name="Pek__19999" localSheetId="30">#REF!</definedName>
    <definedName name="Pek__19999" localSheetId="94">#REF!</definedName>
    <definedName name="Pek__19999" localSheetId="95">#REF!</definedName>
    <definedName name="Pek__19999" localSheetId="96">#REF!</definedName>
    <definedName name="Pek__19999" localSheetId="97">#REF!</definedName>
    <definedName name="Pek__19999" localSheetId="98">#REF!</definedName>
    <definedName name="Pek__19999" localSheetId="88">#REF!</definedName>
    <definedName name="Pek__19999" localSheetId="89">#REF!</definedName>
    <definedName name="Pek__19999" localSheetId="90">#REF!</definedName>
    <definedName name="Pek__19999" localSheetId="91">#REF!</definedName>
    <definedName name="Pek__19999" localSheetId="92">#REF!</definedName>
    <definedName name="Pek__19999" localSheetId="93">#REF!</definedName>
    <definedName name="Pek__19999">#REF!</definedName>
    <definedName name="pivotppi21">'[51]PIVOT PPI 21 5 DIGITS'!$A$363:$AM$537</definedName>
    <definedName name="pos" localSheetId="18">#REF!</definedName>
    <definedName name="pos" localSheetId="20">#REF!</definedName>
    <definedName name="pos" localSheetId="22">#REF!</definedName>
    <definedName name="pos" localSheetId="24">#REF!</definedName>
    <definedName name="pos" localSheetId="26">#REF!</definedName>
    <definedName name="pos" localSheetId="28">#REF!</definedName>
    <definedName name="pos" localSheetId="98">#REF!</definedName>
    <definedName name="pos" localSheetId="89">#REF!</definedName>
    <definedName name="pos" localSheetId="93">#REF!</definedName>
    <definedName name="pos">#REF!</definedName>
    <definedName name="ppi" localSheetId="0">#REF!</definedName>
    <definedName name="ppi" localSheetId="2">#REF!</definedName>
    <definedName name="ppi" localSheetId="6">#REF!</definedName>
    <definedName name="ppi" localSheetId="11">#REF!</definedName>
    <definedName name="ppi" localSheetId="13">#REF!</definedName>
    <definedName name="ppi">#REF!</definedName>
    <definedName name="ppi2122msicq4">[51]Dom_QTR_MSIC!$1:$1048576</definedName>
    <definedName name="ppi21q4">[51]Local_MSIC_QTR!$1:$1048576</definedName>
    <definedName name="ppi22q4">[51]Import_Qtr!$1:$1048576</definedName>
    <definedName name="ppires" localSheetId="0">#REF!</definedName>
    <definedName name="ppires" localSheetId="2">#REF!</definedName>
    <definedName name="ppires" localSheetId="6">#REF!</definedName>
    <definedName name="ppires" localSheetId="11">#REF!</definedName>
    <definedName name="ppires" localSheetId="13">#REF!</definedName>
    <definedName name="ppires">#REF!</definedName>
    <definedName name="ppires1" localSheetId="0">#REF!</definedName>
    <definedName name="ppires1" localSheetId="2">#REF!</definedName>
    <definedName name="ppires1" localSheetId="6">#REF!</definedName>
    <definedName name="ppires1" localSheetId="11">#REF!</definedName>
    <definedName name="ppires1" localSheetId="13">#REF!</definedName>
    <definedName name="ppires1">#REF!</definedName>
    <definedName name="_xlnm.Print_Area" localSheetId="0">'A1'!$A$1:$M$67</definedName>
    <definedName name="_xlnm.Print_Area" localSheetId="1">A2.1!$A$1:$BH$45</definedName>
    <definedName name="_xlnm.Print_Area" localSheetId="2">A2.2!$A$1:$BH$45</definedName>
    <definedName name="_xlnm.Print_Area" localSheetId="3">A2.3!$A$1:$BH$45</definedName>
    <definedName name="_xlnm.Print_Area" localSheetId="4">'A3'!$A$1:$M$55</definedName>
    <definedName name="_xlnm.Print_Area" localSheetId="5">'A4'!$A$1:$M$55</definedName>
    <definedName name="_xlnm.Print_Area" localSheetId="6">'A5'!$A$1:$M$46</definedName>
    <definedName name="_xlnm.Print_Area" localSheetId="7">'A6'!$A$1:$M$64</definedName>
    <definedName name="_xlnm.Print_Area" localSheetId="8">A7.1!$A$1:$M$54</definedName>
    <definedName name="_xlnm.Print_Area" localSheetId="9">A7.2!$A$1:$M$53</definedName>
    <definedName name="_xlnm.Print_Area" localSheetId="10">A7.3!$A$1:$M$56</definedName>
    <definedName name="_xlnm.Print_Area" localSheetId="11">A8.1!$A$1:$M$76</definedName>
    <definedName name="_xlnm.Print_Area" localSheetId="12">A8.2!$A$1:$M$84</definedName>
    <definedName name="_xlnm.Print_Area" localSheetId="13">'A9'!$A$1:$M$76</definedName>
    <definedName name="_xlnm.Print_Area" localSheetId="14">B!$A$1:$R$47</definedName>
    <definedName name="_xlnm.Print_Area" localSheetId="15">'C1_1'!$A$1:$E$61</definedName>
    <definedName name="_xlnm.Print_Area" localSheetId="16">'C1_2'!$A$1:$E$38</definedName>
    <definedName name="_xlnm.Print_Area" localSheetId="17">'C2_1'!$A$1:$F$61</definedName>
    <definedName name="_xlnm.Print_Area" localSheetId="18">'C2_2'!$A$1:$F$39</definedName>
    <definedName name="_xlnm.Print_Area" localSheetId="19">'C3_1'!$A$1:$H$61</definedName>
    <definedName name="_xlnm.Print_Area" localSheetId="20">'C3_2'!$A$1:$H$39</definedName>
    <definedName name="_xlnm.Print_Area" localSheetId="21">'C4_1'!$A$1:$E$61</definedName>
    <definedName name="_xlnm.Print_Area" localSheetId="22">'C4_2'!$A$1:$E$39</definedName>
    <definedName name="_xlnm.Print_Area" localSheetId="23">'C5_1.1'!$A$1:$F$61</definedName>
    <definedName name="_xlnm.Print_Area" localSheetId="24">'C5_1.2'!$A$1:$F$37</definedName>
    <definedName name="_xlnm.Print_Area" localSheetId="25">'C5_2.1'!$A$1:$F$61</definedName>
    <definedName name="_xlnm.Print_Area" localSheetId="26">'C5_2.2'!$A$1:$F$37</definedName>
    <definedName name="_xlnm.Print_Area" localSheetId="27">'C5_3.1'!$A$1:$G$61</definedName>
    <definedName name="_xlnm.Print_Area" localSheetId="28">'C5_3.2'!$A$1:$G$37</definedName>
    <definedName name="_xlnm.Print_Area" localSheetId="29">'C6_1'!$A$1:$F$70</definedName>
    <definedName name="_xlnm.Print_Area" localSheetId="30">'C6_2'!$A$1:$F$72</definedName>
    <definedName name="_xlnm.Print_Area" localSheetId="33">D1.3a!$A$1:$L$29</definedName>
    <definedName name="_xlnm.Print_Area" localSheetId="34">D1.3b!$A$1:$I$29</definedName>
    <definedName name="_xlnm.Print_Area" localSheetId="94">D10_1!$A$1:$E$59</definedName>
    <definedName name="_xlnm.Print_Area" localSheetId="95">D10_2!$A$1:$E$38</definedName>
    <definedName name="_xlnm.Print_Area" localSheetId="96">D11_1!$A$1:$F$60</definedName>
    <definedName name="_xlnm.Print_Area" localSheetId="97">D11_2!$A$1:$F$39</definedName>
    <definedName name="_xlnm.Print_Area" localSheetId="98">'D12'!$A$1:$G$45</definedName>
    <definedName name="_xlnm.Print_Area" localSheetId="35">'D2.1 '!$A$1:$H$27</definedName>
    <definedName name="_xlnm.Print_Area" localSheetId="48">D2.10!$A$1:$D$12</definedName>
    <definedName name="_xlnm.Print_Area" localSheetId="57">D2.13a!$A$1:$L$15</definedName>
    <definedName name="_xlnm.Print_Area" localSheetId="58">D2.13b!$A$1:$N$15</definedName>
    <definedName name="_xlnm.Print_Area" localSheetId="59">D2.13c!$A$1:$N$15</definedName>
    <definedName name="_xlnm.Print_Area" localSheetId="60">D2.13d!$A$1:$L$15</definedName>
    <definedName name="_xlnm.Print_Area" localSheetId="61">'D2.13e '!$A$1:$J$15</definedName>
    <definedName name="_xlnm.Print_Area" localSheetId="62">D2.13f!$A$1:$I$15</definedName>
    <definedName name="_xlnm.Print_Area" localSheetId="63">D2.13g!$A$1:$I$15</definedName>
    <definedName name="_xlnm.Print_Area" localSheetId="64">D2.14a!$A$1:$L$21</definedName>
    <definedName name="_xlnm.Print_Area" localSheetId="65">D2.14b!$A$1:$N$21</definedName>
    <definedName name="_xlnm.Print_Area" localSheetId="66">D2.14c!$A$1:$N$21</definedName>
    <definedName name="_xlnm.Print_Area" localSheetId="67">D2.14d!$A$1:$L$21</definedName>
    <definedName name="_xlnm.Print_Area" localSheetId="68">'D2.14e '!$A$1:$J$21</definedName>
    <definedName name="_xlnm.Print_Area" localSheetId="69">'D2.14f '!$A$1:$I$21</definedName>
    <definedName name="_xlnm.Print_Area" localSheetId="70">D2.14g!$A$1:$I$21</definedName>
    <definedName name="_xlnm.Print_Area" localSheetId="82">'D4.10-D4.11'!$A$1:$F$27</definedName>
    <definedName name="_xlnm.Print_Area" localSheetId="76">D4.3b!$A$1:$M$25</definedName>
    <definedName name="_xlnm.Print_Area" localSheetId="78">D4.4b!$A$1:$M$24</definedName>
    <definedName name="_xlnm.Print_Area" localSheetId="87">D6.2!$A$1:$V$17</definedName>
    <definedName name="_xlnm.Print_Area" localSheetId="88">D7_1!$A$1:$D$59</definedName>
    <definedName name="_xlnm.Print_Area" localSheetId="89">D7_2!$A$1:$D$35</definedName>
    <definedName name="_xlnm.Print_Area" localSheetId="90">D8_1!$A$1:$E$59</definedName>
    <definedName name="_xlnm.Print_Area" localSheetId="91">D8_2!$A$1:$E$38</definedName>
    <definedName name="_xlnm.Print_Area" localSheetId="92">D9_1!$A$1:$F$60</definedName>
    <definedName name="_xlnm.Print_Area" localSheetId="93">D9_2!$A$1:$F$38</definedName>
    <definedName name="_xlnm.Print_Area">#REF!</definedName>
    <definedName name="PRINT_AREA_MI" localSheetId="0">#REF!</definedName>
    <definedName name="PRINT_AREA_MI" localSheetId="2">#REF!</definedName>
    <definedName name="PRINT_AREA_MI" localSheetId="6">#REF!</definedName>
    <definedName name="PRINT_AREA_MI" localSheetId="11">#REF!</definedName>
    <definedName name="PRINT_AREA_MI" localSheetId="13">#REF!</definedName>
    <definedName name="PRINT_AREA_MI" localSheetId="17">#REF!</definedName>
    <definedName name="PRINT_AREA_MI" localSheetId="18">#REF!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24">#REF!</definedName>
    <definedName name="PRINT_AREA_MI" localSheetId="26">#REF!</definedName>
    <definedName name="PRINT_AREA_MI" localSheetId="28">#REF!</definedName>
    <definedName name="PRINT_AREA_MI" localSheetId="29">#REF!</definedName>
    <definedName name="PRINT_AREA_MI" localSheetId="30">#REF!</definedName>
    <definedName name="PRINT_AREA_MI" localSheetId="94">#REF!</definedName>
    <definedName name="PRINT_AREA_MI" localSheetId="95">#REF!</definedName>
    <definedName name="PRINT_AREA_MI" localSheetId="96">#REF!</definedName>
    <definedName name="PRINT_AREA_MI" localSheetId="97">#REF!</definedName>
    <definedName name="PRINT_AREA_MI" localSheetId="98">#REF!</definedName>
    <definedName name="PRINT_AREA_MI" localSheetId="88">#REF!</definedName>
    <definedName name="PRINT_AREA_MI" localSheetId="89">#REF!</definedName>
    <definedName name="PRINT_AREA_MI" localSheetId="90">#REF!</definedName>
    <definedName name="PRINT_AREA_MI" localSheetId="91">#REF!</definedName>
    <definedName name="PRINT_AREA_MI" localSheetId="92">#REF!</definedName>
    <definedName name="PRINT_AREA_MI" localSheetId="93">#REF!</definedName>
    <definedName name="PRINT_AREA_MI">#REF!</definedName>
    <definedName name="_xlnm.Print_Titles" localSheetId="75">D4.3a!$1:$5</definedName>
    <definedName name="_xlnm.Print_Titles" localSheetId="76">D4.3b!$1:$5</definedName>
    <definedName name="_xlnm.Print_Titles" localSheetId="77">'D4.4a '!$1:$5</definedName>
    <definedName name="_xlnm.Print_Titles" localSheetId="78">D4.4b!$1:$5</definedName>
    <definedName name="_xlnm.Print_Titles" localSheetId="88">D7_1!$2:$6</definedName>
    <definedName name="_xlnm.Print_Titles" localSheetId="89">D7_2!$2:$6</definedName>
    <definedName name="_xlnm.Print_Titles">'[7]cpi &amp; ppi'!$D$1:$K$65536</definedName>
    <definedName name="Print_Titles_MI">'[52]241BANK'!$A$1:$IV$9</definedName>
    <definedName name="PROSESAN_VS_SVYSYS" localSheetId="0">#REF!</definedName>
    <definedName name="PROSESAN_VS_SVYSYS" localSheetId="2">#REF!</definedName>
    <definedName name="PROSESAN_VS_SVYSYS" localSheetId="6">#REF!</definedName>
    <definedName name="PROSESAN_VS_SVYSYS" localSheetId="11">#REF!</definedName>
    <definedName name="PROSESAN_VS_SVYSYS" localSheetId="13">#REF!</definedName>
    <definedName name="PROSESAN_VS_SVYSYS" localSheetId="15">#REF!</definedName>
    <definedName name="PROSESAN_VS_SVYSYS" localSheetId="16">#REF!</definedName>
    <definedName name="PROSESAN_VS_SVYSYS" localSheetId="17">#REF!</definedName>
    <definedName name="PROSESAN_VS_SVYSYS" localSheetId="18">#REF!</definedName>
    <definedName name="PROSESAN_VS_SVYSYS" localSheetId="19">#REF!</definedName>
    <definedName name="PROSESAN_VS_SVYSYS" localSheetId="20">#REF!</definedName>
    <definedName name="PROSESAN_VS_SVYSYS" localSheetId="21">#REF!</definedName>
    <definedName name="PROSESAN_VS_SVYSYS" localSheetId="22">#REF!</definedName>
    <definedName name="PROSESAN_VS_SVYSYS" localSheetId="24">#REF!</definedName>
    <definedName name="PROSESAN_VS_SVYSYS" localSheetId="26">#REF!</definedName>
    <definedName name="PROSESAN_VS_SVYSYS" localSheetId="28">#REF!</definedName>
    <definedName name="PROSESAN_VS_SVYSYS" localSheetId="29">#REF!</definedName>
    <definedName name="PROSESAN_VS_SVYSYS" localSheetId="30">#REF!</definedName>
    <definedName name="PROSESAN_VS_SVYSYS" localSheetId="94">#REF!</definedName>
    <definedName name="PROSESAN_VS_SVYSYS" localSheetId="95">#REF!</definedName>
    <definedName name="PROSESAN_VS_SVYSYS" localSheetId="96">#REF!</definedName>
    <definedName name="PROSESAN_VS_SVYSYS" localSheetId="97">#REF!</definedName>
    <definedName name="PROSESAN_VS_SVYSYS" localSheetId="98">#REF!</definedName>
    <definedName name="PROSESAN_VS_SVYSYS" localSheetId="88">#REF!</definedName>
    <definedName name="PROSESAN_VS_SVYSYS" localSheetId="89">#REF!</definedName>
    <definedName name="PROSESAN_VS_SVYSYS" localSheetId="90">#REF!</definedName>
    <definedName name="PROSESAN_VS_SVYSYS" localSheetId="91">#REF!</definedName>
    <definedName name="PROSESAN_VS_SVYSYS" localSheetId="92">#REF!</definedName>
    <definedName name="PROSESAN_VS_SVYSYS" localSheetId="93">#REF!</definedName>
    <definedName name="PROSESAN_VS_SVYSYS">#REF!</definedName>
    <definedName name="q" localSheetId="0">#REF!</definedName>
    <definedName name="q" localSheetId="2">#REF!</definedName>
    <definedName name="q" localSheetId="6">#REF!</definedName>
    <definedName name="q" localSheetId="11">#REF!</definedName>
    <definedName name="q" localSheetId="13">#REF!</definedName>
    <definedName name="q">#REF!</definedName>
    <definedName name="Q04W" localSheetId="0">#REF!</definedName>
    <definedName name="Q04W" localSheetId="2">#REF!</definedName>
    <definedName name="Q04W" localSheetId="6">#REF!</definedName>
    <definedName name="Q04W" localSheetId="11">#REF!</definedName>
    <definedName name="Q04W" localSheetId="13">#REF!</definedName>
    <definedName name="Q04W" localSheetId="17">#REF!</definedName>
    <definedName name="Q04W" localSheetId="18">#REF!</definedName>
    <definedName name="Q04W" localSheetId="19">#REF!</definedName>
    <definedName name="Q04W" localSheetId="20">#REF!</definedName>
    <definedName name="Q04W" localSheetId="21">#REF!</definedName>
    <definedName name="Q04W" localSheetId="22">#REF!</definedName>
    <definedName name="Q04W" localSheetId="24">#REF!</definedName>
    <definedName name="Q04W" localSheetId="26">#REF!</definedName>
    <definedName name="Q04W" localSheetId="28">#REF!</definedName>
    <definedName name="Q04W" localSheetId="29">#REF!</definedName>
    <definedName name="Q04W" localSheetId="30">#REF!</definedName>
    <definedName name="Q04W" localSheetId="94">#REF!</definedName>
    <definedName name="Q04W" localSheetId="95">#REF!</definedName>
    <definedName name="Q04W" localSheetId="96">#REF!</definedName>
    <definedName name="Q04W" localSheetId="97">#REF!</definedName>
    <definedName name="Q04W" localSheetId="98">#REF!</definedName>
    <definedName name="Q04W" localSheetId="88">#REF!</definedName>
    <definedName name="Q04W" localSheetId="89">#REF!</definedName>
    <definedName name="Q04W" localSheetId="90">#REF!</definedName>
    <definedName name="Q04W" localSheetId="91">#REF!</definedName>
    <definedName name="Q04W" localSheetId="92">#REF!</definedName>
    <definedName name="Q04W" localSheetId="93">#REF!</definedName>
    <definedName name="Q04W">#REF!</definedName>
    <definedName name="qa">'[53]QDT99'!$A$1:$I$362</definedName>
    <definedName name="qnanew">[21]Annual!$A$114:$AJ$154</definedName>
    <definedName name="Query1" localSheetId="0">#REF!</definedName>
    <definedName name="Query1" localSheetId="2">#REF!</definedName>
    <definedName name="Query1" localSheetId="6">#REF!</definedName>
    <definedName name="Query1" localSheetId="11">#REF!</definedName>
    <definedName name="Query1" localSheetId="13">#REF!</definedName>
    <definedName name="Query1" localSheetId="17">#REF!</definedName>
    <definedName name="Query1" localSheetId="18">#REF!</definedName>
    <definedName name="Query1" localSheetId="19">#REF!</definedName>
    <definedName name="Query1" localSheetId="20">#REF!</definedName>
    <definedName name="Query1" localSheetId="21">#REF!</definedName>
    <definedName name="Query1" localSheetId="22">#REF!</definedName>
    <definedName name="Query1" localSheetId="24">#REF!</definedName>
    <definedName name="Query1" localSheetId="26">#REF!</definedName>
    <definedName name="Query1" localSheetId="28">#REF!</definedName>
    <definedName name="Query1" localSheetId="29">#REF!</definedName>
    <definedName name="Query1" localSheetId="30">#REF!</definedName>
    <definedName name="Query1" localSheetId="94">#REF!</definedName>
    <definedName name="Query1" localSheetId="95">#REF!</definedName>
    <definedName name="Query1" localSheetId="96">#REF!</definedName>
    <definedName name="Query1" localSheetId="97">#REF!</definedName>
    <definedName name="Query1" localSheetId="98">#REF!</definedName>
    <definedName name="Query1" localSheetId="88">#REF!</definedName>
    <definedName name="Query1" localSheetId="89">#REF!</definedName>
    <definedName name="Query1" localSheetId="90">#REF!</definedName>
    <definedName name="Query1" localSheetId="91">#REF!</definedName>
    <definedName name="Query1" localSheetId="92">#REF!</definedName>
    <definedName name="Query1" localSheetId="93">#REF!</definedName>
    <definedName name="Query1">#REF!</definedName>
    <definedName name="Query2" localSheetId="0">#REF!</definedName>
    <definedName name="Query2" localSheetId="2">#REF!</definedName>
    <definedName name="Query2" localSheetId="6">#REF!</definedName>
    <definedName name="Query2" localSheetId="11">#REF!</definedName>
    <definedName name="Query2" localSheetId="13">#REF!</definedName>
    <definedName name="Query2" localSheetId="17">#REF!</definedName>
    <definedName name="Query2" localSheetId="18">#REF!</definedName>
    <definedName name="Query2" localSheetId="19">#REF!</definedName>
    <definedName name="Query2" localSheetId="20">#REF!</definedName>
    <definedName name="Query2" localSheetId="21">#REF!</definedName>
    <definedName name="Query2" localSheetId="22">#REF!</definedName>
    <definedName name="Query2" localSheetId="24">#REF!</definedName>
    <definedName name="Query2" localSheetId="26">#REF!</definedName>
    <definedName name="Query2" localSheetId="28">#REF!</definedName>
    <definedName name="Query2" localSheetId="29">#REF!</definedName>
    <definedName name="Query2" localSheetId="30">#REF!</definedName>
    <definedName name="Query2" localSheetId="94">#REF!</definedName>
    <definedName name="Query2" localSheetId="95">#REF!</definedName>
    <definedName name="Query2" localSheetId="96">#REF!</definedName>
    <definedName name="Query2" localSheetId="97">#REF!</definedName>
    <definedName name="Query2" localSheetId="98">#REF!</definedName>
    <definedName name="Query2" localSheetId="88">#REF!</definedName>
    <definedName name="Query2" localSheetId="89">#REF!</definedName>
    <definedName name="Query2" localSheetId="90">#REF!</definedName>
    <definedName name="Query2" localSheetId="91">#REF!</definedName>
    <definedName name="Query2" localSheetId="92">#REF!</definedName>
    <definedName name="Query2" localSheetId="93">#REF!</definedName>
    <definedName name="Query2">#REF!</definedName>
    <definedName name="RANGKA_EKS_SELECTED_FOR_BPAN" localSheetId="0">#REF!</definedName>
    <definedName name="RANGKA_EKS_SELECTED_FOR_BPAN" localSheetId="2">#REF!</definedName>
    <definedName name="RANGKA_EKS_SELECTED_FOR_BPAN" localSheetId="6">#REF!</definedName>
    <definedName name="RANGKA_EKS_SELECTED_FOR_BPAN" localSheetId="11">#REF!</definedName>
    <definedName name="RANGKA_EKS_SELECTED_FOR_BPAN" localSheetId="13">#REF!</definedName>
    <definedName name="RANGKA_EKS_SELECTED_FOR_BPAN">#REF!</definedName>
    <definedName name="Region1N1" localSheetId="0">#REF!</definedName>
    <definedName name="Region1N1" localSheetId="2">#REF!</definedName>
    <definedName name="Region1N1" localSheetId="6">#REF!</definedName>
    <definedName name="Region1N1" localSheetId="11">#REF!</definedName>
    <definedName name="Region1N1" localSheetId="13">#REF!</definedName>
    <definedName name="Region1N1">#REF!</definedName>
    <definedName name="ros" localSheetId="18">#REF!</definedName>
    <definedName name="ros" localSheetId="20">#REF!</definedName>
    <definedName name="ros" localSheetId="22">#REF!</definedName>
    <definedName name="ros" localSheetId="24">#REF!</definedName>
    <definedName name="ros" localSheetId="26">#REF!</definedName>
    <definedName name="ros" localSheetId="28">#REF!</definedName>
    <definedName name="ros" localSheetId="98">#REF!</definedName>
    <definedName name="ros" localSheetId="89">#REF!</definedName>
    <definedName name="ros" localSheetId="93">#REF!</definedName>
    <definedName name="ros">#REF!</definedName>
    <definedName name="rt">[54]MCPA_26apr05_final!$F$2:$H$10778</definedName>
    <definedName name="s" localSheetId="0">#REF!</definedName>
    <definedName name="s" localSheetId="2">#REF!</definedName>
    <definedName name="s" localSheetId="6">#REF!</definedName>
    <definedName name="s" localSheetId="11">#REF!</definedName>
    <definedName name="s" localSheetId="13">#REF!</definedName>
    <definedName name="s">#REF!</definedName>
    <definedName name="sa" localSheetId="0">#REF!</definedName>
    <definedName name="sa" localSheetId="2">#REF!</definedName>
    <definedName name="sa" localSheetId="6">#REF!</definedName>
    <definedName name="sa" localSheetId="11">#REF!</definedName>
    <definedName name="sa" localSheetId="13">#REF!</definedName>
    <definedName name="sa" localSheetId="17">#REF!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4">#REF!</definedName>
    <definedName name="sa" localSheetId="26">#REF!</definedName>
    <definedName name="sa" localSheetId="28">#REF!</definedName>
    <definedName name="sa" localSheetId="29">#REF!</definedName>
    <definedName name="sa" localSheetId="30">#REF!</definedName>
    <definedName name="sa" localSheetId="94">#REF!</definedName>
    <definedName name="sa" localSheetId="95">#REF!</definedName>
    <definedName name="sa" localSheetId="96">#REF!</definedName>
    <definedName name="sa" localSheetId="97">#REF!</definedName>
    <definedName name="sa" localSheetId="98">#REF!</definedName>
    <definedName name="sa" localSheetId="88">#REF!</definedName>
    <definedName name="sa" localSheetId="89">#REF!</definedName>
    <definedName name="sa" localSheetId="90">#REF!</definedName>
    <definedName name="sa" localSheetId="91">#REF!</definedName>
    <definedName name="sa" localSheetId="92">#REF!</definedName>
    <definedName name="sa" localSheetId="93">#REF!</definedName>
    <definedName name="sa">#REF!</definedName>
    <definedName name="sabah" localSheetId="0">#REF!</definedName>
    <definedName name="sabah" localSheetId="2">#REF!</definedName>
    <definedName name="sabah" localSheetId="6">#REF!</definedName>
    <definedName name="sabah" localSheetId="11">#REF!</definedName>
    <definedName name="sabah" localSheetId="13">#REF!</definedName>
    <definedName name="sabah">#REF!</definedName>
    <definedName name="sarawak" localSheetId="0">#REF!</definedName>
    <definedName name="sarawak" localSheetId="2">#REF!</definedName>
    <definedName name="sarawak" localSheetId="6">#REF!</definedName>
    <definedName name="sarawak" localSheetId="11">#REF!</definedName>
    <definedName name="sarawak" localSheetId="13">#REF!</definedName>
    <definedName name="sarawak">#REF!</definedName>
    <definedName name="sbh" localSheetId="0">#REF!</definedName>
    <definedName name="sbh" localSheetId="2">#REF!</definedName>
    <definedName name="sbh" localSheetId="6">#REF!</definedName>
    <definedName name="sbh" localSheetId="11">#REF!</definedName>
    <definedName name="sbh" localSheetId="13">#REF!</definedName>
    <definedName name="sbh">#REF!</definedName>
    <definedName name="se" localSheetId="0">#REF!</definedName>
    <definedName name="se" localSheetId="2">#REF!</definedName>
    <definedName name="se" localSheetId="6">#REF!</definedName>
    <definedName name="se" localSheetId="11">#REF!</definedName>
    <definedName name="se" localSheetId="13">#REF!</definedName>
    <definedName name="se">#REF!</definedName>
    <definedName name="sektor" localSheetId="0">#REF!</definedName>
    <definedName name="sektor" localSheetId="2">#REF!</definedName>
    <definedName name="sektor" localSheetId="6">#REF!</definedName>
    <definedName name="sektor" localSheetId="11">#REF!</definedName>
    <definedName name="sektor" localSheetId="13">#REF!</definedName>
    <definedName name="sektor">#REF!</definedName>
    <definedName name="sem" localSheetId="0">#REF!</definedName>
    <definedName name="sem" localSheetId="2">#REF!</definedName>
    <definedName name="sem" localSheetId="6">#REF!</definedName>
    <definedName name="sem" localSheetId="11">#REF!</definedName>
    <definedName name="sem" localSheetId="13">#REF!</definedName>
    <definedName name="sem">#REF!</definedName>
    <definedName name="ShoppingStartDate" localSheetId="48">#REF!</definedName>
    <definedName name="ShoppingStartDate" localSheetId="49">#REF!</definedName>
    <definedName name="ShoppingStartDate" localSheetId="50">#REF!</definedName>
    <definedName name="ShoppingStartDate" localSheetId="51">#REF!</definedName>
    <definedName name="ShoppingStartDate" localSheetId="52">#REF!</definedName>
    <definedName name="ShoppingStartDate" localSheetId="53">#REF!</definedName>
    <definedName name="ShoppingStartDate" localSheetId="54">#REF!</definedName>
    <definedName name="ShoppingStartDate" localSheetId="55">#REF!</definedName>
    <definedName name="ShoppingStartDate" localSheetId="56">#REF!</definedName>
    <definedName name="ShoppingStartDate" localSheetId="57">#REF!</definedName>
    <definedName name="ShoppingStartDate" localSheetId="58">#REF!</definedName>
    <definedName name="ShoppingStartDate" localSheetId="59">#REF!</definedName>
    <definedName name="ShoppingStartDate" localSheetId="60">#REF!</definedName>
    <definedName name="ShoppingStartDate" localSheetId="61">#REF!</definedName>
    <definedName name="ShoppingStartDate" localSheetId="62">#REF!</definedName>
    <definedName name="ShoppingStartDate" localSheetId="63">#REF!</definedName>
    <definedName name="ShoppingStartDate" localSheetId="64">#REF!</definedName>
    <definedName name="ShoppingStartDate" localSheetId="65">#REF!</definedName>
    <definedName name="ShoppingStartDate" localSheetId="66">#REF!</definedName>
    <definedName name="ShoppingStartDate" localSheetId="67">#REF!</definedName>
    <definedName name="ShoppingStartDate" localSheetId="68">#REF!</definedName>
    <definedName name="ShoppingStartDate" localSheetId="69">#REF!</definedName>
    <definedName name="ShoppingStartDate" localSheetId="70">#REF!</definedName>
    <definedName name="ShoppingStartDate" localSheetId="36">#REF!</definedName>
    <definedName name="ShoppingStartDate" localSheetId="37">#REF!</definedName>
    <definedName name="ShoppingStartDate" localSheetId="39">#REF!</definedName>
    <definedName name="ShoppingStartDate" localSheetId="40">#REF!</definedName>
    <definedName name="ShoppingStartDate" localSheetId="42">#REF!</definedName>
    <definedName name="ShoppingStartDate" localSheetId="43">#REF!</definedName>
    <definedName name="ShoppingStartDate" localSheetId="44">#REF!</definedName>
    <definedName name="ShoppingStartDate" localSheetId="45">#REF!</definedName>
    <definedName name="ShoppingStartDate" localSheetId="46">#REF!</definedName>
    <definedName name="ShoppingStartDate" localSheetId="47">#REF!</definedName>
    <definedName name="ShoppingStartDate" localSheetId="71">#REF!</definedName>
    <definedName name="ShoppingStartDate" localSheetId="72">#REF!</definedName>
    <definedName name="ShoppingStartDate" localSheetId="73">#REF!</definedName>
    <definedName name="ShoppingStartDate" localSheetId="82">#REF!</definedName>
    <definedName name="ShoppingStartDate" localSheetId="74">#REF!</definedName>
    <definedName name="ShoppingStartDate" localSheetId="75">#REF!</definedName>
    <definedName name="ShoppingStartDate" localSheetId="76">#REF!</definedName>
    <definedName name="ShoppingStartDate" localSheetId="77">#REF!</definedName>
    <definedName name="ShoppingStartDate" localSheetId="78">#REF!</definedName>
    <definedName name="ShoppingStartDate" localSheetId="79">#REF!</definedName>
    <definedName name="ShoppingStartDate" localSheetId="80">#REF!</definedName>
    <definedName name="ShoppingStartDate" localSheetId="81">#REF!</definedName>
    <definedName name="ShoppingStartDate" localSheetId="83">#REF!</definedName>
    <definedName name="ShoppingStartDate" localSheetId="84">#REF!</definedName>
    <definedName name="ShoppingStartDate" localSheetId="85">#REF!</definedName>
    <definedName name="ShoppingStartDate">#REF!</definedName>
    <definedName name="source_con" localSheetId="0">#REF!</definedName>
    <definedName name="source_con" localSheetId="2">#REF!</definedName>
    <definedName name="source_con" localSheetId="6">#REF!</definedName>
    <definedName name="source_con" localSheetId="11">#REF!</definedName>
    <definedName name="source_con" localSheetId="13">#REF!</definedName>
    <definedName name="source_con">#REF!</definedName>
    <definedName name="sr" localSheetId="48">#REF!</definedName>
    <definedName name="sr" localSheetId="49">#REF!</definedName>
    <definedName name="sr" localSheetId="50">#REF!</definedName>
    <definedName name="sr" localSheetId="51">#REF!</definedName>
    <definedName name="sr" localSheetId="52">#REF!</definedName>
    <definedName name="sr" localSheetId="53">#REF!</definedName>
    <definedName name="sr" localSheetId="54">#REF!</definedName>
    <definedName name="sr" localSheetId="55">#REF!</definedName>
    <definedName name="sr" localSheetId="56">#REF!</definedName>
    <definedName name="sr" localSheetId="57">#REF!</definedName>
    <definedName name="sr" localSheetId="58">#REF!</definedName>
    <definedName name="sr" localSheetId="59">#REF!</definedName>
    <definedName name="sr" localSheetId="60">#REF!</definedName>
    <definedName name="sr" localSheetId="61">#REF!</definedName>
    <definedName name="sr" localSheetId="62">#REF!</definedName>
    <definedName name="sr" localSheetId="63">#REF!</definedName>
    <definedName name="sr" localSheetId="64">#REF!</definedName>
    <definedName name="sr" localSheetId="65">#REF!</definedName>
    <definedName name="sr" localSheetId="66">#REF!</definedName>
    <definedName name="sr" localSheetId="67">#REF!</definedName>
    <definedName name="sr" localSheetId="68">#REF!</definedName>
    <definedName name="sr" localSheetId="69">#REF!</definedName>
    <definedName name="sr" localSheetId="70">#REF!</definedName>
    <definedName name="sr" localSheetId="36">#REF!</definedName>
    <definedName name="sr" localSheetId="37">#REF!</definedName>
    <definedName name="sr" localSheetId="39">#REF!</definedName>
    <definedName name="sr" localSheetId="40">#REF!</definedName>
    <definedName name="sr" localSheetId="42">#REF!</definedName>
    <definedName name="sr" localSheetId="43">#REF!</definedName>
    <definedName name="sr" localSheetId="44">#REF!</definedName>
    <definedName name="sr" localSheetId="45">#REF!</definedName>
    <definedName name="sr" localSheetId="46">#REF!</definedName>
    <definedName name="sr" localSheetId="47">#REF!</definedName>
    <definedName name="sr" localSheetId="71">#REF!</definedName>
    <definedName name="sr" localSheetId="72">#REF!</definedName>
    <definedName name="sr" localSheetId="73">#REF!</definedName>
    <definedName name="sr" localSheetId="82">#REF!</definedName>
    <definedName name="sr" localSheetId="74">#REF!</definedName>
    <definedName name="sr" localSheetId="75">#REF!</definedName>
    <definedName name="sr" localSheetId="76">#REF!</definedName>
    <definedName name="sr" localSheetId="77">#REF!</definedName>
    <definedName name="sr" localSheetId="78">#REF!</definedName>
    <definedName name="sr" localSheetId="79">#REF!</definedName>
    <definedName name="sr" localSheetId="80">#REF!</definedName>
    <definedName name="sr" localSheetId="81">#REF!</definedName>
    <definedName name="sr" localSheetId="83">#REF!</definedName>
    <definedName name="sr" localSheetId="84">#REF!</definedName>
    <definedName name="sr" localSheetId="85">#REF!</definedName>
    <definedName name="sr">#REF!</definedName>
    <definedName name="stok_prt" localSheetId="0">#REF!</definedName>
    <definedName name="stok_prt" localSheetId="2">#REF!</definedName>
    <definedName name="stok_prt" localSheetId="6">#REF!</definedName>
    <definedName name="stok_prt" localSheetId="11">#REF!</definedName>
    <definedName name="stok_prt" localSheetId="13">#REF!</definedName>
    <definedName name="stok_prt">#REF!</definedName>
    <definedName name="summary" localSheetId="0">#REF!</definedName>
    <definedName name="summary" localSheetId="2">#REF!</definedName>
    <definedName name="summary" localSheetId="6">#REF!</definedName>
    <definedName name="summary" localSheetId="11">#REF!</definedName>
    <definedName name="summary" localSheetId="13">#REF!</definedName>
    <definedName name="summary">#REF!</definedName>
    <definedName name="swk" localSheetId="0">#REF!</definedName>
    <definedName name="swk" localSheetId="2">#REF!</definedName>
    <definedName name="swk" localSheetId="6">#REF!</definedName>
    <definedName name="swk" localSheetId="11">#REF!</definedName>
    <definedName name="swk" localSheetId="13">#REF!</definedName>
    <definedName name="swk">#REF!</definedName>
    <definedName name="table" localSheetId="31">#REF!</definedName>
    <definedName name="table" localSheetId="32">#REF!</definedName>
    <definedName name="table" localSheetId="33">#REF!</definedName>
    <definedName name="table" localSheetId="34">#REF!</definedName>
    <definedName name="table" localSheetId="48">#REF!</definedName>
    <definedName name="table" localSheetId="49">#REF!</definedName>
    <definedName name="table" localSheetId="50">#REF!</definedName>
    <definedName name="table" localSheetId="51">#REF!</definedName>
    <definedName name="table" localSheetId="52">#REF!</definedName>
    <definedName name="table" localSheetId="53">#REF!</definedName>
    <definedName name="table" localSheetId="54">#REF!</definedName>
    <definedName name="table" localSheetId="55">#REF!</definedName>
    <definedName name="table" localSheetId="56">#REF!</definedName>
    <definedName name="table" localSheetId="57">#REF!</definedName>
    <definedName name="table" localSheetId="58">#REF!</definedName>
    <definedName name="table" localSheetId="59">#REF!</definedName>
    <definedName name="table" localSheetId="60">#REF!</definedName>
    <definedName name="table" localSheetId="61">#REF!</definedName>
    <definedName name="table" localSheetId="62">#REF!</definedName>
    <definedName name="table" localSheetId="63">#REF!</definedName>
    <definedName name="table" localSheetId="64">#REF!</definedName>
    <definedName name="table" localSheetId="65">#REF!</definedName>
    <definedName name="table" localSheetId="66">#REF!</definedName>
    <definedName name="table" localSheetId="67">#REF!</definedName>
    <definedName name="table" localSheetId="68">#REF!</definedName>
    <definedName name="table" localSheetId="69">#REF!</definedName>
    <definedName name="table" localSheetId="70">#REF!</definedName>
    <definedName name="table" localSheetId="36">#REF!</definedName>
    <definedName name="table" localSheetId="37">#REF!</definedName>
    <definedName name="table" localSheetId="39">#REF!</definedName>
    <definedName name="table" localSheetId="40">#REF!</definedName>
    <definedName name="table" localSheetId="42">#REF!</definedName>
    <definedName name="table" localSheetId="43">#REF!</definedName>
    <definedName name="table" localSheetId="44">#REF!</definedName>
    <definedName name="table" localSheetId="45">#REF!</definedName>
    <definedName name="table" localSheetId="46">#REF!</definedName>
    <definedName name="table" localSheetId="47">#REF!</definedName>
    <definedName name="table" localSheetId="71">#REF!</definedName>
    <definedName name="table" localSheetId="72">#REF!</definedName>
    <definedName name="table" localSheetId="73">#REF!</definedName>
    <definedName name="table" localSheetId="82">#REF!</definedName>
    <definedName name="table" localSheetId="74">#REF!</definedName>
    <definedName name="table" localSheetId="75">#REF!</definedName>
    <definedName name="table" localSheetId="76">#REF!</definedName>
    <definedName name="table" localSheetId="77">#REF!</definedName>
    <definedName name="table" localSheetId="78">#REF!</definedName>
    <definedName name="table" localSheetId="79">#REF!</definedName>
    <definedName name="table" localSheetId="80">#REF!</definedName>
    <definedName name="table" localSheetId="81">#REF!</definedName>
    <definedName name="table" localSheetId="83">#REF!</definedName>
    <definedName name="table" localSheetId="84">#REF!</definedName>
    <definedName name="table" localSheetId="85">#REF!</definedName>
    <definedName name="table">#REF!</definedName>
    <definedName name="Table_12" localSheetId="0">#REF!</definedName>
    <definedName name="Table_12" localSheetId="2">#REF!</definedName>
    <definedName name="Table_12" localSheetId="6">#REF!</definedName>
    <definedName name="Table_12" localSheetId="11">#REF!</definedName>
    <definedName name="Table_12" localSheetId="13">#REF!</definedName>
    <definedName name="Table_12" localSheetId="17">#REF!</definedName>
    <definedName name="Table_12" localSheetId="18">#REF!</definedName>
    <definedName name="Table_12" localSheetId="19">#REF!</definedName>
    <definedName name="Table_12" localSheetId="20">#REF!</definedName>
    <definedName name="Table_12" localSheetId="21">#REF!</definedName>
    <definedName name="Table_12" localSheetId="22">#REF!</definedName>
    <definedName name="Table_12" localSheetId="24">#REF!</definedName>
    <definedName name="Table_12" localSheetId="26">#REF!</definedName>
    <definedName name="Table_12" localSheetId="28">#REF!</definedName>
    <definedName name="Table_12" localSheetId="29">#REF!</definedName>
    <definedName name="Table_12" localSheetId="30">#REF!</definedName>
    <definedName name="Table_12" localSheetId="94">#REF!</definedName>
    <definedName name="Table_12" localSheetId="95">#REF!</definedName>
    <definedName name="Table_12" localSheetId="96">#REF!</definedName>
    <definedName name="Table_12" localSheetId="97">#REF!</definedName>
    <definedName name="Table_12" localSheetId="98">#REF!</definedName>
    <definedName name="Table_12" localSheetId="88">#REF!</definedName>
    <definedName name="Table_12" localSheetId="89">#REF!</definedName>
    <definedName name="Table_12" localSheetId="90">#REF!</definedName>
    <definedName name="Table_12" localSheetId="91">#REF!</definedName>
    <definedName name="Table_12" localSheetId="92">#REF!</definedName>
    <definedName name="Table_12" localSheetId="93">#REF!</definedName>
    <definedName name="Table_12">#REF!</definedName>
    <definedName name="TABLE_13" localSheetId="0">#REF!</definedName>
    <definedName name="TABLE_13" localSheetId="2">#REF!</definedName>
    <definedName name="TABLE_13" localSheetId="6">#REF!</definedName>
    <definedName name="TABLE_13" localSheetId="11">#REF!</definedName>
    <definedName name="TABLE_13" localSheetId="13">#REF!</definedName>
    <definedName name="TABLE_13" localSheetId="17">#REF!</definedName>
    <definedName name="TABLE_13" localSheetId="18">#REF!</definedName>
    <definedName name="TABLE_13" localSheetId="19">#REF!</definedName>
    <definedName name="TABLE_13" localSheetId="20">#REF!</definedName>
    <definedName name="TABLE_13" localSheetId="21">#REF!</definedName>
    <definedName name="TABLE_13" localSheetId="22">#REF!</definedName>
    <definedName name="TABLE_13" localSheetId="24">#REF!</definedName>
    <definedName name="TABLE_13" localSheetId="26">#REF!</definedName>
    <definedName name="TABLE_13" localSheetId="28">#REF!</definedName>
    <definedName name="TABLE_13" localSheetId="29">#REF!</definedName>
    <definedName name="TABLE_13" localSheetId="30">#REF!</definedName>
    <definedName name="TABLE_13" localSheetId="94">#REF!</definedName>
    <definedName name="TABLE_13" localSheetId="95">#REF!</definedName>
    <definedName name="TABLE_13" localSheetId="96">#REF!</definedName>
    <definedName name="TABLE_13" localSheetId="97">#REF!</definedName>
    <definedName name="TABLE_13" localSheetId="98">#REF!</definedName>
    <definedName name="TABLE_13" localSheetId="88">#REF!</definedName>
    <definedName name="TABLE_13" localSheetId="89">#REF!</definedName>
    <definedName name="TABLE_13" localSheetId="90">#REF!</definedName>
    <definedName name="TABLE_13" localSheetId="91">#REF!</definedName>
    <definedName name="TABLE_13" localSheetId="92">#REF!</definedName>
    <definedName name="TABLE_13" localSheetId="93">#REF!</definedName>
    <definedName name="TABLE_13">#REF!</definedName>
    <definedName name="TABLE_14" localSheetId="0">#REF!</definedName>
    <definedName name="TABLE_14" localSheetId="2">#REF!</definedName>
    <definedName name="TABLE_14" localSheetId="6">#REF!</definedName>
    <definedName name="TABLE_14" localSheetId="11">#REF!</definedName>
    <definedName name="TABLE_14" localSheetId="13">#REF!</definedName>
    <definedName name="TABLE_14" localSheetId="17">#REF!</definedName>
    <definedName name="TABLE_14" localSheetId="18">#REF!</definedName>
    <definedName name="TABLE_14" localSheetId="19">#REF!</definedName>
    <definedName name="TABLE_14" localSheetId="20">#REF!</definedName>
    <definedName name="TABLE_14" localSheetId="21">#REF!</definedName>
    <definedName name="TABLE_14" localSheetId="22">#REF!</definedName>
    <definedName name="TABLE_14" localSheetId="24">#REF!</definedName>
    <definedName name="TABLE_14" localSheetId="26">#REF!</definedName>
    <definedName name="TABLE_14" localSheetId="28">#REF!</definedName>
    <definedName name="TABLE_14" localSheetId="29">#REF!</definedName>
    <definedName name="TABLE_14" localSheetId="30">#REF!</definedName>
    <definedName name="TABLE_14" localSheetId="94">#REF!</definedName>
    <definedName name="TABLE_14" localSheetId="95">#REF!</definedName>
    <definedName name="TABLE_14" localSheetId="96">#REF!</definedName>
    <definedName name="TABLE_14" localSheetId="97">#REF!</definedName>
    <definedName name="TABLE_14" localSheetId="98">#REF!</definedName>
    <definedName name="TABLE_14" localSheetId="88">#REF!</definedName>
    <definedName name="TABLE_14" localSheetId="89">#REF!</definedName>
    <definedName name="TABLE_14" localSheetId="90">#REF!</definedName>
    <definedName name="TABLE_14" localSheetId="91">#REF!</definedName>
    <definedName name="TABLE_14" localSheetId="92">#REF!</definedName>
    <definedName name="TABLE_14" localSheetId="93">#REF!</definedName>
    <definedName name="TABLE_14">#REF!</definedName>
    <definedName name="Table_1A" localSheetId="0">#REF!</definedName>
    <definedName name="Table_1A" localSheetId="2">#REF!</definedName>
    <definedName name="Table_1A" localSheetId="6">#REF!</definedName>
    <definedName name="Table_1A" localSheetId="11">#REF!</definedName>
    <definedName name="Table_1A" localSheetId="13">#REF!</definedName>
    <definedName name="Table_1A">#REF!</definedName>
    <definedName name="Table_2_i" localSheetId="0">#REF!</definedName>
    <definedName name="Table_2_i" localSheetId="2">#REF!</definedName>
    <definedName name="Table_2_i" localSheetId="6">#REF!</definedName>
    <definedName name="Table_2_i" localSheetId="11">#REF!</definedName>
    <definedName name="Table_2_i" localSheetId="13">#REF!</definedName>
    <definedName name="Table_2_i">#REF!</definedName>
    <definedName name="table_3" localSheetId="0">#REF!</definedName>
    <definedName name="table_3" localSheetId="2">#REF!</definedName>
    <definedName name="table_3" localSheetId="6">#REF!</definedName>
    <definedName name="table_3" localSheetId="11">#REF!</definedName>
    <definedName name="table_3" localSheetId="13">#REF!</definedName>
    <definedName name="table_3" localSheetId="17">#REF!</definedName>
    <definedName name="table_3" localSheetId="18">#REF!</definedName>
    <definedName name="table_3" localSheetId="19">#REF!</definedName>
    <definedName name="table_3" localSheetId="20">#REF!</definedName>
    <definedName name="table_3" localSheetId="21">#REF!</definedName>
    <definedName name="table_3" localSheetId="22">#REF!</definedName>
    <definedName name="table_3" localSheetId="24">#REF!</definedName>
    <definedName name="table_3" localSheetId="26">#REF!</definedName>
    <definedName name="table_3" localSheetId="28">#REF!</definedName>
    <definedName name="table_3" localSheetId="29">#REF!</definedName>
    <definedName name="table_3" localSheetId="30">#REF!</definedName>
    <definedName name="table_3" localSheetId="94">#REF!</definedName>
    <definedName name="table_3" localSheetId="95">#REF!</definedName>
    <definedName name="table_3" localSheetId="96">#REF!</definedName>
    <definedName name="table_3" localSheetId="97">#REF!</definedName>
    <definedName name="table_3" localSheetId="98">#REF!</definedName>
    <definedName name="table_3" localSheetId="88">#REF!</definedName>
    <definedName name="table_3" localSheetId="89">#REF!</definedName>
    <definedName name="table_3" localSheetId="90">#REF!</definedName>
    <definedName name="table_3" localSheetId="91">#REF!</definedName>
    <definedName name="table_3" localSheetId="92">#REF!</definedName>
    <definedName name="table_3" localSheetId="93">#REF!</definedName>
    <definedName name="table_3">#REF!</definedName>
    <definedName name="TABLE_9" localSheetId="0">#REF!</definedName>
    <definedName name="TABLE_9" localSheetId="2">#REF!</definedName>
    <definedName name="TABLE_9" localSheetId="6">#REF!</definedName>
    <definedName name="TABLE_9" localSheetId="11">#REF!</definedName>
    <definedName name="TABLE_9" localSheetId="13">#REF!</definedName>
    <definedName name="TABLE_9" localSheetId="17">#REF!</definedName>
    <definedName name="TABLE_9" localSheetId="18">#REF!</definedName>
    <definedName name="TABLE_9" localSheetId="19">#REF!</definedName>
    <definedName name="TABLE_9" localSheetId="20">#REF!</definedName>
    <definedName name="TABLE_9" localSheetId="21">#REF!</definedName>
    <definedName name="TABLE_9" localSheetId="22">#REF!</definedName>
    <definedName name="TABLE_9" localSheetId="24">#REF!</definedName>
    <definedName name="TABLE_9" localSheetId="26">#REF!</definedName>
    <definedName name="TABLE_9" localSheetId="28">#REF!</definedName>
    <definedName name="TABLE_9" localSheetId="29">#REF!</definedName>
    <definedName name="TABLE_9" localSheetId="30">#REF!</definedName>
    <definedName name="TABLE_9" localSheetId="94">#REF!</definedName>
    <definedName name="TABLE_9" localSheetId="95">#REF!</definedName>
    <definedName name="TABLE_9" localSheetId="96">#REF!</definedName>
    <definedName name="TABLE_9" localSheetId="97">#REF!</definedName>
    <definedName name="TABLE_9" localSheetId="98">#REF!</definedName>
    <definedName name="TABLE_9" localSheetId="88">#REF!</definedName>
    <definedName name="TABLE_9" localSheetId="89">#REF!</definedName>
    <definedName name="TABLE_9" localSheetId="90">#REF!</definedName>
    <definedName name="TABLE_9" localSheetId="91">#REF!</definedName>
    <definedName name="TABLE_9" localSheetId="92">#REF!</definedName>
    <definedName name="TABLE_9" localSheetId="93">#REF!</definedName>
    <definedName name="TABLE_9">#REF!</definedName>
    <definedName name="table1" localSheetId="31">#REF!</definedName>
    <definedName name="table1" localSheetId="32">#REF!</definedName>
    <definedName name="table1" localSheetId="33">#REF!</definedName>
    <definedName name="table1" localSheetId="34">#REF!</definedName>
    <definedName name="table1" localSheetId="48">#REF!</definedName>
    <definedName name="table1" localSheetId="49">#REF!</definedName>
    <definedName name="table1" localSheetId="50">#REF!</definedName>
    <definedName name="table1" localSheetId="51">#REF!</definedName>
    <definedName name="table1" localSheetId="52">#REF!</definedName>
    <definedName name="table1" localSheetId="53">#REF!</definedName>
    <definedName name="table1" localSheetId="54">#REF!</definedName>
    <definedName name="table1" localSheetId="55">#REF!</definedName>
    <definedName name="table1" localSheetId="56">#REF!</definedName>
    <definedName name="table1" localSheetId="57">#REF!</definedName>
    <definedName name="table1" localSheetId="58">#REF!</definedName>
    <definedName name="table1" localSheetId="59">#REF!</definedName>
    <definedName name="table1" localSheetId="60">#REF!</definedName>
    <definedName name="table1" localSheetId="61">#REF!</definedName>
    <definedName name="table1" localSheetId="62">#REF!</definedName>
    <definedName name="table1" localSheetId="63">#REF!</definedName>
    <definedName name="table1" localSheetId="64">#REF!</definedName>
    <definedName name="table1" localSheetId="65">#REF!</definedName>
    <definedName name="table1" localSheetId="66">#REF!</definedName>
    <definedName name="table1" localSheetId="67">#REF!</definedName>
    <definedName name="table1" localSheetId="68">#REF!</definedName>
    <definedName name="table1" localSheetId="69">#REF!</definedName>
    <definedName name="table1" localSheetId="70">#REF!</definedName>
    <definedName name="table1" localSheetId="36">#REF!</definedName>
    <definedName name="table1" localSheetId="37">#REF!</definedName>
    <definedName name="table1" localSheetId="39">#REF!</definedName>
    <definedName name="table1" localSheetId="40">#REF!</definedName>
    <definedName name="table1" localSheetId="42">#REF!</definedName>
    <definedName name="table1" localSheetId="43">#REF!</definedName>
    <definedName name="table1" localSheetId="44">#REF!</definedName>
    <definedName name="table1" localSheetId="45">#REF!</definedName>
    <definedName name="table1" localSheetId="46">#REF!</definedName>
    <definedName name="table1" localSheetId="47">#REF!</definedName>
    <definedName name="table1" localSheetId="71">#REF!</definedName>
    <definedName name="table1" localSheetId="72">#REF!</definedName>
    <definedName name="table1" localSheetId="73">#REF!</definedName>
    <definedName name="table1" localSheetId="82">#REF!</definedName>
    <definedName name="table1" localSheetId="74">#REF!</definedName>
    <definedName name="table1" localSheetId="75">#REF!</definedName>
    <definedName name="table1" localSheetId="76">#REF!</definedName>
    <definedName name="table1" localSheetId="77">#REF!</definedName>
    <definedName name="table1" localSheetId="78">#REF!</definedName>
    <definedName name="table1" localSheetId="79">#REF!</definedName>
    <definedName name="table1" localSheetId="80">#REF!</definedName>
    <definedName name="table1" localSheetId="81">#REF!</definedName>
    <definedName name="table1" localSheetId="83">#REF!</definedName>
    <definedName name="table1" localSheetId="84">#REF!</definedName>
    <definedName name="table1" localSheetId="85">#REF!</definedName>
    <definedName name="table1">#REF!</definedName>
    <definedName name="table2" localSheetId="31">#REF!</definedName>
    <definedName name="table2" localSheetId="32">#REF!</definedName>
    <definedName name="table2" localSheetId="33">#REF!</definedName>
    <definedName name="table2" localSheetId="34">#REF!</definedName>
    <definedName name="table2" localSheetId="48">#REF!</definedName>
    <definedName name="table2" localSheetId="49">#REF!</definedName>
    <definedName name="table2" localSheetId="50">#REF!</definedName>
    <definedName name="table2" localSheetId="51">#REF!</definedName>
    <definedName name="table2" localSheetId="52">#REF!</definedName>
    <definedName name="table2" localSheetId="53">#REF!</definedName>
    <definedName name="table2" localSheetId="54">#REF!</definedName>
    <definedName name="table2" localSheetId="55">#REF!</definedName>
    <definedName name="table2" localSheetId="56">#REF!</definedName>
    <definedName name="table2" localSheetId="57">#REF!</definedName>
    <definedName name="table2" localSheetId="58">#REF!</definedName>
    <definedName name="table2" localSheetId="59">#REF!</definedName>
    <definedName name="table2" localSheetId="60">#REF!</definedName>
    <definedName name="table2" localSheetId="61">#REF!</definedName>
    <definedName name="table2" localSheetId="62">#REF!</definedName>
    <definedName name="table2" localSheetId="63">#REF!</definedName>
    <definedName name="table2" localSheetId="64">#REF!</definedName>
    <definedName name="table2" localSheetId="65">#REF!</definedName>
    <definedName name="table2" localSheetId="66">#REF!</definedName>
    <definedName name="table2" localSheetId="67">#REF!</definedName>
    <definedName name="table2" localSheetId="68">#REF!</definedName>
    <definedName name="table2" localSheetId="69">#REF!</definedName>
    <definedName name="table2" localSheetId="70">#REF!</definedName>
    <definedName name="table2" localSheetId="36">#REF!</definedName>
    <definedName name="table2" localSheetId="37">#REF!</definedName>
    <definedName name="table2" localSheetId="39">#REF!</definedName>
    <definedName name="table2" localSheetId="40">#REF!</definedName>
    <definedName name="table2" localSheetId="42">#REF!</definedName>
    <definedName name="table2" localSheetId="43">#REF!</definedName>
    <definedName name="table2" localSheetId="44">#REF!</definedName>
    <definedName name="table2" localSheetId="45">#REF!</definedName>
    <definedName name="table2" localSheetId="46">#REF!</definedName>
    <definedName name="table2" localSheetId="47">#REF!</definedName>
    <definedName name="table2" localSheetId="71">#REF!</definedName>
    <definedName name="table2" localSheetId="72">#REF!</definedName>
    <definedName name="table2" localSheetId="73">#REF!</definedName>
    <definedName name="table2" localSheetId="82">#REF!</definedName>
    <definedName name="table2" localSheetId="74">#REF!</definedName>
    <definedName name="table2" localSheetId="75">#REF!</definedName>
    <definedName name="table2" localSheetId="76">#REF!</definedName>
    <definedName name="table2" localSheetId="77">#REF!</definedName>
    <definedName name="table2" localSheetId="78">#REF!</definedName>
    <definedName name="table2" localSheetId="79">#REF!</definedName>
    <definedName name="table2" localSheetId="80">#REF!</definedName>
    <definedName name="table2" localSheetId="81">#REF!</definedName>
    <definedName name="table2" localSheetId="83">#REF!</definedName>
    <definedName name="table2" localSheetId="84">#REF!</definedName>
    <definedName name="table2" localSheetId="85">#REF!</definedName>
    <definedName name="table2">#REF!</definedName>
    <definedName name="tax" localSheetId="0">#REF!</definedName>
    <definedName name="tax" localSheetId="2">#REF!</definedName>
    <definedName name="tax" localSheetId="6">#REF!</definedName>
    <definedName name="tax" localSheetId="11">#REF!</definedName>
    <definedName name="tax" localSheetId="13">#REF!</definedName>
    <definedName name="tax">#REF!</definedName>
    <definedName name="test">[28]frmind92!$A$1:$B$591</definedName>
    <definedName name="test_agr" localSheetId="0">#REF!</definedName>
    <definedName name="test_agr" localSheetId="2">#REF!</definedName>
    <definedName name="test_agr" localSheetId="6">#REF!</definedName>
    <definedName name="test_agr" localSheetId="11">#REF!</definedName>
    <definedName name="test_agr" localSheetId="13">#REF!</definedName>
    <definedName name="test_agr">#REF!</definedName>
    <definedName name="test2">[28]frmind92!$A$1:$B$591</definedName>
    <definedName name="test3">[28]frmind92!$A$1:$B$591</definedName>
    <definedName name="trg_con" localSheetId="0">#REF!</definedName>
    <definedName name="trg_con" localSheetId="2">#REF!</definedName>
    <definedName name="trg_con" localSheetId="6">#REF!</definedName>
    <definedName name="trg_con" localSheetId="11">#REF!</definedName>
    <definedName name="trg_con" localSheetId="13">#REF!</definedName>
    <definedName name="trg_con">#REF!</definedName>
    <definedName name="trg_cur" localSheetId="0">#REF!</definedName>
    <definedName name="trg_cur" localSheetId="2">#REF!</definedName>
    <definedName name="trg_cur" localSheetId="6">#REF!</definedName>
    <definedName name="trg_cur" localSheetId="11">#REF!</definedName>
    <definedName name="trg_cur" localSheetId="13">#REF!</definedName>
    <definedName name="trg_cur">#REF!</definedName>
    <definedName name="TRY" localSheetId="0">#REF!</definedName>
    <definedName name="TRY" localSheetId="2">#REF!</definedName>
    <definedName name="TRY" localSheetId="6">#REF!</definedName>
    <definedName name="TRY" localSheetId="11">#REF!</definedName>
    <definedName name="TRY" localSheetId="13">#REF!</definedName>
    <definedName name="TRY">#REF!</definedName>
    <definedName name="UW" localSheetId="0">#REF!</definedName>
    <definedName name="UW" localSheetId="2">#REF!</definedName>
    <definedName name="UW" localSheetId="6">#REF!</definedName>
    <definedName name="UW" localSheetId="11">#REF!</definedName>
    <definedName name="UW" localSheetId="13">#REF!</definedName>
    <definedName name="UW">#REF!</definedName>
    <definedName name="WeekDishes" localSheetId="48">#REF!</definedName>
    <definedName name="WeekDishes" localSheetId="49">#REF!</definedName>
    <definedName name="WeekDishes" localSheetId="50">#REF!</definedName>
    <definedName name="WeekDishes" localSheetId="51">#REF!</definedName>
    <definedName name="WeekDishes" localSheetId="52">#REF!</definedName>
    <definedName name="WeekDishes" localSheetId="53">#REF!</definedName>
    <definedName name="WeekDishes" localSheetId="54">#REF!</definedName>
    <definedName name="WeekDishes" localSheetId="55">#REF!</definedName>
    <definedName name="WeekDishes" localSheetId="56">#REF!</definedName>
    <definedName name="WeekDishes" localSheetId="57">#REF!</definedName>
    <definedName name="WeekDishes" localSheetId="58">#REF!</definedName>
    <definedName name="WeekDishes" localSheetId="59">#REF!</definedName>
    <definedName name="WeekDishes" localSheetId="60">#REF!</definedName>
    <definedName name="WeekDishes" localSheetId="61">#REF!</definedName>
    <definedName name="WeekDishes" localSheetId="62">#REF!</definedName>
    <definedName name="WeekDishes" localSheetId="63">#REF!</definedName>
    <definedName name="WeekDishes" localSheetId="64">#REF!</definedName>
    <definedName name="WeekDishes" localSheetId="65">#REF!</definedName>
    <definedName name="WeekDishes" localSheetId="66">#REF!</definedName>
    <definedName name="WeekDishes" localSheetId="67">#REF!</definedName>
    <definedName name="WeekDishes" localSheetId="68">#REF!</definedName>
    <definedName name="WeekDishes" localSheetId="69">#REF!</definedName>
    <definedName name="WeekDishes" localSheetId="70">#REF!</definedName>
    <definedName name="WeekDishes" localSheetId="36">#REF!</definedName>
    <definedName name="WeekDishes" localSheetId="37">#REF!</definedName>
    <definedName name="WeekDishes" localSheetId="39">#REF!</definedName>
    <definedName name="WeekDishes" localSheetId="40">#REF!</definedName>
    <definedName name="WeekDishes" localSheetId="42">#REF!</definedName>
    <definedName name="WeekDishes" localSheetId="43">#REF!</definedName>
    <definedName name="WeekDishes" localSheetId="44">#REF!</definedName>
    <definedName name="WeekDishes" localSheetId="45">#REF!</definedName>
    <definedName name="WeekDishes" localSheetId="46">#REF!</definedName>
    <definedName name="WeekDishes" localSheetId="47">#REF!</definedName>
    <definedName name="WeekDishes" localSheetId="71">#REF!</definedName>
    <definedName name="WeekDishes" localSheetId="72">#REF!</definedName>
    <definedName name="WeekDishes" localSheetId="73">#REF!</definedName>
    <definedName name="WeekDishes" localSheetId="82">#REF!</definedName>
    <definedName name="WeekDishes" localSheetId="74">#REF!</definedName>
    <definedName name="WeekDishes" localSheetId="75">#REF!</definedName>
    <definedName name="WeekDishes" localSheetId="76">#REF!</definedName>
    <definedName name="WeekDishes" localSheetId="77">#REF!</definedName>
    <definedName name="WeekDishes" localSheetId="78">#REF!</definedName>
    <definedName name="WeekDishes" localSheetId="79">#REF!</definedName>
    <definedName name="WeekDishes" localSheetId="80">#REF!</definedName>
    <definedName name="WeekDishes" localSheetId="81">#REF!</definedName>
    <definedName name="WeekDishes" localSheetId="83">#REF!</definedName>
    <definedName name="WeekDishes" localSheetId="84">#REF!</definedName>
    <definedName name="WeekDishes" localSheetId="85">#REF!</definedName>
    <definedName name="WeekDishes">#REF!</definedName>
    <definedName name="WeekIngredients" localSheetId="48">#REF!</definedName>
    <definedName name="WeekIngredients" localSheetId="49">#REF!</definedName>
    <definedName name="WeekIngredients" localSheetId="50">#REF!</definedName>
    <definedName name="WeekIngredients" localSheetId="51">#REF!</definedName>
    <definedName name="WeekIngredients" localSheetId="52">#REF!</definedName>
    <definedName name="WeekIngredients" localSheetId="53">#REF!</definedName>
    <definedName name="WeekIngredients" localSheetId="54">#REF!</definedName>
    <definedName name="WeekIngredients" localSheetId="55">#REF!</definedName>
    <definedName name="WeekIngredients" localSheetId="56">#REF!</definedName>
    <definedName name="WeekIngredients" localSheetId="57">#REF!</definedName>
    <definedName name="WeekIngredients" localSheetId="58">#REF!</definedName>
    <definedName name="WeekIngredients" localSheetId="59">#REF!</definedName>
    <definedName name="WeekIngredients" localSheetId="60">#REF!</definedName>
    <definedName name="WeekIngredients" localSheetId="61">#REF!</definedName>
    <definedName name="WeekIngredients" localSheetId="62">#REF!</definedName>
    <definedName name="WeekIngredients" localSheetId="63">#REF!</definedName>
    <definedName name="WeekIngredients" localSheetId="64">#REF!</definedName>
    <definedName name="WeekIngredients" localSheetId="65">#REF!</definedName>
    <definedName name="WeekIngredients" localSheetId="66">#REF!</definedName>
    <definedName name="WeekIngredients" localSheetId="67">#REF!</definedName>
    <definedName name="WeekIngredients" localSheetId="68">#REF!</definedName>
    <definedName name="WeekIngredients" localSheetId="69">#REF!</definedName>
    <definedName name="WeekIngredients" localSheetId="70">#REF!</definedName>
    <definedName name="WeekIngredients" localSheetId="36">#REF!</definedName>
    <definedName name="WeekIngredients" localSheetId="37">#REF!</definedName>
    <definedName name="WeekIngredients" localSheetId="39">#REF!</definedName>
    <definedName name="WeekIngredients" localSheetId="40">#REF!</definedName>
    <definedName name="WeekIngredients" localSheetId="42">#REF!</definedName>
    <definedName name="WeekIngredients" localSheetId="43">#REF!</definedName>
    <definedName name="WeekIngredients" localSheetId="44">#REF!</definedName>
    <definedName name="WeekIngredients" localSheetId="45">#REF!</definedName>
    <definedName name="WeekIngredients" localSheetId="46">#REF!</definedName>
    <definedName name="WeekIngredients" localSheetId="47">#REF!</definedName>
    <definedName name="WeekIngredients" localSheetId="71">#REF!</definedName>
    <definedName name="WeekIngredients" localSheetId="72">#REF!</definedName>
    <definedName name="WeekIngredients" localSheetId="73">#REF!</definedName>
    <definedName name="WeekIngredients" localSheetId="82">#REF!</definedName>
    <definedName name="WeekIngredients" localSheetId="74">#REF!</definedName>
    <definedName name="WeekIngredients" localSheetId="75">#REF!</definedName>
    <definedName name="WeekIngredients" localSheetId="76">#REF!</definedName>
    <definedName name="WeekIngredients" localSheetId="77">#REF!</definedName>
    <definedName name="WeekIngredients" localSheetId="78">#REF!</definedName>
    <definedName name="WeekIngredients" localSheetId="79">#REF!</definedName>
    <definedName name="WeekIngredients" localSheetId="80">#REF!</definedName>
    <definedName name="WeekIngredients" localSheetId="81">#REF!</definedName>
    <definedName name="WeekIngredients" localSheetId="83">#REF!</definedName>
    <definedName name="WeekIngredients" localSheetId="84">#REF!</definedName>
    <definedName name="WeekIngredients" localSheetId="85">#REF!</definedName>
    <definedName name="WeekIngredients">#REF!</definedName>
    <definedName name="WeekIngredients_temp" localSheetId="48">#REF!</definedName>
    <definedName name="WeekIngredients_temp" localSheetId="49">#REF!</definedName>
    <definedName name="WeekIngredients_temp" localSheetId="50">#REF!</definedName>
    <definedName name="WeekIngredients_temp" localSheetId="51">#REF!</definedName>
    <definedName name="WeekIngredients_temp" localSheetId="52">#REF!</definedName>
    <definedName name="WeekIngredients_temp" localSheetId="53">#REF!</definedName>
    <definedName name="WeekIngredients_temp" localSheetId="54">#REF!</definedName>
    <definedName name="WeekIngredients_temp" localSheetId="55">#REF!</definedName>
    <definedName name="WeekIngredients_temp" localSheetId="56">#REF!</definedName>
    <definedName name="WeekIngredients_temp" localSheetId="57">#REF!</definedName>
    <definedName name="WeekIngredients_temp" localSheetId="58">#REF!</definedName>
    <definedName name="WeekIngredients_temp" localSheetId="59">#REF!</definedName>
    <definedName name="WeekIngredients_temp" localSheetId="60">#REF!</definedName>
    <definedName name="WeekIngredients_temp" localSheetId="61">#REF!</definedName>
    <definedName name="WeekIngredients_temp" localSheetId="62">#REF!</definedName>
    <definedName name="WeekIngredients_temp" localSheetId="63">#REF!</definedName>
    <definedName name="WeekIngredients_temp" localSheetId="64">#REF!</definedName>
    <definedName name="WeekIngredients_temp" localSheetId="65">#REF!</definedName>
    <definedName name="WeekIngredients_temp" localSheetId="66">#REF!</definedName>
    <definedName name="WeekIngredients_temp" localSheetId="67">#REF!</definedName>
    <definedName name="WeekIngredients_temp" localSheetId="68">#REF!</definedName>
    <definedName name="WeekIngredients_temp" localSheetId="69">#REF!</definedName>
    <definedName name="WeekIngredients_temp" localSheetId="70">#REF!</definedName>
    <definedName name="WeekIngredients_temp" localSheetId="36">#REF!</definedName>
    <definedName name="WeekIngredients_temp" localSheetId="37">#REF!</definedName>
    <definedName name="WeekIngredients_temp" localSheetId="39">#REF!</definedName>
    <definedName name="WeekIngredients_temp" localSheetId="40">#REF!</definedName>
    <definedName name="WeekIngredients_temp" localSheetId="42">#REF!</definedName>
    <definedName name="WeekIngredients_temp" localSheetId="43">#REF!</definedName>
    <definedName name="WeekIngredients_temp" localSheetId="44">#REF!</definedName>
    <definedName name="WeekIngredients_temp" localSheetId="45">#REF!</definedName>
    <definedName name="WeekIngredients_temp" localSheetId="46">#REF!</definedName>
    <definedName name="WeekIngredients_temp" localSheetId="47">#REF!</definedName>
    <definedName name="WeekIngredients_temp" localSheetId="71">#REF!</definedName>
    <definedName name="WeekIngredients_temp" localSheetId="72">#REF!</definedName>
    <definedName name="WeekIngredients_temp" localSheetId="73">#REF!</definedName>
    <definedName name="WeekIngredients_temp" localSheetId="82">#REF!</definedName>
    <definedName name="WeekIngredients_temp" localSheetId="74">#REF!</definedName>
    <definedName name="WeekIngredients_temp" localSheetId="75">#REF!</definedName>
    <definedName name="WeekIngredients_temp" localSheetId="76">#REF!</definedName>
    <definedName name="WeekIngredients_temp" localSheetId="77">#REF!</definedName>
    <definedName name="WeekIngredients_temp" localSheetId="78">#REF!</definedName>
    <definedName name="WeekIngredients_temp" localSheetId="79">#REF!</definedName>
    <definedName name="WeekIngredients_temp" localSheetId="80">#REF!</definedName>
    <definedName name="WeekIngredients_temp" localSheetId="81">#REF!</definedName>
    <definedName name="WeekIngredients_temp" localSheetId="83">#REF!</definedName>
    <definedName name="WeekIngredients_temp" localSheetId="84">#REF!</definedName>
    <definedName name="WeekIngredients_temp" localSheetId="85">#REF!</definedName>
    <definedName name="WeekIngredients_temp">#REF!</definedName>
    <definedName name="WeekIngredients_tempCriteria" localSheetId="48">#REF!</definedName>
    <definedName name="WeekIngredients_tempCriteria" localSheetId="49">#REF!</definedName>
    <definedName name="WeekIngredients_tempCriteria" localSheetId="50">#REF!</definedName>
    <definedName name="WeekIngredients_tempCriteria" localSheetId="51">#REF!</definedName>
    <definedName name="WeekIngredients_tempCriteria" localSheetId="52">#REF!</definedName>
    <definedName name="WeekIngredients_tempCriteria" localSheetId="53">#REF!</definedName>
    <definedName name="WeekIngredients_tempCriteria" localSheetId="54">#REF!</definedName>
    <definedName name="WeekIngredients_tempCriteria" localSheetId="55">#REF!</definedName>
    <definedName name="WeekIngredients_tempCriteria" localSheetId="56">#REF!</definedName>
    <definedName name="WeekIngredients_tempCriteria" localSheetId="57">#REF!</definedName>
    <definedName name="WeekIngredients_tempCriteria" localSheetId="58">#REF!</definedName>
    <definedName name="WeekIngredients_tempCriteria" localSheetId="59">#REF!</definedName>
    <definedName name="WeekIngredients_tempCriteria" localSheetId="60">#REF!</definedName>
    <definedName name="WeekIngredients_tempCriteria" localSheetId="61">#REF!</definedName>
    <definedName name="WeekIngredients_tempCriteria" localSheetId="62">#REF!</definedName>
    <definedName name="WeekIngredients_tempCriteria" localSheetId="63">#REF!</definedName>
    <definedName name="WeekIngredients_tempCriteria" localSheetId="64">#REF!</definedName>
    <definedName name="WeekIngredients_tempCriteria" localSheetId="65">#REF!</definedName>
    <definedName name="WeekIngredients_tempCriteria" localSheetId="66">#REF!</definedName>
    <definedName name="WeekIngredients_tempCriteria" localSheetId="67">#REF!</definedName>
    <definedName name="WeekIngredients_tempCriteria" localSheetId="68">#REF!</definedName>
    <definedName name="WeekIngredients_tempCriteria" localSheetId="69">#REF!</definedName>
    <definedName name="WeekIngredients_tempCriteria" localSheetId="70">#REF!</definedName>
    <definedName name="WeekIngredients_tempCriteria" localSheetId="36">#REF!</definedName>
    <definedName name="WeekIngredients_tempCriteria" localSheetId="37">#REF!</definedName>
    <definedName name="WeekIngredients_tempCriteria" localSheetId="39">#REF!</definedName>
    <definedName name="WeekIngredients_tempCriteria" localSheetId="40">#REF!</definedName>
    <definedName name="WeekIngredients_tempCriteria" localSheetId="42">#REF!</definedName>
    <definedName name="WeekIngredients_tempCriteria" localSheetId="43">#REF!</definedName>
    <definedName name="WeekIngredients_tempCriteria" localSheetId="44">#REF!</definedName>
    <definedName name="WeekIngredients_tempCriteria" localSheetId="45">#REF!</definedName>
    <definedName name="WeekIngredients_tempCriteria" localSheetId="46">#REF!</definedName>
    <definedName name="WeekIngredients_tempCriteria" localSheetId="47">#REF!</definedName>
    <definedName name="WeekIngredients_tempCriteria" localSheetId="71">#REF!</definedName>
    <definedName name="WeekIngredients_tempCriteria" localSheetId="72">#REF!</definedName>
    <definedName name="WeekIngredients_tempCriteria" localSheetId="73">#REF!</definedName>
    <definedName name="WeekIngredients_tempCriteria" localSheetId="82">#REF!</definedName>
    <definedName name="WeekIngredients_tempCriteria" localSheetId="74">#REF!</definedName>
    <definedName name="WeekIngredients_tempCriteria" localSheetId="75">#REF!</definedName>
    <definedName name="WeekIngredients_tempCriteria" localSheetId="76">#REF!</definedName>
    <definedName name="WeekIngredients_tempCriteria" localSheetId="77">#REF!</definedName>
    <definedName name="WeekIngredients_tempCriteria" localSheetId="78">#REF!</definedName>
    <definedName name="WeekIngredients_tempCriteria" localSheetId="79">#REF!</definedName>
    <definedName name="WeekIngredients_tempCriteria" localSheetId="80">#REF!</definedName>
    <definedName name="WeekIngredients_tempCriteria" localSheetId="81">#REF!</definedName>
    <definedName name="WeekIngredients_tempCriteria" localSheetId="83">#REF!</definedName>
    <definedName name="WeekIngredients_tempCriteria" localSheetId="84">#REF!</definedName>
    <definedName name="WeekIngredients_tempCriteria" localSheetId="85">#REF!</definedName>
    <definedName name="WeekIngredients_tempCriteria">#REF!</definedName>
    <definedName name="WeekIngredientsCriteria" localSheetId="48">#REF!</definedName>
    <definedName name="WeekIngredientsCriteria" localSheetId="49">#REF!</definedName>
    <definedName name="WeekIngredientsCriteria" localSheetId="50">#REF!</definedName>
    <definedName name="WeekIngredientsCriteria" localSheetId="51">#REF!</definedName>
    <definedName name="WeekIngredientsCriteria" localSheetId="52">#REF!</definedName>
    <definedName name="WeekIngredientsCriteria" localSheetId="53">#REF!</definedName>
    <definedName name="WeekIngredientsCriteria" localSheetId="54">#REF!</definedName>
    <definedName name="WeekIngredientsCriteria" localSheetId="55">#REF!</definedName>
    <definedName name="WeekIngredientsCriteria" localSheetId="56">#REF!</definedName>
    <definedName name="WeekIngredientsCriteria" localSheetId="57">#REF!</definedName>
    <definedName name="WeekIngredientsCriteria" localSheetId="58">#REF!</definedName>
    <definedName name="WeekIngredientsCriteria" localSheetId="59">#REF!</definedName>
    <definedName name="WeekIngredientsCriteria" localSheetId="60">#REF!</definedName>
    <definedName name="WeekIngredientsCriteria" localSheetId="61">#REF!</definedName>
    <definedName name="WeekIngredientsCriteria" localSheetId="62">#REF!</definedName>
    <definedName name="WeekIngredientsCriteria" localSheetId="63">#REF!</definedName>
    <definedName name="WeekIngredientsCriteria" localSheetId="64">#REF!</definedName>
    <definedName name="WeekIngredientsCriteria" localSheetId="65">#REF!</definedName>
    <definedName name="WeekIngredientsCriteria" localSheetId="66">#REF!</definedName>
    <definedName name="WeekIngredientsCriteria" localSheetId="67">#REF!</definedName>
    <definedName name="WeekIngredientsCriteria" localSheetId="68">#REF!</definedName>
    <definedName name="WeekIngredientsCriteria" localSheetId="69">#REF!</definedName>
    <definedName name="WeekIngredientsCriteria" localSheetId="70">#REF!</definedName>
    <definedName name="WeekIngredientsCriteria" localSheetId="36">#REF!</definedName>
    <definedName name="WeekIngredientsCriteria" localSheetId="37">#REF!</definedName>
    <definedName name="WeekIngredientsCriteria" localSheetId="39">#REF!</definedName>
    <definedName name="WeekIngredientsCriteria" localSheetId="40">#REF!</definedName>
    <definedName name="WeekIngredientsCriteria" localSheetId="42">#REF!</definedName>
    <definedName name="WeekIngredientsCriteria" localSheetId="43">#REF!</definedName>
    <definedName name="WeekIngredientsCriteria" localSheetId="44">#REF!</definedName>
    <definedName name="WeekIngredientsCriteria" localSheetId="45">#REF!</definedName>
    <definedName name="WeekIngredientsCriteria" localSheetId="46">#REF!</definedName>
    <definedName name="WeekIngredientsCriteria" localSheetId="47">#REF!</definedName>
    <definedName name="WeekIngredientsCriteria" localSheetId="71">#REF!</definedName>
    <definedName name="WeekIngredientsCriteria" localSheetId="72">#REF!</definedName>
    <definedName name="WeekIngredientsCriteria" localSheetId="73">#REF!</definedName>
    <definedName name="WeekIngredientsCriteria" localSheetId="82">#REF!</definedName>
    <definedName name="WeekIngredientsCriteria" localSheetId="74">#REF!</definedName>
    <definedName name="WeekIngredientsCriteria" localSheetId="75">#REF!</definedName>
    <definedName name="WeekIngredientsCriteria" localSheetId="76">#REF!</definedName>
    <definedName name="WeekIngredientsCriteria" localSheetId="77">#REF!</definedName>
    <definedName name="WeekIngredientsCriteria" localSheetId="78">#REF!</definedName>
    <definedName name="WeekIngredientsCriteria" localSheetId="79">#REF!</definedName>
    <definedName name="WeekIngredientsCriteria" localSheetId="80">#REF!</definedName>
    <definedName name="WeekIngredientsCriteria" localSheetId="81">#REF!</definedName>
    <definedName name="WeekIngredientsCriteria" localSheetId="83">#REF!</definedName>
    <definedName name="WeekIngredientsCriteria" localSheetId="84">#REF!</definedName>
    <definedName name="WeekIngredientsCriteria" localSheetId="85">#REF!</definedName>
    <definedName name="WeekIngredientsCriteria">#REF!</definedName>
    <definedName name="WeekPlan" localSheetId="48">#REF!</definedName>
    <definedName name="WeekPlan" localSheetId="49">#REF!</definedName>
    <definedName name="WeekPlan" localSheetId="50">#REF!</definedName>
    <definedName name="WeekPlan" localSheetId="51">#REF!</definedName>
    <definedName name="WeekPlan" localSheetId="52">#REF!</definedName>
    <definedName name="WeekPlan" localSheetId="53">#REF!</definedName>
    <definedName name="WeekPlan" localSheetId="54">#REF!</definedName>
    <definedName name="WeekPlan" localSheetId="55">#REF!</definedName>
    <definedName name="WeekPlan" localSheetId="56">#REF!</definedName>
    <definedName name="WeekPlan" localSheetId="57">#REF!</definedName>
    <definedName name="WeekPlan" localSheetId="58">#REF!</definedName>
    <definedName name="WeekPlan" localSheetId="59">#REF!</definedName>
    <definedName name="WeekPlan" localSheetId="60">#REF!</definedName>
    <definedName name="WeekPlan" localSheetId="61">#REF!</definedName>
    <definedName name="WeekPlan" localSheetId="62">#REF!</definedName>
    <definedName name="WeekPlan" localSheetId="63">#REF!</definedName>
    <definedName name="WeekPlan" localSheetId="64">#REF!</definedName>
    <definedName name="WeekPlan" localSheetId="65">#REF!</definedName>
    <definedName name="WeekPlan" localSheetId="66">#REF!</definedName>
    <definedName name="WeekPlan" localSheetId="67">#REF!</definedName>
    <definedName name="WeekPlan" localSheetId="68">#REF!</definedName>
    <definedName name="WeekPlan" localSheetId="69">#REF!</definedName>
    <definedName name="WeekPlan" localSheetId="70">#REF!</definedName>
    <definedName name="WeekPlan" localSheetId="36">#REF!</definedName>
    <definedName name="WeekPlan" localSheetId="37">#REF!</definedName>
    <definedName name="WeekPlan" localSheetId="39">#REF!</definedName>
    <definedName name="WeekPlan" localSheetId="40">#REF!</definedName>
    <definedName name="WeekPlan" localSheetId="42">#REF!</definedName>
    <definedName name="WeekPlan" localSheetId="43">#REF!</definedName>
    <definedName name="WeekPlan" localSheetId="44">#REF!</definedName>
    <definedName name="WeekPlan" localSheetId="45">#REF!</definedName>
    <definedName name="WeekPlan" localSheetId="46">#REF!</definedName>
    <definedName name="WeekPlan" localSheetId="47">#REF!</definedName>
    <definedName name="WeekPlan" localSheetId="71">#REF!</definedName>
    <definedName name="WeekPlan" localSheetId="72">#REF!</definedName>
    <definedName name="WeekPlan" localSheetId="73">#REF!</definedName>
    <definedName name="WeekPlan" localSheetId="82">#REF!</definedName>
    <definedName name="WeekPlan" localSheetId="74">#REF!</definedName>
    <definedName name="WeekPlan" localSheetId="75">#REF!</definedName>
    <definedName name="WeekPlan" localSheetId="76">#REF!</definedName>
    <definedName name="WeekPlan" localSheetId="77">#REF!</definedName>
    <definedName name="WeekPlan" localSheetId="78">#REF!</definedName>
    <definedName name="WeekPlan" localSheetId="79">#REF!</definedName>
    <definedName name="WeekPlan" localSheetId="80">#REF!</definedName>
    <definedName name="WeekPlan" localSheetId="81">#REF!</definedName>
    <definedName name="WeekPlan" localSheetId="83">#REF!</definedName>
    <definedName name="WeekPlan" localSheetId="84">#REF!</definedName>
    <definedName name="WeekPlan" localSheetId="85">#REF!</definedName>
    <definedName name="WeekPlan">#REF!</definedName>
    <definedName name="WeekPlanCriteria" localSheetId="48">#REF!</definedName>
    <definedName name="WeekPlanCriteria" localSheetId="49">#REF!</definedName>
    <definedName name="WeekPlanCriteria" localSheetId="50">#REF!</definedName>
    <definedName name="WeekPlanCriteria" localSheetId="51">#REF!</definedName>
    <definedName name="WeekPlanCriteria" localSheetId="52">#REF!</definedName>
    <definedName name="WeekPlanCriteria" localSheetId="53">#REF!</definedName>
    <definedName name="WeekPlanCriteria" localSheetId="54">#REF!</definedName>
    <definedName name="WeekPlanCriteria" localSheetId="55">#REF!</definedName>
    <definedName name="WeekPlanCriteria" localSheetId="56">#REF!</definedName>
    <definedName name="WeekPlanCriteria" localSheetId="57">#REF!</definedName>
    <definedName name="WeekPlanCriteria" localSheetId="58">#REF!</definedName>
    <definedName name="WeekPlanCriteria" localSheetId="59">#REF!</definedName>
    <definedName name="WeekPlanCriteria" localSheetId="60">#REF!</definedName>
    <definedName name="WeekPlanCriteria" localSheetId="61">#REF!</definedName>
    <definedName name="WeekPlanCriteria" localSheetId="62">#REF!</definedName>
    <definedName name="WeekPlanCriteria" localSheetId="63">#REF!</definedName>
    <definedName name="WeekPlanCriteria" localSheetId="64">#REF!</definedName>
    <definedName name="WeekPlanCriteria" localSheetId="65">#REF!</definedName>
    <definedName name="WeekPlanCriteria" localSheetId="66">#REF!</definedName>
    <definedName name="WeekPlanCriteria" localSheetId="67">#REF!</definedName>
    <definedName name="WeekPlanCriteria" localSheetId="68">#REF!</definedName>
    <definedName name="WeekPlanCriteria" localSheetId="69">#REF!</definedName>
    <definedName name="WeekPlanCriteria" localSheetId="70">#REF!</definedName>
    <definedName name="WeekPlanCriteria" localSheetId="36">#REF!</definedName>
    <definedName name="WeekPlanCriteria" localSheetId="37">#REF!</definedName>
    <definedName name="WeekPlanCriteria" localSheetId="39">#REF!</definedName>
    <definedName name="WeekPlanCriteria" localSheetId="40">#REF!</definedName>
    <definedName name="WeekPlanCriteria" localSheetId="42">#REF!</definedName>
    <definedName name="WeekPlanCriteria" localSheetId="43">#REF!</definedName>
    <definedName name="WeekPlanCriteria" localSheetId="44">#REF!</definedName>
    <definedName name="WeekPlanCriteria" localSheetId="45">#REF!</definedName>
    <definedName name="WeekPlanCriteria" localSheetId="46">#REF!</definedName>
    <definedName name="WeekPlanCriteria" localSheetId="47">#REF!</definedName>
    <definedName name="WeekPlanCriteria" localSheetId="71">#REF!</definedName>
    <definedName name="WeekPlanCriteria" localSheetId="72">#REF!</definedName>
    <definedName name="WeekPlanCriteria" localSheetId="73">#REF!</definedName>
    <definedName name="WeekPlanCriteria" localSheetId="82">#REF!</definedName>
    <definedName name="WeekPlanCriteria" localSheetId="74">#REF!</definedName>
    <definedName name="WeekPlanCriteria" localSheetId="75">#REF!</definedName>
    <definedName name="WeekPlanCriteria" localSheetId="76">#REF!</definedName>
    <definedName name="WeekPlanCriteria" localSheetId="77">#REF!</definedName>
    <definedName name="WeekPlanCriteria" localSheetId="78">#REF!</definedName>
    <definedName name="WeekPlanCriteria" localSheetId="79">#REF!</definedName>
    <definedName name="WeekPlanCriteria" localSheetId="80">#REF!</definedName>
    <definedName name="WeekPlanCriteria" localSheetId="81">#REF!</definedName>
    <definedName name="WeekPlanCriteria" localSheetId="83">#REF!</definedName>
    <definedName name="WeekPlanCriteria" localSheetId="84">#REF!</definedName>
    <definedName name="WeekPlanCriteria" localSheetId="85">#REF!</definedName>
    <definedName name="WeekPlanCriteria">#REF!</definedName>
    <definedName name="wrt" localSheetId="0">#REF!</definedName>
    <definedName name="wrt" localSheetId="2">#REF!</definedName>
    <definedName name="wrt" localSheetId="6">#REF!</definedName>
    <definedName name="wrt" localSheetId="11">#REF!</definedName>
    <definedName name="wrt" localSheetId="13">#REF!</definedName>
    <definedName name="wrt">#REF!</definedName>
    <definedName name="ya" localSheetId="17">#REF!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4">#REF!</definedName>
    <definedName name="ya" localSheetId="26">#REF!</definedName>
    <definedName name="ya" localSheetId="28">#REF!</definedName>
    <definedName name="ya" localSheetId="29">#REF!</definedName>
    <definedName name="ya" localSheetId="30">#REF!</definedName>
    <definedName name="ya" localSheetId="94">#REF!</definedName>
    <definedName name="ya" localSheetId="95">#REF!</definedName>
    <definedName name="ya" localSheetId="96">#REF!</definedName>
    <definedName name="ya" localSheetId="97">#REF!</definedName>
    <definedName name="ya" localSheetId="98">#REF!</definedName>
    <definedName name="ya" localSheetId="88">#REF!</definedName>
    <definedName name="ya" localSheetId="89">#REF!</definedName>
    <definedName name="ya" localSheetId="90">#REF!</definedName>
    <definedName name="ya" localSheetId="91">#REF!</definedName>
    <definedName name="ya" localSheetId="92">#REF!</definedName>
    <definedName name="ya" localSheetId="93">#REF!</definedName>
    <definedName name="ya">#REF!</definedName>
    <definedName name="yaa" localSheetId="17">#REF!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4">#REF!</definedName>
    <definedName name="yaa" localSheetId="26">#REF!</definedName>
    <definedName name="yaa" localSheetId="28">#REF!</definedName>
    <definedName name="yaa" localSheetId="29">#REF!</definedName>
    <definedName name="yaa" localSheetId="30">#REF!</definedName>
    <definedName name="yaa" localSheetId="94">#REF!</definedName>
    <definedName name="yaa" localSheetId="95">#REF!</definedName>
    <definedName name="yaa" localSheetId="96">#REF!</definedName>
    <definedName name="yaa" localSheetId="97">#REF!</definedName>
    <definedName name="yaa" localSheetId="98">#REF!</definedName>
    <definedName name="yaa" localSheetId="88">#REF!</definedName>
    <definedName name="yaa" localSheetId="89">#REF!</definedName>
    <definedName name="yaa" localSheetId="90">#REF!</definedName>
    <definedName name="yaa" localSheetId="91">#REF!</definedName>
    <definedName name="yaa" localSheetId="92">#REF!</definedName>
    <definedName name="yaa" localSheetId="93">#REF!</definedName>
    <definedName name="yaa">#REF!</definedName>
    <definedName name="yaaa" localSheetId="17">#REF!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4">#REF!</definedName>
    <definedName name="yaaa" localSheetId="26">#REF!</definedName>
    <definedName name="yaaa" localSheetId="28">#REF!</definedName>
    <definedName name="yaaa" localSheetId="29">#REF!</definedName>
    <definedName name="yaaa" localSheetId="30">#REF!</definedName>
    <definedName name="yaaa" localSheetId="94">#REF!</definedName>
    <definedName name="yaaa" localSheetId="95">#REF!</definedName>
    <definedName name="yaaa" localSheetId="96">#REF!</definedName>
    <definedName name="yaaa" localSheetId="97">#REF!</definedName>
    <definedName name="yaaa" localSheetId="98">#REF!</definedName>
    <definedName name="yaaa" localSheetId="88">#REF!</definedName>
    <definedName name="yaaa" localSheetId="89">#REF!</definedName>
    <definedName name="yaaa" localSheetId="90">#REF!</definedName>
    <definedName name="yaaa" localSheetId="91">#REF!</definedName>
    <definedName name="yaaa" localSheetId="92">#REF!</definedName>
    <definedName name="yaaa" localSheetId="93">#REF!</definedName>
    <definedName name="yaaa">#REF!</definedName>
    <definedName name="Z_100E4767_5D21_42E6_BBCE_3A1CF952B1B0_.wvu.Cols" localSheetId="15">'C1_1'!#REF!</definedName>
    <definedName name="Z_100E4767_5D21_42E6_BBCE_3A1CF952B1B0_.wvu.Cols" localSheetId="16">'C1_2'!#REF!</definedName>
    <definedName name="Z_100E4767_5D21_42E6_BBCE_3A1CF952B1B0_.wvu.Cols" localSheetId="19">'C3_1'!$G:$G</definedName>
    <definedName name="Z_100E4767_5D21_42E6_BBCE_3A1CF952B1B0_.wvu.Cols" localSheetId="20">'C3_2'!$G:$G</definedName>
    <definedName name="Z_100E4767_5D21_42E6_BBCE_3A1CF952B1B0_.wvu.Cols" localSheetId="21">'C4_1'!$F:$F</definedName>
    <definedName name="Z_100E4767_5D21_42E6_BBCE_3A1CF952B1B0_.wvu.Cols" localSheetId="22">'C4_2'!$F:$F</definedName>
    <definedName name="Z_100E4767_5D21_42E6_BBCE_3A1CF952B1B0_.wvu.Cols" localSheetId="98">#REF!</definedName>
    <definedName name="Z_100E4767_5D21_42E6_BBCE_3A1CF952B1B0_.wvu.Cols" localSheetId="88">D7_1!#REF!</definedName>
    <definedName name="Z_100E4767_5D21_42E6_BBCE_3A1CF952B1B0_.wvu.Cols" localSheetId="89">D7_2!#REF!</definedName>
    <definedName name="Z_100E4767_5D21_42E6_BBCE_3A1CF952B1B0_.wvu.Cols" localSheetId="90">D8_1!#REF!</definedName>
    <definedName name="Z_100E4767_5D21_42E6_BBCE_3A1CF952B1B0_.wvu.Cols" localSheetId="91">D8_2!#REF!</definedName>
    <definedName name="Z_100E4767_5D21_42E6_BBCE_3A1CF952B1B0_.wvu.Cols" localSheetId="92">#REF!</definedName>
    <definedName name="Z_100E4767_5D21_42E6_BBCE_3A1CF952B1B0_.wvu.Cols" localSheetId="93">#REF!</definedName>
    <definedName name="Z_100E4767_5D21_42E6_BBCE_3A1CF952B1B0_.wvu.PrintArea" localSheetId="15">'C1_1'!$A$10:$E$58</definedName>
    <definedName name="Z_100E4767_5D21_42E6_BBCE_3A1CF952B1B0_.wvu.PrintArea" localSheetId="16">'C1_2'!$A$11:$E$38</definedName>
    <definedName name="Z_100E4767_5D21_42E6_BBCE_3A1CF952B1B0_.wvu.PrintArea" localSheetId="19">'C3_1'!$A$2:$H$58</definedName>
    <definedName name="Z_100E4767_5D21_42E6_BBCE_3A1CF952B1B0_.wvu.PrintArea" localSheetId="20">'C3_2'!#REF!</definedName>
    <definedName name="Z_100E4767_5D21_42E6_BBCE_3A1CF952B1B0_.wvu.PrintArea" localSheetId="21">'C4_1'!$A$10:$E$60</definedName>
    <definedName name="Z_100E4767_5D21_42E6_BBCE_3A1CF952B1B0_.wvu.PrintArea" localSheetId="22">'C4_2'!#REF!</definedName>
    <definedName name="Z_100E4767_5D21_42E6_BBCE_3A1CF952B1B0_.wvu.PrintArea" localSheetId="94">D10_1!$A$2:$E$59</definedName>
    <definedName name="Z_100E4767_5D21_42E6_BBCE_3A1CF952B1B0_.wvu.PrintArea" localSheetId="95">D10_2!$A$2:$E$35</definedName>
    <definedName name="Z_100E4767_5D21_42E6_BBCE_3A1CF952B1B0_.wvu.PrintArea" localSheetId="96">D11_1!$A$2:$F$60</definedName>
    <definedName name="Z_100E4767_5D21_42E6_BBCE_3A1CF952B1B0_.wvu.PrintArea" localSheetId="97">D11_2!$A$2:$F$39</definedName>
    <definedName name="Z_100E4767_5D21_42E6_BBCE_3A1CF952B1B0_.wvu.PrintArea" localSheetId="98">'D12'!$B$2:$G$53</definedName>
    <definedName name="Z_100E4767_5D21_42E6_BBCE_3A1CF952B1B0_.wvu.PrintArea" localSheetId="88">D7_1!$A$2:$D$59</definedName>
    <definedName name="Z_100E4767_5D21_42E6_BBCE_3A1CF952B1B0_.wvu.PrintArea" localSheetId="89">D7_2!$A$2:$D$35</definedName>
    <definedName name="Z_100E4767_5D21_42E6_BBCE_3A1CF952B1B0_.wvu.PrintArea" localSheetId="90">D8_1!$A$2:$E$59</definedName>
    <definedName name="Z_100E4767_5D21_42E6_BBCE_3A1CF952B1B0_.wvu.PrintArea" localSheetId="91">D8_2!$A$2:$E$38</definedName>
    <definedName name="Z_100E4767_5D21_42E6_BBCE_3A1CF952B1B0_.wvu.PrintArea" localSheetId="92">D9_1!$A$2:$F$60</definedName>
    <definedName name="Z_100E4767_5D21_42E6_BBCE_3A1CF952B1B0_.wvu.PrintArea" localSheetId="93">D9_2!$A$2:$F$36</definedName>
    <definedName name="Z_100E4767_5D21_42E6_BBCE_3A1CF952B1B0_.wvu.PrintTitles" localSheetId="19">'C3_1'!#REF!</definedName>
    <definedName name="Z_100E4767_5D21_42E6_BBCE_3A1CF952B1B0_.wvu.PrintTitles" localSheetId="20">'C3_2'!#REF!</definedName>
    <definedName name="Z_100E4767_5D21_42E6_BBCE_3A1CF952B1B0_.wvu.PrintTitles" localSheetId="21">'C4_1'!#REF!</definedName>
    <definedName name="Z_100E4767_5D21_42E6_BBCE_3A1CF952B1B0_.wvu.PrintTitles" localSheetId="22">'C4_2'!#REF!</definedName>
    <definedName name="Z_100E4767_5D21_42E6_BBCE_3A1CF952B1B0_.wvu.PrintTitles" localSheetId="94">D10_1!$4:$6</definedName>
    <definedName name="Z_100E4767_5D21_42E6_BBCE_3A1CF952B1B0_.wvu.PrintTitles" localSheetId="95">D10_2!$4:$6</definedName>
    <definedName name="Z_100E4767_5D21_42E6_BBCE_3A1CF952B1B0_.wvu.PrintTitles" localSheetId="96">D11_1!#REF!</definedName>
    <definedName name="Z_100E4767_5D21_42E6_BBCE_3A1CF952B1B0_.wvu.PrintTitles" localSheetId="97">D11_2!#REF!</definedName>
    <definedName name="Z_100E4767_5D21_42E6_BBCE_3A1CF952B1B0_.wvu.PrintTitles" localSheetId="98">'D12'!$4:$6</definedName>
    <definedName name="Z_100E4767_5D21_42E6_BBCE_3A1CF952B1B0_.wvu.PrintTitles" localSheetId="88">D7_1!$4:$6</definedName>
    <definedName name="Z_100E4767_5D21_42E6_BBCE_3A1CF952B1B0_.wvu.PrintTitles" localSheetId="89">D7_2!$4:$6</definedName>
    <definedName name="Z_100E4767_5D21_42E6_BBCE_3A1CF952B1B0_.wvu.PrintTitles" localSheetId="90">D8_1!$4:$6</definedName>
    <definedName name="Z_100E4767_5D21_42E6_BBCE_3A1CF952B1B0_.wvu.PrintTitles" localSheetId="91">D8_2!$4:$6</definedName>
    <definedName name="Z_100E4767_5D21_42E6_BBCE_3A1CF952B1B0_.wvu.PrintTitles" localSheetId="92">D9_1!$5:$7</definedName>
    <definedName name="Z_100E4767_5D21_42E6_BBCE_3A1CF952B1B0_.wvu.PrintTitles" localSheetId="93">D9_2!#REF!</definedName>
    <definedName name="Z_100E4767_5D21_42E6_BBCE_3A1CF952B1B0_.wvu.Rows" localSheetId="94">#REF!</definedName>
    <definedName name="Z_100E4767_5D21_42E6_BBCE_3A1CF952B1B0_.wvu.Rows" localSheetId="95">#REF!</definedName>
    <definedName name="Z_100E4767_5D21_42E6_BBCE_3A1CF952B1B0_.wvu.Rows" localSheetId="96">#REF!</definedName>
    <definedName name="Z_100E4767_5D21_42E6_BBCE_3A1CF952B1B0_.wvu.Rows" localSheetId="97">#REF!</definedName>
    <definedName name="Z_100E4767_5D21_42E6_BBCE_3A1CF952B1B0_.wvu.Rows" localSheetId="90">#REF!</definedName>
    <definedName name="Z_100E4767_5D21_42E6_BBCE_3A1CF952B1B0_.wvu.Rows" localSheetId="91">#REF!</definedName>
    <definedName name="Z_100E4767_5D21_42E6_BBCE_3A1CF952B1B0_.wvu.Rows" localSheetId="92">#REF!</definedName>
    <definedName name="Z_100E4767_5D21_42E6_BBCE_3A1CF952B1B0_.wvu.Rows" localSheetId="93">#REF!</definedName>
    <definedName name="Z_65932F03_9600_4714_B332_15D1A9FF3947_.wvu.FilterData" localSheetId="4" hidden="1">'A3'!$A$1:$E$55</definedName>
    <definedName name="Z_65932F03_9600_4714_B332_15D1A9FF3947_.wvu.FilterData" localSheetId="5" hidden="1">'A4'!$A$1:$E$55</definedName>
    <definedName name="Z_65932F03_9600_4714_B332_15D1A9FF3947_.wvu.FilterData" localSheetId="6" hidden="1">'A5'!$A$1:$E$18</definedName>
    <definedName name="Z_65932F03_9600_4714_B332_15D1A9FF3947_.wvu.FilterData" localSheetId="7" hidden="1">'A6'!$A$1:$E$23</definedName>
    <definedName name="Z_65932F03_9600_4714_B332_15D1A9FF3947_.wvu.PrintArea" localSheetId="4" hidden="1">'A3'!$A$1:$E$55</definedName>
    <definedName name="Z_65932F03_9600_4714_B332_15D1A9FF3947_.wvu.PrintArea" localSheetId="5" hidden="1">'A4'!$A$1:$E$55</definedName>
    <definedName name="Z_65932F03_9600_4714_B332_15D1A9FF3947_.wvu.PrintArea" localSheetId="6" hidden="1">'A5'!$A$1:$E$18</definedName>
    <definedName name="Z_65932F03_9600_4714_B332_15D1A9FF3947_.wvu.PrintArea" localSheetId="7" hidden="1">'A6'!$A$1:$E$23</definedName>
    <definedName name="Z_65932F03_9600_4714_B332_15D1A9FF3947_.wvu.PrintArea" localSheetId="8" hidden="1">A7.1!$A$1:$E$54</definedName>
    <definedName name="Z_65932F03_9600_4714_B332_15D1A9FF3947_.wvu.PrintArea" localSheetId="9" hidden="1">A7.2!$A$1:$E$54</definedName>
    <definedName name="Z_65932F03_9600_4714_B332_15D1A9FF3947_.wvu.PrintArea" localSheetId="10" hidden="1">A7.3!$A$1:$E$48</definedName>
    <definedName name="Z_65932F03_9600_4714_B332_15D1A9FF3947_.wvu.Rows" localSheetId="0" hidden="1">'A1'!$21:$21,'A1'!#REF!,'A1'!$23:$23,'A1'!#REF!,'A1'!#REF!,'A1'!#REF!</definedName>
    <definedName name="Z_65932F03_9600_4714_B332_15D1A9FF3947_.wvu.Rows" localSheetId="4" hidden="1">'A3'!#REF!,'A3'!#REF!,'A3'!#REF!,'A3'!#REF!,'A3'!#REF!,'A3'!#REF!,'A3'!#REF!,'A3'!#REF!,'A3'!#REF!</definedName>
    <definedName name="Z_65932F03_9600_4714_B332_15D1A9FF3947_.wvu.Rows" localSheetId="5" hidden="1">'A4'!#REF!,'A4'!#REF!,'A4'!#REF!,'A4'!#REF!,'A4'!#REF!,'A4'!#REF!,'A4'!#REF!,'A4'!#REF!,'A4'!#REF!</definedName>
    <definedName name="Z_65932F03_9600_4714_B332_15D1A9FF3947_.wvu.Rows" localSheetId="6" hidden="1">'A5'!#REF!,'A5'!#REF!,'A5'!#REF!,'A5'!#REF!,'A5'!#REF!,'A5'!#REF!,'A5'!#REF!,'A5'!#REF!,'A5'!#REF!,'A5'!#REF!</definedName>
    <definedName name="Z_65932F03_9600_4714_B332_15D1A9FF3947_.wvu.Rows" localSheetId="7" hidden="1">'A6'!#REF!,'A6'!#REF!,'A6'!#REF!</definedName>
    <definedName name="Z_65932F03_9600_4714_B332_15D1A9FF3947_.wvu.Rows" localSheetId="8" hidden="1">A7.1!#REF!,A7.1!#REF!,A7.1!#REF!,A7.1!#REF!,A7.1!#REF!</definedName>
    <definedName name="Z_65932F03_9600_4714_B332_15D1A9FF3947_.wvu.Rows" localSheetId="9" hidden="1">A7.2!#REF!,A7.2!#REF!,A7.2!#REF!,A7.2!#REF!,A7.2!#REF!</definedName>
    <definedName name="Z_65932F03_9600_4714_B332_15D1A9FF3947_.wvu.Rows" localSheetId="10" hidden="1">A7.3!#REF!,A7.3!#REF!,A7.3!#REF!,A7.3!#REF!,A7.3!#REF!</definedName>
    <definedName name="Z_65932F03_9600_4714_B332_15D1A9FF3947_.wvu.Rows" localSheetId="11" hidden="1">A8.1!$21:$21,A8.1!#REF!,A8.1!$23:$23,A8.1!#REF!,A8.1!#REF!,A8.1!#REF!</definedName>
    <definedName name="Z_65932F03_9600_4714_B332_15D1A9FF3947_.wvu.Rows" localSheetId="12" hidden="1">A8.2!#REF!,A8.2!#REF!,A8.2!#REF!,A8.2!#REF!,A8.2!#REF!,A8.2!#REF!</definedName>
    <definedName name="Z_65932F03_9600_4714_B332_15D1A9FF3947_.wvu.Rows" localSheetId="13" hidden="1">'A9'!$21:$21,'A9'!#REF!,'A9'!$23:$23,'A9'!#REF!,'A9'!#REF!,'A9'!#REF!</definedName>
    <definedName name="Z_66444BBA_2ACA_46D8_AA88_F8C4779D3A08_.wvu.Cols" localSheetId="15">'C1_1'!#REF!</definedName>
    <definedName name="Z_66444BBA_2ACA_46D8_AA88_F8C4779D3A08_.wvu.Cols" localSheetId="16">'C1_2'!#REF!</definedName>
    <definedName name="Z_66444BBA_2ACA_46D8_AA88_F8C4779D3A08_.wvu.Cols" localSheetId="19">'C3_1'!$G:$G</definedName>
    <definedName name="Z_66444BBA_2ACA_46D8_AA88_F8C4779D3A08_.wvu.Cols" localSheetId="20">'C3_2'!$G:$G</definedName>
    <definedName name="Z_66444BBA_2ACA_46D8_AA88_F8C4779D3A08_.wvu.Cols" localSheetId="21">'C4_1'!$F:$F</definedName>
    <definedName name="Z_66444BBA_2ACA_46D8_AA88_F8C4779D3A08_.wvu.Cols" localSheetId="22">'C4_2'!$F:$F</definedName>
    <definedName name="Z_66444BBA_2ACA_46D8_AA88_F8C4779D3A08_.wvu.Cols" localSheetId="98">#REF!</definedName>
    <definedName name="Z_66444BBA_2ACA_46D8_AA88_F8C4779D3A08_.wvu.Cols" localSheetId="88">D7_1!#REF!</definedName>
    <definedName name="Z_66444BBA_2ACA_46D8_AA88_F8C4779D3A08_.wvu.Cols" localSheetId="89">D7_2!#REF!</definedName>
    <definedName name="Z_66444BBA_2ACA_46D8_AA88_F8C4779D3A08_.wvu.Cols" localSheetId="90">D8_1!#REF!</definedName>
    <definedName name="Z_66444BBA_2ACA_46D8_AA88_F8C4779D3A08_.wvu.Cols" localSheetId="91">D8_2!#REF!</definedName>
    <definedName name="Z_66444BBA_2ACA_46D8_AA88_F8C4779D3A08_.wvu.Cols" localSheetId="92">#REF!</definedName>
    <definedName name="Z_66444BBA_2ACA_46D8_AA88_F8C4779D3A08_.wvu.Cols" localSheetId="93">#REF!</definedName>
    <definedName name="Z_66444BBA_2ACA_46D8_AA88_F8C4779D3A08_.wvu.PrintArea" localSheetId="15">'C1_1'!$A$10:$E$58</definedName>
    <definedName name="Z_66444BBA_2ACA_46D8_AA88_F8C4779D3A08_.wvu.PrintArea" localSheetId="16">'C1_2'!$A$11:$E$38</definedName>
    <definedName name="Z_66444BBA_2ACA_46D8_AA88_F8C4779D3A08_.wvu.PrintArea" localSheetId="19">'C3_1'!$A$2:$H$58</definedName>
    <definedName name="Z_66444BBA_2ACA_46D8_AA88_F8C4779D3A08_.wvu.PrintArea" localSheetId="20">'C3_2'!#REF!</definedName>
    <definedName name="Z_66444BBA_2ACA_46D8_AA88_F8C4779D3A08_.wvu.PrintArea" localSheetId="21">'C4_1'!$A$10:$E$60</definedName>
    <definedName name="Z_66444BBA_2ACA_46D8_AA88_F8C4779D3A08_.wvu.PrintArea" localSheetId="22">'C4_2'!#REF!</definedName>
    <definedName name="Z_66444BBA_2ACA_46D8_AA88_F8C4779D3A08_.wvu.PrintArea" localSheetId="94">D10_1!$A$2:$E$59</definedName>
    <definedName name="Z_66444BBA_2ACA_46D8_AA88_F8C4779D3A08_.wvu.PrintArea" localSheetId="95">D10_2!$A$2:$E$35</definedName>
    <definedName name="Z_66444BBA_2ACA_46D8_AA88_F8C4779D3A08_.wvu.PrintArea" localSheetId="96">D11_1!$A$2:$F$60</definedName>
    <definedName name="Z_66444BBA_2ACA_46D8_AA88_F8C4779D3A08_.wvu.PrintArea" localSheetId="97">D11_2!$A$2:$F$39</definedName>
    <definedName name="Z_66444BBA_2ACA_46D8_AA88_F8C4779D3A08_.wvu.PrintArea" localSheetId="98">'D12'!$B$2:$G$53</definedName>
    <definedName name="Z_66444BBA_2ACA_46D8_AA88_F8C4779D3A08_.wvu.PrintArea" localSheetId="88">D7_1!$A$2:$D$59</definedName>
    <definedName name="Z_66444BBA_2ACA_46D8_AA88_F8C4779D3A08_.wvu.PrintArea" localSheetId="89">D7_2!$A$2:$D$35</definedName>
    <definedName name="Z_66444BBA_2ACA_46D8_AA88_F8C4779D3A08_.wvu.PrintArea" localSheetId="90">D8_1!$A$2:$E$59</definedName>
    <definedName name="Z_66444BBA_2ACA_46D8_AA88_F8C4779D3A08_.wvu.PrintArea" localSheetId="91">D8_2!$A$2:$E$38</definedName>
    <definedName name="Z_66444BBA_2ACA_46D8_AA88_F8C4779D3A08_.wvu.PrintArea" localSheetId="92">D9_1!$A$2:$F$60</definedName>
    <definedName name="Z_66444BBA_2ACA_46D8_AA88_F8C4779D3A08_.wvu.PrintArea" localSheetId="93">D9_2!$A$2:$F$36</definedName>
    <definedName name="Z_66444BBA_2ACA_46D8_AA88_F8C4779D3A08_.wvu.PrintTitles" localSheetId="19">'C3_1'!#REF!</definedName>
    <definedName name="Z_66444BBA_2ACA_46D8_AA88_F8C4779D3A08_.wvu.PrintTitles" localSheetId="20">'C3_2'!#REF!</definedName>
    <definedName name="Z_66444BBA_2ACA_46D8_AA88_F8C4779D3A08_.wvu.PrintTitles" localSheetId="21">'C4_1'!#REF!</definedName>
    <definedName name="Z_66444BBA_2ACA_46D8_AA88_F8C4779D3A08_.wvu.PrintTitles" localSheetId="22">'C4_2'!#REF!</definedName>
    <definedName name="Z_66444BBA_2ACA_46D8_AA88_F8C4779D3A08_.wvu.PrintTitles" localSheetId="94">D10_1!$4:$6</definedName>
    <definedName name="Z_66444BBA_2ACA_46D8_AA88_F8C4779D3A08_.wvu.PrintTitles" localSheetId="95">D10_2!$4:$6</definedName>
    <definedName name="Z_66444BBA_2ACA_46D8_AA88_F8C4779D3A08_.wvu.PrintTitles" localSheetId="96">D11_1!#REF!</definedName>
    <definedName name="Z_66444BBA_2ACA_46D8_AA88_F8C4779D3A08_.wvu.PrintTitles" localSheetId="97">D11_2!#REF!</definedName>
    <definedName name="Z_66444BBA_2ACA_46D8_AA88_F8C4779D3A08_.wvu.PrintTitles" localSheetId="98">'D12'!$4:$6</definedName>
    <definedName name="Z_66444BBA_2ACA_46D8_AA88_F8C4779D3A08_.wvu.PrintTitles" localSheetId="88">D7_1!$4:$6</definedName>
    <definedName name="Z_66444BBA_2ACA_46D8_AA88_F8C4779D3A08_.wvu.PrintTitles" localSheetId="89">D7_2!$4:$6</definedName>
    <definedName name="Z_66444BBA_2ACA_46D8_AA88_F8C4779D3A08_.wvu.PrintTitles" localSheetId="90">D8_1!$4:$6</definedName>
    <definedName name="Z_66444BBA_2ACA_46D8_AA88_F8C4779D3A08_.wvu.PrintTitles" localSheetId="91">D8_2!$4:$6</definedName>
    <definedName name="Z_66444BBA_2ACA_46D8_AA88_F8C4779D3A08_.wvu.PrintTitles" localSheetId="92">D9_1!$5:$7</definedName>
    <definedName name="Z_66444BBA_2ACA_46D8_AA88_F8C4779D3A08_.wvu.PrintTitles" localSheetId="93">D9_2!#REF!</definedName>
    <definedName name="Z_66444BBA_2ACA_46D8_AA88_F8C4779D3A08_.wvu.Rows" localSheetId="94">#REF!</definedName>
    <definedName name="Z_66444BBA_2ACA_46D8_AA88_F8C4779D3A08_.wvu.Rows" localSheetId="95">#REF!</definedName>
    <definedName name="Z_66444BBA_2ACA_46D8_AA88_F8C4779D3A08_.wvu.Rows" localSheetId="96">#REF!</definedName>
    <definedName name="Z_66444BBA_2ACA_46D8_AA88_F8C4779D3A08_.wvu.Rows" localSheetId="97">#REF!</definedName>
    <definedName name="Z_66444BBA_2ACA_46D8_AA88_F8C4779D3A08_.wvu.Rows" localSheetId="90">#REF!</definedName>
    <definedName name="Z_66444BBA_2ACA_46D8_AA88_F8C4779D3A08_.wvu.Rows" localSheetId="91">#REF!</definedName>
    <definedName name="Z_66444BBA_2ACA_46D8_AA88_F8C4779D3A08_.wvu.Rows" localSheetId="92">#REF!</definedName>
    <definedName name="Z_66444BBA_2ACA_46D8_AA88_F8C4779D3A08_.wvu.Rows" localSheetId="93">#REF!</definedName>
    <definedName name="Z_82049A0F_6D3C_47A7_9AEF_3561BA3D0B45_.wvu.Cols" localSheetId="15">'C1_1'!#REF!</definedName>
    <definedName name="Z_82049A0F_6D3C_47A7_9AEF_3561BA3D0B45_.wvu.Cols" localSheetId="16">'C1_2'!#REF!</definedName>
    <definedName name="Z_82049A0F_6D3C_47A7_9AEF_3561BA3D0B45_.wvu.Cols" localSheetId="19">'C3_1'!$G:$G</definedName>
    <definedName name="Z_82049A0F_6D3C_47A7_9AEF_3561BA3D0B45_.wvu.Cols" localSheetId="20">'C3_2'!$G:$G</definedName>
    <definedName name="Z_82049A0F_6D3C_47A7_9AEF_3561BA3D0B45_.wvu.Cols" localSheetId="21">'C4_1'!$F:$F</definedName>
    <definedName name="Z_82049A0F_6D3C_47A7_9AEF_3561BA3D0B45_.wvu.Cols" localSheetId="22">'C4_2'!$F:$F</definedName>
    <definedName name="Z_82049A0F_6D3C_47A7_9AEF_3561BA3D0B45_.wvu.Cols" localSheetId="98">#REF!</definedName>
    <definedName name="Z_82049A0F_6D3C_47A7_9AEF_3561BA3D0B45_.wvu.Cols" localSheetId="88">D7_1!#REF!</definedName>
    <definedName name="Z_82049A0F_6D3C_47A7_9AEF_3561BA3D0B45_.wvu.Cols" localSheetId="89">D7_2!#REF!</definedName>
    <definedName name="Z_82049A0F_6D3C_47A7_9AEF_3561BA3D0B45_.wvu.Cols" localSheetId="90">D8_1!#REF!</definedName>
    <definedName name="Z_82049A0F_6D3C_47A7_9AEF_3561BA3D0B45_.wvu.Cols" localSheetId="91">D8_2!#REF!</definedName>
    <definedName name="Z_82049A0F_6D3C_47A7_9AEF_3561BA3D0B45_.wvu.Cols" localSheetId="92">#REF!</definedName>
    <definedName name="Z_82049A0F_6D3C_47A7_9AEF_3561BA3D0B45_.wvu.Cols" localSheetId="93">#REF!</definedName>
    <definedName name="Z_82049A0F_6D3C_47A7_9AEF_3561BA3D0B45_.wvu.PrintArea" localSheetId="15">'C1_1'!$A$10:$E$58</definedName>
    <definedName name="Z_82049A0F_6D3C_47A7_9AEF_3561BA3D0B45_.wvu.PrintArea" localSheetId="16">'C1_2'!$A$11:$E$38</definedName>
    <definedName name="Z_82049A0F_6D3C_47A7_9AEF_3561BA3D0B45_.wvu.PrintArea" localSheetId="19">'C3_1'!$A$2:$H$58</definedName>
    <definedName name="Z_82049A0F_6D3C_47A7_9AEF_3561BA3D0B45_.wvu.PrintArea" localSheetId="20">'C3_2'!#REF!</definedName>
    <definedName name="Z_82049A0F_6D3C_47A7_9AEF_3561BA3D0B45_.wvu.PrintArea" localSheetId="21">'C4_1'!$A$10:$E$60</definedName>
    <definedName name="Z_82049A0F_6D3C_47A7_9AEF_3561BA3D0B45_.wvu.PrintArea" localSheetId="22">'C4_2'!#REF!</definedName>
    <definedName name="Z_82049A0F_6D3C_47A7_9AEF_3561BA3D0B45_.wvu.PrintArea" localSheetId="94">D10_1!$A$2:$E$59</definedName>
    <definedName name="Z_82049A0F_6D3C_47A7_9AEF_3561BA3D0B45_.wvu.PrintArea" localSheetId="95">D10_2!$A$2:$E$35</definedName>
    <definedName name="Z_82049A0F_6D3C_47A7_9AEF_3561BA3D0B45_.wvu.PrintArea" localSheetId="96">D11_1!$A$2:$F$60</definedName>
    <definedName name="Z_82049A0F_6D3C_47A7_9AEF_3561BA3D0B45_.wvu.PrintArea" localSheetId="97">D11_2!$A$2:$F$39</definedName>
    <definedName name="Z_82049A0F_6D3C_47A7_9AEF_3561BA3D0B45_.wvu.PrintArea" localSheetId="98">'D12'!$B$2:$G$53</definedName>
    <definedName name="Z_82049A0F_6D3C_47A7_9AEF_3561BA3D0B45_.wvu.PrintArea" localSheetId="88">D7_1!$A$2:$D$59</definedName>
    <definedName name="Z_82049A0F_6D3C_47A7_9AEF_3561BA3D0B45_.wvu.PrintArea" localSheetId="89">D7_2!$A$2:$D$35</definedName>
    <definedName name="Z_82049A0F_6D3C_47A7_9AEF_3561BA3D0B45_.wvu.PrintArea" localSheetId="90">D8_1!$A$2:$E$59</definedName>
    <definedName name="Z_82049A0F_6D3C_47A7_9AEF_3561BA3D0B45_.wvu.PrintArea" localSheetId="91">D8_2!$A$2:$E$38</definedName>
    <definedName name="Z_82049A0F_6D3C_47A7_9AEF_3561BA3D0B45_.wvu.PrintArea" localSheetId="92">D9_1!$A$2:$F$60</definedName>
    <definedName name="Z_82049A0F_6D3C_47A7_9AEF_3561BA3D0B45_.wvu.PrintArea" localSheetId="93">D9_2!$A$2:$F$36</definedName>
    <definedName name="Z_82049A0F_6D3C_47A7_9AEF_3561BA3D0B45_.wvu.PrintTitles" localSheetId="19">'C3_1'!#REF!</definedName>
    <definedName name="Z_82049A0F_6D3C_47A7_9AEF_3561BA3D0B45_.wvu.PrintTitles" localSheetId="20">'C3_2'!#REF!</definedName>
    <definedName name="Z_82049A0F_6D3C_47A7_9AEF_3561BA3D0B45_.wvu.PrintTitles" localSheetId="21">'C4_1'!#REF!</definedName>
    <definedName name="Z_82049A0F_6D3C_47A7_9AEF_3561BA3D0B45_.wvu.PrintTitles" localSheetId="22">'C4_2'!#REF!</definedName>
    <definedName name="Z_82049A0F_6D3C_47A7_9AEF_3561BA3D0B45_.wvu.PrintTitles" localSheetId="94">D10_1!$4:$6</definedName>
    <definedName name="Z_82049A0F_6D3C_47A7_9AEF_3561BA3D0B45_.wvu.PrintTitles" localSheetId="95">D10_2!$4:$6</definedName>
    <definedName name="Z_82049A0F_6D3C_47A7_9AEF_3561BA3D0B45_.wvu.PrintTitles" localSheetId="96">D11_1!#REF!</definedName>
    <definedName name="Z_82049A0F_6D3C_47A7_9AEF_3561BA3D0B45_.wvu.PrintTitles" localSheetId="97">D11_2!#REF!</definedName>
    <definedName name="Z_82049A0F_6D3C_47A7_9AEF_3561BA3D0B45_.wvu.PrintTitles" localSheetId="98">'D12'!$4:$6</definedName>
    <definedName name="Z_82049A0F_6D3C_47A7_9AEF_3561BA3D0B45_.wvu.PrintTitles" localSheetId="88">D7_1!$4:$6</definedName>
    <definedName name="Z_82049A0F_6D3C_47A7_9AEF_3561BA3D0B45_.wvu.PrintTitles" localSheetId="89">D7_2!$4:$6</definedName>
    <definedName name="Z_82049A0F_6D3C_47A7_9AEF_3561BA3D0B45_.wvu.PrintTitles" localSheetId="90">D8_1!$4:$6</definedName>
    <definedName name="Z_82049A0F_6D3C_47A7_9AEF_3561BA3D0B45_.wvu.PrintTitles" localSheetId="91">D8_2!$4:$6</definedName>
    <definedName name="Z_82049A0F_6D3C_47A7_9AEF_3561BA3D0B45_.wvu.PrintTitles" localSheetId="92">D9_1!$5:$7</definedName>
    <definedName name="Z_82049A0F_6D3C_47A7_9AEF_3561BA3D0B45_.wvu.PrintTitles" localSheetId="93">D9_2!#REF!</definedName>
    <definedName name="Z_82049A0F_6D3C_47A7_9AEF_3561BA3D0B45_.wvu.Rows" localSheetId="94">#REF!</definedName>
    <definedName name="Z_82049A0F_6D3C_47A7_9AEF_3561BA3D0B45_.wvu.Rows" localSheetId="95">#REF!</definedName>
    <definedName name="Z_82049A0F_6D3C_47A7_9AEF_3561BA3D0B45_.wvu.Rows" localSheetId="96">#REF!</definedName>
    <definedName name="Z_82049A0F_6D3C_47A7_9AEF_3561BA3D0B45_.wvu.Rows" localSheetId="97">#REF!</definedName>
    <definedName name="Z_82049A0F_6D3C_47A7_9AEF_3561BA3D0B45_.wvu.Rows" localSheetId="90">#REF!</definedName>
    <definedName name="Z_82049A0F_6D3C_47A7_9AEF_3561BA3D0B45_.wvu.Rows" localSheetId="91">#REF!</definedName>
    <definedName name="Z_82049A0F_6D3C_47A7_9AEF_3561BA3D0B45_.wvu.Rows" localSheetId="92">#REF!</definedName>
    <definedName name="Z_82049A0F_6D3C_47A7_9AEF_3561BA3D0B45_.wvu.Rows" localSheetId="93">#REF!</definedName>
    <definedName name="zf" localSheetId="0">#REF!</definedName>
    <definedName name="zf" localSheetId="2">#REF!</definedName>
    <definedName name="zf" localSheetId="6">#REF!</definedName>
    <definedName name="zf" localSheetId="11">#REF!</definedName>
    <definedName name="zf" localSheetId="13">#REF!</definedName>
    <definedName name="zf">#REF!</definedName>
    <definedName name="zila" localSheetId="0">#REF!</definedName>
    <definedName name="zila" localSheetId="2">#REF!</definedName>
    <definedName name="zila" localSheetId="6">#REF!</definedName>
    <definedName name="zila" localSheetId="11">#REF!</definedName>
    <definedName name="zila" localSheetId="13">#REF!</definedName>
    <definedName name="zil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<sst xmlns="http://schemas.openxmlformats.org/spreadsheetml/2006/main" count="4600" uniqueCount="981">
  <si>
    <t>Jadual A1 : Industri TMK dan Industri bukan TMK yang Mengeluarkan Produk TMK</t>
  </si>
  <si>
    <t>Table A1 : ICT Industry and Non ICT Industry that Produce ICT Products</t>
  </si>
  <si>
    <r>
      <rPr>
        <b/>
        <sz val="18"/>
        <rFont val="Arial"/>
        <charset val="134"/>
      </rPr>
      <t xml:space="preserve">Jenis aktiviti ekonomi
</t>
    </r>
    <r>
      <rPr>
        <i/>
        <sz val="17"/>
        <rFont val="Arial"/>
        <charset val="134"/>
      </rPr>
      <t>Kind of economy activity</t>
    </r>
  </si>
  <si>
    <r>
      <rPr>
        <b/>
        <sz val="18"/>
        <rFont val="Arial"/>
        <charset val="134"/>
      </rPr>
      <t>2023</t>
    </r>
    <r>
      <rPr>
        <b/>
        <vertAlign val="superscript"/>
        <sz val="18"/>
        <rFont val="Arial"/>
        <charset val="134"/>
      </rPr>
      <t>e</t>
    </r>
  </si>
  <si>
    <r>
      <rPr>
        <b/>
        <sz val="18"/>
        <rFont val="Arial"/>
        <charset val="134"/>
      </rPr>
      <t>2024</t>
    </r>
    <r>
      <rPr>
        <b/>
        <vertAlign val="superscript"/>
        <sz val="18"/>
        <rFont val="Arial"/>
        <charset val="134"/>
      </rPr>
      <t>p</t>
    </r>
  </si>
  <si>
    <r>
      <rPr>
        <b/>
        <sz val="16"/>
        <rFont val="Arial"/>
        <charset val="134"/>
      </rPr>
      <t xml:space="preserve">RM Juta 
</t>
    </r>
    <r>
      <rPr>
        <i/>
        <sz val="16"/>
        <rFont val="Arial"/>
        <charset val="134"/>
      </rPr>
      <t>RM Million</t>
    </r>
  </si>
  <si>
    <r>
      <rPr>
        <b/>
        <sz val="16"/>
        <rFont val="Arial"/>
        <charset val="134"/>
      </rPr>
      <t>Industri TMK</t>
    </r>
    <r>
      <rPr>
        <sz val="16"/>
        <rFont val="Arial"/>
        <charset val="134"/>
      </rPr>
      <t>/</t>
    </r>
    <r>
      <rPr>
        <b/>
        <sz val="16"/>
        <rFont val="Arial"/>
        <charset val="134"/>
      </rPr>
      <t xml:space="preserve"> </t>
    </r>
    <r>
      <rPr>
        <i/>
        <sz val="16"/>
        <rFont val="Arial"/>
        <charset val="134"/>
      </rPr>
      <t>ICT industry</t>
    </r>
  </si>
  <si>
    <t>1.</t>
  </si>
  <si>
    <t>Pembuatan TMK</t>
  </si>
  <si>
    <t xml:space="preserve">ICT manufacturing </t>
  </si>
  <si>
    <t>2.</t>
  </si>
  <si>
    <t>Perdagangan TMK</t>
  </si>
  <si>
    <t>ICT trade</t>
  </si>
  <si>
    <t>3.</t>
  </si>
  <si>
    <t xml:space="preserve">Perkhidmatan TMK </t>
  </si>
  <si>
    <t>ICT services</t>
  </si>
  <si>
    <t>4.</t>
  </si>
  <si>
    <t>Kandungan dan media</t>
  </si>
  <si>
    <t>Content and media</t>
  </si>
  <si>
    <r>
      <rPr>
        <b/>
        <sz val="16"/>
        <rFont val="Arial"/>
        <charset val="134"/>
      </rPr>
      <t>Industri bukan TMK</t>
    </r>
    <r>
      <rPr>
        <sz val="16"/>
        <rFont val="Arial"/>
        <charset val="134"/>
      </rPr>
      <t>/</t>
    </r>
    <r>
      <rPr>
        <b/>
        <sz val="16"/>
        <rFont val="Arial"/>
        <charset val="134"/>
      </rPr>
      <t xml:space="preserve"> </t>
    </r>
    <r>
      <rPr>
        <i/>
        <sz val="16"/>
        <rFont val="Arial"/>
        <charset val="134"/>
      </rPr>
      <t xml:space="preserve">Non ICT industry </t>
    </r>
  </si>
  <si>
    <t xml:space="preserve">Jumlah industri yang mengeluarkan produk TMK </t>
  </si>
  <si>
    <t xml:space="preserve">Total industries that produce 
ICT products </t>
  </si>
  <si>
    <r>
      <rPr>
        <b/>
        <sz val="16"/>
        <rFont val="Arial"/>
        <charset val="134"/>
      </rPr>
      <t xml:space="preserve">Perubahan peratusan tahunan (%)
</t>
    </r>
    <r>
      <rPr>
        <i/>
        <sz val="16"/>
        <rFont val="Arial"/>
        <charset val="134"/>
      </rPr>
      <t>Annual percentage change (%)</t>
    </r>
  </si>
  <si>
    <r>
      <rPr>
        <b/>
        <sz val="16"/>
        <rFont val="Arial"/>
        <charset val="134"/>
      </rPr>
      <t>Peratus sumbangan jumlah industri yang mengeluarkan produk TMK (%)</t>
    </r>
    <r>
      <rPr>
        <sz val="16"/>
        <rFont val="Arial"/>
        <charset val="134"/>
      </rPr>
      <t xml:space="preserve">
</t>
    </r>
    <r>
      <rPr>
        <i/>
        <sz val="16"/>
        <rFont val="Arial"/>
        <charset val="134"/>
      </rPr>
      <t>Percentage share total industries that produce ICT products (%)</t>
    </r>
  </si>
  <si>
    <t xml:space="preserve">Total industries that produce ICT 
products </t>
  </si>
  <si>
    <t>Jadual A2.1 : Penawaran dan Penggunaan Produk TMK - RM Juta</t>
  </si>
  <si>
    <t>Jadual A2.1 : Penawaran dan Penggunaan Produk TMK - RM Juta (samb.)</t>
  </si>
  <si>
    <t>Table A2.1 : Supply and Use of ICT Products - RM Million</t>
  </si>
  <si>
    <t>Table A2.1 : Supply and Use of ICT Products - RM Million (cont'd)</t>
  </si>
  <si>
    <r>
      <rPr>
        <b/>
        <sz val="16"/>
        <rFont val="Arial"/>
        <charset val="134"/>
      </rPr>
      <t>RM Juta</t>
    </r>
    <r>
      <rPr>
        <sz val="16"/>
        <rFont val="Arial"/>
        <charset val="134"/>
      </rPr>
      <t xml:space="preserve">
</t>
    </r>
    <r>
      <rPr>
        <i/>
        <sz val="16"/>
        <rFont val="Arial"/>
        <charset val="134"/>
      </rPr>
      <t>RM Million</t>
    </r>
  </si>
  <si>
    <r>
      <rPr>
        <b/>
        <sz val="16"/>
        <rFont val="Arial"/>
        <charset val="134"/>
      </rPr>
      <t>RM Juta</t>
    </r>
    <r>
      <rPr>
        <sz val="16"/>
        <rFont val="Arial"/>
        <charset val="134"/>
      </rPr>
      <t xml:space="preserve"> 
</t>
    </r>
    <r>
      <rPr>
        <i/>
        <sz val="16"/>
        <rFont val="Arial"/>
        <charset val="134"/>
      </rPr>
      <t>RM Million</t>
    </r>
  </si>
  <si>
    <r>
      <rPr>
        <b/>
        <sz val="16"/>
        <rFont val="Arial"/>
        <charset val="134"/>
      </rPr>
      <t>Penawaran</t>
    </r>
    <r>
      <rPr>
        <sz val="16"/>
        <rFont val="Arial"/>
        <charset val="134"/>
      </rPr>
      <t xml:space="preserve">/ </t>
    </r>
    <r>
      <rPr>
        <i/>
        <sz val="16"/>
        <rFont val="Arial"/>
        <charset val="134"/>
      </rPr>
      <t>Supply</t>
    </r>
  </si>
  <si>
    <r>
      <rPr>
        <b/>
        <sz val="16"/>
        <rFont val="Arial"/>
        <charset val="134"/>
      </rPr>
      <t xml:space="preserve">Komponen 
</t>
    </r>
    <r>
      <rPr>
        <i/>
        <sz val="16"/>
        <rFont val="Arial"/>
        <charset val="134"/>
      </rPr>
      <t>Components</t>
    </r>
    <r>
      <rPr>
        <b/>
        <sz val="16"/>
        <rFont val="Arial"/>
        <charset val="134"/>
      </rPr>
      <t xml:space="preserve">
</t>
    </r>
  </si>
  <si>
    <t>Barangan TMK</t>
  </si>
  <si>
    <t>Perkhidmatan TMK</t>
  </si>
  <si>
    <t>Produk kandungan dan media</t>
  </si>
  <si>
    <t>Jumlah</t>
  </si>
  <si>
    <t>ICT 
goods</t>
  </si>
  <si>
    <t>ICT 
services</t>
  </si>
  <si>
    <t>Content and media products</t>
  </si>
  <si>
    <t>Total</t>
  </si>
  <si>
    <t>Pengeluaran domestik TMK</t>
  </si>
  <si>
    <t xml:space="preserve"> -   </t>
  </si>
  <si>
    <t xml:space="preserve">  -    </t>
  </si>
  <si>
    <t>ICT domestic production</t>
  </si>
  <si>
    <t>Import produk TMK</t>
  </si>
  <si>
    <t>Imports of ICT products</t>
  </si>
  <si>
    <t>Cukai tolak subsidi ke atas produk TMK</t>
  </si>
  <si>
    <t xml:space="preserve"> </t>
  </si>
  <si>
    <t>Taxes less subsidies on ICT 
products</t>
  </si>
  <si>
    <t>Jumlah penawaran produk 
TMK</t>
  </si>
  <si>
    <t>Total supply of ICT products</t>
  </si>
  <si>
    <r>
      <rPr>
        <b/>
        <sz val="16"/>
        <rFont val="Arial"/>
        <charset val="134"/>
      </rPr>
      <t>Penggunaan</t>
    </r>
    <r>
      <rPr>
        <sz val="16"/>
        <rFont val="Arial"/>
        <charset val="134"/>
      </rPr>
      <t xml:space="preserve">/ </t>
    </r>
    <r>
      <rPr>
        <i/>
        <sz val="16"/>
        <rFont val="Arial"/>
        <charset val="134"/>
      </rPr>
      <t>Use</t>
    </r>
  </si>
  <si>
    <t xml:space="preserve">Penggunaan perantaraan produk TMK </t>
  </si>
  <si>
    <t>Intermediate use on ICT 
products</t>
  </si>
  <si>
    <t>Perbelanjaan penggunaan akhir produk TMK</t>
  </si>
  <si>
    <t>Final consumption expenditure on ICT products</t>
  </si>
  <si>
    <t>Pembentukan modal kasar produk TMK</t>
  </si>
  <si>
    <t>Gross capital formation on ICT products</t>
  </si>
  <si>
    <t>Eksport produk TMK</t>
  </si>
  <si>
    <t>Exports of ICT products</t>
  </si>
  <si>
    <t>Jumlah penggunaan produk 
TMK</t>
  </si>
  <si>
    <t>Total use of ICT products</t>
  </si>
  <si>
    <t>Jadual A2.2 : Penawaran dan Penggunaan Produk TMK - Perubahan Peratusan Tahunan</t>
  </si>
  <si>
    <t>Jadual A2.2 : Penawaran dan Penggunaan Produk TMK - Perubahan Peratusan Tahunan (samb.)</t>
  </si>
  <si>
    <t>Table A2.2 : Supply and Use of ICT Products - Annual Percentage Change</t>
  </si>
  <si>
    <t>Table A2.2 : Supply and Use of ICT Products - Annual Percentage Change (cont'd)</t>
  </si>
  <si>
    <r>
      <rPr>
        <b/>
        <sz val="16"/>
        <rFont val="Arial"/>
        <charset val="134"/>
      </rPr>
      <t>Perubahan peratusan tahunan (%)</t>
    </r>
    <r>
      <rPr>
        <sz val="16"/>
        <rFont val="Arial"/>
        <charset val="134"/>
      </rPr>
      <t xml:space="preserve">
</t>
    </r>
    <r>
      <rPr>
        <i/>
        <sz val="16"/>
        <rFont val="Arial"/>
        <charset val="134"/>
      </rPr>
      <t>Annual percentage change (%)</t>
    </r>
  </si>
  <si>
    <r>
      <rPr>
        <b/>
        <sz val="16"/>
        <rFont val="Arial"/>
        <charset val="134"/>
      </rPr>
      <t>Perubahan peratusan tahunan (%)</t>
    </r>
    <r>
      <rPr>
        <i/>
        <sz val="16"/>
        <rFont val="Arial"/>
        <charset val="134"/>
      </rPr>
      <t xml:space="preserve">
Annual percentage change (%)</t>
    </r>
  </si>
  <si>
    <r>
      <rPr>
        <b/>
        <sz val="16"/>
        <rFont val="Arial"/>
        <charset val="134"/>
      </rPr>
      <t>Penawaran</t>
    </r>
    <r>
      <rPr>
        <i/>
        <sz val="16"/>
        <rFont val="Arial"/>
        <charset val="134"/>
      </rPr>
      <t>/</t>
    </r>
    <r>
      <rPr>
        <b/>
        <sz val="16"/>
        <rFont val="Arial"/>
        <charset val="134"/>
      </rPr>
      <t xml:space="preserve"> </t>
    </r>
    <r>
      <rPr>
        <i/>
        <sz val="16"/>
        <rFont val="Arial"/>
        <charset val="134"/>
      </rPr>
      <t>Supply</t>
    </r>
  </si>
  <si>
    <r>
      <rPr>
        <b/>
        <sz val="16"/>
        <rFont val="Arial"/>
        <charset val="134"/>
      </rPr>
      <t xml:space="preserve">Komponen 
</t>
    </r>
    <r>
      <rPr>
        <i/>
        <sz val="16"/>
        <rFont val="Arial"/>
        <charset val="134"/>
      </rPr>
      <t>Component</t>
    </r>
    <r>
      <rPr>
        <b/>
        <sz val="16"/>
        <rFont val="Arial"/>
        <charset val="134"/>
      </rPr>
      <t xml:space="preserve">
</t>
    </r>
  </si>
  <si>
    <t>Taxes less subsidies on ICT products</t>
  </si>
  <si>
    <t>Jumlah penawaran produk TMK</t>
  </si>
  <si>
    <r>
      <rPr>
        <b/>
        <sz val="16"/>
        <rFont val="Arial"/>
        <charset val="134"/>
      </rPr>
      <t>Penggunaan</t>
    </r>
    <r>
      <rPr>
        <sz val="16"/>
        <rFont val="Arial"/>
        <charset val="134"/>
      </rPr>
      <t>/</t>
    </r>
    <r>
      <rPr>
        <i/>
        <sz val="16"/>
        <rFont val="Arial"/>
        <charset val="134"/>
      </rPr>
      <t xml:space="preserve"> Use</t>
    </r>
  </si>
  <si>
    <r>
      <rPr>
        <b/>
        <sz val="16"/>
        <rFont val="Arial"/>
        <charset val="134"/>
      </rPr>
      <t>Penggunaan</t>
    </r>
    <r>
      <rPr>
        <i/>
        <sz val="16"/>
        <rFont val="Arial"/>
        <charset val="134"/>
      </rPr>
      <t>/ Use</t>
    </r>
  </si>
  <si>
    <t>Intermediate use on ICT products</t>
  </si>
  <si>
    <t>Jumlah penggunaan produk TMK</t>
  </si>
  <si>
    <t>Jadual A2.3 : Penawaran dan Penggunaan Produk TMK - Peratus Sumbangan</t>
  </si>
  <si>
    <t>Jadual A2.3 : Penawaran dan Penggunaan Produk TMK - Peratus Sumbangan (samb.)</t>
  </si>
  <si>
    <t>Table A2.3 : Supply and Use of ICT Products - Percentage Share</t>
  </si>
  <si>
    <t xml:space="preserve">Table A2.3 : Supply and Use of ICT Products - Percentage Share (cont'd) </t>
  </si>
  <si>
    <r>
      <rPr>
        <b/>
        <sz val="16"/>
        <rFont val="Arial"/>
        <charset val="134"/>
      </rPr>
      <t>Peratus sumbangan (%)</t>
    </r>
    <r>
      <rPr>
        <sz val="16"/>
        <rFont val="Arial"/>
        <charset val="134"/>
      </rPr>
      <t xml:space="preserve">
</t>
    </r>
    <r>
      <rPr>
        <i/>
        <sz val="16"/>
        <rFont val="Arial"/>
        <charset val="134"/>
      </rPr>
      <t>Percentage share (%)</t>
    </r>
  </si>
  <si>
    <r>
      <rPr>
        <b/>
        <sz val="16"/>
        <rFont val="Arial"/>
        <charset val="134"/>
      </rPr>
      <t>Penawaran</t>
    </r>
    <r>
      <rPr>
        <i/>
        <sz val="16"/>
        <rFont val="Arial"/>
        <charset val="134"/>
      </rPr>
      <t>/</t>
    </r>
    <r>
      <rPr>
        <sz val="16"/>
        <rFont val="Arial"/>
        <charset val="134"/>
      </rPr>
      <t xml:space="preserve"> </t>
    </r>
    <r>
      <rPr>
        <i/>
        <sz val="16"/>
        <rFont val="Arial"/>
        <charset val="134"/>
      </rPr>
      <t>Supply</t>
    </r>
  </si>
  <si>
    <r>
      <rPr>
        <b/>
        <sz val="16"/>
        <rFont val="Arial"/>
        <charset val="134"/>
      </rPr>
      <t>Penggunaan</t>
    </r>
    <r>
      <rPr>
        <i/>
        <sz val="16"/>
        <rFont val="Arial"/>
        <charset val="134"/>
      </rPr>
      <t>/</t>
    </r>
    <r>
      <rPr>
        <sz val="16"/>
        <rFont val="Arial"/>
        <charset val="134"/>
      </rPr>
      <t xml:space="preserve"> </t>
    </r>
    <r>
      <rPr>
        <i/>
        <sz val="16"/>
        <rFont val="Arial"/>
        <charset val="134"/>
      </rPr>
      <t>Use</t>
    </r>
  </si>
  <si>
    <t>Jadual A3 : Eksport Produk TMK</t>
  </si>
  <si>
    <t>Table A3 : Exports of ICT Products</t>
  </si>
  <si>
    <r>
      <rPr>
        <b/>
        <sz val="18"/>
        <rFont val="Arial"/>
        <charset val="134"/>
      </rPr>
      <t>Produk TMK</t>
    </r>
    <r>
      <rPr>
        <i/>
        <sz val="18"/>
        <rFont val="Arial"/>
        <charset val="134"/>
      </rPr>
      <t xml:space="preserve">
ICT products </t>
    </r>
  </si>
  <si>
    <t>ICT goods</t>
  </si>
  <si>
    <t>Jumlah eksport produk TMK</t>
  </si>
  <si>
    <t>Total exports of ICT products</t>
  </si>
  <si>
    <t>Jumlah eksport</t>
  </si>
  <si>
    <t>Total exports</t>
  </si>
  <si>
    <r>
      <rPr>
        <b/>
        <sz val="16"/>
        <rFont val="Arial"/>
        <charset val="134"/>
      </rPr>
      <t>Peratus sumbangan jumlah eksport produk TMK (%)</t>
    </r>
    <r>
      <rPr>
        <sz val="16"/>
        <rFont val="Arial"/>
        <charset val="134"/>
      </rPr>
      <t xml:space="preserve">
</t>
    </r>
    <r>
      <rPr>
        <i/>
        <sz val="16"/>
        <rFont val="Arial"/>
        <charset val="134"/>
      </rPr>
      <t>Percentage share total exports of ICT products (%)</t>
    </r>
  </si>
  <si>
    <r>
      <rPr>
        <b/>
        <sz val="16"/>
        <rFont val="Arial"/>
        <charset val="134"/>
      </rPr>
      <t>Peratus sumbangan jumlah eksport (%)</t>
    </r>
    <r>
      <rPr>
        <sz val="16"/>
        <rFont val="Arial"/>
        <charset val="134"/>
      </rPr>
      <t xml:space="preserve">
</t>
    </r>
    <r>
      <rPr>
        <i/>
        <sz val="16"/>
        <rFont val="Arial"/>
        <charset val="134"/>
      </rPr>
      <t>Percentage share total exports (%)</t>
    </r>
  </si>
  <si>
    <t xml:space="preserve">Jumlah eksport produk TMK </t>
  </si>
  <si>
    <t xml:space="preserve">Total exports of ICT products </t>
  </si>
  <si>
    <t>Jadual A4 : Import Produk TMK</t>
  </si>
  <si>
    <t>Table A4 : Imports of ICT Products</t>
  </si>
  <si>
    <r>
      <rPr>
        <b/>
        <sz val="18"/>
        <rFont val="Arial"/>
        <charset val="134"/>
      </rPr>
      <t xml:space="preserve">Produk TMK
</t>
    </r>
    <r>
      <rPr>
        <i/>
        <sz val="18"/>
        <rFont val="Arial"/>
        <charset val="134"/>
      </rPr>
      <t>ICT products</t>
    </r>
  </si>
  <si>
    <t>Jumlah import produk TMK</t>
  </si>
  <si>
    <t>Total imports of ICT products</t>
  </si>
  <si>
    <t>Jumlah import</t>
  </si>
  <si>
    <t>Total imports</t>
  </si>
  <si>
    <r>
      <rPr>
        <b/>
        <sz val="16"/>
        <rFont val="Arial"/>
        <charset val="134"/>
      </rPr>
      <t>Peratus sumbangan jumlah import produk TMK (%)</t>
    </r>
    <r>
      <rPr>
        <sz val="16"/>
        <rFont val="Arial"/>
        <charset val="134"/>
      </rPr>
      <t xml:space="preserve">
</t>
    </r>
    <r>
      <rPr>
        <i/>
        <sz val="16"/>
        <rFont val="Arial"/>
        <charset val="134"/>
      </rPr>
      <t>Percentage share total imports of ICT products (%)</t>
    </r>
  </si>
  <si>
    <r>
      <rPr>
        <b/>
        <sz val="16"/>
        <color theme="1"/>
        <rFont val="Arial"/>
        <charset val="134"/>
      </rPr>
      <t>Peratus sumbangan jumlah import (%)</t>
    </r>
    <r>
      <rPr>
        <sz val="16"/>
        <color theme="1"/>
        <rFont val="Arial"/>
        <charset val="134"/>
      </rPr>
      <t xml:space="preserve">
</t>
    </r>
    <r>
      <rPr>
        <i/>
        <sz val="16"/>
        <color theme="1"/>
        <rFont val="Arial"/>
        <charset val="134"/>
      </rPr>
      <t>Percentage share total imports (%)</t>
    </r>
  </si>
  <si>
    <t xml:space="preserve">Total imports of ICT products </t>
  </si>
  <si>
    <t>Jadual A5 : Komponen Pendapatan Industri TMK</t>
  </si>
  <si>
    <t>Table A5 : Income Components of ICT Industry</t>
  </si>
  <si>
    <r>
      <rPr>
        <b/>
        <sz val="18"/>
        <rFont val="Arial"/>
        <charset val="134"/>
      </rPr>
      <t>Komponen</t>
    </r>
    <r>
      <rPr>
        <i/>
        <sz val="18"/>
        <rFont val="Arial"/>
        <charset val="134"/>
      </rPr>
      <t xml:space="preserve"> 
Components</t>
    </r>
  </si>
  <si>
    <r>
      <rPr>
        <b/>
        <sz val="16"/>
        <rFont val="Arial"/>
        <charset val="134"/>
      </rPr>
      <t xml:space="preserve">RM Juta </t>
    </r>
    <r>
      <rPr>
        <sz val="16"/>
        <rFont val="Arial"/>
        <charset val="134"/>
      </rPr>
      <t xml:space="preserve">
</t>
    </r>
    <r>
      <rPr>
        <i/>
        <sz val="16"/>
        <rFont val="Arial"/>
        <charset val="134"/>
      </rPr>
      <t>RM Million</t>
    </r>
  </si>
  <si>
    <t>Pampasan pekerja</t>
  </si>
  <si>
    <t>Compensation of employees</t>
  </si>
  <si>
    <t>Lebihan kendalian kasar</t>
  </si>
  <si>
    <t>Gross operating surplus</t>
  </si>
  <si>
    <t>Cukai tolak subsidi ke atas pengeluaran dan import</t>
  </si>
  <si>
    <t xml:space="preserve">Taxes less subsidies on production 
and imports  </t>
  </si>
  <si>
    <t xml:space="preserve">Jumlah </t>
  </si>
  <si>
    <t xml:space="preserve">Total </t>
  </si>
  <si>
    <r>
      <rPr>
        <b/>
        <sz val="16"/>
        <rFont val="Arial"/>
        <charset val="134"/>
      </rPr>
      <t>Perubahan peratusan tahunan (%)</t>
    </r>
    <r>
      <rPr>
        <i/>
        <sz val="16"/>
        <rFont val="Arial"/>
        <charset val="134"/>
      </rPr>
      <t xml:space="preserve">
Annual percentage change</t>
    </r>
    <r>
      <rPr>
        <sz val="16"/>
        <rFont val="Arial"/>
        <charset val="134"/>
      </rPr>
      <t xml:space="preserve"> (%)</t>
    </r>
  </si>
  <si>
    <r>
      <rPr>
        <b/>
        <sz val="16"/>
        <color theme="1"/>
        <rFont val="Arial"/>
        <charset val="134"/>
      </rPr>
      <t>Peratus sumbangan (%)</t>
    </r>
    <r>
      <rPr>
        <sz val="16"/>
        <color theme="1"/>
        <rFont val="Arial"/>
        <charset val="134"/>
      </rPr>
      <t xml:space="preserve">
</t>
    </r>
    <r>
      <rPr>
        <i/>
        <sz val="16"/>
        <color theme="1"/>
        <rFont val="Arial"/>
        <charset val="134"/>
      </rPr>
      <t>Percentage share (%)</t>
    </r>
  </si>
  <si>
    <t xml:space="preserve">Taxes less subsidies on production and imports  </t>
  </si>
  <si>
    <t>Jadual A6 : Guna Tenaga dalam Industri TMK</t>
  </si>
  <si>
    <t>Table A6 : Employment in the ICT Industry</t>
  </si>
  <si>
    <r>
      <rPr>
        <b/>
        <sz val="18"/>
        <rFont val="Arial"/>
        <charset val="134"/>
      </rPr>
      <t>Jenis aktiviti ekonomi</t>
    </r>
    <r>
      <rPr>
        <i/>
        <sz val="18"/>
        <rFont val="Arial"/>
        <charset val="134"/>
      </rPr>
      <t xml:space="preserve">
Kind of economic activity</t>
    </r>
  </si>
  <si>
    <r>
      <rPr>
        <b/>
        <sz val="16"/>
        <rFont val="Arial"/>
        <charset val="134"/>
      </rPr>
      <t>Bilangan orang ('000)</t>
    </r>
    <r>
      <rPr>
        <sz val="16"/>
        <rFont val="Arial"/>
        <charset val="134"/>
      </rPr>
      <t xml:space="preserve">
</t>
    </r>
    <r>
      <rPr>
        <i/>
        <sz val="16"/>
        <rFont val="Arial"/>
        <charset val="134"/>
      </rPr>
      <t>Number of persons ('000)</t>
    </r>
  </si>
  <si>
    <t>Jumlah guna tenaga dalam industri TMK</t>
  </si>
  <si>
    <t>Total employment in the ICT industry</t>
  </si>
  <si>
    <t>Jumlah guna tenaga</t>
  </si>
  <si>
    <t>Total employment</t>
  </si>
  <si>
    <r>
      <rPr>
        <b/>
        <sz val="16"/>
        <rFont val="Arial"/>
        <charset val="134"/>
      </rPr>
      <t>Peratus sumbangan jumlah guna tenaga dalam industri TMK (%)</t>
    </r>
    <r>
      <rPr>
        <sz val="16"/>
        <rFont val="Arial"/>
        <charset val="134"/>
      </rPr>
      <t xml:space="preserve">
</t>
    </r>
    <r>
      <rPr>
        <i/>
        <sz val="16"/>
        <rFont val="Arial"/>
        <charset val="134"/>
      </rPr>
      <t>Percentage share total employment in the ICT industry (%)</t>
    </r>
  </si>
  <si>
    <r>
      <rPr>
        <b/>
        <sz val="16"/>
        <rFont val="Arial"/>
        <charset val="134"/>
      </rPr>
      <t>Peratus sumbangan jumlah guna tenaga (%)</t>
    </r>
    <r>
      <rPr>
        <i/>
        <sz val="16"/>
        <rFont val="Arial"/>
        <charset val="134"/>
      </rPr>
      <t xml:space="preserve">
Percentage share total employment (%)</t>
    </r>
  </si>
  <si>
    <t>Jadual A7.1 : Nilai Ditambah Kasar Industri TMK - RM Juta</t>
  </si>
  <si>
    <t>Table A7.1 : Gross Value Added of ICT Industry - RM Million</t>
  </si>
  <si>
    <r>
      <rPr>
        <b/>
        <sz val="18"/>
        <rFont val="Arial"/>
        <charset val="134"/>
      </rPr>
      <t>Jenis aktiviti ekonomi</t>
    </r>
    <r>
      <rPr>
        <sz val="18"/>
        <rFont val="Arial"/>
        <charset val="134"/>
      </rPr>
      <t xml:space="preserve">
</t>
    </r>
    <r>
      <rPr>
        <i/>
        <sz val="18"/>
        <rFont val="Arial"/>
        <charset val="134"/>
      </rPr>
      <t>Kind of economic activity</t>
    </r>
  </si>
  <si>
    <t>Komputer dan kelengkapan peranti</t>
  </si>
  <si>
    <t>Computers and peripheral equipment</t>
  </si>
  <si>
    <t>Komponen &amp; papan elektronik, peralatan komunikasi dan elektronik pengguna</t>
  </si>
  <si>
    <t>Electronic components &amp; boards, communication equipment and consumer electronics</t>
  </si>
  <si>
    <t>Perdagangan borong</t>
  </si>
  <si>
    <t>Wholesale trade</t>
  </si>
  <si>
    <t>Perdagangan runcit</t>
  </si>
  <si>
    <t>Retail trade</t>
  </si>
  <si>
    <t>Telekomunikasi</t>
  </si>
  <si>
    <t>Telecommunications</t>
  </si>
  <si>
    <t>Pengaturcaraan komputer, perundingan, maklumat dan aktiviti yang berkaitan</t>
  </si>
  <si>
    <t>Computer programming, consultancy, information and related activities</t>
  </si>
  <si>
    <t>Perkhidmatan TMK lain</t>
  </si>
  <si>
    <t>Other ICT services</t>
  </si>
  <si>
    <t>Aktiviti penerbitan buku, terbitan berkala dan penerbitan lain</t>
  </si>
  <si>
    <t>Publishing of books, periodicals and other publishing activities</t>
  </si>
  <si>
    <t>Aktiviti wayang gambar, video, program televisyen, fotografi dan kreatif</t>
  </si>
  <si>
    <t>Motion picture, video, television programme, photographic and creative activities</t>
  </si>
  <si>
    <t>Kandungan dan media lain</t>
  </si>
  <si>
    <t>Other content and media</t>
  </si>
  <si>
    <t xml:space="preserve">Nilai Ditambah Kasar Industri TMK </t>
  </si>
  <si>
    <t>Gross Value Added of ICT Industry</t>
  </si>
  <si>
    <t xml:space="preserve">Keluaran Dalam Negeri Kasar </t>
  </si>
  <si>
    <t>Gross Domestic Product</t>
  </si>
  <si>
    <t>Jadual A7.2 : Nilai Ditambah Kasar Industri TMK - Perubahan Peratusan Tahunan</t>
  </si>
  <si>
    <t>Table A7.2 : Gross Value Added of ICT Industry - Annual Percentage Change</t>
  </si>
  <si>
    <t>Jadual A7.3 : Nilai Ditambah Kasar Industri TMK - Peratus Sumbangan</t>
  </si>
  <si>
    <t>Table A7.3 : Gross Value Added of ICT Industry - Percentage Share</t>
  </si>
  <si>
    <r>
      <rPr>
        <b/>
        <sz val="16"/>
        <rFont val="Arial"/>
        <charset val="134"/>
      </rPr>
      <t>Peratus sumbangan Nilai Ditambah Kasar Industri TMK (%)</t>
    </r>
    <r>
      <rPr>
        <sz val="16"/>
        <rFont val="Arial"/>
        <charset val="134"/>
      </rPr>
      <t xml:space="preserve">
</t>
    </r>
    <r>
      <rPr>
        <i/>
        <sz val="16"/>
        <rFont val="Arial"/>
        <charset val="134"/>
      </rPr>
      <t>Percentage share Gross Value Added of ICT Industry (%)</t>
    </r>
  </si>
  <si>
    <r>
      <rPr>
        <b/>
        <sz val="16"/>
        <rFont val="Arial"/>
        <charset val="134"/>
      </rPr>
      <t>Peratus sumbangan kepada KDNK (%)</t>
    </r>
    <r>
      <rPr>
        <sz val="16"/>
        <rFont val="Arial"/>
        <charset val="134"/>
      </rPr>
      <t xml:space="preserve">
</t>
    </r>
    <r>
      <rPr>
        <i/>
        <sz val="16"/>
        <rFont val="Arial"/>
        <charset val="134"/>
      </rPr>
      <t>Percentage share to GDP (%)</t>
    </r>
  </si>
  <si>
    <t>Jadual A8.1 : Nilai Ditambah Kasar E-Dagang mengikut Industri TMK</t>
  </si>
  <si>
    <t>Table A8.1 : Gross Value Added of E-Commerce by ICT Industry</t>
  </si>
  <si>
    <r>
      <rPr>
        <b/>
        <sz val="18"/>
        <rFont val="Arial"/>
        <charset val="134"/>
      </rPr>
      <t xml:space="preserve">Jenis aktiviti ekonomi
</t>
    </r>
    <r>
      <rPr>
        <i/>
        <sz val="18"/>
        <rFont val="Arial"/>
        <charset val="134"/>
      </rPr>
      <t>Kind of economic activity</t>
    </r>
  </si>
  <si>
    <r>
      <rPr>
        <b/>
        <sz val="16"/>
        <rFont val="Arial"/>
        <charset val="134"/>
      </rPr>
      <t xml:space="preserve">Industri TMK/ </t>
    </r>
    <r>
      <rPr>
        <i/>
        <sz val="16"/>
        <rFont val="Arial"/>
        <charset val="134"/>
      </rPr>
      <t>ICT industry</t>
    </r>
  </si>
  <si>
    <r>
      <rPr>
        <b/>
        <sz val="16"/>
        <rFont val="Arial"/>
        <charset val="134"/>
      </rPr>
      <t>Industri bukan TMK</t>
    </r>
    <r>
      <rPr>
        <sz val="16"/>
        <rFont val="Arial"/>
        <charset val="134"/>
      </rPr>
      <t>/</t>
    </r>
    <r>
      <rPr>
        <i/>
        <sz val="16"/>
        <rFont val="Arial"/>
        <charset val="134"/>
      </rPr>
      <t xml:space="preserve"> Non ICT industry </t>
    </r>
  </si>
  <si>
    <t xml:space="preserve">Nilai Ditambah Kasar e-dagang </t>
  </si>
  <si>
    <t xml:space="preserve">Gross Value Added of e-commerce </t>
  </si>
  <si>
    <r>
      <rPr>
        <b/>
        <sz val="16"/>
        <rFont val="Arial"/>
        <charset val="134"/>
      </rPr>
      <t>Industri bukan TMK</t>
    </r>
    <r>
      <rPr>
        <sz val="16"/>
        <rFont val="Arial"/>
        <charset val="134"/>
      </rPr>
      <t>/</t>
    </r>
    <r>
      <rPr>
        <b/>
        <sz val="16"/>
        <rFont val="Arial"/>
        <charset val="134"/>
      </rPr>
      <t xml:space="preserve"> </t>
    </r>
    <r>
      <rPr>
        <i/>
        <sz val="16"/>
        <rFont val="Arial"/>
        <charset val="134"/>
      </rPr>
      <t>Non ICT industry</t>
    </r>
    <r>
      <rPr>
        <sz val="16"/>
        <rFont val="Arial"/>
        <charset val="134"/>
      </rPr>
      <t xml:space="preserve"> </t>
    </r>
  </si>
  <si>
    <r>
      <rPr>
        <b/>
        <sz val="16"/>
        <rFont val="Arial"/>
        <charset val="134"/>
      </rPr>
      <t>Peratus sumbangan Nilai Ditambah Kasar E-Dagang (%)</t>
    </r>
    <r>
      <rPr>
        <sz val="16"/>
        <rFont val="Arial"/>
        <charset val="134"/>
      </rPr>
      <t xml:space="preserve">
</t>
    </r>
    <r>
      <rPr>
        <i/>
        <sz val="16"/>
        <rFont val="Arial"/>
        <charset val="134"/>
      </rPr>
      <t>Percentage share Gross Value Added of E-Commerce (%)</t>
    </r>
  </si>
  <si>
    <t>Jadual A8.2 : Nilai Ditambah Kasar E-Dagang mengikut Sektor Utama</t>
  </si>
  <si>
    <t>Table A8.2 : Gross Value Added of E-Commerce by Main Sector</t>
  </si>
  <si>
    <t>Pertanian</t>
  </si>
  <si>
    <t>Agriculture</t>
  </si>
  <si>
    <t>Perlombongan dan Pengkuarian</t>
  </si>
  <si>
    <t>Mining and Quarrying</t>
  </si>
  <si>
    <t>Pembuatan</t>
  </si>
  <si>
    <t>Manufacturing</t>
  </si>
  <si>
    <t>Pembinaan</t>
  </si>
  <si>
    <t>Construction</t>
  </si>
  <si>
    <t>5.</t>
  </si>
  <si>
    <t>Perkhidmatan</t>
  </si>
  <si>
    <t>Services</t>
  </si>
  <si>
    <r>
      <rPr>
        <b/>
        <sz val="16"/>
        <rFont val="Arial"/>
        <charset val="134"/>
      </rPr>
      <t>Perubahan peratusan tahunan (%)</t>
    </r>
    <r>
      <rPr>
        <i/>
        <sz val="16"/>
        <rFont val="Arial"/>
        <charset val="134"/>
      </rPr>
      <t xml:space="preserve"> 
Annual percentage change (%)</t>
    </r>
  </si>
  <si>
    <r>
      <rPr>
        <b/>
        <sz val="16"/>
        <rFont val="Arial"/>
        <charset val="134"/>
      </rPr>
      <t>Peratus sumbangan Nilai Ditambah Kasar e-dagang (%)</t>
    </r>
    <r>
      <rPr>
        <sz val="16"/>
        <rFont val="Arial"/>
        <charset val="134"/>
      </rPr>
      <t xml:space="preserve">
</t>
    </r>
    <r>
      <rPr>
        <i/>
        <sz val="16"/>
        <rFont val="Arial"/>
        <charset val="134"/>
      </rPr>
      <t>Percentage share Gross Value Added of e-commerce (%)</t>
    </r>
  </si>
  <si>
    <t>Jadual A9 : Sumbangan TMK kepada Ekonomi</t>
  </si>
  <si>
    <t>Table A9 : ICT Contribution to Economy</t>
  </si>
  <si>
    <r>
      <rPr>
        <b/>
        <sz val="16"/>
        <rFont val="Arial"/>
        <charset val="134"/>
      </rPr>
      <t>RM Juta</t>
    </r>
    <r>
      <rPr>
        <i/>
        <sz val="16"/>
        <rFont val="Arial"/>
        <charset val="134"/>
      </rPr>
      <t xml:space="preserve">
RM Million</t>
    </r>
  </si>
  <si>
    <r>
      <rPr>
        <b/>
        <sz val="16"/>
        <rFont val="Arial"/>
        <charset val="134"/>
      </rPr>
      <t xml:space="preserve">Industri TMK
</t>
    </r>
    <r>
      <rPr>
        <i/>
        <sz val="16"/>
        <rFont val="Arial"/>
        <charset val="134"/>
      </rPr>
      <t>ICT industry</t>
    </r>
  </si>
  <si>
    <r>
      <rPr>
        <b/>
        <sz val="16"/>
        <rFont val="Arial"/>
        <charset val="134"/>
      </rPr>
      <t xml:space="preserve">E-dagang industri bukan TMK
</t>
    </r>
    <r>
      <rPr>
        <i/>
        <sz val="16"/>
        <rFont val="Arial"/>
        <charset val="134"/>
      </rPr>
      <t>E-commerce of non ICT industry</t>
    </r>
  </si>
  <si>
    <t>Jumlah TMK dan e-dagang</t>
  </si>
  <si>
    <t>Total ICT and e-commerce</t>
  </si>
  <si>
    <r>
      <rPr>
        <b/>
        <sz val="16"/>
        <rFont val="Arial"/>
        <charset val="134"/>
      </rPr>
      <t>Peratus sumbangan jumlah TMK dan e-dagang (%)</t>
    </r>
    <r>
      <rPr>
        <sz val="16"/>
        <rFont val="Arial"/>
        <charset val="134"/>
      </rPr>
      <t xml:space="preserve"> 
</t>
    </r>
    <r>
      <rPr>
        <i/>
        <sz val="16"/>
        <rFont val="Arial"/>
        <charset val="134"/>
      </rPr>
      <t>Percentage share of total ICT and e-commerce (%)</t>
    </r>
  </si>
  <si>
    <r>
      <rPr>
        <b/>
        <sz val="16"/>
        <rFont val="Arial"/>
        <charset val="134"/>
      </rPr>
      <t xml:space="preserve">Industri TMK 
</t>
    </r>
    <r>
      <rPr>
        <i/>
        <sz val="16"/>
        <rFont val="Arial"/>
        <charset val="134"/>
      </rPr>
      <t>ICT industry</t>
    </r>
  </si>
  <si>
    <r>
      <rPr>
        <b/>
        <sz val="16"/>
        <rFont val="Arial"/>
        <charset val="134"/>
      </rPr>
      <t>Peratus sumbangan kepada KDNK (%)</t>
    </r>
    <r>
      <rPr>
        <i/>
        <sz val="16"/>
        <rFont val="Arial"/>
        <charset val="134"/>
      </rPr>
      <t xml:space="preserve">
Percentage share to GDP (%)</t>
    </r>
  </si>
  <si>
    <t>Sumbangan TMK kepada ekonomi</t>
  </si>
  <si>
    <t>ICT contribution to economy</t>
  </si>
  <si>
    <t>Jadual B : Perangkaan Utama Perkhidmatan Maklumat &amp; Komunikasi 2020-2025</t>
  </si>
  <si>
    <t>Jadual B : Principal Statistics of Information &amp; Communication Services 2020-2025</t>
  </si>
  <si>
    <t>Tahun</t>
  </si>
  <si>
    <t>Suku Tahun</t>
  </si>
  <si>
    <t>Hasil*</t>
  </si>
  <si>
    <t>YoY</t>
  </si>
  <si>
    <t>QoQ</t>
  </si>
  <si>
    <t>Bilangan Pekerja</t>
  </si>
  <si>
    <t>Gaji &amp; Upah</t>
  </si>
  <si>
    <t>Year</t>
  </si>
  <si>
    <t>Quarter</t>
  </si>
  <si>
    <t>Revenue*</t>
  </si>
  <si>
    <t>Number of Persons</t>
  </si>
  <si>
    <t>Salaries &amp; Wages</t>
  </si>
  <si>
    <t>(RM'000)</t>
  </si>
  <si>
    <t>%</t>
  </si>
  <si>
    <t xml:space="preserve"> Engaged</t>
  </si>
  <si>
    <t>Maklumat dan Komunikasi</t>
  </si>
  <si>
    <t>Information and Communication</t>
  </si>
  <si>
    <r>
      <rPr>
        <b/>
        <sz val="10"/>
        <color theme="1"/>
        <rFont val="Arial"/>
        <charset val="134"/>
      </rPr>
      <t>2</t>
    </r>
    <r>
      <rPr>
        <b/>
        <vertAlign val="superscript"/>
        <sz val="10"/>
        <color theme="1"/>
        <rFont val="Arial"/>
        <charset val="134"/>
      </rPr>
      <t>r</t>
    </r>
  </si>
  <si>
    <r>
      <rPr>
        <b/>
        <sz val="10"/>
        <color theme="1"/>
        <rFont val="Arial"/>
        <charset val="134"/>
      </rPr>
      <t>3</t>
    </r>
    <r>
      <rPr>
        <b/>
        <vertAlign val="superscript"/>
        <sz val="10"/>
        <color theme="1"/>
        <rFont val="Arial"/>
        <charset val="134"/>
      </rPr>
      <t>p</t>
    </r>
  </si>
  <si>
    <r>
      <rPr>
        <b/>
        <sz val="13"/>
        <color rgb="FF000000"/>
        <rFont val="Arial"/>
        <charset val="134"/>
      </rPr>
      <t xml:space="preserve">Jadual C1: Penggunaan Komputer, Internet dan </t>
    </r>
    <r>
      <rPr>
        <b/>
        <i/>
        <sz val="13"/>
        <color rgb="FF000000"/>
        <rFont val="Arial"/>
        <charset val="134"/>
      </rPr>
      <t>Web Presence</t>
    </r>
    <r>
      <rPr>
        <b/>
        <sz val="13"/>
        <color rgb="FF000000"/>
        <rFont val="Arial"/>
        <charset val="134"/>
      </rPr>
      <t xml:space="preserve"> mengikut Sektor/ Subsektor, 2015, 2022 dan 2023</t>
    </r>
  </si>
  <si>
    <t>Table C1: Usage of Computer, Internet and Web Presence by Sector/ Sub-sector, 2015, 2022 and 2023</t>
  </si>
  <si>
    <r>
      <rPr>
        <b/>
        <sz val="13"/>
        <color theme="1"/>
        <rFont val="Arial"/>
        <charset val="134"/>
      </rPr>
      <t xml:space="preserve">Sektor/ Subsektor
</t>
    </r>
    <r>
      <rPr>
        <i/>
        <sz val="13"/>
        <color theme="1"/>
        <rFont val="Arial"/>
        <charset val="134"/>
      </rPr>
      <t>Sector/ Sub-sector</t>
    </r>
  </si>
  <si>
    <r>
      <rPr>
        <b/>
        <sz val="13"/>
        <color theme="1"/>
        <rFont val="Arial"/>
        <charset val="134"/>
      </rPr>
      <t xml:space="preserve">Tahun
</t>
    </r>
    <r>
      <rPr>
        <i/>
        <sz val="13"/>
        <color theme="1"/>
        <rFont val="Arial"/>
        <charset val="134"/>
      </rPr>
      <t>Year</t>
    </r>
  </si>
  <si>
    <r>
      <rPr>
        <b/>
        <sz val="13"/>
        <color theme="1"/>
        <rFont val="Arial"/>
        <charset val="134"/>
      </rPr>
      <t xml:space="preserve">Penggunaan komputer
</t>
    </r>
    <r>
      <rPr>
        <i/>
        <sz val="13"/>
        <color theme="1"/>
        <rFont val="Arial"/>
        <charset val="134"/>
      </rPr>
      <t xml:space="preserve">Computer usage </t>
    </r>
  </si>
  <si>
    <r>
      <rPr>
        <b/>
        <sz val="13"/>
        <color theme="1"/>
        <rFont val="Arial"/>
        <charset val="134"/>
      </rPr>
      <t xml:space="preserve">Penggunaan 
internet 
</t>
    </r>
    <r>
      <rPr>
        <i/>
        <sz val="13"/>
        <color theme="1"/>
        <rFont val="Arial"/>
        <charset val="134"/>
      </rPr>
      <t xml:space="preserve">Internet usage </t>
    </r>
  </si>
  <si>
    <r>
      <rPr>
        <b/>
        <sz val="13"/>
        <color theme="1"/>
        <rFont val="Arial"/>
        <charset val="134"/>
      </rPr>
      <t xml:space="preserve">Penggunaan 
</t>
    </r>
    <r>
      <rPr>
        <b/>
        <i/>
        <sz val="13"/>
        <color theme="1"/>
        <rFont val="Arial"/>
        <charset val="134"/>
      </rPr>
      <t xml:space="preserve">web presence
</t>
    </r>
    <r>
      <rPr>
        <i/>
        <sz val="13"/>
        <color theme="1"/>
        <rFont val="Arial"/>
        <charset val="134"/>
      </rPr>
      <t>Web presence 
owned</t>
    </r>
  </si>
  <si>
    <t xml:space="preserve">  Utiliti</t>
  </si>
  <si>
    <t xml:space="preserve">  Utility</t>
  </si>
  <si>
    <t xml:space="preserve">  Perdagangan Borong dan Runcit</t>
  </si>
  <si>
    <t xml:space="preserve">  Wholesale and Retail Trade</t>
  </si>
  <si>
    <t xml:space="preserve">  Pengangkutan dan Penyimpanan</t>
  </si>
  <si>
    <t xml:space="preserve">  Transportation and Storage</t>
  </si>
  <si>
    <t xml:space="preserve">  Penginapan</t>
  </si>
  <si>
    <t xml:space="preserve">  Accommodation</t>
  </si>
  <si>
    <t xml:space="preserve">  Makanan dan Minuman</t>
  </si>
  <si>
    <t xml:space="preserve">  Food and Beverages</t>
  </si>
  <si>
    <t xml:space="preserve">  Maklumat dan Komunikasi</t>
  </si>
  <si>
    <t xml:space="preserve">  Information and Communication</t>
  </si>
  <si>
    <t xml:space="preserve">  Kewangan dan Insurans/Takaful</t>
  </si>
  <si>
    <t xml:space="preserve">  Financial and Insurance/Takaful </t>
  </si>
  <si>
    <t>Jadual C1: Penggunaan Komputer, Internet dan Web Presence mengikut Sektor/ Subsektor, 2015, 2022 dan 2023 (samb.)</t>
  </si>
  <si>
    <t>Table C1: Usage of Computer, Internet and Web Presence by Sector/ Sub-sector, 2015, 2022 and 2023 (cont'd)</t>
  </si>
  <si>
    <t xml:space="preserve">  Hartanah</t>
  </si>
  <si>
    <t xml:space="preserve">  Real Estate</t>
  </si>
  <si>
    <t xml:space="preserve">  Profesional, Saintifik dan Teknikal</t>
  </si>
  <si>
    <t xml:space="preserve">  Professional, Scientific and Technical</t>
  </si>
  <si>
    <t xml:space="preserve">  Pentadbiran dan Khidmat Sokongan</t>
  </si>
  <si>
    <t xml:space="preserve">  Administrative and Support Service</t>
  </si>
  <si>
    <t xml:space="preserve">  Pendidikan</t>
  </si>
  <si>
    <t xml:space="preserve">  Education</t>
  </si>
  <si>
    <t xml:space="preserve">  Kesihatan Kemanusiaan</t>
  </si>
  <si>
    <t xml:space="preserve">  dan Kerja Sosial</t>
  </si>
  <si>
    <t xml:space="preserve">  Human Health and Social Work</t>
  </si>
  <si>
    <t xml:space="preserve">  Kesenian, Hiburan dan Rekreasi</t>
  </si>
  <si>
    <t xml:space="preserve">  Arts, Entertainment and Recreation</t>
  </si>
  <si>
    <t xml:space="preserve">  Perkhidmatan Lain</t>
  </si>
  <si>
    <t xml:space="preserve">  Other Services</t>
  </si>
  <si>
    <r>
      <rPr>
        <b/>
        <sz val="13"/>
        <color theme="1"/>
        <rFont val="Arial"/>
        <charset val="134"/>
      </rPr>
      <t xml:space="preserve">Jadual C2: Jenis </t>
    </r>
    <r>
      <rPr>
        <b/>
        <i/>
        <sz val="13"/>
        <color theme="1"/>
        <rFont val="Arial"/>
        <charset val="134"/>
      </rPr>
      <t>Web Presence</t>
    </r>
    <r>
      <rPr>
        <b/>
        <sz val="13"/>
        <color theme="1"/>
        <rFont val="Arial"/>
        <charset val="134"/>
      </rPr>
      <t xml:space="preserve"> yang Dimiliki mengikut Sektor/ Subsektor, 2015, 2022 dan 2023</t>
    </r>
  </si>
  <si>
    <t>Table C2: Type of Web Presence Owned by Sector/ Sub-sector, 2015, 2022, and 2023</t>
  </si>
  <si>
    <r>
      <rPr>
        <b/>
        <sz val="13"/>
        <color theme="1"/>
        <rFont val="Arial"/>
        <charset val="134"/>
      </rPr>
      <t xml:space="preserve">Laman web kepunyaan sendiri
</t>
    </r>
    <r>
      <rPr>
        <i/>
        <sz val="13"/>
        <color theme="1"/>
        <rFont val="Arial"/>
        <charset val="134"/>
      </rPr>
      <t>Website owned by establishment</t>
    </r>
  </si>
  <si>
    <r>
      <rPr>
        <b/>
        <sz val="13"/>
        <color theme="1"/>
        <rFont val="Arial"/>
        <charset val="134"/>
      </rPr>
      <t xml:space="preserve">Laman web 
di entiti lain
</t>
    </r>
    <r>
      <rPr>
        <i/>
        <sz val="13"/>
        <color theme="1"/>
        <rFont val="Arial"/>
        <charset val="134"/>
      </rPr>
      <t>Presence on another entity's website</t>
    </r>
  </si>
  <si>
    <r>
      <rPr>
        <b/>
        <sz val="13"/>
        <color theme="1"/>
        <rFont val="Arial"/>
        <charset val="134"/>
      </rPr>
      <t xml:space="preserve">Media sosial
</t>
    </r>
    <r>
      <rPr>
        <i/>
        <sz val="13"/>
        <color theme="1"/>
        <rFont val="Arial"/>
        <charset val="134"/>
      </rPr>
      <t>Social media</t>
    </r>
  </si>
  <si>
    <r>
      <rPr>
        <b/>
        <sz val="13"/>
        <color theme="1"/>
        <rFont val="Arial"/>
        <charset val="134"/>
      </rPr>
      <t xml:space="preserve">E-Pasaran
</t>
    </r>
    <r>
      <rPr>
        <i/>
        <sz val="13"/>
        <color theme="1"/>
        <rFont val="Arial"/>
        <charset val="134"/>
      </rPr>
      <t>E-Marketplace</t>
    </r>
  </si>
  <si>
    <t>-</t>
  </si>
  <si>
    <t>Jadual C2: Jenis Web Presence yang Dimiliki mengikut Sektor/ Subsektor, 2015, 2022 dan 2023 (samb.)</t>
  </si>
  <si>
    <t>Table C2: Type of Web Presence Owned by Sector/ Sub-sector, 2015, 2022, and 2023 (cont'd)</t>
  </si>
  <si>
    <r>
      <rPr>
        <b/>
        <i/>
        <sz val="13"/>
        <color theme="1"/>
        <rFont val="Arial"/>
        <charset val="134"/>
      </rPr>
      <t>Nota</t>
    </r>
    <r>
      <rPr>
        <b/>
        <sz val="13"/>
        <color theme="1"/>
        <rFont val="Arial"/>
        <charset val="134"/>
      </rPr>
      <t>. 
'-' merujuk kepada data tidak tersedia</t>
    </r>
  </si>
  <si>
    <t xml:space="preserve">Notes. 
'-' refers to data not available </t>
  </si>
  <si>
    <t>Jadual C3: Jenis Rangkaian Komputer yang Digunakan mengikut Sektor/ Subsektor, 2015, 2022 dan 2023</t>
  </si>
  <si>
    <t>Table C3: Type of Computer Network Infrastructure Used by Sector/ Sub-sector, 2015, 2022, and 2023</t>
  </si>
  <si>
    <r>
      <rPr>
        <b/>
        <sz val="13"/>
        <color theme="1"/>
        <rFont val="Arial"/>
        <charset val="134"/>
      </rPr>
      <t xml:space="preserve">Intranet
</t>
    </r>
    <r>
      <rPr>
        <i/>
        <sz val="13"/>
        <color theme="1"/>
        <rFont val="Arial"/>
        <charset val="134"/>
      </rPr>
      <t>Intranet</t>
    </r>
    <r>
      <rPr>
        <b/>
        <sz val="13"/>
        <color theme="1"/>
        <rFont val="Arial"/>
        <charset val="134"/>
      </rPr>
      <t xml:space="preserve"> </t>
    </r>
  </si>
  <si>
    <r>
      <rPr>
        <b/>
        <sz val="13"/>
        <color theme="1"/>
        <rFont val="Arial"/>
        <charset val="134"/>
      </rPr>
      <t xml:space="preserve">Extranet
</t>
    </r>
    <r>
      <rPr>
        <i/>
        <sz val="13"/>
        <color theme="1"/>
        <rFont val="Arial"/>
        <charset val="134"/>
      </rPr>
      <t xml:space="preserve">Extranet </t>
    </r>
    <r>
      <rPr>
        <b/>
        <sz val="13"/>
        <color theme="1"/>
        <rFont val="Arial"/>
        <charset val="134"/>
      </rPr>
      <t xml:space="preserve"> </t>
    </r>
  </si>
  <si>
    <r>
      <rPr>
        <b/>
        <sz val="13"/>
        <color theme="1"/>
        <rFont val="Arial"/>
        <charset val="134"/>
      </rPr>
      <t xml:space="preserve">Rangkaian 
kawasan 
setempat
</t>
    </r>
    <r>
      <rPr>
        <i/>
        <sz val="13"/>
        <color theme="1"/>
        <rFont val="Arial"/>
        <charset val="134"/>
      </rPr>
      <t>Local area 
network (LAN)</t>
    </r>
  </si>
  <si>
    <r>
      <rPr>
        <b/>
        <sz val="13"/>
        <color theme="1"/>
        <rFont val="Arial"/>
        <charset val="134"/>
      </rPr>
      <t xml:space="preserve">Rangkaian 
kawasan setempat 
tanpa wayar
</t>
    </r>
    <r>
      <rPr>
        <i/>
        <sz val="12"/>
        <color theme="1"/>
        <rFont val="Arial"/>
        <charset val="134"/>
      </rPr>
      <t>Wireless local area network (WLAN)</t>
    </r>
  </si>
  <si>
    <r>
      <rPr>
        <b/>
        <sz val="13"/>
        <color theme="1"/>
        <rFont val="Arial"/>
        <charset val="134"/>
      </rPr>
      <t xml:space="preserve">Rangkaian kawasan luas
</t>
    </r>
    <r>
      <rPr>
        <i/>
        <sz val="13"/>
        <color theme="1"/>
        <rFont val="Arial"/>
        <charset val="134"/>
      </rPr>
      <t>Wide area network (WAN)</t>
    </r>
  </si>
  <si>
    <r>
      <rPr>
        <b/>
        <sz val="13"/>
        <color theme="1"/>
        <rFont val="Arial"/>
        <charset val="134"/>
      </rPr>
      <t xml:space="preserve">Lain- lain
</t>
    </r>
    <r>
      <rPr>
        <i/>
        <sz val="13"/>
        <color theme="1"/>
        <rFont val="Arial"/>
        <charset val="134"/>
      </rPr>
      <t>Others</t>
    </r>
  </si>
  <si>
    <t>Jadual C3: Jenis Rangkaian Komputer yang Digunakan mengikut Sektor/ Subsektor, 2015, 2022 dan 2023 (samb.)</t>
  </si>
  <si>
    <t>Table C3: Type of Computer Network Infrastructure Used by Sector/ Sub-sector, 2015, 2022, and 2023 (cont'd)</t>
  </si>
  <si>
    <r>
      <rPr>
        <b/>
        <sz val="13"/>
        <color theme="1"/>
        <rFont val="Arial"/>
        <charset val="134"/>
      </rPr>
      <t xml:space="preserve">Rangkaian 
kawasan setempat 
tanpa wayar
</t>
    </r>
    <r>
      <rPr>
        <i/>
        <sz val="13"/>
        <color theme="1"/>
        <rFont val="Arial"/>
        <charset val="134"/>
      </rPr>
      <t>Wireless local area network (WLAN)</t>
    </r>
  </si>
  <si>
    <t xml:space="preserve">
-</t>
  </si>
  <si>
    <t>Jadual C4: Jenis Capaian Internet mengikut Sektor/ Subsektor, 2015, 2022 dan 2023</t>
  </si>
  <si>
    <t>Table C4: Type of Internet Access by Sector/ Sub-sector, 2015, 2022, and 2023</t>
  </si>
  <si>
    <r>
      <rPr>
        <b/>
        <sz val="13"/>
        <color theme="1"/>
        <rFont val="Arial"/>
        <charset val="134"/>
      </rPr>
      <t xml:space="preserve">Jalur 
lebar tetap
</t>
    </r>
    <r>
      <rPr>
        <i/>
        <sz val="13"/>
        <color theme="1"/>
        <rFont val="Arial"/>
        <charset val="134"/>
      </rPr>
      <t>Fixed Broadband</t>
    </r>
  </si>
  <si>
    <r>
      <rPr>
        <b/>
        <sz val="13"/>
        <color theme="1"/>
        <rFont val="Arial"/>
        <charset val="134"/>
      </rPr>
      <t xml:space="preserve">Jalur lebar 
mudah alih
</t>
    </r>
    <r>
      <rPr>
        <i/>
        <sz val="13"/>
        <color theme="1"/>
        <rFont val="Arial"/>
        <charset val="134"/>
      </rPr>
      <t>Mobile Broadband</t>
    </r>
  </si>
  <si>
    <r>
      <rPr>
        <b/>
        <sz val="13"/>
        <color theme="1"/>
        <rFont val="Arial"/>
        <charset val="134"/>
      </rPr>
      <t xml:space="preserve">Kedua-dua  
jalur lebar
</t>
    </r>
    <r>
      <rPr>
        <i/>
        <sz val="13"/>
        <color theme="1"/>
        <rFont val="Arial"/>
        <charset val="134"/>
      </rPr>
      <t xml:space="preserve">Both types 
of broadband </t>
    </r>
    <r>
      <rPr>
        <b/>
        <sz val="13"/>
        <color theme="1"/>
        <rFont val="Arial"/>
        <charset val="134"/>
      </rPr>
      <t xml:space="preserve"> </t>
    </r>
  </si>
  <si>
    <t>Jadual C4: Jenis Capaian Internet mengikut Sektor/ Subsektor, 2015, 2022 dan 2023 (samb.)</t>
  </si>
  <si>
    <t>Table C4: Type of Internet Access by Sector/ Sub-sector, 2015, 2022, and 2023 (cont'd)</t>
  </si>
  <si>
    <t>Jadual C5: Tujuan Penggunaan Internet mengikut Sektor/ Subsektor, 2015, 2022 dan 2023</t>
  </si>
  <si>
    <t>Table C5: Purpose of Internet Usage by Sector/ Sub-sector, 2015, 2022, and 2023</t>
  </si>
  <si>
    <r>
      <rPr>
        <b/>
        <sz val="13"/>
        <color theme="1"/>
        <rFont val="Arial"/>
        <charset val="134"/>
      </rPr>
      <t xml:space="preserve">Menghantar atau menerima e-mel
</t>
    </r>
    <r>
      <rPr>
        <i/>
        <sz val="13"/>
        <color theme="1"/>
        <rFont val="Arial"/>
        <charset val="134"/>
      </rPr>
      <t>Sending or 
receiving e-mail</t>
    </r>
  </si>
  <si>
    <r>
      <rPr>
        <b/>
        <sz val="13"/>
        <color theme="1"/>
        <rFont val="Arial"/>
        <charset val="134"/>
      </rPr>
      <t xml:space="preserve">Telefon 
melalui internet
</t>
    </r>
    <r>
      <rPr>
        <i/>
        <sz val="13"/>
        <color theme="1"/>
        <rFont val="Arial"/>
        <charset val="134"/>
      </rPr>
      <t>Telephoning over 
the internet</t>
    </r>
  </si>
  <si>
    <r>
      <rPr>
        <b/>
        <sz val="13"/>
        <color theme="1"/>
        <rFont val="Arial"/>
        <charset val="134"/>
      </rPr>
      <t xml:space="preserve">Menghantar informasi atau pesanan dengan segera
</t>
    </r>
    <r>
      <rPr>
        <i/>
        <sz val="13"/>
        <color theme="1"/>
        <rFont val="Arial"/>
        <charset val="134"/>
      </rPr>
      <t>Posting information or instant messaging</t>
    </r>
  </si>
  <si>
    <r>
      <rPr>
        <b/>
        <sz val="13"/>
        <color theme="1"/>
        <rFont val="Arial"/>
        <charset val="134"/>
      </rPr>
      <t xml:space="preserve">Mendapatkan maklumat berkenaan barangan 
atau perkhidmatan
</t>
    </r>
    <r>
      <rPr>
        <i/>
        <sz val="13"/>
        <color theme="1"/>
        <rFont val="Arial"/>
        <charset val="134"/>
      </rPr>
      <t>Getting information about goods or services</t>
    </r>
  </si>
  <si>
    <t>Jadual C5: Tujuan Penggunaan Internet mengikut Sektor/ Subsektor, 2015, 2022 dan 2023 (samb.)</t>
  </si>
  <si>
    <t>Table C5: Purpose of Internet Usage by Sector/ Sub-sector, 2015, 2022, and 2023 (cont'd)</t>
  </si>
  <si>
    <r>
      <rPr>
        <b/>
        <sz val="13"/>
        <color theme="1"/>
        <rFont val="Arial"/>
        <charset val="134"/>
      </rPr>
      <t xml:space="preserve">Mendapatkan maklumat dari organisasi kerajaan
</t>
    </r>
    <r>
      <rPr>
        <i/>
        <sz val="13"/>
        <color theme="1"/>
        <rFont val="Arial"/>
        <charset val="134"/>
      </rPr>
      <t>Getting information 
from government organisations</t>
    </r>
  </si>
  <si>
    <r>
      <rPr>
        <b/>
        <sz val="13"/>
        <color theme="1"/>
        <rFont val="Arial"/>
        <charset val="134"/>
      </rPr>
      <t xml:space="preserve">Berhubung dengan organisasi kerajaan
</t>
    </r>
    <r>
      <rPr>
        <i/>
        <sz val="13"/>
        <color theme="1"/>
        <rFont val="Arial"/>
        <charset val="134"/>
      </rPr>
      <t>Interacting with government organisations</t>
    </r>
  </si>
  <si>
    <r>
      <rPr>
        <b/>
        <sz val="13"/>
        <color theme="1"/>
        <rFont val="Arial"/>
        <charset val="134"/>
      </rPr>
      <t xml:space="preserve">Perbankan 
melalui Internet
</t>
    </r>
    <r>
      <rPr>
        <i/>
        <sz val="13"/>
        <color theme="1"/>
        <rFont val="Arial"/>
        <charset val="134"/>
      </rPr>
      <t>Internet banking</t>
    </r>
  </si>
  <si>
    <r>
      <rPr>
        <b/>
        <sz val="13"/>
        <color theme="1"/>
        <rFont val="Arial"/>
        <charset val="134"/>
      </rPr>
      <t xml:space="preserve">Mengakses perkhidmatan kewangan yang lain
</t>
    </r>
    <r>
      <rPr>
        <i/>
        <sz val="13"/>
        <color theme="1"/>
        <rFont val="Arial"/>
        <charset val="134"/>
      </rPr>
      <t>Accessing other financial services</t>
    </r>
  </si>
  <si>
    <r>
      <rPr>
        <b/>
        <sz val="13"/>
        <color theme="1"/>
        <rFont val="Arial"/>
        <charset val="134"/>
      </rPr>
      <t>Penyediaan perkhidmatan pelanggan</t>
    </r>
    <r>
      <rPr>
        <i/>
        <sz val="13"/>
        <color theme="1"/>
        <rFont val="Arial"/>
        <charset val="134"/>
      </rPr>
      <t xml:space="preserve">
Providing 
customer services</t>
    </r>
  </si>
  <si>
    <r>
      <rPr>
        <b/>
        <sz val="13"/>
        <color theme="1"/>
        <rFont val="Arial"/>
        <charset val="134"/>
      </rPr>
      <t xml:space="preserve">Penghantaran produk secara 
atas talian
</t>
    </r>
    <r>
      <rPr>
        <i/>
        <sz val="13"/>
        <color theme="1"/>
        <rFont val="Arial"/>
        <charset val="134"/>
      </rPr>
      <t>Delivering 
products online</t>
    </r>
  </si>
  <si>
    <r>
      <rPr>
        <b/>
        <sz val="13"/>
        <color theme="1"/>
        <rFont val="Arial"/>
        <charset val="134"/>
      </rPr>
      <t>Pemberitahuan jawatan kosong dalaman atau luaran</t>
    </r>
    <r>
      <rPr>
        <i/>
        <sz val="13"/>
        <color theme="1"/>
        <rFont val="Arial"/>
        <charset val="134"/>
      </rPr>
      <t xml:space="preserve">
Internal or external recruitment</t>
    </r>
  </si>
  <si>
    <r>
      <rPr>
        <b/>
        <sz val="13"/>
        <color theme="1"/>
        <rFont val="Arial"/>
        <charset val="134"/>
      </rPr>
      <t xml:space="preserve">Latihan untuk kakitangan (aplikasi 
e-pembelajaran)
</t>
    </r>
    <r>
      <rPr>
        <i/>
        <sz val="13"/>
        <color theme="1"/>
        <rFont val="Arial"/>
        <charset val="134"/>
      </rPr>
      <t>Staff training 
(e-learning application)</t>
    </r>
  </si>
  <si>
    <t>l</t>
  </si>
  <si>
    <t>Jadual C6: Penggunaan Teknologi Digital mengikut Sektor/ Subsektor, 2022 dan 2023</t>
  </si>
  <si>
    <t>Table C6: Usage of Digital Technology by Sector/ Sub-sector, 2022 and 2023</t>
  </si>
  <si>
    <r>
      <rPr>
        <b/>
        <sz val="13"/>
        <color theme="1"/>
        <rFont val="Arial"/>
        <charset val="134"/>
      </rPr>
      <t xml:space="preserve">Laman web
</t>
    </r>
    <r>
      <rPr>
        <i/>
        <sz val="13"/>
        <color theme="1"/>
        <rFont val="Arial"/>
        <charset val="134"/>
      </rPr>
      <t>Website</t>
    </r>
  </si>
  <si>
    <r>
      <rPr>
        <b/>
        <sz val="13"/>
        <color theme="1"/>
        <rFont val="Arial"/>
        <charset val="134"/>
      </rPr>
      <t xml:space="preserve">Internet mudah 
alih dan teknologi
</t>
    </r>
    <r>
      <rPr>
        <i/>
        <sz val="13"/>
        <color theme="1"/>
        <rFont val="Arial"/>
        <charset val="134"/>
      </rPr>
      <t>Mobile internet and technologies</t>
    </r>
  </si>
  <si>
    <r>
      <rPr>
        <b/>
        <sz val="13"/>
        <color theme="1"/>
        <rFont val="Arial"/>
        <charset val="134"/>
      </rPr>
      <t xml:space="preserve">Pengkomputeran awan
</t>
    </r>
    <r>
      <rPr>
        <i/>
        <sz val="13"/>
        <color theme="1"/>
        <rFont val="Arial"/>
        <charset val="134"/>
      </rPr>
      <t>Cloud computing</t>
    </r>
  </si>
  <si>
    <t xml:space="preserve">  Perdagangan borong dan runcit</t>
  </si>
  <si>
    <t xml:space="preserve">  Wholesale and retail trade</t>
  </si>
  <si>
    <t xml:space="preserve">  Art, Entertainment and Recreation</t>
  </si>
  <si>
    <t>Jadual C6: Penggunaan Teknologi Digital mengikut Sektor/ Subsektor, 2022 dan 2023 (samb.)</t>
  </si>
  <si>
    <t>Table C6: Usage of Digital Technology by Sector/ Sub-sector, 2022 and 2023 (cont'd)</t>
  </si>
  <si>
    <r>
      <rPr>
        <b/>
        <sz val="13"/>
        <color theme="1"/>
        <rFont val="Arial"/>
        <charset val="134"/>
      </rPr>
      <t xml:space="preserve">Analitik data
</t>
    </r>
    <r>
      <rPr>
        <i/>
        <sz val="13"/>
        <color theme="1"/>
        <rFont val="Arial"/>
        <charset val="134"/>
      </rPr>
      <t>Data analytics</t>
    </r>
  </si>
  <si>
    <r>
      <rPr>
        <b/>
        <sz val="13"/>
        <color theme="1"/>
        <rFont val="Arial"/>
        <charset val="134"/>
      </rPr>
      <t xml:space="preserve">Perisian 
pengurusan
</t>
    </r>
    <r>
      <rPr>
        <i/>
        <sz val="13"/>
        <color theme="1"/>
        <rFont val="Arial"/>
        <charset val="134"/>
      </rPr>
      <t>Management software</t>
    </r>
  </si>
  <si>
    <r>
      <rPr>
        <b/>
        <sz val="13"/>
        <color theme="1"/>
        <rFont val="Arial"/>
        <charset val="134"/>
      </rPr>
      <t xml:space="preserve">Platform kolaborasi 
atas talian
</t>
    </r>
    <r>
      <rPr>
        <i/>
        <sz val="13"/>
        <color theme="1"/>
        <rFont val="Arial"/>
        <charset val="134"/>
      </rPr>
      <t>Online collaborative platforms</t>
    </r>
  </si>
  <si>
    <r>
      <rPr>
        <b/>
        <sz val="13"/>
        <color theme="1"/>
        <rFont val="Arial"/>
        <charset val="134"/>
      </rPr>
      <t xml:space="preserve">Lain-lain
</t>
    </r>
    <r>
      <rPr>
        <i/>
        <sz val="13"/>
        <color theme="1"/>
        <rFont val="Arial"/>
        <charset val="134"/>
      </rPr>
      <t>Others</t>
    </r>
  </si>
  <si>
    <t xml:space="preserve">  Kesihatan Kemanusiaan </t>
  </si>
  <si>
    <r>
      <rPr>
        <b/>
        <i/>
        <sz val="13"/>
        <color theme="1"/>
        <rFont val="Arial"/>
        <charset val="134"/>
      </rPr>
      <t>Nota.</t>
    </r>
    <r>
      <rPr>
        <b/>
        <sz val="13"/>
        <color theme="1"/>
        <rFont val="Arial"/>
        <charset val="134"/>
      </rPr>
      <t xml:space="preserve">
</t>
    </r>
    <r>
      <rPr>
        <sz val="13"/>
        <color theme="1"/>
        <rFont val="Arial"/>
        <charset val="134"/>
      </rPr>
      <t>Lain-lain merujuk kepada selain daripada pengunaan teknologi digital yang dinyatakan.</t>
    </r>
  </si>
  <si>
    <r>
      <rPr>
        <b/>
        <i/>
        <sz val="13"/>
        <color theme="1"/>
        <rFont val="Arial"/>
        <charset val="134"/>
      </rPr>
      <t xml:space="preserve">Notes.
</t>
    </r>
    <r>
      <rPr>
        <i/>
        <sz val="13"/>
        <color theme="1"/>
        <rFont val="Arial"/>
        <charset val="134"/>
      </rPr>
      <t>Others refers to other than the stated use of digital technology.</t>
    </r>
  </si>
  <si>
    <t>Jadual D1.1 : Peratusan Capaian Telefon Bimbit oleh Isi Rumah mengikut Negeri, Jenis dan Strata, Malaysia, 2024</t>
  </si>
  <si>
    <t>Table D1.1 : Percentage of Households with Access to Mobile Phone by State, Type and Strata, Malaysia, 2024</t>
  </si>
  <si>
    <t>(%)</t>
  </si>
  <si>
    <r>
      <rPr>
        <b/>
        <sz val="10"/>
        <rFont val="Arial"/>
        <charset val="134"/>
      </rPr>
      <t xml:space="preserve">Negeri        </t>
    </r>
    <r>
      <rPr>
        <sz val="10"/>
        <rFont val="Arial"/>
        <charset val="134"/>
      </rPr>
      <t xml:space="preserve">                     
</t>
    </r>
    <r>
      <rPr>
        <i/>
        <sz val="10"/>
        <rFont val="Arial"/>
        <charset val="134"/>
      </rPr>
      <t>State</t>
    </r>
  </si>
  <si>
    <t>Telefon bimbit</t>
  </si>
  <si>
    <t>Telefon biasa</t>
  </si>
  <si>
    <t>Telefon pintar</t>
  </si>
  <si>
    <t>Mobile phone</t>
  </si>
  <si>
    <t>Feature phone</t>
  </si>
  <si>
    <t>Smartphone</t>
  </si>
  <si>
    <r>
      <rPr>
        <b/>
        <sz val="10"/>
        <rFont val="Arial"/>
        <charset val="134"/>
      </rPr>
      <t xml:space="preserve">Jumlah
</t>
    </r>
    <r>
      <rPr>
        <i/>
        <sz val="10"/>
        <rFont val="Arial"/>
        <charset val="134"/>
      </rPr>
      <t>Total</t>
    </r>
  </si>
  <si>
    <r>
      <rPr>
        <b/>
        <sz val="10"/>
        <rFont val="Arial"/>
        <charset val="134"/>
      </rPr>
      <t xml:space="preserve">Bandar
</t>
    </r>
    <r>
      <rPr>
        <i/>
        <sz val="10"/>
        <rFont val="Arial"/>
        <charset val="134"/>
      </rPr>
      <t>Urban</t>
    </r>
  </si>
  <si>
    <r>
      <rPr>
        <b/>
        <sz val="10"/>
        <rFont val="Arial"/>
        <charset val="134"/>
      </rPr>
      <t>Luar bandar</t>
    </r>
    <r>
      <rPr>
        <sz val="10"/>
        <rFont val="Arial"/>
        <charset val="134"/>
      </rPr>
      <t xml:space="preserve"> 
</t>
    </r>
    <r>
      <rPr>
        <i/>
        <sz val="10"/>
        <rFont val="Arial"/>
        <charset val="134"/>
      </rPr>
      <t>Rural</t>
    </r>
  </si>
  <si>
    <r>
      <rPr>
        <b/>
        <sz val="10"/>
        <rFont val="Arial"/>
        <charset val="134"/>
      </rPr>
      <t xml:space="preserve">Luar bandar
</t>
    </r>
    <r>
      <rPr>
        <i/>
        <sz val="10"/>
        <rFont val="Arial"/>
        <charset val="134"/>
      </rPr>
      <t>Rural</t>
    </r>
  </si>
  <si>
    <t>MALAYSIA</t>
  </si>
  <si>
    <t>Johor</t>
  </si>
  <si>
    <t>Kedah</t>
  </si>
  <si>
    <t>Kelantan</t>
  </si>
  <si>
    <t>Melaka</t>
  </si>
  <si>
    <t>Negeri Sembilan</t>
  </si>
  <si>
    <t>Pahang</t>
  </si>
  <si>
    <t>Pulau Pinang</t>
  </si>
  <si>
    <t>Perak</t>
  </si>
  <si>
    <t>Perlis</t>
  </si>
  <si>
    <t>Selangor</t>
  </si>
  <si>
    <t>Terengganu</t>
  </si>
  <si>
    <t>Sabah</t>
  </si>
  <si>
    <t>Sarawak</t>
  </si>
  <si>
    <t>W.P. Kuala Lumpur</t>
  </si>
  <si>
    <t>n.a.</t>
  </si>
  <si>
    <t>W.P. Labuan</t>
  </si>
  <si>
    <t>W.P. Putrajaya</t>
  </si>
  <si>
    <t>Nota: Telefon bimbit meliputi telefon biasa dan telefon pintar</t>
  </si>
  <si>
    <t>Note: Mobile phone includes feature phone and smartphone</t>
  </si>
  <si>
    <t>Jadual D1.2 : Peratusan Capaian Internet oleh Isi Rumah mengikut Negeri, Jenis Perkhidmatan dan Strata, Malaysia, 2024</t>
  </si>
  <si>
    <t>Table D1.2 : Percentage of Households with Internet Access by State, Type of Service and Strata, Malaysia, 2024</t>
  </si>
  <si>
    <t>Internet</t>
  </si>
  <si>
    <t>Jalur lebar mudah alih</t>
  </si>
  <si>
    <t>Jalur lebar tetap</t>
  </si>
  <si>
    <t>Mobile broadband</t>
  </si>
  <si>
    <t>Fixed (wired) broadband</t>
  </si>
  <si>
    <t>Nota: Internet meliputi jalur lebar mudah alih dan jalur lebar tetap</t>
  </si>
  <si>
    <t>Note: Internet includes mobile broadband and fixed (wired) broadband</t>
  </si>
  <si>
    <t>Jadual D1.3 : Peratusan Capaian Isi Rumah terhadap Peralatan dan Perkhidmatan ICT mengikut Negeri dan Strata, Malaysia, 2024</t>
  </si>
  <si>
    <t>Table D1.3 : Percentage of Households with Access to ICT Equipment and Services by State and Strata, Malaysia, 2024</t>
  </si>
  <si>
    <t>Komputer</t>
  </si>
  <si>
    <t>Siaran TV berbayar</t>
  </si>
  <si>
    <t>Televisyen</t>
  </si>
  <si>
    <t>Computer</t>
  </si>
  <si>
    <t>Pay TV channel</t>
  </si>
  <si>
    <t>Television</t>
  </si>
  <si>
    <r>
      <rPr>
        <b/>
        <sz val="10"/>
        <rFont val="Arial"/>
        <charset val="134"/>
      </rPr>
      <t>Luar bandar</t>
    </r>
    <r>
      <rPr>
        <sz val="10"/>
        <rFont val="Arial"/>
        <charset val="134"/>
      </rPr>
      <t xml:space="preserve"> 
 </t>
    </r>
    <r>
      <rPr>
        <i/>
        <sz val="10"/>
        <rFont val="Arial"/>
        <charset val="134"/>
      </rPr>
      <t>Rural</t>
    </r>
  </si>
  <si>
    <t>Jadual D1.3 : Peratusan Capaian Isi Rumah terhadap Peralatan dan Perkhidmatan ICT mengikut Negeri dan Strata, Malaysia, 2024 (samb.)</t>
  </si>
  <si>
    <t>Table D1.3 : Percentage of Households with Access to ICT Equipment and Services by State and Strata, Malaysia, 2024 (cont'd)</t>
  </si>
  <si>
    <t>Radio</t>
  </si>
  <si>
    <t>Telefon talian tetap</t>
  </si>
  <si>
    <t>Fixed-line telephone</t>
  </si>
  <si>
    <t>Jadual D2.1 : Peratusan Penggunaan dan Pemilikan Telefon Bimbit oleh Individu mengikut Negeri dan Strata, Malaysia, 2024</t>
  </si>
  <si>
    <t>Table D2.1 : Percentage of Individuals Using and Owning Mobile Phone by State and Strata, Malaysia, 2024</t>
  </si>
  <si>
    <r>
      <rPr>
        <b/>
        <sz val="10"/>
        <rFont val="Arial"/>
        <charset val="134"/>
      </rPr>
      <t>Penggunaan</t>
    </r>
    <r>
      <rPr>
        <sz val="10"/>
        <rFont val="Arial"/>
        <charset val="134"/>
      </rPr>
      <t xml:space="preserve"> /</t>
    </r>
    <r>
      <rPr>
        <i/>
        <sz val="10"/>
        <rFont val="Arial"/>
        <charset val="134"/>
      </rPr>
      <t xml:space="preserve"> Usage</t>
    </r>
  </si>
  <si>
    <r>
      <rPr>
        <b/>
        <sz val="10"/>
        <rFont val="Arial"/>
        <charset val="134"/>
      </rPr>
      <t>Pemilikan</t>
    </r>
    <r>
      <rPr>
        <sz val="10"/>
        <rFont val="Arial"/>
        <charset val="134"/>
      </rPr>
      <t xml:space="preserve"> /</t>
    </r>
    <r>
      <rPr>
        <b/>
        <sz val="10"/>
        <rFont val="Arial"/>
        <charset val="134"/>
      </rPr>
      <t xml:space="preserve"> </t>
    </r>
    <r>
      <rPr>
        <i/>
        <sz val="10"/>
        <rFont val="Arial"/>
        <charset val="134"/>
      </rPr>
      <t>Ownership</t>
    </r>
  </si>
  <si>
    <t>Jadual D2.2 : Peratusan Pemilikan Telefon Bimbit mengikut Negeri dan Jantina, Malaysia, 2024</t>
  </si>
  <si>
    <t>Table D2.2 : Percentage of Mobile Phone Ownership by State and Sex, Malaysia, 2024</t>
  </si>
  <si>
    <r>
      <rPr>
        <b/>
        <sz val="10"/>
        <rFont val="Arial"/>
        <charset val="134"/>
      </rPr>
      <t xml:space="preserve">Lelaki
</t>
    </r>
    <r>
      <rPr>
        <i/>
        <sz val="10"/>
        <rFont val="Arial"/>
        <charset val="134"/>
      </rPr>
      <t>Male</t>
    </r>
  </si>
  <si>
    <r>
      <rPr>
        <b/>
        <sz val="10"/>
        <rFont val="Arial"/>
        <charset val="134"/>
      </rPr>
      <t xml:space="preserve">Perempuan
</t>
    </r>
    <r>
      <rPr>
        <i/>
        <sz val="10"/>
        <rFont val="Arial"/>
        <charset val="134"/>
      </rPr>
      <t>Female</t>
    </r>
  </si>
  <si>
    <t>Jadual D2.3 : Peratusan Individu Menggunakan Komputer mengikut Negeri dan Strata, Malaysia, 2024</t>
  </si>
  <si>
    <t>Table D2.3 : Percentage of Individuals Using Computer by State and Strata, Malaysia, 2024</t>
  </si>
  <si>
    <t>Jadual D2.4 : Peratusan Individu Menggunakan Komputer mengikut Negeri, Jenis Kemahiran ICT dan Strata, Malaysia, 2024</t>
  </si>
  <si>
    <t>Table D2.4 : Percentage of Individuals Using Computer by State, Type of ICT Skills and Strata, Malaysia, 2024</t>
  </si>
  <si>
    <r>
      <rPr>
        <b/>
        <sz val="10"/>
        <rFont val="Arial"/>
        <charset val="134"/>
      </rPr>
      <t xml:space="preserve">Negeri    </t>
    </r>
    <r>
      <rPr>
        <sz val="10"/>
        <rFont val="Arial"/>
        <charset val="134"/>
      </rPr>
      <t xml:space="preserve">                         
</t>
    </r>
    <r>
      <rPr>
        <i/>
        <sz val="10"/>
        <rFont val="Arial"/>
        <charset val="134"/>
      </rPr>
      <t>State</t>
    </r>
  </si>
  <si>
    <r>
      <rPr>
        <b/>
        <sz val="10"/>
        <rFont val="Arial"/>
        <charset val="134"/>
      </rPr>
      <t>Menyalin atau memindahkan fail atau</t>
    </r>
    <r>
      <rPr>
        <b/>
        <i/>
        <sz val="10"/>
        <rFont val="Arial"/>
        <charset val="134"/>
      </rPr>
      <t xml:space="preserve"> folder</t>
    </r>
    <r>
      <rPr>
        <b/>
        <sz val="10"/>
        <rFont val="Arial"/>
        <charset val="134"/>
      </rPr>
      <t xml:space="preserve">
</t>
    </r>
    <r>
      <rPr>
        <i/>
        <sz val="10"/>
        <rFont val="Arial"/>
        <charset val="134"/>
      </rPr>
      <t>Copying or moving a file or folder</t>
    </r>
  </si>
  <si>
    <r>
      <rPr>
        <b/>
        <sz val="10"/>
        <rFont val="Arial"/>
        <charset val="134"/>
      </rPr>
      <t xml:space="preserve">Menggunakan teknik menyalin &amp; menampal untuk pendua atau memindahkan maklumat di dalam satu dokumen 
</t>
    </r>
    <r>
      <rPr>
        <i/>
        <sz val="10"/>
        <rFont val="Arial"/>
        <charset val="134"/>
      </rPr>
      <t>Using copy &amp; paste tools to duplicate or move information within a document</t>
    </r>
  </si>
  <si>
    <r>
      <rPr>
        <b/>
        <sz val="10"/>
        <rFont val="Arial"/>
        <charset val="134"/>
      </rPr>
      <t xml:space="preserve">Menghantar e-mel berserta fail
</t>
    </r>
    <r>
      <rPr>
        <i/>
        <sz val="10"/>
        <rFont val="Arial"/>
        <charset val="134"/>
      </rPr>
      <t>Sending an e-mail with attached files</t>
    </r>
  </si>
  <si>
    <t>n.a</t>
  </si>
  <si>
    <t>Jadual D2.4 : Peratusan Individu Menggunakan Komputer mengikut Negeri, Jenis Kemahiran ICT dan Strata, Malaysia, 2024 (samb.)</t>
  </si>
  <si>
    <t>Table D2.4 : Percentage of Individuals Using Computer by State, Type of ICT Skills and Strata, Malaysia, 2024 (cont'd)</t>
  </si>
  <si>
    <r>
      <rPr>
        <b/>
        <sz val="10"/>
        <rFont val="Arial"/>
        <charset val="134"/>
      </rPr>
      <t xml:space="preserve">Menggunakan teknik aritmetik asas di dalam lembaran kerja
</t>
    </r>
    <r>
      <rPr>
        <i/>
        <sz val="10"/>
        <rFont val="Arial"/>
        <charset val="134"/>
      </rPr>
      <t>Using basic arithmetic formulas in a spreadsheet</t>
    </r>
  </si>
  <si>
    <r>
      <rPr>
        <b/>
        <sz val="10"/>
        <rFont val="Arial"/>
        <charset val="134"/>
      </rPr>
      <t xml:space="preserve">Menghubungkan &amp; memasang peranti baru
</t>
    </r>
    <r>
      <rPr>
        <i/>
        <sz val="10"/>
        <rFont val="Arial"/>
        <charset val="134"/>
      </rPr>
      <t>Connecting &amp; installing new devices</t>
    </r>
  </si>
  <si>
    <r>
      <rPr>
        <b/>
        <sz val="10"/>
        <rFont val="Arial"/>
        <charset val="134"/>
      </rPr>
      <t xml:space="preserve">Mencari, memuat turun, memasang &amp; mengkonfigurasi perisian
</t>
    </r>
    <r>
      <rPr>
        <i/>
        <sz val="10"/>
        <rFont val="Arial"/>
        <charset val="134"/>
      </rPr>
      <t>Searching, downloading, installing &amp; configuring software</t>
    </r>
  </si>
  <si>
    <r>
      <rPr>
        <b/>
        <sz val="10"/>
        <rFont val="Arial"/>
        <charset val="134"/>
      </rPr>
      <t xml:space="preserve">Membuat persembahan elektronik dengan menggunakan perisian komputer
</t>
    </r>
    <r>
      <rPr>
        <i/>
        <sz val="10"/>
        <rFont val="Arial"/>
        <charset val="134"/>
      </rPr>
      <t>Creating electronic presentations using computer software</t>
    </r>
  </si>
  <si>
    <r>
      <rPr>
        <b/>
        <sz val="10"/>
        <rFont val="Arial"/>
        <charset val="134"/>
      </rPr>
      <t xml:space="preserve">Memindahkan fail di antara komputer &amp; peranti mudah alih lain
</t>
    </r>
    <r>
      <rPr>
        <i/>
        <sz val="10"/>
        <rFont val="Arial"/>
        <charset val="134"/>
      </rPr>
      <t>Transferring files between a computer &amp; other devices</t>
    </r>
  </si>
  <si>
    <r>
      <rPr>
        <b/>
        <sz val="10"/>
        <rFont val="Arial"/>
        <charset val="134"/>
      </rPr>
      <t xml:space="preserve">Menulis program komputer menggunakan bahasa pengaturcaraan yang khusus
</t>
    </r>
    <r>
      <rPr>
        <i/>
        <sz val="10"/>
        <rFont val="Arial"/>
        <charset val="134"/>
      </rPr>
      <t>Writing a computer program using a specialised programming language</t>
    </r>
  </si>
  <si>
    <t>Jadual D2.5 : Peratusan Belia Menggunakan Komputer mengikut Negeri, Jenis Kemahiran ICT dan Strata, Malaysia, 2024</t>
  </si>
  <si>
    <t>Table D2.5 : Percentage of Youth Using Computer by State, Type of ICT Skills and Strata, Malaysia, 2024</t>
  </si>
  <si>
    <t>Jadual D2.5 : Peratusan Belia Menggunakan Komputer mengikut Negeri, Jenis Kemahiran ICT dan Strata, Malaysia, 2024 (samb.)</t>
  </si>
  <si>
    <t>Table D2.5 : Percentage of Youth Using Computer by State, Type of ICT Skills and Strata, Malaysia, 2024 (cont'd)</t>
  </si>
  <si>
    <t>Jadual D2.6 : Peratusan Individu Menggunakan Komputer mengikut Jenis Kemahiran ICT dan Jantina, Malaysia, 2024</t>
  </si>
  <si>
    <t>Table D2.6 : Percentage of Individuals Using Computer by Type of ICT Skills and Sex, Malaysia, 2024</t>
  </si>
  <si>
    <r>
      <rPr>
        <b/>
        <sz val="10"/>
        <rFont val="Arial"/>
        <charset val="134"/>
      </rPr>
      <t>Jenis Kemahiran ICT</t>
    </r>
    <r>
      <rPr>
        <sz val="10"/>
        <rFont val="Arial"/>
        <charset val="134"/>
      </rPr>
      <t xml:space="preserve">
</t>
    </r>
    <r>
      <rPr>
        <i/>
        <sz val="10"/>
        <rFont val="Arial"/>
        <charset val="134"/>
      </rPr>
      <t>Type of ICT Skills</t>
    </r>
    <r>
      <rPr>
        <sz val="10"/>
        <rFont val="Arial"/>
        <charset val="134"/>
      </rPr>
      <t xml:space="preserve">                      </t>
    </r>
  </si>
  <si>
    <r>
      <rPr>
        <b/>
        <sz val="10"/>
        <rFont val="Arial"/>
        <charset val="134"/>
      </rPr>
      <t>Jantina /</t>
    </r>
    <r>
      <rPr>
        <i/>
        <sz val="10"/>
        <rFont val="Arial"/>
        <charset val="134"/>
      </rPr>
      <t xml:space="preserve"> sex</t>
    </r>
  </si>
  <si>
    <r>
      <rPr>
        <b/>
        <sz val="10"/>
        <rFont val="Arial"/>
        <charset val="134"/>
      </rPr>
      <t xml:space="preserve">Jumlah </t>
    </r>
    <r>
      <rPr>
        <sz val="10"/>
        <rFont val="Arial"/>
        <charset val="134"/>
      </rPr>
      <t xml:space="preserve">/ </t>
    </r>
    <r>
      <rPr>
        <i/>
        <sz val="10"/>
        <rFont val="Arial"/>
        <charset val="134"/>
      </rPr>
      <t>Total</t>
    </r>
  </si>
  <si>
    <r>
      <rPr>
        <b/>
        <sz val="10"/>
        <rFont val="Arial"/>
        <charset val="134"/>
      </rPr>
      <t xml:space="preserve">Menyalin atau memindahkan fail atau </t>
    </r>
    <r>
      <rPr>
        <b/>
        <i/>
        <sz val="10"/>
        <rFont val="Arial"/>
        <charset val="134"/>
      </rPr>
      <t>folder</t>
    </r>
  </si>
  <si>
    <t>Copying or moving a file or folder</t>
  </si>
  <si>
    <t>Menggunakan teknik menyalin &amp; menampal untuk pendua atau memindahkan</t>
  </si>
  <si>
    <t>maklumat di dalam satu dokumen</t>
  </si>
  <si>
    <t>Using copy &amp; paste tools to duplicate or move information within a document</t>
  </si>
  <si>
    <t xml:space="preserve">Menghantar e-mel berserta fail </t>
  </si>
  <si>
    <t>Sending an e-mail with attached files</t>
  </si>
  <si>
    <t>Menggunakan teknik aritmetik asas di dalam lembaran kerja</t>
  </si>
  <si>
    <t>Using basic arithmetic formulas in a spreadsheet</t>
  </si>
  <si>
    <t xml:space="preserve">Menghubungkan &amp; memasang peranti baru  </t>
  </si>
  <si>
    <t>Connecting &amp; installing new devices</t>
  </si>
  <si>
    <r>
      <rPr>
        <b/>
        <sz val="10"/>
        <rFont val="Arial"/>
        <charset val="134"/>
      </rPr>
      <t>Mencari, memuat turun, memasang &amp; mengkonfigurasi perisian</t>
    </r>
    <r>
      <rPr>
        <i/>
        <sz val="10"/>
        <rFont val="Arial"/>
        <charset val="134"/>
      </rPr>
      <t xml:space="preserve"> </t>
    </r>
  </si>
  <si>
    <t>Searching, downloading, installing &amp; configuring software</t>
  </si>
  <si>
    <t>Membuat persembahan elektronik dengan menggunakan perisian komputer</t>
  </si>
  <si>
    <t>Creating electronic presentations using computer software</t>
  </si>
  <si>
    <r>
      <rPr>
        <b/>
        <sz val="10"/>
        <rFont val="Arial"/>
        <charset val="134"/>
      </rPr>
      <t xml:space="preserve">Memindahkan fail di antara komputer &amp; peranti mudah alih lain </t>
    </r>
    <r>
      <rPr>
        <i/>
        <sz val="10"/>
        <rFont val="Arial"/>
        <charset val="134"/>
      </rPr>
      <t xml:space="preserve"> </t>
    </r>
  </si>
  <si>
    <t>Transferring files between a computer &amp; other devices</t>
  </si>
  <si>
    <t>Menulis program komputer menggunakan bahasa pengaturcaraan yang khusus</t>
  </si>
  <si>
    <t>Writing a computer program using a specialised programming language</t>
  </si>
  <si>
    <t>Jadual D2.7 : Peratusan Individu Menggunakan Komputer mengikut Jenis Kemahiran ICT dan Kumpulan Umur, Malaysia, 2024</t>
  </si>
  <si>
    <t>Table D2.7 : Percentage of Individuals Using Computer by Type of ICT Skills and Age Group, Malaysia, 2024</t>
  </si>
  <si>
    <r>
      <rPr>
        <b/>
        <sz val="10"/>
        <rFont val="Arial"/>
        <charset val="134"/>
      </rPr>
      <t>Kumpulan Umur</t>
    </r>
    <r>
      <rPr>
        <sz val="10"/>
        <rFont val="Arial"/>
        <charset val="134"/>
      </rPr>
      <t xml:space="preserve"> /</t>
    </r>
    <r>
      <rPr>
        <b/>
        <sz val="10"/>
        <rFont val="Arial"/>
        <charset val="134"/>
      </rPr>
      <t xml:space="preserve"> </t>
    </r>
    <r>
      <rPr>
        <i/>
        <sz val="10"/>
        <rFont val="Arial"/>
        <charset val="134"/>
      </rPr>
      <t>Age Group</t>
    </r>
  </si>
  <si>
    <t>15 - 19</t>
  </si>
  <si>
    <t>20 - 24</t>
  </si>
  <si>
    <t>25 - 29</t>
  </si>
  <si>
    <t>30 - 34</t>
  </si>
  <si>
    <t>35 - 39</t>
  </si>
  <si>
    <t>40 - 44</t>
  </si>
  <si>
    <t>45 - 49</t>
  </si>
  <si>
    <t>50 - 54</t>
  </si>
  <si>
    <t>55 - 59</t>
  </si>
  <si>
    <t>60+</t>
  </si>
  <si>
    <r>
      <rPr>
        <b/>
        <sz val="10"/>
        <rFont val="Arial"/>
        <charset val="134"/>
      </rPr>
      <t>Menyalin atau memindahkan fail atau</t>
    </r>
    <r>
      <rPr>
        <b/>
        <i/>
        <sz val="10"/>
        <rFont val="Arial"/>
        <charset val="134"/>
      </rPr>
      <t xml:space="preserve"> folder</t>
    </r>
  </si>
  <si>
    <t>Jadual D2.8 : Peratusan Individu Menggunakan Internet mengikut Negeri dan Strata, Malaysia, 2024</t>
  </si>
  <si>
    <t>Table D2.8 : Percentage of Individuals Using the Internet by State and Strata, Malaysia, 2024</t>
  </si>
  <si>
    <t>Jadual D2.9 : Peratusan Individu Menggunakan Internet mengikut Negeri dan Jantina, Malaysia, 2024</t>
  </si>
  <si>
    <t>Table D2.9 : Percentage of Individuals Using the Internet by State and Sex, Malaysia, 2024</t>
  </si>
  <si>
    <t>Jadual D2.10 : Peratusan Individu Menggunakan Internet mengikut Strata dan Jantina, Malaysia, 2024</t>
  </si>
  <si>
    <t>Table D2.10 : Percentage of Individuals Using the Internet by Strata and Sex, Malaysia, 2024</t>
  </si>
  <si>
    <r>
      <rPr>
        <b/>
        <sz val="10"/>
        <rFont val="Arial"/>
        <charset val="134"/>
      </rPr>
      <t xml:space="preserve">Jantina        </t>
    </r>
    <r>
      <rPr>
        <sz val="10"/>
        <rFont val="Arial"/>
        <charset val="134"/>
      </rPr>
      <t xml:space="preserve">                    
S</t>
    </r>
    <r>
      <rPr>
        <i/>
        <sz val="10"/>
        <rFont val="Arial"/>
        <charset val="134"/>
      </rPr>
      <t>ex</t>
    </r>
  </si>
  <si>
    <r>
      <rPr>
        <b/>
        <sz val="10"/>
        <rFont val="Arial"/>
        <charset val="134"/>
      </rPr>
      <t xml:space="preserve">Jumlah / </t>
    </r>
    <r>
      <rPr>
        <i/>
        <sz val="10"/>
        <rFont val="Arial"/>
        <charset val="134"/>
      </rPr>
      <t>Total</t>
    </r>
  </si>
  <si>
    <r>
      <rPr>
        <b/>
        <sz val="10"/>
        <rFont val="Arial"/>
        <charset val="134"/>
      </rPr>
      <t xml:space="preserve">Lelaki / </t>
    </r>
    <r>
      <rPr>
        <i/>
        <sz val="10"/>
        <rFont val="Arial"/>
        <charset val="134"/>
      </rPr>
      <t>Male</t>
    </r>
  </si>
  <si>
    <r>
      <rPr>
        <b/>
        <sz val="10"/>
        <rFont val="Arial"/>
        <charset val="134"/>
      </rPr>
      <t xml:space="preserve">Perempuan / </t>
    </r>
    <r>
      <rPr>
        <i/>
        <sz val="10"/>
        <rFont val="Arial"/>
        <charset val="134"/>
      </rPr>
      <t>Female</t>
    </r>
  </si>
  <si>
    <t>Jadual D2.11 : Peratusan Individu Menggunakan Internet mengikut Negeri, Jenis Peranti Mudah Alih yang Digunakan danStrata, Malaysia, 2024</t>
  </si>
  <si>
    <t>Table D2.11 : Percentage of Individuals Using the Internet by State, Type of Portable Devices Used and Strata, Malaysia, 2024</t>
  </si>
  <si>
    <r>
      <rPr>
        <b/>
        <sz val="10"/>
        <rFont val="Arial"/>
        <charset val="134"/>
      </rPr>
      <t xml:space="preserve">Telefon bimbit
</t>
    </r>
    <r>
      <rPr>
        <i/>
        <sz val="10"/>
        <rFont val="Arial"/>
        <charset val="134"/>
      </rPr>
      <t>Mobile phone</t>
    </r>
  </si>
  <si>
    <r>
      <rPr>
        <b/>
        <sz val="10"/>
        <rFont val="Arial"/>
        <charset val="134"/>
      </rPr>
      <t xml:space="preserve">Papan elektronik mudah alih
</t>
    </r>
    <r>
      <rPr>
        <i/>
        <sz val="10"/>
        <rFont val="Arial"/>
        <charset val="134"/>
      </rPr>
      <t>Tablet</t>
    </r>
  </si>
  <si>
    <r>
      <rPr>
        <b/>
        <sz val="10"/>
        <rFont val="Arial"/>
        <charset val="134"/>
      </rPr>
      <t xml:space="preserve">Komputer mudah alih
</t>
    </r>
    <r>
      <rPr>
        <i/>
        <sz val="10"/>
        <rFont val="Arial"/>
        <charset val="134"/>
      </rPr>
      <t>Portable computer</t>
    </r>
  </si>
  <si>
    <r>
      <rPr>
        <b/>
        <sz val="10"/>
        <rFont val="Arial"/>
        <charset val="134"/>
      </rPr>
      <t xml:space="preserve">Lain-lain peranti mudah alih
</t>
    </r>
    <r>
      <rPr>
        <i/>
        <sz val="10"/>
        <rFont val="Arial"/>
        <charset val="134"/>
      </rPr>
      <t>Other portable devices</t>
    </r>
  </si>
  <si>
    <t>Jadual D2.12 : Peratusan Individu Menggunakan Internet mengikut Negeri dan Jenis Aktiviti, Malaysia, 2024</t>
  </si>
  <si>
    <t>Table D2.12 : Percentage of Individuals Using the Internet by State and Type of Activity, Malaysia, 2024</t>
  </si>
  <si>
    <r>
      <rPr>
        <b/>
        <sz val="10"/>
        <rFont val="Arial"/>
        <charset val="134"/>
      </rPr>
      <t xml:space="preserve">Mendapatkan Maklumat
</t>
    </r>
    <r>
      <rPr>
        <i/>
        <sz val="10"/>
        <rFont val="Arial"/>
        <charset val="134"/>
      </rPr>
      <t>Access to Information</t>
    </r>
  </si>
  <si>
    <r>
      <rPr>
        <b/>
        <sz val="10"/>
        <rFont val="Arial"/>
        <charset val="134"/>
      </rPr>
      <t xml:space="preserve">Profesional
</t>
    </r>
    <r>
      <rPr>
        <i/>
        <sz val="10"/>
        <rFont val="Arial"/>
        <charset val="134"/>
      </rPr>
      <t>Professional</t>
    </r>
  </si>
  <si>
    <r>
      <rPr>
        <b/>
        <sz val="10"/>
        <rFont val="Arial"/>
        <charset val="134"/>
      </rPr>
      <t xml:space="preserve">Mendapatkan maklumat barangan atau perkhidmatan
</t>
    </r>
    <r>
      <rPr>
        <i/>
        <sz val="10"/>
        <rFont val="Arial"/>
        <charset val="134"/>
      </rPr>
      <t>Finding information about goods or services</t>
    </r>
  </si>
  <si>
    <r>
      <rPr>
        <b/>
        <sz val="10"/>
        <rFont val="Arial"/>
        <charset val="134"/>
      </rPr>
      <t xml:space="preserve">Membaca akhbar atau majalah atas talian
</t>
    </r>
    <r>
      <rPr>
        <i/>
        <sz val="10"/>
        <rFont val="Arial"/>
        <charset val="134"/>
      </rPr>
      <t>Reading newspaper or magazines online</t>
    </r>
  </si>
  <si>
    <r>
      <rPr>
        <b/>
        <sz val="10"/>
        <rFont val="Arial"/>
        <charset val="134"/>
      </rPr>
      <t xml:space="preserve">Memohon pekerjaan
</t>
    </r>
    <r>
      <rPr>
        <i/>
        <sz val="10"/>
        <rFont val="Arial"/>
        <charset val="134"/>
      </rPr>
      <t>Applying for jobs</t>
    </r>
  </si>
  <si>
    <r>
      <rPr>
        <b/>
        <sz val="10"/>
        <rFont val="Arial"/>
        <charset val="134"/>
      </rPr>
      <t xml:space="preserve">Menyertai rangkaian profesional
</t>
    </r>
    <r>
      <rPr>
        <i/>
        <sz val="10"/>
        <rFont val="Arial"/>
        <charset val="134"/>
      </rPr>
      <t>Participating in professional networks</t>
    </r>
  </si>
  <si>
    <r>
      <rPr>
        <b/>
        <sz val="10"/>
        <rFont val="Arial"/>
        <charset val="134"/>
      </rPr>
      <t xml:space="preserve">Bekerja dari rumah
</t>
    </r>
    <r>
      <rPr>
        <i/>
        <sz val="10"/>
        <rFont val="Arial"/>
        <charset val="134"/>
      </rPr>
      <t>Work from home</t>
    </r>
  </si>
  <si>
    <t>Nota: Rujuk nota teknikal muka surat 331-333 untuk perincian aktiviti</t>
  </si>
  <si>
    <t>Note: Refer to technical notes page 392-394 for detailed activities</t>
  </si>
  <si>
    <t>Jadual D2.12 : Peratusan Individu Menggunakan Internet mengikut Negeri dan Jenis Aktiviti, Malaysia, 2024 (samb.)</t>
  </si>
  <si>
    <t>Table D2.12 : Percentage of Individuals Using the Internet by State and Type of Activity, Malaysia, 2024 (cont'd)</t>
  </si>
  <si>
    <t>Negeri</t>
  </si>
  <si>
    <r>
      <rPr>
        <b/>
        <sz val="10"/>
        <rFont val="Arial"/>
        <charset val="134"/>
      </rPr>
      <t xml:space="preserve">Komunikasi
</t>
    </r>
    <r>
      <rPr>
        <i/>
        <sz val="10"/>
        <rFont val="Arial"/>
        <charset val="134"/>
      </rPr>
      <t>Communication</t>
    </r>
  </si>
  <si>
    <r>
      <rPr>
        <b/>
        <sz val="10"/>
        <rFont val="Arial"/>
        <charset val="134"/>
      </rPr>
      <t xml:space="preserve">Menyertai dalam rangkaian sosial
</t>
    </r>
    <r>
      <rPr>
        <i/>
        <sz val="10"/>
        <rFont val="Arial"/>
        <charset val="134"/>
      </rPr>
      <t>Participating in social networks</t>
    </r>
  </si>
  <si>
    <r>
      <rPr>
        <b/>
        <sz val="10"/>
        <rFont val="Arial"/>
        <charset val="134"/>
      </rPr>
      <t xml:space="preserve">Menghantar
 e-mel
</t>
    </r>
    <r>
      <rPr>
        <i/>
        <sz val="10"/>
        <rFont val="Arial"/>
        <charset val="134"/>
      </rPr>
      <t>Sending
 e-mail</t>
    </r>
  </si>
  <si>
    <r>
      <rPr>
        <b/>
        <sz val="10"/>
        <rFont val="Arial"/>
        <charset val="134"/>
      </rPr>
      <t xml:space="preserve">Membuat panggilan telefon melalui Internet
</t>
    </r>
    <r>
      <rPr>
        <i/>
        <sz val="10"/>
        <rFont val="Arial"/>
        <charset val="134"/>
      </rPr>
      <t>Telephoning over the Internet</t>
    </r>
  </si>
  <si>
    <r>
      <rPr>
        <b/>
        <sz val="10"/>
        <rFont val="Arial"/>
        <charset val="134"/>
      </rPr>
      <t xml:space="preserve">Memuat naik kandungan ke laman web
</t>
    </r>
    <r>
      <rPr>
        <i/>
        <sz val="10"/>
        <rFont val="Arial"/>
        <charset val="134"/>
      </rPr>
      <t>Uploading content to a website</t>
    </r>
  </si>
  <si>
    <r>
      <rPr>
        <b/>
        <sz val="10"/>
        <rFont val="Arial"/>
        <charset val="134"/>
      </rPr>
      <t xml:space="preserve">Mengurus laman web persendirian
</t>
    </r>
    <r>
      <rPr>
        <i/>
        <sz val="10"/>
        <rFont val="Arial"/>
        <charset val="134"/>
      </rPr>
      <t>Managing personal homepage</t>
    </r>
  </si>
  <si>
    <r>
      <rPr>
        <b/>
        <sz val="10"/>
        <rFont val="Arial"/>
        <charset val="134"/>
      </rPr>
      <t xml:space="preserve">Menguruskan blog
</t>
    </r>
    <r>
      <rPr>
        <i/>
        <sz val="10"/>
        <rFont val="Arial"/>
        <charset val="134"/>
      </rPr>
      <t>Managing blog</t>
    </r>
  </si>
  <si>
    <r>
      <rPr>
        <b/>
        <sz val="10"/>
        <rFont val="Arial"/>
        <charset val="134"/>
      </rPr>
      <t xml:space="preserve">Mengakses perbincangan atas talian
</t>
    </r>
    <r>
      <rPr>
        <i/>
        <sz val="10"/>
        <rFont val="Arial"/>
        <charset val="134"/>
      </rPr>
      <t>Accessing online discussion</t>
    </r>
  </si>
  <si>
    <r>
      <rPr>
        <b/>
        <sz val="10"/>
        <rFont val="Arial"/>
        <charset val="134"/>
      </rPr>
      <t xml:space="preserve">Lain-lain Perkhidmatan Atas Talian
</t>
    </r>
    <r>
      <rPr>
        <i/>
        <sz val="10"/>
        <rFont val="Arial"/>
        <charset val="134"/>
      </rPr>
      <t>Other Online Services</t>
    </r>
  </si>
  <si>
    <r>
      <rPr>
        <b/>
        <sz val="10"/>
        <rFont val="Arial"/>
        <charset val="134"/>
      </rPr>
      <t xml:space="preserve">Melaksanakan tugasan jana pendapatan
</t>
    </r>
    <r>
      <rPr>
        <i/>
        <sz val="10"/>
        <rFont val="Arial"/>
        <charset val="134"/>
      </rPr>
      <t>Performing tasks to generate income</t>
    </r>
  </si>
  <si>
    <r>
      <rPr>
        <b/>
        <sz val="10"/>
        <rFont val="Arial"/>
        <charset val="134"/>
      </rPr>
      <t xml:space="preserve">Menggunakan perkhidmatan berkaitan perjalanan atau penginapan
</t>
    </r>
    <r>
      <rPr>
        <i/>
        <sz val="10"/>
        <rFont val="Arial"/>
        <charset val="134"/>
      </rPr>
      <t>Using services related to travel or accommodation</t>
    </r>
  </si>
  <si>
    <r>
      <rPr>
        <b/>
        <sz val="10"/>
        <rFont val="Arial"/>
        <charset val="134"/>
      </rPr>
      <t xml:space="preserve">Menjual barangan atau perkhidmatan selain E-Dagang
</t>
    </r>
    <r>
      <rPr>
        <i/>
        <sz val="10"/>
        <rFont val="Arial"/>
        <charset val="134"/>
      </rPr>
      <t>Selling goods or services other than 
E-Commerce</t>
    </r>
  </si>
  <si>
    <r>
      <rPr>
        <b/>
        <sz val="10"/>
        <rFont val="Arial"/>
        <charset val="134"/>
      </rPr>
      <t xml:space="preserve">Membuat pesanan
barangan atau
perkhidmatan atas talian selain
E-Dagang
</t>
    </r>
    <r>
      <rPr>
        <i/>
        <sz val="10"/>
        <rFont val="Arial"/>
        <charset val="134"/>
      </rPr>
      <t>Ordering goods or services online other than E-Commerce</t>
    </r>
  </si>
  <si>
    <r>
      <rPr>
        <b/>
        <sz val="10"/>
        <rFont val="Arial"/>
        <charset val="134"/>
      </rPr>
      <t xml:space="preserve">Menggunakan perbankan Internet
</t>
    </r>
    <r>
      <rPr>
        <i/>
        <sz val="10"/>
        <rFont val="Arial"/>
        <charset val="134"/>
      </rPr>
      <t>Using Internet banking</t>
    </r>
  </si>
  <si>
    <r>
      <rPr>
        <b/>
        <sz val="10"/>
        <rFont val="Arial"/>
        <charset val="134"/>
      </rPr>
      <t xml:space="preserve">Menggunakan perisian untuk menyunting teks
</t>
    </r>
    <r>
      <rPr>
        <i/>
        <sz val="10"/>
        <rFont val="Arial"/>
        <charset val="134"/>
      </rPr>
      <t>Using software for editing texts</t>
    </r>
  </si>
  <si>
    <r>
      <rPr>
        <b/>
        <sz val="10"/>
        <rFont val="Arial"/>
        <charset val="134"/>
      </rPr>
      <t xml:space="preserve">Memuat turun
perisian atau aplikasi
</t>
    </r>
    <r>
      <rPr>
        <i/>
        <sz val="10"/>
        <rFont val="Arial"/>
        <charset val="134"/>
      </rPr>
      <t>Downloading software or applications</t>
    </r>
  </si>
  <si>
    <r>
      <rPr>
        <b/>
        <sz val="10"/>
        <rFont val="Arial"/>
        <charset val="134"/>
      </rPr>
      <t xml:space="preserve">Aktiviti Pembelajaran
</t>
    </r>
    <r>
      <rPr>
        <i/>
        <sz val="10"/>
        <rFont val="Arial"/>
        <charset val="134"/>
      </rPr>
      <t>Learning Activities</t>
    </r>
  </si>
  <si>
    <r>
      <rPr>
        <b/>
        <sz val="10"/>
        <rFont val="Arial"/>
        <charset val="134"/>
      </rPr>
      <t xml:space="preserve">Hiburan
</t>
    </r>
    <r>
      <rPr>
        <i/>
        <sz val="10"/>
        <rFont val="Arial"/>
        <charset val="134"/>
      </rPr>
      <t>Entertainment</t>
    </r>
  </si>
  <si>
    <r>
      <rPr>
        <b/>
        <sz val="10"/>
        <rFont val="Arial"/>
        <charset val="134"/>
      </rPr>
      <t xml:space="preserve">Menjalani kursus formal atas talian
</t>
    </r>
    <r>
      <rPr>
        <i/>
        <sz val="10"/>
        <rFont val="Arial"/>
        <charset val="134"/>
      </rPr>
      <t>Doing a formal online course</t>
    </r>
  </si>
  <si>
    <r>
      <rPr>
        <b/>
        <sz val="10"/>
        <rFont val="Arial"/>
        <charset val="134"/>
      </rPr>
      <t xml:space="preserve">Merujuk laman web untuk pembelajaran formal 
</t>
    </r>
    <r>
      <rPr>
        <i/>
        <sz val="10"/>
        <rFont val="Arial"/>
        <charset val="134"/>
      </rPr>
      <t>Consulting websites for formal learning purposes</t>
    </r>
  </si>
  <si>
    <r>
      <rPr>
        <b/>
        <sz val="10"/>
        <rFont val="Arial"/>
        <charset val="134"/>
      </rPr>
      <t xml:space="preserve">Menjalani kursus  tidak formal atas talian
</t>
    </r>
    <r>
      <rPr>
        <i/>
        <sz val="10"/>
        <rFont val="Arial"/>
        <charset val="134"/>
      </rPr>
      <t>Doing an informal online course</t>
    </r>
  </si>
  <si>
    <r>
      <rPr>
        <b/>
        <sz val="10"/>
        <rFont val="Arial"/>
        <charset val="134"/>
      </rPr>
      <t xml:space="preserve">Mendengar radio secara atas talian
</t>
    </r>
    <r>
      <rPr>
        <i/>
        <sz val="10"/>
        <rFont val="Arial"/>
        <charset val="134"/>
      </rPr>
      <t>Listening to radio online</t>
    </r>
  </si>
  <si>
    <r>
      <rPr>
        <b/>
        <sz val="10"/>
        <rFont val="Arial"/>
        <charset val="134"/>
      </rPr>
      <t xml:space="preserve">Menonton televisyen secara atas talian
</t>
    </r>
    <r>
      <rPr>
        <i/>
        <sz val="10"/>
        <rFont val="Arial"/>
        <charset val="134"/>
      </rPr>
      <t>Watching television online</t>
    </r>
  </si>
  <si>
    <r>
      <rPr>
        <b/>
        <sz val="10"/>
        <rFont val="Arial"/>
        <charset val="134"/>
      </rPr>
      <t xml:space="preserve">Muat turun gambar, filem atau permainan
</t>
    </r>
    <r>
      <rPr>
        <i/>
        <sz val="10"/>
        <rFont val="Arial"/>
        <charset val="134"/>
      </rPr>
      <t>Downloading pictures, movie or games</t>
    </r>
  </si>
  <si>
    <r>
      <rPr>
        <b/>
        <sz val="10"/>
        <rFont val="Arial"/>
        <charset val="134"/>
      </rPr>
      <t xml:space="preserve">Ruang Penyimpanan
</t>
    </r>
    <r>
      <rPr>
        <i/>
        <sz val="10"/>
        <rFont val="Arial"/>
        <charset val="134"/>
      </rPr>
      <t>Storage Space</t>
    </r>
  </si>
  <si>
    <r>
      <rPr>
        <b/>
        <sz val="10"/>
        <rFont val="Arial"/>
        <charset val="134"/>
      </rPr>
      <t xml:space="preserve">e-Kesihatan
</t>
    </r>
    <r>
      <rPr>
        <i/>
        <sz val="10"/>
        <rFont val="Arial"/>
        <charset val="134"/>
      </rPr>
      <t>e-Health</t>
    </r>
  </si>
  <si>
    <r>
      <rPr>
        <b/>
        <sz val="10"/>
        <rFont val="Arial"/>
        <charset val="134"/>
      </rPr>
      <t xml:space="preserve">e-Kerajaan
</t>
    </r>
    <r>
      <rPr>
        <i/>
        <sz val="10"/>
        <rFont val="Arial"/>
        <charset val="134"/>
      </rPr>
      <t>e-Government</t>
    </r>
  </si>
  <si>
    <r>
      <rPr>
        <b/>
        <sz val="10"/>
        <rFont val="Arial"/>
        <charset val="134"/>
      </rPr>
      <t xml:space="preserve">Menggunakan ruang simpanan di Internet
</t>
    </r>
    <r>
      <rPr>
        <i/>
        <sz val="10"/>
        <rFont val="Arial"/>
        <charset val="134"/>
      </rPr>
      <t>Using storage space on the internet</t>
    </r>
  </si>
  <si>
    <r>
      <rPr>
        <b/>
        <sz val="10"/>
        <rFont val="Arial"/>
        <charset val="134"/>
      </rPr>
      <t xml:space="preserve">Mendapatkan maklumat kesihatan
</t>
    </r>
    <r>
      <rPr>
        <i/>
        <sz val="10"/>
        <rFont val="Arial"/>
        <charset val="134"/>
      </rPr>
      <t>Seeking health information</t>
    </r>
  </si>
  <si>
    <r>
      <rPr>
        <b/>
        <sz val="10"/>
        <rFont val="Arial"/>
        <charset val="134"/>
      </rPr>
      <t xml:space="preserve">Membuat temujanji kesihatan 
</t>
    </r>
    <r>
      <rPr>
        <i/>
        <sz val="10"/>
        <rFont val="Arial"/>
        <charset val="134"/>
      </rPr>
      <t>Making a medical appointment</t>
    </r>
  </si>
  <si>
    <r>
      <rPr>
        <b/>
        <sz val="10"/>
        <rFont val="Arial"/>
        <charset val="134"/>
      </rPr>
      <t xml:space="preserve">Mendapatkan maklumat daripada organisasi kerajaan
</t>
    </r>
    <r>
      <rPr>
        <i/>
        <sz val="10"/>
        <rFont val="Arial"/>
        <charset val="134"/>
      </rPr>
      <t>Getting information from government organisations</t>
    </r>
  </si>
  <si>
    <r>
      <rPr>
        <b/>
        <sz val="10"/>
        <rFont val="Arial"/>
        <charset val="134"/>
      </rPr>
      <t xml:space="preserve">Berinteraksi dengan organisasi kerajaan 
</t>
    </r>
    <r>
      <rPr>
        <i/>
        <sz val="10"/>
        <rFont val="Arial"/>
        <charset val="134"/>
      </rPr>
      <t>Interacting with government organisations</t>
    </r>
  </si>
  <si>
    <r>
      <rPr>
        <b/>
        <sz val="10"/>
        <rFont val="Arial"/>
        <charset val="134"/>
      </rPr>
      <t xml:space="preserve">Sivik dan Politik
</t>
    </r>
    <r>
      <rPr>
        <i/>
        <sz val="10"/>
        <rFont val="Arial"/>
        <charset val="134"/>
      </rPr>
      <t>Civic and Politics</t>
    </r>
  </si>
  <si>
    <r>
      <rPr>
        <b/>
        <sz val="10"/>
        <rFont val="Arial"/>
        <charset val="134"/>
      </rPr>
      <t xml:space="preserve">E-Dagang
</t>
    </r>
    <r>
      <rPr>
        <i/>
        <sz val="10"/>
        <rFont val="Arial"/>
        <charset val="134"/>
      </rPr>
      <t>E-Commerce</t>
    </r>
  </si>
  <si>
    <r>
      <rPr>
        <b/>
        <sz val="10"/>
        <rFont val="Arial"/>
        <charset val="134"/>
      </rPr>
      <t xml:space="preserve">Keselamatan, Perlindungan Atas Talian dan Kesedaran
</t>
    </r>
    <r>
      <rPr>
        <i/>
        <sz val="10"/>
        <rFont val="Arial"/>
        <charset val="134"/>
      </rPr>
      <t>Safety, Online Protection and Awareness</t>
    </r>
  </si>
  <si>
    <r>
      <rPr>
        <b/>
        <sz val="10"/>
        <rFont val="Arial"/>
        <charset val="134"/>
      </rPr>
      <t xml:space="preserve">Memberi pendapat atau undi
</t>
    </r>
    <r>
      <rPr>
        <i/>
        <sz val="10"/>
        <rFont val="Arial"/>
        <charset val="134"/>
      </rPr>
      <t>Posting opinions or voting</t>
    </r>
  </si>
  <si>
    <r>
      <rPr>
        <b/>
        <sz val="10"/>
        <rFont val="Arial"/>
        <charset val="134"/>
      </rPr>
      <t xml:space="preserve">Membeli barangan atau perkhidmatan melalui 
E-Dagang 
</t>
    </r>
    <r>
      <rPr>
        <i/>
        <sz val="10"/>
        <rFont val="Arial"/>
        <charset val="134"/>
      </rPr>
      <t>Purchasing goods or services via                             E-Commerce</t>
    </r>
  </si>
  <si>
    <r>
      <rPr>
        <b/>
        <sz val="10"/>
        <rFont val="Arial"/>
        <charset val="134"/>
      </rPr>
      <t xml:space="preserve">Menjual barangan atau perkhidmatan melalui 
E-Dagang
</t>
    </r>
    <r>
      <rPr>
        <i/>
        <sz val="10"/>
        <rFont val="Arial"/>
        <charset val="134"/>
      </rPr>
      <t>Selling goods or services via                            E-Commerce</t>
    </r>
  </si>
  <si>
    <r>
      <rPr>
        <b/>
        <sz val="10"/>
        <rFont val="Arial"/>
        <charset val="134"/>
      </rPr>
      <t xml:space="preserve">Mempunyai perisian keselamatan &amp; perlindungan dalam talian 
</t>
    </r>
    <r>
      <rPr>
        <i/>
        <sz val="10"/>
        <rFont val="Arial"/>
        <charset val="134"/>
      </rPr>
      <t>Owning online security software &amp; protection</t>
    </r>
  </si>
  <si>
    <r>
      <rPr>
        <b/>
        <sz val="10"/>
        <rFont val="Arial"/>
        <charset val="134"/>
      </rPr>
      <t xml:space="preserve">Mengesahkan kebolehpercayaan maklumat yang terdapat dalam talian
</t>
    </r>
    <r>
      <rPr>
        <i/>
        <sz val="10"/>
        <rFont val="Arial"/>
        <charset val="134"/>
      </rPr>
      <t>Verifying the reliability of information found online</t>
    </r>
  </si>
  <si>
    <r>
      <rPr>
        <b/>
        <sz val="10"/>
        <rFont val="Arial"/>
        <charset val="134"/>
      </rPr>
      <t xml:space="preserve">Menetapkan langkah keselamatan yang berkesan untuk melindungi peranti &amp; akaun dalam talian
</t>
    </r>
    <r>
      <rPr>
        <i/>
        <sz val="10"/>
        <rFont val="Arial"/>
        <charset val="134"/>
      </rPr>
      <t>Setting up effective measure to protect devices &amp; online accounts</t>
    </r>
  </si>
  <si>
    <r>
      <rPr>
        <b/>
        <sz val="10"/>
        <rFont val="Arial"/>
        <charset val="134"/>
      </rPr>
      <t xml:space="preserve">Mengubah tetapan privasi pada peranti, akaun atau aplikasi
</t>
    </r>
    <r>
      <rPr>
        <i/>
        <sz val="10"/>
        <rFont val="Arial"/>
        <charset val="134"/>
      </rPr>
      <t>Changing privacy settings on your devices, accounts or app</t>
    </r>
  </si>
  <si>
    <r>
      <rPr>
        <b/>
        <sz val="10"/>
        <rFont val="Arial"/>
        <charset val="134"/>
      </rPr>
      <t xml:space="preserve">Kesedaran jenayah siber 
</t>
    </r>
    <r>
      <rPr>
        <i/>
        <sz val="10"/>
        <rFont val="Arial"/>
        <charset val="134"/>
      </rPr>
      <t>Cyber crime awareness</t>
    </r>
  </si>
  <si>
    <t>Jadual D2.13 : Peratusan Individu Menggunakan Internet mengikut Jantina dan Jenis Aktiviti, Malaysia, 2024</t>
  </si>
  <si>
    <t>Table D2.13 : Percentage of Individuals Using the Internet by Sex and Type of Activity, Malaysia, 2024</t>
  </si>
  <si>
    <r>
      <rPr>
        <b/>
        <sz val="10"/>
        <rFont val="Arial"/>
        <charset val="134"/>
      </rPr>
      <t xml:space="preserve">Jantina  </t>
    </r>
    <r>
      <rPr>
        <sz val="10"/>
        <rFont val="Arial"/>
        <charset val="134"/>
      </rPr>
      <t xml:space="preserve">                          
</t>
    </r>
    <r>
      <rPr>
        <i/>
        <sz val="10"/>
        <rFont val="Arial"/>
        <charset val="134"/>
      </rPr>
      <t>Sex</t>
    </r>
  </si>
  <si>
    <r>
      <rPr>
        <b/>
        <sz val="10"/>
        <rFont val="Arial"/>
        <charset val="134"/>
      </rPr>
      <t xml:space="preserve">Jumlah   </t>
    </r>
    <r>
      <rPr>
        <sz val="10"/>
        <rFont val="Arial"/>
        <charset val="134"/>
      </rPr>
      <t xml:space="preserve">                         
</t>
    </r>
    <r>
      <rPr>
        <i/>
        <sz val="10"/>
        <rFont val="Arial"/>
        <charset val="134"/>
      </rPr>
      <t>Total</t>
    </r>
  </si>
  <si>
    <r>
      <rPr>
        <b/>
        <sz val="10"/>
        <rFont val="Arial"/>
        <charset val="134"/>
      </rPr>
      <t xml:space="preserve">Mendapatkan Maklumat                                        </t>
    </r>
    <r>
      <rPr>
        <i/>
        <sz val="10"/>
        <rFont val="Arial"/>
        <charset val="134"/>
      </rPr>
      <t>Access to Information</t>
    </r>
  </si>
  <si>
    <r>
      <rPr>
        <b/>
        <sz val="10"/>
        <rFont val="Arial"/>
        <charset val="134"/>
      </rPr>
      <t xml:space="preserve">Profesional                                                                                                   </t>
    </r>
    <r>
      <rPr>
        <i/>
        <sz val="10"/>
        <rFont val="Arial"/>
        <charset val="134"/>
      </rPr>
      <t>Professional</t>
    </r>
  </si>
  <si>
    <t>Jadual D2.13 : Peratusan Individu Menggunakan Internet mengikut Jantina dan Jenis Aktiviti, Malaysia, 2024 (samb.)</t>
  </si>
  <si>
    <t>Table D2.13 : Percentage of Individuals Using the Internet by Sex and Type of Activity, Malaysia, 2024 (cont'd)</t>
  </si>
  <si>
    <r>
      <rPr>
        <b/>
        <sz val="10"/>
        <rFont val="Arial"/>
        <charset val="134"/>
      </rPr>
      <t xml:space="preserve">Komunikasi                                                                                                                                                                                                                                    </t>
    </r>
    <r>
      <rPr>
        <i/>
        <sz val="10"/>
        <rFont val="Arial"/>
        <charset val="134"/>
      </rPr>
      <t xml:space="preserve"> Communication</t>
    </r>
  </si>
  <si>
    <r>
      <rPr>
        <b/>
        <sz val="10"/>
        <rFont val="Arial"/>
        <charset val="134"/>
      </rPr>
      <t xml:space="preserve">Mengurus laman web persendirian
 </t>
    </r>
    <r>
      <rPr>
        <i/>
        <sz val="10"/>
        <rFont val="Arial"/>
        <charset val="134"/>
      </rPr>
      <t>Managing personal homepage</t>
    </r>
  </si>
  <si>
    <r>
      <rPr>
        <b/>
        <sz val="10"/>
        <rFont val="Arial"/>
        <charset val="134"/>
      </rPr>
      <t xml:space="preserve">Lain-lain Perkhidmatan Atas Talian                                                                                                                                                                            </t>
    </r>
    <r>
      <rPr>
        <i/>
        <sz val="10"/>
        <rFont val="Arial"/>
        <charset val="134"/>
      </rPr>
      <t xml:space="preserve">                         Other Online Services</t>
    </r>
  </si>
  <si>
    <r>
      <rPr>
        <b/>
        <sz val="10"/>
        <rFont val="Arial"/>
        <charset val="134"/>
      </rPr>
      <t xml:space="preserve">Menjual barangan atau
perkhidmatan selain E-Dagang
</t>
    </r>
    <r>
      <rPr>
        <i/>
        <sz val="10"/>
        <rFont val="Arial"/>
        <charset val="134"/>
      </rPr>
      <t>Selling goods or services other than 
E-Commerce</t>
    </r>
  </si>
  <si>
    <r>
      <rPr>
        <b/>
        <sz val="10"/>
        <rFont val="Arial"/>
        <charset val="134"/>
      </rPr>
      <t xml:space="preserve">Memuat turun perisian atau aplikasi
</t>
    </r>
    <r>
      <rPr>
        <i/>
        <sz val="10"/>
        <rFont val="Arial"/>
        <charset val="134"/>
      </rPr>
      <t>Downloading software or
applications</t>
    </r>
  </si>
  <si>
    <r>
      <rPr>
        <b/>
        <sz val="10"/>
        <rFont val="Arial"/>
        <charset val="134"/>
      </rPr>
      <t xml:space="preserve">Membuat pesanan barangan atau
perkhidmatan atas talian selain E-Dagang
</t>
    </r>
    <r>
      <rPr>
        <i/>
        <sz val="10"/>
        <rFont val="Arial"/>
        <charset val="134"/>
      </rPr>
      <t>Ordering goods or
services online other than E-Commerce</t>
    </r>
  </si>
  <si>
    <r>
      <rPr>
        <b/>
        <sz val="10"/>
        <rFont val="Arial"/>
        <charset val="134"/>
      </rPr>
      <t xml:space="preserve">Aktiviti Pembelajaran                                                                           </t>
    </r>
    <r>
      <rPr>
        <i/>
        <sz val="10"/>
        <rFont val="Arial"/>
        <charset val="134"/>
      </rPr>
      <t>Learning Activities</t>
    </r>
  </si>
  <si>
    <r>
      <rPr>
        <b/>
        <sz val="10"/>
        <rFont val="Arial"/>
        <charset val="134"/>
      </rPr>
      <t xml:space="preserve">Hiburan                                                                                                          </t>
    </r>
    <r>
      <rPr>
        <i/>
        <sz val="10"/>
        <rFont val="Arial"/>
        <charset val="134"/>
      </rPr>
      <t>Entertainment</t>
    </r>
  </si>
  <si>
    <r>
      <rPr>
        <b/>
        <sz val="10"/>
        <rFont val="Arial"/>
        <charset val="134"/>
      </rPr>
      <t xml:space="preserve">Membeli barangan atau perkhidmatan melalui 
E-Dagang 
</t>
    </r>
    <r>
      <rPr>
        <i/>
        <sz val="10"/>
        <rFont val="Arial"/>
        <charset val="134"/>
      </rPr>
      <t>Purchasing goods or services via 
E-Commerce</t>
    </r>
  </si>
  <si>
    <t>Jadual D2.14 : Peratusan Individu Menggunakan Internet mengikut Kumpulan Umur dan Jenis Aktiviti, Malaysia, 2024</t>
  </si>
  <si>
    <t>Table D2.14 : Percentage of Individuals Using the Internet by Age Group and Type of Activity, Malaysia, 2024</t>
  </si>
  <si>
    <r>
      <rPr>
        <b/>
        <sz val="10"/>
        <rFont val="Arial"/>
        <charset val="134"/>
      </rPr>
      <t xml:space="preserve">Kumpulan Umur   </t>
    </r>
    <r>
      <rPr>
        <sz val="10"/>
        <rFont val="Arial"/>
        <charset val="134"/>
      </rPr>
      <t xml:space="preserve">                         
</t>
    </r>
    <r>
      <rPr>
        <i/>
        <sz val="10"/>
        <rFont val="Arial"/>
        <charset val="134"/>
      </rPr>
      <t>Age Group</t>
    </r>
  </si>
  <si>
    <r>
      <rPr>
        <b/>
        <sz val="10"/>
        <rFont val="Arial"/>
        <charset val="134"/>
      </rPr>
      <t xml:space="preserve">Menyertai rangkaian profesional 
</t>
    </r>
    <r>
      <rPr>
        <i/>
        <sz val="10"/>
        <rFont val="Arial"/>
        <charset val="134"/>
      </rPr>
      <t>Participating in professional networks</t>
    </r>
  </si>
  <si>
    <t xml:space="preserve"> 45 - 49</t>
  </si>
  <si>
    <t>Jadual D2.14 : Peratusan Individu Menggunakan Internet mengikut Kumpulan Umur dan Jenis Aktiviti, Malaysia, 2024 (samb.)</t>
  </si>
  <si>
    <t>Table D2.14 : Percentage of Individuals Using the Internet by Age Group and Type of Activity, Malaysia, 2024 (cont'd)</t>
  </si>
  <si>
    <r>
      <rPr>
        <b/>
        <sz val="10"/>
        <rFont val="Arial"/>
        <charset val="134"/>
      </rPr>
      <t xml:space="preserve">Menjual barangan atau perkhidmatan selain E-Dagang
</t>
    </r>
    <r>
      <rPr>
        <i/>
        <sz val="10"/>
        <rFont val="Arial"/>
        <charset val="134"/>
      </rPr>
      <t>Selling goods atau services other than E-Commerce</t>
    </r>
  </si>
  <si>
    <r>
      <rPr>
        <b/>
        <sz val="10"/>
        <rFont val="Arial"/>
        <charset val="134"/>
      </rPr>
      <t xml:space="preserve">Memuat turun perisian atau aplikasi
</t>
    </r>
    <r>
      <rPr>
        <i/>
        <sz val="10"/>
        <rFont val="Arial"/>
        <charset val="134"/>
      </rPr>
      <t>Downloading software or applications</t>
    </r>
  </si>
  <si>
    <r>
      <rPr>
        <b/>
        <sz val="10"/>
        <rFont val="Arial"/>
        <charset val="134"/>
      </rPr>
      <t xml:space="preserve">Membuat pesanan barangan atau perkhidmatan atas talian selain 
E-Dagang
</t>
    </r>
    <r>
      <rPr>
        <i/>
        <sz val="10"/>
        <rFont val="Arial"/>
        <charset val="134"/>
      </rPr>
      <t>Ordering goods or services online other than E-Commerce</t>
    </r>
  </si>
  <si>
    <r>
      <rPr>
        <b/>
        <sz val="10"/>
        <rFont val="Arial"/>
        <charset val="134"/>
      </rPr>
      <t xml:space="preserve">Menggunakan ruang simpanan di internet
</t>
    </r>
    <r>
      <rPr>
        <i/>
        <sz val="10"/>
        <rFont val="Arial"/>
        <charset val="134"/>
      </rPr>
      <t>Using storage space on the internet</t>
    </r>
  </si>
  <si>
    <r>
      <rPr>
        <b/>
        <sz val="10"/>
        <rFont val="Arial"/>
        <charset val="134"/>
      </rPr>
      <t xml:space="preserve">Memberi pendapat/ undi
</t>
    </r>
    <r>
      <rPr>
        <i/>
        <sz val="10"/>
        <rFont val="Arial"/>
        <charset val="134"/>
      </rPr>
      <t>Posting opinions/ voting</t>
    </r>
  </si>
  <si>
    <r>
      <rPr>
        <b/>
        <sz val="10"/>
        <rFont val="Arial"/>
        <charset val="134"/>
      </rPr>
      <t xml:space="preserve">Membeli barangan atau perkhidmatan melalui 
E-Dagang 
</t>
    </r>
    <r>
      <rPr>
        <i/>
        <sz val="10"/>
        <rFont val="Arial"/>
        <charset val="134"/>
      </rPr>
      <t>Purchasing goods atau services via                             E-Commerce</t>
    </r>
  </si>
  <si>
    <r>
      <rPr>
        <b/>
        <sz val="10"/>
        <rFont val="Arial"/>
        <charset val="134"/>
      </rPr>
      <t xml:space="preserve">Menjual barangan atau perkhidmatan melalui 
E-Dagang
</t>
    </r>
    <r>
      <rPr>
        <i/>
        <sz val="10"/>
        <rFont val="Arial"/>
        <charset val="134"/>
      </rPr>
      <t>Selling goods atau services via 
E-Commerce</t>
    </r>
  </si>
  <si>
    <t>Jadual D3.1 : Peratusan Capaian Isi Rumah terhadap Peralatan dan Perkhidmatan ICT mengikut Negeri dan Daerah Pentadbiran, Malaysia, 2024</t>
  </si>
  <si>
    <t>Table D3.1 : Percentage of Households with Access to ICT Equipment and Services by State and Administrative District, Malaysia, 2024</t>
  </si>
  <si>
    <r>
      <rPr>
        <b/>
        <sz val="10"/>
        <rFont val="Arial"/>
        <charset val="134"/>
      </rPr>
      <t xml:space="preserve">Komputer
</t>
    </r>
    <r>
      <rPr>
        <i/>
        <sz val="10"/>
        <rFont val="Arial"/>
        <charset val="134"/>
      </rPr>
      <t>Computer</t>
    </r>
  </si>
  <si>
    <r>
      <rPr>
        <b/>
        <sz val="10"/>
        <rFont val="Arial"/>
        <charset val="134"/>
      </rPr>
      <t xml:space="preserve">Siaran TV berbayar
</t>
    </r>
    <r>
      <rPr>
        <i/>
        <sz val="10"/>
        <rFont val="Arial"/>
        <charset val="134"/>
      </rPr>
      <t>Pay TV channel</t>
    </r>
  </si>
  <si>
    <r>
      <rPr>
        <b/>
        <sz val="10"/>
        <rFont val="Arial"/>
        <charset val="134"/>
      </rPr>
      <t xml:space="preserve">Televisyen
</t>
    </r>
    <r>
      <rPr>
        <i/>
        <sz val="10"/>
        <rFont val="Arial"/>
        <charset val="134"/>
      </rPr>
      <t>Television</t>
    </r>
  </si>
  <si>
    <r>
      <rPr>
        <b/>
        <sz val="10"/>
        <rFont val="Arial"/>
        <charset val="134"/>
      </rPr>
      <t xml:space="preserve">Telefon talian tetap
</t>
    </r>
    <r>
      <rPr>
        <i/>
        <sz val="10"/>
        <rFont val="Arial"/>
        <charset val="134"/>
      </rPr>
      <t>Fixed-line telephone</t>
    </r>
  </si>
  <si>
    <t>JOHOR</t>
  </si>
  <si>
    <t>Batu Pahat</t>
  </si>
  <si>
    <t>Johor Bahru</t>
  </si>
  <si>
    <t>Kluang</t>
  </si>
  <si>
    <t>Kota Tinggi</t>
  </si>
  <si>
    <t>Mersing</t>
  </si>
  <si>
    <t>Muar</t>
  </si>
  <si>
    <t>Pontian</t>
  </si>
  <si>
    <t>Segamat</t>
  </si>
  <si>
    <t xml:space="preserve">Kulai </t>
  </si>
  <si>
    <t>Tangkak</t>
  </si>
  <si>
    <t>KEDAH</t>
  </si>
  <si>
    <t>Baling</t>
  </si>
  <si>
    <t>Bandar Baharu</t>
  </si>
  <si>
    <t>Kota Setar</t>
  </si>
  <si>
    <t>Kuala Muda</t>
  </si>
  <si>
    <t>Kubang Pasu</t>
  </si>
  <si>
    <t>Kulim</t>
  </si>
  <si>
    <t>Jadual D3.1 : Peratusan Capaian Isi Rumah terhadap Peralatan dan Perkhidmatan ICT mengikut Negeri dan Daerah Pentadbiran, Malaysia, 2024 (samb.)</t>
  </si>
  <si>
    <t>Table D3.1 : Percentage of Households with Access to ICT Equipment and Services by State and Administrative District, Malaysia, 2024 (cont'd)</t>
  </si>
  <si>
    <t>Langkawi</t>
  </si>
  <si>
    <t>Padang Terap</t>
  </si>
  <si>
    <t>Sik</t>
  </si>
  <si>
    <t>Yan</t>
  </si>
  <si>
    <t>Pendang</t>
  </si>
  <si>
    <t>Pokok Sena</t>
  </si>
  <si>
    <t>KELANTAN</t>
  </si>
  <si>
    <t>Bachok</t>
  </si>
  <si>
    <t>Kota Bharu</t>
  </si>
  <si>
    <t>Machang</t>
  </si>
  <si>
    <t>Pasir Mas</t>
  </si>
  <si>
    <t>Pasir Puteh</t>
  </si>
  <si>
    <t>Tanah Merah</t>
  </si>
  <si>
    <t>Tumpat</t>
  </si>
  <si>
    <t>Gua Musang</t>
  </si>
  <si>
    <t>Kuala Krai</t>
  </si>
  <si>
    <t>Jeli</t>
  </si>
  <si>
    <t>Lojing</t>
  </si>
  <si>
    <t>MELAKA</t>
  </si>
  <si>
    <t>Alor Gajah</t>
  </si>
  <si>
    <t>Jasin</t>
  </si>
  <si>
    <t>Melaka Tengah</t>
  </si>
  <si>
    <t>NEGERI SEMBILAN</t>
  </si>
  <si>
    <t>Jelebu</t>
  </si>
  <si>
    <t>Kuala Pilah</t>
  </si>
  <si>
    <t>Port Dickson</t>
  </si>
  <si>
    <t>Rembau</t>
  </si>
  <si>
    <t>Seremban</t>
  </si>
  <si>
    <t>Tampin</t>
  </si>
  <si>
    <t>Jempol</t>
  </si>
  <si>
    <t>PAHANG</t>
  </si>
  <si>
    <t>Bentong</t>
  </si>
  <si>
    <t>Cameron Highlands</t>
  </si>
  <si>
    <t>Jerantut</t>
  </si>
  <si>
    <t>Kuantan</t>
  </si>
  <si>
    <t>Lipis</t>
  </si>
  <si>
    <t>Pekan</t>
  </si>
  <si>
    <t>Raub</t>
  </si>
  <si>
    <t>Temerloh</t>
  </si>
  <si>
    <t>Rompin</t>
  </si>
  <si>
    <t>Maran</t>
  </si>
  <si>
    <t>Bera</t>
  </si>
  <si>
    <t>PULAU PINANG</t>
  </si>
  <si>
    <t>Seberang Prai Tengah</t>
  </si>
  <si>
    <t>Seberang Prai Utara</t>
  </si>
  <si>
    <t>Seberang Prai Selatan</t>
  </si>
  <si>
    <t>Timur Laut</t>
  </si>
  <si>
    <t>Barat Daya</t>
  </si>
  <si>
    <t>PERAK</t>
  </si>
  <si>
    <t xml:space="preserve">Batang Padang </t>
  </si>
  <si>
    <t>Manjung</t>
  </si>
  <si>
    <t>Kinta</t>
  </si>
  <si>
    <t>Kerian</t>
  </si>
  <si>
    <t>Kuala Kangsar</t>
  </si>
  <si>
    <t>Larut Dan Matang</t>
  </si>
  <si>
    <t xml:space="preserve">Hilir Perak </t>
  </si>
  <si>
    <t>Hulu Perak</t>
  </si>
  <si>
    <t>Perak Tengah</t>
  </si>
  <si>
    <t>Kampar</t>
  </si>
  <si>
    <t>Muallim</t>
  </si>
  <si>
    <t>Bagan Datuk</t>
  </si>
  <si>
    <t>Selama</t>
  </si>
  <si>
    <t>PERLIS</t>
  </si>
  <si>
    <t>SELANGOR</t>
  </si>
  <si>
    <t>Gombak</t>
  </si>
  <si>
    <t>Klang</t>
  </si>
  <si>
    <t>Kuala Langat</t>
  </si>
  <si>
    <t>Kuala Selangor</t>
  </si>
  <si>
    <t>Petaling</t>
  </si>
  <si>
    <t>Sabak Bernam</t>
  </si>
  <si>
    <t>Sepang</t>
  </si>
  <si>
    <t>Hulu Langat</t>
  </si>
  <si>
    <t>Hulu Selangor</t>
  </si>
  <si>
    <t>TERENGGANU</t>
  </si>
  <si>
    <t>Besut</t>
  </si>
  <si>
    <t>Dungun</t>
  </si>
  <si>
    <t>Kemaman</t>
  </si>
  <si>
    <t xml:space="preserve">Kuala Terengganu </t>
  </si>
  <si>
    <t>Marang</t>
  </si>
  <si>
    <t>Hulu Terengganu</t>
  </si>
  <si>
    <t>Setiu</t>
  </si>
  <si>
    <t>Kuala Nerus</t>
  </si>
  <si>
    <t>SABAH</t>
  </si>
  <si>
    <t>Tawau</t>
  </si>
  <si>
    <t>Lahad Datu</t>
  </si>
  <si>
    <t>Semporna</t>
  </si>
  <si>
    <t>Sandakan</t>
  </si>
  <si>
    <t>Kinabatangan</t>
  </si>
  <si>
    <t>Beluran</t>
  </si>
  <si>
    <t>Kota Kinabalu</t>
  </si>
  <si>
    <t>Ranau</t>
  </si>
  <si>
    <t>Kota Belud</t>
  </si>
  <si>
    <t>Tuaran</t>
  </si>
  <si>
    <t>Penampang</t>
  </si>
  <si>
    <t>Papar</t>
  </si>
  <si>
    <t>Kudat</t>
  </si>
  <si>
    <t>Kota Marudu</t>
  </si>
  <si>
    <t>Pitas</t>
  </si>
  <si>
    <t>Beaufort</t>
  </si>
  <si>
    <t>Kuala Penyu</t>
  </si>
  <si>
    <t>Sipitang</t>
  </si>
  <si>
    <t>Tenom</t>
  </si>
  <si>
    <t>Nabawan</t>
  </si>
  <si>
    <t>Keningau</t>
  </si>
  <si>
    <t>Tambunan</t>
  </si>
  <si>
    <t>Kunak</t>
  </si>
  <si>
    <t>Tongod</t>
  </si>
  <si>
    <t>Putatan</t>
  </si>
  <si>
    <t>Telupid</t>
  </si>
  <si>
    <t>Kalabakan</t>
  </si>
  <si>
    <t>Membakut</t>
  </si>
  <si>
    <t>SARAWAK</t>
  </si>
  <si>
    <t>Kuching</t>
  </si>
  <si>
    <t>Bau</t>
  </si>
  <si>
    <t>Lundu</t>
  </si>
  <si>
    <t>Samarahan</t>
  </si>
  <si>
    <t xml:space="preserve">Serian </t>
  </si>
  <si>
    <t>Simunjan</t>
  </si>
  <si>
    <t>Sri Aman</t>
  </si>
  <si>
    <t>Lubok Antu</t>
  </si>
  <si>
    <t xml:space="preserve">Betong </t>
  </si>
  <si>
    <t xml:space="preserve">Saratok </t>
  </si>
  <si>
    <t>Sarikei</t>
  </si>
  <si>
    <t>Maradong</t>
  </si>
  <si>
    <t xml:space="preserve">Daro </t>
  </si>
  <si>
    <t>Julau</t>
  </si>
  <si>
    <t>Sibu</t>
  </si>
  <si>
    <t>Dalat</t>
  </si>
  <si>
    <t>Mukah</t>
  </si>
  <si>
    <t>Kanowit</t>
  </si>
  <si>
    <t xml:space="preserve">Bintulu </t>
  </si>
  <si>
    <t>Tatau</t>
  </si>
  <si>
    <t xml:space="preserve">Kapit </t>
  </si>
  <si>
    <t>Song</t>
  </si>
  <si>
    <t>Belaga</t>
  </si>
  <si>
    <t xml:space="preserve">Miri </t>
  </si>
  <si>
    <t xml:space="preserve">Marudi </t>
  </si>
  <si>
    <t>Limbang</t>
  </si>
  <si>
    <t>Lawas</t>
  </si>
  <si>
    <t>Matu</t>
  </si>
  <si>
    <t>Asajaya</t>
  </si>
  <si>
    <t>Pakan</t>
  </si>
  <si>
    <t>Selangau</t>
  </si>
  <si>
    <t>Tebedu</t>
  </si>
  <si>
    <t>Pusa</t>
  </si>
  <si>
    <t>Kabong</t>
  </si>
  <si>
    <t>Tanjung Manis</t>
  </si>
  <si>
    <t>Sebauh</t>
  </si>
  <si>
    <t>Bukit Mabong</t>
  </si>
  <si>
    <t>Subis</t>
  </si>
  <si>
    <t>Beluru</t>
  </si>
  <si>
    <t>Telang Usan</t>
  </si>
  <si>
    <t>Gedong</t>
  </si>
  <si>
    <t>Sebuyau</t>
  </si>
  <si>
    <t>Siburan</t>
  </si>
  <si>
    <t>Pantu</t>
  </si>
  <si>
    <t>Lingga</t>
  </si>
  <si>
    <t>WILAYAH PERSEKUTUAN</t>
  </si>
  <si>
    <t>Kuala Lumpur</t>
  </si>
  <si>
    <t>Labuan</t>
  </si>
  <si>
    <t>Putrajaya</t>
  </si>
  <si>
    <t>Jadual D3.2 : Peratusan Penggunaan Peralatan dan Perkhidmatan ICT oleh Individu mengikut Negeri dan Daerah Pentadbiran, Malaysia, 2024</t>
  </si>
  <si>
    <t>Table D3.2 : Percentage of Individuals Using ICT Equipment and Services by State and Administrative District, Malaysia, 2024</t>
  </si>
  <si>
    <t>Jadual D3.2 : Peratusan Penggunaan Peralatan dan Perkhidmatan ICT oleh Individu mengikut Negeri dan Daerah Pentadbiran, Malaysia, 2024 (samb.)</t>
  </si>
  <si>
    <t>Table D3.2 : Percentage of Individuals Using ICT Equipment and Services by State and Administrative District, Malaysia, 2024 (cont'd)</t>
  </si>
  <si>
    <r>
      <rPr>
        <b/>
        <sz val="10"/>
        <rFont val="Arial"/>
        <charset val="134"/>
      </rPr>
      <t>Jadual D4.1 : Penggunaan Komputer, Internet dan</t>
    </r>
    <r>
      <rPr>
        <b/>
        <i/>
        <sz val="10"/>
        <rFont val="Arial"/>
        <charset val="134"/>
      </rPr>
      <t xml:space="preserve"> Web Presence</t>
    </r>
    <r>
      <rPr>
        <b/>
        <sz val="10"/>
        <rFont val="Arial"/>
        <charset val="134"/>
      </rPr>
      <t xml:space="preserve"> mengikut Negeri, Malaysia, 2019-2022</t>
    </r>
  </si>
  <si>
    <t>Table D4.1 : Usage of Computer, Internet and Web Presence by State, Malaysia, 2019-2022</t>
  </si>
  <si>
    <r>
      <rPr>
        <b/>
        <sz val="10"/>
        <rFont val="Arial"/>
        <charset val="134"/>
      </rPr>
      <t xml:space="preserve">Negeri
</t>
    </r>
    <r>
      <rPr>
        <i/>
        <sz val="10"/>
        <rFont val="Arial"/>
        <charset val="134"/>
      </rPr>
      <t>State</t>
    </r>
  </si>
  <si>
    <r>
      <rPr>
        <b/>
        <sz val="10"/>
        <rFont val="Arial"/>
        <charset val="134"/>
      </rPr>
      <t xml:space="preserve">Penggunaan komputer 
</t>
    </r>
    <r>
      <rPr>
        <i/>
        <sz val="10"/>
        <rFont val="Arial"/>
        <charset val="134"/>
      </rPr>
      <t>Computer usage</t>
    </r>
  </si>
  <si>
    <r>
      <rPr>
        <b/>
        <sz val="10"/>
        <rFont val="Arial"/>
        <charset val="134"/>
      </rPr>
      <t xml:space="preserve">Penggunaan Internet
</t>
    </r>
    <r>
      <rPr>
        <i/>
        <sz val="10"/>
        <rFont val="Arial"/>
        <charset val="134"/>
      </rPr>
      <t>Internet usage</t>
    </r>
  </si>
  <si>
    <r>
      <rPr>
        <b/>
        <sz val="10"/>
        <rFont val="Arial"/>
        <charset val="134"/>
      </rPr>
      <t xml:space="preserve">Penggunaan </t>
    </r>
    <r>
      <rPr>
        <b/>
        <i/>
        <sz val="10"/>
        <rFont val="Arial"/>
        <charset val="134"/>
      </rPr>
      <t xml:space="preserve">web presence
</t>
    </r>
    <r>
      <rPr>
        <i/>
        <sz val="10"/>
        <rFont val="Arial"/>
        <charset val="134"/>
      </rPr>
      <t>Web presence usage</t>
    </r>
  </si>
  <si>
    <r>
      <rPr>
        <b/>
        <sz val="8"/>
        <rFont val="Arial"/>
        <charset val="134"/>
      </rPr>
      <t xml:space="preserve">Sumber/ </t>
    </r>
    <r>
      <rPr>
        <i/>
        <sz val="8"/>
        <rFont val="Arial"/>
        <charset val="134"/>
      </rPr>
      <t>Sources</t>
    </r>
    <r>
      <rPr>
        <b/>
        <sz val="8"/>
        <rFont val="Arial"/>
        <charset val="134"/>
      </rPr>
      <t xml:space="preserve"> : </t>
    </r>
  </si>
  <si>
    <r>
      <rPr>
        <b/>
        <sz val="8"/>
        <rFont val="Arial"/>
        <charset val="134"/>
      </rPr>
      <t xml:space="preserve">1. Penggunaan ICT dan E-Dagang oleh Pertubuhan 2022/ </t>
    </r>
    <r>
      <rPr>
        <i/>
        <sz val="8"/>
        <rFont val="Arial"/>
        <charset val="134"/>
      </rPr>
      <t>Usage of ICT and E-Commerce Establishment 2022</t>
    </r>
  </si>
  <si>
    <r>
      <rPr>
        <b/>
        <sz val="8"/>
        <rFont val="Arial"/>
        <charset val="134"/>
      </rPr>
      <t xml:space="preserve">2. Banci Ekonomi 2023 Penggunaan ICT dan E-Dagang oleh Pertubuhan/ </t>
    </r>
    <r>
      <rPr>
        <i/>
        <sz val="8"/>
        <rFont val="Arial"/>
        <charset val="134"/>
      </rPr>
      <t>Economic Census 2023 Usage of ICT and E-Commerce Establishment</t>
    </r>
  </si>
  <si>
    <t>Jadual D4.2 : Pendapatan dan Perbelanjaan E-Dagang mengikut Negeri, Malaysia, 2019-2022</t>
  </si>
  <si>
    <t>Table D4.2 : Income and Expenditure of E-Commerce by State, Malaysia, 2019-2022</t>
  </si>
  <si>
    <r>
      <rPr>
        <b/>
        <sz val="10"/>
        <rFont val="Arial"/>
        <charset val="134"/>
      </rPr>
      <t xml:space="preserve">(RM juta/ </t>
    </r>
    <r>
      <rPr>
        <i/>
        <sz val="10"/>
        <rFont val="Arial"/>
        <charset val="134"/>
      </rPr>
      <t>RM million</t>
    </r>
    <r>
      <rPr>
        <b/>
        <sz val="10"/>
        <rFont val="Arial"/>
        <charset val="134"/>
      </rPr>
      <t>)</t>
    </r>
  </si>
  <si>
    <r>
      <rPr>
        <b/>
        <sz val="10"/>
        <rFont val="Arial"/>
        <charset val="134"/>
      </rPr>
      <t xml:space="preserve">Pendapatan
</t>
    </r>
    <r>
      <rPr>
        <i/>
        <sz val="10"/>
        <rFont val="Arial"/>
        <charset val="134"/>
      </rPr>
      <t xml:space="preserve">Income </t>
    </r>
  </si>
  <si>
    <r>
      <rPr>
        <b/>
        <sz val="10"/>
        <rFont val="Arial"/>
        <charset val="134"/>
      </rPr>
      <t xml:space="preserve">Perbelanjaan </t>
    </r>
    <r>
      <rPr>
        <b/>
        <i/>
        <sz val="10"/>
        <rFont val="Arial"/>
        <charset val="134"/>
      </rPr>
      <t xml:space="preserve">
</t>
    </r>
    <r>
      <rPr>
        <i/>
        <sz val="10"/>
        <rFont val="Arial"/>
        <charset val="134"/>
      </rPr>
      <t>Expenditure</t>
    </r>
  </si>
  <si>
    <r>
      <rPr>
        <sz val="10"/>
        <rFont val="Arial"/>
        <charset val="134"/>
      </rPr>
      <t>259,084</t>
    </r>
    <r>
      <rPr>
        <b/>
        <vertAlign val="superscript"/>
        <sz val="10"/>
        <rFont val="Arial"/>
        <charset val="134"/>
      </rPr>
      <t>a</t>
    </r>
  </si>
  <si>
    <r>
      <rPr>
        <sz val="10"/>
        <rFont val="Arial"/>
        <charset val="134"/>
      </rPr>
      <t>80,828</t>
    </r>
    <r>
      <rPr>
        <b/>
        <vertAlign val="superscript"/>
        <sz val="10"/>
        <rFont val="Arial"/>
        <charset val="134"/>
      </rPr>
      <t>a</t>
    </r>
  </si>
  <si>
    <r>
      <rPr>
        <b/>
        <sz val="8"/>
        <rFont val="Arial"/>
        <charset val="134"/>
      </rPr>
      <t xml:space="preserve">Nota/ </t>
    </r>
    <r>
      <rPr>
        <i/>
        <sz val="8"/>
        <rFont val="Arial"/>
        <charset val="134"/>
      </rPr>
      <t>Note:</t>
    </r>
  </si>
  <si>
    <r>
      <rPr>
        <b/>
        <vertAlign val="superscript"/>
        <sz val="8"/>
        <rFont val="Arial"/>
        <charset val="134"/>
      </rPr>
      <t>a</t>
    </r>
    <r>
      <rPr>
        <b/>
        <sz val="8"/>
        <rFont val="Arial"/>
        <charset val="134"/>
      </rPr>
      <t>Termasuk Supra. Supra merangkumi aktiviti pengeluaran yang melangkaui pusat kepentingan ekonomi utama bagi mana-mana negeri</t>
    </r>
  </si>
  <si>
    <r>
      <rPr>
        <i/>
        <vertAlign val="superscript"/>
        <sz val="8"/>
        <rFont val="Arial"/>
        <charset val="134"/>
      </rPr>
      <t>a</t>
    </r>
    <r>
      <rPr>
        <i/>
        <sz val="8"/>
        <rFont val="Arial"/>
        <charset val="134"/>
      </rPr>
      <t>Including Supra. Supra covers production activities that beyond centre of predominant economic interest for any state</t>
    </r>
  </si>
  <si>
    <r>
      <rPr>
        <b/>
        <sz val="8"/>
        <rFont val="Arial"/>
        <charset val="134"/>
      </rPr>
      <t xml:space="preserve">Sumber/ </t>
    </r>
    <r>
      <rPr>
        <i/>
        <sz val="8"/>
        <rFont val="Arial"/>
        <charset val="134"/>
      </rPr>
      <t>Sources</t>
    </r>
    <r>
      <rPr>
        <b/>
        <sz val="8"/>
        <rFont val="Arial"/>
        <charset val="134"/>
      </rPr>
      <t xml:space="preserve">: </t>
    </r>
  </si>
  <si>
    <t>Jadual D4.3 : Pendapatan E-Dagang mengikut Jenis Pelanggan dan Sektor/ Subsektor, Malaysia, 2019-2022</t>
  </si>
  <si>
    <t>Table D4.3 : Income of E-Commerce by Type of Customer and Sector/ Sub-sector, Malaysia, 2019-2022</t>
  </si>
  <si>
    <r>
      <rPr>
        <b/>
        <sz val="10"/>
        <rFont val="Arial"/>
        <charset val="134"/>
      </rPr>
      <t xml:space="preserve">Perniagaan kepada perniagaan
</t>
    </r>
    <r>
      <rPr>
        <i/>
        <sz val="10"/>
        <rFont val="Arial"/>
        <charset val="134"/>
      </rPr>
      <t>Business to business (B2B)</t>
    </r>
  </si>
  <si>
    <r>
      <rPr>
        <b/>
        <sz val="10"/>
        <rFont val="Arial"/>
        <charset val="134"/>
      </rPr>
      <t xml:space="preserve">Perniagaan kepada 
pengguna
</t>
    </r>
    <r>
      <rPr>
        <i/>
        <sz val="10"/>
        <rFont val="Arial"/>
        <charset val="134"/>
      </rPr>
      <t>Business to consumer (B2C)</t>
    </r>
  </si>
  <si>
    <r>
      <rPr>
        <b/>
        <sz val="10"/>
        <rFont val="Arial"/>
        <charset val="134"/>
      </rPr>
      <t xml:space="preserve">Perniagaan kepada 
kerajaan </t>
    </r>
    <r>
      <rPr>
        <b/>
        <i/>
        <sz val="10"/>
        <rFont val="Arial"/>
        <charset val="134"/>
      </rPr>
      <t xml:space="preserve">
</t>
    </r>
    <r>
      <rPr>
        <i/>
        <sz val="10"/>
        <rFont val="Arial"/>
        <charset val="134"/>
      </rPr>
      <t>Business to government (B2G)</t>
    </r>
  </si>
  <si>
    <r>
      <rPr>
        <b/>
        <sz val="10"/>
        <rFont val="Arial"/>
        <charset val="134"/>
      </rPr>
      <t xml:space="preserve">Pertanian
</t>
    </r>
    <r>
      <rPr>
        <i/>
        <sz val="10"/>
        <rFont val="Arial"/>
        <charset val="134"/>
      </rPr>
      <t>Agriculture</t>
    </r>
  </si>
  <si>
    <r>
      <rPr>
        <b/>
        <sz val="10"/>
        <rFont val="Arial"/>
        <charset val="134"/>
      </rPr>
      <t xml:space="preserve">Perlombongan dan pengkuarian
</t>
    </r>
    <r>
      <rPr>
        <i/>
        <sz val="10"/>
        <rFont val="Arial"/>
        <charset val="134"/>
      </rPr>
      <t>Mining and quarrying</t>
    </r>
  </si>
  <si>
    <r>
      <rPr>
        <b/>
        <sz val="10"/>
        <rFont val="Arial"/>
        <charset val="134"/>
      </rPr>
      <t xml:space="preserve">Pembuatan
</t>
    </r>
    <r>
      <rPr>
        <i/>
        <sz val="10"/>
        <rFont val="Arial"/>
        <charset val="134"/>
      </rPr>
      <t>Manufacturing</t>
    </r>
  </si>
  <si>
    <r>
      <rPr>
        <b/>
        <sz val="10"/>
        <rFont val="Arial"/>
        <charset val="134"/>
      </rPr>
      <t xml:space="preserve">Pembinaan
</t>
    </r>
    <r>
      <rPr>
        <i/>
        <sz val="10"/>
        <rFont val="Arial"/>
        <charset val="134"/>
      </rPr>
      <t>Construction</t>
    </r>
  </si>
  <si>
    <r>
      <rPr>
        <b/>
        <sz val="10"/>
        <rFont val="Arial"/>
        <charset val="134"/>
      </rPr>
      <t xml:space="preserve">Perkhidmatan
</t>
    </r>
    <r>
      <rPr>
        <i/>
        <sz val="10"/>
        <rFont val="Arial"/>
        <charset val="134"/>
      </rPr>
      <t>Services</t>
    </r>
  </si>
  <si>
    <r>
      <rPr>
        <b/>
        <sz val="10"/>
        <rFont val="Arial"/>
        <charset val="134"/>
      </rPr>
      <t xml:space="preserve">Utiliti
</t>
    </r>
    <r>
      <rPr>
        <i/>
        <sz val="10"/>
        <rFont val="Arial"/>
        <charset val="134"/>
      </rPr>
      <t>Utility</t>
    </r>
  </si>
  <si>
    <r>
      <rPr>
        <b/>
        <sz val="10"/>
        <rFont val="Arial"/>
        <charset val="134"/>
      </rPr>
      <t xml:space="preserve">Perdagangan borong dan runcit
</t>
    </r>
    <r>
      <rPr>
        <i/>
        <sz val="10"/>
        <rFont val="Arial"/>
        <charset val="134"/>
      </rPr>
      <t>Wholesale and retail trade</t>
    </r>
  </si>
  <si>
    <r>
      <rPr>
        <b/>
        <sz val="10"/>
        <rFont val="Arial"/>
        <charset val="134"/>
      </rPr>
      <t xml:space="preserve">Pengangkutan dan penyimpanan
</t>
    </r>
    <r>
      <rPr>
        <i/>
        <sz val="10"/>
        <rFont val="Arial"/>
        <charset val="134"/>
      </rPr>
      <t>Transportation and storage</t>
    </r>
  </si>
  <si>
    <r>
      <rPr>
        <b/>
        <sz val="10"/>
        <rFont val="Arial"/>
        <charset val="134"/>
      </rPr>
      <t xml:space="preserve">Penginapan
</t>
    </r>
    <r>
      <rPr>
        <i/>
        <sz val="10"/>
        <rFont val="Arial"/>
        <charset val="134"/>
      </rPr>
      <t>Accomodation</t>
    </r>
  </si>
  <si>
    <r>
      <rPr>
        <b/>
        <sz val="10"/>
        <rFont val="Arial"/>
        <charset val="134"/>
      </rPr>
      <t xml:space="preserve">Makanan dan minuman
</t>
    </r>
    <r>
      <rPr>
        <i/>
        <sz val="10"/>
        <rFont val="Arial"/>
        <charset val="134"/>
      </rPr>
      <t>Food and beverages</t>
    </r>
  </si>
  <si>
    <t>Nota/ Note:</t>
  </si>
  <si>
    <r>
      <rPr>
        <sz val="8"/>
        <rFont val="Arial"/>
        <charset val="134"/>
      </rPr>
      <t>'</t>
    </r>
    <r>
      <rPr>
        <b/>
        <sz val="8"/>
        <rFont val="Arial"/>
        <charset val="134"/>
      </rPr>
      <t xml:space="preserve">0' Merujuk kepada nilai kurang daripada RM500,000/ </t>
    </r>
    <r>
      <rPr>
        <i/>
        <sz val="8"/>
        <rFont val="Arial"/>
        <charset val="134"/>
      </rPr>
      <t>'0' Refers to value less than RM500,000</t>
    </r>
  </si>
  <si>
    <r>
      <rPr>
        <b/>
        <sz val="8"/>
        <rFont val="Arial"/>
        <charset val="134"/>
      </rPr>
      <t xml:space="preserve">'-' Merujuk kepada data tidak tersedia/ </t>
    </r>
    <r>
      <rPr>
        <i/>
        <sz val="8"/>
        <rFont val="Arial"/>
        <charset val="134"/>
      </rPr>
      <t>'-' Refers to data not available</t>
    </r>
  </si>
  <si>
    <t>Jadual D4.3 : Pendapatan E-Dagang mengikut Jenis Pelanggan dan Sektor/ Subsektor, Malaysia, 2019-2022 (samb.)</t>
  </si>
  <si>
    <t>Table D4.3 : Income of E-Commerce by Type of Customer and Sector/ Sub-sector, Malaysia, 2019-2022 (cont'd)</t>
  </si>
  <si>
    <r>
      <rPr>
        <b/>
        <sz val="10"/>
        <rFont val="Arial"/>
        <charset val="134"/>
      </rPr>
      <t xml:space="preserve">Maklumat dan komunikasi
</t>
    </r>
    <r>
      <rPr>
        <i/>
        <sz val="10"/>
        <rFont val="Arial"/>
        <charset val="134"/>
      </rPr>
      <t>Information and communication</t>
    </r>
  </si>
  <si>
    <r>
      <rPr>
        <b/>
        <sz val="10"/>
        <rFont val="Arial"/>
        <charset val="134"/>
      </rPr>
      <t xml:space="preserve">Kewangan dan insurans/ takaful
</t>
    </r>
    <r>
      <rPr>
        <i/>
        <sz val="10"/>
        <rFont val="Arial"/>
        <charset val="134"/>
      </rPr>
      <t>Financial and insurance/ takaful</t>
    </r>
  </si>
  <si>
    <r>
      <rPr>
        <b/>
        <sz val="10"/>
        <rFont val="Arial"/>
        <charset val="134"/>
      </rPr>
      <t xml:space="preserve">Hartanah
</t>
    </r>
    <r>
      <rPr>
        <i/>
        <sz val="10"/>
        <rFont val="Arial"/>
        <charset val="134"/>
      </rPr>
      <t>Real estate</t>
    </r>
  </si>
  <si>
    <r>
      <rPr>
        <b/>
        <sz val="10"/>
        <rFont val="Arial"/>
        <charset val="134"/>
      </rPr>
      <t xml:space="preserve">Profesional, saintifik dan teknikal
</t>
    </r>
    <r>
      <rPr>
        <i/>
        <sz val="10"/>
        <rFont val="Arial"/>
        <charset val="134"/>
      </rPr>
      <t>Professional, scientific and technical</t>
    </r>
  </si>
  <si>
    <r>
      <rPr>
        <b/>
        <sz val="10"/>
        <rFont val="Arial"/>
        <charset val="134"/>
      </rPr>
      <t xml:space="preserve">Pentadbiran dan khidmat sokongan
</t>
    </r>
    <r>
      <rPr>
        <i/>
        <sz val="10"/>
        <rFont val="Arial"/>
        <charset val="134"/>
      </rPr>
      <t>Administrative and support service</t>
    </r>
  </si>
  <si>
    <r>
      <rPr>
        <b/>
        <sz val="10"/>
        <rFont val="Arial"/>
        <charset val="134"/>
      </rPr>
      <t xml:space="preserve">Pendidikan
</t>
    </r>
    <r>
      <rPr>
        <i/>
        <sz val="10"/>
        <rFont val="Arial"/>
        <charset val="134"/>
      </rPr>
      <t>Education</t>
    </r>
  </si>
  <si>
    <r>
      <rPr>
        <b/>
        <sz val="10"/>
        <rFont val="Arial"/>
        <charset val="134"/>
      </rPr>
      <t xml:space="preserve">Kesihatan kemanusiaan dan kerja sosial
</t>
    </r>
    <r>
      <rPr>
        <i/>
        <sz val="10"/>
        <rFont val="Arial"/>
        <charset val="134"/>
      </rPr>
      <t>Human health and social work</t>
    </r>
  </si>
  <si>
    <r>
      <rPr>
        <b/>
        <sz val="10"/>
        <rFont val="Arial"/>
        <charset val="134"/>
      </rPr>
      <t xml:space="preserve">Kesenian, hiburan dan rekreasi
</t>
    </r>
    <r>
      <rPr>
        <i/>
        <sz val="10"/>
        <rFont val="Arial"/>
        <charset val="134"/>
      </rPr>
      <t>Arts, entertainment and recreation</t>
    </r>
  </si>
  <si>
    <r>
      <rPr>
        <b/>
        <sz val="10"/>
        <rFont val="Arial"/>
        <charset val="134"/>
      </rPr>
      <t xml:space="preserve">Perkhidmatan lain
</t>
    </r>
    <r>
      <rPr>
        <i/>
        <sz val="10"/>
        <rFont val="Arial"/>
        <charset val="134"/>
      </rPr>
      <t>Other services</t>
    </r>
  </si>
  <si>
    <r>
      <rPr>
        <b/>
        <sz val="8"/>
        <rFont val="Arial"/>
        <charset val="134"/>
      </rPr>
      <t xml:space="preserve">'0' Merujuk kepada nilai kurang daripada RM500,000/ </t>
    </r>
    <r>
      <rPr>
        <i/>
        <sz val="8"/>
        <rFont val="Arial"/>
        <charset val="134"/>
      </rPr>
      <t>'0' Refers to value less than RM500,000</t>
    </r>
  </si>
  <si>
    <t>Jadual D4.4 : Perbelanjaan E-Dagang mengikut Jenis Pelanggan dan Sektor/ Subsektor, Malaysia, 2019-2022</t>
  </si>
  <si>
    <t>Table D4.4 : Expenditure of E-Commerce by Type of Customer and Sector/ Sub-sector, Malaysia, 2019-2022</t>
  </si>
  <si>
    <t>Jadual D4.4 : Perbelanjaan E-Dagang mengikut Jenis Pelanggan dan Sektor/ Subsektor, Malaysia, 2019-2022 (samb.)</t>
  </si>
  <si>
    <t>Table D4.4 : Expenditure of E-Commerce by Type of Customer and Sector/ Sub-sector, Malaysia, 2019-2022 (cont'd)</t>
  </si>
  <si>
    <t>Jadual D4.5 : Perangkaan Utama Jualan Runcit di Kedai Khusus yang Menjual Peralatan Komunikasi dan Maklumat, Malaysia, 2021-2024</t>
  </si>
  <si>
    <t>Table D4.5 : Principal Statistics Retail Sale of Information and Communication Equipment in Specialised Stores, Malaysia, 2021-2024</t>
  </si>
  <si>
    <t>Jualan runcit di kedai khusus yang menjual peralatan komunikasi dan maklumat</t>
  </si>
  <si>
    <r>
      <rPr>
        <sz val="10"/>
        <rFont val="Arial"/>
        <charset val="134"/>
      </rPr>
      <t xml:space="preserve"> </t>
    </r>
    <r>
      <rPr>
        <i/>
        <sz val="10"/>
        <rFont val="Arial"/>
        <charset val="134"/>
      </rPr>
      <t>Retail sale of information and communication equipment in specialised stores</t>
    </r>
  </si>
  <si>
    <r>
      <rPr>
        <b/>
        <sz val="10"/>
        <rFont val="Arial"/>
        <charset val="134"/>
      </rPr>
      <t xml:space="preserve">Tahun
</t>
    </r>
    <r>
      <rPr>
        <i/>
        <sz val="10"/>
        <rFont val="Arial"/>
        <charset val="134"/>
      </rPr>
      <t>Year</t>
    </r>
  </si>
  <si>
    <r>
      <rPr>
        <b/>
        <sz val="10"/>
        <rFont val="Arial"/>
        <charset val="134"/>
      </rPr>
      <t xml:space="preserve">Nilai jualan
</t>
    </r>
    <r>
      <rPr>
        <i/>
        <sz val="10"/>
        <rFont val="Arial"/>
        <charset val="134"/>
      </rPr>
      <t>Sales value</t>
    </r>
    <r>
      <rPr>
        <b/>
        <sz val="10"/>
        <rFont val="Arial"/>
        <charset val="134"/>
      </rPr>
      <t xml:space="preserve">
(RM  '000)</t>
    </r>
  </si>
  <si>
    <t>YoY
(%)</t>
  </si>
  <si>
    <r>
      <rPr>
        <b/>
        <sz val="10"/>
        <rFont val="Arial"/>
        <charset val="134"/>
      </rPr>
      <t xml:space="preserve">Bilangan pekerja
</t>
    </r>
    <r>
      <rPr>
        <i/>
        <sz val="10"/>
        <rFont val="Arial"/>
        <charset val="134"/>
      </rPr>
      <t>Number of persons engaged</t>
    </r>
  </si>
  <si>
    <r>
      <rPr>
        <b/>
        <sz val="10"/>
        <rFont val="Arial"/>
        <charset val="134"/>
      </rPr>
      <t xml:space="preserve">Gaji &amp; Upah
</t>
    </r>
    <r>
      <rPr>
        <i/>
        <sz val="10"/>
        <rFont val="Arial"/>
        <charset val="134"/>
      </rPr>
      <t xml:space="preserve">Salaries &amp; Wages
</t>
    </r>
    <r>
      <rPr>
        <b/>
        <sz val="10"/>
        <rFont val="Arial"/>
        <charset val="134"/>
      </rPr>
      <t>(RM '000)</t>
    </r>
  </si>
  <si>
    <t>Jadual D4.6 : Perangkaan Utama Maklumat dan Komunikasi, Malaysia, 2021-2024</t>
  </si>
  <si>
    <t>Table D4.6 : Principal Statistics Information and Communication, Malaysia, 2021-2024</t>
  </si>
  <si>
    <t>Maklumat dan komunikasi</t>
  </si>
  <si>
    <t>Information and communication</t>
  </si>
  <si>
    <r>
      <rPr>
        <b/>
        <sz val="10"/>
        <rFont val="Arial"/>
        <charset val="134"/>
      </rPr>
      <t xml:space="preserve">Hasil
</t>
    </r>
    <r>
      <rPr>
        <i/>
        <sz val="10"/>
        <rFont val="Arial"/>
        <charset val="134"/>
      </rPr>
      <t>Revenue</t>
    </r>
    <r>
      <rPr>
        <b/>
        <sz val="10"/>
        <rFont val="Arial"/>
        <charset val="134"/>
      </rPr>
      <t xml:space="preserve">
(RM  '000)</t>
    </r>
  </si>
  <si>
    <r>
      <rPr>
        <b/>
        <sz val="8"/>
        <rFont val="Arial"/>
        <charset val="134"/>
      </rPr>
      <t xml:space="preserve">Sumber/ </t>
    </r>
    <r>
      <rPr>
        <i/>
        <sz val="8"/>
        <rFont val="Arial"/>
        <charset val="134"/>
      </rPr>
      <t>Source.</t>
    </r>
    <r>
      <rPr>
        <b/>
        <sz val="8"/>
        <rFont val="Arial"/>
        <charset val="134"/>
      </rPr>
      <t xml:space="preserve"> </t>
    </r>
  </si>
  <si>
    <r>
      <rPr>
        <b/>
        <sz val="8"/>
        <rFont val="Arial"/>
        <charset val="134"/>
      </rPr>
      <t xml:space="preserve">Perangkaan Perkhidmatan Suku Tahunan Keempat 2024/ </t>
    </r>
    <r>
      <rPr>
        <i/>
        <sz val="8"/>
        <rFont val="Arial"/>
        <charset val="134"/>
      </rPr>
      <t>Quarterly Services Statistics Fourt Quarter 2024</t>
    </r>
  </si>
  <si>
    <t>Jadual D4.7 : Siri Masa Perbelanjaan Penggunaan Isi Rumah Bulanan Purata, Malaysia, 2016-2022</t>
  </si>
  <si>
    <t>Table D4.7 : Time Series of Mean Monthly Household Consumption Expenditure, 2016 - 2022</t>
  </si>
  <si>
    <t>(RM)</t>
  </si>
  <si>
    <r>
      <rPr>
        <b/>
        <sz val="10"/>
        <rFont val="Arial"/>
        <charset val="134"/>
      </rPr>
      <t xml:space="preserve">Kumpulan perbelanjaan
</t>
    </r>
    <r>
      <rPr>
        <i/>
        <sz val="10"/>
        <rFont val="Arial"/>
        <charset val="134"/>
      </rPr>
      <t>Expenditure group</t>
    </r>
  </si>
  <si>
    <t>2016*</t>
  </si>
  <si>
    <t>2019*</t>
  </si>
  <si>
    <r>
      <rPr>
        <b/>
        <sz val="9"/>
        <rFont val="Arial"/>
        <charset val="134"/>
      </rPr>
      <t xml:space="preserve">01 Makanan dan Minuman
</t>
    </r>
    <r>
      <rPr>
        <i/>
        <sz val="9"/>
        <color theme="0"/>
        <rFont val="Arial"/>
        <charset val="134"/>
      </rPr>
      <t>01</t>
    </r>
    <r>
      <rPr>
        <i/>
        <sz val="9"/>
        <rFont val="Arial"/>
        <charset val="134"/>
      </rPr>
      <t xml:space="preserve"> Food and Beverages</t>
    </r>
  </si>
  <si>
    <r>
      <rPr>
        <b/>
        <sz val="9"/>
        <rFont val="Arial"/>
        <charset val="134"/>
      </rPr>
      <t xml:space="preserve">02 Minuman Alkohol dan Tembakau
</t>
    </r>
    <r>
      <rPr>
        <i/>
        <sz val="9"/>
        <color theme="0"/>
        <rFont val="Arial"/>
        <charset val="134"/>
      </rPr>
      <t>02</t>
    </r>
    <r>
      <rPr>
        <i/>
        <sz val="9"/>
        <rFont val="Arial"/>
        <charset val="134"/>
      </rPr>
      <t xml:space="preserve"> Alcoholic Beverages and Tobacco</t>
    </r>
  </si>
  <si>
    <r>
      <rPr>
        <b/>
        <sz val="9"/>
        <rFont val="Arial"/>
        <charset val="134"/>
      </rPr>
      <t xml:space="preserve">03 Pakaian dan Kasut
</t>
    </r>
    <r>
      <rPr>
        <i/>
        <sz val="9"/>
        <color theme="0"/>
        <rFont val="Arial"/>
        <charset val="134"/>
      </rPr>
      <t xml:space="preserve">03 </t>
    </r>
    <r>
      <rPr>
        <i/>
        <sz val="9"/>
        <rFont val="Arial"/>
        <charset val="134"/>
      </rPr>
      <t>Clothing and Footwear</t>
    </r>
  </si>
  <si>
    <r>
      <rPr>
        <b/>
        <sz val="9"/>
        <rFont val="Arial"/>
        <charset val="134"/>
      </rPr>
      <t xml:space="preserve">04 Perumahan, Air, Elektrik, Gas dan Bahan Api Lain
</t>
    </r>
    <r>
      <rPr>
        <i/>
        <sz val="9"/>
        <color theme="0"/>
        <rFont val="Arial"/>
        <charset val="134"/>
      </rPr>
      <t>04</t>
    </r>
    <r>
      <rPr>
        <i/>
        <sz val="9"/>
        <rFont val="Arial"/>
        <charset val="134"/>
      </rPr>
      <t xml:space="preserve"> Housing, Water, Electiricity, Gas and Other Fuels</t>
    </r>
  </si>
  <si>
    <r>
      <rPr>
        <b/>
        <sz val="9"/>
        <rFont val="Arial"/>
        <charset val="134"/>
      </rPr>
      <t xml:space="preserve">05 Hiasan, Perkakasan dan Penyelenggaraan Isi Rumah
</t>
    </r>
    <r>
      <rPr>
        <i/>
        <sz val="9"/>
        <color theme="0"/>
        <rFont val="Arial"/>
        <charset val="134"/>
      </rPr>
      <t>05</t>
    </r>
    <r>
      <rPr>
        <i/>
        <sz val="9"/>
        <rFont val="Arial"/>
        <charset val="134"/>
      </rPr>
      <t xml:space="preserve"> Furnishings, Household Equipment and Routine Household Maintenance</t>
    </r>
  </si>
  <si>
    <r>
      <rPr>
        <b/>
        <sz val="9"/>
        <rFont val="Arial"/>
        <charset val="134"/>
      </rPr>
      <t xml:space="preserve">06 Kesihatan
</t>
    </r>
    <r>
      <rPr>
        <i/>
        <sz val="9"/>
        <color theme="0"/>
        <rFont val="Arial"/>
        <charset val="134"/>
      </rPr>
      <t>06</t>
    </r>
    <r>
      <rPr>
        <i/>
        <sz val="9"/>
        <rFont val="Arial"/>
        <charset val="134"/>
      </rPr>
      <t xml:space="preserve"> Health</t>
    </r>
  </si>
  <si>
    <r>
      <rPr>
        <b/>
        <sz val="9"/>
        <rFont val="Arial"/>
        <charset val="134"/>
      </rPr>
      <t xml:space="preserve">07 Pengangkutan
</t>
    </r>
    <r>
      <rPr>
        <i/>
        <sz val="9"/>
        <color theme="0"/>
        <rFont val="Arial"/>
        <charset val="134"/>
      </rPr>
      <t>07</t>
    </r>
    <r>
      <rPr>
        <i/>
        <sz val="9"/>
        <rFont val="Arial"/>
        <charset val="134"/>
      </rPr>
      <t xml:space="preserve"> Transport</t>
    </r>
  </si>
  <si>
    <r>
      <rPr>
        <b/>
        <sz val="9"/>
        <rFont val="Arial"/>
        <charset val="134"/>
      </rPr>
      <t xml:space="preserve">08 Maklumat dan Komunikasi
</t>
    </r>
    <r>
      <rPr>
        <i/>
        <sz val="9"/>
        <color theme="0"/>
        <rFont val="Arial"/>
        <charset val="134"/>
      </rPr>
      <t>08</t>
    </r>
    <r>
      <rPr>
        <i/>
        <sz val="9"/>
        <rFont val="Arial"/>
        <charset val="134"/>
      </rPr>
      <t xml:space="preserve"> Information and Communication</t>
    </r>
  </si>
  <si>
    <r>
      <rPr>
        <b/>
        <sz val="9"/>
        <rFont val="Arial"/>
        <charset val="134"/>
      </rPr>
      <t xml:space="preserve">09 Rekreasi, Sukan dan Kebudayaan
</t>
    </r>
    <r>
      <rPr>
        <i/>
        <sz val="9"/>
        <color theme="0"/>
        <rFont val="Arial"/>
        <charset val="134"/>
      </rPr>
      <t>09</t>
    </r>
    <r>
      <rPr>
        <i/>
        <sz val="9"/>
        <rFont val="Arial"/>
        <charset val="134"/>
      </rPr>
      <t xml:space="preserve"> Recreation, Sport and Culture</t>
    </r>
  </si>
  <si>
    <r>
      <rPr>
        <b/>
        <sz val="9"/>
        <rFont val="Arial"/>
        <charset val="134"/>
      </rPr>
      <t xml:space="preserve">10 Perkhidmatan Pendidikan
</t>
    </r>
    <r>
      <rPr>
        <i/>
        <sz val="9"/>
        <color theme="0"/>
        <rFont val="Arial"/>
        <charset val="134"/>
      </rPr>
      <t>10</t>
    </r>
    <r>
      <rPr>
        <i/>
        <sz val="9"/>
        <rFont val="Arial"/>
        <charset val="134"/>
      </rPr>
      <t xml:space="preserve"> Education Services</t>
    </r>
  </si>
  <si>
    <r>
      <rPr>
        <b/>
        <sz val="9"/>
        <rFont val="Arial"/>
        <charset val="134"/>
      </rPr>
      <t xml:space="preserve">11 Restoran dan Perkhidmatan Penginapan
</t>
    </r>
    <r>
      <rPr>
        <i/>
        <sz val="9"/>
        <color theme="0"/>
        <rFont val="Arial"/>
        <charset val="134"/>
      </rPr>
      <t>11</t>
    </r>
    <r>
      <rPr>
        <i/>
        <sz val="9"/>
        <rFont val="Arial"/>
        <charset val="134"/>
      </rPr>
      <t xml:space="preserve"> Restaurants and Accommodation Services</t>
    </r>
  </si>
  <si>
    <r>
      <rPr>
        <b/>
        <sz val="9"/>
        <rFont val="Arial"/>
        <charset val="134"/>
      </rPr>
      <t xml:space="preserve">12 Insurans dan Perkhidmatan Kewangan
</t>
    </r>
    <r>
      <rPr>
        <i/>
        <sz val="9"/>
        <color theme="0"/>
        <rFont val="Arial"/>
        <charset val="134"/>
      </rPr>
      <t>12</t>
    </r>
    <r>
      <rPr>
        <i/>
        <sz val="9"/>
        <rFont val="Arial"/>
        <charset val="134"/>
      </rPr>
      <t xml:space="preserve"> Insurance and Financial Services</t>
    </r>
  </si>
  <si>
    <r>
      <rPr>
        <b/>
        <sz val="9"/>
        <rFont val="Arial"/>
        <charset val="134"/>
      </rPr>
      <t xml:space="preserve">13 Penjagaan Diri, Perlindungan Sosial dan Pelbagai Barangan Perkhidmatan
</t>
    </r>
    <r>
      <rPr>
        <i/>
        <sz val="9"/>
        <color theme="0"/>
        <rFont val="Arial"/>
        <charset val="134"/>
      </rPr>
      <t>13</t>
    </r>
    <r>
      <rPr>
        <i/>
        <sz val="9"/>
        <rFont val="Arial"/>
        <charset val="134"/>
      </rPr>
      <t xml:space="preserve"> Personal Care, Social Protection and Miscellaneous Goods and Services</t>
    </r>
  </si>
  <si>
    <r>
      <rPr>
        <b/>
        <sz val="9"/>
        <rFont val="Arial"/>
        <charset val="134"/>
      </rPr>
      <t xml:space="preserve">Perbelanjaan penggunaan isi rumah purata (01-13)
</t>
    </r>
    <r>
      <rPr>
        <i/>
        <sz val="9"/>
        <rFont val="Arial"/>
        <charset val="134"/>
      </rPr>
      <t>Mean monthly household consumption expenditure (01-13)</t>
    </r>
  </si>
  <si>
    <r>
      <rPr>
        <b/>
        <sz val="8"/>
        <rFont val="Arial"/>
        <charset val="134"/>
      </rPr>
      <t xml:space="preserve">* Data 2016 dan 2019 telah diselaraskan mengikut </t>
    </r>
    <r>
      <rPr>
        <b/>
        <i/>
        <sz val="8"/>
        <rFont val="Arial"/>
        <charset val="134"/>
      </rPr>
      <t>Malaysia Classification of Individual Consumption According to Purpose</t>
    </r>
    <r>
      <rPr>
        <b/>
        <sz val="8"/>
        <rFont val="Arial"/>
        <charset val="134"/>
      </rPr>
      <t xml:space="preserve"> (MCOICOP) 2021</t>
    </r>
  </si>
  <si>
    <t>* Data for 2016 and 2019 were adjusted according to Malaysia Classification of Individual Consumption According to Purpose (MCOICOP) 2021</t>
  </si>
  <si>
    <r>
      <rPr>
        <b/>
        <sz val="8"/>
        <rFont val="Arial"/>
        <charset val="134"/>
      </rPr>
      <t xml:space="preserve">Sumber/ </t>
    </r>
    <r>
      <rPr>
        <i/>
        <sz val="8"/>
        <rFont val="Arial"/>
        <charset val="134"/>
      </rPr>
      <t>Source</t>
    </r>
    <r>
      <rPr>
        <b/>
        <sz val="8"/>
        <rFont val="Arial"/>
        <charset val="134"/>
      </rPr>
      <t xml:space="preserve">: </t>
    </r>
  </si>
  <si>
    <r>
      <rPr>
        <b/>
        <sz val="8"/>
        <rFont val="Arial"/>
        <charset val="134"/>
      </rPr>
      <t xml:space="preserve">Laporan Survei Perbelanjaan Isi Rumah 2022/ </t>
    </r>
    <r>
      <rPr>
        <i/>
        <sz val="8"/>
        <rFont val="Arial"/>
        <charset val="134"/>
      </rPr>
      <t>Household Expenditure Survey Report 2022</t>
    </r>
  </si>
  <si>
    <t>Jadual D4.8 : Kadar Penembusan Peralatan dan Perkhidmatan ICT, Malaysia, 2020-2024</t>
  </si>
  <si>
    <t>Table D4.8 : ICT Equipment and Services Penetration Rate, Malaysia, 2020-2024</t>
  </si>
  <si>
    <r>
      <rPr>
        <b/>
        <sz val="10"/>
        <rFont val="Arial"/>
        <charset val="134"/>
      </rPr>
      <t xml:space="preserve">Peralatan dan Perkhidmatan ICT
</t>
    </r>
    <r>
      <rPr>
        <i/>
        <sz val="10"/>
        <rFont val="Arial"/>
        <charset val="134"/>
      </rPr>
      <t>ICT Equipment and Services</t>
    </r>
  </si>
  <si>
    <r>
      <rPr>
        <b/>
        <sz val="10"/>
        <rFont val="Arial"/>
        <charset val="134"/>
      </rPr>
      <t>Jalur lebar</t>
    </r>
    <r>
      <rPr>
        <sz val="10"/>
        <rFont val="Arial"/>
        <charset val="134"/>
      </rPr>
      <t xml:space="preserve">
</t>
    </r>
    <r>
      <rPr>
        <i/>
        <sz val="10"/>
        <rFont val="Arial"/>
        <charset val="134"/>
      </rPr>
      <t>Broadband</t>
    </r>
  </si>
  <si>
    <r>
      <rPr>
        <b/>
        <sz val="10"/>
        <rFont val="Arial"/>
        <charset val="134"/>
      </rPr>
      <t>Mudah alih</t>
    </r>
    <r>
      <rPr>
        <sz val="10"/>
        <rFont val="Arial"/>
        <charset val="134"/>
      </rPr>
      <t xml:space="preserve">
</t>
    </r>
    <r>
      <rPr>
        <i/>
        <sz val="10"/>
        <rFont val="Arial"/>
        <charset val="134"/>
      </rPr>
      <t>Mobile</t>
    </r>
  </si>
  <si>
    <r>
      <rPr>
        <b/>
        <sz val="10"/>
        <rFont val="Arial"/>
        <charset val="134"/>
      </rPr>
      <t>Tetap</t>
    </r>
    <r>
      <rPr>
        <sz val="10"/>
        <rFont val="Arial"/>
        <charset val="134"/>
      </rPr>
      <t xml:space="preserve">
</t>
    </r>
    <r>
      <rPr>
        <i/>
        <sz val="10"/>
        <rFont val="Arial"/>
        <charset val="134"/>
      </rPr>
      <t>Fixed (wired)</t>
    </r>
  </si>
  <si>
    <r>
      <rPr>
        <b/>
        <sz val="10"/>
        <rFont val="Arial"/>
        <charset val="134"/>
      </rPr>
      <t xml:space="preserve">Selular mudah alih 
</t>
    </r>
    <r>
      <rPr>
        <i/>
        <sz val="10"/>
        <rFont val="Arial"/>
        <charset val="134"/>
      </rPr>
      <t>Mobile-cellular</t>
    </r>
  </si>
  <si>
    <r>
      <rPr>
        <b/>
        <sz val="10"/>
        <rFont val="Arial"/>
        <charset val="134"/>
      </rPr>
      <t xml:space="preserve">TV berbayar 
</t>
    </r>
    <r>
      <rPr>
        <i/>
        <sz val="10"/>
        <rFont val="Arial"/>
        <charset val="134"/>
      </rPr>
      <t>Pay TV</t>
    </r>
  </si>
  <si>
    <r>
      <rPr>
        <b/>
        <sz val="8"/>
        <rFont val="Arial"/>
        <charset val="134"/>
      </rPr>
      <t xml:space="preserve">Nota/ </t>
    </r>
    <r>
      <rPr>
        <i/>
        <sz val="8"/>
        <rFont val="Arial"/>
        <charset val="134"/>
      </rPr>
      <t>Notes.</t>
    </r>
  </si>
  <si>
    <r>
      <rPr>
        <b/>
        <sz val="8"/>
        <rFont val="Arial"/>
        <charset val="134"/>
      </rPr>
      <t xml:space="preserve">1. Jalur lebar tetap merujuk kepada kadar penembusan bagi 100 premis/ </t>
    </r>
    <r>
      <rPr>
        <i/>
        <sz val="8"/>
        <rFont val="Arial"/>
        <charset val="134"/>
      </rPr>
      <t>Fixed (wired) broadband refers to penetration rate per 100 premises</t>
    </r>
    <r>
      <rPr>
        <b/>
        <sz val="8"/>
        <rFont val="Arial"/>
        <charset val="134"/>
      </rPr>
      <t xml:space="preserve">
</t>
    </r>
  </si>
  <si>
    <r>
      <rPr>
        <b/>
        <sz val="8"/>
        <rFont val="Arial"/>
        <charset val="134"/>
      </rPr>
      <t xml:space="preserve">2. Jalur lebar mudah alih dan selular mudah alih merujuk kepada kadar penembusan bagi 100 penduduk/ </t>
    </r>
    <r>
      <rPr>
        <i/>
        <sz val="8"/>
        <rFont val="Arial"/>
        <charset val="134"/>
      </rPr>
      <t>Mobile-broadband and mobile-cellular refer to penetration rate per 100 inhabitants</t>
    </r>
    <r>
      <rPr>
        <b/>
        <sz val="8"/>
        <rFont val="Arial"/>
        <charset val="134"/>
      </rPr>
      <t xml:space="preserve">
</t>
    </r>
  </si>
  <si>
    <r>
      <rPr>
        <b/>
        <sz val="8"/>
        <rFont val="Arial"/>
        <charset val="134"/>
      </rPr>
      <t xml:space="preserve">3. TV berbayar merujuk kepada kadar penembusan bagi 100 isi rumah/ </t>
    </r>
    <r>
      <rPr>
        <i/>
        <sz val="8"/>
        <rFont val="Arial"/>
        <charset val="134"/>
      </rPr>
      <t>Pay TV refers to penetration rate per 100 households</t>
    </r>
  </si>
  <si>
    <t>Jadual D4.9 : Bilangan Langganan TV Berbayar, Malaysia, 2020-2024</t>
  </si>
  <si>
    <t>Table D4.9 : Number of Pay TV Subscriptions, Malaysia, 2020-2024</t>
  </si>
  <si>
    <t>('000)</t>
  </si>
  <si>
    <r>
      <rPr>
        <b/>
        <sz val="10"/>
        <rFont val="Arial"/>
        <charset val="134"/>
      </rPr>
      <t xml:space="preserve">TV berbayar
</t>
    </r>
    <r>
      <rPr>
        <i/>
        <sz val="10"/>
        <rFont val="Arial"/>
        <charset val="134"/>
      </rPr>
      <t>Pay TV channel</t>
    </r>
  </si>
  <si>
    <r>
      <rPr>
        <b/>
        <sz val="10"/>
        <rFont val="Arial"/>
        <charset val="134"/>
      </rPr>
      <t xml:space="preserve">Jumlah langganan isi rumah
</t>
    </r>
    <r>
      <rPr>
        <i/>
        <sz val="10"/>
        <rFont val="Arial"/>
        <charset val="134"/>
      </rPr>
      <t>Total household subscriptions</t>
    </r>
  </si>
  <si>
    <r>
      <rPr>
        <b/>
        <sz val="8"/>
        <rFont val="Arial"/>
        <charset val="134"/>
      </rPr>
      <t>TV berbayar termasuk IPTV/</t>
    </r>
    <r>
      <rPr>
        <i/>
        <sz val="8"/>
        <rFont val="Arial"/>
        <charset val="134"/>
      </rPr>
      <t xml:space="preserve"> Pay TV is inclusive of IPTV</t>
    </r>
  </si>
  <si>
    <t xml:space="preserve">Komunikasi dan Multimedia, Buku Maklumat Statistik (Suruhanjaya Komunikasi dan Multimedia Malaysia) </t>
  </si>
  <si>
    <t>Communications and Multimedia, Pocket Book of Statistics (Malaysian Communications and Multimedia Commision)</t>
  </si>
  <si>
    <t>Jadual D4.10 : Bilangan Langganan Jalur Lebar, Malaysia, 2020-2024</t>
  </si>
  <si>
    <t>Table D4.10 : Number of Broadband Subscriptions, Malaysia, 2020-2024</t>
  </si>
  <si>
    <r>
      <rPr>
        <b/>
        <sz val="10"/>
        <rFont val="Arial"/>
        <charset val="134"/>
      </rPr>
      <t xml:space="preserve">Jalur lebar   </t>
    </r>
    <r>
      <rPr>
        <sz val="10"/>
        <rFont val="Arial"/>
        <charset val="134"/>
      </rPr>
      <t xml:space="preserve">                     
</t>
    </r>
    <r>
      <rPr>
        <i/>
        <sz val="10"/>
        <rFont val="Arial"/>
        <charset val="134"/>
      </rPr>
      <t>Broadband</t>
    </r>
  </si>
  <si>
    <t>Jadual D4.11 : Bilangan Langganan Selular Mudah Alih, Malaysia, 2020-2024</t>
  </si>
  <si>
    <t>Table D4.11   : Number of Mobile-cellular Subscriptions, Malaysia, 2020-2024</t>
  </si>
  <si>
    <r>
      <rPr>
        <b/>
        <sz val="11"/>
        <rFont val="Arial"/>
        <charset val="134"/>
      </rPr>
      <t xml:space="preserve">Selular mudah alih
</t>
    </r>
    <r>
      <rPr>
        <i/>
        <sz val="11"/>
        <rFont val="Arial"/>
        <charset val="134"/>
      </rPr>
      <t>Mobile-cellular</t>
    </r>
  </si>
  <si>
    <r>
      <rPr>
        <b/>
        <sz val="10"/>
        <rFont val="Arial"/>
        <charset val="134"/>
      </rPr>
      <t>Prabayar</t>
    </r>
    <r>
      <rPr>
        <sz val="10"/>
        <rFont val="Arial"/>
        <charset val="134"/>
      </rPr>
      <t xml:space="preserve">
</t>
    </r>
    <r>
      <rPr>
        <i/>
        <sz val="10"/>
        <rFont val="Arial"/>
        <charset val="134"/>
      </rPr>
      <t>Prepaid</t>
    </r>
  </si>
  <si>
    <r>
      <rPr>
        <b/>
        <sz val="10"/>
        <rFont val="Arial"/>
        <charset val="134"/>
      </rPr>
      <t>Pascabayar</t>
    </r>
    <r>
      <rPr>
        <sz val="10"/>
        <rFont val="Arial"/>
        <charset val="134"/>
      </rPr>
      <t xml:space="preserve">
</t>
    </r>
    <r>
      <rPr>
        <i/>
        <sz val="10"/>
        <rFont val="Arial"/>
        <charset val="134"/>
      </rPr>
      <t>Postpaid</t>
    </r>
  </si>
  <si>
    <r>
      <rPr>
        <b/>
        <sz val="8"/>
        <rFont val="Arial"/>
        <charset val="134"/>
      </rPr>
      <t>Bermula 2017, kadar penembusan mudah alih adalah berdasarkan data sekunder/</t>
    </r>
    <r>
      <rPr>
        <i/>
        <sz val="8"/>
        <rFont val="Arial"/>
        <charset val="134"/>
      </rPr>
      <t xml:space="preserve"> Commencing 2017, the mobile-cellular penetration rate is based on secondary data</t>
    </r>
  </si>
  <si>
    <t>Jadual D5.1 : Peratusan Capaian Internet oleh Isi Rumah mengikut Negara Terpilih, 2019-2022</t>
  </si>
  <si>
    <t>Table D5.1 : Percentage of Households with Internet Access by Selected Countries, 2019-2022</t>
  </si>
  <si>
    <r>
      <rPr>
        <b/>
        <sz val="10"/>
        <rFont val="Arial"/>
        <charset val="134"/>
      </rPr>
      <t>Tahun</t>
    </r>
    <r>
      <rPr>
        <sz val="10"/>
        <rFont val="Arial"/>
        <charset val="134"/>
      </rPr>
      <t xml:space="preserve"> / </t>
    </r>
    <r>
      <rPr>
        <i/>
        <sz val="10"/>
        <rFont val="Arial"/>
        <charset val="134"/>
      </rPr>
      <t>Year</t>
    </r>
  </si>
  <si>
    <t>Malaysia</t>
  </si>
  <si>
    <r>
      <rPr>
        <b/>
        <sz val="10"/>
        <rFont val="Arial"/>
        <charset val="134"/>
      </rPr>
      <t xml:space="preserve">Singapura
</t>
    </r>
    <r>
      <rPr>
        <i/>
        <sz val="10"/>
        <rFont val="Arial"/>
        <charset val="134"/>
      </rPr>
      <t>Singapore</t>
    </r>
  </si>
  <si>
    <t>Thailand</t>
  </si>
  <si>
    <r>
      <rPr>
        <b/>
        <sz val="10"/>
        <rFont val="Arial"/>
        <charset val="134"/>
      </rPr>
      <t xml:space="preserve">Republik Korea
</t>
    </r>
    <r>
      <rPr>
        <i/>
        <sz val="10"/>
        <rFont val="Arial"/>
        <charset val="134"/>
      </rPr>
      <t>Republic of Korea</t>
    </r>
  </si>
  <si>
    <r>
      <rPr>
        <b/>
        <sz val="10"/>
        <rFont val="Arial"/>
        <charset val="134"/>
      </rPr>
      <t xml:space="preserve">Jepun
</t>
    </r>
    <r>
      <rPr>
        <i/>
        <sz val="10"/>
        <rFont val="Arial"/>
        <charset val="134"/>
      </rPr>
      <t>Japan</t>
    </r>
  </si>
  <si>
    <t>Hong Kong</t>
  </si>
  <si>
    <t>Indonesia</t>
  </si>
  <si>
    <t>96.0</t>
  </si>
  <si>
    <t>Jadual D5.2 : Peratusan Capaian Komputer oleh Isi Rumah mengikut Negara Terpilih, 2019-2022</t>
  </si>
  <si>
    <t>Table D5.2 : Percentage of Households with Access to Computer by Selected Countries, 2019-2022</t>
  </si>
  <si>
    <r>
      <rPr>
        <b/>
        <sz val="10"/>
        <rFont val="Arial"/>
        <charset val="134"/>
      </rPr>
      <t xml:space="preserve">Republik Korea             </t>
    </r>
    <r>
      <rPr>
        <i/>
        <sz val="10"/>
        <rFont val="Arial"/>
        <charset val="134"/>
      </rPr>
      <t>Republic of Korea</t>
    </r>
  </si>
  <si>
    <t>90.0</t>
  </si>
  <si>
    <t>81.0</t>
  </si>
  <si>
    <t>18.0</t>
  </si>
  <si>
    <r>
      <rPr>
        <b/>
        <sz val="8"/>
        <rFont val="Arial"/>
        <charset val="134"/>
      </rPr>
      <t xml:space="preserve">Sumber/ </t>
    </r>
    <r>
      <rPr>
        <i/>
        <sz val="8"/>
        <rFont val="Arial"/>
        <charset val="134"/>
      </rPr>
      <t>Source</t>
    </r>
    <r>
      <rPr>
        <b/>
        <sz val="8"/>
        <rFont val="Arial"/>
        <charset val="134"/>
      </rPr>
      <t xml:space="preserve">: </t>
    </r>
    <r>
      <rPr>
        <b/>
        <i/>
        <sz val="8"/>
        <rFont val="Arial"/>
        <charset val="134"/>
      </rPr>
      <t>International Telecommunication Union</t>
    </r>
    <r>
      <rPr>
        <b/>
        <sz val="8"/>
        <rFont val="Arial"/>
        <charset val="134"/>
      </rPr>
      <t xml:space="preserve"> (ITU)</t>
    </r>
  </si>
  <si>
    <t>Jadual D5.3 : Peratusan Individu Menggunakan Internet mengikut Negara Terpilih, 2019-2022</t>
  </si>
  <si>
    <t>Table D5.3 : Percentage of Individuals Using the Internet by Selected Countries, 2019-2022</t>
  </si>
  <si>
    <r>
      <rPr>
        <b/>
        <sz val="10"/>
        <rFont val="Arial"/>
        <charset val="134"/>
      </rPr>
      <t xml:space="preserve">Singapura      </t>
    </r>
    <r>
      <rPr>
        <i/>
        <sz val="10"/>
        <rFont val="Arial"/>
        <charset val="134"/>
      </rPr>
      <t>Singapore</t>
    </r>
  </si>
  <si>
    <r>
      <rPr>
        <b/>
        <sz val="10"/>
        <rFont val="Arial"/>
        <charset val="134"/>
      </rPr>
      <t xml:space="preserve">Jepun                 </t>
    </r>
    <r>
      <rPr>
        <i/>
        <sz val="10"/>
        <rFont val="Arial"/>
        <charset val="134"/>
      </rPr>
      <t>Japan</t>
    </r>
  </si>
  <si>
    <t>88.0</t>
  </si>
  <si>
    <t>Jadual D5.4 : Peratusan Individu Menggunakan Komputer mengikut Negara Terpilih, 2019-2022</t>
  </si>
  <si>
    <t>Table D5.4 : Percentage of Individuals Using Computer by Selected Countries, 2019-2022</t>
  </si>
  <si>
    <t>Jadual D5.5 : Peratusan Individu Menggunakan Internet mengikut Jantina dan Negara Terpilih, 2022</t>
  </si>
  <si>
    <t>Table D5.5 : Percentage of Individuals Using the Internet by Sex and Selected Countries, 2022</t>
  </si>
  <si>
    <r>
      <rPr>
        <b/>
        <sz val="10"/>
        <rFont val="Arial"/>
        <charset val="134"/>
      </rPr>
      <t xml:space="preserve">Jantina    </t>
    </r>
    <r>
      <rPr>
        <sz val="10"/>
        <rFont val="Arial"/>
        <charset val="134"/>
      </rPr>
      <t xml:space="preserve">                     
</t>
    </r>
    <r>
      <rPr>
        <i/>
        <sz val="10"/>
        <rFont val="Arial"/>
        <charset val="134"/>
      </rPr>
      <t>Sex</t>
    </r>
  </si>
  <si>
    <t>Lelaki / Male</t>
  </si>
  <si>
    <t>Perempuan / Female</t>
  </si>
  <si>
    <t>95.0</t>
  </si>
  <si>
    <t>Jadual D5.6 : Kedudukan Indeks Berkaitan ICT bagi Negara Terpilih, 2017 dan 2024</t>
  </si>
  <si>
    <t>Table D5.6 : Ranking of ICT-related Indices for Selected Countries, 2017 and 2024</t>
  </si>
  <si>
    <r>
      <rPr>
        <b/>
        <sz val="10"/>
        <rFont val="Arial"/>
        <charset val="134"/>
      </rPr>
      <t xml:space="preserve">Kedudukan </t>
    </r>
    <r>
      <rPr>
        <sz val="10"/>
        <rFont val="Arial"/>
        <charset val="134"/>
      </rPr>
      <t xml:space="preserve">                     
</t>
    </r>
    <r>
      <rPr>
        <i/>
        <sz val="10"/>
        <rFont val="Arial"/>
        <charset val="134"/>
      </rPr>
      <t>Rank</t>
    </r>
  </si>
  <si>
    <r>
      <rPr>
        <b/>
        <i/>
        <sz val="10"/>
        <rFont val="Arial"/>
        <charset val="134"/>
      </rPr>
      <t>ICT Development Index (IDI)</t>
    </r>
    <r>
      <rPr>
        <b/>
        <i/>
        <vertAlign val="superscript"/>
        <sz val="10"/>
        <rFont val="Arial"/>
        <charset val="134"/>
      </rPr>
      <t xml:space="preserve"> </t>
    </r>
    <r>
      <rPr>
        <b/>
        <i/>
        <sz val="10"/>
        <rFont val="Arial"/>
        <charset val="134"/>
      </rPr>
      <t>2017</t>
    </r>
    <r>
      <rPr>
        <b/>
        <i/>
        <vertAlign val="superscript"/>
        <sz val="10"/>
        <rFont val="Arial"/>
        <charset val="134"/>
      </rPr>
      <t>1</t>
    </r>
  </si>
  <si>
    <r>
      <rPr>
        <b/>
        <i/>
        <sz val="10"/>
        <rFont val="Arial"/>
        <charset val="134"/>
      </rPr>
      <t>E-Government Development Index (EGDI) 2024</t>
    </r>
    <r>
      <rPr>
        <b/>
        <i/>
        <vertAlign val="superscript"/>
        <sz val="10"/>
        <rFont val="Arial"/>
        <charset val="134"/>
      </rPr>
      <t>2</t>
    </r>
  </si>
  <si>
    <r>
      <rPr>
        <b/>
        <sz val="8"/>
        <rFont val="Arial"/>
        <charset val="134"/>
      </rPr>
      <t xml:space="preserve">Sumber/ </t>
    </r>
    <r>
      <rPr>
        <i/>
        <sz val="8"/>
        <rFont val="Arial"/>
        <charset val="134"/>
      </rPr>
      <t>Source</t>
    </r>
    <r>
      <rPr>
        <b/>
        <sz val="8"/>
        <rFont val="Arial"/>
        <charset val="134"/>
      </rPr>
      <t>:</t>
    </r>
  </si>
  <si>
    <r>
      <rPr>
        <vertAlign val="superscript"/>
        <sz val="8"/>
        <rFont val="Arial"/>
        <charset val="134"/>
      </rPr>
      <t>1</t>
    </r>
    <r>
      <rPr>
        <sz val="8"/>
        <rFont val="Arial"/>
        <charset val="134"/>
      </rPr>
      <t xml:space="preserve"> </t>
    </r>
    <r>
      <rPr>
        <i/>
        <sz val="8"/>
        <rFont val="Arial"/>
        <charset val="134"/>
      </rPr>
      <t>Measuring the Information Society Report 2017 Volume 1, International Telecommunication Union</t>
    </r>
    <r>
      <rPr>
        <sz val="8"/>
        <rFont val="Arial"/>
        <charset val="134"/>
      </rPr>
      <t xml:space="preserve"> (ITU)</t>
    </r>
  </si>
  <si>
    <r>
      <rPr>
        <vertAlign val="superscript"/>
        <sz val="8"/>
        <rFont val="Arial"/>
        <charset val="134"/>
      </rPr>
      <t xml:space="preserve">2 </t>
    </r>
    <r>
      <rPr>
        <i/>
        <sz val="8"/>
        <rFont val="Arial"/>
        <charset val="134"/>
      </rPr>
      <t>United Nation e-Government Survey 2024, United Nation</t>
    </r>
  </si>
  <si>
    <r>
      <rPr>
        <b/>
        <sz val="8"/>
        <rFont val="Arial"/>
        <charset val="134"/>
      </rPr>
      <t>Nota</t>
    </r>
    <r>
      <rPr>
        <i/>
        <sz val="8"/>
        <rFont val="Arial"/>
        <charset val="134"/>
      </rPr>
      <t>/ Note:</t>
    </r>
  </si>
  <si>
    <t xml:space="preserve">ICT Development Index (IDI) is a unique benchmark of the level of ICT development in countries across the world. The IDI combines 11 indicators on ICT access, use and skills, capturing key aspects of ICT development in one measure that allows for comparisons to be made between countries and over time. IDI 2017 covers 176 economies worldwide. </t>
  </si>
  <si>
    <t>E–Government Development Index (EGDI) is a composite index based on the weighted average of three normalize indices. One-third is derived from a Telecommunication Infrastucture Index (TII) based on data provided by the International Telecommunication Union (ITU), one-third from a Human Capital Index (HCI) based on data provided by the United Nations Educational, Scientific and Cultural Organisation (UNESCO), and one-third from the Online Service Index (OSI), based on data collected from an independent survey questionnaire, conducted by UNDESA. The EGDI is used to measure the readiness and capacity of national institutions to use ICTs to deliver public services. This measure is useful for government official, policy maker, researchers and representatives of civil society and the private sector to gain a deeper understanding of the relative position of a country in utilising e-Government for the delivery of public services.</t>
  </si>
  <si>
    <t>Jadual D6.1 : Ralat Piawai Relatif bagi Anggaran Peratusan Capaian Peralatan dan Perkhidmatan ICT oleh Isi Rumah mengikut Strata, Malaysia, 2024</t>
  </si>
  <si>
    <t>Table D6.1 : Relative Standard Error of Estimates for Percentage of Households with Access to ICT Equipment and Services by Strata, Malaysia, 2024</t>
  </si>
  <si>
    <r>
      <rPr>
        <b/>
        <sz val="10"/>
        <rFont val="Arial"/>
        <charset val="134"/>
      </rPr>
      <t xml:space="preserve">Peralatan dan Perkhidmatan ICT
</t>
    </r>
    <r>
      <rPr>
        <i/>
        <sz val="10"/>
        <rFont val="Arial"/>
        <charset val="134"/>
      </rPr>
      <t>ICT equipment and services</t>
    </r>
  </si>
  <si>
    <r>
      <rPr>
        <b/>
        <sz val="10"/>
        <rFont val="Arial"/>
        <charset val="134"/>
      </rPr>
      <t xml:space="preserve">Peratusan capaian ICT oleh 
isi rumah 
</t>
    </r>
    <r>
      <rPr>
        <i/>
        <sz val="10"/>
        <rFont val="Arial"/>
        <charset val="134"/>
      </rPr>
      <t>Percentage of ICT access by households</t>
    </r>
  </si>
  <si>
    <r>
      <rPr>
        <b/>
        <sz val="10"/>
        <rFont val="Arial"/>
        <charset val="134"/>
      </rPr>
      <t xml:space="preserve">Ralat piawai bagi anggaran                                 
</t>
    </r>
    <r>
      <rPr>
        <i/>
        <sz val="10"/>
        <rFont val="Arial"/>
        <charset val="134"/>
      </rPr>
      <t xml:space="preserve">Standard error of estimates
</t>
    </r>
    <r>
      <rPr>
        <b/>
        <sz val="10"/>
        <rFont val="Arial"/>
        <charset val="134"/>
      </rPr>
      <t>(%)</t>
    </r>
  </si>
  <si>
    <r>
      <rPr>
        <b/>
        <sz val="10"/>
        <rFont val="Arial"/>
        <charset val="134"/>
      </rPr>
      <t xml:space="preserve">Peratusan capaian ICT oleh isi rumah pada 95% selang keyakinan 
</t>
    </r>
    <r>
      <rPr>
        <i/>
        <sz val="10"/>
        <rFont val="Arial"/>
        <charset val="134"/>
      </rPr>
      <t>Percentage of ICT access by households at 95% confidence interval</t>
    </r>
  </si>
  <si>
    <r>
      <rPr>
        <b/>
        <sz val="10"/>
        <rFont val="Arial"/>
        <charset val="134"/>
      </rPr>
      <t>Nilai relatif</t>
    </r>
    <r>
      <rPr>
        <i/>
        <sz val="10"/>
        <rFont val="Arial"/>
        <charset val="134"/>
      </rPr>
      <t xml:space="preserve"> 
Relative value  </t>
    </r>
  </si>
  <si>
    <r>
      <rPr>
        <b/>
        <sz val="10"/>
        <rFont val="Arial"/>
        <charset val="134"/>
      </rPr>
      <t xml:space="preserve">Ralat piawai 
</t>
    </r>
    <r>
      <rPr>
        <i/>
        <sz val="10"/>
        <rFont val="Arial"/>
        <charset val="134"/>
      </rPr>
      <t>Standard error</t>
    </r>
  </si>
  <si>
    <r>
      <rPr>
        <b/>
        <sz val="10"/>
        <rFont val="Arial"/>
        <charset val="134"/>
      </rPr>
      <t>Bandar</t>
    </r>
    <r>
      <rPr>
        <i/>
        <sz val="10"/>
        <rFont val="Arial"/>
        <charset val="134"/>
      </rPr>
      <t xml:space="preserve">
Urban</t>
    </r>
  </si>
  <si>
    <r>
      <rPr>
        <b/>
        <sz val="10"/>
        <rFont val="Arial"/>
        <charset val="134"/>
      </rPr>
      <t>Luar bandar</t>
    </r>
    <r>
      <rPr>
        <i/>
        <sz val="10"/>
        <rFont val="Arial"/>
        <charset val="134"/>
      </rPr>
      <t xml:space="preserve">
Rural</t>
    </r>
  </si>
  <si>
    <r>
      <rPr>
        <b/>
        <sz val="10"/>
        <rFont val="Arial"/>
        <charset val="134"/>
      </rPr>
      <t>Bandar</t>
    </r>
    <r>
      <rPr>
        <sz val="10"/>
        <rFont val="Arial"/>
        <charset val="134"/>
      </rPr>
      <t xml:space="preserve">
</t>
    </r>
    <r>
      <rPr>
        <i/>
        <sz val="10"/>
        <rFont val="Arial"/>
        <charset val="134"/>
      </rPr>
      <t>Urban</t>
    </r>
  </si>
  <si>
    <r>
      <rPr>
        <b/>
        <sz val="10"/>
        <rFont val="Arial"/>
        <charset val="134"/>
      </rPr>
      <t>Komputer</t>
    </r>
    <r>
      <rPr>
        <sz val="10"/>
        <rFont val="Arial"/>
        <charset val="134"/>
      </rPr>
      <t xml:space="preserve">
</t>
    </r>
    <r>
      <rPr>
        <i/>
        <sz val="10"/>
        <rFont val="Arial"/>
        <charset val="134"/>
      </rPr>
      <t>Computer</t>
    </r>
  </si>
  <si>
    <r>
      <rPr>
        <b/>
        <sz val="10"/>
        <rFont val="Arial"/>
        <charset val="134"/>
      </rPr>
      <t xml:space="preserve">Telefon bimbit 
</t>
    </r>
    <r>
      <rPr>
        <i/>
        <sz val="10"/>
        <rFont val="Arial"/>
        <charset val="134"/>
      </rPr>
      <t>Mobile phone</t>
    </r>
  </si>
  <si>
    <r>
      <rPr>
        <b/>
        <sz val="10"/>
        <rFont val="Arial"/>
        <charset val="134"/>
      </rPr>
      <t>Siaran TV berbayar</t>
    </r>
    <r>
      <rPr>
        <sz val="10"/>
        <rFont val="Arial"/>
        <charset val="134"/>
      </rPr>
      <t xml:space="preserve">
</t>
    </r>
    <r>
      <rPr>
        <i/>
        <sz val="10"/>
        <rFont val="Arial"/>
        <charset val="134"/>
      </rPr>
      <t>Pay TV channel</t>
    </r>
  </si>
  <si>
    <r>
      <rPr>
        <b/>
        <sz val="10"/>
        <rFont val="Arial"/>
        <charset val="134"/>
      </rPr>
      <t>Televisyen</t>
    </r>
    <r>
      <rPr>
        <sz val="10"/>
        <rFont val="Arial"/>
        <charset val="134"/>
      </rPr>
      <t xml:space="preserve">
</t>
    </r>
    <r>
      <rPr>
        <i/>
        <sz val="10"/>
        <rFont val="Arial"/>
        <charset val="134"/>
      </rPr>
      <t>Television</t>
    </r>
  </si>
  <si>
    <r>
      <rPr>
        <b/>
        <sz val="10"/>
        <rFont val="Arial"/>
        <charset val="134"/>
      </rPr>
      <t>Telefon talian tetap</t>
    </r>
    <r>
      <rPr>
        <sz val="10"/>
        <rFont val="Arial"/>
        <charset val="134"/>
      </rPr>
      <t xml:space="preserve">
</t>
    </r>
    <r>
      <rPr>
        <i/>
        <sz val="10"/>
        <rFont val="Arial"/>
        <charset val="134"/>
      </rPr>
      <t xml:space="preserve">Fixed-line telephone </t>
    </r>
  </si>
  <si>
    <t>Jadual D6.2 : Ralat Piawai Relatif bagi Anggaran Peratusan Penggunaan Peralatan dan Perkhidmatan ICT oleh Individu mengikut Strata, Malaysia, 2024</t>
  </si>
  <si>
    <t>Table D6.2 : Relative Standard Error of Estimates for Percentage of Individuals Using ICT Equipment and Services by Strata, Malaysia, 2024</t>
  </si>
  <si>
    <r>
      <rPr>
        <b/>
        <sz val="10"/>
        <rFont val="Arial"/>
        <charset val="134"/>
      </rPr>
      <t xml:space="preserve">Peratusan penggunaan ICT 
oleh individu
</t>
    </r>
    <r>
      <rPr>
        <i/>
        <sz val="10"/>
        <rFont val="Arial"/>
        <charset val="134"/>
      </rPr>
      <t xml:space="preserve">Percentage of individuals using ICT </t>
    </r>
  </si>
  <si>
    <r>
      <rPr>
        <b/>
        <sz val="10"/>
        <rFont val="Arial"/>
        <charset val="134"/>
      </rPr>
      <t xml:space="preserve">Peratusan penggunaan ICT oleh individu pada 95% selang keyakinan 
</t>
    </r>
    <r>
      <rPr>
        <i/>
        <sz val="10"/>
        <rFont val="Arial"/>
        <charset val="134"/>
      </rPr>
      <t>Percentage of individuals using ICT at 95% confidence interval</t>
    </r>
  </si>
  <si>
    <r>
      <rPr>
        <b/>
        <sz val="10"/>
        <rFont val="Arial"/>
        <charset val="134"/>
      </rPr>
      <t xml:space="preserve">Penggunaan Internet
</t>
    </r>
    <r>
      <rPr>
        <i/>
        <sz val="10"/>
        <rFont val="Arial"/>
        <charset val="134"/>
      </rPr>
      <t>Internet Usage</t>
    </r>
  </si>
  <si>
    <r>
      <rPr>
        <b/>
        <sz val="10"/>
        <rFont val="Arial"/>
        <charset val="134"/>
      </rPr>
      <t>Penggunaan komputer</t>
    </r>
    <r>
      <rPr>
        <sz val="10"/>
        <rFont val="Arial"/>
        <charset val="134"/>
      </rPr>
      <t xml:space="preserve">
</t>
    </r>
    <r>
      <rPr>
        <i/>
        <sz val="10"/>
        <rFont val="Arial"/>
        <charset val="134"/>
      </rPr>
      <t>Computer usage</t>
    </r>
  </si>
  <si>
    <r>
      <rPr>
        <b/>
        <sz val="10"/>
        <rFont val="Arial"/>
        <charset val="134"/>
      </rPr>
      <t xml:space="preserve">Penggunaan telefon bimbit </t>
    </r>
    <r>
      <rPr>
        <sz val="10"/>
        <rFont val="Arial"/>
        <charset val="134"/>
      </rPr>
      <t xml:space="preserve">
</t>
    </r>
    <r>
      <rPr>
        <i/>
        <sz val="10"/>
        <rFont val="Arial"/>
        <charset val="134"/>
      </rPr>
      <t>Mobile phone usage</t>
    </r>
  </si>
  <si>
    <r>
      <rPr>
        <b/>
        <sz val="10"/>
        <rFont val="Arial"/>
        <charset val="134"/>
      </rPr>
      <t xml:space="preserve">Pemilikan telefon bimbit 
</t>
    </r>
    <r>
      <rPr>
        <i/>
        <sz val="10"/>
        <rFont val="Arial"/>
        <charset val="134"/>
      </rPr>
      <t>Mobile phone ownership</t>
    </r>
  </si>
  <si>
    <t>Jadual D7 : Pendapatan dan Perbelanjaan E-Dagang mengikut Sektor/ Subsektor, 2015, 2022 dan 2023</t>
  </si>
  <si>
    <t>Table D7 : Income and Expenditure of E-Commerce by Sector/ Sub-sector, 2015, 2022 and 2023</t>
  </si>
  <si>
    <r>
      <rPr>
        <b/>
        <sz val="13"/>
        <color theme="1"/>
        <rFont val="Arial"/>
        <charset val="134"/>
      </rPr>
      <t xml:space="preserve">Year
</t>
    </r>
    <r>
      <rPr>
        <i/>
        <sz val="13"/>
        <color theme="1"/>
        <rFont val="Arial"/>
        <charset val="134"/>
      </rPr>
      <t>Year</t>
    </r>
  </si>
  <si>
    <r>
      <rPr>
        <b/>
        <sz val="13"/>
        <color theme="1"/>
        <rFont val="Arial"/>
        <charset val="134"/>
      </rPr>
      <t xml:space="preserve">Pendapatan
</t>
    </r>
    <r>
      <rPr>
        <i/>
        <sz val="13"/>
        <color theme="1"/>
        <rFont val="Arial"/>
        <charset val="134"/>
      </rPr>
      <t xml:space="preserve">Income                                                 </t>
    </r>
  </si>
  <si>
    <r>
      <rPr>
        <b/>
        <sz val="13"/>
        <color theme="1"/>
        <rFont val="Arial"/>
        <charset val="134"/>
      </rPr>
      <t>Perbelanjaan</t>
    </r>
    <r>
      <rPr>
        <i/>
        <sz val="13"/>
        <color theme="1"/>
        <rFont val="Arial"/>
        <charset val="134"/>
      </rPr>
      <t xml:space="preserve">
Expenditure</t>
    </r>
  </si>
  <si>
    <r>
      <rPr>
        <b/>
        <sz val="13"/>
        <color theme="1"/>
        <rFont val="Arial"/>
        <charset val="134"/>
      </rPr>
      <t xml:space="preserve">(RM juta)
</t>
    </r>
    <r>
      <rPr>
        <i/>
        <sz val="13"/>
        <color theme="1"/>
        <rFont val="Arial"/>
        <charset val="134"/>
      </rPr>
      <t>(RM million)</t>
    </r>
  </si>
  <si>
    <t>Jadual D7 : Pendapatan dan Perbelanjaan E-Dagang mengikut Sektor/ Subsektor,  2015, 2022 dan 2023 (samb.)</t>
  </si>
  <si>
    <t>Table D7 : Income and Expenditure of E-Commerce by Sector/ Sub-sector, 2015, 2022, and 2023 (cont'd)</t>
  </si>
  <si>
    <t>Jadual D8 : Pendapatan E-Dagang mengikut Jenis Pasaran dan Sektor/ Subsektor, 2015, 2022 dan 2023</t>
  </si>
  <si>
    <t>Table D8 : Income of E-Commerce by Type of Market and Sector/ Sub-sector, 2015, 2022 and 2023</t>
  </si>
  <si>
    <r>
      <rPr>
        <b/>
        <sz val="13"/>
        <color theme="1"/>
        <rFont val="Arial"/>
        <charset val="134"/>
      </rPr>
      <t xml:space="preserve">Jumlah
</t>
    </r>
    <r>
      <rPr>
        <i/>
        <sz val="13"/>
        <color theme="1"/>
        <rFont val="Arial"/>
        <charset val="134"/>
      </rPr>
      <t>Total</t>
    </r>
  </si>
  <si>
    <r>
      <rPr>
        <b/>
        <sz val="13"/>
        <color theme="1"/>
        <rFont val="Arial"/>
        <charset val="134"/>
      </rPr>
      <t xml:space="preserve">Tempatan
</t>
    </r>
    <r>
      <rPr>
        <i/>
        <sz val="13"/>
        <color theme="1"/>
        <rFont val="Arial"/>
        <charset val="134"/>
      </rPr>
      <t>Domestic</t>
    </r>
  </si>
  <si>
    <r>
      <rPr>
        <b/>
        <sz val="13"/>
        <color theme="1"/>
        <rFont val="Arial"/>
        <charset val="134"/>
      </rPr>
      <t xml:space="preserve">Antarabangsa
</t>
    </r>
    <r>
      <rPr>
        <i/>
        <sz val="13"/>
        <color theme="1"/>
        <rFont val="Arial"/>
        <charset val="134"/>
      </rPr>
      <t>International</t>
    </r>
  </si>
  <si>
    <r>
      <rPr>
        <b/>
        <sz val="13"/>
        <color theme="1"/>
        <rFont val="Arial"/>
        <charset val="134"/>
      </rPr>
      <t xml:space="preserve">(RM Juta)
</t>
    </r>
    <r>
      <rPr>
        <i/>
        <sz val="13"/>
        <color theme="1"/>
        <rFont val="Arial"/>
        <charset val="134"/>
      </rPr>
      <t>(RM Million)</t>
    </r>
  </si>
  <si>
    <t>Jadual D8 : Pendapatan E-Dagang mengikut Jenis Pasaran dan Sektor/ Subsektor, 2015, 2022 dan 2023 (samb.)</t>
  </si>
  <si>
    <t>Table D8 : Income of E-Commerce by Type of Market and Sector/ Sub-sector, 2015, 2022 and 2023 (cont'd)</t>
  </si>
  <si>
    <r>
      <rPr>
        <b/>
        <i/>
        <sz val="13"/>
        <color theme="1"/>
        <rFont val="Arial"/>
        <charset val="134"/>
      </rPr>
      <t>Nota:</t>
    </r>
    <r>
      <rPr>
        <i/>
        <sz val="13"/>
        <color theme="1"/>
        <rFont val="Arial"/>
        <charset val="134"/>
      </rPr>
      <t xml:space="preserve">
'</t>
    </r>
    <r>
      <rPr>
        <sz val="13"/>
        <color theme="1"/>
        <rFont val="Arial"/>
        <charset val="134"/>
      </rPr>
      <t>0' merujuk kepada nilai kurang daripada RM500,000
'-' merujuk kepada data tidak tersedia</t>
    </r>
  </si>
  <si>
    <r>
      <rPr>
        <b/>
        <i/>
        <sz val="13"/>
        <color theme="1"/>
        <rFont val="Arial"/>
        <charset val="134"/>
      </rPr>
      <t>Notes:</t>
    </r>
    <r>
      <rPr>
        <i/>
        <sz val="13"/>
        <color theme="1"/>
        <rFont val="Arial"/>
        <charset val="134"/>
      </rPr>
      <t xml:space="preserve">
'0' refers to value less than RM500,000
'-' refers to data not available</t>
    </r>
  </si>
  <si>
    <t>Jadual D9 : Pendapatan E-Dagang mengikut Jenis Pelanggan dan Sektor/ Subsektor, 2015, 2022 dan 2023</t>
  </si>
  <si>
    <t>Table D9 : Income of E-Commerce by Type of Customer and Sector/ Sub-sector, 2015, 2022 and 2023</t>
  </si>
  <si>
    <r>
      <rPr>
        <b/>
        <sz val="13"/>
        <color theme="1"/>
        <rFont val="Arial"/>
        <charset val="134"/>
      </rPr>
      <t xml:space="preserve">Perniagaan
 Kepada Perniagaan
</t>
    </r>
    <r>
      <rPr>
        <i/>
        <sz val="13"/>
        <color theme="1"/>
        <rFont val="Arial"/>
        <charset val="134"/>
      </rPr>
      <t>Business 
to Business</t>
    </r>
  </si>
  <si>
    <r>
      <rPr>
        <b/>
        <sz val="13"/>
        <color theme="1"/>
        <rFont val="Arial"/>
        <charset val="134"/>
      </rPr>
      <t xml:space="preserve">Perniagaan 
Kepada Pengguna
</t>
    </r>
    <r>
      <rPr>
        <i/>
        <sz val="13"/>
        <color theme="1"/>
        <rFont val="Arial"/>
        <charset val="134"/>
      </rPr>
      <t>Business 
to Consumer</t>
    </r>
  </si>
  <si>
    <r>
      <rPr>
        <b/>
        <sz val="13"/>
        <color theme="1"/>
        <rFont val="Arial"/>
        <charset val="134"/>
      </rPr>
      <t xml:space="preserve">Perniagaan 
Kepada Kerajaan
</t>
    </r>
    <r>
      <rPr>
        <i/>
        <sz val="13"/>
        <color theme="1"/>
        <rFont val="Arial"/>
        <charset val="134"/>
      </rPr>
      <t>Business 
to Government</t>
    </r>
  </si>
  <si>
    <r>
      <rPr>
        <b/>
        <sz val="13"/>
        <color theme="1"/>
        <rFont val="Arial"/>
        <charset val="134"/>
      </rPr>
      <t>(RM Juta)</t>
    </r>
    <r>
      <rPr>
        <i/>
        <sz val="13"/>
        <color theme="1"/>
        <rFont val="Arial"/>
        <charset val="134"/>
      </rPr>
      <t xml:space="preserve">
(RM Million)</t>
    </r>
  </si>
  <si>
    <t>Jadual D9 : Pendapatan E-Dagang mengikut Jenis Pelanggan dan Sektor/ Subsektor, 2015, 2022 dan 2023 (samb.)</t>
  </si>
  <si>
    <t>Table D9 : Income of E-Commerce by Type of Customer and Sector/ Sub-sector, 2015, 2022 and 2023 (cont'd)</t>
  </si>
  <si>
    <r>
      <rPr>
        <b/>
        <i/>
        <sz val="13"/>
        <color theme="1"/>
        <rFont val="Arial"/>
        <charset val="134"/>
      </rPr>
      <t>Nota:</t>
    </r>
    <r>
      <rPr>
        <b/>
        <sz val="13"/>
        <color theme="1"/>
        <rFont val="Arial"/>
        <charset val="134"/>
      </rPr>
      <t xml:space="preserve">
'0' merujuk kepada nilai kurang daripada RM500,000</t>
    </r>
  </si>
  <si>
    <t>Note:
'0' refers to value less than RM500,000</t>
  </si>
  <si>
    <t>Jadual D10 : Perbelanjaan E-Dagang mengikut Jenis Pasaran dan Sektor/ Subsektor, 2015, 2022 dan 2023</t>
  </si>
  <si>
    <t>Table D10 : Expenditure of E-Commerce by Type of Market and Sector/ Sub-sector, 2015, 2022 and 2023</t>
  </si>
  <si>
    <t>Jadual D10 : Perbelanjaan E-Dagang mengikut Jenis Pasaran dan Sektor/ Subsektor, 2015, 2022 dan 2023 (samb.)</t>
  </si>
  <si>
    <t>Table D10 : Expenditure of E-Commerce by Type of Market and Sector/ Sub-sector, 2015, 2022 and 2023 (cont'd)</t>
  </si>
  <si>
    <r>
      <rPr>
        <b/>
        <i/>
        <sz val="13"/>
        <color rgb="FF000000"/>
        <rFont val="Arial"/>
        <charset val="134"/>
      </rPr>
      <t xml:space="preserve">Nota: </t>
    </r>
    <r>
      <rPr>
        <i/>
        <sz val="13"/>
        <color rgb="FF000000"/>
        <rFont val="Arial"/>
        <charset val="134"/>
      </rPr>
      <t xml:space="preserve">
</t>
    </r>
    <r>
      <rPr>
        <sz val="13"/>
        <color rgb="FF000000"/>
        <rFont val="Arial"/>
        <charset val="134"/>
      </rPr>
      <t>'0' merujuk kepada nilai kurang daripada RM500,000
'-' merujuk kepada data tidak tersedia</t>
    </r>
  </si>
  <si>
    <r>
      <rPr>
        <b/>
        <i/>
        <sz val="13"/>
        <color rgb="FF000000"/>
        <rFont val="Arial"/>
        <charset val="134"/>
      </rPr>
      <t>Note:</t>
    </r>
    <r>
      <rPr>
        <i/>
        <sz val="13"/>
        <color rgb="FF000000"/>
        <rFont val="Arial"/>
        <charset val="134"/>
      </rPr>
      <t xml:space="preserve">
'0' refers to value less than RM500,000
'-' refers to data not available</t>
    </r>
  </si>
  <si>
    <t>Jadual D11 : Perbelanjaan E-Dagang mengikut Jenis Pelanggan dan Sektor/ Subsektor, 2015, 2022 dan 2023</t>
  </si>
  <si>
    <t>Table D11 : Expenditure of E-Commerce by Type of Customer and Sector/ Sub-sector, 2015, 2022 and 2023</t>
  </si>
  <si>
    <r>
      <rPr>
        <b/>
        <sz val="13"/>
        <color theme="1"/>
        <rFont val="Arial"/>
        <charset val="134"/>
      </rPr>
      <t xml:space="preserve">Sektor/ Subsektor
</t>
    </r>
    <r>
      <rPr>
        <i/>
        <sz val="13"/>
        <color theme="1"/>
        <rFont val="Arial"/>
        <charset val="134"/>
      </rPr>
      <t>Sector/ Sub-Sector</t>
    </r>
  </si>
  <si>
    <t>Jadual D11 : Perbelanjaan E-Dagang mengikut Jenis Pelanggan dan Sektor/ Subsektor, 2015, 2022 dan 2023 (samb.)</t>
  </si>
  <si>
    <t>Table D11 : Expenditure of E-Commerce by Type of Customer and Sector/ Sub-sector, 2015, 2022 and 2023 (cont'd)</t>
  </si>
  <si>
    <r>
      <rPr>
        <b/>
        <i/>
        <sz val="13"/>
        <color rgb="FF000000"/>
        <rFont val="Arial"/>
        <charset val="134"/>
      </rPr>
      <t>Nota:</t>
    </r>
    <r>
      <rPr>
        <i/>
        <sz val="13"/>
        <color rgb="FF000000"/>
        <rFont val="Arial"/>
        <charset val="134"/>
      </rPr>
      <t xml:space="preserve">
</t>
    </r>
    <r>
      <rPr>
        <sz val="13"/>
        <color rgb="FF000000"/>
        <rFont val="Arial"/>
        <charset val="134"/>
      </rPr>
      <t>'0' merujuk kepada nilai kurang daripada RM500,000
'-' merujuk kepada data tidak tersedia</t>
    </r>
  </si>
  <si>
    <t>Jadual D12 : Pendapatan E-Dagang Suku Tahunan</t>
  </si>
  <si>
    <t xml:space="preserve">Table D12 : Quarterly Income of E-Commerce </t>
  </si>
  <si>
    <r>
      <rPr>
        <b/>
        <sz val="13"/>
        <color theme="1"/>
        <rFont val="Arial"/>
        <charset val="134"/>
      </rPr>
      <t xml:space="preserve">Suku Tahun
</t>
    </r>
    <r>
      <rPr>
        <i/>
        <sz val="13"/>
        <color theme="1"/>
        <rFont val="Arial"/>
        <charset val="134"/>
      </rPr>
      <t>Quarter</t>
    </r>
  </si>
  <si>
    <r>
      <rPr>
        <b/>
        <sz val="13"/>
        <color rgb="FF000000"/>
        <rFont val="Arial"/>
        <charset val="134"/>
      </rPr>
      <t>2021</t>
    </r>
    <r>
      <rPr>
        <b/>
        <vertAlign val="superscript"/>
        <sz val="13"/>
        <color rgb="FF000000"/>
        <rFont val="Arial"/>
        <charset val="134"/>
      </rPr>
      <t>r</t>
    </r>
  </si>
  <si>
    <r>
      <rPr>
        <b/>
        <sz val="13"/>
        <color rgb="FF000000"/>
        <rFont val="Arial"/>
        <charset val="134"/>
      </rPr>
      <t>2022</t>
    </r>
    <r>
      <rPr>
        <b/>
        <vertAlign val="superscript"/>
        <sz val="13"/>
        <color rgb="FF000000"/>
        <rFont val="Arial"/>
        <charset val="134"/>
      </rPr>
      <t>r</t>
    </r>
  </si>
  <si>
    <r>
      <rPr>
        <b/>
        <sz val="13"/>
        <color rgb="FF000000"/>
        <rFont val="Arial"/>
        <charset val="134"/>
      </rPr>
      <t>2023</t>
    </r>
    <r>
      <rPr>
        <b/>
        <vertAlign val="superscript"/>
        <sz val="13"/>
        <color rgb="FF000000"/>
        <rFont val="Arial"/>
        <charset val="134"/>
      </rPr>
      <t>r</t>
    </r>
  </si>
  <si>
    <r>
      <rPr>
        <b/>
        <sz val="13"/>
        <color rgb="FF000000"/>
        <rFont val="Arial"/>
        <charset val="134"/>
      </rPr>
      <t>2024</t>
    </r>
    <r>
      <rPr>
        <b/>
        <vertAlign val="superscript"/>
        <sz val="13"/>
        <color rgb="FF000000"/>
        <rFont val="Arial"/>
        <charset val="134"/>
      </rPr>
      <t>r</t>
    </r>
  </si>
  <si>
    <r>
      <rPr>
        <b/>
        <sz val="13"/>
        <color rgb="FF000000"/>
        <rFont val="Arial"/>
        <charset val="134"/>
      </rPr>
      <t>2025</t>
    </r>
    <r>
      <rPr>
        <b/>
        <vertAlign val="superscript"/>
        <sz val="13"/>
        <color rgb="FF000000"/>
        <rFont val="Arial"/>
        <charset val="134"/>
      </rPr>
      <t>r</t>
    </r>
  </si>
  <si>
    <r>
      <rPr>
        <b/>
        <i/>
        <sz val="13"/>
        <color theme="1"/>
        <rFont val="Arial"/>
        <charset val="134"/>
      </rPr>
      <t>Nota:</t>
    </r>
    <r>
      <rPr>
        <b/>
        <sz val="13"/>
        <color theme="1"/>
        <rFont val="Arial"/>
        <charset val="134"/>
      </rPr>
      <t xml:space="preserve"> 
'r' merujuk kepada</t>
    </r>
    <r>
      <rPr>
        <b/>
        <i/>
        <sz val="13"/>
        <color theme="1"/>
        <rFont val="Arial"/>
        <charset val="134"/>
      </rPr>
      <t xml:space="preserve"> </t>
    </r>
    <r>
      <rPr>
        <b/>
        <sz val="13"/>
        <color theme="1"/>
        <rFont val="Arial"/>
        <charset val="134"/>
      </rPr>
      <t>pindaan</t>
    </r>
  </si>
  <si>
    <t>Note:
r  refers to revision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</si>
</sst>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0_-;\-* #,##0_-;_-* &quot;-&quot;_-;_-@_-"/>
    <numFmt numFmtId="42" formatCode="_-&quot;$&quot;* #,##0_-;\-&quot;$&quot;* #,##0_-;_-&quot;$&quot;* &quot;-&quot;_-;_-@_-"/>
    <numFmt numFmtId="43" formatCode="_-* #,##0.00_-;\-* #,##0.00_-;_-* &quot;-&quot;??_-;_-@_-"/>
    <numFmt numFmtId="44" formatCode="_-&quot;$&quot;* #,##0.00_-;\-&quot;$&quot;* #,##0.00_-;_-&quot;$&quot;* &quot;-&quot;??_-;_-@_-"/>
    <numFmt numFmtId="176" formatCode="_(* #,##0.00_);_(* \(#,##0.00\);_(* &quot;-&quot;??_);_(@_)"/>
    <numFmt numFmtId="177" formatCode="General_)"/>
    <numFmt numFmtId="178" formatCode="#,##0.0"/>
    <numFmt numFmtId="179" formatCode="_(* #,##0_);_(* \(#,##0\);_(* &quot;-&quot;??_);_(@_)"/>
    <numFmt numFmtId="180" formatCode="0.0"/>
    <numFmt numFmtId="181" formatCode="_(* #,##0.0_);_(* \(#,##0.0\);_(* &quot;-&quot;??_);_(@_)"/>
    <numFmt numFmtId="182" formatCode="0.0%"/>
    <numFmt numFmtId="183" formatCode="_-* #,##0_-;\-* #,##0_-;_-* &quot;-&quot;??_-;_-@_-"/>
    <numFmt numFmtId="184" formatCode="_(* #,##0.000_);_(* \(#,##0.000\);_(* &quot;-&quot;??_);_(@_)"/>
  </numFmts>
  <fonts count="118">
    <font>
      <sz val="11"/>
      <color theme="1"/>
      <name val="Calibri"/>
      <charset val="134"/>
      <scheme val="minor"/>
    </font>
    <font>
      <sz val="13"/>
      <color theme="1"/>
      <name val="Arial"/>
      <charset val="134"/>
    </font>
    <font>
      <b/>
      <sz val="13"/>
      <color theme="1"/>
      <name val="Arial"/>
      <charset val="134"/>
    </font>
    <font>
      <i/>
      <sz val="13"/>
      <color theme="1"/>
      <name val="Arial"/>
      <charset val="134"/>
    </font>
    <font>
      <b/>
      <sz val="13"/>
      <color rgb="FF000000"/>
      <name val="Arial"/>
      <charset val="134"/>
    </font>
    <font>
      <sz val="13"/>
      <color rgb="FF000000"/>
      <name val="Arial"/>
      <charset val="134"/>
    </font>
    <font>
      <i/>
      <sz val="13"/>
      <color rgb="FF000000"/>
      <name val="Arial"/>
      <charset val="134"/>
    </font>
    <font>
      <b/>
      <i/>
      <sz val="13"/>
      <color rgb="FF000000"/>
      <name val="Arial"/>
      <charset val="134"/>
    </font>
    <font>
      <b/>
      <sz val="13"/>
      <name val="Arial"/>
      <charset val="134"/>
    </font>
    <font>
      <sz val="13"/>
      <name val="Arial"/>
      <charset val="134"/>
    </font>
    <font>
      <b/>
      <i/>
      <sz val="13"/>
      <color theme="1"/>
      <name val="Arial"/>
      <charset val="134"/>
    </font>
    <font>
      <sz val="11"/>
      <name val="Arial"/>
      <charset val="134"/>
    </font>
    <font>
      <sz val="11"/>
      <color theme="1"/>
      <name val="Arial"/>
      <charset val="134"/>
    </font>
    <font>
      <i/>
      <sz val="13"/>
      <name val="Arial"/>
      <charset val="134"/>
    </font>
    <font>
      <b/>
      <sz val="13"/>
      <color theme="1"/>
      <name val="Century Gothic"/>
      <charset val="134"/>
    </font>
    <font>
      <sz val="11"/>
      <name val="Calibri"/>
      <charset val="134"/>
      <scheme val="minor"/>
    </font>
    <font>
      <sz val="11"/>
      <color theme="1"/>
      <name val="Calibri"/>
      <charset val="134"/>
      <scheme val="minor"/>
    </font>
    <font>
      <sz val="13"/>
      <color theme="1"/>
      <name val="Century Gothic"/>
      <charset val="134"/>
    </font>
    <font>
      <i/>
      <sz val="13"/>
      <name val="Century Gothic"/>
      <charset val="134"/>
    </font>
    <font>
      <b/>
      <sz val="13"/>
      <name val="Century Gothic"/>
      <charset val="134"/>
    </font>
    <font>
      <sz val="13"/>
      <name val="Century Gothic"/>
      <charset val="134"/>
    </font>
    <font>
      <sz val="13"/>
      <color theme="1"/>
      <name val="Calibri"/>
      <charset val="134"/>
      <scheme val="minor"/>
    </font>
    <font>
      <i/>
      <sz val="13"/>
      <color theme="1"/>
      <name val="Century Gothic"/>
      <charset val="134"/>
    </font>
    <font>
      <i/>
      <sz val="13"/>
      <color rgb="FF000000"/>
      <name val="Century Gothic"/>
      <charset val="134"/>
    </font>
    <font>
      <sz val="13"/>
      <color rgb="FF000000"/>
      <name val="Century Gothic"/>
      <charset val="134"/>
    </font>
    <font>
      <sz val="10"/>
      <name val="Arial"/>
      <charset val="134"/>
    </font>
    <font>
      <b/>
      <sz val="10"/>
      <name val="Arial"/>
      <charset val="134"/>
    </font>
    <font>
      <i/>
      <sz val="10"/>
      <name val="Arial"/>
      <charset val="134"/>
    </font>
    <font>
      <sz val="10"/>
      <color rgb="FFFF0000"/>
      <name val="Arial"/>
      <charset val="134"/>
    </font>
    <font>
      <sz val="8"/>
      <name val="Arial"/>
      <charset val="134"/>
    </font>
    <font>
      <b/>
      <i/>
      <sz val="10"/>
      <name val="Arial"/>
      <charset val="134"/>
    </font>
    <font>
      <b/>
      <sz val="8"/>
      <name val="Arial"/>
      <charset val="134"/>
    </font>
    <font>
      <i/>
      <sz val="8"/>
      <name val="Arial"/>
      <charset val="134"/>
    </font>
    <font>
      <sz val="10"/>
      <color theme="0"/>
      <name val="Arial"/>
      <charset val="134"/>
    </font>
    <font>
      <b/>
      <sz val="9"/>
      <name val="Arial"/>
      <charset val="134"/>
    </font>
    <font>
      <i/>
      <vertAlign val="superscript"/>
      <sz val="8"/>
      <name val="Arial"/>
      <charset val="134"/>
    </font>
    <font>
      <b/>
      <vertAlign val="superscript"/>
      <sz val="8"/>
      <name val="Arial"/>
      <charset val="134"/>
    </font>
    <font>
      <sz val="9"/>
      <name val="Arial"/>
      <charset val="134"/>
    </font>
    <font>
      <b/>
      <sz val="10"/>
      <color rgb="FF000000"/>
      <name val="Arial"/>
      <charset val="134"/>
    </font>
    <font>
      <sz val="10"/>
      <color theme="1"/>
      <name val="Arial"/>
      <charset val="134"/>
    </font>
    <font>
      <b/>
      <sz val="10"/>
      <color theme="1"/>
      <name val="Arial"/>
      <charset val="134"/>
    </font>
    <font>
      <sz val="10"/>
      <color theme="0" tint="-0.349986266670736"/>
      <name val="Arial"/>
      <charset val="134"/>
    </font>
    <font>
      <b/>
      <sz val="12"/>
      <name val="Arial"/>
      <charset val="134"/>
    </font>
    <font>
      <b/>
      <sz val="11"/>
      <color theme="0" tint="-0.349986266670736"/>
      <name val="Arial"/>
      <charset val="134"/>
    </font>
    <font>
      <sz val="11"/>
      <color theme="0" tint="-0.349986266670736"/>
      <name val="Arial"/>
      <charset val="134"/>
    </font>
    <font>
      <b/>
      <sz val="11"/>
      <name val="Arial"/>
      <charset val="134"/>
    </font>
    <font>
      <b/>
      <sz val="10"/>
      <color theme="0" tint="-0.349986266670736"/>
      <name val="Arial"/>
      <charset val="134"/>
    </font>
    <font>
      <b/>
      <sz val="8"/>
      <color rgb="FFFF0000"/>
      <name val="Arial"/>
      <charset val="134"/>
    </font>
    <font>
      <i/>
      <sz val="8"/>
      <color rgb="FFFF0000"/>
      <name val="Arial"/>
      <charset val="134"/>
    </font>
    <font>
      <b/>
      <sz val="12"/>
      <color theme="1"/>
      <name val="Arial"/>
      <charset val="134"/>
    </font>
    <font>
      <sz val="13"/>
      <color rgb="FFFF0000"/>
      <name val="Arial"/>
      <charset val="134"/>
    </font>
    <font>
      <i/>
      <sz val="11"/>
      <name val="Arial"/>
      <charset val="134"/>
    </font>
    <font>
      <i/>
      <sz val="10"/>
      <color theme="1"/>
      <name val="Arial"/>
      <charset val="134"/>
    </font>
    <font>
      <sz val="18"/>
      <name val="Arial"/>
      <charset val="134"/>
    </font>
    <font>
      <b/>
      <sz val="18"/>
      <name val="Arial"/>
      <charset val="134"/>
    </font>
    <font>
      <sz val="16"/>
      <name val="Arial"/>
      <charset val="134"/>
    </font>
    <font>
      <b/>
      <sz val="16"/>
      <name val="Arial"/>
      <charset val="134"/>
    </font>
    <font>
      <sz val="12"/>
      <name val="Arial"/>
      <charset val="134"/>
    </font>
    <font>
      <sz val="12"/>
      <color theme="1"/>
      <name val="Arial"/>
      <charset val="134"/>
    </font>
    <font>
      <b/>
      <sz val="19"/>
      <name val="Arial"/>
      <charset val="134"/>
    </font>
    <font>
      <i/>
      <sz val="19"/>
      <name val="Arial"/>
      <charset val="134"/>
    </font>
    <font>
      <b/>
      <sz val="16"/>
      <color theme="0"/>
      <name val="Arial"/>
      <charset val="134"/>
    </font>
    <font>
      <i/>
      <sz val="16"/>
      <name val="Arial"/>
      <charset val="134"/>
    </font>
    <font>
      <sz val="16"/>
      <color rgb="FFFF0000"/>
      <name val="Arial"/>
      <charset val="134"/>
    </font>
    <font>
      <b/>
      <sz val="16"/>
      <color rgb="FFFF0000"/>
      <name val="Arial"/>
      <charset val="134"/>
    </font>
    <font>
      <b/>
      <i/>
      <sz val="16"/>
      <name val="Arial"/>
      <charset val="134"/>
    </font>
    <font>
      <sz val="14"/>
      <name val="Arial"/>
      <charset val="134"/>
    </font>
    <font>
      <b/>
      <sz val="14"/>
      <color theme="0"/>
      <name val="Arial"/>
      <charset val="134"/>
    </font>
    <font>
      <i/>
      <sz val="18"/>
      <name val="Arial"/>
      <charset val="134"/>
    </font>
    <font>
      <sz val="16"/>
      <color theme="1"/>
      <name val="Arial"/>
      <charset val="134"/>
    </font>
    <font>
      <i/>
      <sz val="16"/>
      <color theme="1"/>
      <name val="Arial"/>
      <charset val="134"/>
    </font>
    <font>
      <b/>
      <sz val="14"/>
      <name val="Arial"/>
      <charset val="134"/>
    </font>
    <font>
      <b/>
      <sz val="16"/>
      <color theme="1"/>
      <name val="Arial"/>
      <charset val="134"/>
    </font>
    <font>
      <sz val="16"/>
      <name val="Calibri"/>
      <charset val="134"/>
      <scheme val="minor"/>
    </font>
    <font>
      <sz val="16"/>
      <color theme="1"/>
      <name val="Calibri"/>
      <charset val="134"/>
      <scheme val="minor"/>
    </font>
    <font>
      <b/>
      <sz val="20"/>
      <color theme="1"/>
      <name val="Arial"/>
      <charset val="134"/>
    </font>
    <font>
      <sz val="19"/>
      <name val="Arial"/>
      <charset val="134"/>
    </font>
    <font>
      <sz val="19"/>
      <color theme="1"/>
      <name val="Arial"/>
      <charset val="134"/>
    </font>
    <font>
      <b/>
      <i/>
      <sz val="16"/>
      <color theme="1"/>
      <name val="Arial"/>
      <charset val="134"/>
    </font>
    <font>
      <b/>
      <sz val="18"/>
      <color theme="1"/>
      <name val="Arial"/>
      <charset val="134"/>
    </font>
    <font>
      <sz val="18"/>
      <color theme="1"/>
      <name val="Arial"/>
      <charset val="134"/>
    </font>
    <font>
      <sz val="14"/>
      <color theme="1"/>
      <name val="Arial"/>
      <charset val="134"/>
    </font>
    <font>
      <sz val="14"/>
      <color theme="9" tint="-0.499984740745262"/>
      <name val="Arial"/>
      <charset val="134"/>
    </font>
    <font>
      <sz val="14"/>
      <color theme="0"/>
      <name val="Arial"/>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MS Sans Serif"/>
      <charset val="134"/>
    </font>
    <font>
      <sz val="10"/>
      <color theme="0" tint="-0.349986266670736"/>
      <name val="Calibri"/>
      <charset val="134"/>
      <scheme val="minor"/>
    </font>
    <font>
      <sz val="10"/>
      <color theme="3"/>
      <name val="Calibri"/>
      <charset val="134"/>
      <scheme val="minor"/>
    </font>
    <font>
      <sz val="12"/>
      <name val="Helv"/>
      <charset val="134"/>
    </font>
    <font>
      <b/>
      <i/>
      <vertAlign val="superscript"/>
      <sz val="10"/>
      <name val="Arial"/>
      <charset val="134"/>
    </font>
    <font>
      <i/>
      <sz val="12"/>
      <color theme="1"/>
      <name val="Arial"/>
      <charset val="134"/>
    </font>
    <font>
      <b/>
      <vertAlign val="superscript"/>
      <sz val="10"/>
      <color theme="1"/>
      <name val="Arial"/>
      <charset val="134"/>
    </font>
    <font>
      <b/>
      <vertAlign val="superscript"/>
      <sz val="13"/>
      <color rgb="FF000000"/>
      <name val="Arial"/>
      <charset val="134"/>
    </font>
    <font>
      <i/>
      <sz val="9"/>
      <color theme="0"/>
      <name val="Arial"/>
      <charset val="134"/>
    </font>
    <font>
      <i/>
      <sz val="9"/>
      <name val="Arial"/>
      <charset val="134"/>
    </font>
    <font>
      <b/>
      <i/>
      <sz val="8"/>
      <name val="Arial"/>
      <charset val="134"/>
    </font>
    <font>
      <vertAlign val="superscript"/>
      <sz val="8"/>
      <name val="Arial"/>
      <charset val="134"/>
    </font>
    <font>
      <b/>
      <vertAlign val="superscript"/>
      <sz val="18"/>
      <name val="Arial"/>
      <charset val="134"/>
    </font>
    <font>
      <b/>
      <vertAlign val="superscript"/>
      <sz val="10"/>
      <name val="Arial"/>
      <charset val="134"/>
    </font>
    <font>
      <i/>
      <sz val="17"/>
      <name val="Arial"/>
      <charset val="134"/>
    </font>
  </fonts>
  <fills count="36">
    <fill>
      <patternFill patternType="none"/>
    </fill>
    <fill>
      <patternFill patternType="gray125"/>
    </fill>
    <fill>
      <patternFill patternType="solid">
        <fgColor rgb="FFD6BEBE"/>
        <bgColor indexed="64"/>
      </patternFill>
    </fill>
    <fill>
      <patternFill patternType="solid">
        <fgColor theme="0" tint="-0.0499893185216834"/>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right/>
      <top style="medium">
        <color rgb="FF66192D"/>
      </top>
      <bottom/>
      <diagonal/>
    </border>
    <border>
      <left/>
      <right/>
      <top/>
      <bottom style="thin">
        <color rgb="FF66192D"/>
      </bottom>
      <diagonal/>
    </border>
    <border>
      <left/>
      <right/>
      <top/>
      <bottom style="medium">
        <color rgb="FF66192D"/>
      </bottom>
      <diagonal/>
    </border>
    <border>
      <left/>
      <right/>
      <top/>
      <bottom style="medium">
        <color rgb="FF8A1952"/>
      </bottom>
      <diagonal/>
    </border>
    <border>
      <left/>
      <right/>
      <top style="medium">
        <color rgb="FF8A1952"/>
      </top>
      <bottom/>
      <diagonal/>
    </border>
    <border>
      <left/>
      <right/>
      <top/>
      <bottom style="thin">
        <color rgb="FF8A1952"/>
      </bottom>
      <diagonal/>
    </border>
    <border>
      <left/>
      <right/>
      <top/>
      <bottom style="dashed">
        <color rgb="FF66192D"/>
      </bottom>
      <diagonal/>
    </border>
    <border>
      <left style="thick">
        <color theme="0"/>
      </left>
      <right style="thick">
        <color theme="0"/>
      </right>
      <top style="thick">
        <color theme="0"/>
      </top>
      <bottom style="thick">
        <color theme="0"/>
      </bottom>
      <diagonal/>
    </border>
    <border>
      <left/>
      <right/>
      <top style="medium">
        <color rgb="FF70192D"/>
      </top>
      <bottom/>
      <diagonal/>
    </border>
    <border>
      <left/>
      <right/>
      <top/>
      <bottom style="thin">
        <color rgb="FF70192D"/>
      </bottom>
      <diagonal/>
    </border>
    <border>
      <left/>
      <right/>
      <top/>
      <bottom style="medium">
        <color rgb="FF70192D"/>
      </bottom>
      <diagonal/>
    </border>
    <border>
      <left/>
      <right style="thick">
        <color theme="0"/>
      </right>
      <top/>
      <bottom style="thick">
        <color theme="0"/>
      </bottom>
      <diagonal/>
    </border>
    <border>
      <left/>
      <right/>
      <top style="thin">
        <color rgb="FF70192D"/>
      </top>
      <bottom/>
      <diagonal/>
    </border>
    <border>
      <left/>
      <right/>
      <top style="medium">
        <color rgb="FF66192D"/>
      </top>
      <bottom style="dashed">
        <color rgb="FF66192D"/>
      </bottom>
      <diagonal/>
    </border>
    <border>
      <left/>
      <right/>
      <top/>
      <bottom style="medium">
        <color auto="1"/>
      </bottom>
      <diagonal/>
    </border>
    <border>
      <left/>
      <right/>
      <top style="thin">
        <color rgb="FF66192D"/>
      </top>
      <bottom/>
      <diagonal/>
    </border>
    <border>
      <left/>
      <right/>
      <top style="medium">
        <color rgb="FF66192D"/>
      </top>
      <bottom style="dotted">
        <color auto="1"/>
      </bottom>
      <diagonal/>
    </border>
    <border>
      <left/>
      <right/>
      <top style="dashed">
        <color rgb="FF66192D"/>
      </top>
      <bottom style="thin">
        <color rgb="FF66192D"/>
      </bottom>
      <diagonal/>
    </border>
    <border>
      <left/>
      <right/>
      <top style="thin">
        <color auto="1"/>
      </top>
      <bottom/>
      <diagonal/>
    </border>
    <border>
      <left/>
      <right/>
      <top/>
      <bottom style="dotted">
        <color auto="1"/>
      </bottom>
      <diagonal/>
    </border>
    <border>
      <left/>
      <right/>
      <top style="dashed">
        <color rgb="FF66192D"/>
      </top>
      <bottom/>
      <diagonal/>
    </border>
    <border>
      <left/>
      <right/>
      <top style="medium">
        <color rgb="FF66192D"/>
      </top>
      <bottom style="medium">
        <color rgb="FF66192D"/>
      </bottom>
      <diagonal/>
    </border>
    <border>
      <left/>
      <right/>
      <top style="medium">
        <color rgb="FF66192D"/>
      </top>
      <bottom style="thin">
        <color rgb="FF66192D"/>
      </bottom>
      <diagonal/>
    </border>
    <border>
      <left/>
      <right/>
      <top style="thin">
        <color rgb="FF66192D"/>
      </top>
      <bottom style="thin">
        <color rgb="FF66192D"/>
      </bottom>
      <diagonal/>
    </border>
    <border>
      <left/>
      <right/>
      <top style="thin">
        <color rgb="FF66192D"/>
      </top>
      <bottom style="medium">
        <color rgb="FF66192D"/>
      </bottom>
      <diagonal/>
    </border>
    <border>
      <left/>
      <right style="thin">
        <color rgb="FF66192D"/>
      </right>
      <top style="thin">
        <color rgb="FF66192D"/>
      </top>
      <bottom/>
      <diagonal/>
    </border>
    <border>
      <left/>
      <right style="thin">
        <color rgb="FF66192D"/>
      </right>
      <top/>
      <bottom style="thin">
        <color rgb="FF66192D"/>
      </bottom>
      <diagonal/>
    </border>
    <border>
      <left/>
      <right style="thin">
        <color rgb="FF66192D"/>
      </right>
      <top/>
      <bottom style="thin">
        <color auto="1"/>
      </bottom>
      <diagonal/>
    </border>
    <border>
      <left/>
      <right style="thin">
        <color rgb="FF66192D"/>
      </right>
      <top/>
      <bottom/>
      <diagonal/>
    </border>
    <border>
      <left/>
      <right style="thin">
        <color rgb="FF66192D"/>
      </right>
      <top/>
      <bottom style="medium">
        <color rgb="FF66192D"/>
      </bottom>
      <diagonal/>
    </border>
    <border>
      <left/>
      <right/>
      <top/>
      <bottom style="thin">
        <color auto="1"/>
      </bottom>
      <diagonal/>
    </border>
    <border>
      <left/>
      <right style="thin">
        <color auto="1"/>
      </right>
      <top/>
      <bottom style="medium">
        <color rgb="FF66192D"/>
      </bottom>
      <diagonal/>
    </border>
    <border>
      <left style="thin">
        <color auto="1"/>
      </left>
      <right/>
      <top/>
      <bottom style="medium">
        <color rgb="FF66192D"/>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xf numFmtId="176" fontId="0" fillId="0" borderId="0" applyFont="0" applyFill="0" applyBorder="0" applyAlignment="0" applyProtection="0"/>
    <xf numFmtId="44" fontId="16" fillId="0" borderId="0" applyFont="0" applyFill="0" applyBorder="0" applyAlignment="0" applyProtection="0">
      <alignment vertical="center"/>
    </xf>
    <xf numFmtId="9" fontId="0" fillId="0" borderId="0" applyFont="0" applyFill="0" applyBorder="0" applyAlignment="0" applyProtection="0"/>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84"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16" fillId="5" borderId="34" applyNumberFormat="0" applyFont="0" applyAlignment="0" applyProtection="0">
      <alignment vertical="center"/>
    </xf>
    <xf numFmtId="0" fontId="86"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8" fillId="0" borderId="0" applyNumberFormat="0" applyFill="0" applyBorder="0" applyAlignment="0" applyProtection="0">
      <alignment vertical="center"/>
    </xf>
    <xf numFmtId="0" fontId="89" fillId="0" borderId="35" applyNumberFormat="0" applyFill="0" applyAlignment="0" applyProtection="0">
      <alignment vertical="center"/>
    </xf>
    <xf numFmtId="0" fontId="90" fillId="0" borderId="35" applyNumberFormat="0" applyFill="0" applyAlignment="0" applyProtection="0">
      <alignment vertical="center"/>
    </xf>
    <xf numFmtId="0" fontId="91" fillId="0" borderId="36" applyNumberFormat="0" applyFill="0" applyAlignment="0" applyProtection="0">
      <alignment vertical="center"/>
    </xf>
    <xf numFmtId="0" fontId="91" fillId="0" borderId="0" applyNumberFormat="0" applyFill="0" applyBorder="0" applyAlignment="0" applyProtection="0">
      <alignment vertical="center"/>
    </xf>
    <xf numFmtId="0" fontId="92" fillId="6" borderId="37" applyNumberFormat="0" applyAlignment="0" applyProtection="0">
      <alignment vertical="center"/>
    </xf>
    <xf numFmtId="0" fontId="93" fillId="7" borderId="38" applyNumberFormat="0" applyAlignment="0" applyProtection="0">
      <alignment vertical="center"/>
    </xf>
    <xf numFmtId="0" fontId="94" fillId="7" borderId="37" applyNumberFormat="0" applyAlignment="0" applyProtection="0">
      <alignment vertical="center"/>
    </xf>
    <xf numFmtId="0" fontId="95" fillId="8" borderId="39" applyNumberFormat="0" applyAlignment="0" applyProtection="0">
      <alignment vertical="center"/>
    </xf>
    <xf numFmtId="0" fontId="96" fillId="0" borderId="40" applyNumberFormat="0" applyFill="0" applyAlignment="0" applyProtection="0">
      <alignment vertical="center"/>
    </xf>
    <xf numFmtId="0" fontId="97" fillId="0" borderId="41" applyNumberFormat="0" applyFill="0" applyAlignment="0" applyProtection="0">
      <alignment vertical="center"/>
    </xf>
    <xf numFmtId="0" fontId="98" fillId="9" borderId="0" applyNumberFormat="0" applyBorder="0" applyAlignment="0" applyProtection="0">
      <alignment vertical="center"/>
    </xf>
    <xf numFmtId="0" fontId="99" fillId="10" borderId="0" applyNumberFormat="0" applyBorder="0" applyAlignment="0" applyProtection="0">
      <alignment vertical="center"/>
    </xf>
    <xf numFmtId="0" fontId="100" fillId="11" borderId="0" applyNumberFormat="0" applyBorder="0" applyAlignment="0" applyProtection="0">
      <alignment vertical="center"/>
    </xf>
    <xf numFmtId="0" fontId="101" fillId="12" borderId="0" applyNumberFormat="0" applyBorder="0" applyAlignment="0" applyProtection="0">
      <alignment vertical="center"/>
    </xf>
    <xf numFmtId="0" fontId="102" fillId="13" borderId="0" applyNumberFormat="0" applyBorder="0" applyAlignment="0" applyProtection="0">
      <alignment vertical="center"/>
    </xf>
    <xf numFmtId="0" fontId="102" fillId="14" borderId="0" applyNumberFormat="0" applyBorder="0" applyAlignment="0" applyProtection="0">
      <alignment vertical="center"/>
    </xf>
    <xf numFmtId="0" fontId="101" fillId="15" borderId="0" applyNumberFormat="0" applyBorder="0" applyAlignment="0" applyProtection="0">
      <alignment vertical="center"/>
    </xf>
    <xf numFmtId="0" fontId="101" fillId="16" borderId="0" applyNumberFormat="0" applyBorder="0" applyAlignment="0" applyProtection="0">
      <alignment vertical="center"/>
    </xf>
    <xf numFmtId="0" fontId="102" fillId="17" borderId="0" applyNumberFormat="0" applyBorder="0" applyAlignment="0" applyProtection="0">
      <alignment vertical="center"/>
    </xf>
    <xf numFmtId="0" fontId="102" fillId="18" borderId="0" applyNumberFormat="0" applyBorder="0" applyAlignment="0" applyProtection="0">
      <alignment vertical="center"/>
    </xf>
    <xf numFmtId="0" fontId="101" fillId="19" borderId="0" applyNumberFormat="0" applyBorder="0" applyAlignment="0" applyProtection="0">
      <alignment vertical="center"/>
    </xf>
    <xf numFmtId="0" fontId="101" fillId="20" borderId="0" applyNumberFormat="0" applyBorder="0" applyAlignment="0" applyProtection="0">
      <alignment vertical="center"/>
    </xf>
    <xf numFmtId="0" fontId="102" fillId="21" borderId="0" applyNumberFormat="0" applyBorder="0" applyAlignment="0" applyProtection="0">
      <alignment vertical="center"/>
    </xf>
    <xf numFmtId="0" fontId="102" fillId="22" borderId="0" applyNumberFormat="0" applyBorder="0" applyAlignment="0" applyProtection="0">
      <alignment vertical="center"/>
    </xf>
    <xf numFmtId="0" fontId="101" fillId="23" borderId="0" applyNumberFormat="0" applyBorder="0" applyAlignment="0" applyProtection="0">
      <alignment vertical="center"/>
    </xf>
    <xf numFmtId="0" fontId="101" fillId="24" borderId="0" applyNumberFormat="0" applyBorder="0" applyAlignment="0" applyProtection="0">
      <alignment vertical="center"/>
    </xf>
    <xf numFmtId="0" fontId="102" fillId="25" borderId="0" applyNumberFormat="0" applyBorder="0" applyAlignment="0" applyProtection="0">
      <alignment vertical="center"/>
    </xf>
    <xf numFmtId="0" fontId="102" fillId="26" borderId="0" applyNumberFormat="0" applyBorder="0" applyAlignment="0" applyProtection="0">
      <alignment vertical="center"/>
    </xf>
    <xf numFmtId="0" fontId="101" fillId="27" borderId="0" applyNumberFormat="0" applyBorder="0" applyAlignment="0" applyProtection="0">
      <alignment vertical="center"/>
    </xf>
    <xf numFmtId="0" fontId="101" fillId="28" borderId="0" applyNumberFormat="0" applyBorder="0" applyAlignment="0" applyProtection="0">
      <alignment vertical="center"/>
    </xf>
    <xf numFmtId="0" fontId="102" fillId="29" borderId="0" applyNumberFormat="0" applyBorder="0" applyAlignment="0" applyProtection="0">
      <alignment vertical="center"/>
    </xf>
    <xf numFmtId="0" fontId="102" fillId="30" borderId="0" applyNumberFormat="0" applyBorder="0" applyAlignment="0" applyProtection="0">
      <alignment vertical="center"/>
    </xf>
    <xf numFmtId="0" fontId="101" fillId="31" borderId="0" applyNumberFormat="0" applyBorder="0" applyAlignment="0" applyProtection="0">
      <alignment vertical="center"/>
    </xf>
    <xf numFmtId="0" fontId="101" fillId="32" borderId="0" applyNumberFormat="0" applyBorder="0" applyAlignment="0" applyProtection="0">
      <alignment vertical="center"/>
    </xf>
    <xf numFmtId="0" fontId="102" fillId="33" borderId="0" applyNumberFormat="0" applyBorder="0" applyAlignment="0" applyProtection="0">
      <alignment vertical="center"/>
    </xf>
    <xf numFmtId="0" fontId="102" fillId="34" borderId="0" applyNumberFormat="0" applyBorder="0" applyAlignment="0" applyProtection="0">
      <alignment vertical="center"/>
    </xf>
    <xf numFmtId="0" fontId="101" fillId="35" borderId="0" applyNumberFormat="0" applyBorder="0" applyAlignment="0" applyProtection="0">
      <alignment vertical="center"/>
    </xf>
    <xf numFmtId="43" fontId="0" fillId="0" borderId="0" applyFont="0" applyFill="0" applyBorder="0" applyAlignment="0" applyProtection="0"/>
    <xf numFmtId="176" fontId="103" fillId="0" borderId="0" applyFont="0" applyFill="0" applyBorder="0" applyAlignment="0" applyProtection="0"/>
    <xf numFmtId="43" fontId="104" fillId="0" borderId="0" applyFont="0" applyFill="0" applyBorder="0" applyAlignment="0" applyProtection="0"/>
    <xf numFmtId="176" fontId="25" fillId="0" borderId="0" applyFont="0" applyFill="0" applyBorder="0" applyAlignment="0" applyProtection="0"/>
    <xf numFmtId="0" fontId="0" fillId="0" borderId="0"/>
    <xf numFmtId="0" fontId="0" fillId="0" borderId="0"/>
    <xf numFmtId="0" fontId="103" fillId="0" borderId="0"/>
    <xf numFmtId="0" fontId="0" fillId="0" borderId="0"/>
    <xf numFmtId="0" fontId="104" fillId="0" borderId="0">
      <alignment vertical="center"/>
    </xf>
    <xf numFmtId="0" fontId="105" fillId="0" borderId="0">
      <alignment horizontal="left" vertical="center" indent="1"/>
    </xf>
    <xf numFmtId="0" fontId="0" fillId="0" borderId="0"/>
    <xf numFmtId="0" fontId="0" fillId="0" borderId="0"/>
    <xf numFmtId="0" fontId="0" fillId="0" borderId="0"/>
    <xf numFmtId="0" fontId="0" fillId="0" borderId="0"/>
    <xf numFmtId="0" fontId="0" fillId="0" borderId="0"/>
    <xf numFmtId="0" fontId="16" fillId="0" borderId="0"/>
    <xf numFmtId="0" fontId="0" fillId="0" borderId="0"/>
    <xf numFmtId="0" fontId="104" fillId="0" borderId="0">
      <alignment vertical="center"/>
    </xf>
    <xf numFmtId="177" fontId="106" fillId="0" borderId="0"/>
    <xf numFmtId="9" fontId="104" fillId="0" borderId="0" applyFont="0" applyFill="0" applyBorder="0" applyAlignment="0" applyProtection="0"/>
  </cellStyleXfs>
  <cellXfs count="1443">
    <xf numFmtId="0" fontId="0" fillId="0" borderId="0" xfId="0"/>
    <xf numFmtId="0" fontId="1" fillId="0" borderId="0" xfId="59" applyFont="1" applyAlignment="1"/>
    <xf numFmtId="0" fontId="1" fillId="0" borderId="0" xfId="59" applyFont="1" applyAlignment="1">
      <alignment vertical="center"/>
    </xf>
    <xf numFmtId="0" fontId="2" fillId="0" borderId="0" xfId="59" applyFont="1" applyBorder="1" applyAlignment="1">
      <alignment horizontal="center" vertical="center" wrapText="1"/>
    </xf>
    <xf numFmtId="0" fontId="1" fillId="0" borderId="0" xfId="59" applyFont="1"/>
    <xf numFmtId="0" fontId="3" fillId="0" borderId="0" xfId="59" applyFont="1" applyBorder="1" applyAlignment="1">
      <alignment horizontal="center" vertical="top"/>
    </xf>
    <xf numFmtId="0" fontId="1" fillId="0" borderId="1" xfId="59" applyFont="1" applyFill="1" applyBorder="1" applyAlignment="1"/>
    <xf numFmtId="0" fontId="2" fillId="0" borderId="1" xfId="59" applyFont="1" applyFill="1" applyBorder="1" applyAlignment="1">
      <alignment horizontal="left" vertical="center" wrapText="1"/>
    </xf>
    <xf numFmtId="0" fontId="2" fillId="0" borderId="1" xfId="59" applyFont="1" applyFill="1" applyBorder="1" applyAlignment="1">
      <alignment horizontal="right" vertical="center" wrapText="1"/>
    </xf>
    <xf numFmtId="0" fontId="1" fillId="0" borderId="0" xfId="59" applyFont="1" applyAlignment="1">
      <alignment horizontal="left" vertical="top"/>
    </xf>
    <xf numFmtId="0" fontId="1" fillId="0" borderId="0" xfId="59" applyFont="1" applyFill="1" applyBorder="1" applyAlignment="1"/>
    <xf numFmtId="0" fontId="2" fillId="0" borderId="0" xfId="59" applyFont="1" applyFill="1" applyBorder="1" applyAlignment="1">
      <alignment horizontal="left" vertical="center" wrapText="1"/>
    </xf>
    <xf numFmtId="0" fontId="2" fillId="0" borderId="0" xfId="59" applyFont="1" applyFill="1" applyBorder="1" applyAlignment="1">
      <alignment horizontal="right" vertical="center" wrapText="1"/>
    </xf>
    <xf numFmtId="0" fontId="2" fillId="0" borderId="0" xfId="59" applyFont="1" applyFill="1" applyBorder="1" applyAlignment="1">
      <alignment horizontal="right" vertical="top" wrapText="1"/>
    </xf>
    <xf numFmtId="0" fontId="1" fillId="0" borderId="2" xfId="59" applyFont="1" applyFill="1" applyBorder="1" applyAlignment="1"/>
    <xf numFmtId="0" fontId="3" fillId="0" borderId="2" xfId="59" applyFont="1" applyFill="1" applyBorder="1" applyAlignment="1">
      <alignment horizontal="left" vertical="center"/>
    </xf>
    <xf numFmtId="0" fontId="1" fillId="0" borderId="2" xfId="59" applyFont="1" applyBorder="1" applyAlignment="1"/>
    <xf numFmtId="0" fontId="2" fillId="0" borderId="2" xfId="59" applyFont="1" applyFill="1" applyBorder="1" applyAlignment="1">
      <alignment horizontal="right" wrapText="1"/>
    </xf>
    <xf numFmtId="0" fontId="1" fillId="0" borderId="0" xfId="59" applyFont="1" applyAlignment="1">
      <alignment vertical="top"/>
    </xf>
    <xf numFmtId="0" fontId="3" fillId="0" borderId="0" xfId="59" applyFont="1" applyAlignment="1">
      <alignment horizontal="left" vertical="center"/>
    </xf>
    <xf numFmtId="0" fontId="1" fillId="0" borderId="0" xfId="59" applyFont="1" applyAlignment="1">
      <alignment horizontal="right" vertical="center" wrapText="1"/>
    </xf>
    <xf numFmtId="0" fontId="4" fillId="0" borderId="0" xfId="59" applyFont="1" applyAlignment="1">
      <alignment horizontal="left" vertical="center"/>
    </xf>
    <xf numFmtId="0" fontId="4" fillId="0" borderId="0" xfId="59" applyFont="1" applyAlignment="1">
      <alignment horizontal="left" vertical="center" shrinkToFit="1"/>
    </xf>
    <xf numFmtId="3" fontId="2" fillId="0" borderId="0" xfId="59" applyNumberFormat="1" applyFont="1" applyAlignment="1">
      <alignment horizontal="right" vertical="center"/>
    </xf>
    <xf numFmtId="178" fontId="2" fillId="0" borderId="0" xfId="59" applyNumberFormat="1" applyFont="1" applyAlignment="1">
      <alignment horizontal="right" vertical="center"/>
    </xf>
    <xf numFmtId="3" fontId="1" fillId="0" borderId="0" xfId="59" applyNumberFormat="1" applyFont="1" applyAlignment="1">
      <alignment horizontal="right" vertical="center"/>
    </xf>
    <xf numFmtId="0" fontId="5" fillId="0" borderId="0" xfId="59" applyFont="1" applyAlignment="1">
      <alignment horizontal="left" vertical="center" wrapText="1"/>
    </xf>
    <xf numFmtId="178" fontId="1" fillId="0" borderId="0" xfId="59" applyNumberFormat="1" applyFont="1" applyAlignment="1">
      <alignment horizontal="right" vertical="center"/>
    </xf>
    <xf numFmtId="0" fontId="1" fillId="0" borderId="0" xfId="59" applyFont="1" applyAlignment="1">
      <alignment horizontal="right"/>
    </xf>
    <xf numFmtId="0" fontId="6" fillId="0" borderId="0" xfId="59" applyFont="1" applyAlignment="1">
      <alignment horizontal="left" vertical="center"/>
    </xf>
    <xf numFmtId="179" fontId="1" fillId="0" borderId="0" xfId="59" applyNumberFormat="1" applyFont="1" applyAlignment="1">
      <alignment horizontal="right" vertical="center" wrapText="1"/>
    </xf>
    <xf numFmtId="180" fontId="2" fillId="0" borderId="0" xfId="59" applyNumberFormat="1" applyFont="1" applyAlignment="1">
      <alignment horizontal="right" vertical="center" wrapText="1"/>
    </xf>
    <xf numFmtId="178" fontId="2" fillId="0" borderId="0" xfId="59" applyNumberFormat="1" applyFont="1" applyAlignment="1">
      <alignment horizontal="right" vertical="center" wrapText="1"/>
    </xf>
    <xf numFmtId="180" fontId="1" fillId="0" borderId="0" xfId="59" applyNumberFormat="1" applyFont="1"/>
    <xf numFmtId="0" fontId="5" fillId="0" borderId="0" xfId="59" applyFont="1" applyAlignment="1">
      <alignment horizontal="left" vertical="center"/>
    </xf>
    <xf numFmtId="178" fontId="1" fillId="0" borderId="0" xfId="59" applyNumberFormat="1" applyFont="1" applyAlignment="1">
      <alignment horizontal="right" vertical="center" wrapText="1"/>
    </xf>
    <xf numFmtId="180" fontId="1" fillId="0" borderId="0" xfId="59" applyNumberFormat="1" applyFont="1" applyAlignment="1">
      <alignment horizontal="right" vertical="center" wrapText="1"/>
    </xf>
    <xf numFmtId="0" fontId="3" fillId="0" borderId="0" xfId="59" applyFont="1" applyAlignment="1">
      <alignment horizontal="left" vertical="center" wrapText="1"/>
    </xf>
    <xf numFmtId="0" fontId="5" fillId="0" borderId="0" xfId="59" applyFont="1" applyAlignment="1">
      <alignment horizontal="center" vertical="center" wrapText="1"/>
    </xf>
    <xf numFmtId="181" fontId="1" fillId="0" borderId="0" xfId="59" applyNumberFormat="1" applyFont="1" applyAlignment="1">
      <alignment horizontal="right" vertical="center" wrapText="1"/>
    </xf>
    <xf numFmtId="0" fontId="4" fillId="0" borderId="0" xfId="59" applyFont="1" applyAlignment="1">
      <alignment horizontal="center" vertical="center" wrapText="1"/>
    </xf>
    <xf numFmtId="181" fontId="2" fillId="0" borderId="0" xfId="59" applyNumberFormat="1" applyFont="1" applyAlignment="1">
      <alignment horizontal="right" vertical="center" wrapText="1"/>
    </xf>
    <xf numFmtId="179" fontId="2" fillId="0" borderId="0" xfId="59" applyNumberFormat="1" applyFont="1" applyAlignment="1">
      <alignment horizontal="right" vertical="center" wrapText="1"/>
    </xf>
    <xf numFmtId="0" fontId="7" fillId="0" borderId="0" xfId="59" applyFont="1" applyAlignment="1">
      <alignment horizontal="left" vertical="center"/>
    </xf>
    <xf numFmtId="0" fontId="4" fillId="0" borderId="0" xfId="64" applyFont="1" applyAlignment="1">
      <alignment horizontal="left" vertical="center" shrinkToFit="1"/>
    </xf>
    <xf numFmtId="3" fontId="8" fillId="0" borderId="0" xfId="64" applyNumberFormat="1" applyFont="1" applyAlignment="1">
      <alignment horizontal="right" vertical="center"/>
    </xf>
    <xf numFmtId="178" fontId="8" fillId="0" borderId="0" xfId="64" applyNumberFormat="1" applyFont="1" applyAlignment="1">
      <alignment horizontal="right" vertical="center"/>
    </xf>
    <xf numFmtId="180" fontId="8" fillId="0" borderId="0" xfId="64" applyNumberFormat="1" applyFont="1" applyAlignment="1">
      <alignment horizontal="right" vertical="center" wrapText="1"/>
    </xf>
    <xf numFmtId="179" fontId="9" fillId="0" borderId="0" xfId="64" applyNumberFormat="1" applyFont="1" applyAlignment="1">
      <alignment horizontal="right" vertical="center" wrapText="1"/>
    </xf>
    <xf numFmtId="181" fontId="9" fillId="0" borderId="0" xfId="64" applyNumberFormat="1" applyFont="1" applyAlignment="1">
      <alignment horizontal="right" vertical="center" wrapText="1"/>
    </xf>
    <xf numFmtId="180" fontId="9" fillId="0" borderId="0" xfId="64" applyNumberFormat="1" applyFont="1" applyAlignment="1">
      <alignment horizontal="right" vertical="center" wrapText="1"/>
    </xf>
    <xf numFmtId="0" fontId="4" fillId="0" borderId="0" xfId="64" applyFont="1" applyAlignment="1">
      <alignment horizontal="left" vertical="center"/>
    </xf>
    <xf numFmtId="0" fontId="9" fillId="0" borderId="0" xfId="64" applyFont="1"/>
    <xf numFmtId="0" fontId="8" fillId="0" borderId="0" xfId="64" applyFont="1" applyAlignment="1">
      <alignment horizontal="left" vertical="center" wrapText="1"/>
    </xf>
    <xf numFmtId="0" fontId="4" fillId="0" borderId="0" xfId="59" applyFont="1" applyAlignment="1">
      <alignment horizontal="left" vertical="center" wrapText="1"/>
    </xf>
    <xf numFmtId="0" fontId="1" fillId="0" borderId="3" xfId="59" applyFont="1" applyBorder="1" applyAlignment="1"/>
    <xf numFmtId="0" fontId="3" fillId="0" borderId="3" xfId="59" applyFont="1" applyBorder="1" applyAlignment="1">
      <alignment horizontal="left" vertical="center" wrapText="1"/>
    </xf>
    <xf numFmtId="0" fontId="4" fillId="0" borderId="3" xfId="59" applyFont="1" applyBorder="1" applyAlignment="1">
      <alignment horizontal="center" vertical="center" wrapText="1"/>
    </xf>
    <xf numFmtId="179" fontId="1" fillId="0" borderId="3" xfId="59" applyNumberFormat="1" applyFont="1" applyBorder="1" applyAlignment="1">
      <alignment horizontal="right" vertical="center" wrapText="1"/>
    </xf>
    <xf numFmtId="0" fontId="10" fillId="0" borderId="0" xfId="59" applyFont="1" applyFill="1" applyBorder="1" applyAlignment="1">
      <alignment horizontal="left" wrapText="1"/>
    </xf>
    <xf numFmtId="0" fontId="2" fillId="0" borderId="0" xfId="59" applyFont="1" applyFill="1" applyBorder="1" applyAlignment="1">
      <alignment horizontal="left" wrapText="1"/>
    </xf>
    <xf numFmtId="0" fontId="6" fillId="0" borderId="0" xfId="59" applyFont="1" applyFill="1" applyAlignment="1">
      <alignment horizontal="left" vertical="center" wrapText="1"/>
    </xf>
    <xf numFmtId="179" fontId="1" fillId="0" borderId="0" xfId="59" applyNumberFormat="1" applyFont="1" applyAlignment="1">
      <alignment horizontal="right" vertical="center"/>
    </xf>
    <xf numFmtId="0" fontId="6" fillId="0" borderId="0" xfId="59" applyFont="1" applyAlignment="1">
      <alignment horizontal="left" vertical="center" wrapText="1"/>
    </xf>
    <xf numFmtId="0" fontId="1" fillId="0" borderId="0" xfId="64" applyFont="1" applyAlignment="1">
      <alignment vertical="center"/>
    </xf>
    <xf numFmtId="0" fontId="1" fillId="0" borderId="0" xfId="64" applyFont="1" applyAlignment="1"/>
    <xf numFmtId="179" fontId="1" fillId="0" borderId="0" xfId="1" applyNumberFormat="1" applyFont="1" applyAlignment="1"/>
    <xf numFmtId="0" fontId="2" fillId="0" borderId="0" xfId="64" applyFont="1" applyAlignment="1">
      <alignment horizontal="center"/>
    </xf>
    <xf numFmtId="0" fontId="1" fillId="0" borderId="0" xfId="64" applyFont="1" applyAlignment="1">
      <alignment vertical="top"/>
    </xf>
    <xf numFmtId="0" fontId="3" fillId="0" borderId="0" xfId="64" applyFont="1" applyBorder="1" applyAlignment="1">
      <alignment horizontal="center" vertical="top"/>
    </xf>
    <xf numFmtId="0" fontId="3" fillId="0" borderId="1" xfId="64" applyFont="1" applyFill="1" applyBorder="1" applyAlignment="1">
      <alignment horizontal="center" vertical="top"/>
    </xf>
    <xf numFmtId="0" fontId="2" fillId="0" borderId="0" xfId="64" applyFont="1" applyFill="1" applyBorder="1" applyAlignment="1">
      <alignment horizontal="left" vertical="top" wrapText="1"/>
    </xf>
    <xf numFmtId="0" fontId="2" fillId="0" borderId="0" xfId="64" applyFont="1" applyFill="1" applyBorder="1" applyAlignment="1">
      <alignment vertical="top" wrapText="1"/>
    </xf>
    <xf numFmtId="0" fontId="2" fillId="0" borderId="0" xfId="64" applyFont="1" applyFill="1" applyBorder="1" applyAlignment="1">
      <alignment horizontal="right" vertical="top" wrapText="1"/>
    </xf>
    <xf numFmtId="0" fontId="2" fillId="0" borderId="0" xfId="64" applyFont="1" applyFill="1" applyBorder="1" applyAlignment="1">
      <alignment horizontal="right" vertical="center" wrapText="1"/>
    </xf>
    <xf numFmtId="0" fontId="3" fillId="0" borderId="2" xfId="64" applyFont="1" applyFill="1" applyBorder="1" applyAlignment="1">
      <alignment horizontal="left" vertical="center" wrapText="1"/>
    </xf>
    <xf numFmtId="0" fontId="2" fillId="0" borderId="2" xfId="64" applyFont="1" applyFill="1" applyBorder="1" applyAlignment="1">
      <alignment vertical="top" wrapText="1"/>
    </xf>
    <xf numFmtId="0" fontId="1" fillId="0" borderId="2" xfId="64" applyFont="1" applyBorder="1" applyAlignment="1"/>
    <xf numFmtId="0" fontId="3" fillId="0" borderId="0" xfId="64" applyFont="1" applyFill="1" applyBorder="1" applyAlignment="1">
      <alignment horizontal="left" wrapText="1"/>
    </xf>
    <xf numFmtId="0" fontId="2" fillId="0" borderId="0" xfId="64" applyFont="1" applyFill="1" applyBorder="1" applyAlignment="1">
      <alignment wrapText="1"/>
    </xf>
    <xf numFmtId="0" fontId="3" fillId="0" borderId="0" xfId="64" applyFont="1" applyFill="1" applyBorder="1" applyAlignment="1">
      <alignment horizontal="right" wrapText="1"/>
    </xf>
    <xf numFmtId="179" fontId="3" fillId="0" borderId="0" xfId="1" applyNumberFormat="1" applyFont="1" applyFill="1" applyBorder="1" applyAlignment="1">
      <alignment horizontal="right" wrapText="1"/>
    </xf>
    <xf numFmtId="0" fontId="4" fillId="0" borderId="0" xfId="63" applyFont="1" applyAlignment="1">
      <alignment horizontal="left" vertical="center" shrinkToFit="1"/>
    </xf>
    <xf numFmtId="3" fontId="4" fillId="0" borderId="0" xfId="63" applyNumberFormat="1" applyFont="1" applyAlignment="1">
      <alignment horizontal="right" vertical="center"/>
    </xf>
    <xf numFmtId="0" fontId="5" fillId="0" borderId="0" xfId="63" applyFont="1" applyAlignment="1">
      <alignment horizontal="left" vertical="center" shrinkToFit="1"/>
    </xf>
    <xf numFmtId="179" fontId="9" fillId="0" borderId="0" xfId="1" applyNumberFormat="1" applyFont="1" applyFill="1" applyAlignment="1">
      <alignment horizontal="right" wrapText="1"/>
    </xf>
    <xf numFmtId="179" fontId="1" fillId="0" borderId="0" xfId="1" applyNumberFormat="1" applyFont="1" applyFill="1" applyAlignment="1">
      <alignment horizontal="right" vertical="center" wrapText="1"/>
    </xf>
    <xf numFmtId="1" fontId="1" fillId="0" borderId="0" xfId="64" applyNumberFormat="1" applyFont="1" applyAlignment="1">
      <alignment horizontal="right" vertical="center" wrapText="1"/>
    </xf>
    <xf numFmtId="0" fontId="2" fillId="0" borderId="0" xfId="64" applyFont="1" applyAlignment="1">
      <alignment vertical="center"/>
    </xf>
    <xf numFmtId="0" fontId="3" fillId="0" borderId="0" xfId="63" applyFont="1" applyAlignment="1">
      <alignment horizontal="left" vertical="center" wrapText="1"/>
    </xf>
    <xf numFmtId="0" fontId="5" fillId="0" borderId="0" xfId="63" applyFont="1" applyAlignment="1">
      <alignment horizontal="left" vertical="center" wrapText="1"/>
    </xf>
    <xf numFmtId="0" fontId="1" fillId="0" borderId="0" xfId="64" applyFont="1" applyAlignment="1">
      <alignment horizontal="right" vertical="center" wrapText="1"/>
    </xf>
    <xf numFmtId="0" fontId="1" fillId="0" borderId="0" xfId="63" applyFont="1" applyAlignment="1"/>
    <xf numFmtId="179" fontId="1" fillId="0" borderId="0" xfId="64" applyNumberFormat="1" applyFont="1" applyAlignment="1">
      <alignment horizontal="right" vertical="center" wrapText="1"/>
    </xf>
    <xf numFmtId="0" fontId="6" fillId="0" borderId="0" xfId="63" applyFont="1" applyAlignment="1">
      <alignment horizontal="left" vertical="center"/>
    </xf>
    <xf numFmtId="179" fontId="9" fillId="0" borderId="0" xfId="1" applyNumberFormat="1" applyFont="1" applyFill="1" applyAlignment="1">
      <alignment horizontal="right" vertical="center" wrapText="1"/>
    </xf>
    <xf numFmtId="0" fontId="9" fillId="0" borderId="0" xfId="1" applyNumberFormat="1" applyFont="1" applyFill="1" applyAlignment="1">
      <alignment horizontal="right" vertical="center" wrapText="1"/>
    </xf>
    <xf numFmtId="179" fontId="1" fillId="0" borderId="0" xfId="64" applyNumberFormat="1" applyFont="1" applyFill="1" applyAlignment="1">
      <alignment horizontal="right" vertical="center" wrapText="1"/>
    </xf>
    <xf numFmtId="179" fontId="8" fillId="0" borderId="0" xfId="1" applyNumberFormat="1" applyFont="1" applyFill="1" applyAlignment="1">
      <alignment horizontal="right" vertical="center" wrapText="1"/>
    </xf>
    <xf numFmtId="179" fontId="2" fillId="0" borderId="0" xfId="1" applyNumberFormat="1" applyFont="1" applyFill="1" applyAlignment="1">
      <alignment horizontal="right" vertical="center" wrapText="1"/>
    </xf>
    <xf numFmtId="0" fontId="1" fillId="0" borderId="0" xfId="64" applyNumberFormat="1" applyFont="1" applyFill="1" applyAlignment="1">
      <alignment horizontal="right" vertical="center" wrapText="1"/>
    </xf>
    <xf numFmtId="0" fontId="2" fillId="0" borderId="0" xfId="59" applyFont="1" applyAlignment="1">
      <alignment horizontal="left" vertical="center" wrapText="1"/>
    </xf>
    <xf numFmtId="179" fontId="9" fillId="0" borderId="0" xfId="1" applyNumberFormat="1" applyFont="1" applyFill="1" applyBorder="1" applyAlignment="1">
      <alignment horizontal="right" wrapText="1"/>
    </xf>
    <xf numFmtId="179" fontId="1" fillId="0" borderId="0" xfId="1" applyNumberFormat="1" applyFont="1" applyFill="1" applyBorder="1" applyAlignment="1">
      <alignment horizontal="right" vertical="center" wrapText="1"/>
    </xf>
    <xf numFmtId="0" fontId="1" fillId="0" borderId="0" xfId="64" applyFont="1" applyBorder="1" applyAlignment="1">
      <alignment horizontal="right" vertical="center" wrapText="1"/>
    </xf>
    <xf numFmtId="0" fontId="6" fillId="0" borderId="3" xfId="63" applyFont="1" applyBorder="1" applyAlignment="1">
      <alignment horizontal="left" vertical="center"/>
    </xf>
    <xf numFmtId="0" fontId="5" fillId="0" borderId="3" xfId="63" applyFont="1" applyBorder="1" applyAlignment="1">
      <alignment horizontal="left" vertical="center" wrapText="1"/>
    </xf>
    <xf numFmtId="179" fontId="9" fillId="0" borderId="3" xfId="1" applyNumberFormat="1" applyFont="1" applyFill="1" applyBorder="1" applyAlignment="1">
      <alignment horizontal="right" vertical="center" wrapText="1"/>
    </xf>
    <xf numFmtId="179" fontId="1" fillId="0" borderId="3" xfId="1" applyNumberFormat="1" applyFont="1" applyFill="1" applyBorder="1" applyAlignment="1">
      <alignment horizontal="right" vertical="center" wrapText="1"/>
    </xf>
    <xf numFmtId="179" fontId="1" fillId="0" borderId="3" xfId="64" applyNumberFormat="1" applyFont="1" applyFill="1" applyBorder="1" applyAlignment="1">
      <alignment horizontal="right" vertical="center" wrapText="1"/>
    </xf>
    <xf numFmtId="0" fontId="7" fillId="0" borderId="0" xfId="63" applyFont="1" applyBorder="1" applyAlignment="1">
      <alignment horizontal="left" vertical="center" wrapText="1"/>
    </xf>
    <xf numFmtId="0" fontId="7" fillId="0" borderId="0" xfId="63" applyFont="1" applyAlignment="1">
      <alignment horizontal="left" vertical="center" wrapText="1"/>
    </xf>
    <xf numFmtId="179" fontId="1" fillId="0" borderId="0" xfId="1" applyNumberFormat="1" applyFont="1" applyAlignment="1">
      <alignment vertical="center"/>
    </xf>
    <xf numFmtId="0" fontId="1" fillId="0" borderId="0" xfId="64" applyFont="1" applyFill="1" applyAlignment="1">
      <alignment horizontal="left" vertical="top"/>
    </xf>
    <xf numFmtId="0" fontId="1" fillId="0" borderId="0" xfId="64" applyFont="1" applyFill="1" applyAlignment="1">
      <alignment vertical="top"/>
    </xf>
    <xf numFmtId="179" fontId="1" fillId="0" borderId="0" xfId="1" applyNumberFormat="1" applyFont="1" applyFill="1" applyAlignment="1">
      <alignment vertical="top"/>
    </xf>
    <xf numFmtId="0" fontId="1" fillId="0" borderId="0" xfId="64" applyFont="1" applyAlignment="1">
      <alignment horizontal="left" vertical="top"/>
    </xf>
    <xf numFmtId="179" fontId="1" fillId="0" borderId="0" xfId="1" applyNumberFormat="1" applyFont="1" applyAlignment="1">
      <alignment vertical="top"/>
    </xf>
    <xf numFmtId="0" fontId="2" fillId="0" borderId="0" xfId="64" applyFont="1" applyAlignment="1">
      <alignment horizontal="center" wrapText="1"/>
    </xf>
    <xf numFmtId="0" fontId="3" fillId="0" borderId="4" xfId="64" applyFont="1" applyBorder="1" applyAlignment="1">
      <alignment horizontal="center" vertical="top"/>
    </xf>
    <xf numFmtId="0" fontId="3" fillId="0" borderId="5" xfId="64" applyFont="1" applyFill="1" applyBorder="1" applyAlignment="1">
      <alignment horizontal="center" vertical="top"/>
    </xf>
    <xf numFmtId="0" fontId="3" fillId="2" borderId="0" xfId="64" applyFont="1" applyFill="1" applyBorder="1" applyAlignment="1">
      <alignment horizontal="left" wrapText="1"/>
    </xf>
    <xf numFmtId="0" fontId="2" fillId="2" borderId="0" xfId="64" applyFont="1" applyFill="1" applyBorder="1" applyAlignment="1">
      <alignment wrapText="1"/>
    </xf>
    <xf numFmtId="0" fontId="3" fillId="2" borderId="0" xfId="64" applyFont="1" applyFill="1" applyBorder="1" applyAlignment="1">
      <alignment horizontal="right" wrapText="1"/>
    </xf>
    <xf numFmtId="179" fontId="3" fillId="2" borderId="0" xfId="1" applyNumberFormat="1" applyFont="1" applyFill="1" applyBorder="1" applyAlignment="1">
      <alignment horizontal="right" wrapText="1"/>
    </xf>
    <xf numFmtId="0" fontId="2" fillId="2" borderId="0" xfId="63" applyFont="1" applyFill="1" applyAlignment="1">
      <alignment horizontal="left" vertical="center" wrapText="1"/>
    </xf>
    <xf numFmtId="0" fontId="4" fillId="2" borderId="0" xfId="63" applyFont="1" applyFill="1" applyAlignment="1">
      <alignment horizontal="left" vertical="center" shrinkToFit="1"/>
    </xf>
    <xf numFmtId="3" fontId="4" fillId="2" borderId="0" xfId="63" applyNumberFormat="1" applyFont="1" applyFill="1" applyAlignment="1">
      <alignment horizontal="right" vertical="center"/>
    </xf>
    <xf numFmtId="0" fontId="3" fillId="2" borderId="0" xfId="63" applyFont="1" applyFill="1" applyAlignment="1">
      <alignment horizontal="left" vertical="center" wrapText="1"/>
    </xf>
    <xf numFmtId="0" fontId="5" fillId="2" borderId="0" xfId="63" applyFont="1" applyFill="1" applyAlignment="1">
      <alignment horizontal="left" vertical="center" shrinkToFit="1"/>
    </xf>
    <xf numFmtId="179" fontId="9" fillId="2" borderId="0" xfId="1" applyNumberFormat="1" applyFont="1" applyFill="1" applyBorder="1" applyAlignment="1">
      <alignment horizontal="right" vertical="center" wrapText="1"/>
    </xf>
    <xf numFmtId="179" fontId="1" fillId="2" borderId="0" xfId="1" applyNumberFormat="1" applyFont="1" applyFill="1" applyBorder="1" applyAlignment="1">
      <alignment horizontal="right" vertical="center" wrapText="1"/>
    </xf>
    <xf numFmtId="179" fontId="1" fillId="2" borderId="0" xfId="64" applyNumberFormat="1" applyFont="1" applyFill="1" applyBorder="1" applyAlignment="1">
      <alignment horizontal="right" vertical="center" wrapText="1"/>
    </xf>
    <xf numFmtId="0" fontId="5" fillId="2" borderId="0" xfId="63" applyFont="1" applyFill="1" applyAlignment="1">
      <alignment horizontal="left" vertical="center" wrapText="1"/>
    </xf>
    <xf numFmtId="179" fontId="9" fillId="2" borderId="0" xfId="1" applyNumberFormat="1" applyFont="1" applyFill="1" applyAlignment="1">
      <alignment horizontal="right" vertical="center" wrapText="1"/>
    </xf>
    <xf numFmtId="179" fontId="1" fillId="2" borderId="0" xfId="1" applyNumberFormat="1" applyFont="1" applyFill="1" applyAlignment="1">
      <alignment horizontal="right" vertical="center" wrapText="1"/>
    </xf>
    <xf numFmtId="3" fontId="1" fillId="2" borderId="0" xfId="64" applyNumberFormat="1" applyFont="1" applyFill="1" applyAlignment="1">
      <alignment horizontal="right" vertical="center" wrapText="1"/>
    </xf>
    <xf numFmtId="179" fontId="1" fillId="0" borderId="0" xfId="1" applyNumberFormat="1" applyFont="1" applyAlignment="1">
      <alignment horizontal="right" vertical="center" wrapText="1"/>
    </xf>
    <xf numFmtId="3" fontId="1" fillId="0" borderId="0" xfId="64" applyNumberFormat="1" applyFont="1" applyAlignment="1">
      <alignment horizontal="right" vertical="center" wrapText="1"/>
    </xf>
    <xf numFmtId="0" fontId="4" fillId="0" borderId="0" xfId="63" applyFont="1" applyAlignment="1">
      <alignment horizontal="left" vertical="center"/>
    </xf>
    <xf numFmtId="0" fontId="1" fillId="0" borderId="0" xfId="64" applyNumberFormat="1" applyFont="1" applyAlignment="1">
      <alignment horizontal="right" vertical="center" wrapText="1"/>
    </xf>
    <xf numFmtId="1" fontId="1" fillId="0" borderId="0" xfId="64" applyNumberFormat="1" applyFont="1" applyFill="1" applyAlignment="1">
      <alignment horizontal="right" vertical="center" wrapText="1"/>
    </xf>
    <xf numFmtId="0" fontId="2" fillId="0" borderId="0" xfId="63" applyFont="1" applyAlignment="1">
      <alignment horizontal="left" vertical="center" wrapText="1"/>
    </xf>
    <xf numFmtId="0" fontId="4" fillId="0" borderId="0" xfId="63" applyFont="1" applyAlignment="1">
      <alignment horizontal="left" vertical="center" wrapText="1"/>
    </xf>
    <xf numFmtId="0" fontId="6" fillId="0" borderId="0" xfId="63" applyFont="1" applyAlignment="1">
      <alignment horizontal="left" vertical="center" wrapText="1"/>
    </xf>
    <xf numFmtId="0" fontId="3" fillId="0" borderId="0" xfId="63" applyFont="1" applyBorder="1" applyAlignment="1">
      <alignment horizontal="left" vertical="center" wrapText="1"/>
    </xf>
    <xf numFmtId="0" fontId="5" fillId="0" borderId="0" xfId="63" applyFont="1" applyBorder="1" applyAlignment="1">
      <alignment horizontal="left" vertical="center" wrapText="1"/>
    </xf>
    <xf numFmtId="0" fontId="6" fillId="0" borderId="3" xfId="64" applyFont="1" applyFill="1" applyBorder="1" applyAlignment="1">
      <alignment horizontal="left" vertical="center" wrapText="1"/>
    </xf>
    <xf numFmtId="0" fontId="5" fillId="0" borderId="3" xfId="64" applyFont="1" applyFill="1" applyBorder="1" applyAlignment="1">
      <alignment horizontal="left" vertical="center" wrapText="1"/>
    </xf>
    <xf numFmtId="3" fontId="1" fillId="0" borderId="3" xfId="64" applyNumberFormat="1" applyFont="1" applyFill="1" applyBorder="1" applyAlignment="1">
      <alignment horizontal="right" vertical="center" wrapText="1"/>
    </xf>
    <xf numFmtId="0" fontId="11" fillId="0" borderId="0" xfId="64" applyFont="1" applyFill="1" applyAlignment="1"/>
    <xf numFmtId="0" fontId="12" fillId="0" borderId="0" xfId="64" applyFont="1" applyAlignment="1"/>
    <xf numFmtId="179" fontId="12" fillId="0" borderId="0" xfId="1" applyNumberFormat="1" applyFont="1" applyAlignment="1"/>
    <xf numFmtId="0" fontId="2" fillId="0" borderId="1" xfId="64" applyFont="1" applyFill="1" applyBorder="1" applyAlignment="1">
      <alignment horizontal="left" vertical="center" wrapText="1"/>
    </xf>
    <xf numFmtId="0" fontId="2" fillId="0" borderId="1" xfId="64" applyFont="1" applyFill="1" applyBorder="1" applyAlignment="1">
      <alignment vertical="center" wrapText="1"/>
    </xf>
    <xf numFmtId="0" fontId="2" fillId="0" borderId="1" xfId="64" applyFont="1" applyFill="1" applyBorder="1" applyAlignment="1">
      <alignment horizontal="right" vertical="center" wrapText="1"/>
    </xf>
    <xf numFmtId="0" fontId="1" fillId="0" borderId="0" xfId="64" applyFont="1"/>
    <xf numFmtId="0" fontId="2" fillId="0" borderId="0" xfId="64" applyFont="1" applyFill="1" applyBorder="1" applyAlignment="1">
      <alignment horizontal="left" vertical="center" wrapText="1"/>
    </xf>
    <xf numFmtId="0" fontId="2" fillId="0" borderId="0" xfId="64" applyFont="1" applyFill="1" applyBorder="1" applyAlignment="1">
      <alignment vertical="center" wrapText="1"/>
    </xf>
    <xf numFmtId="0" fontId="2" fillId="0" borderId="2" xfId="64" applyFont="1" applyFill="1" applyBorder="1" applyAlignment="1">
      <alignment vertical="center" wrapText="1"/>
    </xf>
    <xf numFmtId="0" fontId="12" fillId="0" borderId="2" xfId="64" applyFont="1" applyBorder="1" applyAlignment="1"/>
    <xf numFmtId="0" fontId="13" fillId="0" borderId="0" xfId="64" applyFont="1" applyFill="1" applyBorder="1" applyAlignment="1">
      <alignment horizontal="left" wrapText="1"/>
    </xf>
    <xf numFmtId="0" fontId="8" fillId="0" borderId="0" xfId="64" applyFont="1" applyFill="1" applyBorder="1" applyAlignment="1">
      <alignment wrapText="1"/>
    </xf>
    <xf numFmtId="179" fontId="13" fillId="0" borderId="0" xfId="1" applyNumberFormat="1" applyFont="1" applyFill="1" applyBorder="1" applyAlignment="1">
      <alignment horizontal="right" wrapText="1"/>
    </xf>
    <xf numFmtId="0" fontId="9" fillId="0" borderId="0" xfId="64" applyFont="1" applyFill="1" applyAlignment="1"/>
    <xf numFmtId="0" fontId="8" fillId="0" borderId="0" xfId="64" applyFont="1" applyFill="1" applyAlignment="1"/>
    <xf numFmtId="0" fontId="9" fillId="0" borderId="0" xfId="1" applyNumberFormat="1" applyFont="1" applyFill="1" applyBorder="1" applyAlignment="1">
      <alignment horizontal="right" wrapText="1"/>
    </xf>
    <xf numFmtId="0" fontId="14" fillId="0" borderId="0" xfId="64" applyFont="1" applyAlignment="1">
      <alignment horizontal="center"/>
    </xf>
    <xf numFmtId="0" fontId="6" fillId="0" borderId="0" xfId="63" applyFont="1" applyBorder="1" applyAlignment="1">
      <alignment horizontal="left" vertical="center" wrapText="1"/>
    </xf>
    <xf numFmtId="0" fontId="9" fillId="0" borderId="0" xfId="64" applyFont="1" applyFill="1" applyAlignment="1">
      <alignment horizontal="left"/>
    </xf>
    <xf numFmtId="179" fontId="9" fillId="0" borderId="0" xfId="1" applyNumberFormat="1" applyFont="1" applyFill="1" applyAlignment="1"/>
    <xf numFmtId="0" fontId="9" fillId="0" borderId="0" xfId="64" applyFont="1" applyFill="1" applyAlignment="1">
      <alignment horizontal="left" vertical="top"/>
    </xf>
    <xf numFmtId="179" fontId="9" fillId="0" borderId="0" xfId="1" applyNumberFormat="1" applyFont="1" applyFill="1" applyAlignment="1">
      <alignment vertical="top"/>
    </xf>
    <xf numFmtId="0" fontId="9" fillId="0" borderId="0" xfId="64" applyFont="1" applyFill="1" applyAlignment="1">
      <alignment vertical="top"/>
    </xf>
    <xf numFmtId="0" fontId="15" fillId="0" borderId="0" xfId="64" applyFont="1" applyFill="1" applyAlignment="1"/>
    <xf numFmtId="0" fontId="16" fillId="0" borderId="0" xfId="64" applyFont="1" applyAlignment="1"/>
    <xf numFmtId="179" fontId="0" fillId="0" borderId="0" xfId="1" applyNumberFormat="1" applyFont="1" applyAlignment="1"/>
    <xf numFmtId="0" fontId="17" fillId="0" borderId="0" xfId="64" applyFont="1" applyAlignment="1">
      <alignment vertical="top"/>
    </xf>
    <xf numFmtId="0" fontId="2" fillId="0" borderId="5" xfId="64" applyFont="1" applyFill="1" applyBorder="1" applyAlignment="1">
      <alignment horizontal="left" vertical="center" wrapText="1"/>
    </xf>
    <xf numFmtId="0" fontId="2" fillId="0" borderId="5" xfId="64" applyFont="1" applyFill="1" applyBorder="1" applyAlignment="1">
      <alignment vertical="center" wrapText="1"/>
    </xf>
    <xf numFmtId="0" fontId="3" fillId="0" borderId="5" xfId="64" applyFont="1" applyFill="1" applyBorder="1" applyAlignment="1">
      <alignment horizontal="right" vertical="center" wrapText="1"/>
    </xf>
    <xf numFmtId="0" fontId="17" fillId="0" borderId="0" xfId="64" applyFont="1"/>
    <xf numFmtId="0" fontId="3" fillId="0" borderId="6" xfId="64" applyFont="1" applyFill="1" applyBorder="1" applyAlignment="1">
      <alignment horizontal="left" vertical="center" wrapText="1"/>
    </xf>
    <xf numFmtId="0" fontId="2" fillId="0" borderId="6" xfId="64" applyFont="1" applyFill="1" applyBorder="1" applyAlignment="1">
      <alignment vertical="center" wrapText="1"/>
    </xf>
    <xf numFmtId="179" fontId="0" fillId="0" borderId="6" xfId="1" applyNumberFormat="1" applyFont="1" applyBorder="1" applyAlignment="1"/>
    <xf numFmtId="0" fontId="18" fillId="2" borderId="0" xfId="64" applyFont="1" applyFill="1" applyBorder="1" applyAlignment="1">
      <alignment horizontal="left" wrapText="1"/>
    </xf>
    <xf numFmtId="0" fontId="19" fillId="2" borderId="0" xfId="64" applyFont="1" applyFill="1" applyBorder="1" applyAlignment="1">
      <alignment wrapText="1"/>
    </xf>
    <xf numFmtId="179" fontId="18" fillId="2" borderId="0" xfId="1" applyNumberFormat="1" applyFont="1" applyFill="1" applyBorder="1" applyAlignment="1">
      <alignment horizontal="right" wrapText="1"/>
    </xf>
    <xf numFmtId="0" fontId="20" fillId="0" borderId="0" xfId="64" applyFont="1" applyFill="1" applyAlignment="1"/>
    <xf numFmtId="0" fontId="19" fillId="0" borderId="0" xfId="64" applyFont="1" applyFill="1" applyAlignment="1"/>
    <xf numFmtId="179" fontId="20" fillId="0" borderId="0" xfId="1" applyNumberFormat="1" applyFont="1" applyFill="1" applyAlignment="1">
      <alignment horizontal="right" vertical="center" wrapText="1"/>
    </xf>
    <xf numFmtId="1" fontId="9" fillId="0" borderId="0" xfId="1" applyNumberFormat="1" applyFont="1" applyFill="1" applyAlignment="1">
      <alignment horizontal="right" vertical="center" wrapText="1"/>
    </xf>
    <xf numFmtId="0" fontId="20" fillId="0" borderId="0" xfId="1" applyNumberFormat="1" applyFont="1" applyFill="1" applyAlignment="1">
      <alignment horizontal="right" vertical="center" wrapText="1"/>
    </xf>
    <xf numFmtId="179" fontId="19" fillId="0" borderId="0" xfId="1" applyNumberFormat="1" applyFont="1" applyFill="1" applyAlignment="1">
      <alignment horizontal="right" vertical="center" wrapText="1"/>
    </xf>
    <xf numFmtId="0" fontId="2" fillId="0" borderId="0" xfId="63" applyFont="1" applyAlignment="1">
      <alignment horizontal="left" vertical="center"/>
    </xf>
    <xf numFmtId="0" fontId="18" fillId="0" borderId="3" xfId="64" applyFont="1" applyFill="1" applyBorder="1" applyAlignment="1">
      <alignment horizontal="left" wrapText="1"/>
    </xf>
    <xf numFmtId="0" fontId="20" fillId="0" borderId="3" xfId="64" applyFont="1" applyFill="1" applyBorder="1" applyAlignment="1">
      <alignment horizontal="left" wrapText="1"/>
    </xf>
    <xf numFmtId="179" fontId="20" fillId="0" borderId="3" xfId="1" applyNumberFormat="1" applyFont="1" applyFill="1" applyBorder="1" applyAlignment="1">
      <alignment horizontal="right" wrapText="1"/>
    </xf>
    <xf numFmtId="0" fontId="20" fillId="0" borderId="0" xfId="64" applyFont="1" applyFill="1" applyAlignment="1">
      <alignment horizontal="left"/>
    </xf>
    <xf numFmtId="179" fontId="20" fillId="0" borderId="0" xfId="1" applyNumberFormat="1" applyFont="1" applyFill="1" applyAlignment="1"/>
    <xf numFmtId="0" fontId="20" fillId="0" borderId="0" xfId="64" applyFont="1" applyFill="1" applyAlignment="1">
      <alignment horizontal="left" vertical="top"/>
    </xf>
    <xf numFmtId="179" fontId="20" fillId="0" borderId="0" xfId="1" applyNumberFormat="1" applyFont="1" applyFill="1" applyAlignment="1">
      <alignment vertical="top"/>
    </xf>
    <xf numFmtId="0" fontId="20" fillId="0" borderId="0" xfId="64" applyFont="1" applyFill="1" applyAlignment="1">
      <alignment vertical="top"/>
    </xf>
    <xf numFmtId="0" fontId="17" fillId="0" borderId="0" xfId="64" applyFont="1" applyAlignment="1">
      <alignment horizontal="left" vertical="top"/>
    </xf>
    <xf numFmtId="179" fontId="17" fillId="0" borderId="0" xfId="1" applyNumberFormat="1" applyFont="1" applyAlignment="1">
      <alignment vertical="top"/>
    </xf>
    <xf numFmtId="0" fontId="3" fillId="0" borderId="0" xfId="64" applyFont="1" applyFill="1" applyBorder="1" applyAlignment="1">
      <alignment horizontal="left" vertical="center" wrapText="1"/>
    </xf>
    <xf numFmtId="0" fontId="3" fillId="0" borderId="0" xfId="64" applyFont="1" applyFill="1" applyBorder="1" applyAlignment="1">
      <alignment horizontal="right" vertical="top" wrapText="1"/>
    </xf>
    <xf numFmtId="179" fontId="9" fillId="0" borderId="0" xfId="1" applyNumberFormat="1" applyFont="1" applyFill="1" applyBorder="1" applyAlignment="1">
      <alignment horizontal="right" vertical="center" wrapText="1"/>
    </xf>
    <xf numFmtId="0" fontId="6" fillId="0" borderId="3" xfId="64" applyFont="1" applyBorder="1" applyAlignment="1">
      <alignment horizontal="left" vertical="top" wrapText="1"/>
    </xf>
    <xf numFmtId="0" fontId="12" fillId="0" borderId="3" xfId="64" applyFont="1" applyBorder="1" applyAlignment="1"/>
    <xf numFmtId="0" fontId="2" fillId="0" borderId="0" xfId="59" applyFont="1" applyFill="1" applyBorder="1" applyAlignment="1"/>
    <xf numFmtId="0" fontId="6" fillId="0" borderId="0" xfId="59" applyFont="1" applyFill="1" applyBorder="1" applyAlignment="1">
      <alignment horizontal="left" vertical="center" wrapText="1"/>
    </xf>
    <xf numFmtId="0" fontId="6" fillId="0" borderId="0" xfId="59" applyFont="1" applyFill="1" applyBorder="1" applyAlignment="1">
      <alignment vertical="center" wrapText="1"/>
    </xf>
    <xf numFmtId="0" fontId="9" fillId="0" borderId="0" xfId="64" applyFont="1" applyAlignment="1">
      <alignment horizontal="left" vertical="top"/>
    </xf>
    <xf numFmtId="0" fontId="3" fillId="2" borderId="0" xfId="64" applyFont="1" applyFill="1" applyBorder="1" applyAlignment="1">
      <alignment horizontal="left" vertical="center" wrapText="1"/>
    </xf>
    <xf numFmtId="0" fontId="2" fillId="2" borderId="0" xfId="64" applyFont="1" applyFill="1" applyBorder="1" applyAlignment="1">
      <alignment vertical="top" wrapText="1"/>
    </xf>
    <xf numFmtId="0" fontId="3" fillId="2" borderId="0" xfId="64" applyFont="1" applyFill="1" applyBorder="1" applyAlignment="1">
      <alignment horizontal="right" vertical="top" wrapText="1"/>
    </xf>
    <xf numFmtId="3" fontId="5" fillId="2" borderId="0" xfId="59" applyNumberFormat="1" applyFont="1" applyFill="1" applyAlignment="1">
      <alignment horizontal="right" vertical="top" wrapText="1"/>
    </xf>
    <xf numFmtId="179" fontId="9" fillId="2" borderId="0" xfId="64" applyNumberFormat="1" applyFont="1" applyFill="1" applyBorder="1" applyAlignment="1">
      <alignment horizontal="right" vertical="center" wrapText="1"/>
    </xf>
    <xf numFmtId="0" fontId="2" fillId="0" borderId="0" xfId="64" applyFont="1" applyAlignment="1">
      <alignment vertical="top"/>
    </xf>
    <xf numFmtId="3" fontId="9" fillId="2" borderId="0" xfId="64" applyNumberFormat="1" applyFont="1" applyFill="1" applyAlignment="1">
      <alignment horizontal="right" vertical="center" wrapText="1"/>
    </xf>
    <xf numFmtId="3" fontId="9" fillId="0" borderId="0" xfId="64" applyNumberFormat="1" applyFont="1" applyFill="1" applyAlignment="1">
      <alignment horizontal="right" vertical="center" wrapText="1"/>
    </xf>
    <xf numFmtId="1" fontId="9" fillId="0" borderId="0" xfId="64" applyNumberFormat="1" applyFont="1" applyAlignment="1">
      <alignment horizontal="right" vertical="center" wrapText="1"/>
    </xf>
    <xf numFmtId="179" fontId="9" fillId="0" borderId="0" xfId="64" applyNumberFormat="1" applyFont="1" applyFill="1" applyAlignment="1">
      <alignment horizontal="right" vertical="center" wrapText="1"/>
    </xf>
    <xf numFmtId="0" fontId="9" fillId="0" borderId="0" xfId="64" applyNumberFormat="1" applyFont="1" applyFill="1" applyAlignment="1">
      <alignment horizontal="right" vertical="center" wrapText="1"/>
    </xf>
    <xf numFmtId="0" fontId="9" fillId="0" borderId="0" xfId="64" applyFont="1" applyAlignment="1">
      <alignment horizontal="right" vertical="center" wrapText="1"/>
    </xf>
    <xf numFmtId="179" fontId="9" fillId="0" borderId="0" xfId="1" applyNumberFormat="1" applyFont="1" applyAlignment="1">
      <alignment horizontal="right" vertical="center" wrapText="1"/>
    </xf>
    <xf numFmtId="3" fontId="9" fillId="0" borderId="0" xfId="64" applyNumberFormat="1" applyFont="1" applyAlignment="1">
      <alignment horizontal="right" vertical="center" wrapText="1"/>
    </xf>
    <xf numFmtId="0" fontId="6" fillId="0" borderId="3" xfId="64" applyFont="1" applyBorder="1" applyAlignment="1">
      <alignment horizontal="left" vertical="center" wrapText="1"/>
    </xf>
    <xf numFmtId="0" fontId="9" fillId="0" borderId="3" xfId="64" applyFont="1" applyBorder="1" applyAlignment="1">
      <alignment horizontal="left" vertical="center" wrapText="1"/>
    </xf>
    <xf numFmtId="179" fontId="9" fillId="0" borderId="3" xfId="64" applyNumberFormat="1" applyFont="1" applyFill="1" applyBorder="1" applyAlignment="1">
      <alignment horizontal="right" vertical="center" wrapText="1"/>
    </xf>
    <xf numFmtId="0" fontId="1" fillId="0" borderId="0" xfId="64" applyFont="1" applyFill="1" applyAlignment="1"/>
    <xf numFmtId="0" fontId="1" fillId="0" borderId="0" xfId="64" applyFont="1" applyAlignment="1">
      <alignment horizontal="left"/>
    </xf>
    <xf numFmtId="3" fontId="3" fillId="0" borderId="2" xfId="64" applyNumberFormat="1" applyFont="1" applyFill="1" applyBorder="1" applyAlignment="1">
      <alignment horizontal="left" vertical="top" wrapText="1"/>
    </xf>
    <xf numFmtId="0" fontId="2" fillId="0" borderId="2" xfId="64" applyFont="1" applyFill="1" applyBorder="1" applyAlignment="1">
      <alignment horizontal="left" vertical="top" wrapText="1"/>
    </xf>
    <xf numFmtId="3" fontId="3" fillId="0" borderId="0" xfId="64" applyNumberFormat="1" applyFont="1" applyFill="1" applyBorder="1" applyAlignment="1">
      <alignment horizontal="left" vertical="top" wrapText="1"/>
    </xf>
    <xf numFmtId="178" fontId="4" fillId="0" borderId="0" xfId="63" applyNumberFormat="1" applyFont="1" applyAlignment="1">
      <alignment horizontal="right" vertical="center"/>
    </xf>
    <xf numFmtId="3" fontId="1" fillId="0" borderId="0" xfId="64" applyNumberFormat="1" applyFont="1" applyAlignment="1">
      <alignment horizontal="right" vertical="center"/>
    </xf>
    <xf numFmtId="3" fontId="5" fillId="0" borderId="0" xfId="59" applyNumberFormat="1" applyFont="1" applyFill="1" applyAlignment="1">
      <alignment horizontal="right" vertical="top" wrapText="1"/>
    </xf>
    <xf numFmtId="179" fontId="2" fillId="0" borderId="0" xfId="64" applyNumberFormat="1" applyFont="1" applyAlignment="1">
      <alignment horizontal="right" vertical="center" wrapText="1"/>
    </xf>
    <xf numFmtId="3" fontId="5" fillId="0" borderId="0" xfId="59" applyNumberFormat="1" applyFont="1" applyFill="1" applyAlignment="1">
      <alignment horizontal="right"/>
    </xf>
    <xf numFmtId="3" fontId="1" fillId="0" borderId="0" xfId="64" applyNumberFormat="1" applyFont="1" applyBorder="1" applyAlignment="1">
      <alignment horizontal="right" vertical="center" wrapText="1"/>
    </xf>
    <xf numFmtId="0" fontId="2" fillId="0" borderId="3" xfId="63" applyFont="1" applyBorder="1" applyAlignment="1">
      <alignment horizontal="left" vertical="center"/>
    </xf>
    <xf numFmtId="0" fontId="4" fillId="0" borderId="3" xfId="63" applyFont="1" applyBorder="1" applyAlignment="1">
      <alignment horizontal="left" vertical="center" shrinkToFit="1"/>
    </xf>
    <xf numFmtId="3" fontId="1" fillId="0" borderId="3" xfId="64" applyNumberFormat="1" applyFont="1" applyBorder="1" applyAlignment="1">
      <alignment horizontal="right" vertical="center" wrapText="1"/>
    </xf>
    <xf numFmtId="0" fontId="10" fillId="0" borderId="0" xfId="63" applyFont="1" applyAlignment="1">
      <alignment horizontal="left" vertical="center" wrapText="1"/>
    </xf>
    <xf numFmtId="0" fontId="4" fillId="0" borderId="0" xfId="64" applyFont="1" applyAlignment="1">
      <alignment horizontal="left" vertical="center" wrapText="1"/>
    </xf>
    <xf numFmtId="0" fontId="2" fillId="0" borderId="0" xfId="64" applyFont="1" applyAlignment="1">
      <alignment horizontal="left" vertical="center" wrapText="1"/>
    </xf>
    <xf numFmtId="3" fontId="2" fillId="0" borderId="0" xfId="64" applyNumberFormat="1" applyFont="1" applyAlignment="1">
      <alignment horizontal="right" vertical="center" wrapText="1"/>
    </xf>
    <xf numFmtId="0" fontId="21" fillId="0" borderId="0" xfId="64" applyFont="1" applyFill="1" applyAlignment="1"/>
    <xf numFmtId="0" fontId="21" fillId="0" borderId="0" xfId="64" applyFont="1" applyAlignment="1"/>
    <xf numFmtId="0" fontId="21" fillId="0" borderId="0" xfId="64" applyFont="1" applyAlignment="1">
      <alignment horizontal="left"/>
    </xf>
    <xf numFmtId="0" fontId="3" fillId="0" borderId="1" xfId="64" applyFont="1" applyFill="1" applyBorder="1" applyAlignment="1">
      <alignment horizontal="right" vertical="center" wrapText="1"/>
    </xf>
    <xf numFmtId="3" fontId="22" fillId="0" borderId="2" xfId="64" applyNumberFormat="1" applyFont="1" applyFill="1" applyBorder="1" applyAlignment="1">
      <alignment horizontal="left" vertical="top" wrapText="1"/>
    </xf>
    <xf numFmtId="0" fontId="14" fillId="0" borderId="2" xfId="64" applyFont="1" applyFill="1" applyBorder="1" applyAlignment="1">
      <alignment horizontal="left" vertical="top" wrapText="1"/>
    </xf>
    <xf numFmtId="0" fontId="21" fillId="0" borderId="2" xfId="64" applyFont="1" applyBorder="1" applyAlignment="1"/>
    <xf numFmtId="3" fontId="22" fillId="2" borderId="0" xfId="64" applyNumberFormat="1" applyFont="1" applyFill="1" applyBorder="1" applyAlignment="1">
      <alignment horizontal="left" vertical="top" wrapText="1"/>
    </xf>
    <xf numFmtId="0" fontId="14" fillId="2" borderId="0" xfId="64" applyFont="1" applyFill="1" applyBorder="1" applyAlignment="1">
      <alignment horizontal="left" vertical="top" wrapText="1"/>
    </xf>
    <xf numFmtId="0" fontId="14" fillId="2" borderId="0" xfId="64" applyFont="1" applyFill="1" applyBorder="1" applyAlignment="1">
      <alignment horizontal="right" vertical="top" wrapText="1"/>
    </xf>
    <xf numFmtId="0" fontId="17" fillId="0" borderId="0" xfId="64" applyFont="1" applyFill="1" applyAlignment="1">
      <alignment vertical="top"/>
    </xf>
    <xf numFmtId="179" fontId="1" fillId="2" borderId="0" xfId="65" applyNumberFormat="1" applyFont="1" applyFill="1" applyAlignment="1">
      <alignment horizontal="right" vertical="center" wrapText="1"/>
    </xf>
    <xf numFmtId="0" fontId="14" fillId="0" borderId="0" xfId="64" applyFont="1" applyAlignment="1">
      <alignment vertical="top"/>
    </xf>
    <xf numFmtId="3" fontId="1" fillId="2" borderId="0" xfId="65" applyNumberFormat="1" applyFont="1" applyFill="1" applyAlignment="1">
      <alignment horizontal="right" vertical="center" wrapText="1"/>
    </xf>
    <xf numFmtId="3" fontId="17" fillId="0" borderId="0" xfId="64" applyNumberFormat="1" applyFont="1" applyAlignment="1">
      <alignment horizontal="right" vertical="center" wrapText="1"/>
    </xf>
    <xf numFmtId="1" fontId="1" fillId="0" borderId="0" xfId="65" applyNumberFormat="1" applyFont="1" applyAlignment="1">
      <alignment horizontal="right" vertical="center" wrapText="1"/>
    </xf>
    <xf numFmtId="1" fontId="17" fillId="0" borderId="0" xfId="1" applyNumberFormat="1" applyFont="1" applyAlignment="1">
      <alignment horizontal="right" vertical="center" wrapText="1"/>
    </xf>
    <xf numFmtId="1" fontId="17" fillId="0" borderId="0" xfId="64" applyNumberFormat="1" applyFont="1" applyAlignment="1">
      <alignment horizontal="right" vertical="center" wrapText="1"/>
    </xf>
    <xf numFmtId="3" fontId="1" fillId="0" borderId="0" xfId="65" applyNumberFormat="1" applyFont="1" applyAlignment="1">
      <alignment horizontal="right" vertical="center" wrapText="1"/>
    </xf>
    <xf numFmtId="179" fontId="1" fillId="0" borderId="0" xfId="65" applyNumberFormat="1" applyFont="1" applyAlignment="1">
      <alignment horizontal="right" vertical="center" wrapText="1"/>
    </xf>
    <xf numFmtId="179" fontId="17" fillId="0" borderId="0" xfId="64" applyNumberFormat="1" applyFont="1" applyAlignment="1">
      <alignment horizontal="right" vertical="center" wrapText="1"/>
    </xf>
    <xf numFmtId="3" fontId="14" fillId="0" borderId="0" xfId="64" applyNumberFormat="1" applyFont="1" applyAlignment="1">
      <alignment horizontal="right" vertical="center" wrapText="1"/>
    </xf>
    <xf numFmtId="179" fontId="14" fillId="0" borderId="0" xfId="64" applyNumberFormat="1" applyFont="1" applyAlignment="1">
      <alignment horizontal="right" vertical="center" wrapText="1"/>
    </xf>
    <xf numFmtId="179" fontId="9" fillId="0" borderId="0" xfId="65" applyNumberFormat="1" applyFont="1" applyAlignment="1">
      <alignment horizontal="right" vertical="center" wrapText="1"/>
    </xf>
    <xf numFmtId="0" fontId="23" fillId="0" borderId="3" xfId="64" applyFont="1" applyBorder="1" applyAlignment="1">
      <alignment horizontal="left" vertical="center" wrapText="1"/>
    </xf>
    <xf numFmtId="0" fontId="24" fillId="0" borderId="3" xfId="64" applyFont="1" applyBorder="1" applyAlignment="1">
      <alignment horizontal="left" vertical="center"/>
    </xf>
    <xf numFmtId="179" fontId="17" fillId="0" borderId="3" xfId="64" applyNumberFormat="1" applyFont="1" applyBorder="1" applyAlignment="1">
      <alignment horizontal="right" vertical="center" wrapText="1"/>
    </xf>
    <xf numFmtId="1" fontId="17" fillId="0" borderId="3" xfId="64" applyNumberFormat="1" applyFont="1" applyBorder="1" applyAlignment="1">
      <alignment horizontal="right" vertical="center" wrapText="1"/>
    </xf>
    <xf numFmtId="0" fontId="3" fillId="0" borderId="2" xfId="64" applyFont="1" applyFill="1" applyBorder="1" applyAlignment="1">
      <alignment horizontal="left" vertical="center"/>
    </xf>
    <xf numFmtId="0" fontId="6" fillId="0" borderId="0" xfId="64" applyFont="1" applyAlignment="1">
      <alignment horizontal="left" vertical="top" wrapText="1"/>
    </xf>
    <xf numFmtId="0" fontId="5" fillId="0" borderId="0" xfId="64" applyFont="1" applyAlignment="1">
      <alignment horizontal="left" vertical="top" wrapText="1"/>
    </xf>
    <xf numFmtId="179" fontId="1" fillId="0" borderId="0" xfId="64" applyNumberFormat="1" applyFont="1" applyAlignment="1">
      <alignment horizontal="right" vertical="top" wrapText="1"/>
    </xf>
    <xf numFmtId="179" fontId="1" fillId="0" borderId="0" xfId="64" applyNumberFormat="1" applyFont="1" applyBorder="1" applyAlignment="1">
      <alignment horizontal="right" vertical="center" wrapText="1"/>
    </xf>
    <xf numFmtId="3" fontId="1" fillId="0" borderId="0" xfId="59" applyNumberFormat="1" applyFont="1" applyFill="1" applyAlignment="1">
      <alignment vertical="center"/>
    </xf>
    <xf numFmtId="0" fontId="5" fillId="0" borderId="3" xfId="64" applyFont="1" applyBorder="1" applyAlignment="1">
      <alignment horizontal="left" vertical="center" wrapText="1"/>
    </xf>
    <xf numFmtId="179" fontId="1" fillId="0" borderId="3" xfId="64" applyNumberFormat="1" applyFont="1" applyBorder="1" applyAlignment="1">
      <alignment horizontal="right" vertical="center" wrapText="1"/>
    </xf>
    <xf numFmtId="0" fontId="12" fillId="0" borderId="0" xfId="64" applyFont="1" applyAlignment="1">
      <alignment vertical="center"/>
    </xf>
    <xf numFmtId="0" fontId="12" fillId="0" borderId="2" xfId="64" applyFont="1" applyBorder="1" applyAlignment="1">
      <alignment vertical="center"/>
    </xf>
    <xf numFmtId="0" fontId="3" fillId="2" borderId="0" xfId="64" applyFont="1" applyFill="1" applyAlignment="1">
      <alignment horizontal="left" vertical="center"/>
    </xf>
    <xf numFmtId="0" fontId="1" fillId="2" borderId="0" xfId="64" applyFont="1" applyFill="1" applyAlignment="1">
      <alignment horizontal="right" vertical="top" wrapText="1"/>
    </xf>
    <xf numFmtId="3" fontId="1" fillId="0" borderId="0" xfId="59" applyNumberFormat="1" applyFont="1" applyFill="1" applyAlignment="1">
      <alignment horizontal="right" vertical="top" wrapText="1"/>
    </xf>
    <xf numFmtId="3" fontId="5" fillId="0" borderId="0" xfId="63" applyNumberFormat="1" applyFont="1" applyAlignment="1">
      <alignment horizontal="right" vertical="center"/>
    </xf>
    <xf numFmtId="0" fontId="5" fillId="0" borderId="3" xfId="59" applyFont="1" applyBorder="1" applyAlignment="1">
      <alignment horizontal="left" vertical="center" shrinkToFit="1"/>
    </xf>
    <xf numFmtId="3" fontId="4" fillId="0" borderId="3" xfId="63" applyNumberFormat="1" applyFont="1" applyBorder="1" applyAlignment="1">
      <alignment horizontal="right" vertical="center"/>
    </xf>
    <xf numFmtId="177" fontId="25" fillId="0" borderId="0" xfId="67" applyFont="1" applyAlignment="1">
      <alignment vertical="center"/>
    </xf>
    <xf numFmtId="177" fontId="25" fillId="0" borderId="0" xfId="67" applyFont="1"/>
    <xf numFmtId="180" fontId="25" fillId="0" borderId="0" xfId="67" applyNumberFormat="1" applyFont="1"/>
    <xf numFmtId="177" fontId="25" fillId="0" borderId="0" xfId="67" applyFont="1" applyAlignment="1">
      <alignment horizontal="center"/>
    </xf>
    <xf numFmtId="177" fontId="26" fillId="0" borderId="0" xfId="67" applyFont="1" applyAlignment="1">
      <alignment horizontal="center" vertical="center"/>
    </xf>
    <xf numFmtId="177" fontId="27" fillId="0" borderId="0" xfId="67" applyFont="1" applyAlignment="1">
      <alignment horizontal="center" vertical="center"/>
    </xf>
    <xf numFmtId="177" fontId="25" fillId="0" borderId="0" xfId="67" applyFont="1" applyFill="1"/>
    <xf numFmtId="177" fontId="26" fillId="0" borderId="1" xfId="67" applyFont="1" applyFill="1" applyBorder="1" applyAlignment="1">
      <alignment horizontal="left" vertical="center" wrapText="1"/>
    </xf>
    <xf numFmtId="177" fontId="26" fillId="0" borderId="1" xfId="67" applyFont="1" applyFill="1" applyBorder="1" applyAlignment="1">
      <alignment horizontal="center" vertical="center" wrapText="1"/>
    </xf>
    <xf numFmtId="177" fontId="26" fillId="0" borderId="1" xfId="67" applyFont="1" applyFill="1" applyBorder="1" applyAlignment="1">
      <alignment horizontal="center" vertical="top" wrapText="1"/>
    </xf>
    <xf numFmtId="177" fontId="26" fillId="0" borderId="1" xfId="67" applyFont="1" applyFill="1" applyBorder="1" applyAlignment="1">
      <alignment horizontal="center" vertical="top"/>
    </xf>
    <xf numFmtId="177" fontId="26" fillId="0" borderId="0" xfId="67" applyFont="1" applyAlignment="1">
      <alignment horizontal="center" vertical="center" wrapText="1"/>
    </xf>
    <xf numFmtId="177" fontId="26" fillId="0" borderId="0" xfId="67" applyFont="1" applyFill="1" applyBorder="1" applyAlignment="1">
      <alignment horizontal="left" vertical="center" wrapText="1"/>
    </xf>
    <xf numFmtId="177" fontId="26" fillId="0" borderId="0" xfId="67" applyFont="1" applyFill="1" applyBorder="1" applyAlignment="1">
      <alignment horizontal="center" vertical="center" wrapText="1"/>
    </xf>
    <xf numFmtId="177" fontId="26" fillId="0" borderId="0" xfId="67" applyFont="1" applyFill="1" applyBorder="1" applyAlignment="1">
      <alignment horizontal="center" vertical="top" wrapText="1"/>
    </xf>
    <xf numFmtId="177" fontId="26" fillId="0" borderId="7" xfId="67" applyFont="1" applyFill="1" applyBorder="1" applyAlignment="1">
      <alignment horizontal="center" vertical="center" wrapText="1"/>
    </xf>
    <xf numFmtId="177" fontId="26" fillId="0" borderId="0" xfId="67" applyFont="1" applyFill="1" applyBorder="1" applyAlignment="1">
      <alignment horizontal="center" vertical="top"/>
    </xf>
    <xf numFmtId="177" fontId="25" fillId="0" borderId="0" xfId="67" applyFont="1" applyFill="1" applyBorder="1" applyAlignment="1">
      <alignment horizontal="center" vertical="top" wrapText="1"/>
    </xf>
    <xf numFmtId="177" fontId="26" fillId="0" borderId="0" xfId="67" applyFont="1" applyFill="1" applyBorder="1" applyAlignment="1">
      <alignment horizontal="center" vertical="center"/>
    </xf>
    <xf numFmtId="177" fontId="26" fillId="0" borderId="0" xfId="67" applyFont="1" applyFill="1" applyBorder="1" applyAlignment="1">
      <alignment horizontal="center"/>
    </xf>
    <xf numFmtId="177" fontId="26" fillId="0" borderId="7" xfId="67" applyFont="1" applyFill="1" applyBorder="1" applyAlignment="1">
      <alignment horizontal="center" vertical="center"/>
    </xf>
    <xf numFmtId="177" fontId="27" fillId="0" borderId="0" xfId="67" applyFont="1" applyFill="1" applyBorder="1" applyAlignment="1">
      <alignment horizontal="center" vertical="top" wrapText="1"/>
    </xf>
    <xf numFmtId="177" fontId="26" fillId="0" borderId="2" xfId="67" applyFont="1" applyFill="1" applyBorder="1" applyAlignment="1">
      <alignment horizontal="left" vertical="center" wrapText="1"/>
    </xf>
    <xf numFmtId="177" fontId="26" fillId="0" borderId="2" xfId="67" applyFont="1" applyFill="1" applyBorder="1" applyAlignment="1">
      <alignment horizontal="center" vertical="center" wrapText="1"/>
    </xf>
    <xf numFmtId="177" fontId="25" fillId="0" borderId="2" xfId="67" applyFont="1" applyFill="1" applyBorder="1" applyAlignment="1">
      <alignment horizontal="center" vertical="top" wrapText="1"/>
    </xf>
    <xf numFmtId="177" fontId="26" fillId="0" borderId="2" xfId="67" applyFont="1" applyFill="1" applyBorder="1" applyAlignment="1">
      <alignment horizontal="center" vertical="top" wrapText="1"/>
    </xf>
    <xf numFmtId="177" fontId="27" fillId="0" borderId="2" xfId="67" applyFont="1" applyFill="1" applyBorder="1" applyAlignment="1">
      <alignment horizontal="center" vertical="center" wrapText="1"/>
    </xf>
    <xf numFmtId="177" fontId="27" fillId="0" borderId="2" xfId="67" applyFont="1" applyFill="1" applyBorder="1" applyAlignment="1">
      <alignment horizontal="center" vertical="top" wrapText="1"/>
    </xf>
    <xf numFmtId="177" fontId="25" fillId="0" borderId="2" xfId="67" applyFont="1" applyFill="1" applyBorder="1" applyAlignment="1">
      <alignment horizontal="center" vertical="center" wrapText="1"/>
    </xf>
    <xf numFmtId="177" fontId="27" fillId="0" borderId="0" xfId="67" applyFont="1" applyAlignment="1">
      <alignment horizontal="center" vertical="center" wrapText="1"/>
    </xf>
    <xf numFmtId="177" fontId="26" fillId="0" borderId="0" xfId="67" applyFont="1" applyAlignment="1">
      <alignment horizontal="left" vertical="center" wrapText="1"/>
    </xf>
    <xf numFmtId="177" fontId="26" fillId="0" borderId="0" xfId="67" applyFont="1" applyAlignment="1">
      <alignment horizontal="center" vertical="top" wrapText="1"/>
    </xf>
    <xf numFmtId="177" fontId="25" fillId="0" borderId="0" xfId="67" applyFont="1" applyAlignment="1">
      <alignment horizontal="center" vertical="top" wrapText="1"/>
    </xf>
    <xf numFmtId="177" fontId="27" fillId="0" borderId="0" xfId="67" applyFont="1" applyAlignment="1">
      <alignment horizontal="center" vertical="top" wrapText="1"/>
    </xf>
    <xf numFmtId="177" fontId="25" fillId="0" borderId="0" xfId="67" applyFont="1" applyAlignment="1">
      <alignment horizontal="center" vertical="center" wrapText="1"/>
    </xf>
    <xf numFmtId="178" fontId="25" fillId="0" borderId="0" xfId="67" applyNumberFormat="1" applyFont="1" applyAlignment="1">
      <alignment horizontal="right" vertical="center" indent="1"/>
    </xf>
    <xf numFmtId="178" fontId="26" fillId="0" borderId="0" xfId="67" applyNumberFormat="1" applyFont="1" applyAlignment="1">
      <alignment horizontal="right" vertical="center" indent="1"/>
    </xf>
    <xf numFmtId="178" fontId="25" fillId="0" borderId="0" xfId="67" applyNumberFormat="1" applyFont="1" applyAlignment="1">
      <alignment horizontal="center" vertical="center"/>
    </xf>
    <xf numFmtId="177" fontId="25" fillId="0" borderId="0" xfId="67" applyFont="1" applyAlignment="1">
      <alignment horizontal="left" vertical="center"/>
    </xf>
    <xf numFmtId="178" fontId="25" fillId="0" borderId="8" xfId="67" applyNumberFormat="1" applyFont="1" applyBorder="1" applyAlignment="1">
      <alignment horizontal="right" vertical="center" indent="1"/>
    </xf>
    <xf numFmtId="178" fontId="25" fillId="0" borderId="0" xfId="52" applyNumberFormat="1" applyFont="1" applyAlignment="1">
      <alignment horizontal="right" vertical="center" indent="1"/>
    </xf>
    <xf numFmtId="178" fontId="25" fillId="0" borderId="0" xfId="67" applyNumberFormat="1" applyFont="1" applyAlignment="1">
      <alignment horizontal="center"/>
    </xf>
    <xf numFmtId="177" fontId="25" fillId="0" borderId="0" xfId="67" applyFont="1" applyAlignment="1">
      <alignment horizontal="left" vertical="center" wrapText="1"/>
    </xf>
    <xf numFmtId="177" fontId="25" fillId="0" borderId="0" xfId="67" applyFont="1" applyAlignment="1">
      <alignment horizontal="right" indent="1"/>
    </xf>
    <xf numFmtId="178" fontId="25" fillId="0" borderId="0" xfId="52" applyNumberFormat="1" applyFont="1" applyAlignment="1">
      <alignment horizontal="center" vertical="center"/>
    </xf>
    <xf numFmtId="177" fontId="26" fillId="0" borderId="0" xfId="67" applyFont="1" applyBorder="1" applyAlignment="1">
      <alignment horizontal="left" vertical="center" wrapText="1"/>
    </xf>
    <xf numFmtId="178" fontId="25" fillId="0" borderId="0" xfId="67" applyNumberFormat="1" applyFont="1" applyBorder="1" applyAlignment="1">
      <alignment horizontal="right" vertical="center" indent="1"/>
    </xf>
    <xf numFmtId="178" fontId="25" fillId="0" borderId="0" xfId="52" applyNumberFormat="1" applyFont="1" applyBorder="1" applyAlignment="1">
      <alignment horizontal="right" vertical="center" indent="1"/>
    </xf>
    <xf numFmtId="177" fontId="25" fillId="0" borderId="3" xfId="67" applyFont="1" applyBorder="1"/>
    <xf numFmtId="180" fontId="25" fillId="0" borderId="3" xfId="67" applyNumberFormat="1" applyFont="1" applyBorder="1"/>
    <xf numFmtId="178" fontId="25" fillId="0" borderId="3" xfId="67" applyNumberFormat="1" applyFont="1" applyBorder="1" applyAlignment="1">
      <alignment horizontal="center"/>
    </xf>
    <xf numFmtId="177" fontId="25" fillId="0" borderId="3" xfId="67" applyFont="1" applyBorder="1" applyAlignment="1">
      <alignment horizontal="center"/>
    </xf>
    <xf numFmtId="177" fontId="26" fillId="0" borderId="0" xfId="67" applyFont="1" applyAlignment="1">
      <alignment horizontal="left" vertical="center"/>
    </xf>
    <xf numFmtId="178" fontId="26" fillId="0" borderId="0" xfId="67" applyNumberFormat="1" applyFont="1" applyAlignment="1">
      <alignment horizontal="center" vertical="center"/>
    </xf>
    <xf numFmtId="178" fontId="25" fillId="0" borderId="0" xfId="67" applyNumberFormat="1" applyFont="1" applyAlignment="1">
      <alignment horizontal="right" vertical="center"/>
    </xf>
    <xf numFmtId="178" fontId="25" fillId="0" borderId="0" xfId="67" applyNumberFormat="1" applyFont="1" applyAlignment="1">
      <alignment horizontal="left" vertical="center"/>
    </xf>
    <xf numFmtId="178" fontId="25" fillId="0" borderId="8" xfId="67" applyNumberFormat="1" applyFont="1" applyBorder="1" applyAlignment="1">
      <alignment horizontal="center" vertical="center"/>
    </xf>
    <xf numFmtId="178" fontId="25" fillId="0" borderId="0" xfId="52" applyNumberFormat="1" applyFont="1" applyAlignment="1">
      <alignment horizontal="left" vertical="center"/>
    </xf>
    <xf numFmtId="177" fontId="25" fillId="0" borderId="0" xfId="67" applyFont="1" applyAlignment="1">
      <alignment horizontal="center" vertical="center"/>
    </xf>
    <xf numFmtId="1" fontId="25" fillId="0" borderId="0" xfId="67" applyNumberFormat="1" applyFont="1" applyAlignment="1">
      <alignment horizontal="left" vertical="center" wrapText="1"/>
    </xf>
    <xf numFmtId="177" fontId="25" fillId="0" borderId="0" xfId="67" applyFont="1" applyBorder="1" applyAlignment="1">
      <alignment horizontal="left" vertical="center" wrapText="1"/>
    </xf>
    <xf numFmtId="178" fontId="25" fillId="0" borderId="0" xfId="67" applyNumberFormat="1" applyFont="1" applyBorder="1" applyAlignment="1">
      <alignment horizontal="center" vertical="center"/>
    </xf>
    <xf numFmtId="178" fontId="25" fillId="0" borderId="0" xfId="67" applyNumberFormat="1" applyFont="1" applyBorder="1" applyAlignment="1">
      <alignment horizontal="right" vertical="center"/>
    </xf>
    <xf numFmtId="178" fontId="25" fillId="0" borderId="0" xfId="67" applyNumberFormat="1" applyFont="1" applyBorder="1" applyAlignment="1">
      <alignment horizontal="left" vertical="center"/>
    </xf>
    <xf numFmtId="0" fontId="28" fillId="0" borderId="0" xfId="57" applyFont="1">
      <alignment vertical="center"/>
    </xf>
    <xf numFmtId="0" fontId="29" fillId="0" borderId="0" xfId="57" applyFont="1">
      <alignment vertical="center"/>
    </xf>
    <xf numFmtId="0" fontId="25" fillId="0" borderId="0" xfId="57" applyFont="1">
      <alignment vertical="center"/>
    </xf>
    <xf numFmtId="0" fontId="26" fillId="0" borderId="0" xfId="57" applyFont="1" applyAlignment="1">
      <alignment horizontal="center" vertical="center"/>
    </xf>
    <xf numFmtId="0" fontId="27" fillId="0" borderId="0" xfId="57" applyFont="1" applyAlignment="1">
      <alignment horizontal="center" vertical="center"/>
    </xf>
    <xf numFmtId="0" fontId="26" fillId="0" borderId="0" xfId="57" applyFont="1" applyAlignment="1">
      <alignment horizontal="right" vertical="center"/>
    </xf>
    <xf numFmtId="0" fontId="25" fillId="0" borderId="9" xfId="57" applyFont="1" applyBorder="1" applyAlignment="1">
      <alignment horizontal="left" vertical="center" wrapText="1"/>
    </xf>
    <xf numFmtId="0" fontId="26" fillId="0" borderId="9" xfId="57" applyFont="1" applyBorder="1" applyAlignment="1">
      <alignment horizontal="center" vertical="center" wrapText="1"/>
    </xf>
    <xf numFmtId="0" fontId="25" fillId="0" borderId="10" xfId="57" applyFont="1" applyBorder="1" applyAlignment="1">
      <alignment horizontal="left" vertical="center" wrapText="1"/>
    </xf>
    <xf numFmtId="0" fontId="26" fillId="0" borderId="10" xfId="57" applyFont="1" applyBorder="1" applyAlignment="1">
      <alignment horizontal="center" vertical="center" wrapText="1"/>
    </xf>
    <xf numFmtId="0" fontId="25" fillId="0" borderId="0" xfId="57" applyFont="1" applyAlignment="1">
      <alignment horizontal="left" vertical="center" wrapText="1"/>
    </xf>
    <xf numFmtId="0" fontId="26" fillId="0" borderId="0" xfId="57" applyFont="1" applyAlignment="1">
      <alignment horizontal="center" vertical="center" wrapText="1"/>
    </xf>
    <xf numFmtId="0" fontId="26" fillId="0" borderId="0" xfId="57" applyFont="1" applyAlignment="1">
      <alignment horizontal="left" wrapText="1"/>
    </xf>
    <xf numFmtId="0" fontId="25" fillId="0" borderId="0" xfId="57" applyFont="1" applyAlignment="1">
      <alignment horizontal="right" vertical="center" wrapText="1" indent="5"/>
    </xf>
    <xf numFmtId="180" fontId="25" fillId="0" borderId="0" xfId="57" applyNumberFormat="1" applyFont="1" applyAlignment="1">
      <alignment horizontal="right" vertical="center" wrapText="1" indent="5"/>
    </xf>
    <xf numFmtId="0" fontId="26" fillId="0" borderId="0" xfId="57" applyFont="1">
      <alignment vertical="center"/>
    </xf>
    <xf numFmtId="0" fontId="25" fillId="0" borderId="11" xfId="57" applyFont="1" applyBorder="1" applyAlignment="1">
      <alignment horizontal="left" vertical="center"/>
    </xf>
    <xf numFmtId="178" fontId="25" fillId="0" borderId="11" xfId="57" applyNumberFormat="1" applyFont="1" applyBorder="1" applyAlignment="1">
      <alignment horizontal="center" vertical="center"/>
    </xf>
    <xf numFmtId="0" fontId="30" fillId="0" borderId="12" xfId="57" applyFont="1" applyBorder="1" applyAlignment="1">
      <alignment horizontal="left" vertical="center" wrapText="1"/>
    </xf>
    <xf numFmtId="0" fontId="25" fillId="0" borderId="0" xfId="57" applyFont="1" applyAlignment="1">
      <alignment horizontal="right" vertical="center" wrapText="1" indent="6"/>
    </xf>
    <xf numFmtId="0" fontId="30" fillId="0" borderId="0" xfId="57" applyFont="1" applyAlignment="1">
      <alignment horizontal="left" vertical="center"/>
    </xf>
    <xf numFmtId="0" fontId="25" fillId="0" borderId="11" xfId="57" applyFont="1" applyBorder="1">
      <alignment vertical="center"/>
    </xf>
    <xf numFmtId="0" fontId="31" fillId="0" borderId="0" xfId="57" applyFont="1" applyAlignment="1">
      <alignment horizontal="left" vertical="center" readingOrder="1"/>
    </xf>
    <xf numFmtId="0" fontId="31" fillId="0" borderId="0" xfId="57" applyFont="1">
      <alignment vertical="center"/>
    </xf>
    <xf numFmtId="0" fontId="32" fillId="0" borderId="0" xfId="57" applyFont="1">
      <alignment vertical="center"/>
    </xf>
    <xf numFmtId="0" fontId="32" fillId="0" borderId="0" xfId="57" applyFont="1" applyAlignment="1">
      <alignment horizontal="justify" vertical="top" wrapText="1"/>
    </xf>
    <xf numFmtId="0" fontId="29" fillId="0" borderId="0" xfId="57" applyFont="1" applyAlignment="1">
      <alignment horizontal="justify" vertical="center"/>
    </xf>
    <xf numFmtId="0" fontId="31" fillId="0" borderId="0" xfId="57" applyFont="1" applyAlignment="1">
      <alignment horizontal="justify" vertical="center"/>
    </xf>
    <xf numFmtId="0" fontId="27" fillId="0" borderId="0" xfId="57" applyFont="1">
      <alignment vertical="center"/>
    </xf>
    <xf numFmtId="0" fontId="25" fillId="2" borderId="0" xfId="57" applyFont="1" applyFill="1" applyAlignment="1">
      <alignment horizontal="left" vertical="center" wrapText="1"/>
    </xf>
    <xf numFmtId="0" fontId="26" fillId="2" borderId="0" xfId="57" applyFont="1" applyFill="1" applyAlignment="1">
      <alignment horizontal="center" vertical="center" wrapText="1"/>
    </xf>
    <xf numFmtId="0" fontId="26" fillId="2" borderId="0" xfId="57" applyFont="1" applyFill="1" applyAlignment="1">
      <alignment horizontal="left" vertical="center" wrapText="1"/>
    </xf>
    <xf numFmtId="0" fontId="26" fillId="2" borderId="0" xfId="57" applyFont="1" applyFill="1" applyAlignment="1">
      <alignment horizontal="right" vertical="center" wrapText="1" indent="5"/>
    </xf>
    <xf numFmtId="0" fontId="25" fillId="0" borderId="0" xfId="57" applyFont="1" applyAlignment="1">
      <alignment horizontal="right" vertical="center" indent="5"/>
    </xf>
    <xf numFmtId="0" fontId="26" fillId="0" borderId="0" xfId="57" applyFont="1" applyAlignment="1">
      <alignment horizontal="left" vertical="center" wrapText="1"/>
    </xf>
    <xf numFmtId="0" fontId="26" fillId="0" borderId="0" xfId="57" applyFont="1" applyAlignment="1">
      <alignment horizontal="left" vertical="center"/>
    </xf>
    <xf numFmtId="0" fontId="25" fillId="2" borderId="0" xfId="57" applyFont="1" applyFill="1" applyAlignment="1">
      <alignment horizontal="center" vertical="center" wrapText="1"/>
    </xf>
    <xf numFmtId="0" fontId="25" fillId="0" borderId="0" xfId="57" applyFont="1" applyAlignment="1">
      <alignment horizontal="center" vertical="center" wrapText="1"/>
    </xf>
    <xf numFmtId="0" fontId="25" fillId="2" borderId="0" xfId="57" applyFont="1" applyFill="1">
      <alignment vertical="center"/>
    </xf>
    <xf numFmtId="0" fontId="26" fillId="2" borderId="0" xfId="57" applyFont="1" applyFill="1" applyAlignment="1">
      <alignment horizontal="left" vertical="center"/>
    </xf>
    <xf numFmtId="0" fontId="26" fillId="2" borderId="0" xfId="57" applyFont="1" applyFill="1" applyAlignment="1">
      <alignment horizontal="right" vertical="center" indent="5"/>
    </xf>
    <xf numFmtId="180" fontId="26" fillId="2" borderId="0" xfId="57" applyNumberFormat="1" applyFont="1" applyFill="1" applyAlignment="1">
      <alignment horizontal="right" vertical="center" indent="5"/>
    </xf>
    <xf numFmtId="180" fontId="25" fillId="0" borderId="0" xfId="57" applyNumberFormat="1" applyFont="1" applyAlignment="1">
      <alignment horizontal="right" vertical="center" indent="5"/>
    </xf>
    <xf numFmtId="0" fontId="27" fillId="0" borderId="0" xfId="57" applyFont="1" applyAlignment="1">
      <alignment horizontal="left" vertical="center" wrapText="1"/>
    </xf>
    <xf numFmtId="178" fontId="25" fillId="0" borderId="0" xfId="57" applyNumberFormat="1" applyFont="1" applyAlignment="1">
      <alignment horizontal="right" vertical="center" indent="4"/>
    </xf>
    <xf numFmtId="0" fontId="11" fillId="0" borderId="9" xfId="57" applyFont="1" applyBorder="1" applyAlignment="1">
      <alignment horizontal="left" vertical="center" wrapText="1"/>
    </xf>
    <xf numFmtId="0" fontId="11" fillId="0" borderId="10" xfId="57" applyFont="1" applyBorder="1" applyAlignment="1">
      <alignment horizontal="left" vertical="center" wrapText="1"/>
    </xf>
    <xf numFmtId="178" fontId="25" fillId="0" borderId="0" xfId="57" applyNumberFormat="1" applyFont="1" applyAlignment="1">
      <alignment horizontal="center" vertical="center"/>
    </xf>
    <xf numFmtId="0" fontId="29" fillId="0" borderId="0" xfId="66" applyFont="1">
      <alignment vertical="center"/>
    </xf>
    <xf numFmtId="0" fontId="33" fillId="0" borderId="0" xfId="66" applyFont="1">
      <alignment vertical="center"/>
    </xf>
    <xf numFmtId="0" fontId="25" fillId="0" borderId="0" xfId="66" applyFont="1">
      <alignment vertical="center"/>
    </xf>
    <xf numFmtId="0" fontId="26" fillId="0" borderId="0" xfId="66" applyFont="1" applyAlignment="1">
      <alignment horizontal="center" vertical="center"/>
    </xf>
    <xf numFmtId="0" fontId="27" fillId="0" borderId="0" xfId="66" applyFont="1" applyAlignment="1">
      <alignment horizontal="center" vertical="center"/>
    </xf>
    <xf numFmtId="0" fontId="26" fillId="0" borderId="0" xfId="66" applyFont="1" applyAlignment="1">
      <alignment horizontal="right" vertical="center"/>
    </xf>
    <xf numFmtId="0" fontId="26" fillId="0" borderId="9" xfId="66" applyFont="1" applyBorder="1" applyAlignment="1">
      <alignment horizontal="left" vertical="center" wrapText="1"/>
    </xf>
    <xf numFmtId="0" fontId="26" fillId="0" borderId="9" xfId="66" applyFont="1" applyBorder="1" applyAlignment="1">
      <alignment horizontal="center" vertical="center" wrapText="1"/>
    </xf>
    <xf numFmtId="0" fontId="25" fillId="0" borderId="10" xfId="66" applyFont="1" applyBorder="1" applyAlignment="1">
      <alignment horizontal="left" vertical="center" wrapText="1"/>
    </xf>
    <xf numFmtId="0" fontId="26" fillId="0" borderId="10" xfId="66" applyFont="1" applyBorder="1" applyAlignment="1">
      <alignment horizontal="center" vertical="center" wrapText="1"/>
    </xf>
    <xf numFmtId="0" fontId="25" fillId="0" borderId="0" xfId="66" applyFont="1" applyAlignment="1">
      <alignment horizontal="left" vertical="center" wrapText="1"/>
    </xf>
    <xf numFmtId="0" fontId="26" fillId="0" borderId="0" xfId="66" applyFont="1" applyAlignment="1">
      <alignment horizontal="center" vertical="center" wrapText="1"/>
    </xf>
    <xf numFmtId="0" fontId="27" fillId="0" borderId="0" xfId="66" applyFont="1" applyAlignment="1">
      <alignment horizontal="left" vertical="center" wrapText="1"/>
    </xf>
    <xf numFmtId="178" fontId="25" fillId="0" borderId="0" xfId="66" applyNumberFormat="1" applyFont="1" applyAlignment="1">
      <alignment horizontal="right" vertical="center" indent="6"/>
    </xf>
    <xf numFmtId="0" fontId="27" fillId="0" borderId="0" xfId="66" applyFont="1" applyAlignment="1">
      <alignment horizontal="left" vertical="center" wrapText="1" indent="2"/>
    </xf>
    <xf numFmtId="0" fontId="25" fillId="0" borderId="11" xfId="66" applyFont="1" applyBorder="1">
      <alignment vertical="center"/>
    </xf>
    <xf numFmtId="178" fontId="25" fillId="0" borderId="11" xfId="66" applyNumberFormat="1" applyFont="1" applyBorder="1" applyAlignment="1">
      <alignment horizontal="center" vertical="center"/>
    </xf>
    <xf numFmtId="178" fontId="25" fillId="0" borderId="0" xfId="66" applyNumberFormat="1" applyFont="1" applyAlignment="1">
      <alignment horizontal="center" vertical="center"/>
    </xf>
    <xf numFmtId="0" fontId="31" fillId="0" borderId="0" xfId="66" applyFont="1">
      <alignment vertical="center"/>
    </xf>
    <xf numFmtId="0" fontId="25" fillId="0" borderId="9" xfId="66" applyFont="1" applyBorder="1" applyAlignment="1">
      <alignment horizontal="left" vertical="center" wrapText="1"/>
    </xf>
    <xf numFmtId="178" fontId="25" fillId="0" borderId="0" xfId="66" applyNumberFormat="1" applyFont="1" applyAlignment="1">
      <alignment horizontal="right" vertical="center" indent="5"/>
    </xf>
    <xf numFmtId="0" fontId="27" fillId="0" borderId="0" xfId="66" applyFont="1">
      <alignment vertical="center"/>
    </xf>
    <xf numFmtId="0" fontId="32" fillId="0" borderId="0" xfId="66" applyFont="1">
      <alignment vertical="center"/>
    </xf>
    <xf numFmtId="0" fontId="26" fillId="0" borderId="10" xfId="66" applyFont="1" applyBorder="1" applyAlignment="1">
      <alignment horizontal="left" vertical="center" wrapText="1"/>
    </xf>
    <xf numFmtId="0" fontId="34" fillId="0" borderId="0" xfId="66" applyFont="1" applyAlignment="1">
      <alignment horizontal="left" vertical="center" wrapText="1" indent="2"/>
    </xf>
    <xf numFmtId="3" fontId="25" fillId="0" borderId="0" xfId="66" applyNumberFormat="1" applyFont="1" applyAlignment="1">
      <alignment horizontal="right" vertical="center" indent="8"/>
    </xf>
    <xf numFmtId="3" fontId="26" fillId="0" borderId="0" xfId="66" applyNumberFormat="1" applyFont="1" applyAlignment="1">
      <alignment horizontal="right" vertical="center" indent="8"/>
    </xf>
    <xf numFmtId="0" fontId="35" fillId="0" borderId="0" xfId="66" applyFont="1">
      <alignment vertical="center"/>
    </xf>
    <xf numFmtId="0" fontId="26" fillId="0" borderId="0" xfId="66" applyFont="1">
      <alignment vertical="center"/>
    </xf>
    <xf numFmtId="0" fontId="26" fillId="0" borderId="9" xfId="66" applyFont="1" applyBorder="1" applyAlignment="1">
      <alignment horizontal="left" vertical="center"/>
    </xf>
    <xf numFmtId="0" fontId="25" fillId="0" borderId="0" xfId="66" applyFont="1" applyAlignment="1">
      <alignment vertical="center" wrapText="1"/>
    </xf>
    <xf numFmtId="0" fontId="26" fillId="0" borderId="13" xfId="66" applyFont="1" applyBorder="1" applyAlignment="1">
      <alignment horizontal="center" vertical="center" wrapText="1"/>
    </xf>
    <xf numFmtId="0" fontId="25" fillId="0" borderId="0" xfId="66" applyFont="1" applyAlignment="1">
      <alignment horizontal="centerContinuous" vertical="center"/>
    </xf>
    <xf numFmtId="0" fontId="25" fillId="0" borderId="0" xfId="66" applyFont="1" applyAlignment="1">
      <alignment horizontal="centerContinuous" vertical="center" wrapText="1"/>
    </xf>
    <xf numFmtId="0" fontId="26" fillId="0" borderId="0" xfId="66" applyFont="1" applyAlignment="1">
      <alignment horizontal="centerContinuous" vertical="center"/>
    </xf>
    <xf numFmtId="178" fontId="25" fillId="0" borderId="0" xfId="66" applyNumberFormat="1" applyFont="1" applyAlignment="1">
      <alignment horizontal="right" vertical="center" indent="4"/>
    </xf>
    <xf numFmtId="0" fontId="26" fillId="0" borderId="9" xfId="66" applyFont="1" applyBorder="1">
      <alignment vertical="center"/>
    </xf>
    <xf numFmtId="0" fontId="25" fillId="0" borderId="0" xfId="66" applyFont="1" applyAlignment="1">
      <alignment horizontal="left" vertical="center"/>
    </xf>
    <xf numFmtId="0" fontId="26" fillId="0" borderId="0" xfId="66" applyFont="1" applyAlignment="1">
      <alignment horizontal="centerContinuous" vertical="center" wrapText="1"/>
    </xf>
    <xf numFmtId="3" fontId="25" fillId="0" borderId="0" xfId="66" applyNumberFormat="1" applyFont="1" applyAlignment="1">
      <alignment horizontal="right" vertical="center" indent="7"/>
    </xf>
    <xf numFmtId="178" fontId="25" fillId="0" borderId="11" xfId="66" applyNumberFormat="1" applyFont="1" applyBorder="1" applyAlignment="1">
      <alignment horizontal="right" vertical="center" indent="3"/>
    </xf>
    <xf numFmtId="0" fontId="26" fillId="0" borderId="9" xfId="66" applyFont="1" applyBorder="1" applyAlignment="1">
      <alignment horizontal="centerContinuous" vertical="center" wrapText="1"/>
    </xf>
    <xf numFmtId="0" fontId="25" fillId="2" borderId="0" xfId="66" applyFont="1" applyFill="1" applyAlignment="1">
      <alignment horizontal="left" vertical="center" wrapText="1"/>
    </xf>
    <xf numFmtId="0" fontId="26" fillId="2" borderId="0" xfId="66" applyFont="1" applyFill="1" applyAlignment="1">
      <alignment horizontal="center" vertical="center" wrapText="1"/>
    </xf>
    <xf numFmtId="3" fontId="26" fillId="2" borderId="0" xfId="51" applyNumberFormat="1" applyFont="1" applyFill="1" applyAlignment="1">
      <alignment horizontal="right" vertical="center" indent="1"/>
    </xf>
    <xf numFmtId="0" fontId="26" fillId="0" borderId="0" xfId="66" applyFont="1" applyAlignment="1">
      <alignment horizontal="left" vertical="center" wrapText="1" indent="2"/>
    </xf>
    <xf numFmtId="3" fontId="25" fillId="0" borderId="0" xfId="51" applyNumberFormat="1" applyFont="1" applyFill="1" applyAlignment="1">
      <alignment horizontal="right" vertical="center" indent="1"/>
    </xf>
    <xf numFmtId="0" fontId="25" fillId="0" borderId="0" xfId="66" applyFont="1" applyAlignment="1">
      <alignment horizontal="left" vertical="center" wrapText="1" indent="2"/>
    </xf>
    <xf numFmtId="3" fontId="25" fillId="0" borderId="0" xfId="51" applyNumberFormat="1" applyFont="1" applyFill="1" applyBorder="1" applyAlignment="1">
      <alignment horizontal="right" vertical="center" indent="1"/>
    </xf>
    <xf numFmtId="0" fontId="31" fillId="0" borderId="0" xfId="66" applyFont="1" applyAlignment="1">
      <alignment horizontal="left" vertical="center"/>
    </xf>
    <xf numFmtId="3" fontId="25" fillId="0" borderId="0" xfId="51" applyNumberFormat="1" applyFont="1" applyAlignment="1">
      <alignment horizontal="right" vertical="center" indent="1"/>
    </xf>
    <xf numFmtId="3" fontId="25" fillId="0" borderId="0" xfId="66" applyNumberFormat="1" applyFont="1" applyAlignment="1">
      <alignment horizontal="right" vertical="center" indent="1"/>
    </xf>
    <xf numFmtId="0" fontId="26" fillId="0" borderId="0" xfId="66" applyFont="1" applyAlignment="1">
      <alignment horizontal="right" vertical="top"/>
    </xf>
    <xf numFmtId="3" fontId="26" fillId="2" borderId="0" xfId="51" applyNumberFormat="1" applyFont="1" applyFill="1" applyAlignment="1">
      <alignment horizontal="right" vertical="center"/>
    </xf>
    <xf numFmtId="3" fontId="25" fillId="0" borderId="0" xfId="51" applyNumberFormat="1" applyFont="1" applyAlignment="1">
      <alignment horizontal="right" vertical="center"/>
    </xf>
    <xf numFmtId="3" fontId="25" fillId="0" borderId="0" xfId="66" applyNumberFormat="1" applyFont="1" applyAlignment="1">
      <alignment horizontal="right" vertical="center"/>
    </xf>
    <xf numFmtId="3" fontId="25" fillId="0" borderId="0" xfId="51" applyNumberFormat="1" applyFont="1" applyFill="1" applyAlignment="1">
      <alignment horizontal="right" vertical="center"/>
    </xf>
    <xf numFmtId="3" fontId="25" fillId="0" borderId="0" xfId="51" applyNumberFormat="1" applyFont="1" applyFill="1" applyBorder="1" applyAlignment="1">
      <alignment horizontal="right" vertical="center"/>
    </xf>
    <xf numFmtId="3" fontId="26" fillId="2" borderId="0" xfId="51" applyNumberFormat="1" applyFont="1" applyFill="1" applyAlignment="1">
      <alignment horizontal="right" vertical="center" indent="4"/>
    </xf>
    <xf numFmtId="3" fontId="25" fillId="0" borderId="0" xfId="51" applyNumberFormat="1" applyFont="1" applyAlignment="1">
      <alignment horizontal="right" vertical="center" indent="4"/>
    </xf>
    <xf numFmtId="3" fontId="25" fillId="0" borderId="0" xfId="66" applyNumberFormat="1" applyFont="1" applyAlignment="1">
      <alignment horizontal="right" vertical="center" indent="4"/>
    </xf>
    <xf numFmtId="3" fontId="25" fillId="0" borderId="0" xfId="51" applyNumberFormat="1" applyFont="1" applyFill="1" applyAlignment="1">
      <alignment horizontal="right" vertical="center" indent="4"/>
    </xf>
    <xf numFmtId="3" fontId="25" fillId="0" borderId="0" xfId="51" applyNumberFormat="1" applyFont="1" applyFill="1" applyBorder="1" applyAlignment="1">
      <alignment horizontal="right" vertical="center" indent="4"/>
    </xf>
    <xf numFmtId="0" fontId="36" fillId="0" borderId="0" xfId="66" applyFont="1">
      <alignment vertical="center"/>
    </xf>
    <xf numFmtId="180" fontId="26" fillId="2" borderId="0" xfId="66" applyNumberFormat="1" applyFont="1" applyFill="1" applyAlignment="1">
      <alignment horizontal="right" vertical="center" indent="3"/>
    </xf>
    <xf numFmtId="180" fontId="25" fillId="0" borderId="0" xfId="66" applyNumberFormat="1" applyFont="1" applyAlignment="1">
      <alignment horizontal="right" vertical="center" indent="3"/>
    </xf>
    <xf numFmtId="0" fontId="25" fillId="0" borderId="0" xfId="66" applyFont="1" applyFill="1">
      <alignment vertical="center"/>
    </xf>
    <xf numFmtId="0" fontId="25" fillId="0" borderId="1" xfId="66" applyFont="1" applyBorder="1" applyAlignment="1">
      <alignment horizontal="left" vertical="center" wrapText="1"/>
    </xf>
    <xf numFmtId="0" fontId="26" fillId="0" borderId="1" xfId="66" applyFont="1" applyBorder="1" applyAlignment="1">
      <alignment horizontal="center" vertical="center" wrapText="1"/>
    </xf>
    <xf numFmtId="0" fontId="25" fillId="0" borderId="2" xfId="66" applyFont="1" applyBorder="1" applyAlignment="1">
      <alignment horizontal="left" vertical="center" wrapText="1"/>
    </xf>
    <xf numFmtId="0" fontId="26" fillId="0" borderId="2" xfId="66" applyFont="1" applyBorder="1" applyAlignment="1">
      <alignment horizontal="center" vertical="center" wrapText="1"/>
    </xf>
    <xf numFmtId="0" fontId="25" fillId="2" borderId="0" xfId="66" applyFont="1" applyFill="1">
      <alignment vertical="center"/>
    </xf>
    <xf numFmtId="0" fontId="26" fillId="2" borderId="0" xfId="66" applyFont="1" applyFill="1" applyAlignment="1">
      <alignment horizontal="left" vertical="center"/>
    </xf>
    <xf numFmtId="180" fontId="26" fillId="2" borderId="0" xfId="66" applyNumberFormat="1" applyFont="1" applyFill="1" applyAlignment="1">
      <alignment horizontal="right" vertical="center" indent="12"/>
    </xf>
    <xf numFmtId="0" fontId="25" fillId="0" borderId="0" xfId="66" applyFont="1" applyAlignment="1">
      <alignment horizontal="left" indent="3"/>
    </xf>
    <xf numFmtId="180" fontId="25" fillId="0" borderId="0" xfId="66" applyNumberFormat="1" applyFont="1" applyAlignment="1">
      <alignment horizontal="right" vertical="center" indent="12"/>
    </xf>
    <xf numFmtId="0" fontId="25" fillId="0" borderId="3" xfId="66" applyFont="1" applyBorder="1">
      <alignment vertical="center"/>
    </xf>
    <xf numFmtId="0" fontId="25" fillId="0" borderId="3" xfId="66" applyFont="1" applyBorder="1" applyAlignment="1">
      <alignment horizontal="left" indent="3"/>
    </xf>
    <xf numFmtId="0" fontId="37" fillId="0" borderId="0" xfId="66" applyFont="1">
      <alignment vertical="center"/>
    </xf>
    <xf numFmtId="0" fontId="26" fillId="0" borderId="0" xfId="66" applyFont="1" applyFill="1" applyAlignment="1">
      <alignment horizontal="left" vertical="center"/>
    </xf>
    <xf numFmtId="180" fontId="26" fillId="0" borderId="0" xfId="66" applyNumberFormat="1" applyFont="1" applyFill="1" applyAlignment="1">
      <alignment horizontal="right" vertical="center" indent="12"/>
    </xf>
    <xf numFmtId="0" fontId="34" fillId="0" borderId="0" xfId="66" applyFont="1">
      <alignment vertical="center"/>
    </xf>
    <xf numFmtId="0" fontId="34" fillId="0" borderId="0" xfId="66" applyFont="1" applyAlignment="1">
      <alignment horizontal="left" indent="3"/>
    </xf>
    <xf numFmtId="180" fontId="25" fillId="2" borderId="0" xfId="66" applyNumberFormat="1" applyFont="1" applyFill="1" applyAlignment="1">
      <alignment horizontal="right" vertical="center" indent="12"/>
    </xf>
    <xf numFmtId="0" fontId="26" fillId="0" borderId="0" xfId="66" applyFont="1" applyAlignment="1">
      <alignment horizontal="left" indent="3"/>
    </xf>
    <xf numFmtId="180" fontId="26" fillId="0" borderId="0" xfId="66" applyNumberFormat="1" applyFont="1" applyAlignment="1">
      <alignment horizontal="right" vertical="center" indent="12"/>
    </xf>
    <xf numFmtId="178" fontId="26" fillId="2" borderId="0" xfId="66" applyNumberFormat="1" applyFont="1" applyFill="1" applyAlignment="1">
      <alignment horizontal="right" vertical="center" indent="4"/>
    </xf>
    <xf numFmtId="178" fontId="26" fillId="2" borderId="0" xfId="66" applyNumberFormat="1" applyFont="1" applyFill="1" applyAlignment="1">
      <alignment horizontal="right" vertical="center" indent="5"/>
    </xf>
    <xf numFmtId="178" fontId="26" fillId="2" borderId="0" xfId="66" applyNumberFormat="1" applyFont="1" applyFill="1" applyAlignment="1">
      <alignment horizontal="right" vertical="center" indent="6"/>
    </xf>
    <xf numFmtId="0" fontId="25" fillId="0" borderId="0" xfId="66" applyFont="1" applyBorder="1" applyAlignment="1">
      <alignment horizontal="left" indent="3"/>
    </xf>
    <xf numFmtId="178" fontId="25" fillId="0" borderId="0" xfId="66" applyNumberFormat="1" applyFont="1" applyBorder="1" applyAlignment="1">
      <alignment horizontal="right" vertical="center" indent="4"/>
    </xf>
    <xf numFmtId="178" fontId="25" fillId="0" borderId="0" xfId="66" applyNumberFormat="1" applyFont="1" applyBorder="1" applyAlignment="1">
      <alignment horizontal="right" vertical="center" indent="5"/>
    </xf>
    <xf numFmtId="178" fontId="25" fillId="0" borderId="0" xfId="66" applyNumberFormat="1" applyFont="1" applyBorder="1" applyAlignment="1">
      <alignment horizontal="right" vertical="center" indent="6"/>
    </xf>
    <xf numFmtId="0" fontId="25" fillId="0" borderId="3" xfId="66" applyFont="1" applyBorder="1" applyAlignment="1">
      <alignment horizontal="right" vertical="center" indent="4"/>
    </xf>
    <xf numFmtId="178" fontId="25" fillId="0" borderId="3" xfId="66" applyNumberFormat="1" applyFont="1" applyBorder="1" applyAlignment="1">
      <alignment horizontal="center" vertical="center"/>
    </xf>
    <xf numFmtId="180" fontId="26" fillId="2" borderId="0" xfId="66" applyNumberFormat="1" applyFont="1" applyFill="1" applyAlignment="1">
      <alignment horizontal="right" vertical="center" indent="4"/>
    </xf>
    <xf numFmtId="180" fontId="25" fillId="0" borderId="0" xfId="66" applyNumberFormat="1" applyFont="1" applyAlignment="1">
      <alignment horizontal="right" vertical="center" indent="4"/>
    </xf>
    <xf numFmtId="178" fontId="26" fillId="0" borderId="0" xfId="66" applyNumberFormat="1" applyFont="1" applyFill="1" applyAlignment="1">
      <alignment horizontal="right" vertical="center" indent="4"/>
    </xf>
    <xf numFmtId="178" fontId="26" fillId="0" borderId="0" xfId="66" applyNumberFormat="1" applyFont="1" applyFill="1" applyAlignment="1">
      <alignment horizontal="right" vertical="center" indent="5"/>
    </xf>
    <xf numFmtId="178" fontId="26" fillId="0" borderId="0" xfId="66" applyNumberFormat="1" applyFont="1" applyFill="1" applyAlignment="1">
      <alignment horizontal="right" vertical="center" indent="6"/>
    </xf>
    <xf numFmtId="180" fontId="25" fillId="0" borderId="0" xfId="66" applyNumberFormat="1" applyFont="1" applyAlignment="1">
      <alignment horizontal="right" vertical="center" indent="5"/>
    </xf>
    <xf numFmtId="180" fontId="25" fillId="0" borderId="0" xfId="66" applyNumberFormat="1" applyFont="1" applyAlignment="1">
      <alignment horizontal="right" vertical="center" indent="6"/>
    </xf>
    <xf numFmtId="178" fontId="26" fillId="2" borderId="0" xfId="66" applyNumberFormat="1" applyFont="1" applyFill="1" applyAlignment="1">
      <alignment horizontal="right" vertical="center" indent="3"/>
    </xf>
    <xf numFmtId="178" fontId="25" fillId="0" borderId="0" xfId="66" applyNumberFormat="1" applyFont="1" applyAlignment="1">
      <alignment horizontal="right" vertical="center" indent="3"/>
    </xf>
    <xf numFmtId="180" fontId="25" fillId="0" borderId="0" xfId="66" applyNumberFormat="1" applyFont="1">
      <alignment vertical="center"/>
    </xf>
    <xf numFmtId="178" fontId="25" fillId="2" borderId="0" xfId="66" applyNumberFormat="1" applyFont="1" applyFill="1" applyAlignment="1">
      <alignment horizontal="right" vertical="center" indent="4"/>
    </xf>
    <xf numFmtId="178" fontId="25" fillId="2" borderId="0" xfId="66" applyNumberFormat="1" applyFont="1" applyFill="1" applyAlignment="1">
      <alignment horizontal="right" vertical="center" indent="5"/>
    </xf>
    <xf numFmtId="178" fontId="25" fillId="2" borderId="0" xfId="66" applyNumberFormat="1" applyFont="1" applyFill="1" applyAlignment="1">
      <alignment horizontal="right" vertical="center" indent="6"/>
    </xf>
    <xf numFmtId="178" fontId="26" fillId="0" borderId="0" xfId="66" applyNumberFormat="1" applyFont="1" applyAlignment="1">
      <alignment horizontal="right" vertical="center" indent="4"/>
    </xf>
    <xf numFmtId="178" fontId="26" fillId="0" borderId="0" xfId="66" applyNumberFormat="1" applyFont="1" applyAlignment="1">
      <alignment horizontal="right" vertical="center" indent="5"/>
    </xf>
    <xf numFmtId="178" fontId="26" fillId="0" borderId="0" xfId="66" applyNumberFormat="1" applyFont="1" applyAlignment="1">
      <alignment horizontal="right" vertical="center" indent="6"/>
    </xf>
    <xf numFmtId="0" fontId="25" fillId="0" borderId="0" xfId="54" applyFont="1"/>
    <xf numFmtId="0" fontId="26" fillId="0" borderId="14" xfId="66" applyFont="1" applyBorder="1" applyAlignment="1">
      <alignment horizontal="center" vertical="center" wrapText="1"/>
    </xf>
    <xf numFmtId="0" fontId="26" fillId="0" borderId="2" xfId="54" applyFont="1" applyBorder="1" applyAlignment="1">
      <alignment horizontal="center" vertical="center" wrapText="1"/>
    </xf>
    <xf numFmtId="2" fontId="26" fillId="0" borderId="2" xfId="54" applyNumberFormat="1" applyFont="1" applyBorder="1" applyAlignment="1">
      <alignment horizontal="center" vertical="center" wrapText="1"/>
    </xf>
    <xf numFmtId="0" fontId="25" fillId="0" borderId="2" xfId="54" applyFont="1" applyBorder="1"/>
    <xf numFmtId="0" fontId="26" fillId="2" borderId="0" xfId="54" applyFont="1" applyFill="1" applyAlignment="1">
      <alignment horizontal="center" vertical="center"/>
    </xf>
    <xf numFmtId="180" fontId="26" fillId="2" borderId="0" xfId="56" applyNumberFormat="1" applyFont="1" applyFill="1" applyAlignment="1">
      <alignment horizontal="right" vertical="center" indent="7"/>
    </xf>
    <xf numFmtId="0" fontId="26" fillId="2" borderId="0" xfId="66" applyFont="1" applyFill="1" applyAlignment="1">
      <alignment horizontal="right" vertical="center" indent="7"/>
    </xf>
    <xf numFmtId="180" fontId="38" fillId="2" borderId="0" xfId="51" applyNumberFormat="1" applyFont="1" applyFill="1" applyBorder="1" applyAlignment="1">
      <alignment horizontal="right" vertical="center" indent="7" readingOrder="1"/>
    </xf>
    <xf numFmtId="180" fontId="26" fillId="2" borderId="0" xfId="66" applyNumberFormat="1" applyFont="1" applyFill="1" applyAlignment="1">
      <alignment horizontal="right" vertical="center" indent="7"/>
    </xf>
    <xf numFmtId="180" fontId="26" fillId="0" borderId="0" xfId="66" applyNumberFormat="1" applyFont="1" applyAlignment="1">
      <alignment horizontal="center" vertical="center"/>
    </xf>
    <xf numFmtId="0" fontId="26" fillId="0" borderId="0" xfId="54" applyFont="1" applyAlignment="1">
      <alignment horizontal="center" vertical="center"/>
    </xf>
    <xf numFmtId="180" fontId="39" fillId="0" borderId="0" xfId="51" applyNumberFormat="1" applyFont="1" applyAlignment="1">
      <alignment horizontal="right" vertical="center" indent="7"/>
    </xf>
    <xf numFmtId="0" fontId="25" fillId="0" borderId="0" xfId="66" applyFont="1" applyAlignment="1">
      <alignment horizontal="right" vertical="center" indent="7"/>
    </xf>
    <xf numFmtId="180" fontId="25" fillId="0" borderId="0" xfId="66" applyNumberFormat="1" applyFont="1" applyAlignment="1">
      <alignment horizontal="right" vertical="center" indent="7"/>
    </xf>
    <xf numFmtId="180" fontId="25" fillId="0" borderId="0" xfId="66" applyNumberFormat="1" applyFont="1" applyAlignment="1">
      <alignment horizontal="center" vertical="center"/>
    </xf>
    <xf numFmtId="180" fontId="39" fillId="0" borderId="0" xfId="51" applyNumberFormat="1" applyFont="1" applyBorder="1" applyAlignment="1">
      <alignment horizontal="right" vertical="center" indent="7"/>
    </xf>
    <xf numFmtId="0" fontId="25" fillId="0" borderId="15" xfId="66" applyFont="1" applyBorder="1">
      <alignment vertical="center"/>
    </xf>
    <xf numFmtId="0" fontId="32" fillId="0" borderId="0" xfId="66" applyFont="1" applyAlignment="1">
      <alignment horizontal="left" vertical="center"/>
    </xf>
    <xf numFmtId="0" fontId="26" fillId="0" borderId="1" xfId="66" applyFont="1" applyBorder="1" applyAlignment="1">
      <alignment vertical="center" wrapText="1"/>
    </xf>
    <xf numFmtId="0" fontId="26" fillId="0" borderId="0" xfId="66" applyFont="1" applyAlignment="1">
      <alignment vertical="center" wrapText="1"/>
    </xf>
    <xf numFmtId="180" fontId="40" fillId="2" borderId="0" xfId="56" applyNumberFormat="1" applyFont="1" applyFill="1" applyAlignment="1">
      <alignment horizontal="right" vertical="center" indent="5"/>
    </xf>
    <xf numFmtId="0" fontId="26" fillId="2" borderId="0" xfId="66" applyFont="1" applyFill="1" applyAlignment="1">
      <alignment horizontal="right" vertical="center" indent="5"/>
    </xf>
    <xf numFmtId="180" fontId="26" fillId="2" borderId="0" xfId="66" applyNumberFormat="1" applyFont="1" applyFill="1" applyAlignment="1">
      <alignment horizontal="right" vertical="center" indent="5"/>
    </xf>
    <xf numFmtId="180" fontId="26" fillId="2" borderId="0" xfId="66" applyNumberFormat="1" applyFont="1" applyFill="1" applyAlignment="1">
      <alignment horizontal="center" vertical="center"/>
    </xf>
    <xf numFmtId="180" fontId="39" fillId="0" borderId="0" xfId="56" applyNumberFormat="1" applyFont="1" applyAlignment="1">
      <alignment horizontal="right" vertical="center" indent="5"/>
    </xf>
    <xf numFmtId="0" fontId="25" fillId="0" borderId="0" xfId="66" applyFont="1" applyAlignment="1">
      <alignment horizontal="right" vertical="center" indent="5"/>
    </xf>
    <xf numFmtId="0" fontId="26" fillId="0" borderId="1" xfId="66" applyFont="1" applyBorder="1">
      <alignment vertical="center"/>
    </xf>
    <xf numFmtId="0" fontId="25" fillId="0" borderId="0" xfId="53" applyFont="1"/>
    <xf numFmtId="0" fontId="26" fillId="0" borderId="2" xfId="53" applyFont="1" applyBorder="1" applyAlignment="1">
      <alignment horizontal="center" vertical="center" wrapText="1"/>
    </xf>
    <xf numFmtId="0" fontId="25" fillId="0" borderId="2" xfId="53" applyFont="1" applyBorder="1"/>
    <xf numFmtId="2" fontId="26" fillId="0" borderId="2" xfId="53" applyNumberFormat="1" applyFont="1" applyBorder="1" applyAlignment="1">
      <alignment horizontal="center" vertical="center" wrapText="1"/>
    </xf>
    <xf numFmtId="0" fontId="26" fillId="2" borderId="0" xfId="53" applyFont="1" applyFill="1" applyAlignment="1">
      <alignment horizontal="center" vertical="center"/>
    </xf>
    <xf numFmtId="180" fontId="40" fillId="2" borderId="0" xfId="56" applyNumberFormat="1" applyFont="1" applyFill="1" applyAlignment="1">
      <alignment horizontal="right" vertical="center" indent="4"/>
    </xf>
    <xf numFmtId="0" fontId="26" fillId="2" borderId="0" xfId="66" applyFont="1" applyFill="1" applyAlignment="1">
      <alignment horizontal="right" vertical="center" indent="4"/>
    </xf>
    <xf numFmtId="0" fontId="26" fillId="0" borderId="0" xfId="53" applyFont="1" applyAlignment="1">
      <alignment horizontal="center" vertical="center"/>
    </xf>
    <xf numFmtId="180" fontId="39" fillId="0" borderId="0" xfId="56" applyNumberFormat="1" applyFont="1" applyAlignment="1">
      <alignment horizontal="right" vertical="center" indent="4"/>
    </xf>
    <xf numFmtId="0" fontId="25" fillId="0" borderId="0" xfId="66" applyFont="1" applyAlignment="1">
      <alignment horizontal="right" vertical="center" indent="4"/>
    </xf>
    <xf numFmtId="180" fontId="40" fillId="2" borderId="0" xfId="56" applyNumberFormat="1" applyFont="1" applyFill="1" applyAlignment="1">
      <alignment horizontal="right" vertical="center" indent="3"/>
    </xf>
    <xf numFmtId="0" fontId="26" fillId="2" borderId="0" xfId="66" applyFont="1" applyFill="1" applyAlignment="1">
      <alignment horizontal="right" vertical="center" indent="3"/>
    </xf>
    <xf numFmtId="180" fontId="39" fillId="0" borderId="0" xfId="56" applyNumberFormat="1" applyFont="1" applyAlignment="1">
      <alignment horizontal="right" vertical="center" indent="3"/>
    </xf>
    <xf numFmtId="0" fontId="25" fillId="0" borderId="0" xfId="66" applyFont="1" applyAlignment="1">
      <alignment horizontal="right" vertical="center" indent="3"/>
    </xf>
    <xf numFmtId="0" fontId="25" fillId="0" borderId="3" xfId="66" applyFont="1" applyBorder="1" applyAlignment="1">
      <alignment horizontal="right" vertical="center" indent="3"/>
    </xf>
    <xf numFmtId="0" fontId="25" fillId="0" borderId="1" xfId="66" applyFont="1" applyBorder="1" applyAlignment="1">
      <alignment horizontal="center" vertical="center" wrapText="1"/>
    </xf>
    <xf numFmtId="0" fontId="26" fillId="0" borderId="2" xfId="66" applyFont="1" applyBorder="1" applyAlignment="1">
      <alignment horizontal="left" vertical="center" wrapText="1"/>
    </xf>
    <xf numFmtId="0" fontId="25" fillId="0" borderId="2" xfId="66" applyFont="1" applyBorder="1" applyAlignment="1">
      <alignment horizontal="center" vertical="center" wrapText="1"/>
    </xf>
    <xf numFmtId="180" fontId="40" fillId="2" borderId="0" xfId="56" applyNumberFormat="1" applyFont="1" applyFill="1" applyAlignment="1">
      <alignment horizontal="right" vertical="center" indent="6"/>
    </xf>
    <xf numFmtId="180" fontId="26" fillId="2" borderId="0" xfId="66" applyNumberFormat="1" applyFont="1" applyFill="1" applyAlignment="1">
      <alignment horizontal="right" vertical="center" indent="6"/>
    </xf>
    <xf numFmtId="180" fontId="40" fillId="0" borderId="0" xfId="56" applyNumberFormat="1" applyFont="1" applyAlignment="1">
      <alignment horizontal="right" vertical="center" indent="4"/>
    </xf>
    <xf numFmtId="180" fontId="39" fillId="0" borderId="0" xfId="56" applyNumberFormat="1" applyFont="1" applyAlignment="1">
      <alignment horizontal="right" vertical="center" indent="6"/>
    </xf>
    <xf numFmtId="0" fontId="26" fillId="2" borderId="0" xfId="54" applyFont="1" applyFill="1" applyAlignment="1">
      <alignment horizontal="left" vertical="center"/>
    </xf>
    <xf numFmtId="180" fontId="25" fillId="2" borderId="0" xfId="66" applyNumberFormat="1" applyFont="1" applyFill="1" applyAlignment="1">
      <alignment horizontal="right" vertical="center" indent="6"/>
    </xf>
    <xf numFmtId="0" fontId="26" fillId="0" borderId="0" xfId="54" applyFont="1" applyAlignment="1">
      <alignment horizontal="left" vertical="center"/>
    </xf>
    <xf numFmtId="0" fontId="25" fillId="0" borderId="0" xfId="66" applyFont="1" applyAlignment="1">
      <alignment horizontal="right" vertical="center" indent="6"/>
    </xf>
    <xf numFmtId="0" fontId="25" fillId="2" borderId="16" xfId="66" applyFont="1" applyFill="1" applyBorder="1">
      <alignment vertical="center"/>
    </xf>
    <xf numFmtId="0" fontId="25" fillId="0" borderId="3" xfId="66" applyFont="1" applyBorder="1" applyAlignment="1">
      <alignment horizontal="right" vertical="center" indent="6"/>
    </xf>
    <xf numFmtId="0" fontId="26" fillId="2" borderId="0" xfId="53" applyFont="1" applyFill="1" applyAlignment="1">
      <alignment horizontal="left" vertical="center"/>
    </xf>
    <xf numFmtId="180" fontId="25" fillId="2" borderId="0" xfId="66" applyNumberFormat="1" applyFont="1" applyFill="1" applyAlignment="1">
      <alignment horizontal="right" vertical="center" indent="5"/>
    </xf>
    <xf numFmtId="0" fontId="26" fillId="0" borderId="0" xfId="53" applyFont="1" applyAlignment="1">
      <alignment horizontal="left" vertical="center"/>
    </xf>
    <xf numFmtId="180" fontId="25" fillId="2" borderId="0" xfId="66" applyNumberFormat="1" applyFont="1" applyFill="1" applyAlignment="1">
      <alignment horizontal="right" vertical="center" indent="4"/>
    </xf>
    <xf numFmtId="0" fontId="25" fillId="2" borderId="0" xfId="66" applyFont="1" applyFill="1" applyAlignment="1">
      <alignment horizontal="right" vertical="center" indent="3"/>
    </xf>
    <xf numFmtId="180" fontId="25" fillId="2" borderId="0" xfId="66" applyNumberFormat="1" applyFont="1" applyFill="1" applyAlignment="1">
      <alignment horizontal="right" vertical="center" indent="3"/>
    </xf>
    <xf numFmtId="0" fontId="25" fillId="0" borderId="0" xfId="66" applyFont="1" applyAlignment="1">
      <alignment horizontal="center" vertical="center"/>
    </xf>
    <xf numFmtId="0" fontId="25" fillId="0" borderId="17" xfId="66" applyFont="1" applyBorder="1" applyAlignment="1">
      <alignment horizontal="center" vertical="center" wrapText="1"/>
    </xf>
    <xf numFmtId="0" fontId="25" fillId="0" borderId="18" xfId="66" applyFont="1" applyBorder="1" applyAlignment="1">
      <alignment horizontal="center" vertical="center" wrapText="1"/>
    </xf>
    <xf numFmtId="0" fontId="26" fillId="0" borderId="18" xfId="53" applyFont="1" applyBorder="1" applyAlignment="1">
      <alignment horizontal="center" vertical="center" wrapText="1"/>
    </xf>
    <xf numFmtId="0" fontId="25" fillId="0" borderId="18" xfId="53" applyFont="1" applyBorder="1"/>
    <xf numFmtId="2" fontId="26" fillId="0" borderId="18" xfId="53" applyNumberFormat="1" applyFont="1" applyBorder="1" applyAlignment="1">
      <alignment horizontal="center" vertical="center" wrapText="1"/>
    </xf>
    <xf numFmtId="0" fontId="25" fillId="2" borderId="0" xfId="66" applyFont="1" applyFill="1" applyAlignment="1">
      <alignment horizontal="center" vertical="center"/>
    </xf>
    <xf numFmtId="180" fontId="26" fillId="2" borderId="0" xfId="53" applyNumberFormat="1" applyFont="1" applyFill="1" applyAlignment="1">
      <alignment horizontal="right" vertical="center" indent="3"/>
    </xf>
    <xf numFmtId="0" fontId="26" fillId="2" borderId="0" xfId="53" applyFont="1" applyFill="1" applyAlignment="1">
      <alignment horizontal="right" vertical="center" indent="3"/>
    </xf>
    <xf numFmtId="180" fontId="26" fillId="0" borderId="0" xfId="53" applyNumberFormat="1" applyFont="1" applyAlignment="1">
      <alignment horizontal="right" vertical="center" indent="3"/>
    </xf>
    <xf numFmtId="0" fontId="26" fillId="0" borderId="0" xfId="53" applyFont="1" applyAlignment="1">
      <alignment horizontal="right" vertical="center" indent="3"/>
    </xf>
    <xf numFmtId="0" fontId="25" fillId="0" borderId="3" xfId="66" applyFont="1" applyBorder="1" applyAlignment="1">
      <alignment horizontal="center" vertical="center"/>
    </xf>
    <xf numFmtId="180" fontId="26" fillId="2" borderId="0" xfId="66" applyNumberFormat="1" applyFont="1" applyFill="1" applyAlignment="1">
      <alignment horizontal="right" vertical="center" indent="8"/>
    </xf>
    <xf numFmtId="180" fontId="26" fillId="2" borderId="0" xfId="66" applyNumberFormat="1" applyFont="1" applyFill="1" applyAlignment="1">
      <alignment horizontal="right" vertical="center" indent="11"/>
    </xf>
    <xf numFmtId="0" fontId="25" fillId="0" borderId="0" xfId="54" applyFont="1" applyAlignment="1">
      <alignment horizontal="left" vertical="center"/>
    </xf>
    <xf numFmtId="180" fontId="25" fillId="0" borderId="0" xfId="66" applyNumberFormat="1" applyFont="1" applyAlignment="1">
      <alignment horizontal="right" vertical="center" indent="8"/>
    </xf>
    <xf numFmtId="180" fontId="25" fillId="0" borderId="0" xfId="66" applyNumberFormat="1" applyFont="1" applyAlignment="1">
      <alignment horizontal="right" vertical="center" indent="11"/>
    </xf>
    <xf numFmtId="180" fontId="25" fillId="0" borderId="0" xfId="66" applyNumberFormat="1" applyFont="1" applyAlignment="1">
      <alignment horizontal="right" vertical="center" indent="19"/>
    </xf>
    <xf numFmtId="0" fontId="25" fillId="0" borderId="3" xfId="66" applyFont="1" applyBorder="1" applyAlignment="1">
      <alignment horizontal="left" vertical="center"/>
    </xf>
    <xf numFmtId="180" fontId="25" fillId="0" borderId="3" xfId="66" applyNumberFormat="1" applyFont="1" applyBorder="1" applyAlignment="1">
      <alignment horizontal="center" vertical="center"/>
    </xf>
    <xf numFmtId="0" fontId="26" fillId="0" borderId="2" xfId="54" applyFont="1" applyBorder="1" applyAlignment="1">
      <alignment horizontal="center" vertical="center"/>
    </xf>
    <xf numFmtId="0" fontId="25" fillId="0" borderId="0" xfId="53" applyFont="1" applyAlignment="1">
      <alignment horizontal="left" vertical="center"/>
    </xf>
    <xf numFmtId="0" fontId="26" fillId="0" borderId="0" xfId="53" applyFont="1" applyAlignment="1">
      <alignment horizontal="center" vertical="center" wrapText="1"/>
    </xf>
    <xf numFmtId="0" fontId="25" fillId="2" borderId="0" xfId="66" applyFont="1" applyFill="1" applyBorder="1">
      <alignment vertical="center"/>
    </xf>
    <xf numFmtId="0" fontId="25" fillId="2" borderId="0" xfId="66" applyFont="1" applyFill="1" applyAlignment="1">
      <alignment horizontal="right" vertical="center" indent="5"/>
    </xf>
    <xf numFmtId="0" fontId="26" fillId="0" borderId="1" xfId="66" applyFont="1" applyBorder="1" applyAlignment="1">
      <alignment horizontal="left" vertical="center" wrapText="1"/>
    </xf>
    <xf numFmtId="0" fontId="25" fillId="0" borderId="0" xfId="53" applyFont="1" applyAlignment="1">
      <alignment horizontal="center" vertical="center"/>
    </xf>
    <xf numFmtId="0" fontId="25" fillId="2" borderId="19" xfId="66" applyFont="1" applyFill="1" applyBorder="1">
      <alignment vertical="center"/>
    </xf>
    <xf numFmtId="0" fontId="25" fillId="2" borderId="0" xfId="66" applyFont="1" applyFill="1" applyAlignment="1">
      <alignment horizontal="right" vertical="center" indent="4"/>
    </xf>
    <xf numFmtId="2" fontId="26" fillId="0" borderId="0" xfId="53" applyNumberFormat="1" applyFont="1" applyAlignment="1">
      <alignment horizontal="center" vertical="center" wrapText="1"/>
    </xf>
    <xf numFmtId="0" fontId="25" fillId="2" borderId="0" xfId="66" applyFont="1" applyFill="1" applyAlignment="1">
      <alignment horizontal="right" vertical="center" indent="7"/>
    </xf>
    <xf numFmtId="0" fontId="25" fillId="0" borderId="1" xfId="53" applyFont="1" applyBorder="1"/>
    <xf numFmtId="180" fontId="26" fillId="2" borderId="0" xfId="66" applyNumberFormat="1" applyFont="1" applyFill="1" applyAlignment="1">
      <alignment horizontal="right" vertical="center" indent="1"/>
    </xf>
    <xf numFmtId="0" fontId="26" fillId="2" borderId="0" xfId="66" applyFont="1" applyFill="1" applyAlignment="1">
      <alignment horizontal="right" vertical="center" indent="1"/>
    </xf>
    <xf numFmtId="0" fontId="25" fillId="0" borderId="0" xfId="66" applyFont="1" applyAlignment="1">
      <alignment horizontal="right" vertical="center" indent="1"/>
    </xf>
    <xf numFmtId="0" fontId="41" fillId="0" borderId="0" xfId="66" applyFont="1" applyAlignment="1">
      <alignment horizontal="right" vertical="center" indent="1"/>
    </xf>
    <xf numFmtId="180" fontId="25" fillId="0" borderId="0" xfId="66" applyNumberFormat="1" applyFont="1" applyAlignment="1">
      <alignment horizontal="right" vertical="center" indent="1"/>
    </xf>
    <xf numFmtId="0" fontId="26" fillId="0" borderId="17" xfId="66" applyFont="1" applyBorder="1" applyAlignment="1">
      <alignment horizontal="center" vertical="center" wrapText="1"/>
    </xf>
    <xf numFmtId="180" fontId="26" fillId="2" borderId="0" xfId="53" applyNumberFormat="1" applyFont="1" applyFill="1" applyAlignment="1">
      <alignment horizontal="right" vertical="center" indent="12"/>
    </xf>
    <xf numFmtId="180" fontId="26" fillId="0" borderId="0" xfId="53" applyNumberFormat="1" applyFont="1" applyAlignment="1">
      <alignment horizontal="right" vertical="center" indent="12"/>
    </xf>
    <xf numFmtId="0" fontId="26" fillId="0" borderId="0" xfId="53" applyFont="1" applyAlignment="1">
      <alignment horizontal="right" vertical="center" indent="12"/>
    </xf>
    <xf numFmtId="0" fontId="25" fillId="0" borderId="0" xfId="66" applyFont="1" applyAlignment="1">
      <alignment horizontal="right" vertical="center" indent="12"/>
    </xf>
    <xf numFmtId="180" fontId="25" fillId="0" borderId="0" xfId="53" applyNumberFormat="1" applyFont="1" applyAlignment="1">
      <alignment horizontal="right" vertical="center" indent="12"/>
    </xf>
    <xf numFmtId="0" fontId="25" fillId="0" borderId="0" xfId="53" applyFont="1" applyAlignment="1">
      <alignment horizontal="right" vertical="center" indent="12"/>
    </xf>
    <xf numFmtId="0" fontId="25" fillId="2" borderId="16" xfId="66" applyFont="1" applyFill="1" applyBorder="1" applyAlignment="1">
      <alignment horizontal="left" vertical="center" wrapText="1"/>
    </xf>
    <xf numFmtId="0" fontId="26" fillId="2" borderId="16" xfId="66" applyFont="1" applyFill="1" applyBorder="1" applyAlignment="1">
      <alignment horizontal="center" vertical="center" wrapText="1"/>
    </xf>
    <xf numFmtId="178" fontId="26" fillId="2" borderId="0" xfId="66" applyNumberFormat="1" applyFont="1" applyFill="1" applyAlignment="1">
      <alignment horizontal="left" vertical="center"/>
    </xf>
    <xf numFmtId="178" fontId="26" fillId="2" borderId="0" xfId="66" applyNumberFormat="1" applyFont="1" applyFill="1" applyAlignment="1">
      <alignment horizontal="right" vertical="center" indent="12"/>
    </xf>
    <xf numFmtId="178" fontId="25" fillId="0" borderId="0" xfId="66" applyNumberFormat="1" applyFont="1" applyAlignment="1">
      <alignment horizontal="right" vertical="center" indent="12"/>
    </xf>
    <xf numFmtId="178" fontId="26" fillId="2" borderId="0" xfId="66" applyNumberFormat="1" applyFont="1" applyFill="1" applyAlignment="1">
      <alignment horizontal="right" vertical="center" indent="13"/>
    </xf>
    <xf numFmtId="178" fontId="25" fillId="0" borderId="0" xfId="66" applyNumberFormat="1" applyFont="1" applyAlignment="1">
      <alignment horizontal="right" vertical="center" indent="13"/>
    </xf>
    <xf numFmtId="180" fontId="25" fillId="0" borderId="0" xfId="66" applyNumberFormat="1" applyFont="1" applyAlignment="1">
      <alignment horizontal="right" vertical="center" indent="13"/>
    </xf>
    <xf numFmtId="0" fontId="25" fillId="0" borderId="0" xfId="66" applyFont="1" applyAlignment="1"/>
    <xf numFmtId="0" fontId="26" fillId="0" borderId="14" xfId="66" applyFont="1" applyBorder="1" applyAlignment="1">
      <alignment horizontal="center" vertical="center"/>
    </xf>
    <xf numFmtId="0" fontId="26" fillId="0" borderId="2" xfId="66" applyFont="1" applyBorder="1" applyAlignment="1">
      <alignment horizontal="center" vertical="center"/>
    </xf>
    <xf numFmtId="180" fontId="26" fillId="2" borderId="0" xfId="66" applyNumberFormat="1" applyFont="1" applyFill="1" applyAlignment="1">
      <alignment horizontal="right" vertical="center" wrapText="1" indent="1"/>
    </xf>
    <xf numFmtId="180" fontId="26" fillId="0" borderId="0" xfId="66" applyNumberFormat="1" applyFont="1" applyAlignment="1">
      <alignment horizontal="right" vertical="center" wrapText="1" indent="1"/>
    </xf>
    <xf numFmtId="180" fontId="26" fillId="0" borderId="0" xfId="66" applyNumberFormat="1" applyFont="1" applyAlignment="1">
      <alignment horizontal="right" vertical="center" indent="1"/>
    </xf>
    <xf numFmtId="0" fontId="26" fillId="0" borderId="0" xfId="62" applyFont="1" applyAlignment="1">
      <alignment horizontal="left"/>
    </xf>
    <xf numFmtId="178" fontId="25" fillId="0" borderId="0" xfId="66" applyNumberFormat="1" applyFont="1" applyAlignment="1">
      <alignment horizontal="right" vertical="center" indent="1"/>
    </xf>
    <xf numFmtId="0" fontId="26" fillId="0" borderId="0" xfId="66" applyFont="1" applyAlignment="1">
      <alignment horizontal="center"/>
    </xf>
    <xf numFmtId="180" fontId="26" fillId="0" borderId="0" xfId="66" applyNumberFormat="1" applyFont="1" applyAlignment="1">
      <alignment horizontal="center"/>
    </xf>
    <xf numFmtId="0" fontId="27" fillId="0" borderId="0" xfId="62" applyFont="1" applyAlignment="1">
      <alignment horizontal="left" vertical="center"/>
    </xf>
    <xf numFmtId="0" fontId="26" fillId="0" borderId="0" xfId="62" applyFont="1" applyAlignment="1">
      <alignment horizontal="left" vertical="center"/>
    </xf>
    <xf numFmtId="0" fontId="26" fillId="0" borderId="0" xfId="62" applyFont="1"/>
    <xf numFmtId="178" fontId="25" fillId="0" borderId="0" xfId="66" applyNumberFormat="1" applyFont="1" applyAlignment="1">
      <alignment horizontal="right" indent="1"/>
    </xf>
    <xf numFmtId="0" fontId="27" fillId="0" borderId="0" xfId="62" applyFont="1" applyAlignment="1">
      <alignment vertical="center"/>
    </xf>
    <xf numFmtId="0" fontId="26" fillId="0" borderId="20" xfId="66" applyFont="1" applyBorder="1" applyAlignment="1">
      <alignment horizontal="center" vertical="center" wrapText="1"/>
    </xf>
    <xf numFmtId="180" fontId="26" fillId="2" borderId="0" xfId="66" applyNumberFormat="1" applyFont="1" applyFill="1" applyAlignment="1">
      <alignment horizontal="right" vertical="center" wrapText="1" indent="6"/>
    </xf>
    <xf numFmtId="180" fontId="26" fillId="0" borderId="0" xfId="66" applyNumberFormat="1" applyFont="1" applyAlignment="1">
      <alignment horizontal="right" vertical="center" wrapText="1" indent="6"/>
    </xf>
    <xf numFmtId="180" fontId="25" fillId="0" borderId="0" xfId="66" applyNumberFormat="1" applyFont="1" applyAlignment="1">
      <alignment horizontal="right" indent="6"/>
    </xf>
    <xf numFmtId="178" fontId="25" fillId="0" borderId="0" xfId="66" applyNumberFormat="1" applyFont="1" applyAlignment="1">
      <alignment horizontal="right" indent="6"/>
    </xf>
    <xf numFmtId="0" fontId="26" fillId="2" borderId="0" xfId="53" applyFont="1" applyFill="1" applyAlignment="1">
      <alignment vertical="center"/>
    </xf>
    <xf numFmtId="180" fontId="26" fillId="2" borderId="0" xfId="66" applyNumberFormat="1" applyFont="1" applyFill="1" applyAlignment="1">
      <alignment horizontal="right" vertical="center" indent="2"/>
    </xf>
    <xf numFmtId="0" fontId="25" fillId="2" borderId="0" xfId="66" applyFont="1" applyFill="1" applyAlignment="1">
      <alignment horizontal="right" vertical="center" indent="2"/>
    </xf>
    <xf numFmtId="0" fontId="26" fillId="2" borderId="0" xfId="66" applyFont="1" applyFill="1" applyAlignment="1">
      <alignment horizontal="right" vertical="center" indent="2"/>
    </xf>
    <xf numFmtId="180" fontId="25" fillId="0" borderId="0" xfId="66" applyNumberFormat="1" applyFont="1" applyAlignment="1">
      <alignment horizontal="right" vertical="center" indent="2"/>
    </xf>
    <xf numFmtId="0" fontId="25" fillId="0" borderId="0" xfId="66" applyFont="1" applyAlignment="1">
      <alignment horizontal="right" vertical="center" indent="2"/>
    </xf>
    <xf numFmtId="0" fontId="41" fillId="0" borderId="0" xfId="66" applyFont="1">
      <alignment vertical="center"/>
    </xf>
    <xf numFmtId="0" fontId="41" fillId="0" borderId="3" xfId="66" applyFont="1" applyBorder="1">
      <alignment vertical="center"/>
    </xf>
    <xf numFmtId="0" fontId="28" fillId="0" borderId="0" xfId="66" applyFont="1">
      <alignment vertical="center"/>
    </xf>
    <xf numFmtId="180" fontId="25" fillId="0" borderId="0" xfId="68" applyNumberFormat="1" applyFont="1" applyFill="1" applyBorder="1" applyAlignment="1">
      <alignment horizontal="right" vertical="center" indent="2"/>
    </xf>
    <xf numFmtId="0" fontId="28" fillId="0" borderId="3" xfId="66" applyFont="1" applyBorder="1">
      <alignment vertical="center"/>
    </xf>
    <xf numFmtId="180" fontId="25" fillId="0" borderId="3" xfId="68" applyNumberFormat="1" applyFont="1" applyFill="1" applyBorder="1" applyAlignment="1">
      <alignment horizontal="center"/>
    </xf>
    <xf numFmtId="0" fontId="25" fillId="0" borderId="1" xfId="66" applyFont="1" applyBorder="1">
      <alignment vertical="center"/>
    </xf>
    <xf numFmtId="180" fontId="25" fillId="0" borderId="3" xfId="68" applyNumberFormat="1" applyFont="1" applyFill="1" applyBorder="1" applyAlignment="1">
      <alignment horizontal="center" vertical="center"/>
    </xf>
    <xf numFmtId="0" fontId="42" fillId="0" borderId="0" xfId="66" applyFont="1" applyAlignment="1">
      <alignment horizontal="right" vertical="center"/>
    </xf>
    <xf numFmtId="0" fontId="43" fillId="0" borderId="0" xfId="66" applyFont="1">
      <alignment vertical="center"/>
    </xf>
    <xf numFmtId="0" fontId="44" fillId="0" borderId="0" xfId="66" applyFont="1">
      <alignment vertical="center"/>
    </xf>
    <xf numFmtId="0" fontId="45" fillId="0" borderId="0" xfId="66" applyFont="1" applyAlignment="1">
      <alignment horizontal="right" vertical="center"/>
    </xf>
    <xf numFmtId="0" fontId="26" fillId="0" borderId="1" xfId="66" applyFont="1" applyBorder="1" applyAlignment="1">
      <alignment horizontal="center" vertical="top" wrapText="1"/>
    </xf>
    <xf numFmtId="0" fontId="26" fillId="0" borderId="1" xfId="66" applyFont="1" applyBorder="1" applyAlignment="1">
      <alignment horizontal="center" vertical="center"/>
    </xf>
    <xf numFmtId="0" fontId="26" fillId="0" borderId="7" xfId="66" applyFont="1" applyBorder="1" applyAlignment="1">
      <alignment horizontal="center" vertical="center" wrapText="1"/>
    </xf>
    <xf numFmtId="0" fontId="26" fillId="0" borderId="0" xfId="66" applyFont="1" applyAlignment="1">
      <alignment horizontal="center" vertical="top" wrapText="1"/>
    </xf>
    <xf numFmtId="0" fontId="27" fillId="0" borderId="7" xfId="66" applyFont="1" applyBorder="1" applyAlignment="1">
      <alignment horizontal="center" vertical="center"/>
    </xf>
    <xf numFmtId="0" fontId="25" fillId="0" borderId="0" xfId="66" applyFont="1" applyAlignment="1">
      <alignment horizontal="center" vertical="center" wrapText="1"/>
    </xf>
    <xf numFmtId="0" fontId="26" fillId="2" borderId="16" xfId="58" applyFont="1" applyFill="1" applyBorder="1" applyAlignment="1">
      <alignment horizontal="left" vertical="center" wrapText="1"/>
    </xf>
    <xf numFmtId="0" fontId="26" fillId="2" borderId="16" xfId="58" applyFont="1" applyFill="1" applyBorder="1" applyAlignment="1">
      <alignment horizontal="right" vertical="center" wrapText="1"/>
    </xf>
    <xf numFmtId="0" fontId="26" fillId="2" borderId="16" xfId="58" applyFont="1" applyFill="1" applyBorder="1" applyAlignment="1">
      <alignment horizontal="right" vertical="center" wrapText="1" indent="4"/>
    </xf>
    <xf numFmtId="0" fontId="41" fillId="0" borderId="0" xfId="66" applyFont="1" applyAlignment="1">
      <alignment horizontal="right" vertical="center"/>
    </xf>
    <xf numFmtId="0" fontId="25" fillId="0" borderId="0" xfId="66" applyFont="1" applyAlignment="1">
      <alignment horizontal="right" vertical="center"/>
    </xf>
    <xf numFmtId="0" fontId="27" fillId="0" borderId="7" xfId="66" applyFont="1" applyBorder="1" applyAlignment="1">
      <alignment horizontal="center" vertical="center" wrapText="1"/>
    </xf>
    <xf numFmtId="0" fontId="26" fillId="2" borderId="0" xfId="58" applyFont="1" applyFill="1" applyAlignment="1">
      <alignment horizontal="left" vertical="center" wrapText="1"/>
    </xf>
    <xf numFmtId="0" fontId="26" fillId="2" borderId="0" xfId="58" applyFont="1" applyFill="1" applyAlignment="1">
      <alignment horizontal="right" vertical="center" wrapText="1"/>
    </xf>
    <xf numFmtId="0" fontId="26" fillId="2" borderId="0" xfId="58" applyFont="1" applyFill="1" applyAlignment="1">
      <alignment horizontal="right" vertical="top" wrapText="1"/>
    </xf>
    <xf numFmtId="180" fontId="40" fillId="2" borderId="0" xfId="66" applyNumberFormat="1" applyFont="1" applyFill="1" applyAlignment="1">
      <alignment horizontal="right" vertical="center" indent="3"/>
    </xf>
    <xf numFmtId="0" fontId="39" fillId="0" borderId="0" xfId="66" applyFont="1" applyAlignment="1">
      <alignment horizontal="right" vertical="center" indent="3"/>
    </xf>
    <xf numFmtId="0" fontId="41" fillId="0" borderId="0" xfId="66" applyFont="1" applyAlignment="1">
      <alignment horizontal="right" vertical="center" indent="3"/>
    </xf>
    <xf numFmtId="180" fontId="39" fillId="0" borderId="0" xfId="66" applyNumberFormat="1" applyFont="1" applyAlignment="1">
      <alignment horizontal="right" vertical="center" indent="3"/>
    </xf>
    <xf numFmtId="0" fontId="44" fillId="0" borderId="3" xfId="66" applyFont="1" applyBorder="1">
      <alignment vertical="center"/>
    </xf>
    <xf numFmtId="0" fontId="46" fillId="0" borderId="0" xfId="66" applyFont="1">
      <alignment vertical="center"/>
    </xf>
    <xf numFmtId="0" fontId="47" fillId="0" borderId="0" xfId="66" applyFont="1">
      <alignment vertical="center"/>
    </xf>
    <xf numFmtId="0" fontId="48" fillId="0" borderId="0" xfId="66" applyFont="1">
      <alignment vertical="center"/>
    </xf>
    <xf numFmtId="0" fontId="26" fillId="0" borderId="21" xfId="66" applyFont="1" applyBorder="1" applyAlignment="1">
      <alignment horizontal="center" vertical="center" wrapText="1"/>
    </xf>
    <xf numFmtId="0" fontId="25" fillId="0" borderId="21" xfId="66" applyFont="1" applyBorder="1" applyAlignment="1">
      <alignment horizontal="center" vertical="center" wrapText="1"/>
    </xf>
    <xf numFmtId="180" fontId="28" fillId="0" borderId="0" xfId="66" applyNumberFormat="1" applyFont="1" applyAlignment="1">
      <alignment horizontal="right" vertical="center" indent="3"/>
    </xf>
    <xf numFmtId="0" fontId="11" fillId="0" borderId="0" xfId="66" applyFont="1">
      <alignment vertical="center"/>
    </xf>
    <xf numFmtId="0" fontId="39" fillId="0" borderId="0" xfId="66" applyFont="1">
      <alignment vertical="center"/>
    </xf>
    <xf numFmtId="0" fontId="40" fillId="2" borderId="0" xfId="66" applyFont="1" applyFill="1" applyAlignment="1">
      <alignment horizontal="left" vertical="center"/>
    </xf>
    <xf numFmtId="0" fontId="39" fillId="0" borderId="0" xfId="66" applyFont="1" applyAlignment="1">
      <alignment horizontal="left" vertical="center"/>
    </xf>
    <xf numFmtId="0" fontId="39" fillId="0" borderId="3" xfId="66" applyFont="1" applyBorder="1" applyAlignment="1">
      <alignment horizontal="left" vertical="center"/>
    </xf>
    <xf numFmtId="180" fontId="39" fillId="0" borderId="3" xfId="66" applyNumberFormat="1" applyFont="1" applyBorder="1" applyAlignment="1">
      <alignment horizontal="center" vertical="center"/>
    </xf>
    <xf numFmtId="0" fontId="39" fillId="0" borderId="3" xfId="66" applyFont="1" applyBorder="1" applyAlignment="1">
      <alignment horizontal="center" vertical="center"/>
    </xf>
    <xf numFmtId="0" fontId="2" fillId="0" borderId="0" xfId="59" applyFont="1" applyAlignment="1">
      <alignment horizontal="center" wrapText="1"/>
    </xf>
    <xf numFmtId="0" fontId="2" fillId="0" borderId="0" xfId="59" applyFont="1"/>
    <xf numFmtId="0" fontId="3" fillId="0" borderId="0" xfId="59" applyFont="1" applyBorder="1" applyAlignment="1">
      <alignment horizontal="center" vertical="top" wrapText="1"/>
    </xf>
    <xf numFmtId="0" fontId="1" fillId="0" borderId="0" xfId="59" applyFont="1" applyBorder="1" applyAlignment="1"/>
    <xf numFmtId="0" fontId="3" fillId="0" borderId="0" xfId="59" applyFont="1" applyAlignment="1">
      <alignment vertical="top"/>
    </xf>
    <xf numFmtId="0" fontId="3" fillId="0" borderId="1" xfId="59" applyFont="1" applyFill="1" applyBorder="1" applyAlignment="1">
      <alignment horizontal="center" vertical="top" wrapText="1"/>
    </xf>
    <xf numFmtId="0" fontId="2" fillId="0" borderId="0" xfId="59" applyFont="1" applyFill="1" applyBorder="1" applyAlignment="1">
      <alignment vertical="top" wrapText="1"/>
    </xf>
    <xf numFmtId="0" fontId="2" fillId="0" borderId="0" xfId="59" applyFont="1" applyFill="1" applyBorder="1" applyAlignment="1">
      <alignment horizontal="left" vertical="top" wrapText="1"/>
    </xf>
    <xf numFmtId="0" fontId="1" fillId="0" borderId="0" xfId="59" applyFont="1" applyFill="1" applyBorder="1" applyAlignment="1">
      <alignment vertical="top"/>
    </xf>
    <xf numFmtId="0" fontId="2" fillId="0" borderId="0" xfId="59" applyFont="1" applyFill="1" applyBorder="1" applyAlignment="1">
      <alignment horizontal="right" wrapText="1"/>
    </xf>
    <xf numFmtId="0" fontId="9" fillId="0" borderId="2" xfId="59" applyFont="1" applyFill="1" applyBorder="1" applyAlignment="1">
      <alignment vertical="top"/>
    </xf>
    <xf numFmtId="0" fontId="9" fillId="2" borderId="0" xfId="59" applyFont="1" applyFill="1" applyBorder="1" applyAlignment="1">
      <alignment vertical="top"/>
    </xf>
    <xf numFmtId="0" fontId="2" fillId="2" borderId="0" xfId="59" applyFont="1" applyFill="1" applyBorder="1" applyAlignment="1">
      <alignment horizontal="right" vertical="center" wrapText="1"/>
    </xf>
    <xf numFmtId="0" fontId="2" fillId="2" borderId="0" xfId="59" applyFont="1" applyFill="1" applyAlignment="1">
      <alignment horizontal="left" vertical="center" shrinkToFit="1"/>
    </xf>
    <xf numFmtId="0" fontId="4" fillId="2" borderId="0" xfId="59" applyFont="1" applyFill="1" applyBorder="1" applyAlignment="1">
      <alignment horizontal="left" vertical="center" shrinkToFit="1"/>
    </xf>
    <xf numFmtId="178" fontId="4" fillId="2" borderId="0" xfId="63" applyNumberFormat="1" applyFont="1" applyFill="1" applyAlignment="1">
      <alignment horizontal="right" vertical="center"/>
    </xf>
    <xf numFmtId="0" fontId="3" fillId="2" borderId="0" xfId="59" applyFont="1" applyFill="1" applyAlignment="1">
      <alignment horizontal="left" vertical="center"/>
    </xf>
    <xf numFmtId="0" fontId="5" fillId="2" borderId="0" xfId="59" applyFont="1" applyFill="1" applyAlignment="1">
      <alignment horizontal="left" vertical="center" shrinkToFit="1"/>
    </xf>
    <xf numFmtId="180" fontId="1" fillId="2" borderId="0" xfId="61" applyNumberFormat="1" applyFont="1" applyFill="1" applyBorder="1" applyAlignment="1">
      <alignment horizontal="right" vertical="center"/>
    </xf>
    <xf numFmtId="0" fontId="5" fillId="0" borderId="0" xfId="59" applyFont="1" applyAlignment="1">
      <alignment horizontal="left" vertical="center" shrinkToFit="1"/>
    </xf>
    <xf numFmtId="0" fontId="1" fillId="0" borderId="0" xfId="61" applyFont="1" applyFill="1" applyAlignment="1">
      <alignment horizontal="right" vertical="center"/>
    </xf>
    <xf numFmtId="0" fontId="1" fillId="0" borderId="0" xfId="61" applyFont="1" applyFill="1" applyAlignment="1">
      <alignment vertical="center"/>
    </xf>
    <xf numFmtId="180" fontId="1" fillId="0" borderId="0" xfId="61" applyNumberFormat="1" applyFont="1" applyFill="1" applyBorder="1" applyAlignment="1">
      <alignment horizontal="right" vertical="center"/>
    </xf>
    <xf numFmtId="180" fontId="1" fillId="0" borderId="0" xfId="61" applyNumberFormat="1" applyFont="1" applyFill="1" applyAlignment="1">
      <alignment horizontal="right" vertical="center"/>
    </xf>
    <xf numFmtId="0" fontId="1" fillId="0" borderId="0" xfId="61" applyFont="1" applyFill="1" applyAlignment="1">
      <alignment horizontal="right" vertical="center" wrapText="1"/>
    </xf>
    <xf numFmtId="180" fontId="1" fillId="0" borderId="0" xfId="61" applyNumberFormat="1" applyFont="1" applyFill="1" applyAlignment="1">
      <alignment horizontal="right" vertical="center" wrapText="1"/>
    </xf>
    <xf numFmtId="0" fontId="2" fillId="0" borderId="0" xfId="59" applyFont="1" applyBorder="1" applyAlignment="1">
      <alignment horizontal="left" vertical="center" wrapText="1"/>
    </xf>
    <xf numFmtId="0" fontId="4" fillId="0" borderId="0" xfId="59" applyFont="1" applyBorder="1" applyAlignment="1">
      <alignment horizontal="left" vertical="center" shrinkToFit="1"/>
    </xf>
    <xf numFmtId="0" fontId="3" fillId="0" borderId="0" xfId="59" applyFont="1" applyBorder="1" applyAlignment="1">
      <alignment horizontal="left" vertical="center" wrapText="1"/>
    </xf>
    <xf numFmtId="0" fontId="5" fillId="0" borderId="0" xfId="59" applyFont="1" applyBorder="1" applyAlignment="1">
      <alignment horizontal="left" vertical="center" shrinkToFit="1"/>
    </xf>
    <xf numFmtId="0" fontId="2" fillId="0" borderId="3" xfId="59" applyFont="1" applyBorder="1"/>
    <xf numFmtId="0" fontId="2" fillId="0" borderId="3" xfId="59" applyFont="1" applyBorder="1" applyAlignment="1">
      <alignment vertical="center"/>
    </xf>
    <xf numFmtId="182" fontId="1" fillId="0" borderId="3" xfId="59" applyNumberFormat="1" applyFont="1" applyBorder="1" applyAlignment="1">
      <alignment vertical="center" wrapText="1"/>
    </xf>
    <xf numFmtId="0" fontId="10" fillId="0" borderId="0" xfId="59" applyFont="1" applyBorder="1" applyAlignment="1">
      <alignment horizontal="left" vertical="top" wrapText="1"/>
    </xf>
    <xf numFmtId="0" fontId="2" fillId="0" borderId="0" xfId="59" applyFont="1" applyBorder="1" applyAlignment="1">
      <alignment horizontal="left" vertical="top" wrapText="1"/>
    </xf>
    <xf numFmtId="0" fontId="10" fillId="0" borderId="0" xfId="59" applyFont="1" applyAlignment="1">
      <alignment horizontal="left" vertical="top" wrapText="1"/>
    </xf>
    <xf numFmtId="0" fontId="2" fillId="0" borderId="0" xfId="59" applyFont="1" applyAlignment="1">
      <alignment horizontal="left" vertical="top" wrapText="1"/>
    </xf>
    <xf numFmtId="0" fontId="2" fillId="0" borderId="0" xfId="59" applyFont="1" applyAlignment="1">
      <alignment horizontal="left" vertical="top"/>
    </xf>
    <xf numFmtId="0" fontId="2" fillId="0" borderId="0" xfId="59" applyFont="1" applyAlignment="1">
      <alignment horizontal="left" vertical="center"/>
    </xf>
    <xf numFmtId="0" fontId="2" fillId="0" borderId="0" xfId="59" applyFont="1" applyAlignment="1">
      <alignment vertical="center"/>
    </xf>
    <xf numFmtId="0" fontId="1" fillId="0" borderId="0" xfId="59" applyFont="1" applyAlignment="1">
      <alignment horizontal="left" vertical="center"/>
    </xf>
    <xf numFmtId="0" fontId="2" fillId="0" borderId="0" xfId="59" applyFont="1" applyAlignment="1">
      <alignment vertical="top" wrapText="1"/>
    </xf>
    <xf numFmtId="0" fontId="3" fillId="0" borderId="0" xfId="59" applyFont="1" applyAlignment="1">
      <alignment vertical="top" wrapText="1"/>
    </xf>
    <xf numFmtId="0" fontId="2" fillId="0" borderId="0" xfId="59" applyFont="1" applyBorder="1" applyAlignment="1">
      <alignment horizontal="center" wrapText="1"/>
    </xf>
    <xf numFmtId="0" fontId="2" fillId="2" borderId="0" xfId="59" applyFont="1" applyFill="1" applyBorder="1" applyAlignment="1">
      <alignment horizontal="left" vertical="center" shrinkToFit="1"/>
    </xf>
    <xf numFmtId="178" fontId="4" fillId="2" borderId="0" xfId="63" applyNumberFormat="1" applyFont="1" applyFill="1" applyBorder="1" applyAlignment="1">
      <alignment horizontal="right" vertical="center"/>
    </xf>
    <xf numFmtId="0" fontId="1" fillId="0" borderId="0" xfId="59" applyFont="1" applyAlignment="1">
      <alignment horizontal="right" vertical="center"/>
    </xf>
    <xf numFmtId="180" fontId="1" fillId="0" borderId="0" xfId="59" applyNumberFormat="1" applyFont="1" applyAlignment="1">
      <alignment horizontal="right" vertical="center"/>
    </xf>
    <xf numFmtId="0" fontId="2" fillId="0" borderId="3" xfId="59" applyFont="1" applyBorder="1" applyAlignment="1">
      <alignment horizontal="left" vertical="center"/>
    </xf>
    <xf numFmtId="0" fontId="1" fillId="0" borderId="3" xfId="59" applyFont="1" applyBorder="1" applyAlignment="1">
      <alignment vertical="center" wrapText="1"/>
    </xf>
    <xf numFmtId="0" fontId="2" fillId="0" borderId="0" xfId="59" applyFont="1" applyAlignment="1">
      <alignment vertical="top"/>
    </xf>
    <xf numFmtId="0" fontId="9" fillId="0" borderId="0" xfId="59" applyFont="1" applyBorder="1"/>
    <xf numFmtId="0" fontId="2" fillId="0" borderId="0" xfId="59" applyFont="1" applyBorder="1" applyAlignment="1">
      <alignment horizontal="right" vertical="center" wrapText="1"/>
    </xf>
    <xf numFmtId="0" fontId="4" fillId="0" borderId="0" xfId="59" applyFont="1" applyBorder="1" applyAlignment="1">
      <alignment horizontal="left" vertical="center" wrapText="1"/>
    </xf>
    <xf numFmtId="0" fontId="4" fillId="0" borderId="0" xfId="63" applyFont="1" applyBorder="1" applyAlignment="1">
      <alignment horizontal="left" vertical="center" shrinkToFit="1"/>
    </xf>
    <xf numFmtId="178" fontId="4" fillId="0" borderId="0" xfId="63" applyNumberFormat="1" applyFont="1" applyBorder="1" applyAlignment="1">
      <alignment horizontal="right" vertical="center"/>
    </xf>
    <xf numFmtId="180" fontId="2" fillId="0" borderId="0" xfId="59" applyNumberFormat="1" applyFont="1" applyBorder="1" applyAlignment="1">
      <alignment horizontal="right" vertical="center"/>
    </xf>
    <xf numFmtId="0" fontId="1" fillId="0" borderId="0" xfId="61" applyFont="1" applyFill="1" applyBorder="1" applyAlignment="1">
      <alignment horizontal="right" vertical="center" wrapText="1"/>
    </xf>
    <xf numFmtId="0" fontId="1" fillId="0" borderId="0" xfId="61" applyFont="1" applyFill="1" applyBorder="1" applyAlignment="1">
      <alignment horizontal="right" vertical="center"/>
    </xf>
    <xf numFmtId="0" fontId="6" fillId="0" borderId="3" xfId="59" applyFont="1" applyBorder="1" applyAlignment="1">
      <alignment horizontal="left" vertical="center" wrapText="1"/>
    </xf>
    <xf numFmtId="0" fontId="5" fillId="0" borderId="3" xfId="59" applyFont="1" applyBorder="1" applyAlignment="1">
      <alignment horizontal="left" vertical="center" wrapText="1"/>
    </xf>
    <xf numFmtId="180" fontId="1" fillId="0" borderId="3" xfId="59" applyNumberFormat="1" applyFont="1" applyBorder="1" applyAlignment="1">
      <alignment horizontal="right" vertical="center" wrapText="1"/>
    </xf>
    <xf numFmtId="0" fontId="9" fillId="2" borderId="0" xfId="59" applyFont="1" applyFill="1" applyBorder="1"/>
    <xf numFmtId="0" fontId="2" fillId="2" borderId="0" xfId="63" applyFont="1" applyFill="1" applyBorder="1" applyAlignment="1">
      <alignment horizontal="left" vertical="center" wrapText="1"/>
    </xf>
    <xf numFmtId="0" fontId="4" fillId="2" borderId="0" xfId="63" applyFont="1" applyFill="1" applyBorder="1" applyAlignment="1">
      <alignment horizontal="left" vertical="center" shrinkToFit="1"/>
    </xf>
    <xf numFmtId="0" fontId="3" fillId="2" borderId="0" xfId="63" applyFont="1" applyFill="1" applyBorder="1" applyAlignment="1">
      <alignment horizontal="left" vertical="center" wrapText="1"/>
    </xf>
    <xf numFmtId="0" fontId="5" fillId="2" borderId="0" xfId="63" applyFont="1" applyFill="1" applyBorder="1" applyAlignment="1">
      <alignment horizontal="left" vertical="center" shrinkToFit="1"/>
    </xf>
    <xf numFmtId="0" fontId="5" fillId="2" borderId="0" xfId="63" applyFont="1" applyFill="1" applyBorder="1" applyAlignment="1">
      <alignment horizontal="left" vertical="center" wrapText="1"/>
    </xf>
    <xf numFmtId="180" fontId="1" fillId="0" borderId="0" xfId="61" applyNumberFormat="1" applyFont="1" applyFill="1" applyBorder="1" applyAlignment="1">
      <alignment horizontal="right" vertical="center" wrapText="1"/>
    </xf>
    <xf numFmtId="180" fontId="1" fillId="0" borderId="3" xfId="59" applyNumberFormat="1" applyFont="1" applyBorder="1" applyAlignment="1">
      <alignment horizontal="right" vertical="center"/>
    </xf>
    <xf numFmtId="0" fontId="17" fillId="0" borderId="0" xfId="59" applyFont="1" applyAlignment="1"/>
    <xf numFmtId="0" fontId="2" fillId="0" borderId="0" xfId="59" applyFont="1" applyAlignment="1">
      <alignment horizontal="center" vertical="center" wrapText="1"/>
    </xf>
    <xf numFmtId="0" fontId="14" fillId="0" borderId="0" xfId="59" applyFont="1" applyAlignment="1">
      <alignment wrapText="1"/>
    </xf>
    <xf numFmtId="0" fontId="17" fillId="0" borderId="0" xfId="59" applyFont="1"/>
    <xf numFmtId="0" fontId="1" fillId="0" borderId="0" xfId="59" applyFont="1" applyBorder="1" applyAlignment="1">
      <alignment vertical="top"/>
    </xf>
    <xf numFmtId="0" fontId="22" fillId="0" borderId="0" xfId="59" applyFont="1" applyAlignment="1">
      <alignment vertical="top" wrapText="1"/>
    </xf>
    <xf numFmtId="0" fontId="1" fillId="0" borderId="1" xfId="59" applyFont="1" applyFill="1" applyBorder="1" applyAlignment="1">
      <alignment vertical="top"/>
    </xf>
    <xf numFmtId="0" fontId="49" fillId="0" borderId="0" xfId="59" applyFont="1" applyFill="1" applyBorder="1" applyAlignment="1">
      <alignment horizontal="right" vertical="top" wrapText="1"/>
    </xf>
    <xf numFmtId="0" fontId="1" fillId="0" borderId="0" xfId="59" applyFont="1" applyFill="1" applyBorder="1" applyAlignment="1">
      <alignment horizontal="right" wrapText="1"/>
    </xf>
    <xf numFmtId="0" fontId="9" fillId="0" borderId="2" xfId="59" applyFont="1" applyFill="1" applyBorder="1" applyAlignment="1"/>
    <xf numFmtId="0" fontId="17" fillId="0" borderId="2" xfId="59" applyFont="1" applyBorder="1" applyAlignment="1"/>
    <xf numFmtId="0" fontId="20" fillId="0" borderId="0" xfId="59" applyFont="1" applyBorder="1"/>
    <xf numFmtId="0" fontId="17" fillId="0" borderId="0" xfId="59" applyFont="1" applyBorder="1" applyAlignment="1">
      <alignment horizontal="right" vertical="center" wrapText="1"/>
    </xf>
    <xf numFmtId="0" fontId="17" fillId="0" borderId="0" xfId="59" applyFont="1" applyAlignment="1">
      <alignment vertical="center"/>
    </xf>
    <xf numFmtId="0" fontId="6" fillId="0" borderId="0" xfId="59" applyFont="1" applyBorder="1" applyAlignment="1">
      <alignment horizontal="left" vertical="center" wrapText="1"/>
    </xf>
    <xf numFmtId="0" fontId="5" fillId="0" borderId="0" xfId="63" applyFont="1" applyBorder="1" applyAlignment="1">
      <alignment horizontal="left" vertical="center" shrinkToFit="1"/>
    </xf>
    <xf numFmtId="180" fontId="17" fillId="0" borderId="0" xfId="59" applyNumberFormat="1" applyFont="1" applyAlignment="1">
      <alignment horizontal="right" vertical="center" wrapText="1"/>
    </xf>
    <xf numFmtId="180" fontId="14" fillId="0" borderId="0" xfId="59" applyNumberFormat="1" applyFont="1" applyBorder="1" applyAlignment="1">
      <alignment horizontal="right" vertical="center"/>
    </xf>
    <xf numFmtId="0" fontId="14" fillId="0" borderId="3" xfId="59" applyFont="1" applyBorder="1" applyAlignment="1">
      <alignment vertical="center"/>
    </xf>
    <xf numFmtId="0" fontId="17" fillId="0" borderId="3" xfId="59" applyFont="1" applyBorder="1" applyAlignment="1">
      <alignment vertical="center"/>
    </xf>
    <xf numFmtId="0" fontId="20" fillId="2" borderId="0" xfId="59" applyFont="1" applyFill="1" applyBorder="1"/>
    <xf numFmtId="0" fontId="17" fillId="2" borderId="0" xfId="59" applyFont="1" applyFill="1" applyBorder="1" applyAlignment="1">
      <alignment horizontal="right" vertical="center" wrapText="1"/>
    </xf>
    <xf numFmtId="180" fontId="1" fillId="2" borderId="0" xfId="61" applyNumberFormat="1" applyFont="1" applyFill="1" applyBorder="1" applyAlignment="1">
      <alignment vertical="center"/>
    </xf>
    <xf numFmtId="180" fontId="17" fillId="0" borderId="0" xfId="59" applyNumberFormat="1" applyFont="1" applyAlignment="1">
      <alignment vertical="center"/>
    </xf>
    <xf numFmtId="180" fontId="17" fillId="0" borderId="0" xfId="59" applyNumberFormat="1" applyFont="1" applyAlignment="1">
      <alignment horizontal="right" vertical="center"/>
    </xf>
    <xf numFmtId="0" fontId="23" fillId="0" borderId="3" xfId="59" applyFont="1" applyBorder="1" applyAlignment="1">
      <alignment horizontal="left" vertical="center" wrapText="1"/>
    </xf>
    <xf numFmtId="0" fontId="24" fillId="0" borderId="3" xfId="59" applyFont="1" applyBorder="1" applyAlignment="1">
      <alignment horizontal="left" vertical="center" shrinkToFit="1"/>
    </xf>
    <xf numFmtId="180" fontId="17" fillId="0" borderId="3" xfId="59" applyNumberFormat="1" applyFont="1" applyBorder="1" applyAlignment="1">
      <alignment horizontal="right" vertical="center"/>
    </xf>
    <xf numFmtId="0" fontId="2" fillId="0" borderId="0" xfId="59" applyFont="1" applyAlignment="1">
      <alignment vertical="center" wrapText="1"/>
    </xf>
    <xf numFmtId="0" fontId="3" fillId="0" borderId="0" xfId="59" applyFont="1" applyAlignment="1">
      <alignment vertical="center" wrapText="1"/>
    </xf>
    <xf numFmtId="0" fontId="9" fillId="0" borderId="0" xfId="59" applyFont="1" applyBorder="1" applyAlignment="1">
      <alignment vertical="center"/>
    </xf>
    <xf numFmtId="0" fontId="1" fillId="0" borderId="0" xfId="59" applyFont="1" applyBorder="1" applyAlignment="1">
      <alignment horizontal="right" vertical="center" wrapText="1"/>
    </xf>
    <xf numFmtId="180" fontId="1" fillId="0" borderId="0" xfId="61" applyNumberFormat="1" applyFont="1" applyBorder="1" applyAlignment="1">
      <alignment horizontal="right" vertical="center"/>
    </xf>
    <xf numFmtId="180" fontId="1" fillId="0" borderId="0" xfId="61" applyNumberFormat="1" applyFont="1" applyAlignment="1">
      <alignment horizontal="right" vertical="center" wrapText="1"/>
    </xf>
    <xf numFmtId="180" fontId="1" fillId="0" borderId="0" xfId="59" applyNumberFormat="1" applyFont="1" applyBorder="1" applyAlignment="1">
      <alignment horizontal="right" vertical="center" wrapText="1"/>
    </xf>
    <xf numFmtId="180" fontId="1" fillId="0" borderId="0" xfId="61" applyNumberFormat="1" applyFont="1" applyBorder="1" applyAlignment="1">
      <alignment horizontal="right" vertical="center" wrapText="1"/>
    </xf>
    <xf numFmtId="180" fontId="9" fillId="0" borderId="0" xfId="61" applyNumberFormat="1" applyFont="1" applyBorder="1" applyAlignment="1">
      <alignment horizontal="right" vertical="center" wrapText="1"/>
    </xf>
    <xf numFmtId="180" fontId="1" fillId="0" borderId="3" xfId="59" applyNumberFormat="1" applyFont="1" applyBorder="1" applyAlignment="1">
      <alignment vertical="center"/>
    </xf>
    <xf numFmtId="0" fontId="2" fillId="0" borderId="0" xfId="59" applyFont="1" applyAlignment="1">
      <alignment wrapText="1"/>
    </xf>
    <xf numFmtId="0" fontId="1" fillId="2" borderId="0" xfId="59" applyFont="1" applyFill="1" applyBorder="1" applyAlignment="1">
      <alignment horizontal="right" vertical="center" wrapText="1"/>
    </xf>
    <xf numFmtId="180" fontId="1" fillId="0" borderId="0" xfId="61" applyNumberFormat="1" applyFont="1" applyAlignment="1">
      <alignment horizontal="right" vertical="center"/>
    </xf>
    <xf numFmtId="0" fontId="2" fillId="0" borderId="0" xfId="59" applyFont="1" applyAlignment="1">
      <alignment horizontal="center" shrinkToFit="1"/>
    </xf>
    <xf numFmtId="0" fontId="2" fillId="0" borderId="0" xfId="59" applyFont="1" applyFill="1" applyBorder="1" applyAlignment="1">
      <alignment horizontal="right"/>
    </xf>
    <xf numFmtId="0" fontId="1" fillId="0" borderId="0" xfId="59" applyFont="1" applyBorder="1" applyAlignment="1">
      <alignment horizontal="right" vertical="center"/>
    </xf>
    <xf numFmtId="180" fontId="1" fillId="0" borderId="0" xfId="60" applyNumberFormat="1" applyFont="1" applyBorder="1" applyAlignment="1">
      <alignment vertical="center"/>
    </xf>
    <xf numFmtId="180" fontId="1" fillId="0" borderId="0" xfId="60" applyNumberFormat="1" applyFont="1" applyAlignment="1">
      <alignment horizontal="right" vertical="center"/>
    </xf>
    <xf numFmtId="180" fontId="1" fillId="0" borderId="0" xfId="60" applyNumberFormat="1" applyFont="1" applyAlignment="1">
      <alignment vertical="center"/>
    </xf>
    <xf numFmtId="180" fontId="1" fillId="0" borderId="0" xfId="60" applyNumberFormat="1" applyFont="1" applyAlignment="1">
      <alignment horizontal="right" vertical="center" wrapText="1"/>
    </xf>
    <xf numFmtId="180" fontId="2" fillId="0" borderId="0" xfId="59" applyNumberFormat="1" applyFont="1" applyAlignment="1">
      <alignment vertical="center"/>
    </xf>
    <xf numFmtId="180" fontId="1" fillId="0" borderId="0" xfId="60" applyNumberFormat="1" applyFont="1" applyBorder="1" applyAlignment="1">
      <alignment horizontal="right" vertical="center" wrapText="1"/>
    </xf>
    <xf numFmtId="0" fontId="10" fillId="0" borderId="0" xfId="59" applyFont="1" applyBorder="1" applyAlignment="1">
      <alignment horizontal="left" wrapText="1"/>
    </xf>
    <xf numFmtId="0" fontId="2" fillId="0" borderId="0" xfId="59" applyFont="1" applyBorder="1" applyAlignment="1">
      <alignment horizontal="left" wrapText="1"/>
    </xf>
    <xf numFmtId="0" fontId="2" fillId="0" borderId="0" xfId="59" applyFont="1" applyBorder="1" applyAlignment="1">
      <alignment vertical="center"/>
    </xf>
    <xf numFmtId="0" fontId="1" fillId="0" borderId="0" xfId="59" applyFont="1" applyBorder="1" applyAlignment="1">
      <alignment vertical="center"/>
    </xf>
    <xf numFmtId="0" fontId="3" fillId="0" borderId="1" xfId="59" applyFont="1" applyFill="1" applyBorder="1" applyAlignment="1">
      <alignment horizontal="center" vertical="top"/>
    </xf>
    <xf numFmtId="0" fontId="1" fillId="2" borderId="0" xfId="59" applyFont="1" applyFill="1" applyBorder="1" applyAlignment="1">
      <alignment horizontal="right" vertical="center"/>
    </xf>
    <xf numFmtId="180" fontId="1" fillId="2" borderId="0" xfId="60" applyNumberFormat="1" applyFont="1" applyFill="1" applyBorder="1" applyAlignment="1">
      <alignment vertical="center"/>
    </xf>
    <xf numFmtId="180" fontId="1" fillId="2" borderId="0" xfId="60" applyNumberFormat="1" applyFont="1" applyFill="1" applyBorder="1" applyAlignment="1">
      <alignment horizontal="right" vertical="center"/>
    </xf>
    <xf numFmtId="0" fontId="50" fillId="0" borderId="0" xfId="59" applyFont="1" applyAlignment="1">
      <alignment vertical="top"/>
    </xf>
    <xf numFmtId="0" fontId="2" fillId="0" borderId="3" xfId="59" applyFont="1" applyBorder="1" applyAlignment="1">
      <alignment vertical="top"/>
    </xf>
    <xf numFmtId="180" fontId="1" fillId="0" borderId="3" xfId="59" applyNumberFormat="1" applyFont="1" applyBorder="1" applyAlignment="1">
      <alignment horizontal="right" vertical="top"/>
    </xf>
    <xf numFmtId="0" fontId="4" fillId="0" borderId="0" xfId="59" applyFont="1" applyAlignment="1">
      <alignment horizontal="center" wrapText="1"/>
    </xf>
    <xf numFmtId="0" fontId="6" fillId="0" borderId="0" xfId="59" applyFont="1" applyBorder="1" applyAlignment="1">
      <alignment horizontal="center" vertical="top" wrapText="1"/>
    </xf>
    <xf numFmtId="0" fontId="6" fillId="0" borderId="1" xfId="59" applyFont="1" applyFill="1" applyBorder="1" applyAlignment="1">
      <alignment horizontal="center" vertical="top" wrapText="1"/>
    </xf>
    <xf numFmtId="0" fontId="2" fillId="0" borderId="0" xfId="59" applyFont="1" applyFill="1" applyBorder="1" applyAlignment="1">
      <alignment horizontal="center" vertical="top" wrapText="1"/>
    </xf>
    <xf numFmtId="0" fontId="2" fillId="0" borderId="0" xfId="59" applyFont="1" applyAlignment="1">
      <alignment horizontal="right" vertical="top" wrapText="1"/>
    </xf>
    <xf numFmtId="0" fontId="1" fillId="0" borderId="0" xfId="59" applyFont="1" applyAlignment="1">
      <alignment vertical="top" wrapText="1"/>
    </xf>
    <xf numFmtId="180" fontId="5" fillId="0" borderId="0" xfId="61" applyNumberFormat="1" applyFont="1" applyBorder="1" applyAlignment="1">
      <alignment horizontal="right" vertical="center" shrinkToFit="1"/>
    </xf>
    <xf numFmtId="180" fontId="5" fillId="0" borderId="0" xfId="61" applyNumberFormat="1" applyFont="1" applyAlignment="1">
      <alignment horizontal="right" vertical="center" shrinkToFit="1"/>
    </xf>
    <xf numFmtId="180" fontId="1" fillId="0" borderId="0" xfId="59" applyNumberFormat="1" applyFont="1" applyAlignment="1">
      <alignment vertical="center" wrapText="1"/>
    </xf>
    <xf numFmtId="180" fontId="4" fillId="0" borderId="0" xfId="59" applyNumberFormat="1" applyFont="1" applyAlignment="1">
      <alignment horizontal="right" vertical="center" shrinkToFit="1"/>
    </xf>
    <xf numFmtId="0" fontId="5" fillId="0" borderId="3" xfId="59" applyFont="1" applyBorder="1" applyAlignment="1">
      <alignment horizontal="left" vertical="center"/>
    </xf>
    <xf numFmtId="0" fontId="10" fillId="0" borderId="0" xfId="59" applyFont="1" applyBorder="1" applyAlignment="1">
      <alignment wrapText="1"/>
    </xf>
    <xf numFmtId="0" fontId="3" fillId="0" borderId="0" xfId="59" applyFont="1" applyBorder="1" applyAlignment="1">
      <alignment vertical="center" wrapText="1"/>
    </xf>
    <xf numFmtId="3" fontId="1" fillId="0" borderId="0" xfId="59" applyNumberFormat="1" applyFont="1" applyAlignment="1">
      <alignment vertical="top" wrapText="1"/>
    </xf>
    <xf numFmtId="180" fontId="5" fillId="2" borderId="0" xfId="61" applyNumberFormat="1" applyFont="1" applyFill="1" applyBorder="1" applyAlignment="1">
      <alignment horizontal="right" vertical="center" shrinkToFit="1"/>
    </xf>
    <xf numFmtId="180" fontId="1" fillId="2" borderId="0" xfId="61" applyNumberFormat="1" applyFont="1" applyFill="1" applyBorder="1" applyAlignment="1">
      <alignment horizontal="right" vertical="center" wrapText="1"/>
    </xf>
    <xf numFmtId="3" fontId="1" fillId="0" borderId="0" xfId="59" applyNumberFormat="1" applyFont="1" applyAlignment="1">
      <alignment horizontal="center" vertical="top" wrapText="1"/>
    </xf>
    <xf numFmtId="180" fontId="1" fillId="0" borderId="3" xfId="59" applyNumberFormat="1" applyFont="1" applyBorder="1" applyAlignment="1">
      <alignment vertical="center" wrapText="1"/>
    </xf>
    <xf numFmtId="0" fontId="2" fillId="0" borderId="0" xfId="63" applyFont="1" applyFill="1" applyBorder="1" applyAlignment="1">
      <alignment vertical="top" wrapText="1"/>
    </xf>
    <xf numFmtId="178" fontId="1" fillId="0" borderId="0" xfId="59" applyNumberFormat="1" applyFont="1" applyAlignment="1">
      <alignment horizontal="right" vertical="top" wrapText="1"/>
    </xf>
    <xf numFmtId="178" fontId="1" fillId="0" borderId="0" xfId="59" applyNumberFormat="1" applyFont="1" applyAlignment="1">
      <alignment vertical="center"/>
    </xf>
    <xf numFmtId="3" fontId="1" fillId="0" borderId="3" xfId="59" applyNumberFormat="1" applyFont="1" applyBorder="1" applyAlignment="1">
      <alignment vertical="center" wrapText="1"/>
    </xf>
    <xf numFmtId="180" fontId="17" fillId="2" borderId="0" xfId="59" applyNumberFormat="1" applyFont="1" applyFill="1" applyBorder="1" applyAlignment="1">
      <alignment horizontal="right" vertical="center" wrapText="1"/>
    </xf>
    <xf numFmtId="180" fontId="5" fillId="0" borderId="0" xfId="61" applyNumberFormat="1" applyFont="1" applyAlignment="1">
      <alignment horizontal="right" shrinkToFit="1"/>
    </xf>
    <xf numFmtId="178" fontId="1" fillId="0" borderId="0" xfId="59" applyNumberFormat="1" applyFont="1" applyAlignment="1">
      <alignment horizontal="right" vertical="top"/>
    </xf>
    <xf numFmtId="0" fontId="1" fillId="0" borderId="3" xfId="63" applyFont="1" applyBorder="1" applyAlignment="1">
      <alignment horizontal="left" vertical="center"/>
    </xf>
    <xf numFmtId="178" fontId="1" fillId="0" borderId="3" xfId="59" applyNumberFormat="1" applyFont="1" applyBorder="1" applyAlignment="1">
      <alignment vertical="top"/>
    </xf>
    <xf numFmtId="0" fontId="4" fillId="0" borderId="0" xfId="63" applyFont="1" applyAlignment="1">
      <alignment horizontal="center" wrapText="1"/>
    </xf>
    <xf numFmtId="0" fontId="1" fillId="0" borderId="0" xfId="63" applyFont="1" applyAlignment="1">
      <alignment vertical="center"/>
    </xf>
    <xf numFmtId="0" fontId="6" fillId="0" borderId="0" xfId="63" applyFont="1" applyBorder="1" applyAlignment="1">
      <alignment horizontal="center" vertical="top" wrapText="1"/>
    </xf>
    <xf numFmtId="0" fontId="1" fillId="0" borderId="0" xfId="63" applyFont="1" applyBorder="1" applyAlignment="1"/>
    <xf numFmtId="0" fontId="6" fillId="0" borderId="1" xfId="63" applyFont="1" applyFill="1" applyBorder="1" applyAlignment="1">
      <alignment horizontal="center" vertical="top" wrapText="1"/>
    </xf>
    <xf numFmtId="0" fontId="1" fillId="0" borderId="1" xfId="63" applyFont="1" applyFill="1" applyBorder="1" applyAlignment="1"/>
    <xf numFmtId="0" fontId="2" fillId="0" borderId="0" xfId="63" applyFont="1" applyFill="1" applyBorder="1" applyAlignment="1">
      <alignment horizontal="right" vertical="top" wrapText="1"/>
    </xf>
    <xf numFmtId="0" fontId="1" fillId="0" borderId="0" xfId="63" applyFont="1" applyFill="1" applyBorder="1" applyAlignment="1">
      <alignment vertical="top"/>
    </xf>
    <xf numFmtId="0" fontId="2" fillId="0" borderId="0" xfId="63" applyFont="1" applyFill="1" applyBorder="1" applyAlignment="1">
      <alignment horizontal="right"/>
    </xf>
    <xf numFmtId="178" fontId="2" fillId="0" borderId="0" xfId="63" applyNumberFormat="1" applyFont="1" applyFill="1" applyBorder="1" applyAlignment="1">
      <alignment horizontal="right"/>
    </xf>
    <xf numFmtId="0" fontId="9" fillId="0" borderId="2" xfId="63" applyFont="1" applyFill="1" applyBorder="1" applyAlignment="1"/>
    <xf numFmtId="0" fontId="1" fillId="0" borderId="2" xfId="63" applyFont="1" applyBorder="1" applyAlignment="1"/>
    <xf numFmtId="0" fontId="9" fillId="0" borderId="0" xfId="63" applyFont="1" applyFill="1" applyBorder="1" applyAlignment="1"/>
    <xf numFmtId="0" fontId="2" fillId="0" borderId="0" xfId="63" applyFont="1" applyFill="1" applyBorder="1" applyAlignment="1">
      <alignment horizontal="right" vertical="center"/>
    </xf>
    <xf numFmtId="178" fontId="2" fillId="0" borderId="0" xfId="63" applyNumberFormat="1" applyFont="1" applyFill="1" applyBorder="1" applyAlignment="1">
      <alignment horizontal="right" vertical="center"/>
    </xf>
    <xf numFmtId="0" fontId="1" fillId="0" borderId="0" xfId="63" applyFont="1" applyFill="1" applyAlignment="1">
      <alignment vertical="center"/>
    </xf>
    <xf numFmtId="0" fontId="2" fillId="0" borderId="0" xfId="63" applyFont="1" applyAlignment="1">
      <alignment vertical="center"/>
    </xf>
    <xf numFmtId="178" fontId="5" fillId="0" borderId="0" xfId="59" applyNumberFormat="1" applyFont="1" applyBorder="1" applyAlignment="1">
      <alignment horizontal="right" vertical="center"/>
    </xf>
    <xf numFmtId="178" fontId="5" fillId="0" borderId="0" xfId="59" applyNumberFormat="1" applyFont="1" applyBorder="1" applyAlignment="1">
      <alignment horizontal="right" vertical="center" wrapText="1"/>
    </xf>
    <xf numFmtId="180" fontId="5" fillId="0" borderId="0" xfId="59" applyNumberFormat="1" applyFont="1" applyBorder="1" applyAlignment="1">
      <alignment horizontal="right" vertical="center" wrapText="1"/>
    </xf>
    <xf numFmtId="178" fontId="5" fillId="0" borderId="0" xfId="63" applyNumberFormat="1" applyFont="1" applyAlignment="1">
      <alignment horizontal="right" vertical="center" wrapText="1"/>
    </xf>
    <xf numFmtId="178" fontId="5" fillId="0" borderId="0" xfId="59" applyNumberFormat="1" applyFont="1" applyAlignment="1">
      <alignment horizontal="right" vertical="center"/>
    </xf>
    <xf numFmtId="178" fontId="5" fillId="0" borderId="0" xfId="59" applyNumberFormat="1" applyFont="1" applyAlignment="1">
      <alignment horizontal="right" vertical="center" wrapText="1"/>
    </xf>
    <xf numFmtId="0" fontId="1" fillId="0" borderId="0" xfId="63" applyFont="1" applyAlignment="1">
      <alignment vertical="top"/>
    </xf>
    <xf numFmtId="178" fontId="5" fillId="0" borderId="0" xfId="63" applyNumberFormat="1" applyFont="1" applyAlignment="1">
      <alignment vertical="center"/>
    </xf>
    <xf numFmtId="0" fontId="1" fillId="0" borderId="3" xfId="63" applyFont="1" applyBorder="1" applyAlignment="1"/>
    <xf numFmtId="0" fontId="9" fillId="2" borderId="0" xfId="63" applyFont="1" applyFill="1" applyBorder="1" applyAlignment="1"/>
    <xf numFmtId="0" fontId="2" fillId="2" borderId="0" xfId="63" applyFont="1" applyFill="1" applyBorder="1" applyAlignment="1">
      <alignment horizontal="right" vertical="center"/>
    </xf>
    <xf numFmtId="178" fontId="2" fillId="2" borderId="0" xfId="63" applyNumberFormat="1" applyFont="1" applyFill="1" applyBorder="1" applyAlignment="1">
      <alignment horizontal="right" vertical="center"/>
    </xf>
    <xf numFmtId="178" fontId="5" fillId="2" borderId="0" xfId="63" applyNumberFormat="1" applyFont="1" applyFill="1" applyBorder="1" applyAlignment="1">
      <alignment horizontal="right" vertical="center"/>
    </xf>
    <xf numFmtId="178" fontId="5" fillId="2" borderId="0" xfId="63" applyNumberFormat="1" applyFont="1" applyFill="1" applyBorder="1" applyAlignment="1">
      <alignment horizontal="right" vertical="center" wrapText="1"/>
    </xf>
    <xf numFmtId="178" fontId="5" fillId="0" borderId="0" xfId="63" applyNumberFormat="1" applyFont="1" applyAlignment="1">
      <alignment horizontal="right" vertical="center"/>
    </xf>
    <xf numFmtId="178" fontId="1" fillId="0" borderId="0" xfId="63" applyNumberFormat="1" applyFont="1" applyAlignment="1">
      <alignment horizontal="right" vertical="center" wrapText="1"/>
    </xf>
    <xf numFmtId="0" fontId="50" fillId="0" borderId="0" xfId="63" applyFont="1" applyAlignment="1">
      <alignment vertical="center"/>
    </xf>
    <xf numFmtId="178" fontId="5" fillId="0" borderId="0" xfId="63" applyNumberFormat="1" applyFont="1" applyBorder="1" applyAlignment="1">
      <alignment horizontal="right" vertical="center" wrapText="1"/>
    </xf>
    <xf numFmtId="0" fontId="1" fillId="0" borderId="4" xfId="63" applyFont="1" applyBorder="1" applyAlignment="1">
      <alignment horizontal="left" vertical="center"/>
    </xf>
    <xf numFmtId="0" fontId="1" fillId="0" borderId="4" xfId="63" applyFont="1" applyBorder="1" applyAlignment="1">
      <alignment vertical="center"/>
    </xf>
    <xf numFmtId="178" fontId="1" fillId="0" borderId="4" xfId="63" applyNumberFormat="1" applyFont="1" applyBorder="1" applyAlignment="1">
      <alignment vertical="center"/>
    </xf>
    <xf numFmtId="0" fontId="40" fillId="0" borderId="0" xfId="0" applyFont="1" applyAlignment="1">
      <alignment horizontal="center" vertical="center"/>
    </xf>
    <xf numFmtId="0" fontId="39" fillId="0" borderId="0" xfId="0" applyFont="1" applyAlignment="1">
      <alignment vertical="center"/>
    </xf>
    <xf numFmtId="183" fontId="39" fillId="0" borderId="0" xfId="49" applyNumberFormat="1" applyFont="1" applyAlignment="1">
      <alignment vertical="center"/>
    </xf>
    <xf numFmtId="0" fontId="39" fillId="0" borderId="0" xfId="0" applyFont="1"/>
    <xf numFmtId="0" fontId="45" fillId="0" borderId="0" xfId="55" applyFont="1" applyAlignment="1">
      <alignment horizontal="center" vertical="center"/>
    </xf>
    <xf numFmtId="0" fontId="51" fillId="0" borderId="0" xfId="55" applyFont="1" applyAlignment="1">
      <alignment horizontal="center" vertical="center"/>
    </xf>
    <xf numFmtId="0" fontId="40" fillId="0" borderId="1" xfId="0" applyFont="1" applyBorder="1" applyAlignment="1">
      <alignment horizontal="center" vertical="center"/>
    </xf>
    <xf numFmtId="0" fontId="39" fillId="0" borderId="1" xfId="0" applyFont="1" applyBorder="1" applyAlignment="1">
      <alignment vertical="center"/>
    </xf>
    <xf numFmtId="183" fontId="39" fillId="0" borderId="1" xfId="49" applyNumberFormat="1" applyFont="1" applyBorder="1" applyAlignment="1">
      <alignment vertical="center"/>
    </xf>
    <xf numFmtId="0" fontId="39" fillId="0" borderId="1" xfId="0" applyFont="1" applyBorder="1"/>
    <xf numFmtId="0" fontId="40" fillId="0" borderId="0" xfId="0" applyFont="1" applyBorder="1" applyAlignment="1">
      <alignment horizontal="center" vertical="center"/>
    </xf>
    <xf numFmtId="0" fontId="39" fillId="0" borderId="0" xfId="0" applyFont="1" applyBorder="1" applyAlignment="1">
      <alignment vertical="center"/>
    </xf>
    <xf numFmtId="0" fontId="40" fillId="0" borderId="0" xfId="0" applyFont="1" applyBorder="1" applyAlignment="1">
      <alignment vertical="center"/>
    </xf>
    <xf numFmtId="183" fontId="40" fillId="0" borderId="0" xfId="49" applyNumberFormat="1" applyFont="1" applyBorder="1" applyAlignment="1">
      <alignment horizontal="center" vertical="center"/>
    </xf>
    <xf numFmtId="0" fontId="40" fillId="0" borderId="0" xfId="0" applyFont="1" applyBorder="1" applyAlignment="1">
      <alignment horizontal="center"/>
    </xf>
    <xf numFmtId="0" fontId="40" fillId="0" borderId="0" xfId="0" applyFont="1"/>
    <xf numFmtId="0" fontId="52" fillId="0" borderId="0" xfId="0" applyFont="1" applyBorder="1" applyAlignment="1">
      <alignment horizontal="center" vertical="center"/>
    </xf>
    <xf numFmtId="0" fontId="52" fillId="0" borderId="0" xfId="0" applyFont="1" applyBorder="1" applyAlignment="1">
      <alignment vertical="center"/>
    </xf>
    <xf numFmtId="183" fontId="52" fillId="0" borderId="0" xfId="49" applyNumberFormat="1" applyFont="1" applyBorder="1" applyAlignment="1">
      <alignment horizontal="center" vertical="center"/>
    </xf>
    <xf numFmtId="0" fontId="40" fillId="0" borderId="2" xfId="0" applyFont="1" applyBorder="1" applyAlignment="1">
      <alignment horizontal="center" vertical="center"/>
    </xf>
    <xf numFmtId="0" fontId="39" fillId="0" borderId="2" xfId="0" applyFont="1" applyBorder="1" applyAlignment="1">
      <alignment vertical="center"/>
    </xf>
    <xf numFmtId="183" fontId="39" fillId="0" borderId="2" xfId="49" applyNumberFormat="1" applyFont="1" applyBorder="1" applyAlignment="1">
      <alignment vertical="center"/>
    </xf>
    <xf numFmtId="0" fontId="39" fillId="0" borderId="2" xfId="0" applyFont="1" applyBorder="1"/>
    <xf numFmtId="0" fontId="26" fillId="0" borderId="0" xfId="55" applyFont="1" applyFill="1" applyAlignment="1">
      <alignment vertical="center"/>
    </xf>
    <xf numFmtId="0" fontId="39" fillId="0" borderId="0" xfId="0" applyFont="1" applyFill="1"/>
    <xf numFmtId="0" fontId="27" fillId="0" borderId="0" xfId="55" applyFont="1" applyFill="1" applyAlignment="1">
      <alignment vertical="center"/>
    </xf>
    <xf numFmtId="3" fontId="26" fillId="0" borderId="0" xfId="50" applyNumberFormat="1" applyFont="1" applyFill="1" applyBorder="1" applyAlignment="1" applyProtection="1">
      <alignment horizontal="right" vertical="center"/>
    </xf>
    <xf numFmtId="0" fontId="40" fillId="0" borderId="0" xfId="0" applyFont="1" applyAlignment="1">
      <alignment vertical="center"/>
    </xf>
    <xf numFmtId="178" fontId="26" fillId="0" borderId="0" xfId="0" applyNumberFormat="1" applyFont="1" applyFill="1" applyAlignment="1">
      <alignment horizontal="right" vertical="center"/>
    </xf>
    <xf numFmtId="178" fontId="25" fillId="0" borderId="0" xfId="0" applyNumberFormat="1" applyFont="1" applyAlignment="1">
      <alignment horizontal="right" vertical="center"/>
    </xf>
    <xf numFmtId="178" fontId="25" fillId="0" borderId="0" xfId="50" applyNumberFormat="1" applyFont="1" applyFill="1" applyBorder="1" applyAlignment="1" applyProtection="1">
      <alignment horizontal="right" vertical="center"/>
    </xf>
    <xf numFmtId="0" fontId="40" fillId="2" borderId="0" xfId="0" applyFont="1" applyFill="1" applyBorder="1" applyAlignment="1">
      <alignment horizontal="center" vertical="center"/>
    </xf>
    <xf numFmtId="0" fontId="39" fillId="2" borderId="0" xfId="0" applyFont="1" applyFill="1" applyBorder="1" applyAlignment="1">
      <alignment vertical="center"/>
    </xf>
    <xf numFmtId="183" fontId="39" fillId="2" borderId="0" xfId="49" applyNumberFormat="1" applyFont="1" applyFill="1" applyBorder="1" applyAlignment="1">
      <alignment vertical="center"/>
    </xf>
    <xf numFmtId="178" fontId="25" fillId="2" borderId="0" xfId="0" applyNumberFormat="1" applyFont="1" applyFill="1" applyBorder="1" applyAlignment="1">
      <alignment horizontal="right" vertical="center"/>
    </xf>
    <xf numFmtId="178" fontId="25" fillId="2" borderId="0" xfId="50" applyNumberFormat="1" applyFont="1" applyFill="1" applyBorder="1" applyAlignment="1" applyProtection="1">
      <alignment horizontal="right" vertical="center"/>
    </xf>
    <xf numFmtId="0" fontId="39" fillId="2" borderId="0" xfId="0" applyFont="1" applyFill="1" applyBorder="1"/>
    <xf numFmtId="0" fontId="40" fillId="2" borderId="3" xfId="0" applyFont="1" applyFill="1" applyBorder="1" applyAlignment="1">
      <alignment horizontal="center" vertical="center"/>
    </xf>
    <xf numFmtId="0" fontId="40" fillId="2" borderId="3" xfId="0" applyFont="1" applyFill="1" applyBorder="1" applyAlignment="1">
      <alignment vertical="center"/>
    </xf>
    <xf numFmtId="183" fontId="40" fillId="2" borderId="3" xfId="49" applyNumberFormat="1" applyFont="1" applyFill="1" applyBorder="1" applyAlignment="1">
      <alignment vertical="center"/>
    </xf>
    <xf numFmtId="178" fontId="26" fillId="2" borderId="3" xfId="0" applyNumberFormat="1" applyFont="1" applyFill="1" applyBorder="1" applyAlignment="1">
      <alignment horizontal="right" vertical="center"/>
    </xf>
    <xf numFmtId="178" fontId="26" fillId="2" borderId="3" xfId="50" applyNumberFormat="1" applyFont="1" applyFill="1" applyBorder="1" applyAlignment="1" applyProtection="1">
      <alignment horizontal="right" vertical="center"/>
    </xf>
    <xf numFmtId="0" fontId="40" fillId="2" borderId="3" xfId="0" applyFont="1" applyFill="1" applyBorder="1"/>
    <xf numFmtId="0" fontId="53" fillId="0" borderId="0" xfId="0" applyFont="1" applyAlignment="1">
      <alignment vertical="center"/>
    </xf>
    <xf numFmtId="0" fontId="53" fillId="0" borderId="0" xfId="0" applyFont="1" applyAlignment="1">
      <alignment vertical="top"/>
    </xf>
    <xf numFmtId="0" fontId="54" fillId="0" borderId="0" xfId="0" applyFont="1" applyFill="1" applyAlignment="1">
      <alignment vertical="center"/>
    </xf>
    <xf numFmtId="0" fontId="55" fillId="0" borderId="0" xfId="0" applyFont="1" applyFill="1" applyAlignment="1">
      <alignment vertical="center" wrapText="1"/>
    </xf>
    <xf numFmtId="0" fontId="56" fillId="0" borderId="0" xfId="0" applyFont="1" applyFill="1" applyAlignment="1">
      <alignment vertical="top"/>
    </xf>
    <xf numFmtId="0" fontId="55" fillId="0" borderId="0" xfId="0" applyFont="1" applyFill="1" applyAlignment="1">
      <alignment vertical="top"/>
    </xf>
    <xf numFmtId="178" fontId="55" fillId="0" borderId="0" xfId="0" applyNumberFormat="1" applyFont="1" applyFill="1" applyAlignment="1">
      <alignment vertical="top" wrapText="1"/>
    </xf>
    <xf numFmtId="178" fontId="56" fillId="0" borderId="0" xfId="0" applyNumberFormat="1" applyFont="1" applyFill="1" applyAlignment="1">
      <alignment vertical="top"/>
    </xf>
    <xf numFmtId="178" fontId="55" fillId="0" borderId="0" xfId="0" applyNumberFormat="1" applyFont="1" applyFill="1" applyAlignment="1">
      <alignment vertical="top"/>
    </xf>
    <xf numFmtId="1" fontId="57" fillId="0" borderId="0" xfId="0" applyNumberFormat="1" applyFont="1" applyAlignment="1">
      <alignment horizontal="left" vertical="top"/>
    </xf>
    <xf numFmtId="0" fontId="57" fillId="0" borderId="0" xfId="0" applyFont="1" applyAlignment="1">
      <alignment horizontal="left" vertical="top"/>
    </xf>
    <xf numFmtId="179" fontId="58" fillId="0" borderId="0" xfId="1" applyNumberFormat="1" applyFont="1" applyFill="1" applyBorder="1" applyAlignment="1">
      <alignment horizontal="right" vertical="top"/>
    </xf>
    <xf numFmtId="0" fontId="58" fillId="0" borderId="0" xfId="0" applyFont="1" applyFill="1" applyAlignment="1">
      <alignment vertical="top"/>
    </xf>
    <xf numFmtId="0" fontId="59" fillId="0" borderId="0" xfId="0" applyFont="1" applyAlignment="1">
      <alignment horizontal="center"/>
    </xf>
    <xf numFmtId="0" fontId="60" fillId="0" borderId="0" xfId="0" applyFont="1" applyAlignment="1">
      <alignment horizontal="center" vertical="top"/>
    </xf>
    <xf numFmtId="0" fontId="54" fillId="0" borderId="0" xfId="0" applyFont="1" applyAlignment="1">
      <alignment horizontal="left" vertical="center"/>
    </xf>
    <xf numFmtId="179" fontId="54" fillId="0" borderId="0" xfId="1" applyNumberFormat="1" applyFont="1" applyFill="1" applyBorder="1" applyAlignment="1">
      <alignment horizontal="right" vertical="center" wrapText="1"/>
    </xf>
    <xf numFmtId="0" fontId="54" fillId="0" borderId="22" xfId="0" applyFont="1" applyFill="1" applyBorder="1" applyAlignment="1">
      <alignment horizontal="center" vertical="center" wrapText="1"/>
    </xf>
    <xf numFmtId="0" fontId="54" fillId="0" borderId="22" xfId="0" applyFont="1" applyFill="1" applyBorder="1" applyAlignment="1">
      <alignment horizontal="center" vertical="center"/>
    </xf>
    <xf numFmtId="1" fontId="54" fillId="0" borderId="22" xfId="1" applyNumberFormat="1" applyFont="1" applyFill="1" applyBorder="1" applyAlignment="1">
      <alignment horizontal="right" vertical="center"/>
    </xf>
    <xf numFmtId="0" fontId="61" fillId="0" borderId="0" xfId="0" applyFont="1" applyAlignment="1">
      <alignment horizontal="center" vertical="center"/>
    </xf>
    <xf numFmtId="0" fontId="61" fillId="0" borderId="0" xfId="0" applyFont="1" applyAlignment="1">
      <alignment horizontal="left" vertical="center"/>
    </xf>
    <xf numFmtId="1" fontId="61" fillId="0" borderId="0" xfId="1" applyNumberFormat="1" applyFont="1" applyFill="1" applyBorder="1" applyAlignment="1">
      <alignment horizontal="right" vertical="center"/>
    </xf>
    <xf numFmtId="0" fontId="56" fillId="0" borderId="23" xfId="0" applyFont="1" applyFill="1" applyBorder="1" applyAlignment="1">
      <alignment horizontal="center" vertical="center" wrapText="1"/>
    </xf>
    <xf numFmtId="1" fontId="55" fillId="0" borderId="0" xfId="0" applyNumberFormat="1" applyFont="1" applyAlignment="1">
      <alignment horizontal="left" vertical="top"/>
    </xf>
    <xf numFmtId="0" fontId="55" fillId="0" borderId="0" xfId="0" applyFont="1" applyAlignment="1">
      <alignment horizontal="left" vertical="top"/>
    </xf>
    <xf numFmtId="179" fontId="56" fillId="0" borderId="0" xfId="1" applyNumberFormat="1" applyFont="1" applyFill="1" applyBorder="1" applyAlignment="1">
      <alignment horizontal="right" vertical="top" wrapText="1"/>
    </xf>
    <xf numFmtId="0" fontId="56" fillId="0" borderId="0" xfId="0" applyFont="1" applyAlignment="1">
      <alignment horizontal="left" vertical="top" wrapText="1"/>
    </xf>
    <xf numFmtId="179" fontId="56" fillId="0" borderId="0" xfId="1" applyNumberFormat="1" applyFont="1" applyFill="1" applyBorder="1" applyAlignment="1">
      <alignment horizontal="right" vertical="center" wrapText="1"/>
    </xf>
    <xf numFmtId="0" fontId="55" fillId="0" borderId="0" xfId="0" applyFont="1" applyAlignment="1">
      <alignment horizontal="right" vertical="center"/>
    </xf>
    <xf numFmtId="0" fontId="56" fillId="0" borderId="0" xfId="0" applyFont="1"/>
    <xf numFmtId="0" fontId="55" fillId="0" borderId="0" xfId="0" applyFont="1" applyAlignment="1">
      <alignment vertical="top"/>
    </xf>
    <xf numFmtId="179" fontId="55" fillId="0" borderId="0" xfId="1" applyNumberFormat="1" applyFont="1" applyFill="1" applyBorder="1" applyAlignment="1">
      <alignment horizontal="right" vertical="center" wrapText="1"/>
    </xf>
    <xf numFmtId="0" fontId="62" fillId="0" borderId="0" xfId="0" applyFont="1" applyAlignment="1">
      <alignment horizontal="left" vertical="top"/>
    </xf>
    <xf numFmtId="0" fontId="62" fillId="0" borderId="0" xfId="0" applyFont="1" applyAlignment="1">
      <alignment vertical="top"/>
    </xf>
    <xf numFmtId="179" fontId="55" fillId="0" borderId="0" xfId="1" applyNumberFormat="1" applyFont="1" applyFill="1" applyBorder="1" applyAlignment="1">
      <alignment horizontal="right" vertical="center"/>
    </xf>
    <xf numFmtId="0" fontId="56" fillId="0" borderId="0" xfId="0" applyFont="1" applyAlignment="1">
      <alignment horizontal="left" vertical="top"/>
    </xf>
    <xf numFmtId="1" fontId="55" fillId="0" borderId="0" xfId="0" applyNumberFormat="1" applyFont="1" applyBorder="1" applyAlignment="1">
      <alignment horizontal="left" vertical="top"/>
    </xf>
    <xf numFmtId="0" fontId="55" fillId="0" borderId="0" xfId="0" applyFont="1" applyBorder="1" applyAlignment="1">
      <alignment horizontal="left" vertical="top"/>
    </xf>
    <xf numFmtId="0" fontId="56" fillId="2" borderId="16" xfId="0" applyFont="1" applyFill="1" applyBorder="1" applyAlignment="1">
      <alignment horizontal="left" wrapText="1"/>
    </xf>
    <xf numFmtId="179" fontId="56" fillId="2" borderId="16" xfId="1" applyNumberFormat="1" applyFont="1" applyFill="1" applyBorder="1" applyAlignment="1">
      <alignment horizontal="right" vertical="center" wrapText="1"/>
    </xf>
    <xf numFmtId="0" fontId="62" fillId="2" borderId="3" xfId="0" applyFont="1" applyFill="1" applyBorder="1" applyAlignment="1">
      <alignment horizontal="left" vertical="top" wrapText="1"/>
    </xf>
    <xf numFmtId="179" fontId="56" fillId="2" borderId="3" xfId="1" applyNumberFormat="1" applyFont="1" applyFill="1" applyBorder="1" applyAlignment="1">
      <alignment horizontal="right" vertical="center" wrapText="1"/>
    </xf>
    <xf numFmtId="0" fontId="62" fillId="0" borderId="0" xfId="0" applyFont="1" applyAlignment="1">
      <alignment horizontal="left" vertical="center" wrapText="1"/>
    </xf>
    <xf numFmtId="178" fontId="56" fillId="0" borderId="0" xfId="1" applyNumberFormat="1" applyFont="1" applyFill="1" applyBorder="1" applyAlignment="1">
      <alignment horizontal="right" vertical="center" wrapText="1"/>
    </xf>
    <xf numFmtId="178" fontId="55" fillId="0" borderId="0" xfId="1" applyNumberFormat="1" applyFont="1" applyFill="1" applyBorder="1" applyAlignment="1">
      <alignment horizontal="right" vertical="center" wrapText="1"/>
    </xf>
    <xf numFmtId="178" fontId="56" fillId="2" borderId="16" xfId="1" applyNumberFormat="1" applyFont="1" applyFill="1" applyBorder="1" applyAlignment="1">
      <alignment horizontal="right" vertical="center" wrapText="1"/>
    </xf>
    <xf numFmtId="178" fontId="56" fillId="2" borderId="3" xfId="1" applyNumberFormat="1" applyFont="1" applyFill="1" applyBorder="1" applyAlignment="1">
      <alignment horizontal="right" vertical="center" wrapText="1"/>
    </xf>
    <xf numFmtId="178" fontId="56" fillId="0" borderId="23" xfId="1" applyNumberFormat="1" applyFont="1" applyFill="1" applyBorder="1" applyAlignment="1">
      <alignment horizontal="center" vertical="center" wrapText="1"/>
    </xf>
    <xf numFmtId="178" fontId="55" fillId="0" borderId="0" xfId="0" applyNumberFormat="1" applyFont="1" applyAlignment="1">
      <alignment horizontal="left" vertical="top"/>
    </xf>
    <xf numFmtId="178" fontId="56" fillId="0" borderId="0" xfId="1" applyNumberFormat="1" applyFont="1" applyFill="1" applyBorder="1" applyAlignment="1">
      <alignment horizontal="right" vertical="top" wrapText="1"/>
    </xf>
    <xf numFmtId="178" fontId="55" fillId="0" borderId="0" xfId="1" applyNumberFormat="1" applyFont="1" applyFill="1" applyAlignment="1">
      <alignment horizontal="right" vertical="center"/>
    </xf>
    <xf numFmtId="178" fontId="55" fillId="0" borderId="0" xfId="1" applyNumberFormat="1" applyFont="1" applyFill="1" applyAlignment="1">
      <alignment horizontal="right" vertical="center" wrapText="1"/>
    </xf>
    <xf numFmtId="178" fontId="56" fillId="0" borderId="0" xfId="0" applyNumberFormat="1" applyFont="1" applyAlignment="1">
      <alignment horizontal="right" vertical="center" wrapText="1"/>
    </xf>
    <xf numFmtId="178" fontId="56" fillId="0" borderId="0" xfId="0" applyNumberFormat="1" applyFont="1" applyAlignment="1">
      <alignment horizontal="left" vertical="top" wrapText="1"/>
    </xf>
    <xf numFmtId="178" fontId="55" fillId="0" borderId="0" xfId="0" applyNumberFormat="1" applyFont="1" applyAlignment="1">
      <alignment horizontal="right" vertical="center"/>
    </xf>
    <xf numFmtId="178" fontId="63" fillId="0" borderId="0" xfId="1" applyNumberFormat="1" applyFont="1" applyFill="1" applyBorder="1" applyAlignment="1">
      <alignment horizontal="right" vertical="center"/>
    </xf>
    <xf numFmtId="178" fontId="55" fillId="0" borderId="0" xfId="0" applyNumberFormat="1" applyFont="1" applyBorder="1" applyAlignment="1">
      <alignment horizontal="left" vertical="top"/>
    </xf>
    <xf numFmtId="178" fontId="64" fillId="0" borderId="0" xfId="1" applyNumberFormat="1" applyFont="1" applyFill="1" applyBorder="1" applyAlignment="1">
      <alignment horizontal="right" vertical="top" wrapText="1"/>
    </xf>
    <xf numFmtId="0" fontId="56" fillId="2" borderId="16" xfId="0" applyFont="1" applyFill="1" applyBorder="1"/>
    <xf numFmtId="178" fontId="55" fillId="2" borderId="16" xfId="0" applyNumberFormat="1" applyFont="1" applyFill="1" applyBorder="1" applyAlignment="1">
      <alignment vertical="top"/>
    </xf>
    <xf numFmtId="178" fontId="56" fillId="2" borderId="16" xfId="0" applyNumberFormat="1" applyFont="1" applyFill="1" applyBorder="1" applyAlignment="1">
      <alignment horizontal="right" vertical="center" wrapText="1"/>
    </xf>
    <xf numFmtId="0" fontId="62" fillId="2" borderId="3" xfId="0" applyFont="1" applyFill="1" applyBorder="1" applyAlignment="1">
      <alignment horizontal="left" vertical="top"/>
    </xf>
    <xf numFmtId="178" fontId="55" fillId="2" borderId="3" xfId="0" applyNumberFormat="1" applyFont="1" applyFill="1" applyBorder="1" applyAlignment="1">
      <alignment vertical="top"/>
    </xf>
    <xf numFmtId="178" fontId="62" fillId="2" borderId="3" xfId="0" applyNumberFormat="1" applyFont="1" applyFill="1" applyBorder="1" applyAlignment="1">
      <alignment horizontal="left" vertical="top"/>
    </xf>
    <xf numFmtId="178" fontId="56" fillId="2" borderId="3" xfId="0" applyNumberFormat="1" applyFont="1" applyFill="1" applyBorder="1" applyAlignment="1">
      <alignment horizontal="right" vertical="center" wrapText="1"/>
    </xf>
    <xf numFmtId="0" fontId="54" fillId="0" borderId="0" xfId="0" applyFont="1" applyFill="1" applyAlignment="1">
      <alignment vertical="top"/>
    </xf>
    <xf numFmtId="178" fontId="55" fillId="0" borderId="0" xfId="0" applyNumberFormat="1" applyFont="1" applyFill="1" applyBorder="1" applyAlignment="1">
      <alignment vertical="top"/>
    </xf>
    <xf numFmtId="178" fontId="56" fillId="0" borderId="0" xfId="1" applyNumberFormat="1" applyFont="1" applyFill="1" applyBorder="1" applyAlignment="1">
      <alignment horizontal="right" vertical="top"/>
    </xf>
    <xf numFmtId="179" fontId="55" fillId="0" borderId="0" xfId="1" applyNumberFormat="1" applyFont="1" applyFill="1" applyAlignment="1">
      <alignment horizontal="right" vertical="center"/>
    </xf>
    <xf numFmtId="179" fontId="55" fillId="0" borderId="0" xfId="1" applyNumberFormat="1" applyFont="1" applyFill="1" applyAlignment="1">
      <alignment horizontal="right" vertical="center" wrapText="1"/>
    </xf>
    <xf numFmtId="179" fontId="63" fillId="0" borderId="0" xfId="1" applyNumberFormat="1" applyFont="1" applyFill="1" applyAlignment="1">
      <alignment horizontal="right" vertical="center"/>
    </xf>
    <xf numFmtId="179" fontId="63" fillId="0" borderId="0" xfId="1" applyNumberFormat="1" applyFont="1" applyFill="1" applyAlignment="1">
      <alignment horizontal="right" vertical="center" wrapText="1"/>
    </xf>
    <xf numFmtId="179" fontId="56" fillId="0" borderId="0" xfId="1" applyNumberFormat="1" applyFont="1" applyFill="1" applyBorder="1" applyAlignment="1">
      <alignment horizontal="right" vertical="center"/>
    </xf>
    <xf numFmtId="179" fontId="64" fillId="0" borderId="0" xfId="1" applyNumberFormat="1" applyFont="1" applyFill="1" applyBorder="1" applyAlignment="1">
      <alignment horizontal="right" vertical="center"/>
    </xf>
    <xf numFmtId="179" fontId="64" fillId="0" borderId="0" xfId="1" applyNumberFormat="1" applyFont="1" applyFill="1" applyBorder="1" applyAlignment="1">
      <alignment horizontal="right" vertical="center" wrapText="1"/>
    </xf>
    <xf numFmtId="179" fontId="55" fillId="0" borderId="0" xfId="1" applyNumberFormat="1" applyFont="1" applyFill="1" applyBorder="1" applyAlignment="1">
      <alignment horizontal="right" vertical="top"/>
    </xf>
    <xf numFmtId="179" fontId="63" fillId="0" borderId="0" xfId="1" applyNumberFormat="1" applyFont="1" applyFill="1" applyBorder="1" applyAlignment="1">
      <alignment horizontal="right" vertical="top"/>
    </xf>
    <xf numFmtId="179" fontId="63" fillId="0" borderId="0" xfId="1" applyNumberFormat="1" applyFont="1" applyFill="1" applyBorder="1" applyAlignment="1">
      <alignment horizontal="right" vertical="top" wrapText="1"/>
    </xf>
    <xf numFmtId="179" fontId="55" fillId="0" borderId="0" xfId="1" applyNumberFormat="1" applyFont="1" applyFill="1" applyBorder="1" applyAlignment="1">
      <alignment horizontal="right" vertical="top" wrapText="1"/>
    </xf>
    <xf numFmtId="0" fontId="65" fillId="0" borderId="0" xfId="0" applyFont="1" applyBorder="1" applyAlignment="1">
      <alignment vertical="top"/>
    </xf>
    <xf numFmtId="179" fontId="64" fillId="0" borderId="0" xfId="1" applyNumberFormat="1" applyFont="1" applyFill="1" applyBorder="1" applyAlignment="1">
      <alignment horizontal="right" vertical="top"/>
    </xf>
    <xf numFmtId="179" fontId="56" fillId="0" borderId="0" xfId="1" applyNumberFormat="1" applyFont="1" applyFill="1" applyBorder="1" applyAlignment="1">
      <alignment horizontal="right" vertical="top"/>
    </xf>
    <xf numFmtId="179" fontId="56" fillId="2" borderId="16" xfId="0" applyNumberFormat="1" applyFont="1" applyFill="1" applyBorder="1" applyAlignment="1">
      <alignment horizontal="right" vertical="center" wrapText="1"/>
    </xf>
    <xf numFmtId="179" fontId="56" fillId="2" borderId="3" xfId="0" applyNumberFormat="1" applyFont="1" applyFill="1" applyBorder="1" applyAlignment="1">
      <alignment horizontal="right" vertical="center" wrapText="1"/>
    </xf>
    <xf numFmtId="0" fontId="62" fillId="0" borderId="0" xfId="0" applyFont="1" applyBorder="1" applyAlignment="1">
      <alignment horizontal="left" vertical="center"/>
    </xf>
    <xf numFmtId="178" fontId="55" fillId="0" borderId="0" xfId="0" applyNumberFormat="1" applyFont="1" applyBorder="1" applyAlignment="1">
      <alignment vertical="top"/>
    </xf>
    <xf numFmtId="178" fontId="62" fillId="0" borderId="0" xfId="0" applyNumberFormat="1" applyFont="1" applyBorder="1" applyAlignment="1">
      <alignment horizontal="left" vertical="top"/>
    </xf>
    <xf numFmtId="179" fontId="56" fillId="0" borderId="0" xfId="0" applyNumberFormat="1" applyFont="1" applyBorder="1" applyAlignment="1">
      <alignment horizontal="right" vertical="center" wrapText="1"/>
    </xf>
    <xf numFmtId="178" fontId="55" fillId="0" borderId="0" xfId="1" applyNumberFormat="1" applyFont="1" applyFill="1" applyBorder="1" applyAlignment="1">
      <alignment horizontal="right" vertical="center"/>
    </xf>
    <xf numFmtId="0" fontId="56" fillId="0" borderId="0" xfId="0" applyFont="1" applyBorder="1"/>
    <xf numFmtId="0" fontId="55" fillId="0" borderId="0" xfId="0" applyFont="1" applyBorder="1" applyAlignment="1">
      <alignment vertical="top"/>
    </xf>
    <xf numFmtId="178" fontId="56" fillId="2" borderId="16" xfId="1" applyNumberFormat="1" applyFont="1" applyFill="1" applyBorder="1" applyAlignment="1">
      <alignment horizontal="right" vertical="center"/>
    </xf>
    <xf numFmtId="178" fontId="56" fillId="2" borderId="3" xfId="1" applyNumberFormat="1" applyFont="1" applyFill="1" applyBorder="1" applyAlignment="1">
      <alignment horizontal="right" vertical="center"/>
    </xf>
    <xf numFmtId="0" fontId="62" fillId="0" borderId="0" xfId="0" applyFont="1" applyAlignment="1">
      <alignment horizontal="left" vertical="center"/>
    </xf>
    <xf numFmtId="178" fontId="55" fillId="0" borderId="0" xfId="0" applyNumberFormat="1" applyFont="1" applyAlignment="1">
      <alignment vertical="top"/>
    </xf>
    <xf numFmtId="178" fontId="62" fillId="0" borderId="0" xfId="0" applyNumberFormat="1" applyFont="1" applyAlignment="1">
      <alignment horizontal="left" vertical="top"/>
    </xf>
    <xf numFmtId="181" fontId="55" fillId="0" borderId="0" xfId="1" applyNumberFormat="1" applyFont="1" applyFill="1" applyBorder="1" applyAlignment="1">
      <alignment horizontal="right" vertical="center"/>
    </xf>
    <xf numFmtId="178" fontId="62" fillId="0" borderId="0" xfId="0" applyNumberFormat="1" applyFont="1" applyAlignment="1">
      <alignment vertical="top"/>
    </xf>
    <xf numFmtId="180" fontId="55" fillId="0" borderId="0" xfId="1" applyNumberFormat="1" applyFont="1" applyFill="1" applyBorder="1" applyAlignment="1">
      <alignment horizontal="right" vertical="center"/>
    </xf>
    <xf numFmtId="181" fontId="55" fillId="0" borderId="0" xfId="1" applyNumberFormat="1" applyFont="1" applyFill="1" applyBorder="1" applyAlignment="1">
      <alignment horizontal="right" vertical="center" wrapText="1"/>
    </xf>
    <xf numFmtId="181" fontId="56" fillId="0" borderId="0" xfId="1" applyNumberFormat="1" applyFont="1" applyFill="1" applyBorder="1" applyAlignment="1">
      <alignment vertical="center"/>
    </xf>
    <xf numFmtId="181" fontId="56" fillId="2" borderId="16" xfId="1" applyNumberFormat="1" applyFont="1" applyFill="1" applyBorder="1" applyAlignment="1">
      <alignment horizontal="right" vertical="center"/>
    </xf>
    <xf numFmtId="181" fontId="56" fillId="2" borderId="3" xfId="1" applyNumberFormat="1" applyFont="1" applyFill="1" applyBorder="1" applyAlignment="1">
      <alignment horizontal="right" vertical="center"/>
    </xf>
    <xf numFmtId="181" fontId="56" fillId="0" borderId="0" xfId="0" applyNumberFormat="1" applyFont="1" applyAlignment="1">
      <alignment horizontal="right" vertical="center" wrapText="1"/>
    </xf>
    <xf numFmtId="178" fontId="56" fillId="0" borderId="0" xfId="1" applyNumberFormat="1" applyFont="1" applyFill="1" applyBorder="1" applyAlignment="1">
      <alignment vertical="center"/>
    </xf>
    <xf numFmtId="0" fontId="54" fillId="0" borderId="0" xfId="0" applyFont="1" applyAlignment="1">
      <alignment vertical="center"/>
    </xf>
    <xf numFmtId="0" fontId="55" fillId="3" borderId="0" xfId="0" applyFont="1" applyFill="1" applyAlignment="1">
      <alignment vertical="center" wrapText="1"/>
    </xf>
    <xf numFmtId="0" fontId="66" fillId="0" borderId="0" xfId="0" applyFont="1" applyAlignment="1">
      <alignment vertical="center" wrapText="1"/>
    </xf>
    <xf numFmtId="0" fontId="56" fillId="0" borderId="0" xfId="0" applyFont="1" applyAlignment="1">
      <alignment vertical="top"/>
    </xf>
    <xf numFmtId="178" fontId="55" fillId="0" borderId="0" xfId="0" applyNumberFormat="1" applyFont="1" applyAlignment="1">
      <alignment vertical="top" wrapText="1"/>
    </xf>
    <xf numFmtId="178" fontId="56" fillId="0" borderId="0" xfId="0" applyNumberFormat="1" applyFont="1" applyAlignment="1">
      <alignment vertical="top"/>
    </xf>
    <xf numFmtId="0" fontId="58" fillId="0" borderId="0" xfId="0" applyFont="1" applyAlignment="1">
      <alignment vertical="top"/>
    </xf>
    <xf numFmtId="0" fontId="67" fillId="0" borderId="0" xfId="0" applyFont="1" applyAlignment="1">
      <alignment horizontal="center" vertical="center"/>
    </xf>
    <xf numFmtId="0" fontId="67" fillId="0" borderId="0" xfId="0" applyFont="1" applyAlignment="1">
      <alignment horizontal="left" vertical="center"/>
    </xf>
    <xf numFmtId="1" fontId="67" fillId="0" borderId="0" xfId="1" applyNumberFormat="1" applyFont="1" applyFill="1" applyBorder="1" applyAlignment="1">
      <alignment horizontal="right" vertical="center"/>
    </xf>
    <xf numFmtId="178" fontId="56" fillId="0" borderId="0" xfId="0" applyNumberFormat="1" applyFont="1"/>
    <xf numFmtId="178" fontId="64" fillId="0" borderId="0" xfId="0" applyNumberFormat="1" applyFont="1" applyAlignment="1">
      <alignment vertical="top"/>
    </xf>
    <xf numFmtId="179" fontId="64" fillId="0" borderId="0" xfId="1" applyNumberFormat="1" applyFont="1" applyFill="1" applyBorder="1" applyAlignment="1">
      <alignment horizontal="right" vertical="top" wrapText="1"/>
    </xf>
    <xf numFmtId="0" fontId="55" fillId="2" borderId="16" xfId="0" applyFont="1" applyFill="1" applyBorder="1" applyAlignment="1">
      <alignment vertical="top"/>
    </xf>
    <xf numFmtId="0" fontId="55" fillId="2" borderId="3" xfId="0" applyFont="1" applyFill="1" applyBorder="1" applyAlignment="1">
      <alignment vertical="top"/>
    </xf>
    <xf numFmtId="0" fontId="62" fillId="0" borderId="0" xfId="0" applyFont="1" applyBorder="1" applyAlignment="1">
      <alignment horizontal="left" vertical="top"/>
    </xf>
    <xf numFmtId="178" fontId="56" fillId="0" borderId="0" xfId="1" applyNumberFormat="1" applyFont="1" applyFill="1" applyBorder="1" applyAlignment="1">
      <alignment horizontal="right" vertical="center"/>
    </xf>
    <xf numFmtId="181" fontId="55" fillId="0" borderId="0" xfId="1" applyNumberFormat="1" applyFont="1" applyFill="1" applyBorder="1" applyAlignment="1">
      <alignment horizontal="right" vertical="top" wrapText="1"/>
    </xf>
    <xf numFmtId="181" fontId="56" fillId="0" borderId="0" xfId="1" applyNumberFormat="1" applyFont="1" applyFill="1" applyBorder="1" applyAlignment="1">
      <alignment horizontal="right" vertical="top" wrapText="1"/>
    </xf>
    <xf numFmtId="0" fontId="55" fillId="0" borderId="0" xfId="0" applyFont="1"/>
    <xf numFmtId="0" fontId="55" fillId="0" borderId="0" xfId="0" applyFont="1" applyAlignment="1">
      <alignment vertical="center" wrapText="1"/>
    </xf>
    <xf numFmtId="178" fontId="55" fillId="0" borderId="0" xfId="0" applyNumberFormat="1" applyFont="1" applyAlignment="1">
      <alignment vertical="center" wrapText="1"/>
    </xf>
    <xf numFmtId="178" fontId="55" fillId="0" borderId="0" xfId="0" applyNumberFormat="1" applyFont="1" applyFill="1" applyBorder="1" applyAlignment="1">
      <alignment vertical="center" wrapText="1"/>
    </xf>
    <xf numFmtId="0" fontId="55" fillId="0" borderId="0" xfId="0" applyFont="1" applyAlignment="1">
      <alignment horizontal="center" vertical="top"/>
    </xf>
    <xf numFmtId="0" fontId="57" fillId="0" borderId="0" xfId="0" applyFont="1" applyAlignment="1">
      <alignment horizontal="center" vertical="top"/>
    </xf>
    <xf numFmtId="0" fontId="57" fillId="0" borderId="0" xfId="0" applyFont="1" applyAlignment="1">
      <alignment vertical="top"/>
    </xf>
    <xf numFmtId="0" fontId="68" fillId="0" borderId="0" xfId="0" applyFont="1" applyAlignment="1">
      <alignment horizontal="left" vertical="top"/>
    </xf>
    <xf numFmtId="0" fontId="56" fillId="0" borderId="0" xfId="0" applyFont="1" applyAlignment="1">
      <alignment horizontal="center" vertical="top"/>
    </xf>
    <xf numFmtId="178" fontId="56" fillId="0" borderId="0" xfId="1" applyNumberFormat="1" applyFont="1" applyFill="1" applyAlignment="1">
      <alignment horizontal="right" vertical="center" wrapText="1"/>
    </xf>
    <xf numFmtId="0" fontId="69" fillId="0" borderId="0" xfId="0" applyFont="1" applyAlignment="1">
      <alignment horizontal="left"/>
    </xf>
    <xf numFmtId="0" fontId="56" fillId="0" borderId="0" xfId="0" applyFont="1" applyAlignment="1">
      <alignment wrapText="1"/>
    </xf>
    <xf numFmtId="0" fontId="69" fillId="0" borderId="0" xfId="0" applyFont="1" applyAlignment="1">
      <alignment horizontal="left" vertical="top"/>
    </xf>
    <xf numFmtId="0" fontId="70" fillId="0" borderId="0" xfId="0" applyFont="1" applyAlignment="1">
      <alignment vertical="top" wrapText="1"/>
    </xf>
    <xf numFmtId="0" fontId="56" fillId="0" borderId="0" xfId="0" applyFont="1" applyAlignment="1">
      <alignment vertical="top" wrapText="1"/>
    </xf>
    <xf numFmtId="0" fontId="62" fillId="0" borderId="0" xfId="0" applyFont="1" applyAlignment="1">
      <alignment vertical="top" wrapText="1"/>
    </xf>
    <xf numFmtId="0" fontId="55" fillId="0" borderId="0" xfId="0" applyFont="1" applyAlignment="1">
      <alignment horizontal="left"/>
    </xf>
    <xf numFmtId="0" fontId="62" fillId="0" borderId="0" xfId="0" applyFont="1" applyAlignment="1">
      <alignment wrapText="1"/>
    </xf>
    <xf numFmtId="0" fontId="56" fillId="0" borderId="0" xfId="0" applyFont="1" applyAlignment="1">
      <alignment horizontal="left"/>
    </xf>
    <xf numFmtId="4" fontId="55" fillId="0" borderId="0" xfId="1" applyNumberFormat="1" applyFont="1" applyFill="1" applyAlignment="1">
      <alignment horizontal="right" vertical="center"/>
    </xf>
    <xf numFmtId="0" fontId="56" fillId="2" borderId="16" xfId="0" applyFont="1" applyFill="1" applyBorder="1" applyAlignment="1">
      <alignment horizontal="left"/>
    </xf>
    <xf numFmtId="0" fontId="56" fillId="2" borderId="16" xfId="0" applyFont="1" applyFill="1" applyBorder="1" applyAlignment="1">
      <alignment vertical="center"/>
    </xf>
    <xf numFmtId="0" fontId="56" fillId="2" borderId="16" xfId="0" applyFont="1" applyFill="1" applyBorder="1" applyAlignment="1">
      <alignment horizontal="left" vertical="center"/>
    </xf>
    <xf numFmtId="0" fontId="55" fillId="2" borderId="3" xfId="0" applyFont="1" applyFill="1" applyBorder="1" applyAlignment="1">
      <alignment vertical="center"/>
    </xf>
    <xf numFmtId="0" fontId="55" fillId="2" borderId="3" xfId="0" applyFont="1" applyFill="1" applyBorder="1" applyAlignment="1">
      <alignment horizontal="left" vertical="center"/>
    </xf>
    <xf numFmtId="178" fontId="56" fillId="0" borderId="0" xfId="1" applyNumberFormat="1" applyFont="1" applyFill="1" applyBorder="1" applyAlignment="1">
      <alignment vertical="center" wrapText="1"/>
    </xf>
    <xf numFmtId="178" fontId="56" fillId="0" borderId="16" xfId="1" applyNumberFormat="1" applyFont="1" applyFill="1" applyBorder="1" applyAlignment="1">
      <alignment horizontal="center" vertical="center" wrapText="1"/>
    </xf>
    <xf numFmtId="0" fontId="56" fillId="0" borderId="0" xfId="0" applyFont="1" applyBorder="1" applyAlignment="1">
      <alignment horizontal="left"/>
    </xf>
    <xf numFmtId="0" fontId="56" fillId="0" borderId="0" xfId="0" applyFont="1" applyBorder="1" applyAlignment="1">
      <alignment horizontal="left" vertical="center"/>
    </xf>
    <xf numFmtId="0" fontId="62" fillId="0" borderId="3" xfId="0" applyFont="1" applyBorder="1" applyAlignment="1">
      <alignment horizontal="left" vertical="top"/>
    </xf>
    <xf numFmtId="0" fontId="55" fillId="0" borderId="3" xfId="0" applyFont="1" applyBorder="1" applyAlignment="1">
      <alignment vertical="center"/>
    </xf>
    <xf numFmtId="0" fontId="56" fillId="0" borderId="3" xfId="0" applyFont="1" applyBorder="1" applyAlignment="1">
      <alignment horizontal="left" vertical="center"/>
    </xf>
    <xf numFmtId="178" fontId="56" fillId="0" borderId="3" xfId="1" applyNumberFormat="1" applyFont="1" applyFill="1" applyBorder="1" applyAlignment="1">
      <alignment horizontal="right" vertical="center" wrapText="1"/>
    </xf>
    <xf numFmtId="0" fontId="54" fillId="0" borderId="0" xfId="0" applyFont="1" applyAlignment="1">
      <alignment vertical="top"/>
    </xf>
    <xf numFmtId="0" fontId="71" fillId="0" borderId="0" xfId="0" applyFont="1" applyAlignment="1">
      <alignment vertical="top"/>
    </xf>
    <xf numFmtId="0" fontId="66" fillId="0" borderId="0" xfId="0" applyFont="1" applyAlignment="1">
      <alignment horizontal="left" vertical="top"/>
    </xf>
    <xf numFmtId="0" fontId="71" fillId="0" borderId="0" xfId="0" applyFont="1" applyAlignment="1">
      <alignment horizontal="center" vertical="top"/>
    </xf>
    <xf numFmtId="3" fontId="72" fillId="0" borderId="0" xfId="1" applyNumberFormat="1" applyFont="1" applyFill="1" applyBorder="1" applyAlignment="1">
      <alignment horizontal="right" vertical="center" wrapText="1"/>
    </xf>
    <xf numFmtId="179" fontId="56" fillId="0" borderId="0" xfId="0" applyNumberFormat="1" applyFont="1" applyAlignment="1">
      <alignment vertical="top"/>
    </xf>
    <xf numFmtId="3" fontId="56" fillId="0" borderId="0" xfId="1" applyNumberFormat="1" applyFont="1" applyFill="1" applyAlignment="1">
      <alignment horizontal="right" vertical="center" wrapText="1"/>
    </xf>
    <xf numFmtId="3" fontId="55" fillId="0" borderId="0" xfId="1" applyNumberFormat="1" applyFont="1" applyFill="1" applyAlignment="1">
      <alignment horizontal="right" vertical="center"/>
    </xf>
    <xf numFmtId="180" fontId="56" fillId="0" borderId="0" xfId="0" applyNumberFormat="1" applyFont="1" applyAlignment="1">
      <alignment vertical="top"/>
    </xf>
    <xf numFmtId="3" fontId="55" fillId="0" borderId="0" xfId="1" applyNumberFormat="1" applyFont="1" applyFill="1" applyAlignment="1">
      <alignment horizontal="right" vertical="top"/>
    </xf>
    <xf numFmtId="180" fontId="56" fillId="0" borderId="0" xfId="0" applyNumberFormat="1" applyFont="1"/>
    <xf numFmtId="3" fontId="72" fillId="0" borderId="0" xfId="1" applyNumberFormat="1" applyFont="1" applyFill="1" applyAlignment="1">
      <alignment horizontal="right" vertical="center" wrapText="1"/>
    </xf>
    <xf numFmtId="0" fontId="70" fillId="0" borderId="0" xfId="0" applyFont="1" applyAlignment="1">
      <alignment horizontal="left" vertical="top"/>
    </xf>
    <xf numFmtId="0" fontId="69" fillId="0" borderId="0" xfId="0" applyFont="1" applyAlignment="1">
      <alignment vertical="top"/>
    </xf>
    <xf numFmtId="3" fontId="55" fillId="0" borderId="0" xfId="1" applyNumberFormat="1" applyFont="1" applyFill="1" applyAlignment="1">
      <alignment vertical="center"/>
    </xf>
    <xf numFmtId="0" fontId="69" fillId="0" borderId="0" xfId="0" applyFont="1"/>
    <xf numFmtId="3" fontId="55" fillId="0" borderId="0" xfId="1" applyNumberFormat="1" applyFont="1" applyFill="1" applyAlignment="1"/>
    <xf numFmtId="3" fontId="55" fillId="0" borderId="0" xfId="1" applyNumberFormat="1" applyFont="1" applyFill="1" applyAlignment="1">
      <alignment horizontal="right"/>
    </xf>
    <xf numFmtId="0" fontId="70" fillId="0" borderId="0" xfId="0" applyFont="1" applyAlignment="1">
      <alignment vertical="top"/>
    </xf>
    <xf numFmtId="3" fontId="56" fillId="0" borderId="0" xfId="1" applyNumberFormat="1" applyFont="1" applyFill="1" applyBorder="1" applyAlignment="1">
      <alignment vertical="center"/>
    </xf>
    <xf numFmtId="3" fontId="56" fillId="2" borderId="16" xfId="1" applyNumberFormat="1" applyFont="1" applyFill="1" applyBorder="1" applyAlignment="1">
      <alignment horizontal="right" vertical="center" wrapText="1"/>
    </xf>
    <xf numFmtId="179" fontId="73" fillId="0" borderId="0" xfId="1" applyNumberFormat="1" applyFont="1" applyFill="1" applyBorder="1" applyAlignment="1">
      <alignment horizontal="right" vertical="top"/>
    </xf>
    <xf numFmtId="0" fontId="62" fillId="2" borderId="2" xfId="0" applyFont="1" applyFill="1" applyBorder="1" applyAlignment="1">
      <alignment horizontal="left" vertical="top"/>
    </xf>
    <xf numFmtId="0" fontId="55" fillId="2" borderId="2" xfId="0" applyFont="1" applyFill="1" applyBorder="1" applyAlignment="1">
      <alignment vertical="center"/>
    </xf>
    <xf numFmtId="0" fontId="55" fillId="2" borderId="2" xfId="0" applyFont="1" applyFill="1" applyBorder="1" applyAlignment="1">
      <alignment horizontal="left" vertical="center"/>
    </xf>
    <xf numFmtId="3" fontId="56" fillId="2" borderId="2" xfId="1" applyNumberFormat="1" applyFont="1" applyFill="1" applyBorder="1" applyAlignment="1">
      <alignment horizontal="right" vertical="center" wrapText="1"/>
    </xf>
    <xf numFmtId="178" fontId="56" fillId="2" borderId="2" xfId="1" applyNumberFormat="1" applyFont="1" applyFill="1" applyBorder="1" applyAlignment="1">
      <alignment horizontal="right" vertical="center" wrapText="1"/>
    </xf>
    <xf numFmtId="179" fontId="55" fillId="0" borderId="0" xfId="0" applyNumberFormat="1" applyFont="1" applyAlignment="1">
      <alignment vertical="center" wrapText="1"/>
    </xf>
    <xf numFmtId="3" fontId="56" fillId="2" borderId="3" xfId="1" applyNumberFormat="1" applyFont="1" applyFill="1" applyBorder="1" applyAlignment="1">
      <alignment horizontal="right" vertical="center" wrapText="1"/>
    </xf>
    <xf numFmtId="0" fontId="65" fillId="0" borderId="0" xfId="0" applyFont="1" applyBorder="1" applyAlignment="1">
      <alignment horizontal="left" vertical="center"/>
    </xf>
    <xf numFmtId="0" fontId="56" fillId="0" borderId="0" xfId="0" applyFont="1" applyBorder="1" applyAlignment="1">
      <alignment vertical="center"/>
    </xf>
    <xf numFmtId="4" fontId="56" fillId="0" borderId="0" xfId="1" applyNumberFormat="1" applyFont="1" applyFill="1" applyBorder="1" applyAlignment="1">
      <alignment horizontal="right" vertical="center" wrapText="1"/>
    </xf>
    <xf numFmtId="0" fontId="42" fillId="0" borderId="0" xfId="0" applyFont="1" applyAlignment="1">
      <alignment horizontal="right" vertical="top"/>
    </xf>
    <xf numFmtId="179" fontId="42" fillId="0" borderId="0" xfId="1" applyNumberFormat="1" applyFont="1" applyAlignment="1">
      <alignment horizontal="right" vertical="top"/>
    </xf>
    <xf numFmtId="0" fontId="68" fillId="0" borderId="0" xfId="0" applyFont="1" applyAlignment="1">
      <alignment vertical="top"/>
    </xf>
    <xf numFmtId="3" fontId="72" fillId="0" borderId="0" xfId="1" applyNumberFormat="1" applyFont="1" applyFill="1" applyBorder="1" applyAlignment="1">
      <alignment horizontal="right" wrapText="1"/>
    </xf>
    <xf numFmtId="0" fontId="53" fillId="0" borderId="0" xfId="0" applyFont="1" applyFill="1" applyAlignment="1">
      <alignment vertical="center"/>
    </xf>
    <xf numFmtId="0" fontId="56" fillId="0" borderId="0" xfId="0" applyFont="1" applyAlignment="1">
      <alignment vertical="center"/>
    </xf>
    <xf numFmtId="0" fontId="62" fillId="0" borderId="0" xfId="0" applyFont="1" applyAlignment="1">
      <alignment vertical="center"/>
    </xf>
    <xf numFmtId="0" fontId="74" fillId="0" borderId="0" xfId="0" applyFont="1"/>
    <xf numFmtId="2" fontId="56" fillId="0" borderId="0" xfId="1" applyNumberFormat="1" applyFont="1" applyFill="1" applyBorder="1" applyAlignment="1">
      <alignment vertical="center"/>
    </xf>
    <xf numFmtId="1" fontId="55" fillId="0" borderId="0" xfId="1" applyNumberFormat="1" applyFont="1" applyFill="1" applyAlignment="1">
      <alignment horizontal="right" vertical="center" wrapText="1"/>
    </xf>
    <xf numFmtId="1" fontId="56" fillId="0" borderId="0" xfId="1" applyNumberFormat="1" applyFont="1" applyFill="1" applyBorder="1" applyAlignment="1">
      <alignment horizontal="right" vertical="center"/>
    </xf>
    <xf numFmtId="1" fontId="69" fillId="0" borderId="0" xfId="1" applyNumberFormat="1" applyFont="1" applyFill="1" applyAlignment="1">
      <alignment horizontal="right" vertical="center" wrapText="1"/>
    </xf>
    <xf numFmtId="1" fontId="55" fillId="0" borderId="0" xfId="1" applyNumberFormat="1" applyFont="1" applyFill="1" applyAlignment="1">
      <alignment horizontal="right" vertical="top" wrapText="1"/>
    </xf>
    <xf numFmtId="1" fontId="56" fillId="0" borderId="0" xfId="1" applyNumberFormat="1" applyFont="1" applyFill="1" applyBorder="1" applyAlignment="1">
      <alignment horizontal="right" vertical="top"/>
    </xf>
    <xf numFmtId="179" fontId="56" fillId="2" borderId="16" xfId="1" applyNumberFormat="1" applyFont="1" applyFill="1" applyBorder="1" applyAlignment="1">
      <alignment horizontal="left" wrapText="1"/>
    </xf>
    <xf numFmtId="179" fontId="62" fillId="2" borderId="2" xfId="1" applyNumberFormat="1" applyFont="1" applyFill="1" applyBorder="1" applyAlignment="1">
      <alignment horizontal="left" vertical="top" wrapText="1"/>
    </xf>
    <xf numFmtId="179" fontId="56" fillId="2" borderId="2" xfId="1" applyNumberFormat="1" applyFont="1" applyFill="1" applyBorder="1" applyAlignment="1">
      <alignment horizontal="right" vertical="center" wrapText="1"/>
    </xf>
    <xf numFmtId="179" fontId="56" fillId="2" borderId="16" xfId="1" applyNumberFormat="1" applyFont="1" applyFill="1" applyBorder="1" applyAlignment="1">
      <alignment horizontal="left"/>
    </xf>
    <xf numFmtId="179" fontId="56" fillId="2" borderId="16" xfId="1" applyNumberFormat="1" applyFont="1" applyFill="1" applyBorder="1" applyAlignment="1">
      <alignment horizontal="left" vertical="center"/>
    </xf>
    <xf numFmtId="179" fontId="62" fillId="2" borderId="3" xfId="1" applyNumberFormat="1" applyFont="1" applyFill="1" applyBorder="1" applyAlignment="1">
      <alignment horizontal="left" vertical="top"/>
    </xf>
    <xf numFmtId="179" fontId="55" fillId="2" borderId="3" xfId="1" applyNumberFormat="1" applyFont="1" applyFill="1" applyBorder="1" applyAlignment="1">
      <alignment horizontal="left" vertical="center"/>
    </xf>
    <xf numFmtId="179" fontId="56" fillId="2" borderId="3" xfId="1" applyNumberFormat="1" applyFont="1" applyFill="1" applyBorder="1" applyAlignment="1">
      <alignment horizontal="left" vertical="center"/>
    </xf>
    <xf numFmtId="179" fontId="62" fillId="0" borderId="0" xfId="1" applyNumberFormat="1" applyFont="1" applyFill="1" applyBorder="1" applyAlignment="1">
      <alignment horizontal="left" vertical="top"/>
    </xf>
    <xf numFmtId="179" fontId="55" fillId="0" borderId="0" xfId="1" applyNumberFormat="1" applyFont="1" applyFill="1" applyBorder="1" applyAlignment="1">
      <alignment horizontal="left" vertical="center"/>
    </xf>
    <xf numFmtId="179" fontId="56" fillId="0" borderId="0" xfId="1" applyNumberFormat="1" applyFont="1" applyFill="1" applyBorder="1" applyAlignment="1">
      <alignment horizontal="left" vertical="center"/>
    </xf>
    <xf numFmtId="179" fontId="62" fillId="0" borderId="0" xfId="1" applyNumberFormat="1" applyFont="1" applyFill="1" applyBorder="1" applyAlignment="1">
      <alignment horizontal="left" vertical="center"/>
    </xf>
    <xf numFmtId="180" fontId="55" fillId="0" borderId="0" xfId="1" applyNumberFormat="1" applyFont="1" applyFill="1" applyAlignment="1">
      <alignment horizontal="right" wrapText="1"/>
    </xf>
    <xf numFmtId="180" fontId="56" fillId="2" borderId="16" xfId="1" applyNumberFormat="1" applyFont="1" applyFill="1" applyBorder="1" applyAlignment="1">
      <alignment horizontal="right" vertical="center" wrapText="1"/>
    </xf>
    <xf numFmtId="179" fontId="62" fillId="2" borderId="0" xfId="1" applyNumberFormat="1" applyFont="1" applyFill="1" applyBorder="1" applyAlignment="1">
      <alignment horizontal="left" vertical="top" wrapText="1"/>
    </xf>
    <xf numFmtId="179" fontId="56" fillId="2" borderId="0" xfId="1" applyNumberFormat="1" applyFont="1" applyFill="1" applyBorder="1" applyAlignment="1">
      <alignment horizontal="right" vertical="center" wrapText="1"/>
    </xf>
    <xf numFmtId="180" fontId="56" fillId="2" borderId="0" xfId="1" applyNumberFormat="1" applyFont="1" applyFill="1" applyBorder="1" applyAlignment="1">
      <alignment horizontal="right" vertical="center" wrapText="1"/>
    </xf>
    <xf numFmtId="179" fontId="56" fillId="2" borderId="16" xfId="1" applyNumberFormat="1" applyFont="1" applyFill="1" applyBorder="1" applyAlignment="1">
      <alignment horizontal="right" vertical="center"/>
    </xf>
    <xf numFmtId="179" fontId="56" fillId="2" borderId="3" xfId="1" applyNumberFormat="1" applyFont="1" applyFill="1" applyBorder="1" applyAlignment="1">
      <alignment horizontal="right" vertical="center"/>
    </xf>
    <xf numFmtId="180" fontId="56" fillId="2" borderId="3" xfId="1" applyNumberFormat="1" applyFont="1" applyFill="1" applyBorder="1" applyAlignment="1">
      <alignment horizontal="right" vertical="center" wrapText="1"/>
    </xf>
    <xf numFmtId="180" fontId="56" fillId="0" borderId="0" xfId="1" applyNumberFormat="1" applyFont="1" applyFill="1" applyBorder="1" applyAlignment="1">
      <alignment horizontal="right" vertical="center" wrapText="1"/>
    </xf>
    <xf numFmtId="180" fontId="56" fillId="0" borderId="0" xfId="1" applyNumberFormat="1" applyFont="1" applyFill="1" applyBorder="1" applyAlignment="1">
      <alignment vertical="center"/>
    </xf>
    <xf numFmtId="180" fontId="55" fillId="0" borderId="0" xfId="1" applyNumberFormat="1" applyFont="1" applyFill="1" applyAlignment="1">
      <alignment horizontal="right" vertical="top" wrapText="1"/>
    </xf>
    <xf numFmtId="180" fontId="56" fillId="0" borderId="0" xfId="1" applyNumberFormat="1" applyFont="1" applyFill="1" applyBorder="1" applyAlignment="1">
      <alignment horizontal="right" vertical="top"/>
    </xf>
    <xf numFmtId="0" fontId="62" fillId="0" borderId="0" xfId="1" applyNumberFormat="1" applyFont="1" applyFill="1" applyBorder="1" applyAlignment="1">
      <alignment horizontal="left" vertical="center"/>
    </xf>
    <xf numFmtId="178" fontId="56" fillId="2" borderId="0" xfId="1" applyNumberFormat="1" applyFont="1" applyFill="1" applyBorder="1" applyAlignment="1">
      <alignment horizontal="center" vertical="center" wrapText="1"/>
    </xf>
    <xf numFmtId="179" fontId="56" fillId="2" borderId="0" xfId="1" applyNumberFormat="1" applyFont="1" applyFill="1" applyBorder="1" applyAlignment="1">
      <alignment horizontal="left" wrapText="1"/>
    </xf>
    <xf numFmtId="0" fontId="75" fillId="0" borderId="0" xfId="0" applyFont="1" applyAlignment="1">
      <alignment horizontal="left" vertical="top" wrapText="1"/>
    </xf>
    <xf numFmtId="0" fontId="76" fillId="0" borderId="0" xfId="0" applyFont="1" applyAlignment="1">
      <alignment horizontal="left" vertical="top"/>
    </xf>
    <xf numFmtId="0" fontId="76" fillId="0" borderId="0" xfId="0" applyFont="1" applyAlignment="1">
      <alignment horizontal="center" vertical="top"/>
    </xf>
    <xf numFmtId="0" fontId="53" fillId="3" borderId="0" xfId="0" applyFont="1" applyFill="1" applyAlignment="1">
      <alignment vertical="center" wrapText="1"/>
    </xf>
    <xf numFmtId="0" fontId="58" fillId="0" borderId="0" xfId="0" applyFont="1" applyAlignment="1">
      <alignment horizontal="right" vertical="top"/>
    </xf>
    <xf numFmtId="1" fontId="56" fillId="0" borderId="0" xfId="1" applyNumberFormat="1" applyFont="1" applyFill="1" applyBorder="1" applyAlignment="1">
      <alignment vertical="center"/>
    </xf>
    <xf numFmtId="0" fontId="72" fillId="0" borderId="0" xfId="0" applyFont="1" applyAlignment="1">
      <alignment horizontal="left"/>
    </xf>
    <xf numFmtId="179" fontId="69" fillId="0" borderId="0" xfId="1" applyNumberFormat="1" applyFont="1" applyFill="1" applyAlignment="1">
      <alignment horizontal="right" vertical="center"/>
    </xf>
    <xf numFmtId="179" fontId="69" fillId="0" borderId="0" xfId="1" applyNumberFormat="1" applyFont="1" applyFill="1" applyAlignment="1">
      <alignment horizontal="right" vertical="center" wrapText="1"/>
    </xf>
    <xf numFmtId="179" fontId="69" fillId="0" borderId="0" xfId="1" applyNumberFormat="1" applyFont="1" applyFill="1" applyBorder="1" applyAlignment="1">
      <alignment horizontal="right" vertical="center"/>
    </xf>
    <xf numFmtId="179" fontId="69" fillId="0" borderId="0" xfId="1" applyNumberFormat="1" applyFont="1" applyFill="1" applyBorder="1" applyAlignment="1">
      <alignment horizontal="right" vertical="center" wrapText="1"/>
    </xf>
    <xf numFmtId="0" fontId="72" fillId="0" borderId="0" xfId="0" applyFont="1" applyAlignment="1">
      <alignment horizontal="left" wrapText="1"/>
    </xf>
    <xf numFmtId="0" fontId="70" fillId="0" borderId="0" xfId="0" applyFont="1" applyAlignment="1">
      <alignment horizontal="left" vertical="top" wrapText="1"/>
    </xf>
    <xf numFmtId="179" fontId="55" fillId="0" borderId="0" xfId="1" applyNumberFormat="1" applyFont="1" applyFill="1" applyAlignment="1">
      <alignment horizontal="right" vertical="top" wrapText="1"/>
    </xf>
    <xf numFmtId="180" fontId="55" fillId="0" borderId="0" xfId="1" applyNumberFormat="1" applyFont="1" applyFill="1" applyBorder="1" applyAlignment="1">
      <alignment horizontal="right"/>
    </xf>
    <xf numFmtId="0" fontId="72" fillId="2" borderId="16" xfId="0" applyFont="1" applyFill="1" applyBorder="1" applyAlignment="1">
      <alignment horizontal="left"/>
    </xf>
    <xf numFmtId="0" fontId="70" fillId="2" borderId="3" xfId="0" applyFont="1" applyFill="1" applyBorder="1" applyAlignment="1">
      <alignment horizontal="left" vertical="top"/>
    </xf>
    <xf numFmtId="0" fontId="70" fillId="0" borderId="0" xfId="0" applyFont="1" applyBorder="1" applyAlignment="1">
      <alignment horizontal="left" vertical="top"/>
    </xf>
    <xf numFmtId="0" fontId="72" fillId="0" borderId="0" xfId="0" applyFont="1" applyAlignment="1">
      <alignment horizontal="left" vertical="center"/>
    </xf>
    <xf numFmtId="0" fontId="72" fillId="0" borderId="0" xfId="0" applyFont="1" applyAlignment="1">
      <alignment horizontal="left" vertical="center" wrapText="1"/>
    </xf>
    <xf numFmtId="1" fontId="72" fillId="0" borderId="0" xfId="1" applyNumberFormat="1" applyFont="1" applyFill="1" applyBorder="1" applyAlignment="1">
      <alignment horizontal="right" vertical="center"/>
    </xf>
    <xf numFmtId="180" fontId="69" fillId="0" borderId="0" xfId="1" applyNumberFormat="1" applyFont="1" applyFill="1" applyAlignment="1">
      <alignment horizontal="right" vertical="center" wrapText="1"/>
    </xf>
    <xf numFmtId="180" fontId="69" fillId="0" borderId="0" xfId="1" applyNumberFormat="1" applyFont="1" applyFill="1" applyAlignment="1">
      <alignment horizontal="right" vertical="center"/>
    </xf>
    <xf numFmtId="179" fontId="69" fillId="0" borderId="0" xfId="1" applyNumberFormat="1" applyFont="1" applyFill="1" applyAlignment="1">
      <alignment horizontal="right" vertical="top" wrapText="1"/>
    </xf>
    <xf numFmtId="180" fontId="69" fillId="0" borderId="0" xfId="1" applyNumberFormat="1" applyFont="1" applyFill="1" applyAlignment="1">
      <alignment horizontal="right" vertical="top" wrapText="1"/>
    </xf>
    <xf numFmtId="180" fontId="69" fillId="0" borderId="0" xfId="1" applyNumberFormat="1" applyFont="1" applyFill="1" applyBorder="1" applyAlignment="1">
      <alignment horizontal="right"/>
    </xf>
    <xf numFmtId="180" fontId="69" fillId="0" borderId="0" xfId="1" applyNumberFormat="1" applyFont="1" applyFill="1" applyBorder="1" applyAlignment="1">
      <alignment horizontal="right" vertical="center"/>
    </xf>
    <xf numFmtId="180" fontId="72" fillId="2" borderId="16" xfId="1" applyNumberFormat="1" applyFont="1" applyFill="1" applyBorder="1" applyAlignment="1">
      <alignment horizontal="right" vertical="center" wrapText="1"/>
    </xf>
    <xf numFmtId="180" fontId="72" fillId="2" borderId="3" xfId="1" applyNumberFormat="1" applyFont="1" applyFill="1" applyBorder="1" applyAlignment="1">
      <alignment horizontal="right" vertical="center" wrapText="1"/>
    </xf>
    <xf numFmtId="178" fontId="72" fillId="0" borderId="23" xfId="1" applyNumberFormat="1" applyFont="1" applyFill="1" applyBorder="1" applyAlignment="1">
      <alignment horizontal="center" vertical="center" wrapText="1"/>
    </xf>
    <xf numFmtId="0" fontId="70" fillId="0" borderId="0" xfId="0" applyFont="1" applyAlignment="1">
      <alignment vertical="center"/>
    </xf>
    <xf numFmtId="1" fontId="72" fillId="0" borderId="0" xfId="1" applyNumberFormat="1" applyFont="1" applyFill="1" applyBorder="1" applyAlignment="1">
      <alignment vertical="center"/>
    </xf>
    <xf numFmtId="180" fontId="72" fillId="0" borderId="0" xfId="1" applyNumberFormat="1" applyFont="1" applyFill="1" applyBorder="1" applyAlignment="1">
      <alignment vertical="center"/>
    </xf>
    <xf numFmtId="0" fontId="77" fillId="0" borderId="0" xfId="0" applyFont="1" applyAlignment="1">
      <alignment vertical="top"/>
    </xf>
    <xf numFmtId="0" fontId="76" fillId="0" borderId="0" xfId="0" applyFont="1" applyAlignment="1">
      <alignment vertical="top"/>
    </xf>
    <xf numFmtId="0" fontId="77" fillId="0" borderId="0" xfId="0" applyFont="1" applyAlignment="1">
      <alignment horizontal="right" vertical="top"/>
    </xf>
    <xf numFmtId="0" fontId="71" fillId="0" borderId="0" xfId="0" applyFont="1" applyAlignment="1">
      <alignment vertical="center" wrapText="1"/>
    </xf>
    <xf numFmtId="0" fontId="57" fillId="0" borderId="0" xfId="0" applyFont="1" applyAlignment="1">
      <alignment wrapText="1"/>
    </xf>
    <xf numFmtId="0" fontId="57" fillId="0" borderId="0" xfId="0" applyFont="1" applyAlignment="1">
      <alignment horizontal="right" vertical="top"/>
    </xf>
    <xf numFmtId="0" fontId="56" fillId="0" borderId="0" xfId="0" applyFont="1" applyAlignment="1">
      <alignment horizontal="center" vertical="center"/>
    </xf>
    <xf numFmtId="0" fontId="56" fillId="0" borderId="0" xfId="0" applyFont="1" applyAlignment="1">
      <alignment horizontal="left" vertical="center"/>
    </xf>
    <xf numFmtId="179" fontId="55" fillId="0" borderId="0" xfId="0" applyNumberFormat="1" applyFont="1" applyAlignment="1">
      <alignment horizontal="right" vertical="center"/>
    </xf>
    <xf numFmtId="0" fontId="55" fillId="0" borderId="0" xfId="0" applyFont="1" applyAlignment="1">
      <alignment vertical="top" wrapText="1"/>
    </xf>
    <xf numFmtId="179" fontId="55" fillId="0" borderId="0" xfId="0" applyNumberFormat="1" applyFont="1" applyBorder="1" applyAlignment="1">
      <alignment horizontal="right" vertical="center"/>
    </xf>
    <xf numFmtId="0" fontId="56" fillId="2" borderId="16" xfId="0" applyFont="1" applyFill="1" applyBorder="1" applyAlignment="1">
      <alignment horizontal="left" vertical="center" wrapText="1"/>
    </xf>
    <xf numFmtId="0" fontId="62" fillId="2" borderId="2" xfId="0" applyFont="1" applyFill="1" applyBorder="1" applyAlignment="1">
      <alignment horizontal="left" vertical="top" wrapText="1"/>
    </xf>
    <xf numFmtId="0" fontId="65" fillId="2" borderId="2" xfId="0" applyFont="1" applyFill="1" applyBorder="1" applyAlignment="1">
      <alignment horizontal="left" vertical="center" wrapText="1"/>
    </xf>
    <xf numFmtId="0" fontId="65" fillId="2" borderId="3" xfId="0" applyFont="1" applyFill="1" applyBorder="1" applyAlignment="1">
      <alignment horizontal="left" vertical="center" wrapText="1"/>
    </xf>
    <xf numFmtId="0" fontId="62" fillId="0" borderId="0" xfId="0" applyFont="1" applyBorder="1" applyAlignment="1">
      <alignment vertical="center"/>
    </xf>
    <xf numFmtId="180" fontId="72" fillId="2" borderId="2" xfId="1" applyNumberFormat="1" applyFont="1" applyFill="1" applyBorder="1" applyAlignment="1">
      <alignment horizontal="right" vertical="center" wrapText="1"/>
    </xf>
    <xf numFmtId="0" fontId="72" fillId="0" borderId="0" xfId="0" applyFont="1"/>
    <xf numFmtId="180" fontId="69" fillId="0" borderId="0" xfId="0" applyNumberFormat="1" applyFont="1" applyAlignment="1">
      <alignment horizontal="right" vertical="center"/>
    </xf>
    <xf numFmtId="0" fontId="69" fillId="0" borderId="0" xfId="0" applyFont="1" applyAlignment="1">
      <alignment vertical="top" wrapText="1"/>
    </xf>
    <xf numFmtId="180" fontId="69" fillId="0" borderId="0" xfId="1" applyNumberFormat="1" applyFont="1" applyFill="1" applyBorder="1" applyAlignment="1">
      <alignment horizontal="right" vertical="center" wrapText="1"/>
    </xf>
    <xf numFmtId="179" fontId="69" fillId="0" borderId="0" xfId="1" applyNumberFormat="1" applyFont="1" applyFill="1" applyBorder="1" applyAlignment="1">
      <alignment horizontal="right" vertical="top" wrapText="1"/>
    </xf>
    <xf numFmtId="180" fontId="69" fillId="0" borderId="0" xfId="0" applyNumberFormat="1" applyFont="1" applyBorder="1" applyAlignment="1">
      <alignment horizontal="right" vertical="center"/>
    </xf>
    <xf numFmtId="0" fontId="72" fillId="2" borderId="16" xfId="0" applyFont="1" applyFill="1" applyBorder="1" applyAlignment="1">
      <alignment horizontal="left" wrapText="1"/>
    </xf>
    <xf numFmtId="0" fontId="72" fillId="2" borderId="16" xfId="0" applyFont="1" applyFill="1" applyBorder="1" applyAlignment="1">
      <alignment horizontal="left" vertical="center" wrapText="1"/>
    </xf>
    <xf numFmtId="0" fontId="70" fillId="2" borderId="3" xfId="0" applyFont="1" applyFill="1" applyBorder="1" applyAlignment="1">
      <alignment horizontal="left" vertical="top" wrapText="1"/>
    </xf>
    <xf numFmtId="0" fontId="78" fillId="2" borderId="3" xfId="0" applyFont="1" applyFill="1" applyBorder="1" applyAlignment="1">
      <alignment horizontal="left" vertical="center" wrapText="1"/>
    </xf>
    <xf numFmtId="0" fontId="70" fillId="0" borderId="0" xfId="0" applyFont="1" applyAlignment="1">
      <alignment horizontal="left" vertical="center" wrapText="1"/>
    </xf>
    <xf numFmtId="0" fontId="78" fillId="0" borderId="0" xfId="0" applyFont="1" applyAlignment="1">
      <alignment horizontal="left" vertical="center" wrapText="1"/>
    </xf>
    <xf numFmtId="180" fontId="72" fillId="0" borderId="0" xfId="0" applyNumberFormat="1" applyFont="1" applyAlignment="1">
      <alignment horizontal="right" vertical="center" wrapText="1"/>
    </xf>
    <xf numFmtId="0" fontId="72" fillId="0" borderId="0" xfId="0" applyFont="1" applyAlignment="1">
      <alignment vertical="center"/>
    </xf>
    <xf numFmtId="178" fontId="72" fillId="0" borderId="16" xfId="1" applyNumberFormat="1" applyFont="1" applyFill="1" applyBorder="1" applyAlignment="1">
      <alignment horizontal="center" vertical="center" wrapText="1"/>
    </xf>
    <xf numFmtId="179" fontId="69" fillId="0" borderId="16" xfId="1" applyNumberFormat="1" applyFont="1" applyFill="1" applyBorder="1" applyAlignment="1">
      <alignment horizontal="right" vertical="top" wrapText="1"/>
    </xf>
    <xf numFmtId="0" fontId="72" fillId="0" borderId="0" xfId="0" applyFont="1" applyBorder="1" applyAlignment="1">
      <alignment horizontal="left" vertical="center" wrapText="1"/>
    </xf>
    <xf numFmtId="180" fontId="72" fillId="0" borderId="0" xfId="0" applyNumberFormat="1" applyFont="1" applyBorder="1" applyAlignment="1">
      <alignment horizontal="right" vertical="center" wrapText="1"/>
    </xf>
    <xf numFmtId="0" fontId="70" fillId="0" borderId="3" xfId="0" applyFont="1" applyBorder="1" applyAlignment="1">
      <alignment horizontal="left" vertical="top" wrapText="1"/>
    </xf>
    <xf numFmtId="0" fontId="78" fillId="0" borderId="3" xfId="0" applyFont="1" applyBorder="1" applyAlignment="1">
      <alignment horizontal="left" vertical="center" wrapText="1"/>
    </xf>
    <xf numFmtId="180" fontId="72" fillId="0" borderId="3" xfId="0" applyNumberFormat="1" applyFont="1" applyBorder="1" applyAlignment="1">
      <alignment horizontal="right" vertical="center" wrapText="1"/>
    </xf>
    <xf numFmtId="179" fontId="71" fillId="0" borderId="0" xfId="1" applyNumberFormat="1" applyFont="1" applyFill="1" applyBorder="1" applyAlignment="1">
      <alignment horizontal="center" vertical="center" wrapText="1"/>
    </xf>
    <xf numFmtId="179" fontId="71" fillId="0" borderId="0" xfId="1" applyNumberFormat="1" applyFont="1" applyFill="1" applyBorder="1" applyAlignment="1">
      <alignment horizontal="left" vertical="center"/>
    </xf>
    <xf numFmtId="179" fontId="54" fillId="0" borderId="0" xfId="1" applyNumberFormat="1" applyFont="1" applyBorder="1" applyAlignment="1">
      <alignment horizontal="right" wrapText="1"/>
    </xf>
    <xf numFmtId="179" fontId="54" fillId="0" borderId="0" xfId="1" applyNumberFormat="1" applyFont="1" applyFill="1" applyBorder="1" applyAlignment="1">
      <alignment horizontal="right" wrapText="1"/>
    </xf>
    <xf numFmtId="0" fontId="53" fillId="0" borderId="0" xfId="0" applyFont="1" applyAlignment="1">
      <alignment horizontal="right" vertical="top"/>
    </xf>
    <xf numFmtId="179" fontId="53" fillId="0" borderId="0" xfId="0" applyNumberFormat="1" applyFont="1" applyAlignment="1">
      <alignment horizontal="right" vertical="top"/>
    </xf>
    <xf numFmtId="182" fontId="53" fillId="0" borderId="0" xfId="3" applyNumberFormat="1" applyFont="1" applyFill="1" applyBorder="1" applyAlignment="1">
      <alignment horizontal="right" vertical="top"/>
    </xf>
    <xf numFmtId="0" fontId="65" fillId="0" borderId="0" xfId="0" applyFont="1" applyAlignment="1">
      <alignment horizontal="left" vertical="center"/>
    </xf>
    <xf numFmtId="179" fontId="63" fillId="0" borderId="0" xfId="1" applyNumberFormat="1" applyFont="1" applyFill="1" applyAlignment="1">
      <alignment horizontal="right" vertical="top" wrapText="1"/>
    </xf>
    <xf numFmtId="0" fontId="65" fillId="0" borderId="0" xfId="0" applyFont="1" applyBorder="1" applyAlignment="1">
      <alignment horizontal="left" vertical="center" wrapText="1"/>
    </xf>
    <xf numFmtId="180" fontId="55" fillId="0" borderId="0" xfId="1" applyNumberFormat="1" applyFont="1" applyFill="1" applyAlignment="1">
      <alignment vertical="center" wrapText="1"/>
    </xf>
    <xf numFmtId="179" fontId="56" fillId="2" borderId="24" xfId="1" applyNumberFormat="1" applyFont="1" applyFill="1" applyBorder="1" applyAlignment="1">
      <alignment horizontal="right" vertical="center" wrapText="1"/>
    </xf>
    <xf numFmtId="180" fontId="56" fillId="2" borderId="24" xfId="1" applyNumberFormat="1" applyFont="1" applyFill="1" applyBorder="1" applyAlignment="1">
      <alignment vertical="center" wrapText="1"/>
    </xf>
    <xf numFmtId="180" fontId="56" fillId="2" borderId="24" xfId="0" applyNumberFormat="1" applyFont="1" applyFill="1" applyBorder="1" applyAlignment="1">
      <alignment horizontal="right" vertical="center" wrapText="1"/>
    </xf>
    <xf numFmtId="180" fontId="56" fillId="2" borderId="25" xfId="0" applyNumberFormat="1" applyFont="1" applyFill="1" applyBorder="1" applyAlignment="1">
      <alignment horizontal="right" vertical="center" wrapText="1"/>
    </xf>
    <xf numFmtId="180" fontId="56" fillId="2" borderId="25" xfId="1" applyNumberFormat="1" applyFont="1" applyFill="1" applyBorder="1" applyAlignment="1">
      <alignment vertical="center" wrapText="1"/>
    </xf>
    <xf numFmtId="181" fontId="55" fillId="0" borderId="0" xfId="1" applyNumberFormat="1" applyFont="1" applyFill="1" applyAlignment="1">
      <alignment horizontal="right" vertical="center" wrapText="1"/>
    </xf>
    <xf numFmtId="181" fontId="55" fillId="0" borderId="0" xfId="1" applyNumberFormat="1" applyFont="1" applyFill="1" applyAlignment="1">
      <alignment vertical="center" wrapText="1"/>
    </xf>
    <xf numFmtId="181" fontId="55" fillId="0" borderId="0" xfId="0" applyNumberFormat="1" applyFont="1" applyAlignment="1">
      <alignment horizontal="right" vertical="center"/>
    </xf>
    <xf numFmtId="180" fontId="55" fillId="0" borderId="0" xfId="0" applyNumberFormat="1" applyFont="1" applyBorder="1" applyAlignment="1">
      <alignment vertical="center"/>
    </xf>
    <xf numFmtId="179" fontId="69" fillId="0" borderId="0" xfId="1" applyNumberFormat="1" applyFont="1" applyFill="1" applyBorder="1" applyAlignment="1">
      <alignment vertical="top" wrapText="1"/>
    </xf>
    <xf numFmtId="180" fontId="56" fillId="2" borderId="16" xfId="1" applyNumberFormat="1" applyFont="1" applyFill="1" applyBorder="1" applyAlignment="1">
      <alignment vertical="center" wrapText="1"/>
    </xf>
    <xf numFmtId="180" fontId="56" fillId="2" borderId="3" xfId="1" applyNumberFormat="1" applyFont="1" applyFill="1" applyBorder="1" applyAlignment="1">
      <alignment vertical="center" wrapText="1"/>
    </xf>
    <xf numFmtId="0" fontId="65" fillId="0" borderId="0" xfId="0" applyFont="1" applyAlignment="1">
      <alignment horizontal="left" vertical="center" wrapText="1"/>
    </xf>
    <xf numFmtId="180" fontId="56" fillId="0" borderId="0" xfId="0" applyNumberFormat="1" applyFont="1" applyAlignment="1">
      <alignment horizontal="right" vertical="center" wrapText="1"/>
    </xf>
    <xf numFmtId="178" fontId="56" fillId="2" borderId="16" xfId="1" applyNumberFormat="1" applyFont="1" applyFill="1" applyBorder="1" applyAlignment="1">
      <alignment horizontal="center" vertical="center" wrapText="1"/>
    </xf>
    <xf numFmtId="179" fontId="55" fillId="2" borderId="16" xfId="1" applyNumberFormat="1" applyFont="1" applyFill="1" applyBorder="1" applyAlignment="1">
      <alignment horizontal="right" vertical="top" wrapText="1"/>
    </xf>
    <xf numFmtId="0" fontId="56" fillId="2" borderId="0" xfId="0" applyFont="1" applyFill="1" applyBorder="1" applyAlignment="1">
      <alignment horizontal="left" vertical="center" wrapText="1"/>
    </xf>
    <xf numFmtId="180" fontId="56" fillId="2" borderId="0" xfId="0" applyNumberFormat="1" applyFont="1" applyFill="1" applyBorder="1" applyAlignment="1">
      <alignment vertical="center" wrapText="1"/>
    </xf>
    <xf numFmtId="180" fontId="56" fillId="2" borderId="3" xfId="0" applyNumberFormat="1" applyFont="1" applyFill="1" applyBorder="1" applyAlignment="1">
      <alignment vertical="center" wrapText="1"/>
    </xf>
    <xf numFmtId="179" fontId="67" fillId="0" borderId="0" xfId="1" applyNumberFormat="1" applyFont="1" applyFill="1" applyBorder="1" applyAlignment="1">
      <alignment horizontal="center" vertical="center" wrapText="1"/>
    </xf>
    <xf numFmtId="0" fontId="79" fillId="0" borderId="0" xfId="0" applyFont="1" applyAlignment="1">
      <alignment vertical="center"/>
    </xf>
    <xf numFmtId="0" fontId="79" fillId="0" borderId="0" xfId="0" applyFont="1" applyAlignment="1">
      <alignment vertical="top"/>
    </xf>
    <xf numFmtId="179" fontId="79" fillId="0" borderId="0" xfId="1" applyNumberFormat="1" applyFont="1" applyBorder="1" applyAlignment="1">
      <alignment horizontal="right" wrapText="1"/>
    </xf>
    <xf numFmtId="179" fontId="79" fillId="0" borderId="0" xfId="1" applyNumberFormat="1" applyFont="1" applyFill="1" applyBorder="1" applyAlignment="1">
      <alignment horizontal="right" wrapText="1"/>
    </xf>
    <xf numFmtId="0" fontId="80" fillId="0" borderId="0" xfId="0" applyFont="1" applyAlignment="1">
      <alignment horizontal="right" vertical="top"/>
    </xf>
    <xf numFmtId="179" fontId="80" fillId="0" borderId="0" xfId="0" applyNumberFormat="1" applyFont="1" applyAlignment="1">
      <alignment horizontal="right" vertical="top"/>
    </xf>
    <xf numFmtId="182" fontId="80" fillId="0" borderId="0" xfId="3" applyNumberFormat="1" applyFont="1" applyFill="1" applyBorder="1" applyAlignment="1">
      <alignment horizontal="right" vertical="top"/>
    </xf>
    <xf numFmtId="0" fontId="80" fillId="0" borderId="0" xfId="0" applyFont="1" applyAlignment="1">
      <alignment vertical="top"/>
    </xf>
    <xf numFmtId="0" fontId="77" fillId="0" borderId="0" xfId="0" applyFont="1" applyFill="1" applyBorder="1" applyAlignment="1">
      <alignment vertical="center"/>
    </xf>
    <xf numFmtId="0" fontId="81" fillId="0" borderId="0" xfId="0" applyFont="1" applyFill="1" applyBorder="1" applyAlignment="1">
      <alignment horizontal="center"/>
    </xf>
    <xf numFmtId="0" fontId="79" fillId="0" borderId="0" xfId="0" applyFont="1" applyFill="1" applyBorder="1" applyAlignment="1">
      <alignment horizontal="right" vertical="center"/>
    </xf>
    <xf numFmtId="0" fontId="72" fillId="0" borderId="0" xfId="0" applyFont="1" applyFill="1" applyBorder="1" applyAlignment="1">
      <alignment vertical="top"/>
    </xf>
    <xf numFmtId="0" fontId="72" fillId="0" borderId="0" xfId="0" applyFont="1" applyFill="1" applyBorder="1" applyAlignment="1">
      <alignment horizontal="right" vertical="center"/>
    </xf>
    <xf numFmtId="0" fontId="69" fillId="0" borderId="0" xfId="0" applyFont="1" applyFill="1" applyBorder="1" applyAlignment="1">
      <alignment vertical="center"/>
    </xf>
    <xf numFmtId="0" fontId="55" fillId="0" borderId="0" xfId="0" applyFont="1" applyFill="1" applyBorder="1" applyAlignment="1">
      <alignment vertical="top"/>
    </xf>
    <xf numFmtId="0" fontId="55" fillId="0" borderId="0" xfId="0" applyFont="1" applyFill="1" applyBorder="1" applyAlignment="1">
      <alignment vertical="center"/>
    </xf>
    <xf numFmtId="0" fontId="56" fillId="0" borderId="0" xfId="0" applyFont="1" applyFill="1" applyBorder="1" applyAlignment="1">
      <alignment vertical="top"/>
    </xf>
    <xf numFmtId="0" fontId="56" fillId="0" borderId="0" xfId="0" applyFont="1" applyFill="1" applyBorder="1" applyAlignment="1">
      <alignment horizontal="right" vertical="center"/>
    </xf>
    <xf numFmtId="0" fontId="55" fillId="0" borderId="0" xfId="0" applyFont="1" applyFill="1" applyBorder="1" applyAlignment="1">
      <alignment vertical="top" wrapText="1"/>
    </xf>
    <xf numFmtId="0" fontId="55" fillId="0" borderId="0" xfId="0" applyFont="1" applyFill="1" applyBorder="1" applyAlignment="1">
      <alignment vertical="center" wrapText="1"/>
    </xf>
    <xf numFmtId="0" fontId="69" fillId="0" borderId="0" xfId="0" applyFont="1" applyFill="1" applyBorder="1"/>
    <xf numFmtId="0" fontId="57" fillId="0" borderId="0" xfId="0" applyFont="1"/>
    <xf numFmtId="0" fontId="66" fillId="0" borderId="0" xfId="0" applyFont="1"/>
    <xf numFmtId="0" fontId="58" fillId="0" borderId="0" xfId="0" applyFont="1"/>
    <xf numFmtId="0" fontId="58" fillId="0" borderId="0" xfId="0" applyFont="1" applyFill="1" applyBorder="1"/>
    <xf numFmtId="0" fontId="54" fillId="0" borderId="0" xfId="0" applyFont="1" applyAlignment="1">
      <alignment horizontal="center"/>
    </xf>
    <xf numFmtId="0" fontId="68" fillId="0" borderId="0" xfId="0" applyFont="1" applyAlignment="1">
      <alignment horizontal="center" vertical="top"/>
    </xf>
    <xf numFmtId="179" fontId="66" fillId="0" borderId="0" xfId="1" applyNumberFormat="1" applyFont="1" applyFill="1" applyAlignment="1">
      <alignment horizontal="center" vertical="top"/>
    </xf>
    <xf numFmtId="0" fontId="66" fillId="0" borderId="0" xfId="0" applyFont="1" applyAlignment="1">
      <alignment horizontal="center" vertical="top"/>
    </xf>
    <xf numFmtId="0" fontId="54" fillId="0" borderId="23" xfId="0" applyFont="1" applyFill="1" applyBorder="1" applyAlignment="1">
      <alignment horizontal="center" vertical="center" wrapText="1"/>
    </xf>
    <xf numFmtId="0" fontId="54" fillId="0" borderId="23" xfId="1" applyNumberFormat="1" applyFont="1" applyFill="1" applyBorder="1" applyAlignment="1">
      <alignment horizontal="center" vertical="center" wrapText="1"/>
    </xf>
    <xf numFmtId="0" fontId="56" fillId="0" borderId="25" xfId="0" applyFont="1" applyFill="1" applyBorder="1" applyAlignment="1">
      <alignment horizontal="center" vertical="center" wrapText="1"/>
    </xf>
    <xf numFmtId="0" fontId="56" fillId="0" borderId="0" xfId="0" applyFont="1" applyBorder="1" applyAlignment="1">
      <alignment vertical="center" wrapText="1"/>
    </xf>
    <xf numFmtId="0" fontId="56" fillId="0" borderId="0" xfId="0" applyFont="1" applyAlignment="1">
      <alignment horizontal="center" vertical="center" wrapText="1"/>
    </xf>
    <xf numFmtId="0" fontId="56" fillId="0" borderId="26" xfId="0" applyFont="1" applyBorder="1" applyAlignment="1">
      <alignment horizontal="right" vertical="top" wrapText="1"/>
    </xf>
    <xf numFmtId="0" fontId="72" fillId="0" borderId="0" xfId="0" applyFont="1" applyAlignment="1">
      <alignment horizontal="right" vertical="center"/>
    </xf>
    <xf numFmtId="0" fontId="56" fillId="0" borderId="0" xfId="0" applyFont="1" applyAlignment="1">
      <alignment horizontal="left" vertical="center" wrapText="1"/>
    </xf>
    <xf numFmtId="0" fontId="72" fillId="0" borderId="2" xfId="0" applyFont="1" applyBorder="1" applyAlignment="1">
      <alignment horizontal="right" vertical="top" wrapText="1"/>
    </xf>
    <xf numFmtId="0" fontId="56" fillId="0" borderId="2" xfId="0" applyFont="1" applyBorder="1" applyAlignment="1">
      <alignment horizontal="right" vertical="top" wrapText="1"/>
    </xf>
    <xf numFmtId="0" fontId="56" fillId="0" borderId="27" xfId="0" applyFont="1" applyBorder="1" applyAlignment="1">
      <alignment horizontal="right" vertical="top" wrapText="1"/>
    </xf>
    <xf numFmtId="0" fontId="72" fillId="0" borderId="2" xfId="0" applyFont="1" applyBorder="1" applyAlignment="1">
      <alignment horizontal="right" vertical="center"/>
    </xf>
    <xf numFmtId="0" fontId="56" fillId="0" borderId="28" xfId="0" applyFont="1" applyBorder="1" applyAlignment="1">
      <alignment horizontal="right" vertical="top" wrapText="1"/>
    </xf>
    <xf numFmtId="0" fontId="72" fillId="0" borderId="0" xfId="0" applyFont="1" applyAlignment="1">
      <alignment horizontal="right" vertical="top" wrapText="1"/>
    </xf>
    <xf numFmtId="0" fontId="56" fillId="0" borderId="0" xfId="0" applyFont="1" applyAlignment="1">
      <alignment horizontal="right" vertical="top" wrapText="1"/>
    </xf>
    <xf numFmtId="0" fontId="56" fillId="0" borderId="29" xfId="0" applyFont="1" applyBorder="1" applyAlignment="1">
      <alignment horizontal="right" vertical="top" wrapText="1"/>
    </xf>
    <xf numFmtId="0" fontId="62" fillId="0" borderId="0" xfId="0" applyFont="1" applyAlignment="1">
      <alignment horizontal="right" vertical="top" wrapText="1"/>
    </xf>
    <xf numFmtId="0" fontId="62" fillId="0" borderId="29" xfId="0" applyFont="1" applyBorder="1" applyAlignment="1">
      <alignment horizontal="right" vertical="top" wrapText="1"/>
    </xf>
    <xf numFmtId="0" fontId="56" fillId="0" borderId="2" xfId="0" applyFont="1" applyBorder="1" applyAlignment="1">
      <alignment horizontal="left" vertical="center"/>
    </xf>
    <xf numFmtId="0" fontId="65" fillId="0" borderId="2" xfId="0" applyFont="1" applyBorder="1" applyAlignment="1">
      <alignment horizontal="right" vertical="top" wrapText="1"/>
    </xf>
    <xf numFmtId="0" fontId="65" fillId="0" borderId="27" xfId="0" applyFont="1" applyBorder="1" applyAlignment="1">
      <alignment horizontal="right" vertical="top" wrapText="1"/>
    </xf>
    <xf numFmtId="0" fontId="55" fillId="0" borderId="0" xfId="1" applyNumberFormat="1" applyFont="1" applyFill="1" applyAlignment="1">
      <alignment horizontal="center" vertical="center"/>
    </xf>
    <xf numFmtId="179" fontId="55" fillId="0" borderId="0" xfId="1" applyNumberFormat="1" applyFont="1" applyFill="1" applyBorder="1" applyAlignment="1">
      <alignment vertical="center"/>
    </xf>
    <xf numFmtId="179" fontId="56" fillId="0" borderId="0" xfId="1" applyNumberFormat="1" applyFont="1" applyFill="1" applyBorder="1" applyAlignment="1">
      <alignment vertical="center"/>
    </xf>
    <xf numFmtId="179" fontId="56" fillId="0" borderId="29" xfId="1" applyNumberFormat="1" applyFont="1" applyFill="1" applyBorder="1" applyAlignment="1">
      <alignment vertical="center"/>
    </xf>
    <xf numFmtId="184" fontId="56" fillId="0" borderId="0" xfId="1" applyNumberFormat="1" applyFont="1" applyFill="1" applyBorder="1" applyAlignment="1">
      <alignment vertical="center"/>
    </xf>
    <xf numFmtId="181" fontId="56" fillId="0" borderId="0" xfId="1" applyNumberFormat="1" applyFont="1" applyFill="1" applyBorder="1" applyAlignment="1">
      <alignment horizontal="right" vertical="center" wrapText="1"/>
    </xf>
    <xf numFmtId="181" fontId="55" fillId="0" borderId="29" xfId="1" applyNumberFormat="1" applyFont="1" applyFill="1" applyBorder="1" applyAlignment="1">
      <alignment horizontal="right" wrapText="1"/>
    </xf>
    <xf numFmtId="181" fontId="55" fillId="0" borderId="0" xfId="1" applyNumberFormat="1" applyFont="1" applyFill="1" applyBorder="1" applyAlignment="1">
      <alignment horizontal="right" wrapText="1"/>
    </xf>
    <xf numFmtId="1" fontId="55" fillId="0" borderId="0" xfId="1" applyNumberFormat="1" applyFont="1" applyFill="1" applyAlignment="1">
      <alignment horizontal="left" vertical="top"/>
    </xf>
    <xf numFmtId="1" fontId="56" fillId="0" borderId="0" xfId="1" applyNumberFormat="1" applyFont="1" applyFill="1" applyAlignment="1">
      <alignment horizontal="left" vertical="top" wrapText="1"/>
    </xf>
    <xf numFmtId="181" fontId="55" fillId="0" borderId="29" xfId="1" applyNumberFormat="1" applyFont="1" applyFill="1" applyBorder="1" applyAlignment="1">
      <alignment horizontal="right" vertical="top" wrapText="1"/>
    </xf>
    <xf numFmtId="1" fontId="62" fillId="0" borderId="0" xfId="1" applyNumberFormat="1" applyFont="1" applyFill="1" applyAlignment="1">
      <alignment horizontal="left" vertical="top" wrapText="1"/>
    </xf>
    <xf numFmtId="181" fontId="69" fillId="0" borderId="0" xfId="1" applyNumberFormat="1" applyFont="1" applyFill="1" applyBorder="1" applyAlignment="1">
      <alignment horizontal="right" vertical="center" wrapText="1"/>
    </xf>
    <xf numFmtId="181" fontId="72" fillId="0" borderId="0" xfId="1" applyNumberFormat="1" applyFont="1" applyFill="1" applyBorder="1" applyAlignment="1">
      <alignment horizontal="right" vertical="center" wrapText="1"/>
    </xf>
    <xf numFmtId="181" fontId="69" fillId="0" borderId="29" xfId="1" applyNumberFormat="1" applyFont="1" applyFill="1" applyBorder="1" applyAlignment="1">
      <alignment horizontal="right" wrapText="1"/>
    </xf>
    <xf numFmtId="181" fontId="69" fillId="0" borderId="0" xfId="1" applyNumberFormat="1" applyFont="1" applyFill="1" applyBorder="1" applyAlignment="1">
      <alignment horizontal="right" wrapText="1"/>
    </xf>
    <xf numFmtId="1" fontId="55" fillId="0" borderId="0" xfId="1" applyNumberFormat="1" applyFont="1" applyFill="1" applyBorder="1" applyAlignment="1">
      <alignment horizontal="left" vertical="top"/>
    </xf>
    <xf numFmtId="181" fontId="69" fillId="0" borderId="29" xfId="1" applyNumberFormat="1" applyFont="1" applyFill="1" applyBorder="1" applyAlignment="1">
      <alignment horizontal="right" vertical="top" wrapText="1"/>
    </xf>
    <xf numFmtId="181" fontId="69" fillId="0" borderId="0" xfId="1" applyNumberFormat="1" applyFont="1" applyFill="1" applyBorder="1" applyAlignment="1">
      <alignment horizontal="right" vertical="top" wrapText="1"/>
    </xf>
    <xf numFmtId="181" fontId="56" fillId="2" borderId="16" xfId="1" applyNumberFormat="1" applyFont="1" applyFill="1" applyBorder="1" applyAlignment="1">
      <alignment horizontal="right" vertical="center" wrapText="1"/>
    </xf>
    <xf numFmtId="181" fontId="56" fillId="2" borderId="26" xfId="1" applyNumberFormat="1" applyFont="1" applyFill="1" applyBorder="1" applyAlignment="1">
      <alignment horizontal="right" wrapText="1"/>
    </xf>
    <xf numFmtId="181" fontId="56" fillId="2" borderId="16" xfId="1" applyNumberFormat="1" applyFont="1" applyFill="1" applyBorder="1" applyAlignment="1">
      <alignment horizontal="right" wrapText="1"/>
    </xf>
    <xf numFmtId="181" fontId="56" fillId="2" borderId="3" xfId="1" applyNumberFormat="1" applyFont="1" applyFill="1" applyBorder="1" applyAlignment="1">
      <alignment horizontal="right" vertical="center" wrapText="1"/>
    </xf>
    <xf numFmtId="181" fontId="56" fillId="2" borderId="30" xfId="1" applyNumberFormat="1" applyFont="1" applyFill="1" applyBorder="1" applyAlignment="1">
      <alignment horizontal="right" wrapText="1"/>
    </xf>
    <xf numFmtId="181" fontId="56" fillId="2" borderId="3" xfId="1" applyNumberFormat="1" applyFont="1" applyFill="1" applyBorder="1" applyAlignment="1">
      <alignment horizontal="right" wrapText="1"/>
    </xf>
    <xf numFmtId="0" fontId="55" fillId="0" borderId="0" xfId="1" applyNumberFormat="1" applyFont="1" applyFill="1" applyAlignment="1">
      <alignment horizontal="center" vertical="top"/>
    </xf>
    <xf numFmtId="0" fontId="56" fillId="0" borderId="26" xfId="0" applyFont="1" applyBorder="1" applyAlignment="1">
      <alignment horizontal="center" vertical="center" wrapText="1"/>
    </xf>
    <xf numFmtId="0" fontId="56" fillId="0" borderId="0" xfId="0" applyFont="1" applyBorder="1" applyAlignment="1">
      <alignment horizontal="center" vertical="center" wrapText="1"/>
    </xf>
    <xf numFmtId="0" fontId="56" fillId="0" borderId="31" xfId="0" applyFont="1" applyBorder="1" applyAlignment="1">
      <alignment horizontal="right" vertical="top" wrapText="1"/>
    </xf>
    <xf numFmtId="0" fontId="62" fillId="0" borderId="0" xfId="0" applyFont="1" applyAlignment="1">
      <alignment horizontal="left" vertical="top" wrapText="1"/>
    </xf>
    <xf numFmtId="181" fontId="72" fillId="0" borderId="0" xfId="1" applyNumberFormat="1" applyFont="1" applyFill="1" applyBorder="1" applyAlignment="1">
      <alignment horizontal="right" vertical="top" wrapText="1"/>
    </xf>
    <xf numFmtId="181" fontId="56" fillId="0" borderId="0" xfId="1" applyNumberFormat="1" applyFont="1" applyFill="1" applyBorder="1" applyAlignment="1">
      <alignment horizontal="right" wrapText="1"/>
    </xf>
    <xf numFmtId="181" fontId="72" fillId="0" borderId="0" xfId="1" applyNumberFormat="1" applyFont="1" applyFill="1" applyBorder="1" applyAlignment="1">
      <alignment horizontal="right" wrapText="1"/>
    </xf>
    <xf numFmtId="0" fontId="80" fillId="0" borderId="0" xfId="0" applyFont="1" applyAlignment="1">
      <alignment vertical="center"/>
    </xf>
    <xf numFmtId="0" fontId="81" fillId="0" borderId="0" xfId="0" applyFont="1" applyAlignment="1">
      <alignment horizontal="center" vertical="center"/>
    </xf>
    <xf numFmtId="0" fontId="54" fillId="0" borderId="0" xfId="0" applyFont="1" applyAlignment="1">
      <alignment horizontal="right" vertical="center"/>
    </xf>
    <xf numFmtId="0" fontId="72" fillId="4" borderId="0" xfId="0" applyFont="1" applyFill="1" applyAlignment="1">
      <alignment vertical="top"/>
    </xf>
    <xf numFmtId="0" fontId="72" fillId="0" borderId="0" xfId="0" applyFont="1" applyAlignment="1">
      <alignment vertical="top"/>
    </xf>
    <xf numFmtId="0" fontId="69" fillId="0" borderId="0" xfId="0" applyFont="1" applyAlignment="1">
      <alignment vertical="center"/>
    </xf>
    <xf numFmtId="0" fontId="55" fillId="0" borderId="0" xfId="0" applyFont="1" applyAlignment="1">
      <alignment vertical="center"/>
    </xf>
    <xf numFmtId="0" fontId="69" fillId="0" borderId="0" xfId="0" applyFont="1" applyAlignment="1">
      <alignment vertical="center" wrapText="1"/>
    </xf>
    <xf numFmtId="179" fontId="71" fillId="0" borderId="0" xfId="1" applyNumberFormat="1" applyFont="1" applyFill="1" applyBorder="1" applyAlignment="1">
      <alignment horizontal="center" vertical="center"/>
    </xf>
    <xf numFmtId="179" fontId="82" fillId="0" borderId="0" xfId="1" applyNumberFormat="1" applyFont="1" applyFill="1" applyAlignment="1">
      <alignment horizontal="center" vertical="top"/>
    </xf>
    <xf numFmtId="0" fontId="82" fillId="0" borderId="0" xfId="0" applyFont="1" applyAlignment="1">
      <alignment horizontal="center" vertical="top"/>
    </xf>
    <xf numFmtId="0" fontId="56" fillId="0" borderId="0" xfId="0" applyFont="1" applyAlignment="1">
      <alignment vertical="center" wrapText="1"/>
    </xf>
    <xf numFmtId="0" fontId="65" fillId="0" borderId="29" xfId="0" applyFont="1" applyBorder="1" applyAlignment="1">
      <alignment horizontal="right" vertical="top" wrapText="1"/>
    </xf>
    <xf numFmtId="0" fontId="65" fillId="0" borderId="0" xfId="0" applyFont="1" applyAlignment="1">
      <alignment horizontal="right" vertical="top" wrapText="1"/>
    </xf>
    <xf numFmtId="0" fontId="72" fillId="0" borderId="0" xfId="0" applyFont="1" applyAlignment="1">
      <alignment horizontal="left" vertical="top"/>
    </xf>
    <xf numFmtId="180" fontId="55" fillId="0" borderId="0" xfId="1" applyNumberFormat="1" applyFont="1" applyFill="1" applyBorder="1" applyAlignment="1">
      <alignment horizontal="right" vertical="center" wrapText="1"/>
    </xf>
    <xf numFmtId="180" fontId="55" fillId="0" borderId="29" xfId="1" applyNumberFormat="1" applyFont="1" applyFill="1" applyBorder="1" applyAlignment="1">
      <alignment horizontal="right" vertical="top" wrapText="1"/>
    </xf>
    <xf numFmtId="180" fontId="55" fillId="0" borderId="0" xfId="1" applyNumberFormat="1" applyFont="1" applyFill="1" applyBorder="1" applyAlignment="1">
      <alignment horizontal="right" wrapText="1"/>
    </xf>
    <xf numFmtId="180" fontId="55" fillId="0" borderId="29" xfId="1" applyNumberFormat="1" applyFont="1" applyFill="1" applyBorder="1" applyAlignment="1">
      <alignment horizontal="right" vertical="center" wrapText="1"/>
    </xf>
    <xf numFmtId="179" fontId="55" fillId="0" borderId="0" xfId="1" applyNumberFormat="1" applyFont="1" applyFill="1" applyBorder="1" applyAlignment="1">
      <alignment horizontal="right" wrapText="1"/>
    </xf>
    <xf numFmtId="180" fontId="55" fillId="0" borderId="0" xfId="1" applyNumberFormat="1" applyFont="1" applyFill="1" applyBorder="1" applyAlignment="1">
      <alignment horizontal="right" vertical="top" wrapText="1"/>
    </xf>
    <xf numFmtId="180" fontId="56" fillId="2" borderId="26" xfId="1" applyNumberFormat="1" applyFont="1" applyFill="1" applyBorder="1" applyAlignment="1">
      <alignment horizontal="right" wrapText="1"/>
    </xf>
    <xf numFmtId="180" fontId="56" fillId="2" borderId="16" xfId="1" applyNumberFormat="1" applyFont="1" applyFill="1" applyBorder="1" applyAlignment="1">
      <alignment horizontal="right" wrapText="1"/>
    </xf>
    <xf numFmtId="176" fontId="56" fillId="2" borderId="16" xfId="1" applyFont="1" applyFill="1" applyBorder="1" applyAlignment="1">
      <alignment wrapText="1"/>
    </xf>
    <xf numFmtId="181" fontId="72" fillId="2" borderId="16" xfId="1" applyNumberFormat="1" applyFont="1" applyFill="1" applyBorder="1" applyAlignment="1">
      <alignment horizontal="right" vertical="center" wrapText="1"/>
    </xf>
    <xf numFmtId="180" fontId="56" fillId="2" borderId="30" xfId="1" applyNumberFormat="1" applyFont="1" applyFill="1" applyBorder="1" applyAlignment="1">
      <alignment horizontal="right" wrapText="1"/>
    </xf>
    <xf numFmtId="180" fontId="56" fillId="2" borderId="3" xfId="1" applyNumberFormat="1" applyFont="1" applyFill="1" applyBorder="1" applyAlignment="1">
      <alignment horizontal="right" wrapText="1"/>
    </xf>
    <xf numFmtId="179" fontId="73" fillId="2" borderId="3" xfId="0" applyNumberFormat="1" applyFont="1" applyFill="1" applyBorder="1"/>
    <xf numFmtId="181" fontId="72" fillId="2" borderId="3" xfId="1" applyNumberFormat="1" applyFont="1" applyFill="1" applyBorder="1" applyAlignment="1">
      <alignment horizontal="right" vertical="center" wrapText="1"/>
    </xf>
    <xf numFmtId="181" fontId="56" fillId="0" borderId="0" xfId="1" applyNumberFormat="1" applyFont="1" applyFill="1" applyBorder="1" applyAlignment="1">
      <alignment horizontal="right" vertical="center"/>
    </xf>
    <xf numFmtId="182" fontId="56" fillId="0" borderId="0" xfId="3" applyNumberFormat="1" applyFont="1" applyFill="1" applyBorder="1" applyAlignment="1">
      <alignment horizontal="right" vertical="center"/>
    </xf>
    <xf numFmtId="0" fontId="56" fillId="0" borderId="0" xfId="0" applyFont="1" applyAlignment="1">
      <alignment horizontal="right" vertical="center" wrapText="1"/>
    </xf>
    <xf numFmtId="0" fontId="56" fillId="0" borderId="0" xfId="0" applyFont="1" applyAlignment="1">
      <alignment horizontal="right" vertical="center"/>
    </xf>
    <xf numFmtId="0" fontId="72" fillId="0" borderId="0" xfId="0" applyFont="1" applyAlignment="1">
      <alignment horizontal="left" vertical="top" wrapText="1"/>
    </xf>
    <xf numFmtId="180" fontId="56" fillId="0" borderId="0" xfId="1" applyNumberFormat="1" applyFont="1" applyFill="1" applyBorder="1" applyAlignment="1">
      <alignment horizontal="right" vertical="top" wrapText="1"/>
    </xf>
    <xf numFmtId="180" fontId="56" fillId="0" borderId="0" xfId="1" applyNumberFormat="1" applyFont="1" applyFill="1" applyBorder="1" applyAlignment="1">
      <alignment horizontal="right" wrapText="1"/>
    </xf>
    <xf numFmtId="180" fontId="55" fillId="0" borderId="29" xfId="1" applyNumberFormat="1" applyFont="1" applyFill="1" applyBorder="1" applyAlignment="1">
      <alignment horizontal="right" wrapText="1"/>
    </xf>
    <xf numFmtId="181" fontId="57" fillId="0" borderId="0" xfId="0" applyNumberFormat="1" applyFont="1"/>
    <xf numFmtId="180" fontId="42" fillId="0" borderId="0" xfId="0" applyNumberFormat="1" applyFont="1" applyAlignment="1">
      <alignment horizontal="right" vertical="center"/>
    </xf>
    <xf numFmtId="0" fontId="80" fillId="0" borderId="0" xfId="0" applyFont="1" applyBorder="1" applyAlignment="1">
      <alignment vertical="center"/>
    </xf>
    <xf numFmtId="0" fontId="77" fillId="0" borderId="0" xfId="0" applyFont="1" applyBorder="1" applyAlignment="1">
      <alignment vertical="center"/>
    </xf>
    <xf numFmtId="0" fontId="83" fillId="0" borderId="0" xfId="0" applyFont="1" applyBorder="1" applyAlignment="1">
      <alignment horizontal="center"/>
    </xf>
    <xf numFmtId="0" fontId="79" fillId="0" borderId="0" xfId="0" applyFont="1" applyBorder="1" applyAlignment="1">
      <alignment horizontal="right" vertical="center"/>
    </xf>
    <xf numFmtId="0" fontId="72" fillId="4" borderId="0" xfId="0" applyFont="1" applyFill="1" applyBorder="1" applyAlignment="1">
      <alignment vertical="top"/>
    </xf>
    <xf numFmtId="0" fontId="72" fillId="0" borderId="0" xfId="0" applyFont="1" applyBorder="1" applyAlignment="1">
      <alignment vertical="top"/>
    </xf>
    <xf numFmtId="0" fontId="72" fillId="0" borderId="0" xfId="0" applyFont="1" applyBorder="1" applyAlignment="1">
      <alignment horizontal="right" vertical="center"/>
    </xf>
    <xf numFmtId="0" fontId="69" fillId="0" borderId="0" xfId="0" applyFont="1" applyBorder="1" applyAlignment="1">
      <alignment vertical="center"/>
    </xf>
    <xf numFmtId="0" fontId="69" fillId="0" borderId="0" xfId="0" applyFont="1" applyBorder="1" applyAlignment="1">
      <alignment vertical="top"/>
    </xf>
    <xf numFmtId="0" fontId="55" fillId="0" borderId="0" xfId="0" applyFont="1" applyBorder="1" applyAlignment="1">
      <alignment vertical="center"/>
    </xf>
    <xf numFmtId="0" fontId="69" fillId="0" borderId="0" xfId="0" applyFont="1" applyBorder="1" applyAlignment="1">
      <alignment vertical="top" wrapText="1"/>
    </xf>
    <xf numFmtId="0" fontId="69" fillId="0" borderId="0" xfId="0" applyFont="1" applyBorder="1" applyAlignment="1">
      <alignment vertical="center" wrapText="1"/>
    </xf>
    <xf numFmtId="0" fontId="58" fillId="0" borderId="0" xfId="0" applyFont="1" applyBorder="1"/>
    <xf numFmtId="0" fontId="60" fillId="0" borderId="0" xfId="0" applyFont="1" applyAlignment="1">
      <alignment vertical="top"/>
    </xf>
    <xf numFmtId="0" fontId="82" fillId="0" borderId="0" xfId="0" applyFont="1" applyBorder="1" applyAlignment="1">
      <alignment horizontal="center" vertical="top"/>
    </xf>
    <xf numFmtId="179" fontId="55" fillId="0" borderId="29" xfId="1" applyNumberFormat="1" applyFont="1" applyFill="1" applyBorder="1" applyAlignment="1">
      <alignment horizontal="right" vertical="top" wrapText="1"/>
    </xf>
    <xf numFmtId="179" fontId="72" fillId="0" borderId="0" xfId="1" applyNumberFormat="1" applyFont="1" applyFill="1" applyBorder="1" applyAlignment="1">
      <alignment horizontal="right" vertical="center" wrapText="1"/>
    </xf>
    <xf numFmtId="179" fontId="69" fillId="0" borderId="29" xfId="1" applyNumberFormat="1" applyFont="1" applyFill="1" applyBorder="1" applyAlignment="1">
      <alignment horizontal="right" vertical="top" wrapText="1"/>
    </xf>
    <xf numFmtId="179" fontId="55" fillId="0" borderId="29" xfId="1" applyNumberFormat="1" applyFont="1" applyFill="1" applyBorder="1" applyAlignment="1">
      <alignment horizontal="right" wrapText="1"/>
    </xf>
    <xf numFmtId="179" fontId="69" fillId="0" borderId="29" xfId="1" applyNumberFormat="1" applyFont="1" applyFill="1" applyBorder="1" applyAlignment="1">
      <alignment horizontal="right" wrapText="1"/>
    </xf>
    <xf numFmtId="179" fontId="69" fillId="0" borderId="0" xfId="1" applyNumberFormat="1" applyFont="1" applyFill="1" applyBorder="1" applyAlignment="1">
      <alignment horizontal="right" wrapText="1"/>
    </xf>
    <xf numFmtId="176" fontId="56" fillId="2" borderId="26" xfId="1" applyFont="1" applyFill="1" applyBorder="1" applyAlignment="1">
      <alignment wrapText="1"/>
    </xf>
    <xf numFmtId="179" fontId="73" fillId="2" borderId="30" xfId="0" applyNumberFormat="1" applyFont="1" applyFill="1" applyBorder="1"/>
    <xf numFmtId="0" fontId="56" fillId="0" borderId="0" xfId="0" applyFont="1" applyBorder="1" applyAlignment="1">
      <alignment horizontal="right" vertical="center" wrapText="1"/>
    </xf>
    <xf numFmtId="0" fontId="56" fillId="0" borderId="29" xfId="0" applyFont="1" applyBorder="1" applyAlignment="1">
      <alignment horizontal="right" vertical="center" wrapText="1"/>
    </xf>
    <xf numFmtId="179" fontId="56" fillId="0" borderId="29" xfId="1" applyNumberFormat="1" applyFont="1" applyFill="1" applyBorder="1" applyAlignment="1">
      <alignment horizontal="right" vertical="center"/>
    </xf>
    <xf numFmtId="179" fontId="73" fillId="2" borderId="32" xfId="0" applyNumberFormat="1" applyFont="1" applyFill="1" applyBorder="1"/>
    <xf numFmtId="179" fontId="73" fillId="2" borderId="33" xfId="0" applyNumberFormat="1" applyFont="1" applyFill="1" applyBorder="1"/>
    <xf numFmtId="179" fontId="58" fillId="0" borderId="0" xfId="0" applyNumberFormat="1" applyFont="1"/>
    <xf numFmtId="0" fontId="55" fillId="0" borderId="0" xfId="0" applyFont="1" applyBorder="1" applyAlignment="1">
      <alignment vertical="center" wrapText="1"/>
    </xf>
    <xf numFmtId="179" fontId="81" fillId="0" borderId="0" xfId="1" applyNumberFormat="1" applyFont="1" applyFill="1" applyBorder="1" applyAlignment="1">
      <alignment horizontal="right" vertical="top"/>
    </xf>
    <xf numFmtId="0" fontId="81" fillId="0" borderId="0" xfId="0" applyFont="1" applyAlignment="1">
      <alignment vertical="top"/>
    </xf>
    <xf numFmtId="0" fontId="56" fillId="2" borderId="16" xfId="0" applyFont="1" applyFill="1" applyBorder="1" applyAlignment="1">
      <alignment horizontal="left" vertical="top" wrapText="1"/>
    </xf>
    <xf numFmtId="0" fontId="62" fillId="0" borderId="0" xfId="0" applyFont="1" applyBorder="1" applyAlignment="1">
      <alignment horizontal="left" vertical="top" wrapText="1"/>
    </xf>
    <xf numFmtId="1" fontId="56" fillId="0" borderId="23" xfId="1" applyNumberFormat="1" applyFont="1" applyFill="1" applyBorder="1" applyAlignment="1">
      <alignment horizontal="center" vertical="center" wrapText="1"/>
    </xf>
    <xf numFmtId="0" fontId="55" fillId="0" borderId="0" xfId="0" applyFont="1" applyAlignment="1">
      <alignment horizontal="left" vertical="center"/>
    </xf>
    <xf numFmtId="178" fontId="69" fillId="0" borderId="0" xfId="1" applyNumberFormat="1" applyFont="1" applyFill="1" applyAlignment="1">
      <alignment horizontal="right" vertical="center"/>
    </xf>
    <xf numFmtId="178" fontId="69" fillId="0" borderId="0" xfId="1" applyNumberFormat="1" applyFont="1" applyFill="1" applyAlignment="1">
      <alignment horizontal="right" vertical="center" wrapText="1"/>
    </xf>
    <xf numFmtId="178" fontId="69" fillId="0" borderId="0" xfId="1" applyNumberFormat="1" applyFont="1" applyFill="1" applyBorder="1" applyAlignment="1">
      <alignment horizontal="right" vertical="center" wrapText="1"/>
    </xf>
    <xf numFmtId="178" fontId="56" fillId="0" borderId="0" xfId="0" applyNumberFormat="1" applyFont="1" applyBorder="1" applyAlignment="1">
      <alignment vertical="top"/>
    </xf>
    <xf numFmtId="180" fontId="56" fillId="2" borderId="16" xfId="1" applyNumberFormat="1" applyFont="1" applyFill="1" applyBorder="1" applyAlignment="1">
      <alignment horizontal="right" vertical="center"/>
    </xf>
    <xf numFmtId="180" fontId="72" fillId="2" borderId="16" xfId="1" applyNumberFormat="1" applyFont="1" applyFill="1" applyBorder="1" applyAlignment="1">
      <alignment horizontal="right" vertical="center"/>
    </xf>
    <xf numFmtId="180" fontId="56" fillId="2" borderId="3" xfId="1" applyNumberFormat="1" applyFont="1" applyFill="1" applyBorder="1" applyAlignment="1">
      <alignment horizontal="right" vertical="center"/>
    </xf>
    <xf numFmtId="180" fontId="72" fillId="2" borderId="3" xfId="1" applyNumberFormat="1" applyFont="1" applyFill="1" applyBorder="1" applyAlignment="1">
      <alignment horizontal="right" vertical="center"/>
    </xf>
    <xf numFmtId="0" fontId="55" fillId="0" borderId="0" xfId="0" applyFont="1" applyBorder="1" applyAlignment="1">
      <alignment horizontal="left" vertical="center"/>
    </xf>
    <xf numFmtId="178" fontId="72" fillId="0" borderId="0" xfId="1" applyNumberFormat="1" applyFont="1" applyFill="1" applyBorder="1" applyAlignment="1">
      <alignment horizontal="right" vertical="center" wrapText="1"/>
    </xf>
    <xf numFmtId="178" fontId="72" fillId="0" borderId="0" xfId="1" applyNumberFormat="1" applyFont="1" applyFill="1" applyBorder="1" applyAlignment="1">
      <alignment horizontal="right" vertical="top" wrapText="1"/>
    </xf>
    <xf numFmtId="179" fontId="69" fillId="0" borderId="0" xfId="1" applyNumberFormat="1" applyFont="1" applyFill="1" applyBorder="1" applyAlignment="1">
      <alignment horizontal="right" vertical="top"/>
    </xf>
    <xf numFmtId="0" fontId="56" fillId="0" borderId="0" xfId="0" applyFont="1" quotePrefix="1"/>
    <xf numFmtId="0" fontId="72" fillId="0" borderId="0" xfId="0" applyFont="1" quotePrefix="1"/>
    <xf numFmtId="180" fontId="1" fillId="2" borderId="0" xfId="60" applyNumberFormat="1" applyFont="1" applyFill="1" applyBorder="1" applyAlignment="1" quotePrefix="1">
      <alignment horizontal="right" vertical="center"/>
    </xf>
    <xf numFmtId="180" fontId="1" fillId="0" borderId="0" xfId="60" applyNumberFormat="1" applyFont="1" applyAlignment="1" quotePrefix="1">
      <alignment horizontal="right" vertical="center"/>
    </xf>
    <xf numFmtId="180" fontId="1" fillId="0" borderId="0" xfId="60" applyNumberFormat="1" applyFont="1" applyAlignment="1" quotePrefix="1">
      <alignment horizontal="right" vertical="center" wrapText="1"/>
    </xf>
    <xf numFmtId="180" fontId="1" fillId="0" borderId="0" xfId="60" applyNumberFormat="1" applyFont="1" applyBorder="1" applyAlignment="1" quotePrefix="1">
      <alignment horizontal="right" vertical="center" wrapText="1"/>
    </xf>
    <xf numFmtId="0" fontId="29" fillId="0" borderId="0" xfId="66" applyFont="1" quotePrefix="1">
      <alignment vertical="center"/>
    </xf>
    <xf numFmtId="0" fontId="31" fillId="0" borderId="0" xfId="66" applyFont="1" quotePrefix="1">
      <alignment vertical="center"/>
    </xf>
    <xf numFmtId="0" fontId="31" fillId="0" borderId="0" xfId="66" applyFont="1" applyAlignment="1" quotePrefix="1">
      <alignment horizontal="left" vertical="center"/>
    </xf>
    <xf numFmtId="0" fontId="26" fillId="2" borderId="0" xfId="57" applyFont="1" applyFill="1" applyAlignment="1" quotePrefix="1">
      <alignment horizontal="right" vertical="center" indent="5"/>
    </xf>
    <xf numFmtId="0" fontId="26" fillId="2" borderId="0" xfId="57" applyFont="1" applyFill="1" applyAlignment="1" quotePrefix="1">
      <alignment horizontal="right" vertical="center" wrapText="1" indent="5"/>
    </xf>
    <xf numFmtId="0" fontId="25" fillId="2" borderId="0" xfId="57" applyFont="1" applyFill="1" applyAlignment="1" quotePrefix="1">
      <alignment horizontal="center" vertical="center" wrapText="1"/>
    </xf>
    <xf numFmtId="0" fontId="25" fillId="0" borderId="0" xfId="57" applyFont="1" applyAlignment="1" quotePrefix="1">
      <alignment horizontal="center" vertical="center" wrapText="1"/>
    </xf>
    <xf numFmtId="0" fontId="25" fillId="0" borderId="0" xfId="57" applyFont="1" applyAlignment="1" quotePrefix="1">
      <alignment horizontal="right" vertical="center" wrapText="1" indent="5"/>
    </xf>
    <xf numFmtId="0" fontId="25" fillId="0" borderId="0" xfId="57" applyFont="1" applyAlignment="1" quotePrefix="1">
      <alignment horizontal="right" vertical="center" wrapText="1" indent="6"/>
    </xf>
    <xf numFmtId="178" fontId="25" fillId="0" borderId="0" xfId="67" applyNumberFormat="1" applyFont="1" applyAlignment="1" quotePrefix="1">
      <alignment horizontal="center" vertical="center"/>
    </xf>
    <xf numFmtId="178" fontId="25" fillId="0" borderId="0" xfId="67" applyNumberFormat="1" applyFont="1" applyBorder="1" applyAlignment="1" quotePrefix="1">
      <alignment horizontal="center" vertical="center"/>
    </xf>
    <xf numFmtId="3" fontId="1" fillId="0" borderId="0" xfId="65" applyNumberFormat="1" applyFont="1" applyAlignment="1" quotePrefix="1">
      <alignment horizontal="right" vertical="center" wrapText="1"/>
    </xf>
    <xf numFmtId="3" fontId="1" fillId="0" borderId="0" xfId="64" applyNumberFormat="1" applyFont="1" applyAlignment="1" quotePrefix="1">
      <alignment horizontal="right" vertical="center" wrapText="1"/>
    </xf>
    <xf numFmtId="179" fontId="9" fillId="0" borderId="0" xfId="64" applyNumberFormat="1" applyFont="1" applyAlignment="1" quotePrefix="1">
      <alignment horizontal="right" vertical="center" wrapText="1"/>
    </xf>
    <xf numFmtId="0" fontId="9" fillId="0" borderId="0" xfId="64" applyFont="1" applyAlignment="1" quotePrefix="1">
      <alignment horizontal="right" vertical="center" wrapText="1"/>
    </xf>
    <xf numFmtId="3" fontId="9" fillId="0" borderId="0" xfId="64" applyNumberFormat="1" applyFont="1" applyAlignment="1" quotePrefix="1">
      <alignment horizontal="right" vertical="center" wrapText="1"/>
    </xf>
    <xf numFmtId="0" fontId="9" fillId="0" borderId="0" xfId="1" applyNumberFormat="1" applyFont="1" applyFill="1" applyAlignment="1" quotePrefix="1">
      <alignment horizontal="right" vertical="center" wrapText="1"/>
    </xf>
    <xf numFmtId="0" fontId="1" fillId="0" borderId="0" xfId="64" applyFont="1" applyAlignment="1" quotePrefix="1">
      <alignment horizontal="right" vertical="center" wrapText="1"/>
    </xf>
    <xf numFmtId="178" fontId="1" fillId="0" borderId="0" xfId="59" applyNumberFormat="1" applyFont="1" applyAlignment="1" quotePrefix="1">
      <alignment horizontal="right" vertical="center"/>
    </xf>
  </cellXfs>
  <cellStyles count="6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2" xfId="49"/>
    <cellStyle name="Comma 3" xfId="50"/>
    <cellStyle name="Comma 4" xfId="51"/>
    <cellStyle name="Comma 5" xfId="52"/>
    <cellStyle name="Normal 10 2" xfId="53"/>
    <cellStyle name="Normal 10 2 2" xfId="54"/>
    <cellStyle name="Normal 2" xfId="55"/>
    <cellStyle name="Normal 2 2" xfId="56"/>
    <cellStyle name="Normal 2 3" xfId="57"/>
    <cellStyle name="Normal 27" xfId="58"/>
    <cellStyle name="Normal 3" xfId="59"/>
    <cellStyle name="Normal 3 2" xfId="60"/>
    <cellStyle name="Normal 3 3" xfId="61"/>
    <cellStyle name="Normal 30" xfId="62"/>
    <cellStyle name="Normal 4" xfId="63"/>
    <cellStyle name="Normal 5" xfId="64"/>
    <cellStyle name="Normal 5 2" xfId="65"/>
    <cellStyle name="Normal 6" xfId="66"/>
    <cellStyle name="Normal 7" xfId="67"/>
    <cellStyle name="Percent 2" xfId="6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8" Type="http://schemas.openxmlformats.org/officeDocument/2006/relationships/styles" Target="styles.xml"/><Relationship Id="rId157" Type="http://schemas.openxmlformats.org/officeDocument/2006/relationships/sharedStrings" Target="sharedStrings.xml"/><Relationship Id="rId156" Type="http://schemas.openxmlformats.org/officeDocument/2006/relationships/theme" Target="theme/theme1.xml"/><Relationship Id="rId155" Type="http://schemas.openxmlformats.org/officeDocument/2006/relationships/externalLink" Target="externalLinks/externalLink55.xml"/><Relationship Id="rId154" Type="http://schemas.openxmlformats.org/officeDocument/2006/relationships/externalLink" Target="externalLinks/externalLink54.xml"/><Relationship Id="rId153" Type="http://schemas.openxmlformats.org/officeDocument/2006/relationships/externalLink" Target="externalLinks/externalLink53.xml"/><Relationship Id="rId152" Type="http://schemas.openxmlformats.org/officeDocument/2006/relationships/externalLink" Target="externalLinks/externalLink52.xml"/><Relationship Id="rId151" Type="http://schemas.openxmlformats.org/officeDocument/2006/relationships/externalLink" Target="externalLinks/externalLink51.xml"/><Relationship Id="rId150" Type="http://schemas.openxmlformats.org/officeDocument/2006/relationships/externalLink" Target="externalLinks/externalLink50.xml"/><Relationship Id="rId15" Type="http://schemas.openxmlformats.org/officeDocument/2006/relationships/worksheet" Target="worksheets/sheet15.xml"/><Relationship Id="rId149" Type="http://schemas.openxmlformats.org/officeDocument/2006/relationships/externalLink" Target="externalLinks/externalLink49.xml"/><Relationship Id="rId148" Type="http://schemas.openxmlformats.org/officeDocument/2006/relationships/externalLink" Target="externalLinks/externalLink48.xml"/><Relationship Id="rId147" Type="http://schemas.openxmlformats.org/officeDocument/2006/relationships/externalLink" Target="externalLinks/externalLink47.xml"/><Relationship Id="rId146" Type="http://schemas.openxmlformats.org/officeDocument/2006/relationships/externalLink" Target="externalLinks/externalLink46.xml"/><Relationship Id="rId145" Type="http://schemas.openxmlformats.org/officeDocument/2006/relationships/externalLink" Target="externalLinks/externalLink45.xml"/><Relationship Id="rId144" Type="http://schemas.openxmlformats.org/officeDocument/2006/relationships/externalLink" Target="externalLinks/externalLink44.xml"/><Relationship Id="rId143" Type="http://schemas.openxmlformats.org/officeDocument/2006/relationships/externalLink" Target="externalLinks/externalLink43.xml"/><Relationship Id="rId142" Type="http://schemas.openxmlformats.org/officeDocument/2006/relationships/externalLink" Target="externalLinks/externalLink42.xml"/><Relationship Id="rId141" Type="http://schemas.openxmlformats.org/officeDocument/2006/relationships/externalLink" Target="externalLinks/externalLink41.xml"/><Relationship Id="rId140" Type="http://schemas.openxmlformats.org/officeDocument/2006/relationships/externalLink" Target="externalLinks/externalLink40.xml"/><Relationship Id="rId14" Type="http://schemas.openxmlformats.org/officeDocument/2006/relationships/worksheet" Target="worksheets/sheet14.xml"/><Relationship Id="rId139" Type="http://schemas.openxmlformats.org/officeDocument/2006/relationships/externalLink" Target="externalLinks/externalLink39.xml"/><Relationship Id="rId138" Type="http://schemas.openxmlformats.org/officeDocument/2006/relationships/externalLink" Target="externalLinks/externalLink38.xml"/><Relationship Id="rId137" Type="http://schemas.openxmlformats.org/officeDocument/2006/relationships/externalLink" Target="externalLinks/externalLink37.xml"/><Relationship Id="rId136" Type="http://schemas.openxmlformats.org/officeDocument/2006/relationships/externalLink" Target="externalLinks/externalLink36.xml"/><Relationship Id="rId135" Type="http://schemas.openxmlformats.org/officeDocument/2006/relationships/externalLink" Target="externalLinks/externalLink35.xml"/><Relationship Id="rId134" Type="http://schemas.openxmlformats.org/officeDocument/2006/relationships/externalLink" Target="externalLinks/externalLink34.xml"/><Relationship Id="rId133" Type="http://schemas.openxmlformats.org/officeDocument/2006/relationships/externalLink" Target="externalLinks/externalLink33.xml"/><Relationship Id="rId132" Type="http://schemas.openxmlformats.org/officeDocument/2006/relationships/externalLink" Target="externalLinks/externalLink32.xml"/><Relationship Id="rId131" Type="http://schemas.openxmlformats.org/officeDocument/2006/relationships/externalLink" Target="externalLinks/externalLink31.xml"/><Relationship Id="rId130" Type="http://schemas.openxmlformats.org/officeDocument/2006/relationships/externalLink" Target="externalLinks/externalLink30.xml"/><Relationship Id="rId13" Type="http://schemas.openxmlformats.org/officeDocument/2006/relationships/worksheet" Target="worksheets/sheet13.xml"/><Relationship Id="rId129" Type="http://schemas.openxmlformats.org/officeDocument/2006/relationships/externalLink" Target="externalLinks/externalLink29.xml"/><Relationship Id="rId128" Type="http://schemas.openxmlformats.org/officeDocument/2006/relationships/externalLink" Target="externalLinks/externalLink28.xml"/><Relationship Id="rId127" Type="http://schemas.openxmlformats.org/officeDocument/2006/relationships/externalLink" Target="externalLinks/externalLink27.xml"/><Relationship Id="rId126" Type="http://schemas.openxmlformats.org/officeDocument/2006/relationships/externalLink" Target="externalLinks/externalLink26.xml"/><Relationship Id="rId125" Type="http://schemas.openxmlformats.org/officeDocument/2006/relationships/externalLink" Target="externalLinks/externalLink25.xml"/><Relationship Id="rId124" Type="http://schemas.openxmlformats.org/officeDocument/2006/relationships/externalLink" Target="externalLinks/externalLink24.xml"/><Relationship Id="rId123" Type="http://schemas.openxmlformats.org/officeDocument/2006/relationships/externalLink" Target="externalLinks/externalLink23.xml"/><Relationship Id="rId122" Type="http://schemas.openxmlformats.org/officeDocument/2006/relationships/externalLink" Target="externalLinks/externalLink22.xml"/><Relationship Id="rId121" Type="http://schemas.openxmlformats.org/officeDocument/2006/relationships/externalLink" Target="externalLinks/externalLink21.xml"/><Relationship Id="rId120" Type="http://schemas.openxmlformats.org/officeDocument/2006/relationships/externalLink" Target="externalLinks/externalLink20.xml"/><Relationship Id="rId12" Type="http://schemas.openxmlformats.org/officeDocument/2006/relationships/worksheet" Target="worksheets/sheet12.xml"/><Relationship Id="rId119" Type="http://schemas.openxmlformats.org/officeDocument/2006/relationships/externalLink" Target="externalLinks/externalLink19.xml"/><Relationship Id="rId118" Type="http://schemas.openxmlformats.org/officeDocument/2006/relationships/externalLink" Target="externalLinks/externalLink18.xml"/><Relationship Id="rId117" Type="http://schemas.openxmlformats.org/officeDocument/2006/relationships/externalLink" Target="externalLinks/externalLink17.xml"/><Relationship Id="rId116" Type="http://schemas.openxmlformats.org/officeDocument/2006/relationships/externalLink" Target="externalLinks/externalLink16.xml"/><Relationship Id="rId115" Type="http://schemas.openxmlformats.org/officeDocument/2006/relationships/externalLink" Target="externalLinks/externalLink15.xml"/><Relationship Id="rId114" Type="http://schemas.openxmlformats.org/officeDocument/2006/relationships/externalLink" Target="externalLinks/externalLink14.xml"/><Relationship Id="rId113" Type="http://schemas.openxmlformats.org/officeDocument/2006/relationships/externalLink" Target="externalLinks/externalLink13.xml"/><Relationship Id="rId112" Type="http://schemas.openxmlformats.org/officeDocument/2006/relationships/externalLink" Target="externalLinks/externalLink12.xml"/><Relationship Id="rId111" Type="http://schemas.openxmlformats.org/officeDocument/2006/relationships/externalLink" Target="externalLinks/externalLink11.xml"/><Relationship Id="rId110" Type="http://schemas.openxmlformats.org/officeDocument/2006/relationships/externalLink" Target="externalLinks/externalLink10.xml"/><Relationship Id="rId11" Type="http://schemas.openxmlformats.org/officeDocument/2006/relationships/worksheet" Target="worksheets/sheet11.xml"/><Relationship Id="rId109" Type="http://schemas.openxmlformats.org/officeDocument/2006/relationships/externalLink" Target="externalLinks/externalLink9.xml"/><Relationship Id="rId108" Type="http://schemas.openxmlformats.org/officeDocument/2006/relationships/externalLink" Target="externalLinks/externalLink8.xml"/><Relationship Id="rId107" Type="http://schemas.openxmlformats.org/officeDocument/2006/relationships/externalLink" Target="externalLinks/externalLink7.xml"/><Relationship Id="rId106" Type="http://schemas.openxmlformats.org/officeDocument/2006/relationships/externalLink" Target="externalLinks/externalLink6.xml"/><Relationship Id="rId105" Type="http://schemas.openxmlformats.org/officeDocument/2006/relationships/externalLink" Target="externalLinks/externalLink5.xml"/><Relationship Id="rId104" Type="http://schemas.openxmlformats.org/officeDocument/2006/relationships/externalLink" Target="externalLinks/externalLink4.xml"/><Relationship Id="rId103" Type="http://schemas.openxmlformats.org/officeDocument/2006/relationships/externalLink" Target="externalLinks/externalLink3.xml"/><Relationship Id="rId102" Type="http://schemas.openxmlformats.org/officeDocument/2006/relationships/externalLink" Target="externalLinks/externalLink2.xml"/><Relationship Id="rId101" Type="http://schemas.openxmlformats.org/officeDocument/2006/relationships/externalLink" Target="externalLinks/externalLink1.xml"/><Relationship Id="rId100"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14</xdr:col>
      <xdr:colOff>981075</xdr:colOff>
      <xdr:row>46</xdr:row>
      <xdr:rowOff>0</xdr:rowOff>
    </xdr:from>
    <xdr:ext cx="65" cy="160797"/>
    <xdr:sp>
      <xdr:nvSpPr>
        <xdr:cNvPr id="2" name="TextBox 1"/>
        <xdr:cNvSpPr txBox="1"/>
      </xdr:nvSpPr>
      <xdr:spPr>
        <a:xfrm>
          <a:off x="7153275" y="11071860"/>
          <a:ext cx="0" cy="1606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 name="TextBox 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 name="TextBox 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 name="TextBox 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 name="TextBox 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 name="TextBox 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 name="TextBox 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 name="TextBox 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 name="TextBox 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1" name="TextBox 10"/>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2" name="TextBox 11"/>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3" name="TextBox 1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4" name="TextBox 1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5" name="TextBox 1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6" name="TextBox 1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7" name="TextBox 1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8" name="TextBox 1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9" name="TextBox 1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20" name="TextBox 1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21" name="TextBox 20"/>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22" name="TextBox 21"/>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23" name="TextBox 2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24" name="TextBox 2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25" name="TextBox 2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26" name="TextBox 2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27" name="TextBox 2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28" name="TextBox 2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29" name="TextBox 2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0" name="TextBox 2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1" name="TextBox 30"/>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2" name="TextBox 31"/>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3" name="TextBox 3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4" name="TextBox 3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5" name="TextBox 3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6" name="TextBox 3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7" name="TextBox 3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8" name="TextBox 3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39" name="TextBox 3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0" name="TextBox 3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1" name="TextBox 40"/>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2" name="TextBox 41"/>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3" name="TextBox 4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4" name="TextBox 4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5" name="TextBox 4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6" name="TextBox 4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7" name="TextBox 4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8" name="TextBox 4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49" name="TextBox 4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0" name="TextBox 4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1" name="TextBox 50"/>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2" name="TextBox 51"/>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3" name="TextBox 5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4" name="TextBox 5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5" name="TextBox 5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6" name="TextBox 5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7" name="TextBox 5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8" name="TextBox 5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59" name="TextBox 5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0" name="TextBox 5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1" name="TextBox 60"/>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2" name="TextBox 61"/>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3" name="TextBox 6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4" name="TextBox 6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5" name="TextBox 6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6" name="TextBox 6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7" name="TextBox 6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8" name="TextBox 6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69" name="TextBox 6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0" name="TextBox 6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1" name="TextBox 70"/>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2" name="TextBox 71"/>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3" name="TextBox 7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4" name="TextBox 7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5" name="TextBox 7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6" name="TextBox 7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7" name="TextBox 7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8" name="TextBox 7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79" name="TextBox 7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0" name="TextBox 7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1" name="TextBox 80"/>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2" name="TextBox 81"/>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3" name="TextBox 8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4" name="TextBox 8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5" name="TextBox 8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6" name="TextBox 8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7" name="TextBox 8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8" name="TextBox 8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89" name="TextBox 8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0" name="TextBox 8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1" name="TextBox 90"/>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2" name="TextBox 91"/>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3" name="TextBox 9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4" name="TextBox 9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5" name="TextBox 9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6" name="TextBox 9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7" name="TextBox 9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8" name="TextBox 9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99" name="TextBox 9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0" name="TextBox 9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1" name="TextBox 100"/>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2" name="TextBox 101"/>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3" name="TextBox 102"/>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4" name="TextBox 103"/>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5" name="TextBox 104"/>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6" name="TextBox 105"/>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7" name="TextBox 106"/>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8" name="TextBox 107"/>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09" name="TextBox 108"/>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oneCellAnchor>
    <xdr:from>
      <xdr:col>14</xdr:col>
      <xdr:colOff>981075</xdr:colOff>
      <xdr:row>46</xdr:row>
      <xdr:rowOff>0</xdr:rowOff>
    </xdr:from>
    <xdr:ext cx="65" cy="172227"/>
    <xdr:sp>
      <xdr:nvSpPr>
        <xdr:cNvPr id="110" name="TextBox 109"/>
        <xdr:cNvSpPr txBox="1"/>
      </xdr:nvSpPr>
      <xdr:spPr>
        <a:xfrm>
          <a:off x="7153275" y="11071860"/>
          <a:ext cx="0" cy="172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MY"/>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1</xdr:row>
      <xdr:rowOff>171450</xdr:rowOff>
    </xdr:to>
    <xdr:sp>
      <xdr:nvSpPr>
        <xdr:cNvPr id="2" name="Rectangle 1"/>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1</xdr:row>
      <xdr:rowOff>171450</xdr:rowOff>
    </xdr:to>
    <xdr:sp>
      <xdr:nvSpPr>
        <xdr:cNvPr id="3" name="Rectangle 2"/>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1</xdr:row>
      <xdr:rowOff>171450</xdr:rowOff>
    </xdr:to>
    <xdr:sp>
      <xdr:nvSpPr>
        <xdr:cNvPr id="2" name="Rectangle 1"/>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1</xdr:row>
      <xdr:rowOff>171450</xdr:rowOff>
    </xdr:to>
    <xdr:sp>
      <xdr:nvSpPr>
        <xdr:cNvPr id="3" name="Rectangle 2"/>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1</xdr:row>
      <xdr:rowOff>171450</xdr:rowOff>
    </xdr:to>
    <xdr:sp>
      <xdr:nvSpPr>
        <xdr:cNvPr id="2" name="Rectangle 1"/>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1</xdr:row>
      <xdr:rowOff>171450</xdr:rowOff>
    </xdr:to>
    <xdr:sp>
      <xdr:nvSpPr>
        <xdr:cNvPr id="2" name="Rectangle 1"/>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1</xdr:row>
      <xdr:rowOff>171450</xdr:rowOff>
    </xdr:to>
    <xdr:sp>
      <xdr:nvSpPr>
        <xdr:cNvPr id="3" name="Rectangle 2"/>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1</xdr:row>
      <xdr:rowOff>171450</xdr:rowOff>
    </xdr:to>
    <xdr:sp>
      <xdr:nvSpPr>
        <xdr:cNvPr id="4" name="Rectangle 3"/>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1</xdr:row>
      <xdr:rowOff>171450</xdr:rowOff>
    </xdr:to>
    <xdr:sp>
      <xdr:nvSpPr>
        <xdr:cNvPr id="5" name="Rectangle 4"/>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0</xdr:col>
      <xdr:colOff>428623</xdr:colOff>
      <xdr:row>0</xdr:row>
      <xdr:rowOff>0</xdr:rowOff>
    </xdr:from>
    <xdr:to>
      <xdr:col>1</xdr:col>
      <xdr:colOff>0</xdr:colOff>
      <xdr:row>2</xdr:row>
      <xdr:rowOff>0</xdr:rowOff>
    </xdr:to>
    <xdr:sp>
      <xdr:nvSpPr>
        <xdr:cNvPr id="2" name="Rectangle 1"/>
        <xdr:cNvSpPr/>
      </xdr:nvSpPr>
      <xdr:spPr>
        <a:xfrm>
          <a:off x="427990" y="0"/>
          <a:ext cx="5977890" cy="438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chemeClr val="accent1">
                <a:lumMod val="50000"/>
              </a:schemeClr>
            </a:solidFill>
            <a:latin typeface="Arial Narrow" panose="020B0606020202030204" pitchFamily="34" charset="0"/>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1</xdr:row>
      <xdr:rowOff>171450</xdr:rowOff>
    </xdr:to>
    <xdr:sp>
      <xdr:nvSpPr>
        <xdr:cNvPr id="2" name="Rectangle 1"/>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twoCellAnchor>
    <xdr:from>
      <xdr:col>0</xdr:col>
      <xdr:colOff>447674</xdr:colOff>
      <xdr:row>0</xdr:row>
      <xdr:rowOff>0</xdr:rowOff>
    </xdr:from>
    <xdr:to>
      <xdr:col>0</xdr:col>
      <xdr:colOff>1123950</xdr:colOff>
      <xdr:row>1</xdr:row>
      <xdr:rowOff>171450</xdr:rowOff>
    </xdr:to>
    <xdr:sp>
      <xdr:nvSpPr>
        <xdr:cNvPr id="3" name="Rectangle 2"/>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0</xdr:col>
      <xdr:colOff>447674</xdr:colOff>
      <xdr:row>0</xdr:row>
      <xdr:rowOff>0</xdr:rowOff>
    </xdr:from>
    <xdr:to>
      <xdr:col>0</xdr:col>
      <xdr:colOff>1123950</xdr:colOff>
      <xdr:row>1</xdr:row>
      <xdr:rowOff>171450</xdr:rowOff>
    </xdr:to>
    <xdr:sp>
      <xdr:nvSpPr>
        <xdr:cNvPr id="2" name="Rectangle 1"/>
        <xdr:cNvSpPr/>
      </xdr:nvSpPr>
      <xdr:spPr>
        <a:xfrm>
          <a:off x="447040" y="0"/>
          <a:ext cx="676910" cy="409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MY" sz="2800" b="1">
            <a:solidFill>
              <a:srgbClr val="CC9B00"/>
            </a:solidFill>
            <a:latin typeface="Arial Narrow" panose="020B060602020203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A%20GDP\NLFP.TXT52-13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21.34.47\Salmiah\A%20Yazid's%20Works\A%20GDP\A%20Bank\Monthly\BNM%20II.6-V.4%20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44DBAAE\241Ins97Chella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A%20Yazid's%20Works\Insurance\241Ins97Chella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A%20Yazid's%20Works\An%20Insurance\Ins%20Ann%201999%202000\241Ins9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20GDP\An%20Insurance\Annual%202002%202004\241Ins9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tanbb\QNA\HOTEL\222HR4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QNA\241busrb.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BPAN\Application%20Data\Microsoft\Excel\00.GFCF%20-%20ORI\kamarul\Salmiah\Rebase%20GFCF_Salmiah\Kamarull\01.cf_1987-2004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0BB786F\01.cf_1987-2004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statsuser\Desktop\kerja%20pn.maz\TAX\A%20GDP\NLFP.TXT52-13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dari%20d\rebase2000\rebasing%20sector\Hotel\email\al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qna1\221WRNDR.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oem\Local%20Settings\Temporary%20Internet%20Files\Content.IE5\83IVYRCF\HHC%20Q12008\QNA\231TRA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rom_drive_d\backup\misstay\Taxes%202000\TABLE-F(Update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mazreha\Application%20Data\Microsoft\Excel\7thworkable\Documents%20and%20Settings\statsuser\Desktop\kerja%20pn.maz\TAX\data%20dari%20puan%20maz\dari%20d\rebase2000\rebasing%20sector\Hotel\email\al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N1N2\PM(14)70102_real%20estate_adjus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c8\banci%20ekonom\QDT9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Documents%20and%20Settings\azlilyany\Desktop\HOTEL%20&amp;%20RESTORAN%201S%202009\HOTEL\FRAME%20HOTEL%20Q109%20key%20in-new.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statsuser\Desktop\kerja%20pn.%20NORA\Data%20Tax%20FNA%202005\commodity%20tax%20pecahan%202005.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1\ADMINI~1\LOCALS~1\Temp\Tab13a(based%20on%20IO%20revised-16030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rebase\water-linda\Water_New_2li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hawliah\Prelim\prelim99\gcva99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3BBE8D7\IO%202000%20frame_18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3BBE8D7\IO%202000%20frame_9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BPP-NORUL\Documents%20and%20Settings\shamsulzaman\Local%20Settings\Temporary%20Internet%20Files\Content.Outlook\TGI15CMX\Documents%20and%20Settings\hafidz\Desktop\jadual\eks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PP-NORUL\Documents%20and%20Settings\shamsulzaman\Local%20Settings\Temporary%20Internet%20Files\Content.Outlook\TGI15CMX\Documents%20and%20Settings\hafidz\Desktop\jadual\eks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ocuments%20and%20Settings\BPAN\Application%20Data\Microsoft\Excel\FNA%20MUKTAMAD%2013.9.2007\shawliah-16.8.07\Edaran-%20BE2005-Industri.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A%20Yazid's%20Works\Insurance\241Ins97Chellam.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Documents%20and%20Settings\ummi\Local%20Settings\Temporary%20Internet%20Files\OLK72\MINDEF%202003.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OCUME~1\MYAZID~1\LOCALS~1\Temp\Temporary%20Directory%201%20for%202000%20IO%20Tables_final.zip\Documents%20and%20Settings\Administrator\Local%20Settings\Temporary%20Internet%20Files\Content.IE5\Y1LY7EPK\io2000_classification.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ocuments%20and%20Settings\sayang75\My%20Documents\2007\FNA\fna2000\final%20tab%20fna%202000\NLFP.TXT52-1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PP-NORUL\Documents%20and%20Settings\hafidz\Desktop\jadual\JADUAL%20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QNA\TRANS\231q94rb.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BFA47EB2\JADUAL%20EK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ocuments%20and%20Settings\BPAN\Application%20Data\Microsoft\Excel\Documents%20and%20Settings\statsuser\Desktop\pkanm_paling%20final\compile_terkini291008\stock.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Documents%20and%20Settings\mazreha\Application%20Data\Microsoft\Excel\7thworkable\Documents%20and%20Settings\statsuser\Desktop\kerja%20pn.maz\TAX\data%20dari%20puan%20maz\rebase2000\indeks\MCPA\MCPA_final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WINDOWS\TEMP\BUS\241BQ94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ATA%20PAN%20&amp;%20QDT\Q108\DATA%20FROM%20STAFF\PAN%20WRT%20Q206%208.8.06%20myk.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PAN%20WRT%20Q206%208.8.06%20myk.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Documents%20and%20Settings\mazreha\Application%20Data\Microsoft\Excel\7thworkable\Documents%20and%20Settings\statsuser\Desktop\FNA%202005\FINANCE\RANGKA%20FNA%202005%20USED\RANGKA%20PENUH%20GROUP%20J%20200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Documents%20and%20Settings\myazid_kasim\Application%20Data\Microsoft\Excel\KAJIAN%20DATA%20TAHUNAN%20REBASING%20WRT%2021%2011%2006%20Wati.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Documents%20and%20Settings\BPAN\Application%20Data\Microsoft\Excel\Penentuan%20Kod%20FNA\FNA\Edaran-%20BE2005-Industri.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B2-8\hotel%20restau\222HR4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20GDP\A%20HOTEL%20&amp;%20RESTAURANTS\HOTEL\PENGIRAAN%20VA%20HOTEL%20SUKU%20TAHUNAN\HotelRest\222OCUP103.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nahdhatulakmal\AppData\Local\Microsoft\Windows\Temporary%20Internet%20Files\Content.Outlook\ZZUTV0N7\A%20GDP\A%20WHOLESALE%20&amp;%20RETAIL\KAJIAN%20DATA%20WHOLESALE\LIST%20A%20LIST%20B\COMBINED%20ALL%20LIST%20ABC%20&amp;%20QD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45F14CEB\1.%20Latest%202000=100%20cpippi%20Ann%202008-2010&amp;Q311_deflators.2_adjust%20501%20YoY.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windows\TEMP\FISIM6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Pc8\banci%20ekonom\QDT_1999.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Documents%20and%20Settings\mazreha\Application%20Data\Microsoft\Excel\7thworkable\Documents%20and%20Settings\statsuser\Desktop\Documents%20and%20Settings\suzaina\My%20Documents\N1N2-Services\services\wrt\Data%20MDT%20200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Users\rashidah.nasiron\Downloads\Summary%20Database%20ICTEC%20202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WINDOWS\TEMP\221iq96rb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oem\Local%20Settings\Temporary%20Internet%20Files\Content.IE5\83IVYRCF\HHC%20Q12008\QNA\TRANS\231q94r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QNA\TRANS\231q94r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QNA\231TRAN.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II.6"/>
      <sheetName val="II.7"/>
      <sheetName val="II.8"/>
      <sheetName val="II.9"/>
      <sheetName val="II.10"/>
      <sheetName val="II.13"/>
      <sheetName val="II.17"/>
      <sheetName val="III.4"/>
      <sheetName val="III.5"/>
      <sheetName val="III.8"/>
      <sheetName val="III.9"/>
      <sheetName val="III.10"/>
      <sheetName val="III.11"/>
      <sheetName val="III.12"/>
      <sheetName val="III.13"/>
      <sheetName val="III.14"/>
      <sheetName val="V.1"/>
      <sheetName val="V.3"/>
      <sheetName val="summ"/>
      <sheetName val="annual"/>
      <sheetName val="cpi &amp; ppi"/>
      <sheetName val="frm"/>
      <sheetName val="InsQ"/>
      <sheetName val="GCc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 val="GCcur"/>
      <sheetName val="su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 val="summ"/>
      <sheetName val="GCcur"/>
      <sheetName val="Perl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Ins. Indicators Sumr Linked"/>
      <sheetName val="Insurance Sumr-Compiled "/>
      <sheetName val="241INSG"/>
      <sheetName val="InsQ (2)"/>
      <sheetName val="Explanation"/>
      <sheetName val="InsQ"/>
      <sheetName val="bysector"/>
      <sheetName val="summ"/>
      <sheetName val="hot(utama)"/>
      <sheetName val="ann-new"/>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Ins. Indicators Sumr Linked"/>
      <sheetName val="Insurance Sumr-Compiled "/>
      <sheetName val="241INSG"/>
      <sheetName val="InsQ (2)"/>
      <sheetName val="Explanation"/>
      <sheetName val="InsQ"/>
      <sheetName val="96"/>
      <sheetName val="summ"/>
      <sheetName val="CLEAN BE 2001"/>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 val="InsQ"/>
      <sheetName val="cpi&amp;ppi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movebs"/>
      <sheetName val="summ (2)"/>
      <sheetName val="summu"/>
      <sheetName val="SUMRB2 (2)"/>
      <sheetName val="SUMRB1"/>
      <sheetName val="SUMRB2"/>
      <sheetName val="bq91s"/>
      <sheetName val="bq92s"/>
      <sheetName val="bq93s"/>
      <sheetName val="indus"/>
      <sheetName val="emas"/>
      <sheetName val="newm"/>
      <sheetName val="BQ94S(B)"/>
      <sheetName val="bq94s(A)"/>
      <sheetName val="bq94s"/>
      <sheetName val="qitems"/>
      <sheetName val="bq94s (2)"/>
      <sheetName val="va-bs"/>
      <sheetName val="notes"/>
      <sheetName val="Sheet1"/>
      <sheetName val="MAIN"/>
      <sheetName val="PO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 val="InsQ"/>
      <sheetName val="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NLFP.TXT52"/>
      <sheetName val="Sheet2"/>
      <sheetName val="Sheet7"/>
      <sheetName val="Sheet8"/>
      <sheetName val="PV HH"/>
      <sheetName val="HH"/>
      <sheetName val="MSIC"/>
      <sheetName val="NLFP.TXT52 (2)"/>
      <sheetName val="cpi &amp; ppi"/>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NYBC0103"/>
    </sheetNames>
    <sheetDataSet>
      <sheetData sheetId="0" refreshError="1"/>
      <sheetData sheetId="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summu"/>
      <sheetName val="va-bs"/>
      <sheetName val="Ann87p (2)"/>
      <sheetName val="summ"/>
      <sheetName val="main"/>
      <sheetName val="A"/>
      <sheetName val="laroux"/>
      <sheetName val="II.9"/>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railway"/>
      <sheetName val="cargo"/>
      <sheetName val="ocean"/>
      <sheetName val="cpi &amp; ppi"/>
      <sheetName val="qna"/>
      <sheetName val="qtr2"/>
      <sheetName val="qtr"/>
      <sheetName val="Annual"/>
      <sheetName val="Summary"/>
      <sheetName val="Current"/>
      <sheetName val="InsQ"/>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mm_taxes"/>
      <sheetName val="newmaster"/>
      <sheetName val="BASIC_test"/>
      <sheetName val="IMPORT_test"/>
      <sheetName val="IMPORT"/>
      <sheetName val="EXPORT"/>
      <sheetName val="BASIC_VALUE"/>
      <sheetName val="EXPORT_test"/>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Sheet1"/>
      <sheetName val="NYBC0103"/>
      <sheetName val="InsQ"/>
      <sheetName val="bq94s"/>
      <sheetName val="cpi &amp; ppi"/>
      <sheetName val="Annu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PM(sort)'000 (2)"/>
      <sheetName val="PM(sort)'000"/>
      <sheetName val="(N1)PM"/>
      <sheetName val="70102_1 (PM)"/>
      <sheetName val="70102_2PM"/>
      <sheetName val="70102_1(Msia)"/>
      <sheetName val="70102_2(Msia)"/>
      <sheetName val="70102_total"/>
      <sheetName val="70102_total (susun)"/>
      <sheetName val="DATA"/>
      <sheetName val="70102_1 (sbh&amp;SWK)"/>
      <sheetName val="70102_sbhswk (2)"/>
      <sheetName val="Ins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QDT99"/>
      <sheetName val="st 1 (2)"/>
      <sheetName val="st 4 1 (2)"/>
      <sheetName val="II.9"/>
      <sheetName val="bysector"/>
      <sheetName val="desc_frm92"/>
      <sheetName val="desc_frm180"/>
      <sheetName val="96"/>
      <sheetName val="com_desc"/>
      <sheetName val="frmind92"/>
      <sheetName val="bq94s"/>
      <sheetName val="InsQ"/>
      <sheetName val="perodua"/>
      <sheetName val="summ"/>
      <sheetName val="Badan Berkanun"/>
      <sheetName val="DATA"/>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hot(utama)"/>
      <sheetName val="hot(kadar)"/>
      <sheetName val="hot(aset)"/>
      <sheetName val="hot(% segmnt)"/>
      <sheetName val="kdr respn"/>
      <sheetName val="ANNUAL (2)"/>
      <sheetName val="ANNUAL"/>
      <sheetName val="daily resp"/>
      <sheetName val="hot rev (form)"/>
      <sheetName val="hot rev paired (form)"/>
      <sheetName val="hot rev paired 9.5.09"/>
      <sheetName val="hot rev paired (sort)"/>
      <sheetName val="hot rev paired (msic)"/>
      <sheetName val="quick anlyss"/>
      <sheetName val="luar negeri"/>
      <sheetName val="luar negeri -12.11.08"/>
      <sheetName val="SUMM HOTEL REV OCC AVG RM R"/>
      <sheetName val="SUMM HOTEL FOR HHC"/>
      <sheetName val="SUMM HOTEL FORMULA"/>
      <sheetName val="hot occ(forml)"/>
      <sheetName val="hot occ(sort)"/>
      <sheetName val="hot occ(sort) (2)"/>
      <sheetName val="reason"/>
      <sheetName val="SUMM RESPON LIST AB"/>
      <sheetName val="SUMM HOTEL FORMULA LIST AB"/>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non commodity tax"/>
      <sheetName val="commodity tax"/>
      <sheetName val="export duty"/>
      <sheetName val="import duty"/>
      <sheetName val="eksais"/>
      <sheetName val="local sales "/>
      <sheetName val="cess"/>
      <sheetName val="other taxes"/>
      <sheetName val="MCPA_26apr05_final"/>
      <sheetName val="Sheet1"/>
      <sheetName val="bysector"/>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bv (2)"/>
      <sheetName val="USE_imp"/>
      <sheetName val="Sheet3"/>
      <sheetName val="Sheet1"/>
      <sheetName val="USE_dom"/>
      <sheetName val="ana"/>
      <sheetName val="bv"/>
      <sheetName val="tx"/>
      <sheetName val="trd"/>
      <sheetName val="trn"/>
      <sheetName val="bvin"/>
      <sheetName val="pv"/>
      <sheetName val="pv_latest"/>
      <sheetName val="NLFP.TXT49"/>
      <sheetName val="frmind92"/>
      <sheetName val="frm92"/>
      <sheetName val="com_desc"/>
      <sheetName val="ind_desc"/>
      <sheetName val="3digit"/>
      <sheetName val="bv (3)"/>
      <sheetName val="USE_bv"/>
      <sheetName val="94"/>
      <sheetName val="96"/>
      <sheetName val="DT-1535-april2011"/>
    </sheetNames>
    <sheetDataSet>
      <sheetData sheetId="0" refreshError="1"/>
      <sheetData sheetId="1"/>
      <sheetData sheetId="2"/>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0"/>
      <sheetName val="2001"/>
      <sheetName val="2001 (2)"/>
      <sheetName val="2002"/>
      <sheetName val="2003"/>
      <sheetName val="2004"/>
      <sheetName val="series1"/>
      <sheetName val="series2"/>
      <sheetName val="series2 (2)"/>
      <sheetName val="Sheet1"/>
      <sheetName val="Sheet3"/>
      <sheetName val="fna00a"/>
      <sheetName val="cpi&amp;ppi00"/>
      <sheetName val="cpi&amp;ppi00 (2)"/>
      <sheetName val="cpi&amp;ppi87"/>
      <sheetName val="Q15A0305 (2)"/>
      <sheetName val="Sheet4"/>
      <sheetName val="summary"/>
      <sheetName val="fna00"/>
      <sheetName val="Sheet2"/>
      <sheetName val="2001-costapp"/>
      <sheetName val="2002-costapp"/>
      <sheetName val="2003 -costapp"/>
      <sheetName val="2004-costapp"/>
      <sheetName val="series-costapp"/>
      <sheetName val="bycompanies"/>
      <sheetName val="series"/>
      <sheetName val="Sheet3 (2)"/>
      <sheetName val="published"/>
      <sheetName val="summbycomp"/>
      <sheetName val="series2 (3)"/>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refreshError="1"/>
      <sheetData sheetId="27" refreshError="1"/>
      <sheetData sheetId="28"/>
      <sheetData sheetId="29"/>
      <sheetData sheetId="30"/>
      <sheetData sheetId="3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
      <sheetName val="A (2)"/>
      <sheetName val="VAcur"/>
      <sheetName val="VAco"/>
      <sheetName val="GCcur"/>
      <sheetName val="GCco"/>
      <sheetName val="InsQ"/>
    </sheetNames>
    <sheetDataSet>
      <sheetData sheetId="0" refreshError="1"/>
      <sheetData sheetId="1"/>
      <sheetData sheetId="2"/>
      <sheetData sheetId="3" refreshError="1"/>
      <sheetData sheetId="4"/>
      <sheetData sheetId="5" refreshError="1"/>
      <sheetData sheetId="6"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frm180"/>
      <sheetName val="desc_frm180"/>
    </sheetNames>
    <sheetDataSet>
      <sheetData sheetId="0" refreshError="1"/>
      <sheetData sheetId="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frm92"/>
      <sheetName val="desc_frm92"/>
    </sheetNames>
    <sheetDataSet>
      <sheetData sheetId="0"/>
      <sheetData sheetId="1"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Sheet1"/>
      <sheetName val="asal"/>
      <sheetName val="Sheet3"/>
    </sheetNames>
    <sheetDataSet>
      <sheetData sheetId="0"/>
      <sheetData sheetId="1"/>
      <sheetData sheetId="2"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semua msic"/>
      <sheetName val="Pembahagian tugas-jangan buang "/>
      <sheetName val="Industri-asal"/>
      <sheetName val="TEST N1"/>
      <sheetName val="TEST N2"/>
      <sheetName val="rest-aset"/>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 val="A"/>
      <sheetName val="cpi &amp; ppi"/>
      <sheetName val="Annu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final"/>
      <sheetName val="total"/>
      <sheetName val="data2"/>
      <sheetName val="frm"/>
      <sheetName val="data1"/>
      <sheetName val="main"/>
      <sheetName val="InsQ"/>
      <sheetName val="II.9"/>
      <sheetName val="Pembahagian tugas-jangan buang "/>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frmind92"/>
      <sheetName val="io_desc"/>
      <sheetName val="Sheet2"/>
      <sheetName val="Sheet1"/>
      <sheetName val="Table 2 (3)"/>
      <sheetName val="bysector"/>
      <sheetName val="hot(utama)"/>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NLFP.TXT52"/>
      <sheetName val="Sheet2"/>
      <sheetName val="Sheet7"/>
      <sheetName val="Sheet8"/>
      <sheetName val="PV HH"/>
      <sheetName val="HH"/>
      <sheetName val="MSIC"/>
      <sheetName val="NLFP.TXT52 (2)"/>
      <sheetName val="main"/>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 val="A"/>
      <sheetName val="VAcur"/>
      <sheetName val="GCc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JAD_A2"/>
      <sheetName val="JAD_A4"/>
      <sheetName val="JAD_A5"/>
    </sheetNames>
    <sheetDataSet>
      <sheetData sheetId="0"/>
      <sheetData sheetId="1"/>
      <sheetData sheetId="2"/>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Pstock"/>
      <sheetName val="master_file_stock"/>
      <sheetName val="baru"/>
      <sheetName val="lama"/>
      <sheetName val="stock latest"/>
      <sheetName val="MSIC"/>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MCPA_10oct03"/>
      <sheetName val="cpi &amp; ppi"/>
      <sheetName val="Annual"/>
      <sheetName val="master_file_stock"/>
      <sheetName val="MSIC"/>
    </sheetNames>
    <sheetDataSet>
      <sheetData sheetId="0"/>
      <sheetData sheetId="1" refreshError="1"/>
      <sheetData sheetId="2" refreshError="1"/>
      <sheetData sheetId="3" refreshError="1"/>
      <sheetData sheetId="4"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sums"/>
      <sheetName val="news"/>
      <sheetName val="cpi"/>
      <sheetName val="bank-ibsc"/>
      <sheetName val="bq94s"/>
      <sheetName val="non-resi"/>
      <sheetName val="C"/>
      <sheetName val="D"/>
      <sheetName val="MSIC"/>
      <sheetName val="94"/>
      <sheetName val="MSIC 2000 REBASING MYK 5 3 DIGI"/>
      <sheetName val="Sheet1"/>
      <sheetName val="MSIC 2000"/>
      <sheetName val="CLEAN BE 2001"/>
      <sheetName val="QDT99"/>
      <sheetName val="original_26jan04_Query"/>
      <sheetName val="frm92"/>
      <sheetName val="cpi &amp; ppi"/>
      <sheetName val="Annual"/>
      <sheetName val="JAD_A5"/>
      <sheetName val="frmind92"/>
      <sheetName val="MCPA_10oct03"/>
      <sheetName val="MCPA_26apr05_final"/>
      <sheetName val="cpi&amp;ppi00"/>
      <sheetName val="PEKERJA DAN GAJ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MSIC 2000 REBASING MYK 5 3 DIG"/>
      <sheetName val="MSIC 2000"/>
      <sheetName val="SUM WST WRT WMV MASTERLINK"/>
      <sheetName val="SUMM PAN WST FORMULA"/>
      <sheetName val="SUMM PAN WRT FORMULA"/>
      <sheetName val="SUMM PAN WMV FORMULA"/>
      <sheetName val="PAN WST"/>
      <sheetName val="PAN WRT"/>
      <sheetName val="PAN WMV"/>
      <sheetName val="KADAR RESPON"/>
      <sheetName val="PAN WST REV (Formula) (2)"/>
      <sheetName val="PAN WST REV (Formula)"/>
      <sheetName val="PAN WST MARGIN (Formula)"/>
      <sheetName val="PAN WST STOCK (Formula)"/>
      <sheetName val="PAN WRT REV (Formula) (2)"/>
      <sheetName val="PAN WRT REV (Formula)"/>
      <sheetName val="PAN WRT MARGIN (Formula)"/>
      <sheetName val="PAN WRT STOCK (Formula)"/>
      <sheetName val="PAN WMV REV (Formula) (2)"/>
      <sheetName val="PAN WMV REV (Formula)"/>
      <sheetName val="PAN WMV MARGIN (Formula)"/>
      <sheetName val="Sheet1"/>
      <sheetName val="cpi&amp;ppi00"/>
      <sheetName val="CLEAN BE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MSIC 2000"/>
      <sheetName val="SUM WST WRT WMV MASTERLINK"/>
      <sheetName val="SUMM PAN WST FORMULA"/>
      <sheetName val="SUMM PAN WRT FORMULA"/>
      <sheetName val="SUMM PAN WMV FORMULA"/>
      <sheetName val="PAN WST"/>
      <sheetName val="PAN WRT"/>
      <sheetName val="PAN WMV"/>
      <sheetName val="KADAR RESPON"/>
      <sheetName val="PAN WST REV (Formula) (2)"/>
      <sheetName val="PAN WST REV (Formula)"/>
      <sheetName val="PAN WST MARGIN (Formula)"/>
      <sheetName val="PAN WST STOCK (Formula)"/>
      <sheetName val="PAN WRT REV (Formula) (2)"/>
      <sheetName val="PAN WRT REV (Formula)"/>
      <sheetName val="PAN WRT MARGIN (Formula)"/>
      <sheetName val="PAN WRT STOCK (Formula)"/>
      <sheetName val="PAN WMV REV (Formula) (2)"/>
      <sheetName val="PAN WMV REV (Formula)"/>
      <sheetName val="PAN WMV MARGIN (Formula)"/>
      <sheetName val="PAN WMV STOCK (Formula)"/>
      <sheetName val="MSIC 2000 REBASING MYK 5 3 DI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67121 22 91 99"/>
      <sheetName val="PIVOT INSURANCE"/>
      <sheetName val="Sheet10"/>
      <sheetName val="PIVOT INSURANCE CLEAN"/>
      <sheetName val="INSURANCE ROHANA"/>
      <sheetName val="INSURANCE"/>
      <sheetName val="FINANCE"/>
      <sheetName val="Sheet4"/>
      <sheetName val="FINANCE (2)"/>
      <sheetName val="PIVOT FINANCE BY STATE BY MSIC"/>
      <sheetName val="Sheet7"/>
      <sheetName val="FINANCE ROHANA"/>
      <sheetName val="MSIC 2000"/>
      <sheetName val="Sheet1"/>
      <sheetName val="MSIC 2000 REBASING MYK 5 3 DIG"/>
      <sheetName val="2010"/>
      <sheetName val="2011"/>
      <sheetName val="2012"/>
      <sheetName val="2013"/>
      <sheetName val="2014"/>
      <sheetName val="original_26jan04_Que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FIELD FROM CENSUS"/>
      <sheetName val="Sheet4"/>
      <sheetName val="CLEAN PIVOT BE EKS MDT PAN"/>
      <sheetName val="Sheet5"/>
      <sheetName val="EKS 3 DIGITS DT"/>
      <sheetName val="SUMM MYK TEST"/>
      <sheetName val="MYK TEST"/>
      <sheetName val="Chart1"/>
      <sheetName val="pivot myk test"/>
      <sheetName val="pivot 21.11"/>
      <sheetName val="Sheet1"/>
      <sheetName val="MSIC 2000 REBASING MYK 5 3  (2)"/>
      <sheetName val="MSIC 2000 REBASING MYK 5 3 DIG"/>
      <sheetName val="CLEAN BE 2001"/>
      <sheetName val="CLEAN EKS 2003"/>
      <sheetName val="CLEANMDT"/>
      <sheetName val="CLEAN PANQDT"/>
      <sheetName val="Sheet2"/>
      <sheetName val="LIST A LIST B PAN QDT"/>
      <sheetName val="Sheet3"/>
      <sheetName val="Pivot MDT 7654 70 71 73"/>
      <sheetName val="Summary Sample MDT 7654"/>
      <sheetName val="Table 4h-4 REST 2003"/>
      <sheetName val="PIVOT WRT EKS 2003"/>
      <sheetName val="Table 4h-4 WRT EKS 2003"/>
      <sheetName val="SUMMARY WRT EKS 2003"/>
      <sheetName val="PIVOT BE 2001"/>
      <sheetName val="MSIC 2000 REBASING MYK 5 3 DIGI"/>
      <sheetName val="Summary BE 2001 "/>
      <sheetName val="InsQ"/>
      <sheetName val="com_desc"/>
      <sheetName val="frmind9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semua msic"/>
      <sheetName val="Pembahagian tugas-jangan buang "/>
      <sheetName val="Industri-asal"/>
      <sheetName val="TEST N1"/>
      <sheetName val="TEST N2"/>
      <sheetName val="MSIC 2000"/>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96rev1"/>
      <sheetName val="96"/>
      <sheetName val="94"/>
      <sheetName val="bq94s"/>
      <sheetName val="MSIC_2000"/>
      <sheetName val="QDT99"/>
      <sheetName val="MSIC 2000 REBASING MYK 5 3 DIGI"/>
      <sheetName val="MSIC 2000"/>
      <sheetName val="frm"/>
      <sheetName val="com_desc"/>
      <sheetName val="frmind92"/>
      <sheetName val="cpi&amp;ppi00"/>
      <sheetName val="cpi&amp;ppi87"/>
      <sheetName val="series1"/>
      <sheetName val="MSIC"/>
      <sheetName val="desc_frm180"/>
      <sheetName val="desc_frm92"/>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03occup"/>
      <sheetName val="A"/>
      <sheetName val="OCCUP"/>
      <sheetName val="summ"/>
      <sheetName val="cpi &amp; ppi"/>
      <sheetName val="Annual"/>
      <sheetName val="Sheet1"/>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Sheet1"/>
      <sheetName val="Sheet2"/>
      <sheetName val="Sheet3"/>
      <sheetName val="Sheet4"/>
      <sheetName val="Sheet9"/>
      <sheetName val="Sheet10"/>
      <sheetName val="Sheet4 by A B MSIC"/>
      <sheetName val="Sheet4 by AB State MSIC"/>
      <sheetName val="SUMMARY TO STATE"/>
      <sheetName val="MYK LIST AB FORM &amp; STATE"/>
      <sheetName val="Sheet4 by A B MSIC (2)"/>
      <sheetName val="MSIC 2000"/>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WRT DEFLATORS SETTING"/>
      <sheetName val="CPI QTR 2000=100 new"/>
      <sheetName val="PIVOT PPI 21 5 DIGITS"/>
      <sheetName val="PIVOT PPI 2122 2000=100 5D"/>
      <sheetName val="REPIVOT PPI 21"/>
      <sheetName val="21"/>
      <sheetName val="PPI 21 2000=100"/>
      <sheetName val="PPI 22 2000=100 ORI  "/>
      <sheetName val="2122"/>
      <sheetName val="PPI 2122 2000=100 5d"/>
      <sheetName val="MSIC 2000"/>
      <sheetName val="cpi&amp;ppi00"/>
      <sheetName val="Sheet1"/>
      <sheetName val="TOTAL QUARTER INDICES"/>
      <sheetName val="CPI QTR 2000=100"/>
      <sheetName val="Sheet3"/>
      <sheetName val="Sheet4"/>
      <sheetName val="PIVOT PPI 22 3 D SITC "/>
      <sheetName val="PPI 21 2000=100 4 digits"/>
      <sheetName val="PIVOT 21 Q107 10 to 5"/>
      <sheetName val="PPI 22 2000=100 3D"/>
      <sheetName val="Sheet5"/>
      <sheetName val="PPI  2122 2000=100"/>
      <sheetName val="INDEKS TOTAL"/>
      <sheetName val="SUMMARY INDICES"/>
      <sheetName val="summary salary index"/>
      <sheetName val="DEFLATOR FINANCE NET INTEREST "/>
      <sheetName val="cpi&amp;ppi87 (2)"/>
      <sheetName val="cpi&amp;ppi00 (2)"/>
      <sheetName val="common cpi"/>
      <sheetName val="cpi&amp;ppi00 (3)"/>
      <sheetName val="Summary Deflator 2000=100"/>
      <sheetName val="CPI ANN "/>
      <sheetName val="10d MSIC Ann 21"/>
      <sheetName val="10d MSIC Ann 2122"/>
      <sheetName val="9d SITC Ann 22"/>
      <sheetName val="MCPA_26apr05_final"/>
      <sheetName val="Chart1"/>
      <sheetName val="QTRLY PPI 21 10d Qtr by item  "/>
      <sheetName val="QTRLY PPI 2122 10d"/>
      <sheetName val="QTRLY PPI 22 9d "/>
      <sheetName val="Local_MSIC_QTR"/>
      <sheetName val="Import_Qtr"/>
      <sheetName val="Dom_QTR_MSIC"/>
      <sheetName val="Sheet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sheetData sheetId="39"/>
      <sheetData sheetId="40"/>
      <sheetData sheetId="41"/>
      <sheetData sheetId="42"/>
      <sheetData sheetId="43"/>
      <sheetData sheetId="44"/>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Fin Major Indi. Sumr linked"/>
      <sheetName val="Sheet1"/>
      <sheetName val="241BANK1"/>
      <sheetName val="241BANK"/>
      <sheetName val="Annual Current"/>
      <sheetName val="Annual Constant"/>
      <sheetName val="PPILinkages"/>
      <sheetName val="ComBk"/>
      <sheetName val="#REF"/>
      <sheetName val="DATA"/>
      <sheetName val="MCPA_26apr05_final"/>
      <sheetName val="MSIC 2000"/>
      <sheetName val="PIVOT PPI 21 5 DIGITS"/>
      <sheetName val="Dom_QTR_MSIC"/>
      <sheetName val="Local_MSIC_QTR"/>
      <sheetName val="Import_Qtr"/>
      <sheetName val="MSIC 2000 REBASING MYK 5 3 DIGI"/>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QDT99"/>
      <sheetName val="241BANK"/>
      <sheetName val="MSIC 2000 REBASING MYK 5 3 DIGI"/>
      <sheetName val="Sheet2"/>
      <sheetName val="Indicator All Q2 2019"/>
      <sheetName val="Working Q317 "/>
      <sheetName val="JULAI 2017"/>
      <sheetName val="OGOS"/>
      <sheetName val="SEPTEMBER"/>
      <sheetName val="Sheet1"/>
      <sheetName val="MSIC 2000"/>
      <sheetName val="MSIC_2000"/>
      <sheetName val="desc_frm180"/>
      <sheetName val="PIVOT PPI 21 5 DIGITS"/>
      <sheetName val="Dom_QTR_MSIC"/>
      <sheetName val="Local_MSIC_QTR"/>
      <sheetName val="Import_Qtr"/>
      <sheetName val="cpi&amp;ppi87"/>
      <sheetName val="cpi&amp;ppi00 (2)"/>
      <sheetName val="Pembahagian tugas-jangan buang "/>
      <sheetName val="desc_frm92"/>
      <sheetName val="InsQ"/>
    </sheetNames>
    <sheetDataSet>
      <sheetData sheetId="0"/>
      <sheetData sheetId="1" refreshError="1"/>
      <sheetData sheetId="2" refreshError="1"/>
      <sheetData sheetId="3"/>
      <sheetData sheetId="4" refreshError="1"/>
      <sheetData sheetId="5" refreshError="1"/>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oriwrt"/>
      <sheetName val="amendwrt"/>
      <sheetName val="employeewrt"/>
      <sheetName val="salarywrt"/>
      <sheetName val="saleswrt"/>
      <sheetName val="MCPA_26apr05_final"/>
      <sheetName val="byregion"/>
      <sheetName val="msialvl"/>
      <sheetName val="sumwrt05"/>
      <sheetName val="N1 (50)"/>
      <sheetName val="N2 (50)"/>
      <sheetName val="50500 (N1)"/>
      <sheetName val="50500 (N2)"/>
      <sheetName val="N1 (51)"/>
      <sheetName val="N2 (51)"/>
      <sheetName val="N1 (52)"/>
      <sheetName val="N2 (52)"/>
      <sheetName val="sumN1N2"/>
      <sheetName val="QDT99"/>
      <sheetName val="241BANK"/>
      <sheetName val="Q5B"/>
      <sheetName val="Pembahagian tugas-jangan buang "/>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sheetData sheetId="10"/>
      <sheetData sheetId="11" refreshError="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Data ICT"/>
      <sheetName val="Summary ICT"/>
      <sheetName val="YoY"/>
      <sheetName val="Data EC"/>
      <sheetName val="Summary EC"/>
    </sheetNames>
    <sheetDataSet>
      <sheetData sheetId="0"/>
      <sheetData sheetId="1">
        <row r="3">
          <cell r="C3">
            <v>96.5834419153042</v>
          </cell>
          <cell r="D3">
            <v>94.0407051294976</v>
          </cell>
          <cell r="E3">
            <v>72.741275244133</v>
          </cell>
          <cell r="F3">
            <v>57.1539142819811</v>
          </cell>
          <cell r="G3">
            <v>35.7499059011152</v>
          </cell>
          <cell r="H3">
            <v>79.0968322611461</v>
          </cell>
          <cell r="I3">
            <v>43.7674231455941</v>
          </cell>
          <cell r="J3">
            <v>51.9543538548654</v>
          </cell>
          <cell r="K3">
            <v>25.6838902114174</v>
          </cell>
          <cell r="L3">
            <v>76.8976019931373</v>
          </cell>
          <cell r="M3">
            <v>71.0780789749221</v>
          </cell>
          <cell r="N3">
            <v>88.940372642051</v>
          </cell>
          <cell r="O3">
            <v>7.5161576286181</v>
          </cell>
          <cell r="P3">
            <v>93.0364897990077</v>
          </cell>
          <cell r="Q3">
            <v>78.7866010810165</v>
          </cell>
          <cell r="R3">
            <v>75.0294418950977</v>
          </cell>
          <cell r="S3">
            <v>96.3305754058182</v>
          </cell>
          <cell r="T3">
            <v>76.2556201133532</v>
          </cell>
          <cell r="U3">
            <v>81.9255782212941</v>
          </cell>
          <cell r="V3">
            <v>82.4229431599457</v>
          </cell>
          <cell r="W3">
            <v>69.3448097857938</v>
          </cell>
          <cell r="X3">
            <v>63.8317564639659</v>
          </cell>
          <cell r="Y3">
            <v>91.4418330334577</v>
          </cell>
          <cell r="Z3">
            <v>43.9364939473217</v>
          </cell>
          <cell r="AA3">
            <v>47.9005461572485</v>
          </cell>
          <cell r="AB3">
            <v>37.847351180003</v>
          </cell>
          <cell r="AC3">
            <v>53.8980262447306</v>
          </cell>
          <cell r="AD3">
            <v>24.9571766391134</v>
          </cell>
          <cell r="AE3">
            <v>12.4440128426744</v>
          </cell>
          <cell r="AF3">
            <v>56.2237448777957</v>
          </cell>
          <cell r="AG3">
            <v>70.6404430588642</v>
          </cell>
          <cell r="AH3">
            <v>73.5896648085062</v>
          </cell>
          <cell r="AI3">
            <v>59.8147834886658</v>
          </cell>
          <cell r="AJ3">
            <v>24.1713754385354</v>
          </cell>
          <cell r="AK3">
            <v>51.3982119129211</v>
          </cell>
          <cell r="AL3">
            <v>25.6857205313813</v>
          </cell>
          <cell r="AM3">
            <v>4.02698850283797</v>
          </cell>
        </row>
        <row r="9">
          <cell r="C9">
            <v>92.21</v>
          </cell>
          <cell r="D9">
            <v>88.83</v>
          </cell>
          <cell r="E9">
            <v>58.92</v>
          </cell>
          <cell r="F9">
            <v>60.13</v>
          </cell>
          <cell r="G9">
            <v>30.4</v>
          </cell>
          <cell r="H9">
            <v>87.82</v>
          </cell>
          <cell r="I9">
            <v>8.16</v>
          </cell>
          <cell r="J9">
            <v>62.09</v>
          </cell>
          <cell r="K9">
            <v>19.07</v>
          </cell>
          <cell r="L9">
            <v>89.38</v>
          </cell>
          <cell r="M9">
            <v>57.04</v>
          </cell>
          <cell r="N9">
            <v>55.98</v>
          </cell>
          <cell r="O9">
            <v>11.89</v>
          </cell>
          <cell r="P9">
            <v>97.23</v>
          </cell>
          <cell r="Q9">
            <v>75.07</v>
          </cell>
          <cell r="R9">
            <v>73.23</v>
          </cell>
          <cell r="S9">
            <v>98.61</v>
          </cell>
          <cell r="T9">
            <v>79.46</v>
          </cell>
          <cell r="U9">
            <v>82.29</v>
          </cell>
          <cell r="V9">
            <v>80.75</v>
          </cell>
          <cell r="W9">
            <v>75.6</v>
          </cell>
          <cell r="X9">
            <v>68.93</v>
          </cell>
          <cell r="Y9">
            <v>93.92</v>
          </cell>
          <cell r="Z9">
            <v>49.53</v>
          </cell>
          <cell r="AA9">
            <v>28.78</v>
          </cell>
          <cell r="AB9">
            <v>26.24</v>
          </cell>
          <cell r="AC9">
            <v>18.95</v>
          </cell>
          <cell r="AD9">
            <v>23.29</v>
          </cell>
          <cell r="AE9">
            <v>16.93</v>
          </cell>
          <cell r="AF9">
            <v>57.77</v>
          </cell>
          <cell r="AG9">
            <v>67.79</v>
          </cell>
          <cell r="AH9">
            <v>68.31</v>
          </cell>
          <cell r="AI9">
            <v>66.17</v>
          </cell>
          <cell r="AJ9">
            <v>18.46</v>
          </cell>
          <cell r="AK9">
            <v>49.7</v>
          </cell>
          <cell r="AL9">
            <v>30.84</v>
          </cell>
          <cell r="AM9">
            <v>5.02</v>
          </cell>
        </row>
        <row r="15">
          <cell r="C15">
            <v>94.18</v>
          </cell>
          <cell r="D15">
            <v>94.18</v>
          </cell>
          <cell r="E15">
            <v>58.71</v>
          </cell>
          <cell r="F15">
            <v>48.12</v>
          </cell>
          <cell r="G15">
            <v>41.09</v>
          </cell>
          <cell r="H15">
            <v>62.5</v>
          </cell>
          <cell r="I15">
            <v>2.4</v>
          </cell>
          <cell r="J15">
            <v>56.2</v>
          </cell>
          <cell r="K15">
            <v>22.77</v>
          </cell>
          <cell r="L15">
            <v>87.38</v>
          </cell>
          <cell r="M15">
            <v>68.45</v>
          </cell>
          <cell r="N15">
            <v>56.08</v>
          </cell>
          <cell r="O15">
            <v>26.18</v>
          </cell>
          <cell r="P15">
            <v>96.83</v>
          </cell>
          <cell r="Q15">
            <v>60.86</v>
          </cell>
          <cell r="R15">
            <v>57.69</v>
          </cell>
          <cell r="S15">
            <v>99.52</v>
          </cell>
          <cell r="T15">
            <v>73.56</v>
          </cell>
          <cell r="U15">
            <v>83.29</v>
          </cell>
          <cell r="V15">
            <v>79.79</v>
          </cell>
          <cell r="W15">
            <v>70.43</v>
          </cell>
          <cell r="X15">
            <v>70.43</v>
          </cell>
          <cell r="Y15">
            <v>79.79</v>
          </cell>
          <cell r="Z15">
            <v>45.88</v>
          </cell>
          <cell r="AA15">
            <v>32.01</v>
          </cell>
          <cell r="AB15">
            <v>28.04</v>
          </cell>
          <cell r="AC15">
            <v>54.12</v>
          </cell>
          <cell r="AD15">
            <v>25.53</v>
          </cell>
          <cell r="AE15">
            <v>9.89</v>
          </cell>
          <cell r="AF15">
            <v>62.33</v>
          </cell>
          <cell r="AG15">
            <v>64.43</v>
          </cell>
          <cell r="AH15">
            <v>60.82</v>
          </cell>
          <cell r="AI15">
            <v>70.87</v>
          </cell>
          <cell r="AJ15">
            <v>26.22</v>
          </cell>
          <cell r="AK15">
            <v>54.66</v>
          </cell>
          <cell r="AL15">
            <v>42.13</v>
          </cell>
          <cell r="AM15">
            <v>4.86</v>
          </cell>
        </row>
        <row r="21">
          <cell r="C21">
            <v>94.9774010886947</v>
          </cell>
          <cell r="D21">
            <v>94.9757858146635</v>
          </cell>
          <cell r="E21">
            <v>76.0185917071831</v>
          </cell>
          <cell r="F21">
            <v>72.6191944804531</v>
          </cell>
          <cell r="G21">
            <v>30.7317848523057</v>
          </cell>
          <cell r="H21">
            <v>87.2106316457346</v>
          </cell>
          <cell r="I21">
            <v>15.6466003044641</v>
          </cell>
          <cell r="J21">
            <v>77.2050540978528</v>
          </cell>
          <cell r="K21">
            <v>58.8697134885783</v>
          </cell>
          <cell r="L21">
            <v>91.1670313063269</v>
          </cell>
          <cell r="M21">
            <v>72.2966169910526</v>
          </cell>
          <cell r="N21">
            <v>58.8697134885783</v>
          </cell>
          <cell r="O21">
            <v>18.2533478519294</v>
          </cell>
          <cell r="P21">
            <v>96.8155678741083</v>
          </cell>
          <cell r="Q21">
            <v>80.8847101437923</v>
          </cell>
          <cell r="R21">
            <v>79.0008726581172</v>
          </cell>
          <cell r="S21">
            <v>98.0934084533871</v>
          </cell>
          <cell r="T21">
            <v>76.1503271317231</v>
          </cell>
          <cell r="U21">
            <v>85.641212541384</v>
          </cell>
          <cell r="V21">
            <v>82.4820435175003</v>
          </cell>
          <cell r="W21">
            <v>70.7672169825772</v>
          </cell>
          <cell r="X21">
            <v>66.5152308415644</v>
          </cell>
          <cell r="Y21">
            <v>94.5062448098176</v>
          </cell>
          <cell r="Z21">
            <v>45.5900248687794</v>
          </cell>
          <cell r="AA21">
            <v>49.4488084330823</v>
          </cell>
          <cell r="AB21">
            <v>34.3401271408432</v>
          </cell>
          <cell r="AC21">
            <v>58.10317576074</v>
          </cell>
          <cell r="AD21">
            <v>19.9964272287839</v>
          </cell>
          <cell r="AE21">
            <v>13.2563195318865</v>
          </cell>
          <cell r="AF21">
            <v>72.6548643745305</v>
          </cell>
          <cell r="AG21">
            <v>79.7808278065556</v>
          </cell>
          <cell r="AH21">
            <v>69.1621295753368</v>
          </cell>
          <cell r="AI21">
            <v>58.7588403127001</v>
          </cell>
          <cell r="AJ21">
            <v>19.6511620001388</v>
          </cell>
          <cell r="AK21">
            <v>57.2160762692865</v>
          </cell>
          <cell r="AL21">
            <v>28.8883212268315</v>
          </cell>
          <cell r="AM21">
            <v>4.16801562092153</v>
          </cell>
        </row>
        <row r="27">
          <cell r="C27">
            <v>97.0604718230635</v>
          </cell>
          <cell r="D27">
            <v>95.9915524859956</v>
          </cell>
          <cell r="E27">
            <v>71.4595914315206</v>
          </cell>
          <cell r="F27">
            <v>58.4131727445383</v>
          </cell>
          <cell r="G27">
            <v>23.7974353843574</v>
          </cell>
          <cell r="H27">
            <v>57.1906154984214</v>
          </cell>
          <cell r="I27">
            <v>7.91061996109068</v>
          </cell>
          <cell r="J27">
            <v>41.3608020732343</v>
          </cell>
          <cell r="K27">
            <v>14.0580951542763</v>
          </cell>
          <cell r="L27">
            <v>62.7130093713679</v>
          </cell>
          <cell r="M27">
            <v>57.5069748712746</v>
          </cell>
          <cell r="N27">
            <v>81.9047209877326</v>
          </cell>
          <cell r="O27">
            <v>6.68967423353077</v>
          </cell>
          <cell r="P27">
            <v>99.5692690717328</v>
          </cell>
          <cell r="Q27">
            <v>74.9238582283993</v>
          </cell>
          <cell r="R27">
            <v>74.9238582283993</v>
          </cell>
          <cell r="S27">
            <v>94.0822081813501</v>
          </cell>
          <cell r="T27">
            <v>69.8628043067072</v>
          </cell>
          <cell r="U27">
            <v>76.8040777241006</v>
          </cell>
          <cell r="V27">
            <v>79.9865825663232</v>
          </cell>
          <cell r="W27">
            <v>72.5665274662806</v>
          </cell>
          <cell r="X27">
            <v>60.6447851238142</v>
          </cell>
          <cell r="Y27">
            <v>86.9157213228996</v>
          </cell>
          <cell r="Z27">
            <v>39.5230743514957</v>
          </cell>
          <cell r="AA27">
            <v>36.9613872078796</v>
          </cell>
          <cell r="AB27">
            <v>23.9971006585886</v>
          </cell>
          <cell r="AC27">
            <v>37.6400786217214</v>
          </cell>
          <cell r="AD27">
            <v>17.0211778149978</v>
          </cell>
          <cell r="AE27">
            <v>11.9052676320637</v>
          </cell>
          <cell r="AF27">
            <v>58.0600323417375</v>
          </cell>
          <cell r="AG27">
            <v>54.6754031121052</v>
          </cell>
          <cell r="AH27">
            <v>63.7347721044991</v>
          </cell>
          <cell r="AI27">
            <v>58.8945728107154</v>
          </cell>
          <cell r="AJ27">
            <v>20.6799744404267</v>
          </cell>
          <cell r="AK27">
            <v>47.3946530415603</v>
          </cell>
          <cell r="AL27">
            <v>30.2392738378832</v>
          </cell>
          <cell r="AM27">
            <v>1.20262517832891</v>
          </cell>
        </row>
        <row r="33">
          <cell r="C33">
            <v>96.7237554423837</v>
          </cell>
          <cell r="D33">
            <v>93.8768298259059</v>
          </cell>
          <cell r="E33">
            <v>72.9015095754837</v>
          </cell>
          <cell r="F33">
            <v>55.9304786902689</v>
          </cell>
          <cell r="G33">
            <v>37.262763935791</v>
          </cell>
          <cell r="H33">
            <v>80.4716590708046</v>
          </cell>
          <cell r="I33">
            <v>49.6119446162136</v>
          </cell>
          <cell r="J33">
            <v>51.0821592978257</v>
          </cell>
          <cell r="K33">
            <v>24.6423036122781</v>
          </cell>
          <cell r="L33">
            <v>77.0681724068844</v>
          </cell>
          <cell r="M33">
            <v>72.5204920328931</v>
          </cell>
          <cell r="N33">
            <v>92.2659556252719</v>
          </cell>
          <cell r="O33">
            <v>6.74182285763397</v>
          </cell>
          <cell r="P33">
            <v>92.0752493268938</v>
          </cell>
          <cell r="Q33">
            <v>79.1226287353624</v>
          </cell>
          <cell r="R33">
            <v>74.8452528541902</v>
          </cell>
          <cell r="S33">
            <v>96.3827518415582</v>
          </cell>
          <cell r="T33">
            <v>76.8372781081268</v>
          </cell>
          <cell r="U33">
            <v>82.1549465773619</v>
          </cell>
          <cell r="V33">
            <v>82.6862097440831</v>
          </cell>
          <cell r="W33">
            <v>68.8398832208114</v>
          </cell>
          <cell r="X33">
            <v>63.8589847125524</v>
          </cell>
          <cell r="Y33">
            <v>91.6639776867998</v>
          </cell>
          <cell r="Z33">
            <v>44.1580341955509</v>
          </cell>
          <cell r="AA33">
            <v>49.1821207978132</v>
          </cell>
          <cell r="AB33">
            <v>39.6235615546749</v>
          </cell>
          <cell r="AC33">
            <v>55.7026356799671</v>
          </cell>
          <cell r="AD33">
            <v>26.0834680074811</v>
          </cell>
          <cell r="AE33">
            <v>12.3798438345239</v>
          </cell>
          <cell r="AF33">
            <v>54.8827497158452</v>
          </cell>
          <cell r="AG33">
            <v>71.6128901555497</v>
          </cell>
          <cell r="AH33">
            <v>74.9573036256808</v>
          </cell>
          <cell r="AI33">
            <v>59.8476383413113</v>
          </cell>
          <cell r="AJ33">
            <v>24.8968250412024</v>
          </cell>
          <cell r="AK33">
            <v>51.4020751893878</v>
          </cell>
          <cell r="AL33">
            <v>24.9033313901152</v>
          </cell>
          <cell r="AM33">
            <v>4.28794127732522</v>
          </cell>
        </row>
        <row r="39">
          <cell r="C39">
            <v>99.9656593406593</v>
          </cell>
          <cell r="D39">
            <v>99.9656593406593</v>
          </cell>
          <cell r="E39">
            <v>76.6168726991758</v>
          </cell>
          <cell r="F39">
            <v>41.4878364877284</v>
          </cell>
          <cell r="G39">
            <v>18.4422308397927</v>
          </cell>
          <cell r="H39">
            <v>95.5971716722963</v>
          </cell>
          <cell r="I39">
            <v>2.64445523514652</v>
          </cell>
          <cell r="J39">
            <v>56.984779216764</v>
          </cell>
          <cell r="K39">
            <v>26.0400426313981</v>
          </cell>
          <cell r="L39">
            <v>69.7953826863621</v>
          </cell>
          <cell r="M39">
            <v>69.7953826863621</v>
          </cell>
          <cell r="N39">
            <v>98.557196839574</v>
          </cell>
          <cell r="O39">
            <v>2.5843617049124</v>
          </cell>
          <cell r="P39">
            <v>92.589778838887</v>
          </cell>
          <cell r="Q39">
            <v>67.0055668498798</v>
          </cell>
          <cell r="R39">
            <v>67.0055668498798</v>
          </cell>
          <cell r="S39">
            <v>99.9656475437994</v>
          </cell>
          <cell r="T39">
            <v>59.3077539677087</v>
          </cell>
          <cell r="U39">
            <v>75.6811035039505</v>
          </cell>
          <cell r="V39">
            <v>79.8192532463071</v>
          </cell>
          <cell r="W39">
            <v>78.8408688423222</v>
          </cell>
          <cell r="X39">
            <v>66.8203718996908</v>
          </cell>
          <cell r="Y39">
            <v>80.6437121951219</v>
          </cell>
          <cell r="Z39">
            <v>37.3763531776022</v>
          </cell>
          <cell r="AA39">
            <v>39.005232153899</v>
          </cell>
          <cell r="AB39">
            <v>33.610355063552</v>
          </cell>
          <cell r="AC39">
            <v>59.8353724493301</v>
          </cell>
          <cell r="AD39">
            <v>26.9059006939196</v>
          </cell>
          <cell r="AE39">
            <v>12.4098248024734</v>
          </cell>
          <cell r="AF39">
            <v>42.2909565097905</v>
          </cell>
          <cell r="AG39">
            <v>88.5892591205771</v>
          </cell>
          <cell r="AH39">
            <v>75.2468532119546</v>
          </cell>
          <cell r="AI39">
            <v>62.0718054276881</v>
          </cell>
          <cell r="AJ39">
            <v>27.8527953211955</v>
          </cell>
          <cell r="AK39">
            <v>44.3085026794916</v>
          </cell>
          <cell r="AL39">
            <v>34.6581049811061</v>
          </cell>
          <cell r="AM39">
            <v>8.03263483339059</v>
          </cell>
        </row>
        <row r="45">
          <cell r="C45">
            <v>96.6933782905753</v>
          </cell>
          <cell r="D45">
            <v>95.3561415507607</v>
          </cell>
          <cell r="E45">
            <v>67.4533340167552</v>
          </cell>
          <cell r="F45">
            <v>52.1581384702627</v>
          </cell>
          <cell r="G45">
            <v>31.4557679570803</v>
          </cell>
          <cell r="H45">
            <v>79.8790894479963</v>
          </cell>
          <cell r="I45">
            <v>69.9906148781807</v>
          </cell>
          <cell r="J45">
            <v>45.2362395598721</v>
          </cell>
          <cell r="K45">
            <v>20.8532127614845</v>
          </cell>
          <cell r="L45">
            <v>77.2562648235127</v>
          </cell>
          <cell r="M45">
            <v>72.4661527589843</v>
          </cell>
          <cell r="N45">
            <v>96.8638123100879</v>
          </cell>
          <cell r="O45">
            <v>6.9154849459875</v>
          </cell>
          <cell r="P45">
            <v>91.8153150448549</v>
          </cell>
          <cell r="Q45">
            <v>75.9671989220797</v>
          </cell>
          <cell r="R45">
            <v>71.3266610208135</v>
          </cell>
          <cell r="S45">
            <v>96.2518732414471</v>
          </cell>
          <cell r="T45">
            <v>75.446990217248</v>
          </cell>
          <cell r="U45">
            <v>82.3526764001053</v>
          </cell>
          <cell r="V45">
            <v>83.8601072205958</v>
          </cell>
          <cell r="W45">
            <v>65.8553790480709</v>
          </cell>
          <cell r="X45">
            <v>61.3607019968282</v>
          </cell>
          <cell r="Y45">
            <v>90.4639496176788</v>
          </cell>
          <cell r="Z45">
            <v>38.2714168952813</v>
          </cell>
          <cell r="AA45">
            <v>47.8464699548573</v>
          </cell>
          <cell r="AB45">
            <v>40.5628052657321</v>
          </cell>
          <cell r="AC45">
            <v>51.554026366749</v>
          </cell>
          <cell r="AD45">
            <v>25.7546389451701</v>
          </cell>
          <cell r="AE45">
            <v>11.1961960848227</v>
          </cell>
          <cell r="AF45">
            <v>52.5601446065693</v>
          </cell>
          <cell r="AG45">
            <v>69.664540151068</v>
          </cell>
          <cell r="AH45">
            <v>75.4539215537689</v>
          </cell>
          <cell r="AI45">
            <v>58.856972329922</v>
          </cell>
          <cell r="AJ45">
            <v>21.1489502878372</v>
          </cell>
          <cell r="AK45">
            <v>50.7807684231304</v>
          </cell>
          <cell r="AL45">
            <v>21.764587476105</v>
          </cell>
          <cell r="AM45">
            <v>2.80538655945809</v>
          </cell>
        </row>
        <row r="51">
          <cell r="C51">
            <v>91.9117595020945</v>
          </cell>
          <cell r="D51">
            <v>89.7058757299385</v>
          </cell>
          <cell r="E51">
            <v>68.1633698221254</v>
          </cell>
          <cell r="F51">
            <v>64.300517401133</v>
          </cell>
          <cell r="G51">
            <v>40.6690190143737</v>
          </cell>
          <cell r="H51">
            <v>68.7211272391482</v>
          </cell>
          <cell r="I51">
            <v>52.2869633477379</v>
          </cell>
          <cell r="J51">
            <v>84.3514374873443</v>
          </cell>
          <cell r="K51">
            <v>33.1194062285659</v>
          </cell>
          <cell r="L51">
            <v>79.0943053951467</v>
          </cell>
          <cell r="M51">
            <v>77.8675695195354</v>
          </cell>
          <cell r="N51">
            <v>99.5292966177204</v>
          </cell>
          <cell r="O51">
            <v>13.0330974596744</v>
          </cell>
        </row>
        <row r="51">
          <cell r="S51">
            <v>98.770490921466</v>
          </cell>
          <cell r="T51">
            <v>89.7397468591684</v>
          </cell>
          <cell r="U51">
            <v>88.9515117422432</v>
          </cell>
          <cell r="V51">
            <v>83.3310183464108</v>
          </cell>
          <cell r="W51">
            <v>79.157443575481</v>
          </cell>
          <cell r="X51">
            <v>77.8254455234169</v>
          </cell>
          <cell r="Y51">
            <v>91.1934789567689</v>
          </cell>
          <cell r="Z51">
            <v>50.7146137514048</v>
          </cell>
          <cell r="AA51">
            <v>61.322186651379</v>
          </cell>
          <cell r="AB51">
            <v>45.4988406338299</v>
          </cell>
          <cell r="AC51">
            <v>59.0925554084749</v>
          </cell>
          <cell r="AD51">
            <v>35.1520205293518</v>
          </cell>
          <cell r="AE51">
            <v>13.7209952260268</v>
          </cell>
          <cell r="AF51">
            <v>79.7423503229466</v>
          </cell>
          <cell r="AG51">
            <v>62.9615320894243</v>
          </cell>
          <cell r="AH51">
            <v>87.495388952468</v>
          </cell>
          <cell r="AI51">
            <v>79.1812070556976</v>
          </cell>
          <cell r="AJ51">
            <v>39.3546183032827</v>
          </cell>
          <cell r="AK51">
            <v>55.0933577247687</v>
          </cell>
          <cell r="AL51">
            <v>38.7186941848086</v>
          </cell>
        </row>
        <row r="57">
          <cell r="C57">
            <v>100</v>
          </cell>
          <cell r="D57">
            <v>99.8335754640839</v>
          </cell>
          <cell r="E57">
            <v>93.3223567393059</v>
          </cell>
          <cell r="F57">
            <v>69.3967813578906</v>
          </cell>
          <cell r="G57">
            <v>49.5801996775823</v>
          </cell>
          <cell r="H57">
            <v>85.6520656182325</v>
          </cell>
          <cell r="I57">
            <v>61.5103471179592</v>
          </cell>
          <cell r="J57">
            <v>53.8190273077551</v>
          </cell>
          <cell r="K57">
            <v>29.8862190344221</v>
          </cell>
          <cell r="L57">
            <v>83.2533239337784</v>
          </cell>
          <cell r="M57">
            <v>71.3419751030367</v>
          </cell>
          <cell r="N57">
            <v>65.8083105216268</v>
          </cell>
          <cell r="O57">
            <v>8.28998704866372</v>
          </cell>
          <cell r="P57">
            <v>96.9445517883677</v>
          </cell>
          <cell r="Q57">
            <v>70.6051556343163</v>
          </cell>
          <cell r="R57">
            <v>70.4384536654222</v>
          </cell>
          <cell r="S57">
            <v>99.788833393428</v>
          </cell>
          <cell r="T57">
            <v>57.7108957765062</v>
          </cell>
          <cell r="U57">
            <v>82.9105419996799</v>
          </cell>
          <cell r="V57">
            <v>89.4552515970889</v>
          </cell>
          <cell r="W57">
            <v>83.9232039115946</v>
          </cell>
          <cell r="X57">
            <v>79.6005943709386</v>
          </cell>
          <cell r="Y57">
            <v>92.1556294656644</v>
          </cell>
          <cell r="Z57">
            <v>27.6789944200922</v>
          </cell>
          <cell r="AA57">
            <v>62.359471533739</v>
          </cell>
          <cell r="AB57">
            <v>38.0533219935033</v>
          </cell>
          <cell r="AC57">
            <v>55.3338970910426</v>
          </cell>
          <cell r="AD57">
            <v>23.6192921553061</v>
          </cell>
          <cell r="AE57">
            <v>5.12814708578765</v>
          </cell>
          <cell r="AF57">
            <v>54.9848092628733</v>
          </cell>
          <cell r="AG57">
            <v>80.0657753258449</v>
          </cell>
          <cell r="AH57">
            <v>63.5262236264065</v>
          </cell>
          <cell r="AI57">
            <v>53.6374498964378</v>
          </cell>
          <cell r="AJ57">
            <v>29.100892688235</v>
          </cell>
          <cell r="AK57">
            <v>63.8615678392935</v>
          </cell>
          <cell r="AL57">
            <v>37.8018946786339</v>
          </cell>
          <cell r="AM57">
            <v>5.33785848603568</v>
          </cell>
        </row>
        <row r="63">
          <cell r="C63">
            <v>93.3507765959774</v>
          </cell>
          <cell r="D63">
            <v>78.6742915891083</v>
          </cell>
          <cell r="E63">
            <v>69.8061095225183</v>
          </cell>
          <cell r="F63">
            <v>51.2417835223384</v>
          </cell>
          <cell r="G63">
            <v>57.2148774417576</v>
          </cell>
          <cell r="H63">
            <v>92.2096540042153</v>
          </cell>
          <cell r="I63">
            <v>66.1452673019286</v>
          </cell>
          <cell r="J63">
            <v>52.2815470724337</v>
          </cell>
          <cell r="K63">
            <v>36.9278638231507</v>
          </cell>
          <cell r="L63">
            <v>69.934292002483</v>
          </cell>
          <cell r="M63">
            <v>55.8126131857195</v>
          </cell>
          <cell r="N63">
            <v>68.6903751737866</v>
          </cell>
          <cell r="O63">
            <v>7.42866670428836</v>
          </cell>
          <cell r="P63">
            <v>88.7430934266351</v>
          </cell>
          <cell r="Q63">
            <v>87.4939950647179</v>
          </cell>
          <cell r="R63">
            <v>84.7465614627314</v>
          </cell>
          <cell r="S63">
            <v>94.1063496867994</v>
          </cell>
          <cell r="T63">
            <v>84.3931706366104</v>
          </cell>
          <cell r="U63">
            <v>86.2881445493862</v>
          </cell>
          <cell r="V63">
            <v>82.2111090020162</v>
          </cell>
          <cell r="W63">
            <v>70.2945060357167</v>
          </cell>
          <cell r="X63">
            <v>58.9473587006151</v>
          </cell>
          <cell r="Y63">
            <v>93.6955413163146</v>
          </cell>
          <cell r="Z63">
            <v>40.8734936359486</v>
          </cell>
          <cell r="AA63">
            <v>46.3815660542881</v>
          </cell>
          <cell r="AB63">
            <v>42.7872749752466</v>
          </cell>
          <cell r="AC63">
            <v>62.5400799289976</v>
          </cell>
          <cell r="AD63">
            <v>32.3759022793616</v>
          </cell>
          <cell r="AE63">
            <v>20.1640545240941</v>
          </cell>
          <cell r="AF63">
            <v>53.071982269922</v>
          </cell>
          <cell r="AG63">
            <v>92.8907414722737</v>
          </cell>
          <cell r="AH63">
            <v>67.7757986486972</v>
          </cell>
          <cell r="AI63">
            <v>40.9920122304705</v>
          </cell>
          <cell r="AJ63">
            <v>32.6359947261226</v>
          </cell>
          <cell r="AK63">
            <v>40.2101855604521</v>
          </cell>
          <cell r="AL63">
            <v>28.6726963980649</v>
          </cell>
          <cell r="AM63">
            <v>6.39074916762004</v>
          </cell>
        </row>
        <row r="69">
          <cell r="C69">
            <v>100</v>
          </cell>
          <cell r="D69">
            <v>100</v>
          </cell>
          <cell r="E69">
            <v>100</v>
          </cell>
          <cell r="F69">
            <v>85.6</v>
          </cell>
          <cell r="G69">
            <v>58</v>
          </cell>
          <cell r="H69">
            <v>96.5</v>
          </cell>
          <cell r="I69">
            <v>36.6</v>
          </cell>
          <cell r="J69">
            <v>78.3</v>
          </cell>
          <cell r="K69">
            <v>27</v>
          </cell>
          <cell r="L69">
            <v>82.2</v>
          </cell>
          <cell r="M69">
            <v>81.9</v>
          </cell>
          <cell r="N69">
            <v>96</v>
          </cell>
          <cell r="O69">
            <v>6.8</v>
          </cell>
          <cell r="P69">
            <v>100</v>
          </cell>
          <cell r="Q69">
            <v>96.5</v>
          </cell>
          <cell r="R69">
            <v>96.5</v>
          </cell>
          <cell r="S69">
            <v>100</v>
          </cell>
          <cell r="T69">
            <v>94.1</v>
          </cell>
          <cell r="U69">
            <v>91.7</v>
          </cell>
          <cell r="V69">
            <v>85.7</v>
          </cell>
          <cell r="W69">
            <v>76.5</v>
          </cell>
          <cell r="X69">
            <v>71.9</v>
          </cell>
          <cell r="Y69">
            <v>97.9</v>
          </cell>
          <cell r="Z69">
            <v>72.7</v>
          </cell>
          <cell r="AA69">
            <v>77.6</v>
          </cell>
          <cell r="AB69">
            <v>51.8</v>
          </cell>
          <cell r="AC69">
            <v>62.3</v>
          </cell>
          <cell r="AD69">
            <v>39.7</v>
          </cell>
          <cell r="AE69">
            <v>17.1</v>
          </cell>
          <cell r="AF69">
            <v>92.8</v>
          </cell>
          <cell r="AG69">
            <v>96.5</v>
          </cell>
          <cell r="AH69">
            <v>97.6</v>
          </cell>
          <cell r="AI69">
            <v>71.9</v>
          </cell>
          <cell r="AJ69">
            <v>32.4</v>
          </cell>
          <cell r="AK69">
            <v>88.4</v>
          </cell>
          <cell r="AL69">
            <v>35.7</v>
          </cell>
          <cell r="AM69">
            <v>6.3</v>
          </cell>
        </row>
        <row r="75">
          <cell r="C75">
            <v>100</v>
          </cell>
        </row>
        <row r="75">
          <cell r="F75">
            <v>66.9907582884613</v>
          </cell>
          <cell r="G75">
            <v>31.5936611354402</v>
          </cell>
          <cell r="H75">
            <v>82.2124465134244</v>
          </cell>
          <cell r="I75">
            <v>13.4839761020762</v>
          </cell>
          <cell r="J75">
            <v>95.5956629428727</v>
          </cell>
          <cell r="K75">
            <v>34.5155713316076</v>
          </cell>
          <cell r="L75">
            <v>82.2900492095112</v>
          </cell>
          <cell r="M75">
            <v>94.4098799101381</v>
          </cell>
          <cell r="N75">
            <v>95.0874702074307</v>
          </cell>
          <cell r="O75">
            <v>3.71303172187362</v>
          </cell>
          <cell r="P75">
            <v>95.7022401535743</v>
          </cell>
          <cell r="Q75">
            <v>69.2751607387935</v>
          </cell>
          <cell r="R75">
            <v>68.5347500654068</v>
          </cell>
          <cell r="S75">
            <v>100</v>
          </cell>
          <cell r="T75">
            <v>69.3725122671554</v>
          </cell>
          <cell r="U75">
            <v>66.6325552816149</v>
          </cell>
          <cell r="V75">
            <v>71.1797729237585</v>
          </cell>
          <cell r="W75">
            <v>54.8545355628843</v>
          </cell>
          <cell r="X75">
            <v>48.3960004777219</v>
          </cell>
          <cell r="Y75">
            <v>100</v>
          </cell>
          <cell r="Z75">
            <v>97.1202411741438</v>
          </cell>
          <cell r="AA75">
            <v>62.7222294417948</v>
          </cell>
          <cell r="AB75">
            <v>35.1868227140512</v>
          </cell>
          <cell r="AC75">
            <v>55.5247304470472</v>
          </cell>
          <cell r="AD75">
            <v>11.6579733884834</v>
          </cell>
          <cell r="AE75">
            <v>16.0700350762069</v>
          </cell>
          <cell r="AF75">
            <v>50.071127082289</v>
          </cell>
          <cell r="AG75">
            <v>50.9388064227175</v>
          </cell>
          <cell r="AH75">
            <v>82.615119135127</v>
          </cell>
          <cell r="AI75">
            <v>65.0063352953203</v>
          </cell>
          <cell r="AJ75">
            <v>15.1074551472277</v>
          </cell>
          <cell r="AK75">
            <v>52.5674663355777</v>
          </cell>
          <cell r="AL75">
            <v>35.3013946180916</v>
          </cell>
          <cell r="AM75">
            <v>5.79239206011655</v>
          </cell>
        </row>
        <row r="81">
          <cell r="C81">
            <v>100</v>
          </cell>
          <cell r="D81">
            <v>100</v>
          </cell>
          <cell r="E81">
            <v>73.6237523886969</v>
          </cell>
          <cell r="F81">
            <v>54.0772044777107</v>
          </cell>
          <cell r="G81">
            <v>41.6161577759646</v>
          </cell>
          <cell r="H81">
            <v>81.6483854915278</v>
          </cell>
          <cell r="I81">
            <v>20.2439232923645</v>
          </cell>
          <cell r="J81">
            <v>46.0992652571661</v>
          </cell>
          <cell r="K81">
            <v>16.5854654929864</v>
          </cell>
          <cell r="L81">
            <v>98.459307460866</v>
          </cell>
          <cell r="M81">
            <v>68.7578001626347</v>
          </cell>
          <cell r="N81">
            <v>88.4180485871112</v>
          </cell>
          <cell r="O81">
            <v>10.1759552348038</v>
          </cell>
          <cell r="P81">
            <v>98.459307460866</v>
          </cell>
          <cell r="Q81">
            <v>73.6639464118723</v>
          </cell>
          <cell r="R81">
            <v>73.6598805448262</v>
          </cell>
          <cell r="S81">
            <v>96.3007386460663</v>
          </cell>
          <cell r="T81">
            <v>74.78910733889</v>
          </cell>
          <cell r="U81">
            <v>73.5934907501525</v>
          </cell>
          <cell r="V81">
            <v>75.7863870705428</v>
          </cell>
          <cell r="W81">
            <v>77.7900463508843</v>
          </cell>
          <cell r="X81">
            <v>74.2285598292336</v>
          </cell>
          <cell r="Y81">
            <v>99.1788303720268</v>
          </cell>
          <cell r="Z81">
            <v>45.794664037406</v>
          </cell>
          <cell r="AA81">
            <v>31.3331687619435</v>
          </cell>
          <cell r="AB81">
            <v>37.3248337344989</v>
          </cell>
          <cell r="AC81">
            <v>47.169846757471</v>
          </cell>
          <cell r="AD81">
            <v>13.6962506891645</v>
          </cell>
          <cell r="AE81">
            <v>10.7167155519415</v>
          </cell>
          <cell r="AF81">
            <v>51.2764305753202</v>
          </cell>
          <cell r="AG81">
            <v>73.2335066070339</v>
          </cell>
          <cell r="AH81">
            <v>79.8135703191706</v>
          </cell>
          <cell r="AI81">
            <v>59.9424195974792</v>
          </cell>
          <cell r="AJ81">
            <v>30.1157997641797</v>
          </cell>
          <cell r="AK81">
            <v>52.1361194145152</v>
          </cell>
          <cell r="AL81">
            <v>35.7152731408823</v>
          </cell>
          <cell r="AM81">
            <v>5.70046757471031</v>
          </cell>
        </row>
        <row r="87">
          <cell r="C87">
            <v>100</v>
          </cell>
          <cell r="D87">
            <v>98.9959347004035</v>
          </cell>
          <cell r="E87">
            <v>78.8578431672428</v>
          </cell>
          <cell r="F87">
            <v>60.3331413146662</v>
          </cell>
          <cell r="G87">
            <v>52.7005119290168</v>
          </cell>
          <cell r="H87">
            <v>72.0206135243959</v>
          </cell>
          <cell r="I87">
            <v>12.7318808727259</v>
          </cell>
          <cell r="J87">
            <v>51.4305934559349</v>
          </cell>
          <cell r="K87">
            <v>22.2512493012808</v>
          </cell>
          <cell r="L87">
            <v>77.210098773623</v>
          </cell>
          <cell r="M87">
            <v>74.4226293856581</v>
          </cell>
          <cell r="N87">
            <v>96.9572529520349</v>
          </cell>
          <cell r="O87">
            <v>5.53701643935575</v>
          </cell>
          <cell r="P87">
            <v>94.181057311814</v>
          </cell>
          <cell r="Q87">
            <v>77.4145439052563</v>
          </cell>
          <cell r="R87">
            <v>72.438447078626</v>
          </cell>
          <cell r="S87">
            <v>98.3952865647798</v>
          </cell>
          <cell r="T87">
            <v>74.0958201504038</v>
          </cell>
          <cell r="U87">
            <v>89.860406063883</v>
          </cell>
          <cell r="V87">
            <v>84.452905060411</v>
          </cell>
          <cell r="W87">
            <v>82.2587963519866</v>
          </cell>
          <cell r="X87">
            <v>77.4880410821168</v>
          </cell>
          <cell r="Y87">
            <v>92.053756858867</v>
          </cell>
          <cell r="Z87">
            <v>44.9621148017693</v>
          </cell>
          <cell r="AA87">
            <v>52.6972238898859</v>
          </cell>
          <cell r="AB87">
            <v>33.3726490622746</v>
          </cell>
          <cell r="AC87">
            <v>57.4819550638654</v>
          </cell>
          <cell r="AD87">
            <v>22.488117678294</v>
          </cell>
          <cell r="AE87">
            <v>5.20563652855199</v>
          </cell>
          <cell r="AF87">
            <v>63.6625968223481</v>
          </cell>
          <cell r="AG87">
            <v>66.2316237976178</v>
          </cell>
          <cell r="AH87">
            <v>80.424249000382</v>
          </cell>
          <cell r="AI87">
            <v>76.5500469916108</v>
          </cell>
          <cell r="AJ87">
            <v>20.891781158021</v>
          </cell>
          <cell r="AK87">
            <v>58.9060121695608</v>
          </cell>
          <cell r="AL87">
            <v>15.745195232894</v>
          </cell>
        </row>
        <row r="93">
          <cell r="C93">
            <v>99.7387344884682</v>
          </cell>
          <cell r="D93">
            <v>99.7387344884682</v>
          </cell>
          <cell r="E93">
            <v>73.0959376400681</v>
          </cell>
          <cell r="F93">
            <v>47.1777054906892</v>
          </cell>
          <cell r="G93">
            <v>43.185914397295</v>
          </cell>
          <cell r="H93">
            <v>77.2312285985591</v>
          </cell>
          <cell r="I93">
            <v>15.0128592170112</v>
          </cell>
          <cell r="J93">
            <v>48.2525218288712</v>
          </cell>
          <cell r="K93">
            <v>29.8314534308591</v>
          </cell>
          <cell r="L93">
            <v>78.8849303942395</v>
          </cell>
          <cell r="M93">
            <v>79.2577347724572</v>
          </cell>
          <cell r="N93">
            <v>96.8566012447816</v>
          </cell>
          <cell r="O93">
            <v>3.03678387395318</v>
          </cell>
          <cell r="P93">
            <v>98.9522004149272</v>
          </cell>
          <cell r="Q93">
            <v>97.1185511410498</v>
          </cell>
          <cell r="R93">
            <v>97.1185511410498</v>
          </cell>
          <cell r="S93">
            <v>93.0927773769326</v>
          </cell>
          <cell r="T93">
            <v>76.1622367554056</v>
          </cell>
          <cell r="U93">
            <v>85.1469357940071</v>
          </cell>
          <cell r="V93">
            <v>91.2077061195196</v>
          </cell>
          <cell r="W93">
            <v>73.0838455763858</v>
          </cell>
          <cell r="X93">
            <v>80.1426292931284</v>
          </cell>
          <cell r="Y93">
            <v>90.8940733182991</v>
          </cell>
          <cell r="Z93">
            <v>51.0886343410477</v>
          </cell>
          <cell r="AA93">
            <v>51.1840878937361</v>
          </cell>
          <cell r="AB93">
            <v>36.1962074107397</v>
          </cell>
          <cell r="AC93">
            <v>54.9096237038026</v>
          </cell>
          <cell r="AD93">
            <v>21.6697583358088</v>
          </cell>
          <cell r="AE93">
            <v>16.049852651494</v>
          </cell>
          <cell r="AF93">
            <v>21.0370382194681</v>
          </cell>
          <cell r="AG93">
            <v>82.1710575699865</v>
          </cell>
          <cell r="AH93">
            <v>77.184455809419</v>
          </cell>
          <cell r="AI93">
            <v>69.2206036851449</v>
          </cell>
          <cell r="AJ93">
            <v>26.1591071621787</v>
          </cell>
          <cell r="AK93">
            <v>46.2037401466704</v>
          </cell>
          <cell r="AL93">
            <v>23.1947495310824</v>
          </cell>
          <cell r="AM93">
            <v>9.99271282579834</v>
          </cell>
        </row>
        <row r="99">
          <cell r="C99">
            <v>98.7583038813886</v>
          </cell>
          <cell r="D99">
            <v>98.7583038813886</v>
          </cell>
          <cell r="E99">
            <v>77.9088118972999</v>
          </cell>
          <cell r="F99">
            <v>47.5784021101797</v>
          </cell>
          <cell r="G99">
            <v>22.9313558518195</v>
          </cell>
          <cell r="H99">
            <v>75.7083994204531</v>
          </cell>
          <cell r="I99">
            <v>5.8105760529434</v>
          </cell>
          <cell r="J99">
            <v>45.5283366007347</v>
          </cell>
          <cell r="K99">
            <v>34.812585019873</v>
          </cell>
          <cell r="L99">
            <v>73.5395175178859</v>
          </cell>
          <cell r="M99">
            <v>64.4749784959125</v>
          </cell>
          <cell r="N99">
            <v>81.6032487015859</v>
          </cell>
          <cell r="O99">
            <v>2.51461615493537</v>
          </cell>
          <cell r="P99">
            <v>95.4336375280987</v>
          </cell>
          <cell r="Q99">
            <v>89.1470971468631</v>
          </cell>
          <cell r="R99">
            <v>89.1470971468631</v>
          </cell>
          <cell r="S99">
            <v>97.4853838108891</v>
          </cell>
          <cell r="T99">
            <v>97.4853838108891</v>
          </cell>
          <cell r="U99">
            <v>81.2024619381609</v>
          </cell>
          <cell r="V99">
            <v>82.6030240717194</v>
          </cell>
          <cell r="W99">
            <v>74.7907228029941</v>
          </cell>
          <cell r="X99">
            <v>72.7000190036874</v>
          </cell>
          <cell r="Y99">
            <v>90.4044052109047</v>
          </cell>
          <cell r="Z99">
            <v>48.3981732337001</v>
          </cell>
          <cell r="AA99">
            <v>52.0512545391722</v>
          </cell>
          <cell r="AB99">
            <v>32.1044896900867</v>
          </cell>
          <cell r="AC99">
            <v>65.9956690726087</v>
          </cell>
          <cell r="AD99">
            <v>52.6573784417765</v>
          </cell>
          <cell r="AE99">
            <v>12.9344553218355</v>
          </cell>
          <cell r="AF99">
            <v>66.7211418615753</v>
          </cell>
          <cell r="AG99">
            <v>81.7345501734227</v>
          </cell>
          <cell r="AH99">
            <v>88.7073528669218</v>
          </cell>
          <cell r="AI99">
            <v>72.4997521630961</v>
          </cell>
          <cell r="AJ99">
            <v>20.3324559189046</v>
          </cell>
          <cell r="AK99">
            <v>54.856005120251</v>
          </cell>
          <cell r="AL99">
            <v>29.7614180336085</v>
          </cell>
          <cell r="AM99">
            <v>6.95121563871668</v>
          </cell>
        </row>
        <row r="105">
          <cell r="C105">
            <v>99.1272086633005</v>
          </cell>
          <cell r="D105">
            <v>99.1272086633005</v>
          </cell>
          <cell r="E105">
            <v>83.1713408450704</v>
          </cell>
          <cell r="F105">
            <v>50.9880213035984</v>
          </cell>
          <cell r="G105">
            <v>30.4400062482428</v>
          </cell>
          <cell r="H105">
            <v>80.7508761606847</v>
          </cell>
          <cell r="I105">
            <v>8.62593830854743</v>
          </cell>
          <cell r="J105">
            <v>41.4022596886704</v>
          </cell>
          <cell r="K105">
            <v>24.9855444282922</v>
          </cell>
          <cell r="L105">
            <v>75.0015567575882</v>
          </cell>
          <cell r="M105">
            <v>91.9465414696011</v>
          </cell>
          <cell r="N105">
            <v>82.1909478722614</v>
          </cell>
          <cell r="O105">
            <v>8.3617848776677</v>
          </cell>
          <cell r="P105">
            <v>96.8376616757947</v>
          </cell>
          <cell r="Q105">
            <v>70.7876449620472</v>
          </cell>
          <cell r="R105">
            <v>70.2077559439644</v>
          </cell>
          <cell r="S105">
            <v>95.6994922215151</v>
          </cell>
          <cell r="T105">
            <v>73.2895069869585</v>
          </cell>
          <cell r="U105">
            <v>80.483774572159</v>
          </cell>
          <cell r="V105">
            <v>78.4810525214851</v>
          </cell>
          <cell r="W105">
            <v>76.1671816792352</v>
          </cell>
          <cell r="X105">
            <v>74.1589361611142</v>
          </cell>
          <cell r="Y105">
            <v>91.0982356430457</v>
          </cell>
          <cell r="Z105">
            <v>64.6504742620124</v>
          </cell>
          <cell r="AA105">
            <v>54.8192345161489</v>
          </cell>
          <cell r="AB105">
            <v>47.8550431266019</v>
          </cell>
          <cell r="AC105">
            <v>65.7878997261322</v>
          </cell>
          <cell r="AD105">
            <v>19.0810701139892</v>
          </cell>
          <cell r="AE105">
            <v>12.270880124719</v>
          </cell>
          <cell r="AF105">
            <v>60.9082469197243</v>
          </cell>
          <cell r="AG105">
            <v>67.7584515479285</v>
          </cell>
          <cell r="AH105">
            <v>79.3232525994506</v>
          </cell>
          <cell r="AI105">
            <v>86.7975661555436</v>
          </cell>
          <cell r="AJ105">
            <v>44.5324278108066</v>
          </cell>
          <cell r="AK105">
            <v>48.2912254964574</v>
          </cell>
          <cell r="AL105">
            <v>23.5222114527794</v>
          </cell>
          <cell r="AM105">
            <v>5.50069669965531</v>
          </cell>
        </row>
        <row r="111">
          <cell r="C111">
            <v>98.12</v>
          </cell>
          <cell r="D111">
            <v>96.23</v>
          </cell>
          <cell r="E111">
            <v>79.06</v>
          </cell>
          <cell r="F111">
            <v>78.33</v>
          </cell>
          <cell r="G111">
            <v>34.68</v>
          </cell>
          <cell r="H111">
            <v>94.27</v>
          </cell>
          <cell r="I111">
            <v>53.89</v>
          </cell>
          <cell r="J111">
            <v>40.22</v>
          </cell>
          <cell r="K111">
            <v>17.87</v>
          </cell>
          <cell r="L111">
            <v>84.86</v>
          </cell>
          <cell r="M111">
            <v>82.08</v>
          </cell>
          <cell r="N111">
            <v>72.44</v>
          </cell>
          <cell r="O111">
            <v>2.65</v>
          </cell>
        </row>
        <row r="111">
          <cell r="Q111">
            <v>76.31</v>
          </cell>
          <cell r="R111">
            <v>76.31</v>
          </cell>
          <cell r="S111">
            <v>97.34</v>
          </cell>
          <cell r="T111">
            <v>67.85</v>
          </cell>
          <cell r="U111">
            <v>76.37</v>
          </cell>
          <cell r="V111">
            <v>92.72</v>
          </cell>
          <cell r="W111">
            <v>76.67</v>
          </cell>
          <cell r="X111">
            <v>68.14</v>
          </cell>
          <cell r="Y111">
            <v>87.4</v>
          </cell>
          <cell r="Z111">
            <v>44.92</v>
          </cell>
          <cell r="AA111">
            <v>43.54</v>
          </cell>
          <cell r="AB111">
            <v>33.57</v>
          </cell>
          <cell r="AC111">
            <v>43.7</v>
          </cell>
          <cell r="AD111">
            <v>23.2</v>
          </cell>
          <cell r="AE111">
            <v>27.88</v>
          </cell>
          <cell r="AF111">
            <v>67.55</v>
          </cell>
          <cell r="AG111">
            <v>75.5</v>
          </cell>
          <cell r="AH111">
            <v>63.85</v>
          </cell>
          <cell r="AI111">
            <v>66.89</v>
          </cell>
          <cell r="AJ111">
            <v>51.54</v>
          </cell>
          <cell r="AK111">
            <v>59.01</v>
          </cell>
          <cell r="AL111">
            <v>19.54</v>
          </cell>
        </row>
        <row r="117">
          <cell r="C117">
            <v>96.276014491739</v>
          </cell>
          <cell r="D117">
            <v>96.276014491739</v>
          </cell>
          <cell r="E117">
            <v>84.9795013301596</v>
          </cell>
          <cell r="F117">
            <v>63.5722932760539</v>
          </cell>
          <cell r="G117">
            <v>20.0502771581554</v>
          </cell>
          <cell r="H117">
            <v>70.2965408750703</v>
          </cell>
          <cell r="I117">
            <v>13.2704487103577</v>
          </cell>
          <cell r="J117">
            <v>37.5590279039028</v>
          </cell>
          <cell r="K117">
            <v>18.4115741887104</v>
          </cell>
          <cell r="L117">
            <v>70.6575612609175</v>
          </cell>
          <cell r="M117">
            <v>69.6012108845398</v>
          </cell>
          <cell r="N117">
            <v>93.9976533496704</v>
          </cell>
          <cell r="O117">
            <v>4.80434262076628</v>
          </cell>
          <cell r="P117">
            <v>84.032745048122</v>
          </cell>
          <cell r="Q117">
            <v>77.1839845334191</v>
          </cell>
          <cell r="R117">
            <v>62.2730799579188</v>
          </cell>
          <cell r="S117">
            <v>95.0703649041775</v>
          </cell>
          <cell r="T117">
            <v>67.2880377614479</v>
          </cell>
          <cell r="U117">
            <v>71.9929132451344</v>
          </cell>
          <cell r="V117">
            <v>76.4640915868036</v>
          </cell>
          <cell r="W117">
            <v>62.2888428804803</v>
          </cell>
          <cell r="X117">
            <v>53.1600778228091</v>
          </cell>
          <cell r="Y117">
            <v>88.0576742014757</v>
          </cell>
          <cell r="Z117">
            <v>31.2119881521132</v>
          </cell>
          <cell r="AA117">
            <v>35.6763410829232</v>
          </cell>
          <cell r="AB117">
            <v>30.992482841438</v>
          </cell>
          <cell r="AC117">
            <v>69.3259244094184</v>
          </cell>
          <cell r="AD117">
            <v>23.2546041149682</v>
          </cell>
          <cell r="AE117">
            <v>7.02131861546612</v>
          </cell>
          <cell r="AF117">
            <v>55.7609432479807</v>
          </cell>
          <cell r="AG117">
            <v>56.0623348735826</v>
          </cell>
          <cell r="AH117">
            <v>48.4065176538992</v>
          </cell>
          <cell r="AI117">
            <v>42.586065437931</v>
          </cell>
          <cell r="AJ117">
            <v>26.4149645316818</v>
          </cell>
          <cell r="AK117">
            <v>52.8321127716294</v>
          </cell>
          <cell r="AL117">
            <v>24.4602224277734</v>
          </cell>
        </row>
      </sheetData>
      <sheetData sheetId="2"/>
      <sheetData sheetId="3"/>
      <sheetData sheetId="4">
        <row r="3">
          <cell r="C3">
            <v>1184121.53</v>
          </cell>
          <cell r="D3">
            <v>571399.33</v>
          </cell>
          <cell r="E3">
            <v>1184121.53</v>
          </cell>
          <cell r="F3">
            <v>1052992.88</v>
          </cell>
          <cell r="G3">
            <v>131128.6</v>
          </cell>
          <cell r="H3">
            <v>1184121.53</v>
          </cell>
          <cell r="I3">
            <v>817137.77</v>
          </cell>
          <cell r="J3">
            <v>336622.42</v>
          </cell>
          <cell r="K3">
            <v>30360.6</v>
          </cell>
          <cell r="L3">
            <v>571399.33</v>
          </cell>
          <cell r="M3">
            <v>530609.46</v>
          </cell>
          <cell r="N3">
            <v>40789.69</v>
          </cell>
          <cell r="O3">
            <v>571399.33</v>
          </cell>
          <cell r="P3">
            <v>443362.69</v>
          </cell>
          <cell r="Q3">
            <v>112626.27</v>
          </cell>
          <cell r="R3">
            <v>15410.08</v>
          </cell>
        </row>
        <row r="9">
          <cell r="C9">
            <v>1076.94</v>
          </cell>
          <cell r="D9">
            <v>451.14</v>
          </cell>
          <cell r="E9">
            <v>1076.94</v>
          </cell>
          <cell r="F9">
            <v>888.12</v>
          </cell>
          <cell r="G9">
            <v>188.82</v>
          </cell>
          <cell r="H9">
            <v>1076.94</v>
          </cell>
          <cell r="I9">
            <v>686.18</v>
          </cell>
          <cell r="J9">
            <v>383.95</v>
          </cell>
          <cell r="K9">
            <v>6.76</v>
          </cell>
          <cell r="L9">
            <v>451.14</v>
          </cell>
          <cell r="M9">
            <v>407.58</v>
          </cell>
          <cell r="N9">
            <v>43.56</v>
          </cell>
          <cell r="O9">
            <v>451.14</v>
          </cell>
          <cell r="P9">
            <v>353.97</v>
          </cell>
          <cell r="Q9">
            <v>94.85</v>
          </cell>
          <cell r="R9">
            <v>2.32</v>
          </cell>
        </row>
        <row r="15">
          <cell r="C15">
            <v>11694.85</v>
          </cell>
          <cell r="D15">
            <v>4244.52</v>
          </cell>
          <cell r="E15">
            <v>11694.85</v>
          </cell>
          <cell r="F15">
            <v>9576.29</v>
          </cell>
          <cell r="G15">
            <v>2118.55</v>
          </cell>
          <cell r="H15">
            <v>11694.85</v>
          </cell>
          <cell r="I15">
            <v>11669.19</v>
          </cell>
          <cell r="J15">
            <v>0</v>
          </cell>
          <cell r="K15">
            <v>25.66</v>
          </cell>
          <cell r="L15">
            <v>4244.52</v>
          </cell>
          <cell r="M15">
            <v>4243.56</v>
          </cell>
          <cell r="N15">
            <v>0.96</v>
          </cell>
          <cell r="O15">
            <v>4244.52</v>
          </cell>
          <cell r="P15">
            <v>4084.78</v>
          </cell>
          <cell r="Q15">
            <v>5.17</v>
          </cell>
          <cell r="R15">
            <v>154.57</v>
          </cell>
        </row>
        <row r="21">
          <cell r="C21">
            <v>587257.73</v>
          </cell>
          <cell r="D21">
            <v>371799.92</v>
          </cell>
          <cell r="E21">
            <v>587257.73</v>
          </cell>
          <cell r="F21">
            <v>543322.3</v>
          </cell>
          <cell r="G21">
            <v>43935.42</v>
          </cell>
          <cell r="H21">
            <v>587257.73</v>
          </cell>
          <cell r="I21">
            <v>540749.13</v>
          </cell>
          <cell r="J21">
            <v>39126.38</v>
          </cell>
          <cell r="K21">
            <v>7382.22</v>
          </cell>
          <cell r="L21">
            <v>371799.92</v>
          </cell>
          <cell r="M21">
            <v>347931.16</v>
          </cell>
          <cell r="N21">
            <v>23868.77</v>
          </cell>
          <cell r="O21">
            <v>371799.92</v>
          </cell>
          <cell r="P21">
            <v>303906.48</v>
          </cell>
          <cell r="Q21">
            <v>60450.82</v>
          </cell>
          <cell r="R21">
            <v>7442.62</v>
          </cell>
        </row>
        <row r="27">
          <cell r="C27">
            <v>1130.87</v>
          </cell>
          <cell r="D27">
            <v>764.62</v>
          </cell>
          <cell r="E27">
            <v>1130.87</v>
          </cell>
          <cell r="F27">
            <v>1129.64</v>
          </cell>
          <cell r="G27">
            <v>1.23</v>
          </cell>
          <cell r="H27">
            <v>1130.87</v>
          </cell>
          <cell r="I27">
            <v>742.19</v>
          </cell>
          <cell r="J27">
            <v>86.17</v>
          </cell>
          <cell r="K27">
            <v>302.51</v>
          </cell>
          <cell r="L27">
            <v>764.62</v>
          </cell>
          <cell r="M27">
            <v>749.38</v>
          </cell>
          <cell r="N27">
            <v>15.23</v>
          </cell>
          <cell r="O27">
            <v>764.62</v>
          </cell>
          <cell r="P27">
            <v>644.21</v>
          </cell>
          <cell r="Q27">
            <v>34.4</v>
          </cell>
          <cell r="R27">
            <v>86.01</v>
          </cell>
        </row>
        <row r="33">
          <cell r="C33">
            <v>582961.14</v>
          </cell>
          <cell r="D33">
            <v>194139.13</v>
          </cell>
          <cell r="E33">
            <v>582961.14</v>
          </cell>
          <cell r="F33">
            <v>498076.53</v>
          </cell>
          <cell r="G33">
            <v>84884.58</v>
          </cell>
          <cell r="H33">
            <v>582961.14</v>
          </cell>
          <cell r="I33">
            <v>263291.08</v>
          </cell>
          <cell r="J33">
            <v>297025.92</v>
          </cell>
          <cell r="K33">
            <v>22643.45</v>
          </cell>
          <cell r="L33">
            <v>194139.13</v>
          </cell>
          <cell r="M33">
            <v>177277.78</v>
          </cell>
          <cell r="N33">
            <v>16861.17</v>
          </cell>
          <cell r="O33">
            <v>194139.13</v>
          </cell>
          <cell r="P33">
            <v>134373.25</v>
          </cell>
          <cell r="Q33">
            <v>52041.03</v>
          </cell>
          <cell r="R33">
            <v>7724.56</v>
          </cell>
        </row>
        <row r="39">
          <cell r="C39">
            <v>13543.78</v>
          </cell>
          <cell r="D39">
            <v>2861.95</v>
          </cell>
          <cell r="E39">
            <v>13543.78</v>
          </cell>
          <cell r="F39">
            <v>13444.25</v>
          </cell>
          <cell r="G39">
            <v>99.53</v>
          </cell>
          <cell r="H39">
            <v>13543.78</v>
          </cell>
          <cell r="I39">
            <v>13321.18</v>
          </cell>
          <cell r="J39">
            <v>178.1</v>
          </cell>
          <cell r="K39">
            <v>44.5</v>
          </cell>
          <cell r="L39">
            <v>2861.95</v>
          </cell>
          <cell r="M39">
            <v>2840.67</v>
          </cell>
          <cell r="N39">
            <v>21.28</v>
          </cell>
          <cell r="O39">
            <v>2861.95</v>
          </cell>
          <cell r="P39">
            <v>2782.57</v>
          </cell>
          <cell r="Q39">
            <v>72.97</v>
          </cell>
          <cell r="R39">
            <v>6.4</v>
          </cell>
        </row>
        <row r="45">
          <cell r="C45">
            <v>232650.58</v>
          </cell>
          <cell r="D45">
            <v>83242.13</v>
          </cell>
          <cell r="E45">
            <v>232650.58</v>
          </cell>
          <cell r="F45">
            <v>192596.77</v>
          </cell>
          <cell r="G45">
            <v>40053.81</v>
          </cell>
          <cell r="H45">
            <v>232650.58</v>
          </cell>
          <cell r="I45">
            <v>103458.65</v>
          </cell>
          <cell r="J45">
            <v>122760.56</v>
          </cell>
          <cell r="K45">
            <v>6431.36</v>
          </cell>
          <cell r="L45">
            <v>83242.13</v>
          </cell>
          <cell r="M45">
            <v>74190.93</v>
          </cell>
          <cell r="N45">
            <v>9051.21</v>
          </cell>
          <cell r="O45">
            <v>83242.13</v>
          </cell>
          <cell r="P45">
            <v>62392.45</v>
          </cell>
          <cell r="Q45">
            <v>18898.09</v>
          </cell>
          <cell r="R45">
            <v>1951.6</v>
          </cell>
        </row>
        <row r="51">
          <cell r="C51">
            <v>30385.8</v>
          </cell>
          <cell r="D51">
            <v>15830.88</v>
          </cell>
          <cell r="E51">
            <v>30385.8</v>
          </cell>
          <cell r="F51">
            <v>22586.22</v>
          </cell>
          <cell r="G51">
            <v>7799.58</v>
          </cell>
          <cell r="H51">
            <v>30385.8</v>
          </cell>
          <cell r="I51">
            <v>10882.5</v>
          </cell>
          <cell r="J51">
            <v>18451.35</v>
          </cell>
          <cell r="K51">
            <v>1051.94</v>
          </cell>
          <cell r="L51">
            <v>15830.88</v>
          </cell>
          <cell r="M51">
            <v>10064.74</v>
          </cell>
          <cell r="N51">
            <v>5765.87</v>
          </cell>
          <cell r="O51">
            <v>15830.88</v>
          </cell>
          <cell r="P51">
            <v>11539.64</v>
          </cell>
          <cell r="Q51">
            <v>3960.25</v>
          </cell>
          <cell r="R51">
            <v>330.72</v>
          </cell>
        </row>
        <row r="57">
          <cell r="C57">
            <v>6712.38</v>
          </cell>
          <cell r="D57">
            <v>4100.3</v>
          </cell>
          <cell r="E57">
            <v>6712.38</v>
          </cell>
          <cell r="F57">
            <v>6000.34</v>
          </cell>
          <cell r="G57">
            <v>712.04</v>
          </cell>
          <cell r="H57">
            <v>6712.38</v>
          </cell>
          <cell r="I57">
            <v>1376.38</v>
          </cell>
          <cell r="J57">
            <v>4871.64</v>
          </cell>
          <cell r="K57">
            <v>464.37</v>
          </cell>
          <cell r="L57">
            <v>4100.3</v>
          </cell>
          <cell r="M57">
            <v>2902.19</v>
          </cell>
          <cell r="N57">
            <v>1198.11</v>
          </cell>
          <cell r="O57">
            <v>4100.3</v>
          </cell>
          <cell r="P57">
            <v>2537.96</v>
          </cell>
          <cell r="Q57">
            <v>1179.55</v>
          </cell>
          <cell r="R57">
            <v>382.78</v>
          </cell>
        </row>
        <row r="63">
          <cell r="C63">
            <v>9742.11</v>
          </cell>
          <cell r="D63">
            <v>2229.71</v>
          </cell>
          <cell r="E63">
            <v>9742.11</v>
          </cell>
          <cell r="F63">
            <v>9716.09</v>
          </cell>
          <cell r="G63">
            <v>26.01</v>
          </cell>
          <cell r="H63">
            <v>9742.11</v>
          </cell>
          <cell r="I63">
            <v>915.77</v>
          </cell>
          <cell r="J63">
            <v>8668.43</v>
          </cell>
          <cell r="K63">
            <v>157.9</v>
          </cell>
          <cell r="L63">
            <v>2229.71</v>
          </cell>
          <cell r="M63">
            <v>1801.09</v>
          </cell>
          <cell r="N63">
            <v>428.62</v>
          </cell>
          <cell r="O63">
            <v>2229.71</v>
          </cell>
          <cell r="P63">
            <v>2054.58</v>
          </cell>
          <cell r="Q63">
            <v>164.73</v>
          </cell>
          <cell r="R63">
            <v>10.39</v>
          </cell>
        </row>
        <row r="69">
          <cell r="C69">
            <v>99558.87</v>
          </cell>
          <cell r="D69">
            <v>28948.26</v>
          </cell>
        </row>
        <row r="69">
          <cell r="H69">
            <v>99558.87</v>
          </cell>
          <cell r="I69">
            <v>50367.15</v>
          </cell>
          <cell r="J69">
            <v>47655.97</v>
          </cell>
          <cell r="K69">
            <v>1535.74</v>
          </cell>
          <cell r="L69">
            <v>28948.26</v>
          </cell>
          <cell r="M69">
            <v>28931.32</v>
          </cell>
          <cell r="N69">
            <v>16.94</v>
          </cell>
          <cell r="O69">
            <v>28948.26</v>
          </cell>
          <cell r="P69">
            <v>22052.95</v>
          </cell>
          <cell r="Q69">
            <v>6381.28</v>
          </cell>
          <cell r="R69">
            <v>514.04</v>
          </cell>
        </row>
        <row r="75">
          <cell r="C75">
            <v>182115.6</v>
          </cell>
          <cell r="D75">
            <v>54473.74</v>
          </cell>
          <cell r="E75">
            <v>182115.6</v>
          </cell>
          <cell r="F75">
            <v>146170.63</v>
          </cell>
          <cell r="G75">
            <v>35944.97</v>
          </cell>
          <cell r="H75">
            <v>182115.6</v>
          </cell>
          <cell r="I75">
            <v>79906.78</v>
          </cell>
          <cell r="J75">
            <v>89629.43</v>
          </cell>
          <cell r="K75">
            <v>12579.4</v>
          </cell>
          <cell r="L75">
            <v>54473.74</v>
          </cell>
          <cell r="M75">
            <v>54287.02</v>
          </cell>
          <cell r="N75">
            <v>186.71</v>
          </cell>
          <cell r="O75">
            <v>54473.74</v>
          </cell>
          <cell r="P75">
            <v>29418.32</v>
          </cell>
          <cell r="Q75">
            <v>20592.21</v>
          </cell>
          <cell r="R75">
            <v>4463.2</v>
          </cell>
        </row>
        <row r="81">
          <cell r="C81">
            <v>90.19</v>
          </cell>
          <cell r="D81">
            <v>45.28</v>
          </cell>
          <cell r="E81">
            <v>90.19</v>
          </cell>
          <cell r="F81">
            <v>84.46</v>
          </cell>
          <cell r="G81">
            <v>5.73</v>
          </cell>
          <cell r="H81">
            <v>90.19</v>
          </cell>
          <cell r="I81">
            <v>35.39</v>
          </cell>
          <cell r="J81">
            <v>53.95</v>
          </cell>
          <cell r="K81">
            <v>0.85</v>
          </cell>
          <cell r="L81">
            <v>45.28</v>
          </cell>
          <cell r="M81">
            <v>41.37</v>
          </cell>
          <cell r="N81">
            <v>3.91</v>
          </cell>
          <cell r="O81">
            <v>45.28</v>
          </cell>
          <cell r="P81">
            <v>33.07</v>
          </cell>
          <cell r="Q81">
            <v>11.1</v>
          </cell>
          <cell r="R81">
            <v>1.11</v>
          </cell>
        </row>
        <row r="87">
          <cell r="C87">
            <v>524.06</v>
          </cell>
          <cell r="D87">
            <v>81.08</v>
          </cell>
          <cell r="E87">
            <v>524.06</v>
          </cell>
          <cell r="F87">
            <v>518.76</v>
          </cell>
          <cell r="G87">
            <v>5.29</v>
          </cell>
          <cell r="H87">
            <v>524.06</v>
          </cell>
          <cell r="I87">
            <v>306.48</v>
          </cell>
          <cell r="J87">
            <v>212.45</v>
          </cell>
          <cell r="K87">
            <v>4.65</v>
          </cell>
          <cell r="L87">
            <v>81.08</v>
          </cell>
          <cell r="M87">
            <v>78.32</v>
          </cell>
          <cell r="N87">
            <v>2.76</v>
          </cell>
          <cell r="O87">
            <v>81.08</v>
          </cell>
          <cell r="P87">
            <v>49.6</v>
          </cell>
          <cell r="Q87">
            <v>30.88</v>
          </cell>
          <cell r="R87">
            <v>0.6</v>
          </cell>
        </row>
        <row r="93">
          <cell r="C93">
            <v>2983.1</v>
          </cell>
          <cell r="D93">
            <v>778.53</v>
          </cell>
          <cell r="E93">
            <v>2983.1</v>
          </cell>
          <cell r="F93">
            <v>2918.93</v>
          </cell>
          <cell r="G93">
            <v>64.17</v>
          </cell>
          <cell r="H93">
            <v>2983.1</v>
          </cell>
          <cell r="I93">
            <v>1302.02</v>
          </cell>
          <cell r="J93">
            <v>1407.23</v>
          </cell>
          <cell r="K93">
            <v>273.85</v>
          </cell>
          <cell r="L93">
            <v>778.53</v>
          </cell>
          <cell r="M93">
            <v>693.27</v>
          </cell>
          <cell r="N93">
            <v>85.26</v>
          </cell>
          <cell r="O93">
            <v>778.53</v>
          </cell>
          <cell r="P93">
            <v>416.67</v>
          </cell>
          <cell r="Q93">
            <v>312.18</v>
          </cell>
          <cell r="R93">
            <v>49.68</v>
          </cell>
        </row>
        <row r="99">
          <cell r="C99">
            <v>1315.46</v>
          </cell>
          <cell r="D99">
            <v>364.68</v>
          </cell>
          <cell r="E99">
            <v>1315.46</v>
          </cell>
          <cell r="F99">
            <v>1275.26</v>
          </cell>
          <cell r="G99">
            <v>40.2</v>
          </cell>
          <cell r="H99">
            <v>1315.46</v>
          </cell>
          <cell r="I99">
            <v>527.75</v>
          </cell>
          <cell r="J99">
            <v>754.09</v>
          </cell>
          <cell r="K99">
            <v>33.42</v>
          </cell>
          <cell r="L99">
            <v>364.68</v>
          </cell>
          <cell r="M99">
            <v>352.02</v>
          </cell>
          <cell r="N99">
            <v>12.65</v>
          </cell>
          <cell r="O99">
            <v>364.68</v>
          </cell>
          <cell r="P99">
            <v>206.12</v>
          </cell>
          <cell r="Q99">
            <v>147.21</v>
          </cell>
          <cell r="R99">
            <v>11.35</v>
          </cell>
        </row>
        <row r="105">
          <cell r="C105">
            <v>1361.2</v>
          </cell>
          <cell r="D105">
            <v>748.1</v>
          </cell>
          <cell r="E105">
            <v>1361.2</v>
          </cell>
          <cell r="F105">
            <v>1346.1</v>
          </cell>
          <cell r="G105">
            <v>15.1</v>
          </cell>
          <cell r="H105">
            <v>1361.2</v>
          </cell>
          <cell r="I105">
            <v>550.4</v>
          </cell>
          <cell r="J105">
            <v>804.5</v>
          </cell>
          <cell r="K105">
            <v>6.3</v>
          </cell>
          <cell r="L105">
            <v>748.1</v>
          </cell>
          <cell r="M105">
            <v>720</v>
          </cell>
          <cell r="N105">
            <v>28.2</v>
          </cell>
          <cell r="O105">
            <v>748.1</v>
          </cell>
          <cell r="P105">
            <v>616</v>
          </cell>
          <cell r="Q105">
            <v>132</v>
          </cell>
          <cell r="R105">
            <v>0.1</v>
          </cell>
        </row>
        <row r="111">
          <cell r="C111">
            <v>1901.28</v>
          </cell>
          <cell r="D111">
            <v>384.94</v>
          </cell>
          <cell r="E111">
            <v>1901.28</v>
          </cell>
          <cell r="F111">
            <v>1828.32</v>
          </cell>
          <cell r="G111">
            <v>72.96</v>
          </cell>
          <cell r="H111">
            <v>1901.28</v>
          </cell>
          <cell r="I111">
            <v>314.74</v>
          </cell>
          <cell r="J111">
            <v>1529.84</v>
          </cell>
          <cell r="K111">
            <v>56.7</v>
          </cell>
          <cell r="L111">
            <v>384.94</v>
          </cell>
          <cell r="M111">
            <v>325.45</v>
          </cell>
          <cell r="N111">
            <v>59.49</v>
          </cell>
          <cell r="O111">
            <v>384.94</v>
          </cell>
          <cell r="P111">
            <v>258.36</v>
          </cell>
          <cell r="Q111">
            <v>124.74</v>
          </cell>
          <cell r="R111">
            <v>1.84</v>
          </cell>
        </row>
        <row r="117">
          <cell r="C117">
            <v>76.73</v>
          </cell>
          <cell r="D117">
            <v>49.55</v>
          </cell>
          <cell r="E117">
            <v>76.73</v>
          </cell>
          <cell r="F117">
            <v>76.14</v>
          </cell>
          <cell r="G117">
            <v>0.59</v>
          </cell>
          <cell r="H117">
            <v>76.73</v>
          </cell>
          <cell r="I117">
            <v>25.89</v>
          </cell>
          <cell r="J117">
            <v>48.38</v>
          </cell>
          <cell r="K117">
            <v>2.47</v>
          </cell>
          <cell r="L117">
            <v>49.55</v>
          </cell>
          <cell r="M117">
            <v>49.39</v>
          </cell>
          <cell r="N117">
            <v>0.16</v>
          </cell>
          <cell r="O117">
            <v>49.55</v>
          </cell>
          <cell r="P117">
            <v>14.96</v>
          </cell>
          <cell r="Q117">
            <v>33.84</v>
          </cell>
          <cell r="R117">
            <v>0.75</v>
          </cell>
        </row>
      </sheetData>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 (2)"/>
      <sheetName val="summ"/>
      <sheetName val="movers"/>
      <sheetName val="Sheet1"/>
      <sheetName val="ann(nocfco)"/>
      <sheetName val="nocfannhhc"/>
      <sheetName val="ann(nocf)"/>
      <sheetName val="ann-old(2)"/>
      <sheetName val="ann-old(1)"/>
      <sheetName val="ann-new"/>
      <sheetName val="Sheet2"/>
      <sheetName val="97q (3)"/>
      <sheetName val="97q (2)"/>
      <sheetName val="97q"/>
      <sheetName val="96q (2)"/>
      <sheetName val="96q"/>
      <sheetName val="95q"/>
      <sheetName val="94q"/>
      <sheetName val="93q"/>
      <sheetName val="92q"/>
      <sheetName val="91q"/>
      <sheetName val="ann_new"/>
      <sheetName val="BPP new"/>
      <sheetName val="96"/>
      <sheetName val="InsQ"/>
      <sheetName val="bq93s"/>
      <sheetName val="bq94s"/>
      <sheetName val="A"/>
      <sheetName val="MSIC"/>
      <sheetName val="Control"/>
      <sheetName val="annual"/>
      <sheetName val="bysector"/>
      <sheetName val="VAcur"/>
      <sheetName val="GCcur"/>
      <sheetName val="VA-con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 val="GCcur"/>
      <sheetName val="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 val="Adjustment"/>
      <sheetName val="96"/>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railway"/>
      <sheetName val="cargo"/>
      <sheetName val="ocean"/>
      <sheetName val="cpi &amp; ppi"/>
      <sheetName val="qna"/>
      <sheetName val="qtr2"/>
      <sheetName val="qtr"/>
      <sheetName val="Annual"/>
      <sheetName val="Summary"/>
      <sheetName val="Current"/>
      <sheetName val="summ"/>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69"/>
  <sheetViews>
    <sheetView showGridLines="0" view="pageBreakPreview" zoomScale="50" zoomScalePageLayoutView="110" zoomScaleNormal="60" workbookViewId="0">
      <selection activeCell="I32" sqref="I32"/>
    </sheetView>
  </sheetViews>
  <sheetFormatPr defaultColWidth="9.13636363636364" defaultRowHeight="17.5"/>
  <cols>
    <col min="1" max="1" width="3.70909090909091" style="1100" customWidth="1"/>
    <col min="2" max="2" width="50.8545454545455" style="1100" customWidth="1"/>
    <col min="3" max="3" width="1.70909090909091" style="1100" customWidth="1"/>
    <col min="4" max="13" width="14.4272727272727" style="1425" customWidth="1"/>
    <col min="14" max="16384" width="9.13636363636364" style="1426"/>
  </cols>
  <sheetData>
    <row r="1" s="940" customFormat="1" ht="30" customHeight="1" spans="1:13">
      <c r="A1" s="953" t="s">
        <v>0</v>
      </c>
      <c r="B1" s="953"/>
      <c r="C1" s="953"/>
      <c r="D1" s="953"/>
      <c r="E1" s="953"/>
      <c r="F1" s="953"/>
      <c r="G1" s="953"/>
      <c r="H1" s="953"/>
      <c r="I1" s="953"/>
      <c r="J1" s="953"/>
      <c r="K1" s="953"/>
      <c r="L1" s="953"/>
      <c r="M1" s="953"/>
    </row>
    <row r="2" s="941" customFormat="1" ht="30" customHeight="1" spans="1:13">
      <c r="A2" s="954" t="s">
        <v>1</v>
      </c>
      <c r="B2" s="954"/>
      <c r="C2" s="954"/>
      <c r="D2" s="954"/>
      <c r="E2" s="954"/>
      <c r="F2" s="954"/>
      <c r="G2" s="954"/>
      <c r="H2" s="954"/>
      <c r="I2" s="954"/>
      <c r="J2" s="954"/>
      <c r="K2" s="954"/>
      <c r="L2" s="954"/>
      <c r="M2" s="954"/>
    </row>
    <row r="3" s="1046" customFormat="1" ht="30" customHeight="1" spans="1:13">
      <c r="A3" s="955"/>
      <c r="B3" s="955"/>
      <c r="C3" s="955"/>
      <c r="D3" s="956"/>
      <c r="E3" s="956"/>
      <c r="F3" s="956"/>
      <c r="G3" s="956"/>
      <c r="H3" s="956"/>
      <c r="I3" s="956"/>
      <c r="J3" s="956"/>
      <c r="K3" s="956"/>
      <c r="L3" s="956"/>
      <c r="M3" s="956"/>
    </row>
    <row r="4" s="1047" customFormat="1" ht="45" customHeight="1" spans="1:13">
      <c r="A4" s="957" t="s">
        <v>2</v>
      </c>
      <c r="B4" s="958"/>
      <c r="C4" s="958"/>
      <c r="D4" s="959">
        <v>2015</v>
      </c>
      <c r="E4" s="959">
        <v>2016</v>
      </c>
      <c r="F4" s="959">
        <v>2017</v>
      </c>
      <c r="G4" s="959">
        <v>2018</v>
      </c>
      <c r="H4" s="959">
        <v>2019</v>
      </c>
      <c r="I4" s="959">
        <v>2020</v>
      </c>
      <c r="J4" s="959">
        <v>2021</v>
      </c>
      <c r="K4" s="959">
        <v>2022</v>
      </c>
      <c r="L4" s="959" t="s">
        <v>3</v>
      </c>
      <c r="M4" s="959" t="s">
        <v>4</v>
      </c>
    </row>
    <row r="5" s="1066" customFormat="1" ht="40.15" customHeight="1" spans="1:13">
      <c r="A5" s="960"/>
      <c r="B5" s="960"/>
      <c r="C5" s="961"/>
      <c r="D5" s="962"/>
      <c r="E5" s="962"/>
      <c r="F5" s="962"/>
      <c r="G5" s="962"/>
      <c r="H5" s="962"/>
      <c r="I5" s="962"/>
      <c r="J5" s="962"/>
      <c r="K5" s="962"/>
      <c r="L5" s="962"/>
      <c r="M5" s="962"/>
    </row>
    <row r="6" s="1049" customFormat="1" ht="43.9" customHeight="1" spans="1:13">
      <c r="A6" s="963" t="s">
        <v>5</v>
      </c>
      <c r="B6" s="963"/>
      <c r="C6" s="963"/>
      <c r="D6" s="963"/>
      <c r="E6" s="963"/>
      <c r="F6" s="963"/>
      <c r="G6" s="963"/>
      <c r="H6" s="963"/>
      <c r="I6" s="963"/>
      <c r="J6" s="963"/>
      <c r="K6" s="963"/>
      <c r="L6" s="963"/>
      <c r="M6" s="963"/>
    </row>
    <row r="7" s="1049" customFormat="1" ht="10.15" customHeight="1" spans="1:13">
      <c r="A7" s="965"/>
      <c r="B7" s="965"/>
      <c r="C7" s="965"/>
      <c r="D7" s="966"/>
      <c r="E7" s="966"/>
      <c r="F7" s="966"/>
      <c r="G7" s="966"/>
      <c r="H7" s="966"/>
      <c r="I7" s="966"/>
      <c r="J7" s="966"/>
      <c r="K7" s="966"/>
      <c r="L7" s="966"/>
      <c r="M7" s="966"/>
    </row>
    <row r="8" s="1049" customFormat="1" ht="23.1" customHeight="1" spans="1:13">
      <c r="A8" s="1309" t="s">
        <v>6</v>
      </c>
      <c r="B8" s="1309"/>
      <c r="C8" s="1309"/>
      <c r="D8" s="968">
        <v>141990.24</v>
      </c>
      <c r="E8" s="968">
        <v>153507.26</v>
      </c>
      <c r="F8" s="968">
        <v>166606.82</v>
      </c>
      <c r="G8" s="968">
        <v>177196.97</v>
      </c>
      <c r="H8" s="968">
        <v>191092.82</v>
      </c>
      <c r="I8" s="968">
        <v>195079.3</v>
      </c>
      <c r="J8" s="1411">
        <v>211657.48</v>
      </c>
      <c r="K8" s="1411">
        <v>238270.57</v>
      </c>
      <c r="L8" s="1411">
        <v>247056.45</v>
      </c>
      <c r="M8" s="1411">
        <v>260071.55</v>
      </c>
    </row>
    <row r="9" s="1049" customFormat="1" ht="9.95" customHeight="1" spans="1:13">
      <c r="A9" s="965"/>
      <c r="B9" s="969"/>
      <c r="C9" s="969"/>
      <c r="D9" s="1009"/>
      <c r="E9" s="1009"/>
      <c r="F9" s="1009"/>
      <c r="G9" s="1009"/>
      <c r="H9" s="1009"/>
      <c r="I9" s="1009"/>
      <c r="J9" s="1178"/>
      <c r="K9" s="1178"/>
      <c r="L9" s="1178"/>
      <c r="M9" s="1178"/>
    </row>
    <row r="10" s="971" customFormat="1" ht="23.1" customHeight="1" spans="1:13">
      <c r="A10" s="1443" t="s">
        <v>7</v>
      </c>
      <c r="B10" s="970" t="s">
        <v>8</v>
      </c>
      <c r="D10" s="1010">
        <v>49260.44</v>
      </c>
      <c r="E10" s="1010">
        <v>53230.87</v>
      </c>
      <c r="F10" s="1010">
        <v>57262.66</v>
      </c>
      <c r="G10" s="1010">
        <v>58644.7</v>
      </c>
      <c r="H10" s="1010">
        <v>62417.26</v>
      </c>
      <c r="I10" s="1010">
        <v>65767.45</v>
      </c>
      <c r="J10" s="1179">
        <v>75308.15</v>
      </c>
      <c r="K10" s="1179">
        <v>88914.74</v>
      </c>
      <c r="L10" s="1179">
        <v>91027.35</v>
      </c>
      <c r="M10" s="1179">
        <v>97836.9</v>
      </c>
    </row>
    <row r="11" s="971" customFormat="1" ht="23.1" customHeight="1" spans="1:13">
      <c r="A11" s="965"/>
      <c r="B11" s="973" t="s">
        <v>9</v>
      </c>
      <c r="C11" s="973"/>
      <c r="D11" s="1010"/>
      <c r="E11" s="1010"/>
      <c r="F11" s="1010"/>
      <c r="G11" s="1010"/>
      <c r="H11" s="1010"/>
      <c r="I11" s="1010"/>
      <c r="J11" s="1179"/>
      <c r="K11" s="1179"/>
      <c r="L11" s="1179"/>
      <c r="M11" s="1179"/>
    </row>
    <row r="12" s="971" customFormat="1" ht="9.95" customHeight="1" spans="1:13">
      <c r="A12" s="965"/>
      <c r="B12" s="974"/>
      <c r="C12" s="974"/>
      <c r="D12" s="1009"/>
      <c r="E12" s="1009"/>
      <c r="F12" s="1009"/>
      <c r="G12" s="1009"/>
      <c r="H12" s="1009"/>
      <c r="I12" s="1009"/>
      <c r="J12" s="1178"/>
      <c r="K12" s="1178"/>
      <c r="L12" s="1178"/>
      <c r="M12" s="1178"/>
    </row>
    <row r="13" s="971" customFormat="1" ht="23.1" customHeight="1" spans="1:13">
      <c r="A13" s="1443" t="s">
        <v>10</v>
      </c>
      <c r="B13" s="970" t="s">
        <v>11</v>
      </c>
      <c r="D13" s="1010">
        <v>22429.92</v>
      </c>
      <c r="E13" s="1010">
        <v>24360.93</v>
      </c>
      <c r="F13" s="1010">
        <v>26430.06</v>
      </c>
      <c r="G13" s="1010">
        <v>28189.25</v>
      </c>
      <c r="H13" s="1010">
        <v>30085.13</v>
      </c>
      <c r="I13" s="1010">
        <v>28488.6</v>
      </c>
      <c r="J13" s="1179">
        <v>30418.27</v>
      </c>
      <c r="K13" s="1179">
        <v>38110.55</v>
      </c>
      <c r="L13" s="1179">
        <v>39463.07</v>
      </c>
      <c r="M13" s="1179">
        <v>41258.94</v>
      </c>
    </row>
    <row r="14" s="971" customFormat="1" ht="23.1" customHeight="1" spans="1:13">
      <c r="A14" s="965"/>
      <c r="B14" s="973" t="s">
        <v>12</v>
      </c>
      <c r="C14" s="973"/>
      <c r="D14" s="1010"/>
      <c r="E14" s="1010"/>
      <c r="F14" s="1010"/>
      <c r="G14" s="1010"/>
      <c r="H14" s="1010"/>
      <c r="I14" s="1010"/>
      <c r="J14" s="1179"/>
      <c r="K14" s="1179"/>
      <c r="L14" s="1179"/>
      <c r="M14" s="1179"/>
    </row>
    <row r="15" s="971" customFormat="1" ht="9.95" customHeight="1" spans="1:13">
      <c r="A15" s="965"/>
      <c r="D15" s="1010"/>
      <c r="E15" s="1010"/>
      <c r="F15" s="1010"/>
      <c r="G15" s="1010"/>
      <c r="H15" s="1010"/>
      <c r="I15" s="1010"/>
      <c r="J15" s="1179"/>
      <c r="K15" s="1179"/>
      <c r="L15" s="1179"/>
      <c r="M15" s="1179"/>
    </row>
    <row r="16" s="971" customFormat="1" ht="23.1" customHeight="1" spans="1:13">
      <c r="A16" s="1443" t="s">
        <v>13</v>
      </c>
      <c r="B16" s="970" t="s">
        <v>14</v>
      </c>
      <c r="D16" s="1010">
        <v>59534.84</v>
      </c>
      <c r="E16" s="1010">
        <v>64392.43</v>
      </c>
      <c r="F16" s="1010">
        <v>70573.53</v>
      </c>
      <c r="G16" s="1010">
        <v>77426.92</v>
      </c>
      <c r="H16" s="1010">
        <v>84830.36</v>
      </c>
      <c r="I16" s="1010">
        <v>88681.66</v>
      </c>
      <c r="J16" s="1179">
        <v>93961.93</v>
      </c>
      <c r="K16" s="1179">
        <v>97795.24</v>
      </c>
      <c r="L16" s="1179">
        <v>102073</v>
      </c>
      <c r="M16" s="1179">
        <v>105444.13</v>
      </c>
    </row>
    <row r="17" s="971" customFormat="1" ht="23.1" customHeight="1" spans="1:13">
      <c r="A17" s="965"/>
      <c r="B17" s="973" t="s">
        <v>15</v>
      </c>
      <c r="C17" s="973"/>
      <c r="D17" s="1010"/>
      <c r="E17" s="1010"/>
      <c r="F17" s="1010"/>
      <c r="G17" s="1010"/>
      <c r="H17" s="1010"/>
      <c r="I17" s="1010"/>
      <c r="J17" s="1179"/>
      <c r="K17" s="1179"/>
      <c r="L17" s="1179"/>
      <c r="M17" s="1179"/>
    </row>
    <row r="18" s="1049" customFormat="1" ht="9.95" customHeight="1" spans="1:13">
      <c r="A18" s="965"/>
      <c r="B18" s="965"/>
      <c r="C18" s="965"/>
      <c r="D18" s="968"/>
      <c r="E18" s="968"/>
      <c r="F18" s="968"/>
      <c r="G18" s="968"/>
      <c r="H18" s="968"/>
      <c r="I18" s="968"/>
      <c r="J18" s="1411"/>
      <c r="K18" s="1411"/>
      <c r="L18" s="1411"/>
      <c r="M18" s="1411"/>
    </row>
    <row r="19" s="971" customFormat="1" ht="23.1" customHeight="1" spans="1:13">
      <c r="A19" s="1443" t="s">
        <v>16</v>
      </c>
      <c r="B19" s="970" t="s">
        <v>17</v>
      </c>
      <c r="D19" s="1010">
        <v>10765.03</v>
      </c>
      <c r="E19" s="1010">
        <v>11523.03</v>
      </c>
      <c r="F19" s="1010">
        <v>12340.58</v>
      </c>
      <c r="G19" s="1010">
        <v>12936.1</v>
      </c>
      <c r="H19" s="1010">
        <v>13760.07</v>
      </c>
      <c r="I19" s="1010">
        <v>12141.6</v>
      </c>
      <c r="J19" s="1179">
        <v>11969.12</v>
      </c>
      <c r="K19" s="1179">
        <v>13450.03</v>
      </c>
      <c r="L19" s="1179">
        <v>14493.03</v>
      </c>
      <c r="M19" s="1179">
        <v>15531.58</v>
      </c>
    </row>
    <row r="20" s="971" customFormat="1" ht="23.1" customHeight="1" spans="1:13">
      <c r="A20" s="965"/>
      <c r="B20" s="973" t="s">
        <v>18</v>
      </c>
      <c r="C20" s="973"/>
      <c r="D20" s="1010"/>
      <c r="E20" s="1010"/>
      <c r="F20" s="1010"/>
      <c r="G20" s="1010"/>
      <c r="H20" s="1010"/>
      <c r="I20" s="1010"/>
      <c r="J20" s="1179"/>
      <c r="K20" s="1179"/>
      <c r="L20" s="1179"/>
      <c r="M20" s="1179"/>
    </row>
    <row r="21" s="971" customFormat="1" ht="9.95" customHeight="1" spans="1:13">
      <c r="A21" s="965"/>
      <c r="B21" s="974"/>
      <c r="C21" s="974"/>
      <c r="D21" s="1009"/>
      <c r="E21" s="1009"/>
      <c r="F21" s="1009"/>
      <c r="G21" s="1009"/>
      <c r="H21" s="1009"/>
      <c r="I21" s="1009"/>
      <c r="J21" s="1178"/>
      <c r="K21" s="1178"/>
      <c r="L21" s="1178"/>
      <c r="M21" s="1178"/>
    </row>
    <row r="22" s="1049" customFormat="1" ht="23.1" customHeight="1" spans="1:13">
      <c r="A22" s="1051" t="s">
        <v>19</v>
      </c>
      <c r="B22" s="1051"/>
      <c r="C22" s="1051"/>
      <c r="D22" s="968">
        <v>14487.81</v>
      </c>
      <c r="E22" s="968">
        <v>14510.39</v>
      </c>
      <c r="F22" s="968">
        <v>20420.58</v>
      </c>
      <c r="G22" s="968">
        <v>21806.59</v>
      </c>
      <c r="H22" s="968">
        <v>21023.76</v>
      </c>
      <c r="I22" s="968">
        <v>20681.06</v>
      </c>
      <c r="J22" s="1411">
        <v>19069.25</v>
      </c>
      <c r="K22" s="1411">
        <v>20386.29</v>
      </c>
      <c r="L22" s="1411">
        <v>21141.26</v>
      </c>
      <c r="M22" s="1411">
        <v>22390.18</v>
      </c>
    </row>
    <row r="23" s="1049" customFormat="1" ht="9.95" customHeight="1" spans="1:13">
      <c r="A23" s="978"/>
      <c r="B23" s="978"/>
      <c r="C23" s="978"/>
      <c r="D23" s="968"/>
      <c r="E23" s="968"/>
      <c r="F23" s="968"/>
      <c r="G23" s="968"/>
      <c r="H23" s="968"/>
      <c r="I23" s="968"/>
      <c r="J23" s="1411"/>
      <c r="K23" s="1411"/>
      <c r="L23" s="1411"/>
      <c r="M23" s="1411"/>
    </row>
    <row r="24" s="1066" customFormat="1" ht="42.95" customHeight="1" spans="1:13">
      <c r="A24" s="1427" t="s">
        <v>20</v>
      </c>
      <c r="B24" s="1427"/>
      <c r="C24" s="1427"/>
      <c r="D24" s="980">
        <v>156478.04</v>
      </c>
      <c r="E24" s="980">
        <v>168017.65</v>
      </c>
      <c r="F24" s="980">
        <v>187027.4</v>
      </c>
      <c r="G24" s="980">
        <v>199003.56</v>
      </c>
      <c r="H24" s="980">
        <v>212116.58</v>
      </c>
      <c r="I24" s="980">
        <v>215760.36</v>
      </c>
      <c r="J24" s="980">
        <v>230726.73</v>
      </c>
      <c r="K24" s="980">
        <v>258656.86</v>
      </c>
      <c r="L24" s="980">
        <v>268197.71</v>
      </c>
      <c r="M24" s="980">
        <v>282461.72</v>
      </c>
    </row>
    <row r="25" s="1066" customFormat="1" ht="42.95" customHeight="1" spans="1:13">
      <c r="A25" s="981" t="s">
        <v>21</v>
      </c>
      <c r="B25" s="981"/>
      <c r="C25" s="981"/>
      <c r="D25" s="982"/>
      <c r="E25" s="982"/>
      <c r="F25" s="982"/>
      <c r="G25" s="982"/>
      <c r="H25" s="982"/>
      <c r="I25" s="982"/>
      <c r="J25" s="982"/>
      <c r="K25" s="982"/>
      <c r="L25" s="982"/>
      <c r="M25" s="982"/>
    </row>
    <row r="26" s="1066" customFormat="1" ht="42.95" customHeight="1" spans="1:13">
      <c r="A26" s="1428"/>
      <c r="B26" s="1428"/>
      <c r="C26" s="1428"/>
      <c r="D26" s="968"/>
      <c r="E26" s="968"/>
      <c r="F26" s="968"/>
      <c r="G26" s="968"/>
      <c r="H26" s="968"/>
      <c r="I26" s="968"/>
      <c r="J26" s="968"/>
      <c r="K26" s="968"/>
      <c r="L26" s="968"/>
      <c r="M26" s="968"/>
    </row>
    <row r="27" s="1213" customFormat="1" ht="43.9" customHeight="1" spans="1:13">
      <c r="A27" s="1429" t="s">
        <v>22</v>
      </c>
      <c r="B27" s="1429"/>
      <c r="C27" s="1429"/>
      <c r="D27" s="1429"/>
      <c r="E27" s="1429"/>
      <c r="F27" s="1429"/>
      <c r="G27" s="1429"/>
      <c r="H27" s="1429"/>
      <c r="I27" s="1429"/>
      <c r="J27" s="1429"/>
      <c r="K27" s="1429"/>
      <c r="L27" s="1429"/>
      <c r="M27" s="1429"/>
    </row>
    <row r="28" s="1066" customFormat="1" ht="10.15" customHeight="1" spans="1:13">
      <c r="A28" s="973"/>
      <c r="B28" s="1362"/>
      <c r="C28" s="1430"/>
      <c r="D28" s="966"/>
      <c r="E28" s="966"/>
      <c r="F28" s="966"/>
      <c r="G28" s="966"/>
      <c r="H28" s="966"/>
      <c r="I28" s="966"/>
      <c r="J28" s="966"/>
      <c r="K28" s="966"/>
      <c r="L28" s="966"/>
      <c r="M28" s="966"/>
    </row>
    <row r="29" s="1049" customFormat="1" ht="23.1" customHeight="1" spans="1:13">
      <c r="A29" s="1309" t="s">
        <v>6</v>
      </c>
      <c r="B29" s="1309"/>
      <c r="C29" s="1309"/>
      <c r="D29" s="984"/>
      <c r="E29" s="984">
        <v>8.11</v>
      </c>
      <c r="F29" s="984">
        <v>8.53</v>
      </c>
      <c r="G29" s="984">
        <v>6.36</v>
      </c>
      <c r="H29" s="984">
        <v>7.84</v>
      </c>
      <c r="I29" s="984">
        <v>2.09</v>
      </c>
      <c r="J29" s="984">
        <v>8.5</v>
      </c>
      <c r="K29" s="984">
        <v>12.57</v>
      </c>
      <c r="L29" s="984">
        <v>3.69</v>
      </c>
      <c r="M29" s="984">
        <v>5.27</v>
      </c>
    </row>
    <row r="30" s="1049" customFormat="1" ht="9.95" customHeight="1" spans="1:13">
      <c r="A30" s="965"/>
      <c r="B30" s="969"/>
      <c r="C30" s="969"/>
      <c r="D30" s="991"/>
      <c r="E30" s="991"/>
      <c r="F30" s="991"/>
      <c r="G30" s="991"/>
      <c r="H30" s="991"/>
      <c r="I30" s="991"/>
      <c r="J30" s="1431"/>
      <c r="K30" s="1431"/>
      <c r="L30" s="1431"/>
      <c r="M30" s="1431"/>
    </row>
    <row r="31" s="971" customFormat="1" ht="23.1" customHeight="1" spans="1:13">
      <c r="A31" s="1443" t="s">
        <v>7</v>
      </c>
      <c r="B31" s="970" t="s">
        <v>8</v>
      </c>
      <c r="D31" s="985"/>
      <c r="E31" s="985">
        <v>8.06</v>
      </c>
      <c r="F31" s="985">
        <v>7.57</v>
      </c>
      <c r="G31" s="985">
        <v>2.41</v>
      </c>
      <c r="H31" s="985">
        <v>6.43</v>
      </c>
      <c r="I31" s="985">
        <v>5.37</v>
      </c>
      <c r="J31" s="985">
        <v>14.51</v>
      </c>
      <c r="K31" s="985">
        <v>18.07</v>
      </c>
      <c r="L31" s="985">
        <v>2.38</v>
      </c>
      <c r="M31" s="985">
        <v>7.48</v>
      </c>
    </row>
    <row r="32" s="971" customFormat="1" ht="23.1" customHeight="1" spans="1:13">
      <c r="A32" s="965"/>
      <c r="B32" s="973" t="s">
        <v>9</v>
      </c>
      <c r="C32" s="973"/>
      <c r="D32" s="992"/>
      <c r="E32" s="992"/>
      <c r="F32" s="992"/>
      <c r="G32" s="992"/>
      <c r="H32" s="992"/>
      <c r="I32" s="992"/>
      <c r="J32" s="1432"/>
      <c r="K32" s="1432"/>
      <c r="L32" s="1432"/>
      <c r="M32" s="1432"/>
    </row>
    <row r="33" s="971" customFormat="1" ht="9.95" customHeight="1" spans="1:13">
      <c r="A33" s="965"/>
      <c r="B33" s="974"/>
      <c r="C33" s="974"/>
      <c r="D33" s="991"/>
      <c r="E33" s="991"/>
      <c r="F33" s="991"/>
      <c r="G33" s="991"/>
      <c r="H33" s="991"/>
      <c r="I33" s="991"/>
      <c r="J33" s="1431"/>
      <c r="K33" s="1431"/>
      <c r="L33" s="1431"/>
      <c r="M33" s="1431"/>
    </row>
    <row r="34" s="971" customFormat="1" ht="23.1" customHeight="1" spans="1:13">
      <c r="A34" s="1443" t="s">
        <v>10</v>
      </c>
      <c r="B34" s="970" t="s">
        <v>11</v>
      </c>
      <c r="D34" s="985"/>
      <c r="E34" s="985">
        <v>8.61</v>
      </c>
      <c r="F34" s="985">
        <v>8.49</v>
      </c>
      <c r="G34" s="985">
        <v>6.66</v>
      </c>
      <c r="H34" s="985">
        <v>6.73</v>
      </c>
      <c r="I34" s="985">
        <v>-5.31</v>
      </c>
      <c r="J34" s="985">
        <v>6.77</v>
      </c>
      <c r="K34" s="985">
        <v>25.29</v>
      </c>
      <c r="L34" s="985">
        <v>3.5</v>
      </c>
      <c r="M34" s="985">
        <v>4.55</v>
      </c>
    </row>
    <row r="35" s="971" customFormat="1" ht="23.1" customHeight="1" spans="1:13">
      <c r="A35" s="965"/>
      <c r="B35" s="973" t="s">
        <v>12</v>
      </c>
      <c r="C35" s="973"/>
      <c r="D35" s="992"/>
      <c r="E35" s="992"/>
      <c r="F35" s="992"/>
      <c r="G35" s="992"/>
      <c r="H35" s="992"/>
      <c r="I35" s="992"/>
      <c r="J35" s="1432"/>
      <c r="K35" s="1432"/>
      <c r="L35" s="1432"/>
      <c r="M35" s="1432"/>
    </row>
    <row r="36" s="971" customFormat="1" ht="9.95" customHeight="1" spans="1:13">
      <c r="A36" s="965"/>
      <c r="D36" s="992"/>
      <c r="E36" s="992"/>
      <c r="F36" s="992"/>
      <c r="G36" s="992"/>
      <c r="H36" s="992"/>
      <c r="I36" s="992"/>
      <c r="J36" s="1432"/>
      <c r="K36" s="1432"/>
      <c r="L36" s="1432"/>
      <c r="M36" s="1432"/>
    </row>
    <row r="37" s="971" customFormat="1" ht="23.1" customHeight="1" spans="1:13">
      <c r="A37" s="1443" t="s">
        <v>13</v>
      </c>
      <c r="B37" s="970" t="s">
        <v>14</v>
      </c>
      <c r="D37" s="985"/>
      <c r="E37" s="985">
        <v>8.16</v>
      </c>
      <c r="F37" s="985">
        <v>9.6</v>
      </c>
      <c r="G37" s="985">
        <v>9.71</v>
      </c>
      <c r="H37" s="985">
        <v>9.56</v>
      </c>
      <c r="I37" s="985">
        <v>4.54</v>
      </c>
      <c r="J37" s="985">
        <v>5.95</v>
      </c>
      <c r="K37" s="985">
        <v>4.08</v>
      </c>
      <c r="L37" s="985">
        <v>4.37</v>
      </c>
      <c r="M37" s="985">
        <v>3.3</v>
      </c>
    </row>
    <row r="38" s="971" customFormat="1" ht="23.1" customHeight="1" spans="1:13">
      <c r="A38" s="965"/>
      <c r="B38" s="973" t="s">
        <v>15</v>
      </c>
      <c r="C38" s="973"/>
      <c r="D38" s="992"/>
      <c r="E38" s="992"/>
      <c r="F38" s="992"/>
      <c r="G38" s="992"/>
      <c r="H38" s="992"/>
      <c r="I38" s="992"/>
      <c r="J38" s="1432"/>
      <c r="K38" s="1432"/>
      <c r="L38" s="1432"/>
      <c r="M38" s="1432"/>
    </row>
    <row r="39" s="1049" customFormat="1" ht="9.95" customHeight="1" spans="1:13">
      <c r="A39" s="965"/>
      <c r="B39" s="965"/>
      <c r="C39" s="965"/>
      <c r="D39" s="985"/>
      <c r="E39" s="985"/>
      <c r="F39" s="985"/>
      <c r="G39" s="985"/>
      <c r="H39" s="985"/>
      <c r="I39" s="985"/>
      <c r="J39" s="1433"/>
      <c r="K39" s="1433"/>
      <c r="L39" s="1433"/>
      <c r="M39" s="1433"/>
    </row>
    <row r="40" s="971" customFormat="1" ht="23.1" customHeight="1" spans="1:13">
      <c r="A40" s="1443" t="s">
        <v>16</v>
      </c>
      <c r="B40" s="970" t="s">
        <v>17</v>
      </c>
      <c r="D40" s="985"/>
      <c r="E40" s="985">
        <v>7.04</v>
      </c>
      <c r="F40" s="985">
        <v>7.09</v>
      </c>
      <c r="G40" s="985">
        <v>4.83</v>
      </c>
      <c r="H40" s="985">
        <v>6.37</v>
      </c>
      <c r="I40" s="985">
        <v>-11.76</v>
      </c>
      <c r="J40" s="985">
        <v>-1.42</v>
      </c>
      <c r="K40" s="985">
        <v>12.37</v>
      </c>
      <c r="L40" s="985">
        <v>7.75</v>
      </c>
      <c r="M40" s="985">
        <v>7.17</v>
      </c>
    </row>
    <row r="41" s="971" customFormat="1" ht="23.1" customHeight="1" spans="1:13">
      <c r="A41" s="965"/>
      <c r="B41" s="973" t="s">
        <v>18</v>
      </c>
      <c r="C41" s="973"/>
      <c r="D41" s="992"/>
      <c r="E41" s="992"/>
      <c r="F41" s="992"/>
      <c r="G41" s="992"/>
      <c r="H41" s="992"/>
      <c r="I41" s="992"/>
      <c r="J41" s="1432"/>
      <c r="K41" s="1432"/>
      <c r="L41" s="1432"/>
      <c r="M41" s="1432"/>
    </row>
    <row r="42" s="971" customFormat="1" ht="9.95" customHeight="1" spans="1:13">
      <c r="A42" s="965"/>
      <c r="B42" s="974"/>
      <c r="C42" s="974"/>
      <c r="D42" s="991"/>
      <c r="E42" s="991"/>
      <c r="F42" s="991"/>
      <c r="G42" s="991"/>
      <c r="H42" s="991"/>
      <c r="I42" s="991"/>
      <c r="J42" s="1431"/>
      <c r="K42" s="1431"/>
      <c r="L42" s="1431"/>
      <c r="M42" s="1431"/>
    </row>
    <row r="43" s="1049" customFormat="1" ht="23.1" customHeight="1" spans="1:13">
      <c r="A43" s="1434" t="s">
        <v>19</v>
      </c>
      <c r="B43" s="1434"/>
      <c r="C43" s="1434"/>
      <c r="D43" s="984"/>
      <c r="E43" s="984">
        <v>0.16</v>
      </c>
      <c r="F43" s="984">
        <v>40.73</v>
      </c>
      <c r="G43" s="984">
        <v>6.79</v>
      </c>
      <c r="H43" s="984">
        <v>-3.59</v>
      </c>
      <c r="I43" s="984">
        <v>-1.63</v>
      </c>
      <c r="J43" s="984">
        <v>-7.79</v>
      </c>
      <c r="K43" s="984">
        <v>6.91</v>
      </c>
      <c r="L43" s="984">
        <v>3.7</v>
      </c>
      <c r="M43" s="984">
        <v>5.91</v>
      </c>
    </row>
    <row r="44" s="1049" customFormat="1" ht="9.95" customHeight="1" spans="1:13">
      <c r="A44" s="978"/>
      <c r="B44" s="978"/>
      <c r="C44" s="978"/>
      <c r="D44" s="968"/>
      <c r="E44" s="968"/>
      <c r="F44" s="968"/>
      <c r="G44" s="968"/>
      <c r="H44" s="968"/>
      <c r="I44" s="968"/>
      <c r="J44" s="1411"/>
      <c r="K44" s="1411"/>
      <c r="L44" s="1411"/>
      <c r="M44" s="1411"/>
    </row>
    <row r="45" s="1066" customFormat="1" ht="42.95" customHeight="1" spans="1:13">
      <c r="A45" s="1427" t="s">
        <v>20</v>
      </c>
      <c r="B45" s="1427"/>
      <c r="C45" s="1427"/>
      <c r="D45" s="986"/>
      <c r="E45" s="1435">
        <v>7.37</v>
      </c>
      <c r="F45" s="1435">
        <v>11.31</v>
      </c>
      <c r="G45" s="1435">
        <v>6.4</v>
      </c>
      <c r="H45" s="1435">
        <v>6.59</v>
      </c>
      <c r="I45" s="1435">
        <v>1.72</v>
      </c>
      <c r="J45" s="1436">
        <v>6.94</v>
      </c>
      <c r="K45" s="1436">
        <v>12.11</v>
      </c>
      <c r="L45" s="1436">
        <v>3.69</v>
      </c>
      <c r="M45" s="1435">
        <v>5.32</v>
      </c>
    </row>
    <row r="46" s="1066" customFormat="1" ht="42.95" customHeight="1" spans="1:13">
      <c r="A46" s="981" t="s">
        <v>21</v>
      </c>
      <c r="B46" s="981"/>
      <c r="C46" s="981"/>
      <c r="D46" s="987"/>
      <c r="E46" s="1437"/>
      <c r="F46" s="1437"/>
      <c r="G46" s="1437"/>
      <c r="H46" s="1437"/>
      <c r="I46" s="1437"/>
      <c r="J46" s="1438"/>
      <c r="K46" s="1438"/>
      <c r="L46" s="1438"/>
      <c r="M46" s="1437"/>
    </row>
    <row r="47" s="1424" customFormat="1" ht="40.15" customHeight="1" spans="1:13">
      <c r="A47" s="1061"/>
      <c r="B47" s="1404"/>
      <c r="C47" s="1439"/>
      <c r="D47" s="968"/>
      <c r="E47" s="984"/>
      <c r="F47" s="984"/>
      <c r="G47" s="984"/>
      <c r="H47" s="984"/>
      <c r="I47" s="984"/>
      <c r="J47" s="984"/>
      <c r="K47" s="984"/>
      <c r="L47" s="984"/>
      <c r="M47" s="984"/>
    </row>
    <row r="48" s="1213" customFormat="1" ht="43.9" customHeight="1" spans="1:13">
      <c r="A48" s="1429" t="s">
        <v>23</v>
      </c>
      <c r="B48" s="1429"/>
      <c r="C48" s="1429"/>
      <c r="D48" s="1429"/>
      <c r="E48" s="1429"/>
      <c r="F48" s="1429"/>
      <c r="G48" s="1429"/>
      <c r="H48" s="1429"/>
      <c r="I48" s="1429"/>
      <c r="J48" s="1429"/>
      <c r="K48" s="1429"/>
      <c r="L48" s="1429"/>
      <c r="M48" s="1429"/>
    </row>
    <row r="49" s="1051" customFormat="1" ht="10.15" customHeight="1" spans="1:13">
      <c r="A49" s="989"/>
      <c r="B49" s="989"/>
      <c r="C49" s="989"/>
      <c r="D49" s="990"/>
      <c r="E49" s="990"/>
      <c r="F49" s="990"/>
      <c r="G49" s="990"/>
      <c r="H49" s="990"/>
      <c r="I49" s="990"/>
      <c r="J49" s="990"/>
      <c r="K49" s="990"/>
      <c r="L49" s="990"/>
      <c r="M49" s="990"/>
    </row>
    <row r="50" s="1051" customFormat="1" ht="24.95" customHeight="1" spans="1:13">
      <c r="A50" s="1309" t="s">
        <v>6</v>
      </c>
      <c r="B50" s="1309"/>
      <c r="C50" s="994"/>
      <c r="D50" s="984">
        <v>90.74</v>
      </c>
      <c r="E50" s="984">
        <v>91.36</v>
      </c>
      <c r="F50" s="984">
        <v>89.08</v>
      </c>
      <c r="G50" s="984">
        <v>89.04</v>
      </c>
      <c r="H50" s="984">
        <v>90.09</v>
      </c>
      <c r="I50" s="984">
        <v>90.41</v>
      </c>
      <c r="J50" s="1440">
        <v>91.74</v>
      </c>
      <c r="K50" s="1440">
        <v>92.12</v>
      </c>
      <c r="L50" s="1440">
        <v>92.12</v>
      </c>
      <c r="M50" s="984">
        <v>92.07</v>
      </c>
    </row>
    <row r="51" s="1051" customFormat="1" ht="9.95" customHeight="1" spans="1:13">
      <c r="A51" s="965"/>
      <c r="B51" s="969"/>
      <c r="C51" s="995"/>
      <c r="D51" s="991"/>
      <c r="E51" s="991"/>
      <c r="F51" s="991"/>
      <c r="G51" s="991"/>
      <c r="H51" s="991"/>
      <c r="I51" s="991"/>
      <c r="J51" s="1431"/>
      <c r="K51" s="1431"/>
      <c r="L51" s="1431"/>
      <c r="M51" s="1431"/>
    </row>
    <row r="52" s="1035" customFormat="1" ht="24.95" customHeight="1" spans="1:13">
      <c r="A52" s="1443" t="s">
        <v>7</v>
      </c>
      <c r="B52" s="970" t="s">
        <v>8</v>
      </c>
      <c r="D52" s="985">
        <v>31.48</v>
      </c>
      <c r="E52" s="985">
        <v>31.68</v>
      </c>
      <c r="F52" s="985">
        <v>30.62</v>
      </c>
      <c r="G52" s="985">
        <v>29.47</v>
      </c>
      <c r="H52" s="985">
        <v>29.43</v>
      </c>
      <c r="I52" s="985">
        <v>30.48</v>
      </c>
      <c r="J52" s="1433">
        <v>32.64</v>
      </c>
      <c r="K52" s="1433">
        <v>34.38</v>
      </c>
      <c r="L52" s="1433">
        <v>33.94</v>
      </c>
      <c r="M52" s="985">
        <v>34.64</v>
      </c>
    </row>
    <row r="53" s="1035" customFormat="1" ht="24.95" customHeight="1" spans="1:13">
      <c r="A53" s="965"/>
      <c r="B53" s="973" t="s">
        <v>9</v>
      </c>
      <c r="C53" s="1036"/>
      <c r="D53" s="992"/>
      <c r="E53" s="992"/>
      <c r="F53" s="992"/>
      <c r="G53" s="992"/>
      <c r="H53" s="992"/>
      <c r="I53" s="992"/>
      <c r="J53" s="1432"/>
      <c r="K53" s="1432"/>
      <c r="L53" s="1432"/>
      <c r="M53" s="1432"/>
    </row>
    <row r="54" s="1035" customFormat="1" ht="9.95" customHeight="1" spans="1:13">
      <c r="A54" s="965"/>
      <c r="B54" s="974"/>
      <c r="C54" s="1038"/>
      <c r="D54" s="991"/>
      <c r="E54" s="991"/>
      <c r="F54" s="991"/>
      <c r="G54" s="991"/>
      <c r="H54" s="991"/>
      <c r="I54" s="991"/>
      <c r="J54" s="1431"/>
      <c r="K54" s="1431"/>
      <c r="L54" s="1431"/>
      <c r="M54" s="1431"/>
    </row>
    <row r="55" s="1035" customFormat="1" ht="24.95" customHeight="1" spans="1:13">
      <c r="A55" s="1443" t="s">
        <v>10</v>
      </c>
      <c r="B55" s="970" t="s">
        <v>11</v>
      </c>
      <c r="D55" s="985">
        <v>14.33</v>
      </c>
      <c r="E55" s="985">
        <v>14.5</v>
      </c>
      <c r="F55" s="985">
        <v>14.13</v>
      </c>
      <c r="G55" s="985">
        <v>14.17</v>
      </c>
      <c r="H55" s="985">
        <v>14.18</v>
      </c>
      <c r="I55" s="985">
        <v>13.2</v>
      </c>
      <c r="J55" s="1433">
        <v>13.18</v>
      </c>
      <c r="K55" s="1433">
        <v>14.73</v>
      </c>
      <c r="L55" s="1433">
        <v>14.71</v>
      </c>
      <c r="M55" s="985">
        <v>14.61</v>
      </c>
    </row>
    <row r="56" s="1035" customFormat="1" ht="24.95" customHeight="1" spans="1:13">
      <c r="A56" s="965"/>
      <c r="B56" s="973" t="s">
        <v>12</v>
      </c>
      <c r="C56" s="1036"/>
      <c r="D56" s="992"/>
      <c r="E56" s="992"/>
      <c r="F56" s="992"/>
      <c r="G56" s="992"/>
      <c r="H56" s="992"/>
      <c r="I56" s="992"/>
      <c r="J56" s="1432"/>
      <c r="K56" s="1432"/>
      <c r="L56" s="1432"/>
      <c r="M56" s="1432"/>
    </row>
    <row r="57" s="1035" customFormat="1" ht="9.95" customHeight="1" spans="1:13">
      <c r="A57" s="965"/>
      <c r="B57" s="971"/>
      <c r="D57" s="992"/>
      <c r="E57" s="992"/>
      <c r="F57" s="992"/>
      <c r="G57" s="992"/>
      <c r="H57" s="992"/>
      <c r="I57" s="992"/>
      <c r="J57" s="1432"/>
      <c r="K57" s="1432"/>
      <c r="L57" s="1432"/>
      <c r="M57" s="1432"/>
    </row>
    <row r="58" s="1035" customFormat="1" ht="24.95" customHeight="1" spans="1:13">
      <c r="A58" s="1443" t="s">
        <v>13</v>
      </c>
      <c r="B58" s="970" t="s">
        <v>14</v>
      </c>
      <c r="D58" s="985">
        <v>38</v>
      </c>
      <c r="E58" s="985">
        <v>38.32</v>
      </c>
      <c r="F58" s="985">
        <v>37.73</v>
      </c>
      <c r="G58" s="985">
        <v>38.91</v>
      </c>
      <c r="H58" s="985">
        <v>39.99</v>
      </c>
      <c r="I58" s="985">
        <v>41.1</v>
      </c>
      <c r="J58" s="1433">
        <v>40.72</v>
      </c>
      <c r="K58" s="1433">
        <v>37.81</v>
      </c>
      <c r="L58" s="1433">
        <v>38.06</v>
      </c>
      <c r="M58" s="985">
        <v>37.33</v>
      </c>
    </row>
    <row r="59" s="1035" customFormat="1" ht="24.95" customHeight="1" spans="1:13">
      <c r="A59" s="965"/>
      <c r="B59" s="973" t="s">
        <v>15</v>
      </c>
      <c r="C59" s="1036"/>
      <c r="D59" s="992"/>
      <c r="E59" s="992"/>
      <c r="F59" s="992"/>
      <c r="G59" s="992"/>
      <c r="H59" s="992"/>
      <c r="I59" s="992"/>
      <c r="J59" s="1432"/>
      <c r="K59" s="1432"/>
      <c r="L59" s="1432"/>
      <c r="M59" s="1432"/>
    </row>
    <row r="60" s="1051" customFormat="1" ht="9.95" customHeight="1" spans="1:13">
      <c r="A60" s="965"/>
      <c r="B60" s="965"/>
      <c r="C60" s="989"/>
      <c r="D60" s="985"/>
      <c r="E60" s="985"/>
      <c r="F60" s="985"/>
      <c r="G60" s="985"/>
      <c r="H60" s="985"/>
      <c r="I60" s="985"/>
      <c r="J60" s="1433"/>
      <c r="K60" s="1433"/>
      <c r="L60" s="1433"/>
      <c r="M60" s="1433"/>
    </row>
    <row r="61" s="1035" customFormat="1" ht="24.95" customHeight="1" spans="1:13">
      <c r="A61" s="1443" t="s">
        <v>16</v>
      </c>
      <c r="B61" s="970" t="s">
        <v>17</v>
      </c>
      <c r="D61" s="985">
        <v>6.88</v>
      </c>
      <c r="E61" s="985">
        <v>6.86</v>
      </c>
      <c r="F61" s="985">
        <v>6.6</v>
      </c>
      <c r="G61" s="985">
        <v>6.5</v>
      </c>
      <c r="H61" s="985">
        <v>6.49</v>
      </c>
      <c r="I61" s="985">
        <v>5.63</v>
      </c>
      <c r="J61" s="1433">
        <v>5.19</v>
      </c>
      <c r="K61" s="1433">
        <v>5.2</v>
      </c>
      <c r="L61" s="1433">
        <v>5.4</v>
      </c>
      <c r="M61" s="985">
        <v>5.5</v>
      </c>
    </row>
    <row r="62" s="1035" customFormat="1" ht="24.95" customHeight="1" spans="1:13">
      <c r="A62" s="965"/>
      <c r="B62" s="973" t="s">
        <v>18</v>
      </c>
      <c r="C62" s="1036"/>
      <c r="D62" s="992"/>
      <c r="E62" s="992"/>
      <c r="F62" s="992"/>
      <c r="G62" s="992"/>
      <c r="H62" s="992"/>
      <c r="I62" s="992"/>
      <c r="J62" s="1432"/>
      <c r="K62" s="1432"/>
      <c r="L62" s="1432"/>
      <c r="M62" s="1432"/>
    </row>
    <row r="63" s="1035" customFormat="1" ht="9.95" customHeight="1" spans="1:13">
      <c r="A63" s="965"/>
      <c r="B63" s="974"/>
      <c r="C63" s="1038"/>
      <c r="D63" s="991"/>
      <c r="E63" s="991"/>
      <c r="F63" s="991"/>
      <c r="G63" s="991"/>
      <c r="H63" s="991"/>
      <c r="I63" s="991"/>
      <c r="J63" s="1431"/>
      <c r="K63" s="1431"/>
      <c r="L63" s="1431"/>
      <c r="M63" s="1431"/>
    </row>
    <row r="64" s="1051" customFormat="1" ht="24.95" customHeight="1" spans="1:13">
      <c r="A64" s="1051" t="s">
        <v>19</v>
      </c>
      <c r="C64" s="994"/>
      <c r="D64" s="984">
        <v>9.26</v>
      </c>
      <c r="E64" s="984">
        <v>8.64</v>
      </c>
      <c r="F64" s="984">
        <v>10.92</v>
      </c>
      <c r="G64" s="984">
        <v>10.96</v>
      </c>
      <c r="H64" s="984">
        <v>9.91</v>
      </c>
      <c r="I64" s="984">
        <v>9.59</v>
      </c>
      <c r="J64" s="1440">
        <v>8.26</v>
      </c>
      <c r="K64" s="1440">
        <v>7.88</v>
      </c>
      <c r="L64" s="1440">
        <v>7.88</v>
      </c>
      <c r="M64" s="984">
        <v>7.93</v>
      </c>
    </row>
    <row r="65" s="1051" customFormat="1" ht="9.95" customHeight="1" spans="1:13">
      <c r="A65" s="978"/>
      <c r="B65" s="978"/>
      <c r="C65" s="997"/>
      <c r="D65" s="990"/>
      <c r="E65" s="990"/>
      <c r="F65" s="990"/>
      <c r="G65" s="990"/>
      <c r="H65" s="990"/>
      <c r="I65" s="990"/>
      <c r="J65" s="1441"/>
      <c r="K65" s="1441"/>
      <c r="L65" s="1441"/>
      <c r="M65" s="1441"/>
    </row>
    <row r="66" s="1213" customFormat="1" ht="42.95" customHeight="1" spans="1:13">
      <c r="A66" s="1427" t="s">
        <v>20</v>
      </c>
      <c r="B66" s="1427"/>
      <c r="C66" s="1427"/>
      <c r="D66" s="986">
        <v>100</v>
      </c>
      <c r="E66" s="986">
        <v>100</v>
      </c>
      <c r="F66" s="986">
        <v>100</v>
      </c>
      <c r="G66" s="986">
        <v>100</v>
      </c>
      <c r="H66" s="986">
        <v>100</v>
      </c>
      <c r="I66" s="986">
        <v>100</v>
      </c>
      <c r="J66" s="986">
        <v>100</v>
      </c>
      <c r="K66" s="986">
        <v>100</v>
      </c>
      <c r="L66" s="986">
        <v>100</v>
      </c>
      <c r="M66" s="986">
        <v>100</v>
      </c>
    </row>
    <row r="67" s="1066" customFormat="1" ht="42.95" customHeight="1" spans="1:13">
      <c r="A67" s="981" t="s">
        <v>24</v>
      </c>
      <c r="B67" s="981"/>
      <c r="C67" s="981"/>
      <c r="D67" s="987"/>
      <c r="E67" s="987"/>
      <c r="F67" s="987"/>
      <c r="G67" s="987"/>
      <c r="H67" s="987"/>
      <c r="I67" s="987"/>
      <c r="J67" s="987"/>
      <c r="K67" s="987"/>
      <c r="L67" s="987"/>
      <c r="M67" s="987"/>
    </row>
    <row r="68" s="1066" customFormat="1" ht="40.15" customHeight="1" spans="1:13">
      <c r="A68" s="973"/>
      <c r="B68" s="1362"/>
      <c r="C68" s="1430"/>
      <c r="D68" s="984"/>
      <c r="E68" s="984"/>
      <c r="F68" s="984"/>
      <c r="G68" s="984"/>
      <c r="H68" s="984"/>
      <c r="I68" s="984"/>
      <c r="J68" s="984"/>
      <c r="K68" s="984"/>
      <c r="L68" s="984"/>
      <c r="M68" s="984"/>
    </row>
    <row r="69" s="1111" customFormat="1" ht="20" spans="1:13">
      <c r="A69" s="965"/>
      <c r="B69" s="965"/>
      <c r="C69" s="965"/>
      <c r="D69" s="1442"/>
      <c r="E69" s="1442"/>
      <c r="F69" s="1442"/>
      <c r="G69" s="1442"/>
      <c r="H69" s="1442"/>
      <c r="I69" s="1442"/>
      <c r="J69" s="1442"/>
      <c r="K69" s="1442"/>
      <c r="L69" s="1442"/>
      <c r="M69" s="1442"/>
    </row>
  </sheetData>
  <sheetProtection algorithmName="SHA-512" hashValue="3rUcsa2Vy0mEeP0aS14TWLXlh55P3SbwufDo4iAa07FJCSb5WJX3HV+Q+LMNii0dB6KiUDlEDcXzeBxFvgwxEA==" saltValue="+Zab3H8GhWnw7JT3cFoAZg==" spinCount="100000" sheet="1" formatCells="0" formatColumns="0" formatRows="0" insertRows="0" insertColumns="0" insertHyperlinks="0" deleteColumns="0" deleteRows="0" sort="0" autoFilter="0" pivotTables="0"/>
  <mergeCells count="45">
    <mergeCell ref="A1:M1"/>
    <mergeCell ref="A2:M2"/>
    <mergeCell ref="A4:C4"/>
    <mergeCell ref="A6:M6"/>
    <mergeCell ref="A8:C8"/>
    <mergeCell ref="A24:C24"/>
    <mergeCell ref="A25:C25"/>
    <mergeCell ref="A27:M27"/>
    <mergeCell ref="A29:C29"/>
    <mergeCell ref="A45:C45"/>
    <mergeCell ref="A46:C46"/>
    <mergeCell ref="A48:M48"/>
    <mergeCell ref="A50:B50"/>
    <mergeCell ref="A66:C66"/>
    <mergeCell ref="A67:C67"/>
    <mergeCell ref="D24:D25"/>
    <mergeCell ref="D45:D46"/>
    <mergeCell ref="D66:D67"/>
    <mergeCell ref="E24:E25"/>
    <mergeCell ref="E45:E46"/>
    <mergeCell ref="E66:E67"/>
    <mergeCell ref="F24:F25"/>
    <mergeCell ref="F45:F46"/>
    <mergeCell ref="F66:F67"/>
    <mergeCell ref="G24:G25"/>
    <mergeCell ref="G45:G46"/>
    <mergeCell ref="G66:G67"/>
    <mergeCell ref="H24:H25"/>
    <mergeCell ref="H45:H46"/>
    <mergeCell ref="H66:H67"/>
    <mergeCell ref="I24:I25"/>
    <mergeCell ref="I45:I46"/>
    <mergeCell ref="I66:I67"/>
    <mergeCell ref="J24:J25"/>
    <mergeCell ref="J45:J46"/>
    <mergeCell ref="J66:J67"/>
    <mergeCell ref="K24:K25"/>
    <mergeCell ref="K45:K46"/>
    <mergeCell ref="K66:K67"/>
    <mergeCell ref="L24:L25"/>
    <mergeCell ref="L45:L46"/>
    <mergeCell ref="L66:L67"/>
    <mergeCell ref="M24:M25"/>
    <mergeCell ref="M45:M46"/>
    <mergeCell ref="M66:M67"/>
  </mergeCells>
  <printOptions horizontalCentered="1"/>
  <pageMargins left="0.47244094488189" right="0.393700787401575" top="0.393700787401575" bottom="0.393700787401575" header="0.393700787401575" footer="0.393700787401575"/>
  <pageSetup paperSize="9" scale="47" firstPageNumber="17" orientation="portrait"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N64"/>
  <sheetViews>
    <sheetView showGridLines="0" view="pageBreakPreview" zoomScale="55" zoomScalePageLayoutView="60" zoomScaleNormal="55" workbookViewId="0">
      <selection activeCell="I32" sqref="I32"/>
    </sheetView>
  </sheetViews>
  <sheetFormatPr defaultColWidth="9.13636363636364" defaultRowHeight="15.5"/>
  <cols>
    <col min="1" max="1" width="3.70909090909091" style="950" customWidth="1"/>
    <col min="2" max="2" width="6.70909090909091" style="950" customWidth="1"/>
    <col min="3" max="3" width="59.5727272727273" style="950" customWidth="1"/>
    <col min="4" max="13" width="14.2818181818182" style="1070" customWidth="1"/>
    <col min="14" max="14" width="2.70909090909091" style="1071" customWidth="1"/>
    <col min="15" max="16384" width="9.13636363636364" style="1071"/>
  </cols>
  <sheetData>
    <row r="1" s="940" customFormat="1" ht="30" customHeight="1" spans="1:14">
      <c r="A1" s="953" t="s">
        <v>158</v>
      </c>
      <c r="B1" s="953"/>
      <c r="C1" s="953"/>
      <c r="D1" s="953"/>
      <c r="E1" s="953"/>
      <c r="F1" s="953"/>
      <c r="G1" s="953"/>
      <c r="H1" s="953"/>
      <c r="I1" s="953"/>
      <c r="J1" s="953"/>
      <c r="K1" s="953"/>
      <c r="L1" s="953"/>
      <c r="M1" s="953"/>
    </row>
    <row r="2" s="941" customFormat="1" ht="30" customHeight="1" spans="1:14">
      <c r="A2" s="954" t="s">
        <v>159</v>
      </c>
      <c r="B2" s="954"/>
      <c r="C2" s="954"/>
      <c r="D2" s="954"/>
      <c r="E2" s="954"/>
      <c r="F2" s="954"/>
      <c r="G2" s="954"/>
      <c r="H2" s="954"/>
      <c r="I2" s="954"/>
      <c r="J2" s="954"/>
      <c r="K2" s="954"/>
      <c r="L2" s="954"/>
      <c r="M2" s="954"/>
    </row>
    <row r="3" s="1046" customFormat="1" ht="30" customHeight="1" spans="1:14">
      <c r="A3" s="955"/>
      <c r="B3" s="955"/>
      <c r="C3" s="955"/>
      <c r="D3" s="956"/>
      <c r="E3" s="956"/>
      <c r="F3" s="956"/>
      <c r="G3" s="956"/>
      <c r="H3" s="956"/>
      <c r="I3" s="956"/>
      <c r="J3" s="956"/>
      <c r="K3" s="956"/>
      <c r="L3" s="956"/>
      <c r="M3" s="956"/>
    </row>
    <row r="4" s="1047" customFormat="1" ht="45" customHeight="1" spans="1:14">
      <c r="A4" s="957" t="s">
        <v>133</v>
      </c>
      <c r="B4" s="958"/>
      <c r="C4" s="958"/>
      <c r="D4" s="959"/>
      <c r="E4" s="959">
        <v>2016</v>
      </c>
      <c r="F4" s="959">
        <v>2017</v>
      </c>
      <c r="G4" s="959">
        <v>2018</v>
      </c>
      <c r="H4" s="959">
        <v>2019</v>
      </c>
      <c r="I4" s="959">
        <v>2020</v>
      </c>
      <c r="J4" s="959">
        <v>2021</v>
      </c>
      <c r="K4" s="959">
        <v>2022</v>
      </c>
      <c r="L4" s="959" t="s">
        <v>3</v>
      </c>
      <c r="M4" s="959" t="s">
        <v>4</v>
      </c>
    </row>
    <row r="5" s="1048" customFormat="1" ht="50.1" customHeight="1" spans="1:14">
      <c r="A5" s="1053"/>
      <c r="B5" s="1053"/>
      <c r="C5" s="1054"/>
      <c r="D5" s="1055"/>
      <c r="E5" s="1055"/>
      <c r="F5" s="1055"/>
      <c r="G5" s="1055"/>
      <c r="H5" s="1055"/>
      <c r="I5" s="1055"/>
      <c r="J5" s="1055"/>
      <c r="K5" s="1055"/>
      <c r="L5" s="1055"/>
      <c r="M5" s="1055"/>
    </row>
    <row r="6" s="1098" customFormat="1" ht="43.9" customHeight="1" spans="1:14">
      <c r="A6" s="963" t="s">
        <v>67</v>
      </c>
      <c r="B6" s="963"/>
      <c r="C6" s="963"/>
      <c r="D6" s="963"/>
      <c r="E6" s="963"/>
      <c r="F6" s="963"/>
      <c r="G6" s="963"/>
      <c r="H6" s="963"/>
      <c r="I6" s="963"/>
      <c r="J6" s="963"/>
      <c r="K6" s="963"/>
      <c r="L6" s="963"/>
      <c r="M6" s="963"/>
    </row>
    <row r="7" s="1099" customFormat="1" ht="10.15" customHeight="1" spans="1:14">
      <c r="A7" s="1100"/>
      <c r="B7" s="1100"/>
      <c r="C7" s="1100"/>
      <c r="D7" s="1101"/>
      <c r="E7" s="1101"/>
      <c r="F7" s="1101"/>
      <c r="G7" s="1101"/>
      <c r="H7" s="1101"/>
      <c r="I7" s="1101"/>
      <c r="J7" s="1101"/>
      <c r="K7" s="1101"/>
      <c r="L7" s="1101"/>
      <c r="M7" s="1101"/>
    </row>
    <row r="8" s="1049" customFormat="1" ht="29.1" customHeight="1" spans="1:14">
      <c r="A8" s="1443" t="s">
        <v>7</v>
      </c>
      <c r="B8" s="970" t="s">
        <v>8</v>
      </c>
      <c r="D8" s="1102"/>
      <c r="E8" s="1074">
        <v>8.09</v>
      </c>
      <c r="F8" s="1074">
        <v>7.66</v>
      </c>
      <c r="G8" s="1074">
        <v>2.42</v>
      </c>
      <c r="H8" s="1074">
        <v>5.84</v>
      </c>
      <c r="I8" s="1074">
        <v>5.78</v>
      </c>
      <c r="J8" s="1074">
        <v>11.89</v>
      </c>
      <c r="K8" s="1074">
        <v>21.07</v>
      </c>
      <c r="L8" s="1074">
        <v>2.36</v>
      </c>
      <c r="M8" s="1074">
        <v>7.4</v>
      </c>
      <c r="N8" s="1103"/>
    </row>
    <row r="9" s="1049" customFormat="1" ht="30" customHeight="1" spans="1:14">
      <c r="A9" s="976"/>
      <c r="B9" s="974" t="s">
        <v>9</v>
      </c>
      <c r="D9" s="1104"/>
      <c r="E9" s="1104"/>
      <c r="F9" s="1104"/>
      <c r="G9" s="1104"/>
      <c r="H9" s="1104"/>
      <c r="I9" s="1104"/>
      <c r="J9" s="1104"/>
      <c r="K9" s="1104"/>
      <c r="L9" s="1104"/>
      <c r="M9" s="1104"/>
    </row>
    <row r="10" s="1049" customFormat="1" ht="6" customHeight="1" spans="1:14">
      <c r="A10" s="976"/>
      <c r="B10" s="974"/>
      <c r="D10" s="1104"/>
      <c r="E10" s="1104"/>
      <c r="F10" s="1104"/>
      <c r="G10" s="1104"/>
      <c r="H10" s="1104"/>
      <c r="I10" s="1104"/>
      <c r="J10" s="1104"/>
      <c r="K10" s="1104"/>
      <c r="L10" s="1104"/>
      <c r="M10" s="1104"/>
    </row>
    <row r="11" s="971" customFormat="1" ht="28.5" customHeight="1" spans="1:14">
      <c r="A11" s="965"/>
      <c r="B11" s="1075">
        <v>1.1</v>
      </c>
      <c r="C11" s="1076" t="s">
        <v>134</v>
      </c>
      <c r="D11" s="1105"/>
      <c r="E11" s="992">
        <v>3.94</v>
      </c>
      <c r="F11" s="992">
        <v>-6.97</v>
      </c>
      <c r="G11" s="992">
        <v>1.64</v>
      </c>
      <c r="H11" s="992">
        <v>7.71</v>
      </c>
      <c r="I11" s="992">
        <v>6.84</v>
      </c>
      <c r="J11" s="992">
        <v>8.72</v>
      </c>
      <c r="K11" s="992">
        <v>2.02</v>
      </c>
      <c r="L11" s="992">
        <v>6.36</v>
      </c>
      <c r="M11" s="992">
        <v>26.61</v>
      </c>
      <c r="N11" s="1106"/>
    </row>
    <row r="12" s="971" customFormat="1" ht="30" customHeight="1" spans="1:14">
      <c r="A12" s="965"/>
      <c r="B12" s="1077"/>
      <c r="C12" s="1078" t="s">
        <v>135</v>
      </c>
      <c r="D12" s="1105"/>
      <c r="E12" s="1105"/>
      <c r="F12" s="1105"/>
      <c r="G12" s="1105"/>
      <c r="H12" s="1105"/>
      <c r="I12" s="1105"/>
      <c r="J12" s="1105"/>
      <c r="K12" s="1105"/>
      <c r="L12" s="1105"/>
      <c r="M12" s="1105"/>
      <c r="N12" s="1106"/>
    </row>
    <row r="13" s="971" customFormat="1" ht="6" customHeight="1" spans="1:14">
      <c r="A13" s="965"/>
      <c r="B13" s="1077"/>
      <c r="C13" s="1078"/>
      <c r="D13" s="1105"/>
      <c r="E13" s="1105"/>
      <c r="F13" s="1105"/>
      <c r="G13" s="1105"/>
      <c r="H13" s="1105"/>
      <c r="I13" s="1105"/>
      <c r="J13" s="1105"/>
      <c r="K13" s="1105"/>
      <c r="L13" s="1105"/>
      <c r="M13" s="1105"/>
      <c r="N13" s="1106"/>
    </row>
    <row r="14" s="971" customFormat="1" ht="45" customHeight="1" spans="1:14">
      <c r="A14" s="965"/>
      <c r="B14" s="1077">
        <v>1.2</v>
      </c>
      <c r="C14" s="1079" t="s">
        <v>136</v>
      </c>
      <c r="D14" s="1107"/>
      <c r="E14" s="992">
        <v>8.56</v>
      </c>
      <c r="F14" s="992">
        <v>9.26</v>
      </c>
      <c r="G14" s="992">
        <v>2.49</v>
      </c>
      <c r="H14" s="992">
        <v>5.66</v>
      </c>
      <c r="I14" s="992">
        <v>5.68</v>
      </c>
      <c r="J14" s="992">
        <v>12.19</v>
      </c>
      <c r="K14" s="992">
        <v>22.83</v>
      </c>
      <c r="L14" s="992">
        <v>2.05</v>
      </c>
      <c r="M14" s="992">
        <v>5.86</v>
      </c>
      <c r="N14" s="1106"/>
    </row>
    <row r="15" s="971" customFormat="1" ht="61.5" customHeight="1" spans="1:14">
      <c r="A15" s="965"/>
      <c r="B15" s="1077"/>
      <c r="C15" s="1080" t="s">
        <v>137</v>
      </c>
      <c r="D15" s="1105"/>
      <c r="E15" s="1105"/>
      <c r="F15" s="1105"/>
      <c r="G15" s="1105"/>
      <c r="H15" s="1105"/>
      <c r="I15" s="1105"/>
      <c r="J15" s="1105"/>
      <c r="K15" s="1105"/>
      <c r="L15" s="1105"/>
      <c r="M15" s="1105"/>
      <c r="N15" s="1106"/>
    </row>
    <row r="16" s="1065" customFormat="1" ht="15" customHeight="1" spans="1:14">
      <c r="A16" s="1081"/>
      <c r="B16" s="1075"/>
      <c r="C16" s="1082"/>
      <c r="D16" s="1105"/>
      <c r="E16" s="1105"/>
      <c r="F16" s="1105"/>
      <c r="G16" s="1105"/>
      <c r="H16" s="1105"/>
      <c r="I16" s="1105"/>
      <c r="J16" s="1105"/>
      <c r="K16" s="1105"/>
      <c r="L16" s="1105"/>
      <c r="M16" s="1105"/>
      <c r="N16" s="1108"/>
    </row>
    <row r="17" s="1049" customFormat="1" ht="29.1" customHeight="1" spans="1:14">
      <c r="A17" s="1443" t="s">
        <v>10</v>
      </c>
      <c r="B17" s="970" t="s">
        <v>11</v>
      </c>
      <c r="D17" s="1109"/>
      <c r="E17" s="1074">
        <v>8.61</v>
      </c>
      <c r="F17" s="1074">
        <v>8.49</v>
      </c>
      <c r="G17" s="1074">
        <v>6.66</v>
      </c>
      <c r="H17" s="1074">
        <v>6.73</v>
      </c>
      <c r="I17" s="1074">
        <v>-5.31</v>
      </c>
      <c r="J17" s="1074">
        <v>6.77</v>
      </c>
      <c r="K17" s="1074">
        <v>25.29</v>
      </c>
      <c r="L17" s="1074">
        <v>3.5</v>
      </c>
      <c r="M17" s="1074">
        <v>4.55</v>
      </c>
      <c r="N17" s="1103"/>
    </row>
    <row r="18" s="1049" customFormat="1" ht="30" customHeight="1" spans="1:14">
      <c r="A18" s="976"/>
      <c r="B18" s="974" t="s">
        <v>12</v>
      </c>
      <c r="D18" s="1104"/>
      <c r="E18" s="1104"/>
      <c r="F18" s="1104"/>
      <c r="G18" s="1104"/>
      <c r="H18" s="1104"/>
      <c r="I18" s="1104"/>
      <c r="J18" s="1104"/>
      <c r="K18" s="1104"/>
      <c r="L18" s="1104"/>
      <c r="M18" s="1104"/>
    </row>
    <row r="19" s="1049" customFormat="1" ht="6" customHeight="1" spans="1:14">
      <c r="A19" s="976"/>
      <c r="B19" s="974"/>
      <c r="D19" s="1104"/>
      <c r="E19" s="1104"/>
      <c r="F19" s="1104"/>
      <c r="G19" s="1104"/>
      <c r="H19" s="1104"/>
      <c r="I19" s="1104"/>
      <c r="J19" s="1104"/>
      <c r="K19" s="1104"/>
      <c r="L19" s="1104"/>
      <c r="M19" s="1104"/>
    </row>
    <row r="20" s="971" customFormat="1" ht="29.1" customHeight="1" spans="1:14">
      <c r="A20" s="965"/>
      <c r="B20" s="1075">
        <v>2.1</v>
      </c>
      <c r="C20" s="1076" t="s">
        <v>138</v>
      </c>
      <c r="D20" s="1105"/>
      <c r="E20" s="992">
        <v>6.21</v>
      </c>
      <c r="F20" s="992">
        <v>5.93</v>
      </c>
      <c r="G20" s="992">
        <v>4.84</v>
      </c>
      <c r="H20" s="992">
        <v>5.19</v>
      </c>
      <c r="I20" s="992">
        <v>-4.4</v>
      </c>
      <c r="J20" s="992">
        <v>4.56</v>
      </c>
      <c r="K20" s="992">
        <v>14.2</v>
      </c>
      <c r="L20" s="992">
        <v>4.94</v>
      </c>
      <c r="M20" s="992">
        <v>5.27</v>
      </c>
      <c r="N20" s="1106"/>
    </row>
    <row r="21" s="971" customFormat="1" ht="30" customHeight="1" spans="1:14">
      <c r="A21" s="965"/>
      <c r="B21" s="1077"/>
      <c r="C21" s="1078" t="s">
        <v>139</v>
      </c>
      <c r="D21" s="1105"/>
      <c r="E21" s="1105"/>
      <c r="F21" s="1105"/>
      <c r="G21" s="1105"/>
      <c r="H21" s="1105"/>
      <c r="I21" s="1105"/>
      <c r="J21" s="1105"/>
      <c r="K21" s="1105"/>
      <c r="L21" s="1105"/>
      <c r="M21" s="1105"/>
      <c r="N21" s="1106"/>
    </row>
    <row r="22" s="971" customFormat="1" ht="6" customHeight="1" spans="1:14">
      <c r="A22" s="965"/>
      <c r="B22" s="1077"/>
      <c r="C22" s="1078"/>
      <c r="D22" s="1105"/>
      <c r="E22" s="1105"/>
      <c r="F22" s="1105"/>
      <c r="G22" s="1105"/>
      <c r="H22" s="1105"/>
      <c r="I22" s="1105"/>
      <c r="J22" s="1105"/>
      <c r="K22" s="1105"/>
      <c r="L22" s="1105"/>
      <c r="M22" s="1105"/>
      <c r="N22" s="1106"/>
    </row>
    <row r="23" s="971" customFormat="1" ht="29.1" customHeight="1" spans="1:14">
      <c r="A23" s="965"/>
      <c r="B23" s="1075">
        <v>2.2</v>
      </c>
      <c r="C23" s="970" t="s">
        <v>140</v>
      </c>
      <c r="D23" s="1105"/>
      <c r="E23" s="992">
        <v>9.88</v>
      </c>
      <c r="F23" s="992">
        <v>9.81</v>
      </c>
      <c r="G23" s="992">
        <v>7.55</v>
      </c>
      <c r="H23" s="992">
        <v>7.47</v>
      </c>
      <c r="I23" s="992">
        <v>-5.74</v>
      </c>
      <c r="J23" s="992">
        <v>7.83</v>
      </c>
      <c r="K23" s="992">
        <v>30.43</v>
      </c>
      <c r="L23" s="992">
        <v>2.99</v>
      </c>
      <c r="M23" s="992">
        <v>4.25</v>
      </c>
      <c r="N23" s="1106"/>
    </row>
    <row r="24" s="971" customFormat="1" ht="30" customHeight="1" spans="1:14">
      <c r="A24" s="965"/>
      <c r="B24" s="1077"/>
      <c r="C24" s="974" t="s">
        <v>141</v>
      </c>
      <c r="D24" s="1105"/>
      <c r="E24" s="1105"/>
      <c r="F24" s="1105"/>
      <c r="G24" s="1105"/>
      <c r="H24" s="1105"/>
      <c r="I24" s="1105"/>
      <c r="J24" s="1105"/>
      <c r="K24" s="1105"/>
      <c r="L24" s="1105"/>
      <c r="M24" s="1105"/>
      <c r="N24" s="1106"/>
    </row>
    <row r="25" s="1065" customFormat="1" ht="15" customHeight="1" spans="1:14">
      <c r="A25" s="1081"/>
      <c r="B25" s="1075"/>
      <c r="C25" s="1082"/>
      <c r="D25" s="1105"/>
      <c r="E25" s="1105"/>
      <c r="F25" s="1105"/>
      <c r="G25" s="1105"/>
      <c r="H25" s="1105"/>
      <c r="I25" s="1105"/>
      <c r="J25" s="1105"/>
      <c r="K25" s="1105"/>
      <c r="L25" s="1105"/>
      <c r="M25" s="1105"/>
      <c r="N25" s="1108"/>
    </row>
    <row r="26" s="1049" customFormat="1" ht="29.1" customHeight="1" spans="1:14">
      <c r="A26" s="1443" t="s">
        <v>13</v>
      </c>
      <c r="B26" s="970" t="s">
        <v>34</v>
      </c>
      <c r="D26" s="1109"/>
      <c r="E26" s="1074">
        <v>8.02</v>
      </c>
      <c r="F26" s="1074">
        <v>9.74</v>
      </c>
      <c r="G26" s="1074">
        <v>9.94</v>
      </c>
      <c r="H26" s="1074">
        <v>7.24</v>
      </c>
      <c r="I26" s="1074">
        <v>6.56</v>
      </c>
      <c r="J26" s="1074">
        <v>7.29</v>
      </c>
      <c r="K26" s="1074">
        <v>2.63</v>
      </c>
      <c r="L26" s="1074">
        <v>4.52</v>
      </c>
      <c r="M26" s="1074">
        <v>3.3</v>
      </c>
      <c r="N26" s="1103"/>
    </row>
    <row r="27" s="1049" customFormat="1" ht="30" customHeight="1" spans="1:14">
      <c r="A27" s="973"/>
      <c r="B27" s="974" t="s">
        <v>15</v>
      </c>
      <c r="D27" s="1104"/>
      <c r="E27" s="1104"/>
      <c r="F27" s="1104"/>
      <c r="G27" s="1104"/>
      <c r="H27" s="1104"/>
      <c r="I27" s="1104"/>
      <c r="J27" s="1104"/>
      <c r="K27" s="1104"/>
      <c r="L27" s="1104"/>
      <c r="M27" s="1104"/>
    </row>
    <row r="28" s="1049" customFormat="1" ht="6" customHeight="1" spans="1:14">
      <c r="A28" s="973"/>
      <c r="B28" s="974"/>
      <c r="D28" s="1104"/>
      <c r="E28" s="1104"/>
      <c r="F28" s="1104"/>
      <c r="G28" s="1104"/>
      <c r="H28" s="1104"/>
      <c r="I28" s="1104"/>
      <c r="J28" s="1104"/>
      <c r="K28" s="1104"/>
      <c r="L28" s="1104"/>
      <c r="M28" s="1104"/>
    </row>
    <row r="29" s="971" customFormat="1" ht="29.1" customHeight="1" spans="1:14">
      <c r="A29" s="965"/>
      <c r="B29" s="1075">
        <v>3.1</v>
      </c>
      <c r="C29" s="970" t="s">
        <v>142</v>
      </c>
      <c r="D29" s="1105"/>
      <c r="E29" s="992">
        <v>9.94</v>
      </c>
      <c r="F29" s="992">
        <v>9.82</v>
      </c>
      <c r="G29" s="992">
        <v>8.99</v>
      </c>
      <c r="H29" s="992">
        <v>7.13</v>
      </c>
      <c r="I29" s="992">
        <v>9.05</v>
      </c>
      <c r="J29" s="992">
        <v>7.99</v>
      </c>
      <c r="K29" s="992">
        <v>4</v>
      </c>
      <c r="L29" s="992">
        <v>3.32</v>
      </c>
      <c r="M29" s="992">
        <v>3.03</v>
      </c>
    </row>
    <row r="30" s="971" customFormat="1" ht="30" customHeight="1" spans="1:14">
      <c r="A30" s="965"/>
      <c r="B30" s="1077"/>
      <c r="C30" s="1110" t="s">
        <v>143</v>
      </c>
      <c r="D30" s="1105"/>
      <c r="E30" s="1105"/>
      <c r="F30" s="1105"/>
      <c r="G30" s="1105"/>
      <c r="H30" s="1105"/>
      <c r="I30" s="1105"/>
      <c r="J30" s="1105"/>
      <c r="K30" s="1105"/>
      <c r="L30" s="1105"/>
      <c r="M30" s="1105"/>
    </row>
    <row r="31" s="971" customFormat="1" ht="6" customHeight="1" spans="1:14">
      <c r="A31" s="965"/>
      <c r="B31" s="1077"/>
      <c r="C31" s="1110"/>
      <c r="D31" s="1105"/>
      <c r="E31" s="1105"/>
      <c r="F31" s="1105"/>
      <c r="G31" s="1105"/>
      <c r="H31" s="1105"/>
      <c r="I31" s="1105"/>
      <c r="J31" s="1105"/>
      <c r="K31" s="1105"/>
      <c r="L31" s="1105"/>
      <c r="M31" s="1105"/>
    </row>
    <row r="32" s="971" customFormat="1" ht="45" customHeight="1" spans="1:14">
      <c r="A32" s="965"/>
      <c r="B32" s="1077">
        <v>3.2</v>
      </c>
      <c r="C32" s="1079" t="s">
        <v>144</v>
      </c>
      <c r="D32" s="1107"/>
      <c r="E32" s="992">
        <v>6.52</v>
      </c>
      <c r="F32" s="992">
        <v>7.76</v>
      </c>
      <c r="G32" s="992">
        <v>8.06</v>
      </c>
      <c r="H32" s="992">
        <v>6.24</v>
      </c>
      <c r="I32" s="992">
        <v>3.76</v>
      </c>
      <c r="J32" s="992">
        <v>2.58</v>
      </c>
      <c r="K32" s="992">
        <v>6.67</v>
      </c>
      <c r="L32" s="992">
        <v>3.59</v>
      </c>
      <c r="M32" s="992">
        <v>3.35</v>
      </c>
    </row>
    <row r="33" s="971" customFormat="1" ht="40" spans="1:14">
      <c r="A33" s="965"/>
      <c r="B33" s="1077"/>
      <c r="C33" s="1080" t="s">
        <v>145</v>
      </c>
      <c r="D33" s="1105"/>
      <c r="E33" s="1105"/>
      <c r="F33" s="1105"/>
      <c r="G33" s="1105"/>
      <c r="H33" s="1105"/>
      <c r="I33" s="1105"/>
      <c r="J33" s="1105"/>
      <c r="K33" s="1105"/>
      <c r="L33" s="1105"/>
      <c r="M33" s="1105"/>
    </row>
    <row r="34" s="971" customFormat="1" ht="6" customHeight="1" spans="1:14">
      <c r="A34" s="965"/>
      <c r="B34" s="1077"/>
      <c r="C34" s="1080"/>
      <c r="D34" s="1105"/>
      <c r="E34" s="1105"/>
      <c r="F34" s="1105"/>
      <c r="G34" s="1105"/>
      <c r="H34" s="1105"/>
      <c r="I34" s="1105"/>
      <c r="J34" s="1105"/>
      <c r="K34" s="1105"/>
      <c r="L34" s="1105"/>
      <c r="M34" s="1105"/>
    </row>
    <row r="35" s="971" customFormat="1" ht="29.1" customHeight="1" spans="1:14">
      <c r="A35" s="965"/>
      <c r="B35" s="1075">
        <v>3.3</v>
      </c>
      <c r="C35" s="1076" t="s">
        <v>146</v>
      </c>
      <c r="D35" s="1105"/>
      <c r="E35" s="992">
        <v>-2.29</v>
      </c>
      <c r="F35" s="992">
        <v>14.5</v>
      </c>
      <c r="G35" s="992">
        <v>22.38</v>
      </c>
      <c r="H35" s="992">
        <v>10.34</v>
      </c>
      <c r="I35" s="992">
        <v>-4.32</v>
      </c>
      <c r="J35" s="992">
        <v>13.16</v>
      </c>
      <c r="K35" s="992">
        <v>-16.4</v>
      </c>
      <c r="L35" s="992">
        <v>18.23</v>
      </c>
      <c r="M35" s="992">
        <v>5.87</v>
      </c>
    </row>
    <row r="36" s="971" customFormat="1" ht="30" customHeight="1" spans="1:14">
      <c r="A36" s="965"/>
      <c r="B36" s="1077"/>
      <c r="C36" s="1080" t="s">
        <v>147</v>
      </c>
      <c r="D36" s="1105"/>
      <c r="E36" s="1105"/>
      <c r="F36" s="1105"/>
      <c r="G36" s="1105"/>
      <c r="H36" s="1105"/>
      <c r="I36" s="1105"/>
      <c r="J36" s="1105"/>
      <c r="K36" s="1105"/>
      <c r="L36" s="1105"/>
      <c r="M36" s="1105"/>
    </row>
    <row r="37" s="1065" customFormat="1" ht="15" customHeight="1" spans="1:14">
      <c r="A37" s="1081"/>
      <c r="B37" s="1075"/>
      <c r="C37" s="1082"/>
      <c r="D37" s="1105"/>
      <c r="E37" s="1105"/>
      <c r="F37" s="1105"/>
      <c r="G37" s="1105"/>
      <c r="H37" s="1105"/>
      <c r="I37" s="1105"/>
      <c r="J37" s="1105"/>
      <c r="K37" s="1105"/>
      <c r="L37" s="1105"/>
      <c r="M37" s="1105"/>
      <c r="N37" s="1108"/>
    </row>
    <row r="38" s="1049" customFormat="1" ht="28.9" customHeight="1" spans="1:14">
      <c r="A38" s="1443" t="s">
        <v>16</v>
      </c>
      <c r="B38" s="970" t="s">
        <v>17</v>
      </c>
      <c r="D38" s="1109"/>
      <c r="E38" s="1074">
        <v>7.17</v>
      </c>
      <c r="F38" s="1074">
        <v>7.07</v>
      </c>
      <c r="G38" s="1074">
        <v>5.11</v>
      </c>
      <c r="H38" s="1074">
        <v>6.32</v>
      </c>
      <c r="I38" s="1074">
        <v>-11.81</v>
      </c>
      <c r="J38" s="1074">
        <v>-1.38</v>
      </c>
      <c r="K38" s="1074">
        <v>12.23</v>
      </c>
      <c r="L38" s="1074">
        <v>7.7</v>
      </c>
      <c r="M38" s="1074">
        <v>7.1</v>
      </c>
      <c r="N38" s="1103"/>
    </row>
    <row r="39" s="1049" customFormat="1" ht="30" customHeight="1" spans="1:14">
      <c r="A39" s="976"/>
      <c r="B39" s="974" t="s">
        <v>18</v>
      </c>
      <c r="D39" s="1104"/>
      <c r="E39" s="1104"/>
      <c r="F39" s="1104"/>
      <c r="G39" s="1104"/>
      <c r="H39" s="1104"/>
      <c r="I39" s="1104"/>
      <c r="J39" s="1104"/>
      <c r="K39" s="1104"/>
      <c r="L39" s="1104"/>
      <c r="M39" s="1104"/>
      <c r="N39" s="1103"/>
    </row>
    <row r="40" s="1049" customFormat="1" ht="6" customHeight="1" spans="1:14">
      <c r="A40" s="976"/>
      <c r="B40" s="974"/>
      <c r="D40" s="1104"/>
      <c r="E40" s="992"/>
      <c r="F40" s="992"/>
      <c r="G40" s="992"/>
      <c r="H40" s="992"/>
      <c r="I40" s="992"/>
      <c r="J40" s="992"/>
      <c r="K40" s="992"/>
      <c r="L40" s="992"/>
      <c r="M40" s="992"/>
      <c r="N40" s="1103"/>
    </row>
    <row r="41" s="971" customFormat="1" ht="45" customHeight="1" spans="1:14">
      <c r="A41" s="965"/>
      <c r="B41" s="1077">
        <v>4.1</v>
      </c>
      <c r="C41" s="1079" t="s">
        <v>148</v>
      </c>
      <c r="D41" s="1107"/>
      <c r="E41" s="992">
        <v>5.72</v>
      </c>
      <c r="F41" s="992">
        <v>4.4</v>
      </c>
      <c r="G41" s="992">
        <v>1.81</v>
      </c>
      <c r="H41" s="992">
        <v>6.18</v>
      </c>
      <c r="I41" s="992">
        <v>-8.75</v>
      </c>
      <c r="J41" s="992">
        <v>-1.53</v>
      </c>
      <c r="K41" s="992">
        <v>8.09</v>
      </c>
      <c r="L41" s="992">
        <v>4.93</v>
      </c>
      <c r="M41" s="992">
        <v>6.49</v>
      </c>
    </row>
    <row r="42" s="971" customFormat="1" ht="40" spans="1:14">
      <c r="A42" s="965"/>
      <c r="B42" s="1077"/>
      <c r="C42" s="1080" t="s">
        <v>149</v>
      </c>
      <c r="D42" s="1105"/>
      <c r="E42" s="1105"/>
      <c r="F42" s="1105"/>
      <c r="G42" s="1105"/>
      <c r="H42" s="1105"/>
      <c r="I42" s="1105"/>
      <c r="J42" s="1105"/>
      <c r="K42" s="1105"/>
      <c r="L42" s="1105"/>
      <c r="M42" s="1105"/>
    </row>
    <row r="43" s="971" customFormat="1" ht="12.95" customHeight="1" spans="1:14">
      <c r="A43" s="965"/>
      <c r="B43" s="1077"/>
      <c r="C43" s="1080"/>
      <c r="D43" s="1105"/>
      <c r="E43" s="1105"/>
      <c r="F43" s="1105"/>
      <c r="G43" s="1105"/>
      <c r="H43" s="1105"/>
      <c r="I43" s="1105"/>
      <c r="J43" s="1105"/>
      <c r="K43" s="1105"/>
      <c r="L43" s="1105"/>
      <c r="M43" s="1105"/>
    </row>
    <row r="44" s="971" customFormat="1" ht="45" customHeight="1" spans="1:14">
      <c r="A44" s="965"/>
      <c r="B44" s="1077">
        <v>4.2</v>
      </c>
      <c r="C44" s="1079" t="s">
        <v>150</v>
      </c>
      <c r="D44" s="1107"/>
      <c r="E44" s="992">
        <v>9.91</v>
      </c>
      <c r="F44" s="992">
        <v>10.07</v>
      </c>
      <c r="G44" s="992">
        <v>5.2</v>
      </c>
      <c r="H44" s="992">
        <v>10.2</v>
      </c>
      <c r="I44" s="992">
        <v>-28.72</v>
      </c>
      <c r="J44" s="992">
        <v>-9.64</v>
      </c>
      <c r="K44" s="992">
        <v>35.61</v>
      </c>
      <c r="L44" s="992">
        <v>19.68</v>
      </c>
      <c r="M44" s="992">
        <v>13.33</v>
      </c>
    </row>
    <row r="45" s="971" customFormat="1" ht="45" customHeight="1" spans="1:14">
      <c r="B45" s="1111"/>
      <c r="C45" s="1080" t="s">
        <v>151</v>
      </c>
      <c r="D45" s="1112"/>
      <c r="E45" s="1112"/>
      <c r="F45" s="1112"/>
      <c r="G45" s="1112"/>
      <c r="H45" s="1112"/>
      <c r="I45" s="1112"/>
      <c r="J45" s="1112"/>
      <c r="K45" s="1112"/>
      <c r="L45" s="1112"/>
      <c r="M45" s="1112"/>
    </row>
    <row r="46" s="971" customFormat="1" ht="3" customHeight="1" spans="1:14">
      <c r="B46" s="1113"/>
      <c r="C46" s="1082"/>
      <c r="D46" s="1114"/>
      <c r="E46" s="1114"/>
      <c r="F46" s="1114"/>
      <c r="G46" s="1114"/>
      <c r="H46" s="1114"/>
      <c r="I46" s="1114"/>
      <c r="J46" s="1114"/>
      <c r="K46" s="1114"/>
      <c r="L46" s="1114"/>
      <c r="M46" s="1114"/>
    </row>
    <row r="47" s="1065" customFormat="1" ht="29.1" customHeight="1" spans="1:14">
      <c r="A47" s="1081"/>
      <c r="B47" s="1075">
        <v>4.3</v>
      </c>
      <c r="C47" s="1083" t="s">
        <v>152</v>
      </c>
      <c r="D47" s="1115"/>
      <c r="E47" s="992">
        <v>7.68</v>
      </c>
      <c r="F47" s="992">
        <v>9.09</v>
      </c>
      <c r="G47" s="992">
        <v>9.71</v>
      </c>
      <c r="H47" s="992">
        <v>4.13</v>
      </c>
      <c r="I47" s="992">
        <v>-5.09</v>
      </c>
      <c r="J47" s="992">
        <v>2.8</v>
      </c>
      <c r="K47" s="992">
        <v>7.47</v>
      </c>
      <c r="L47" s="992">
        <v>4.76</v>
      </c>
      <c r="M47" s="992">
        <v>4.06</v>
      </c>
    </row>
    <row r="48" s="971" customFormat="1" ht="30" customHeight="1" spans="1:14">
      <c r="A48" s="965"/>
      <c r="B48" s="1077"/>
      <c r="C48" s="1116" t="s">
        <v>153</v>
      </c>
      <c r="D48" s="1105"/>
      <c r="E48" s="1105"/>
      <c r="F48" s="1105"/>
      <c r="G48" s="1105"/>
      <c r="H48" s="1105"/>
      <c r="I48" s="1105"/>
      <c r="J48" s="1105"/>
      <c r="K48" s="1105"/>
      <c r="L48" s="1105"/>
      <c r="M48" s="1105"/>
    </row>
    <row r="49" s="971" customFormat="1" ht="21.95" customHeight="1" spans="1:14">
      <c r="A49" s="1020"/>
      <c r="B49" s="978"/>
      <c r="C49" s="978"/>
      <c r="D49" s="1117"/>
      <c r="E49" s="1117"/>
      <c r="F49" s="1117"/>
      <c r="G49" s="1117"/>
      <c r="H49" s="1117"/>
      <c r="I49" s="1117"/>
      <c r="J49" s="1117"/>
      <c r="K49" s="1117"/>
      <c r="L49" s="1117"/>
      <c r="M49" s="1117"/>
    </row>
    <row r="50" s="1066" customFormat="1" ht="24.95" customHeight="1" spans="1:14">
      <c r="A50" s="1085" t="s">
        <v>154</v>
      </c>
      <c r="B50" s="1086"/>
      <c r="C50" s="1087"/>
      <c r="D50" s="1118"/>
      <c r="E50" s="986">
        <v>8.07</v>
      </c>
      <c r="F50" s="986">
        <v>8.6</v>
      </c>
      <c r="G50" s="986">
        <v>6.42</v>
      </c>
      <c r="H50" s="986">
        <v>6.62</v>
      </c>
      <c r="I50" s="986">
        <v>3.11</v>
      </c>
      <c r="J50" s="986">
        <v>8.26</v>
      </c>
      <c r="K50" s="986">
        <v>12.93</v>
      </c>
      <c r="L50" s="986">
        <v>3.72</v>
      </c>
      <c r="M50" s="986">
        <v>5.28</v>
      </c>
      <c r="N50" s="1119"/>
    </row>
    <row r="51" s="1066" customFormat="1" ht="24.95" customHeight="1" spans="1:14">
      <c r="A51" s="1120" t="s">
        <v>155</v>
      </c>
      <c r="B51" s="1121"/>
      <c r="C51" s="1122"/>
      <c r="D51" s="1123"/>
      <c r="E51" s="1124"/>
      <c r="F51" s="1124"/>
      <c r="G51" s="1124"/>
      <c r="H51" s="1124"/>
      <c r="I51" s="1124"/>
      <c r="J51" s="1124"/>
      <c r="K51" s="1124"/>
      <c r="L51" s="1124"/>
      <c r="M51" s="1124"/>
      <c r="N51" s="1125"/>
    </row>
    <row r="52" s="1066" customFormat="1" ht="24.95" customHeight="1" spans="1:14">
      <c r="A52" s="1085" t="s">
        <v>156</v>
      </c>
      <c r="B52" s="1086"/>
      <c r="C52" s="1087"/>
      <c r="D52" s="1118"/>
      <c r="E52" s="986">
        <v>6.18</v>
      </c>
      <c r="F52" s="986">
        <v>9.81</v>
      </c>
      <c r="G52" s="986">
        <v>5.5</v>
      </c>
      <c r="H52" s="986">
        <v>4.49</v>
      </c>
      <c r="I52" s="986">
        <v>-6.23</v>
      </c>
      <c r="J52" s="986">
        <v>9.18</v>
      </c>
      <c r="K52" s="986">
        <v>15.9</v>
      </c>
      <c r="L52" s="986">
        <v>1.62</v>
      </c>
      <c r="M52" s="986">
        <v>5.94</v>
      </c>
    </row>
    <row r="53" s="1066" customFormat="1" ht="24.95" customHeight="1" spans="1:14">
      <c r="A53" s="1002" t="s">
        <v>157</v>
      </c>
      <c r="B53" s="1088"/>
      <c r="C53" s="1089"/>
      <c r="D53" s="1126"/>
      <c r="E53" s="987"/>
      <c r="F53" s="987"/>
      <c r="G53" s="987"/>
      <c r="H53" s="987"/>
      <c r="I53" s="987"/>
      <c r="J53" s="987"/>
      <c r="K53" s="987"/>
      <c r="L53" s="987"/>
      <c r="M53" s="987"/>
    </row>
    <row r="54" s="1066" customFormat="1" ht="21.95" customHeight="1" spans="1:14">
      <c r="A54" s="1127"/>
      <c r="B54" s="1128"/>
      <c r="C54" s="1093"/>
      <c r="D54" s="1129"/>
      <c r="E54" s="1129"/>
      <c r="F54" s="1129"/>
      <c r="G54" s="1129"/>
      <c r="H54" s="1129"/>
      <c r="I54" s="1129"/>
      <c r="J54" s="1129"/>
      <c r="K54" s="1129"/>
      <c r="L54" s="1129"/>
      <c r="M54" s="1129"/>
    </row>
    <row r="55" s="1070" customFormat="1" spans="1:14">
      <c r="A55" s="950"/>
      <c r="B55" s="950"/>
      <c r="C55" s="950"/>
    </row>
    <row r="56" s="1070" customFormat="1" spans="1:14">
      <c r="A56" s="950"/>
      <c r="B56" s="950"/>
      <c r="C56" s="950"/>
    </row>
    <row r="57" s="1070" customFormat="1" spans="1:14">
      <c r="A57" s="950"/>
      <c r="B57" s="950"/>
      <c r="C57" s="950"/>
    </row>
    <row r="58" s="1070" customFormat="1" spans="1:14">
      <c r="A58" s="950"/>
      <c r="B58" s="950"/>
      <c r="C58" s="950"/>
    </row>
    <row r="59" s="1070" customFormat="1" spans="1:14">
      <c r="A59" s="950"/>
      <c r="B59" s="950"/>
      <c r="C59" s="950"/>
    </row>
    <row r="62" spans="1:14">
      <c r="D62" s="1130"/>
      <c r="E62" s="1130"/>
      <c r="F62" s="1130"/>
      <c r="G62" s="1130"/>
      <c r="H62" s="1130"/>
      <c r="I62" s="1130"/>
      <c r="J62" s="1130"/>
      <c r="K62" s="1130"/>
      <c r="L62" s="1130"/>
      <c r="M62" s="1130"/>
      <c r="N62" s="1130"/>
    </row>
    <row r="63" ht="34.15" customHeight="1" spans="1:14">
      <c r="D63" s="1131"/>
      <c r="E63" s="1131"/>
      <c r="F63" s="1131"/>
      <c r="G63" s="1131"/>
      <c r="H63" s="1131"/>
      <c r="I63" s="1131"/>
      <c r="J63" s="1131"/>
      <c r="K63" s="1131"/>
      <c r="L63" s="1131"/>
      <c r="M63" s="1131"/>
      <c r="N63" s="1130"/>
    </row>
    <row r="64" ht="30.6" customHeight="1" spans="1:14">
      <c r="D64" s="1130"/>
      <c r="E64" s="1130"/>
      <c r="F64" s="1130"/>
      <c r="G64" s="1130"/>
      <c r="H64" s="1130"/>
      <c r="I64" s="1130"/>
      <c r="J64" s="1130"/>
      <c r="K64" s="1130"/>
      <c r="L64" s="1130"/>
      <c r="M64" s="1130"/>
      <c r="N64" s="1130"/>
    </row>
  </sheetData>
  <sheetProtection algorithmName="SHA-512" hashValue="xb0+RhCwnOWqgjgRXTc8wV5OymLlWlt0CwYVqwy+R9RwS4l6bPczLHacmtRB3CaCoeqkebq7qlEfXPaxR5PNLA==" saltValue="zcXENVZw+s7VT51K5g5kDg==" spinCount="100000" sheet="1" formatCells="0" formatColumns="0" formatRows="0" insertRows="0" insertColumns="0" insertHyperlinks="0" deleteColumns="0" deleteRows="0" sort="0" autoFilter="0" pivotTables="0"/>
  <mergeCells count="24">
    <mergeCell ref="A1:M1"/>
    <mergeCell ref="A2:M2"/>
    <mergeCell ref="A4:C4"/>
    <mergeCell ref="A6:M6"/>
    <mergeCell ref="D50:D51"/>
    <mergeCell ref="D52:D53"/>
    <mergeCell ref="E50:E51"/>
    <mergeCell ref="E52:E53"/>
    <mergeCell ref="F50:F51"/>
    <mergeCell ref="F52:F53"/>
    <mergeCell ref="G50:G51"/>
    <mergeCell ref="G52:G53"/>
    <mergeCell ref="H50:H51"/>
    <mergeCell ref="H52:H53"/>
    <mergeCell ref="I50:I51"/>
    <mergeCell ref="I52:I53"/>
    <mergeCell ref="J50:J51"/>
    <mergeCell ref="J52:J53"/>
    <mergeCell ref="K50:K51"/>
    <mergeCell ref="K52:K53"/>
    <mergeCell ref="L50:L51"/>
    <mergeCell ref="L52:L53"/>
    <mergeCell ref="M50:M51"/>
    <mergeCell ref="M52:M53"/>
  </mergeCells>
  <printOptions horizontalCentered="1"/>
  <pageMargins left="0.511811023622047" right="0.393700787401575" top="0.511811023622047" bottom="0.511811023622047" header="0.393700787401575" footer="0.393700787401575"/>
  <pageSetup paperSize="9" scale="43" firstPageNumber="38" orientation="portrait"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O68"/>
  <sheetViews>
    <sheetView showGridLines="0" view="pageBreakPreview" zoomScale="40" zoomScalePageLayoutView="60" zoomScaleNormal="55" workbookViewId="0">
      <selection activeCell="I32" sqref="I32"/>
    </sheetView>
  </sheetViews>
  <sheetFormatPr defaultColWidth="9.13636363636364" defaultRowHeight="15.5"/>
  <cols>
    <col min="1" max="1" width="3.70909090909091" style="950" customWidth="1"/>
    <col min="2" max="2" width="6.70909090909091" style="950" customWidth="1"/>
    <col min="3" max="3" width="58.8545454545455" style="950" customWidth="1"/>
    <col min="4" max="13" width="14.7090909090909" style="1070" customWidth="1"/>
    <col min="14" max="16384" width="9.13636363636364" style="1071"/>
  </cols>
  <sheetData>
    <row r="1" s="940" customFormat="1" ht="30" customHeight="1" spans="1:15">
      <c r="A1" s="953" t="s">
        <v>160</v>
      </c>
      <c r="B1" s="953"/>
      <c r="C1" s="953"/>
      <c r="D1" s="953"/>
      <c r="E1" s="953"/>
      <c r="F1" s="953"/>
      <c r="G1" s="953"/>
      <c r="H1" s="953"/>
      <c r="I1" s="953"/>
      <c r="J1" s="953"/>
      <c r="K1" s="953"/>
      <c r="L1" s="953"/>
      <c r="M1" s="953"/>
      <c r="O1" s="955"/>
    </row>
    <row r="2" s="941" customFormat="1" ht="30" customHeight="1" spans="1:15">
      <c r="A2" s="954" t="s">
        <v>161</v>
      </c>
      <c r="B2" s="954"/>
      <c r="C2" s="954"/>
      <c r="D2" s="954"/>
      <c r="E2" s="954"/>
      <c r="F2" s="954"/>
      <c r="G2" s="954"/>
      <c r="H2" s="954"/>
      <c r="I2" s="954"/>
      <c r="J2" s="954"/>
      <c r="K2" s="954"/>
      <c r="L2" s="954"/>
      <c r="M2" s="954"/>
      <c r="O2" s="1072"/>
    </row>
    <row r="3" s="1046" customFormat="1" ht="30" customHeight="1" spans="1:15">
      <c r="A3" s="955"/>
      <c r="B3" s="955"/>
      <c r="C3" s="955"/>
      <c r="D3" s="956"/>
      <c r="E3" s="956"/>
      <c r="F3" s="956"/>
      <c r="G3" s="956"/>
      <c r="H3" s="956"/>
      <c r="I3" s="956"/>
      <c r="J3" s="956"/>
      <c r="K3" s="956"/>
      <c r="L3" s="956"/>
      <c r="M3" s="956"/>
    </row>
    <row r="4" s="1047" customFormat="1" ht="45" customHeight="1" spans="1:15">
      <c r="A4" s="957" t="s">
        <v>133</v>
      </c>
      <c r="B4" s="958"/>
      <c r="C4" s="958"/>
      <c r="D4" s="959">
        <v>2015</v>
      </c>
      <c r="E4" s="959">
        <v>2016</v>
      </c>
      <c r="F4" s="959">
        <v>2017</v>
      </c>
      <c r="G4" s="959">
        <v>2018</v>
      </c>
      <c r="H4" s="959">
        <v>2019</v>
      </c>
      <c r="I4" s="959">
        <v>2020</v>
      </c>
      <c r="J4" s="959">
        <v>2021</v>
      </c>
      <c r="K4" s="959">
        <v>2022</v>
      </c>
      <c r="L4" s="959" t="s">
        <v>3</v>
      </c>
      <c r="M4" s="959" t="s">
        <v>4</v>
      </c>
    </row>
    <row r="5" s="1048" customFormat="1" ht="49.9" customHeight="1" spans="1:15">
      <c r="A5" s="1053"/>
      <c r="B5" s="1053"/>
      <c r="C5" s="1054"/>
      <c r="D5" s="1055"/>
      <c r="E5" s="1055"/>
      <c r="F5" s="1055"/>
      <c r="G5" s="1055"/>
      <c r="H5" s="1055"/>
      <c r="I5" s="1055"/>
      <c r="J5" s="1055"/>
      <c r="K5" s="1055"/>
      <c r="L5" s="1055"/>
      <c r="M5" s="1055"/>
    </row>
    <row r="6" s="1049" customFormat="1" ht="43.9" customHeight="1" spans="1:15">
      <c r="A6" s="963" t="s">
        <v>162</v>
      </c>
      <c r="B6" s="963"/>
      <c r="C6" s="963"/>
      <c r="D6" s="963"/>
      <c r="E6" s="963"/>
      <c r="F6" s="963"/>
      <c r="G6" s="963"/>
      <c r="H6" s="963"/>
      <c r="I6" s="963"/>
      <c r="J6" s="963"/>
      <c r="K6" s="963"/>
      <c r="L6" s="963"/>
      <c r="M6" s="963"/>
    </row>
    <row r="7" s="1049" customFormat="1" ht="10.15" customHeight="1" spans="1:15">
      <c r="A7" s="965"/>
      <c r="B7" s="965"/>
      <c r="C7" s="965"/>
      <c r="D7" s="1073"/>
      <c r="E7" s="1073"/>
      <c r="F7" s="1073"/>
      <c r="G7" s="1073"/>
      <c r="H7" s="1073"/>
      <c r="I7" s="1073"/>
      <c r="J7" s="1073"/>
      <c r="K7" s="1073"/>
      <c r="L7" s="1073"/>
      <c r="M7" s="1073"/>
    </row>
    <row r="8" s="1049" customFormat="1" ht="30" customHeight="1" spans="1:15">
      <c r="A8" s="1443" t="s">
        <v>7</v>
      </c>
      <c r="B8" s="970" t="s">
        <v>8</v>
      </c>
      <c r="D8" s="1074">
        <v>35.53</v>
      </c>
      <c r="E8" s="1074">
        <v>35.53</v>
      </c>
      <c r="F8" s="1074">
        <v>35.23</v>
      </c>
      <c r="G8" s="1074">
        <v>33.9</v>
      </c>
      <c r="H8" s="1074">
        <v>33.65</v>
      </c>
      <c r="I8" s="1074">
        <v>34.52</v>
      </c>
      <c r="J8" s="1074">
        <v>35.68</v>
      </c>
      <c r="K8" s="1074">
        <v>38.26</v>
      </c>
      <c r="L8" s="1074">
        <v>37.75</v>
      </c>
      <c r="M8" s="1074">
        <v>38.51</v>
      </c>
    </row>
    <row r="9" s="1049" customFormat="1" ht="30" customHeight="1" spans="1:15">
      <c r="A9" s="976"/>
      <c r="B9" s="974" t="s">
        <v>9</v>
      </c>
      <c r="D9" s="1074"/>
      <c r="E9" s="1074"/>
      <c r="F9" s="1074"/>
      <c r="G9" s="1074"/>
      <c r="H9" s="1074"/>
      <c r="I9" s="1074"/>
      <c r="J9" s="1074"/>
      <c r="K9" s="1074"/>
      <c r="L9" s="1074"/>
      <c r="M9" s="1074"/>
    </row>
    <row r="10" s="1049" customFormat="1" ht="6" customHeight="1" spans="1:15">
      <c r="A10" s="976"/>
      <c r="B10" s="974"/>
      <c r="D10" s="1074"/>
      <c r="E10" s="1074"/>
      <c r="F10" s="1074"/>
      <c r="G10" s="1074"/>
      <c r="H10" s="1074"/>
      <c r="I10" s="1074"/>
      <c r="J10" s="1074"/>
      <c r="K10" s="1074"/>
      <c r="L10" s="1074"/>
      <c r="M10" s="1074"/>
    </row>
    <row r="11" s="971" customFormat="1" ht="27" customHeight="1" spans="1:15">
      <c r="A11" s="965"/>
      <c r="B11" s="1075">
        <v>1.1</v>
      </c>
      <c r="C11" s="1076" t="s">
        <v>134</v>
      </c>
      <c r="D11" s="992">
        <v>3.64</v>
      </c>
      <c r="E11" s="992">
        <v>3.5</v>
      </c>
      <c r="F11" s="992">
        <v>3</v>
      </c>
      <c r="G11" s="992">
        <v>2.87</v>
      </c>
      <c r="H11" s="992">
        <v>2.9</v>
      </c>
      <c r="I11" s="992">
        <v>3</v>
      </c>
      <c r="J11" s="992">
        <v>3.01</v>
      </c>
      <c r="K11" s="992">
        <v>2.72</v>
      </c>
      <c r="L11" s="992">
        <v>2.79</v>
      </c>
      <c r="M11" s="992">
        <v>3.36</v>
      </c>
    </row>
    <row r="12" s="971" customFormat="1" ht="29.25" customHeight="1" spans="1:15">
      <c r="A12" s="965"/>
      <c r="B12" s="1077"/>
      <c r="C12" s="1078" t="s">
        <v>135</v>
      </c>
      <c r="D12" s="991"/>
      <c r="E12" s="991"/>
      <c r="F12" s="991"/>
      <c r="G12" s="991"/>
      <c r="H12" s="991"/>
      <c r="I12" s="991"/>
      <c r="J12" s="991"/>
      <c r="K12" s="991"/>
      <c r="L12" s="991"/>
      <c r="M12" s="991"/>
    </row>
    <row r="13" s="971" customFormat="1" ht="6" customHeight="1" spans="1:15">
      <c r="A13" s="965"/>
      <c r="B13" s="1077"/>
      <c r="C13" s="1078"/>
      <c r="D13" s="991"/>
      <c r="E13" s="991"/>
      <c r="F13" s="991"/>
      <c r="G13" s="991"/>
      <c r="H13" s="991"/>
      <c r="I13" s="991"/>
      <c r="J13" s="991"/>
      <c r="K13" s="991"/>
      <c r="L13" s="991"/>
      <c r="M13" s="991"/>
    </row>
    <row r="14" s="971" customFormat="1" ht="45" customHeight="1" spans="1:15">
      <c r="A14" s="965"/>
      <c r="B14" s="965">
        <v>1.2</v>
      </c>
      <c r="C14" s="1079" t="s">
        <v>136</v>
      </c>
      <c r="D14" s="992">
        <v>31.89</v>
      </c>
      <c r="E14" s="992">
        <v>32.03</v>
      </c>
      <c r="F14" s="992">
        <v>32.22</v>
      </c>
      <c r="G14" s="992">
        <v>31.03</v>
      </c>
      <c r="H14" s="992">
        <v>30.76</v>
      </c>
      <c r="I14" s="992">
        <v>31.52</v>
      </c>
      <c r="J14" s="992">
        <v>32.67</v>
      </c>
      <c r="K14" s="992">
        <v>35.54</v>
      </c>
      <c r="L14" s="992">
        <v>34.96</v>
      </c>
      <c r="M14" s="992">
        <v>35.16</v>
      </c>
    </row>
    <row r="15" s="971" customFormat="1" ht="61.5" customHeight="1" spans="1:15">
      <c r="A15" s="965"/>
      <c r="B15" s="965"/>
      <c r="C15" s="1080" t="s">
        <v>137</v>
      </c>
      <c r="D15" s="991"/>
      <c r="E15" s="991"/>
      <c r="F15" s="991"/>
      <c r="G15" s="991"/>
      <c r="H15" s="991"/>
      <c r="I15" s="991"/>
      <c r="J15" s="991"/>
      <c r="K15" s="991"/>
      <c r="L15" s="991"/>
      <c r="M15" s="991"/>
    </row>
    <row r="16" s="1065" customFormat="1" ht="21.95" customHeight="1" spans="1:15">
      <c r="A16" s="1081"/>
      <c r="B16" s="1081"/>
      <c r="C16" s="1082"/>
      <c r="D16" s="991"/>
      <c r="E16" s="991"/>
      <c r="F16" s="991"/>
      <c r="G16" s="991"/>
      <c r="H16" s="991"/>
      <c r="I16" s="991"/>
      <c r="J16" s="991"/>
      <c r="K16" s="991"/>
      <c r="L16" s="991"/>
      <c r="M16" s="991"/>
    </row>
    <row r="17" s="1049" customFormat="1" ht="30" customHeight="1" spans="1:13">
      <c r="A17" s="1443" t="s">
        <v>10</v>
      </c>
      <c r="B17" s="970" t="s">
        <v>11</v>
      </c>
      <c r="D17" s="1074">
        <v>15.3</v>
      </c>
      <c r="E17" s="1074">
        <v>15.38</v>
      </c>
      <c r="F17" s="1074">
        <v>15.36</v>
      </c>
      <c r="G17" s="1074">
        <v>15.4</v>
      </c>
      <c r="H17" s="1074">
        <v>15.41</v>
      </c>
      <c r="I17" s="1074">
        <v>14.15</v>
      </c>
      <c r="J17" s="1074">
        <v>13.96</v>
      </c>
      <c r="K17" s="1074">
        <v>15.49</v>
      </c>
      <c r="L17" s="1074">
        <v>15.46</v>
      </c>
      <c r="M17" s="1074">
        <v>15.36</v>
      </c>
    </row>
    <row r="18" s="1049" customFormat="1" ht="30" customHeight="1" spans="1:13">
      <c r="A18" s="976"/>
      <c r="B18" s="974" t="s">
        <v>12</v>
      </c>
      <c r="D18" s="1074"/>
      <c r="E18" s="1074"/>
      <c r="F18" s="1074"/>
      <c r="G18" s="1074"/>
      <c r="H18" s="1074"/>
      <c r="I18" s="1074"/>
      <c r="J18" s="1074"/>
      <c r="K18" s="1074"/>
      <c r="L18" s="1074"/>
      <c r="M18" s="1074"/>
    </row>
    <row r="19" s="1049" customFormat="1" ht="6" customHeight="1" spans="1:13">
      <c r="A19" s="976"/>
      <c r="B19" s="974"/>
      <c r="D19" s="1074"/>
      <c r="E19" s="1074"/>
      <c r="F19" s="1074"/>
      <c r="G19" s="1074"/>
      <c r="H19" s="1074"/>
      <c r="I19" s="1074"/>
      <c r="J19" s="1074"/>
      <c r="K19" s="1074"/>
      <c r="L19" s="1074"/>
      <c r="M19" s="1074"/>
    </row>
    <row r="20" s="971" customFormat="1" ht="27" customHeight="1" spans="1:13">
      <c r="A20" s="965"/>
      <c r="B20" s="1081">
        <v>2.1</v>
      </c>
      <c r="C20" s="1076" t="s">
        <v>138</v>
      </c>
      <c r="D20" s="992">
        <v>5.3</v>
      </c>
      <c r="E20" s="992">
        <v>5.21</v>
      </c>
      <c r="F20" s="992">
        <v>5.08</v>
      </c>
      <c r="G20" s="992">
        <v>5.01</v>
      </c>
      <c r="H20" s="992">
        <v>4.94</v>
      </c>
      <c r="I20" s="992">
        <v>4.58</v>
      </c>
      <c r="J20" s="992">
        <v>4.42</v>
      </c>
      <c r="K20" s="992">
        <v>4.47</v>
      </c>
      <c r="L20" s="992">
        <v>4.52</v>
      </c>
      <c r="M20" s="992">
        <v>4.52</v>
      </c>
    </row>
    <row r="21" s="971" customFormat="1" ht="30" customHeight="1" spans="1:13">
      <c r="A21" s="965"/>
      <c r="B21" s="965"/>
      <c r="C21" s="1080" t="s">
        <v>139</v>
      </c>
      <c r="D21" s="991"/>
      <c r="E21" s="991"/>
      <c r="F21" s="991"/>
      <c r="G21" s="991"/>
      <c r="H21" s="991"/>
      <c r="I21" s="991"/>
      <c r="J21" s="991"/>
      <c r="K21" s="991"/>
      <c r="L21" s="991"/>
      <c r="M21" s="991"/>
    </row>
    <row r="22" s="971" customFormat="1" ht="6" customHeight="1" spans="1:13">
      <c r="A22" s="965"/>
      <c r="B22" s="965"/>
      <c r="C22" s="1080"/>
      <c r="D22" s="991"/>
      <c r="E22" s="991"/>
      <c r="F22" s="991"/>
      <c r="G22" s="991"/>
      <c r="H22" s="991"/>
      <c r="I22" s="991"/>
      <c r="J22" s="991"/>
      <c r="K22" s="991"/>
      <c r="L22" s="991"/>
      <c r="M22" s="991"/>
    </row>
    <row r="23" s="971" customFormat="1" ht="27" customHeight="1" spans="1:13">
      <c r="A23" s="965"/>
      <c r="B23" s="1081">
        <v>2.2</v>
      </c>
      <c r="C23" s="970" t="s">
        <v>140</v>
      </c>
      <c r="D23" s="992">
        <v>10</v>
      </c>
      <c r="E23" s="992">
        <v>10.17</v>
      </c>
      <c r="F23" s="992">
        <v>10.28</v>
      </c>
      <c r="G23" s="992">
        <v>10.39</v>
      </c>
      <c r="H23" s="992">
        <v>10.48</v>
      </c>
      <c r="I23" s="992">
        <v>9.58</v>
      </c>
      <c r="J23" s="992">
        <v>9.54</v>
      </c>
      <c r="K23" s="992">
        <v>11.02</v>
      </c>
      <c r="L23" s="992">
        <v>10.94</v>
      </c>
      <c r="M23" s="992">
        <v>10.83</v>
      </c>
    </row>
    <row r="24" s="971" customFormat="1" ht="27" customHeight="1" spans="1:13">
      <c r="A24" s="965"/>
      <c r="B24" s="965"/>
      <c r="C24" s="974" t="s">
        <v>141</v>
      </c>
      <c r="D24" s="991"/>
      <c r="E24" s="991"/>
      <c r="F24" s="991"/>
      <c r="G24" s="991"/>
      <c r="H24" s="991"/>
      <c r="I24" s="991"/>
      <c r="J24" s="991"/>
      <c r="K24" s="991"/>
      <c r="L24" s="991"/>
      <c r="M24" s="991"/>
    </row>
    <row r="25" s="971" customFormat="1" ht="21.95" customHeight="1" spans="1:13">
      <c r="A25" s="1081"/>
      <c r="B25" s="1081"/>
      <c r="C25" s="1082"/>
      <c r="D25" s="991"/>
      <c r="E25" s="991"/>
      <c r="F25" s="991"/>
      <c r="G25" s="991"/>
      <c r="H25" s="991"/>
      <c r="I25" s="991"/>
      <c r="J25" s="991"/>
      <c r="K25" s="991"/>
      <c r="L25" s="991"/>
      <c r="M25" s="991"/>
    </row>
    <row r="26" s="1049" customFormat="1" ht="30" customHeight="1" spans="1:13">
      <c r="A26" s="1443" t="s">
        <v>13</v>
      </c>
      <c r="B26" s="970" t="s">
        <v>34</v>
      </c>
      <c r="D26" s="1074">
        <v>41.48</v>
      </c>
      <c r="E26" s="1074">
        <v>41.47</v>
      </c>
      <c r="F26" s="1074">
        <v>41.9</v>
      </c>
      <c r="G26" s="1074">
        <v>43.28</v>
      </c>
      <c r="H26" s="1074">
        <v>43.53</v>
      </c>
      <c r="I26" s="1074">
        <v>44.99</v>
      </c>
      <c r="J26" s="1074">
        <v>44.59</v>
      </c>
      <c r="K26" s="1074">
        <v>40.52</v>
      </c>
      <c r="L26" s="1074">
        <v>40.83</v>
      </c>
      <c r="M26" s="1074">
        <v>40.08</v>
      </c>
    </row>
    <row r="27" s="1049" customFormat="1" ht="30" customHeight="1" spans="1:13">
      <c r="A27" s="973"/>
      <c r="B27" s="974" t="s">
        <v>15</v>
      </c>
      <c r="D27" s="1074"/>
      <c r="E27" s="1074"/>
      <c r="F27" s="1074"/>
      <c r="G27" s="1074"/>
      <c r="H27" s="1074"/>
      <c r="I27" s="1074"/>
      <c r="J27" s="1074"/>
      <c r="K27" s="1074"/>
      <c r="L27" s="1074"/>
      <c r="M27" s="1074"/>
    </row>
    <row r="28" s="1049" customFormat="1" ht="6" customHeight="1" spans="1:13">
      <c r="A28" s="973"/>
      <c r="B28" s="974"/>
      <c r="D28" s="1074"/>
      <c r="E28" s="1074"/>
      <c r="F28" s="1074"/>
      <c r="G28" s="1074"/>
      <c r="H28" s="1074"/>
      <c r="I28" s="1074"/>
      <c r="J28" s="1074"/>
      <c r="K28" s="1074"/>
      <c r="L28" s="1074"/>
      <c r="M28" s="1074"/>
    </row>
    <row r="29" s="971" customFormat="1" ht="27" customHeight="1" spans="1:13">
      <c r="A29" s="965"/>
      <c r="B29" s="1081">
        <v>3.1</v>
      </c>
      <c r="C29" s="970" t="s">
        <v>142</v>
      </c>
      <c r="D29" s="992">
        <v>27.98</v>
      </c>
      <c r="E29" s="992">
        <v>28.47</v>
      </c>
      <c r="F29" s="992">
        <v>28.79</v>
      </c>
      <c r="G29" s="992">
        <v>29.48</v>
      </c>
      <c r="H29" s="992">
        <v>29.62</v>
      </c>
      <c r="I29" s="992">
        <v>31.33</v>
      </c>
      <c r="J29" s="992">
        <v>31.25</v>
      </c>
      <c r="K29" s="992">
        <v>28.78</v>
      </c>
      <c r="L29" s="992">
        <v>28.67</v>
      </c>
      <c r="M29" s="992">
        <v>28.05</v>
      </c>
    </row>
    <row r="30" s="971" customFormat="1" ht="30" customHeight="1" spans="1:13">
      <c r="A30" s="965"/>
      <c r="B30" s="965"/>
      <c r="C30" s="973" t="s">
        <v>143</v>
      </c>
      <c r="D30" s="991"/>
      <c r="E30" s="991"/>
      <c r="F30" s="991"/>
      <c r="G30" s="991"/>
      <c r="H30" s="991"/>
      <c r="I30" s="991"/>
      <c r="J30" s="991"/>
      <c r="K30" s="991"/>
      <c r="L30" s="991"/>
      <c r="M30" s="991"/>
    </row>
    <row r="31" s="971" customFormat="1" ht="6" customHeight="1" spans="1:13">
      <c r="A31" s="965"/>
      <c r="B31" s="965"/>
      <c r="C31" s="973"/>
      <c r="D31" s="991"/>
      <c r="E31" s="991"/>
      <c r="F31" s="991"/>
      <c r="G31" s="991"/>
      <c r="H31" s="991"/>
      <c r="I31" s="991"/>
      <c r="J31" s="991"/>
      <c r="K31" s="991"/>
      <c r="L31" s="991"/>
      <c r="M31" s="991"/>
    </row>
    <row r="32" s="971" customFormat="1" ht="45" customHeight="1" spans="1:13">
      <c r="A32" s="965"/>
      <c r="B32" s="965">
        <v>3.2</v>
      </c>
      <c r="C32" s="1079" t="s">
        <v>144</v>
      </c>
      <c r="D32" s="992">
        <v>9.7</v>
      </c>
      <c r="E32" s="992">
        <v>9.56</v>
      </c>
      <c r="F32" s="992">
        <v>9.49</v>
      </c>
      <c r="G32" s="992">
        <v>9.63</v>
      </c>
      <c r="H32" s="992">
        <v>9.6</v>
      </c>
      <c r="I32" s="992">
        <v>9.66</v>
      </c>
      <c r="J32" s="992">
        <v>9.16</v>
      </c>
      <c r="K32" s="992">
        <v>8.6</v>
      </c>
      <c r="L32" s="992">
        <v>8.64</v>
      </c>
      <c r="M32" s="992">
        <v>8.48</v>
      </c>
    </row>
    <row r="33" s="971" customFormat="1" ht="45" customHeight="1" spans="1:13">
      <c r="A33" s="965"/>
      <c r="B33" s="965"/>
      <c r="C33" s="1080" t="s">
        <v>145</v>
      </c>
      <c r="D33" s="991"/>
      <c r="E33" s="991"/>
      <c r="F33" s="991"/>
      <c r="G33" s="991"/>
      <c r="H33" s="991"/>
      <c r="I33" s="991"/>
      <c r="J33" s="991"/>
      <c r="K33" s="991"/>
      <c r="L33" s="991"/>
      <c r="M33" s="991"/>
    </row>
    <row r="34" s="971" customFormat="1" ht="6" customHeight="1" spans="1:13">
      <c r="A34" s="965"/>
      <c r="B34" s="965"/>
      <c r="C34" s="1080"/>
      <c r="D34" s="991"/>
      <c r="E34" s="991"/>
      <c r="F34" s="991"/>
      <c r="G34" s="991"/>
      <c r="H34" s="991"/>
      <c r="I34" s="991"/>
      <c r="J34" s="991"/>
      <c r="K34" s="991"/>
      <c r="L34" s="991"/>
      <c r="M34" s="991"/>
    </row>
    <row r="35" s="1065" customFormat="1" ht="27" customHeight="1" spans="1:13">
      <c r="A35" s="1081"/>
      <c r="B35" s="1081">
        <v>3.3</v>
      </c>
      <c r="C35" s="1076" t="s">
        <v>146</v>
      </c>
      <c r="D35" s="992">
        <v>3.8</v>
      </c>
      <c r="E35" s="992">
        <v>3.44</v>
      </c>
      <c r="F35" s="992">
        <v>3.62</v>
      </c>
      <c r="G35" s="992">
        <v>4.17</v>
      </c>
      <c r="H35" s="992">
        <v>4.31</v>
      </c>
      <c r="I35" s="992">
        <v>4</v>
      </c>
      <c r="J35" s="992">
        <v>4.18</v>
      </c>
      <c r="K35" s="992">
        <v>3.09</v>
      </c>
      <c r="L35" s="992">
        <v>3.53</v>
      </c>
      <c r="M35" s="992">
        <v>3.55</v>
      </c>
    </row>
    <row r="36" s="971" customFormat="1" ht="27" customHeight="1" spans="1:13">
      <c r="A36" s="965"/>
      <c r="B36" s="965"/>
      <c r="C36" s="1080" t="s">
        <v>147</v>
      </c>
      <c r="D36" s="991"/>
      <c r="E36" s="991"/>
      <c r="F36" s="991"/>
      <c r="G36" s="991"/>
      <c r="H36" s="991"/>
      <c r="I36" s="991"/>
      <c r="J36" s="991"/>
      <c r="K36" s="991"/>
      <c r="L36" s="991"/>
      <c r="M36" s="991"/>
    </row>
    <row r="37" s="971" customFormat="1" ht="21.95" customHeight="1" spans="1:13">
      <c r="A37" s="1081"/>
      <c r="B37" s="1081"/>
      <c r="C37" s="1082"/>
      <c r="D37" s="991"/>
      <c r="E37" s="991"/>
      <c r="F37" s="991"/>
      <c r="G37" s="991"/>
      <c r="H37" s="991"/>
      <c r="I37" s="991"/>
      <c r="J37" s="991"/>
      <c r="K37" s="991"/>
      <c r="L37" s="991"/>
      <c r="M37" s="991"/>
    </row>
    <row r="38" s="1049" customFormat="1" ht="30" customHeight="1" spans="1:13">
      <c r="A38" s="1443" t="s">
        <v>16</v>
      </c>
      <c r="B38" s="970" t="s">
        <v>17</v>
      </c>
      <c r="D38" s="1074">
        <v>7.68</v>
      </c>
      <c r="E38" s="1074">
        <v>7.62</v>
      </c>
      <c r="F38" s="1074">
        <v>7.51</v>
      </c>
      <c r="G38" s="1074">
        <v>7.42</v>
      </c>
      <c r="H38" s="1074">
        <v>7.4</v>
      </c>
      <c r="I38" s="1074">
        <v>6.33</v>
      </c>
      <c r="J38" s="1074">
        <v>5.77</v>
      </c>
      <c r="K38" s="1074">
        <v>5.73</v>
      </c>
      <c r="L38" s="1074">
        <v>5.9</v>
      </c>
      <c r="M38" s="1074">
        <v>6.05</v>
      </c>
    </row>
    <row r="39" s="1049" customFormat="1" ht="30" customHeight="1" spans="1:13">
      <c r="A39" s="976"/>
      <c r="B39" s="974" t="s">
        <v>18</v>
      </c>
      <c r="D39" s="1074"/>
      <c r="E39" s="1074"/>
      <c r="F39" s="1074"/>
      <c r="G39" s="1074"/>
      <c r="H39" s="1074"/>
      <c r="I39" s="1074"/>
      <c r="J39" s="1074"/>
      <c r="K39" s="1074"/>
      <c r="L39" s="1074"/>
      <c r="M39" s="1074"/>
    </row>
    <row r="40" s="1049" customFormat="1" ht="6" customHeight="1" spans="1:13">
      <c r="A40" s="976"/>
      <c r="B40" s="974"/>
      <c r="D40" s="1074"/>
      <c r="E40" s="1074"/>
      <c r="F40" s="1074"/>
      <c r="G40" s="1074"/>
      <c r="H40" s="1074"/>
      <c r="I40" s="1074"/>
      <c r="J40" s="1074"/>
      <c r="K40" s="1074"/>
      <c r="L40" s="1074"/>
      <c r="M40" s="1074"/>
    </row>
    <row r="41" s="971" customFormat="1" ht="45" customHeight="1" spans="1:13">
      <c r="A41" s="965"/>
      <c r="B41" s="965">
        <v>4.1</v>
      </c>
      <c r="C41" s="1079" t="s">
        <v>148</v>
      </c>
      <c r="D41" s="992">
        <v>3.72</v>
      </c>
      <c r="E41" s="992">
        <v>3.63</v>
      </c>
      <c r="F41" s="992">
        <v>3.5</v>
      </c>
      <c r="G41" s="992">
        <v>3.34</v>
      </c>
      <c r="H41" s="992">
        <v>3.33</v>
      </c>
      <c r="I41" s="992">
        <v>2.9</v>
      </c>
      <c r="J41" s="992">
        <v>2.68</v>
      </c>
      <c r="K41" s="992">
        <v>2.57</v>
      </c>
      <c r="L41" s="992">
        <v>2.6</v>
      </c>
      <c r="M41" s="992">
        <v>2.63</v>
      </c>
    </row>
    <row r="42" s="971" customFormat="1" ht="56.1" customHeight="1" spans="1:13">
      <c r="A42" s="965"/>
      <c r="B42" s="965"/>
      <c r="C42" s="1080" t="s">
        <v>149</v>
      </c>
      <c r="D42" s="991"/>
      <c r="E42" s="991"/>
      <c r="F42" s="991"/>
      <c r="G42" s="991"/>
      <c r="H42" s="991"/>
      <c r="I42" s="991"/>
      <c r="J42" s="991"/>
      <c r="K42" s="991"/>
      <c r="L42" s="991"/>
      <c r="M42" s="991"/>
    </row>
    <row r="43" s="971" customFormat="1" ht="6" customHeight="1" spans="1:13">
      <c r="A43" s="965"/>
      <c r="B43" s="965"/>
      <c r="C43" s="1080"/>
      <c r="D43" s="991"/>
      <c r="E43" s="991"/>
      <c r="F43" s="991"/>
      <c r="G43" s="991"/>
      <c r="H43" s="991"/>
      <c r="I43" s="991"/>
      <c r="J43" s="991"/>
      <c r="K43" s="991"/>
      <c r="L43" s="991"/>
      <c r="M43" s="991"/>
    </row>
    <row r="44" s="971" customFormat="1" ht="45" customHeight="1" spans="1:13">
      <c r="A44" s="965"/>
      <c r="B44" s="965">
        <v>4.2</v>
      </c>
      <c r="C44" s="1079" t="s">
        <v>150</v>
      </c>
      <c r="D44" s="992">
        <v>1.51</v>
      </c>
      <c r="E44" s="992">
        <v>1.53</v>
      </c>
      <c r="F44" s="992">
        <v>1.55</v>
      </c>
      <c r="G44" s="992">
        <v>1.54</v>
      </c>
      <c r="H44" s="992">
        <v>1.59</v>
      </c>
      <c r="I44" s="992">
        <v>1.1</v>
      </c>
      <c r="J44" s="992">
        <v>0.92</v>
      </c>
      <c r="K44" s="992">
        <v>1.1</v>
      </c>
      <c r="L44" s="992">
        <v>1.27</v>
      </c>
      <c r="M44" s="992">
        <v>1.37</v>
      </c>
    </row>
    <row r="45" s="971" customFormat="1" ht="45" customHeight="1" spans="1:13">
      <c r="C45" s="1080" t="s">
        <v>151</v>
      </c>
      <c r="D45" s="991"/>
      <c r="E45" s="991"/>
      <c r="F45" s="991"/>
      <c r="G45" s="991"/>
      <c r="H45" s="991"/>
      <c r="I45" s="991"/>
      <c r="J45" s="991"/>
      <c r="K45" s="991"/>
      <c r="L45" s="991"/>
      <c r="M45" s="991"/>
    </row>
    <row r="46" s="971" customFormat="1" ht="6" customHeight="1" spans="1:13">
      <c r="C46" s="1080"/>
      <c r="D46" s="991"/>
      <c r="E46" s="991"/>
      <c r="F46" s="991"/>
      <c r="G46" s="991"/>
      <c r="H46" s="991"/>
      <c r="I46" s="991"/>
      <c r="J46" s="991"/>
      <c r="K46" s="991"/>
      <c r="L46" s="991"/>
      <c r="M46" s="991"/>
    </row>
    <row r="47" s="1065" customFormat="1" ht="27" customHeight="1" spans="1:13">
      <c r="A47" s="1081"/>
      <c r="B47" s="1081">
        <v>4.3</v>
      </c>
      <c r="C47" s="1083" t="s">
        <v>152</v>
      </c>
      <c r="D47" s="992">
        <v>2.46</v>
      </c>
      <c r="E47" s="992">
        <v>2.45</v>
      </c>
      <c r="F47" s="992">
        <v>2.46</v>
      </c>
      <c r="G47" s="992">
        <v>2.54</v>
      </c>
      <c r="H47" s="992">
        <v>2.48</v>
      </c>
      <c r="I47" s="992">
        <v>2.28</v>
      </c>
      <c r="J47" s="992">
        <v>2.17</v>
      </c>
      <c r="K47" s="992">
        <v>2.06</v>
      </c>
      <c r="L47" s="992">
        <v>2.08</v>
      </c>
      <c r="M47" s="992">
        <v>2.06</v>
      </c>
    </row>
    <row r="48" s="971" customFormat="1" ht="27" customHeight="1" spans="1:13">
      <c r="A48" s="965"/>
      <c r="B48" s="965"/>
      <c r="C48" s="974" t="s">
        <v>153</v>
      </c>
      <c r="D48" s="991"/>
      <c r="E48" s="991"/>
      <c r="F48" s="991"/>
      <c r="G48" s="991"/>
      <c r="H48" s="991"/>
      <c r="I48" s="991"/>
      <c r="J48" s="1084"/>
      <c r="K48" s="991"/>
      <c r="L48" s="991"/>
      <c r="M48" s="991"/>
    </row>
    <row r="49" s="971" customFormat="1" ht="21.95" customHeight="1" spans="1:13">
      <c r="A49" s="1020"/>
      <c r="B49" s="978"/>
      <c r="C49" s="978"/>
      <c r="D49" s="1045"/>
      <c r="E49" s="1045"/>
      <c r="F49" s="1045"/>
      <c r="G49" s="1045"/>
      <c r="H49" s="1045"/>
      <c r="I49" s="1045"/>
      <c r="J49" s="1045"/>
      <c r="K49" s="1045"/>
      <c r="L49" s="1045"/>
      <c r="M49" s="1045"/>
    </row>
    <row r="50" s="1066" customFormat="1" ht="24.95" customHeight="1" spans="1:13">
      <c r="A50" s="1085" t="s">
        <v>154</v>
      </c>
      <c r="B50" s="1086"/>
      <c r="C50" s="1087"/>
      <c r="D50" s="986">
        <v>100</v>
      </c>
      <c r="E50" s="986">
        <v>100</v>
      </c>
      <c r="F50" s="986">
        <v>100</v>
      </c>
      <c r="G50" s="986">
        <v>100</v>
      </c>
      <c r="H50" s="986">
        <v>100</v>
      </c>
      <c r="I50" s="986">
        <v>100</v>
      </c>
      <c r="J50" s="986">
        <v>100</v>
      </c>
      <c r="K50" s="986">
        <v>100</v>
      </c>
      <c r="L50" s="986">
        <v>100</v>
      </c>
      <c r="M50" s="986">
        <v>100</v>
      </c>
    </row>
    <row r="51" s="1066" customFormat="1" ht="24.95" customHeight="1" spans="1:13">
      <c r="A51" s="1002" t="s">
        <v>155</v>
      </c>
      <c r="B51" s="1088"/>
      <c r="C51" s="1089"/>
      <c r="D51" s="987"/>
      <c r="E51" s="987"/>
      <c r="F51" s="987"/>
      <c r="G51" s="987"/>
      <c r="H51" s="987"/>
      <c r="I51" s="987"/>
      <c r="J51" s="987"/>
      <c r="K51" s="987"/>
      <c r="L51" s="987"/>
      <c r="M51" s="987"/>
    </row>
    <row r="52" s="1067" customFormat="1" ht="50.1" customHeight="1" spans="1:13">
      <c r="A52" s="1090"/>
      <c r="B52" s="1090"/>
      <c r="C52" s="1090"/>
      <c r="D52" s="1090"/>
      <c r="E52" s="1090"/>
      <c r="F52" s="1090"/>
      <c r="G52" s="1090"/>
      <c r="H52" s="1090"/>
      <c r="I52" s="1090"/>
      <c r="J52" s="1090"/>
      <c r="K52" s="1090"/>
      <c r="L52" s="1090"/>
      <c r="M52" s="1090"/>
    </row>
    <row r="53" s="1067" customFormat="1" ht="43.9" customHeight="1" spans="1:13">
      <c r="A53" s="988" t="s">
        <v>163</v>
      </c>
      <c r="B53" s="988"/>
      <c r="C53" s="988"/>
      <c r="D53" s="988"/>
      <c r="E53" s="988"/>
      <c r="F53" s="988"/>
      <c r="G53" s="988"/>
      <c r="H53" s="988"/>
      <c r="I53" s="988"/>
      <c r="J53" s="988"/>
      <c r="K53" s="988"/>
      <c r="L53" s="988"/>
      <c r="M53" s="988"/>
    </row>
    <row r="54" s="1068" customFormat="1" ht="37.9" customHeight="1" spans="1:13">
      <c r="A54" s="1091"/>
      <c r="B54" s="1091"/>
      <c r="C54" s="1091"/>
      <c r="D54" s="1091"/>
      <c r="E54" s="1091"/>
      <c r="F54" s="1091"/>
      <c r="G54" s="1091"/>
      <c r="H54" s="1091"/>
      <c r="I54" s="1091"/>
      <c r="J54" s="1091"/>
      <c r="K54" s="1091"/>
      <c r="L54" s="1091"/>
      <c r="M54" s="1091"/>
    </row>
    <row r="55" s="1066" customFormat="1" ht="24.95" customHeight="1" spans="1:13">
      <c r="A55" s="1092" t="s">
        <v>154</v>
      </c>
      <c r="B55" s="1030"/>
      <c r="C55" s="1093"/>
      <c r="D55" s="984">
        <v>12.45</v>
      </c>
      <c r="E55" s="984">
        <v>12.67</v>
      </c>
      <c r="F55" s="984">
        <v>12.54</v>
      </c>
      <c r="G55" s="984">
        <v>12.6</v>
      </c>
      <c r="H55" s="984">
        <v>12.9</v>
      </c>
      <c r="I55" s="984">
        <v>14.19</v>
      </c>
      <c r="J55" s="984">
        <v>14.07</v>
      </c>
      <c r="K55" s="984">
        <v>13.71</v>
      </c>
      <c r="L55" s="984">
        <v>13.99</v>
      </c>
      <c r="M55" s="984">
        <v>13.91</v>
      </c>
    </row>
    <row r="56" s="1066" customFormat="1" ht="24.95" customHeight="1" spans="1:13">
      <c r="A56" s="1094" t="s">
        <v>155</v>
      </c>
      <c r="B56" s="1095"/>
      <c r="C56" s="1096"/>
      <c r="D56" s="1097"/>
      <c r="E56" s="1097"/>
      <c r="F56" s="1097"/>
      <c r="G56" s="1097"/>
      <c r="H56" s="1097"/>
      <c r="I56" s="1097"/>
      <c r="J56" s="1097"/>
      <c r="K56" s="1097"/>
      <c r="L56" s="1097"/>
      <c r="M56" s="1097"/>
    </row>
    <row r="57" s="1069" customFormat="1" ht="20" spans="1:13">
      <c r="A57" s="965"/>
      <c r="B57" s="965"/>
      <c r="C57" s="965"/>
    </row>
    <row r="58" s="1070" customFormat="1" spans="1:13">
      <c r="A58" s="950"/>
      <c r="B58" s="950"/>
      <c r="C58" s="950"/>
    </row>
    <row r="59" s="1070" customFormat="1" spans="1:13">
      <c r="A59" s="950"/>
      <c r="B59" s="950"/>
      <c r="C59" s="950"/>
    </row>
    <row r="60" s="1070" customFormat="1" spans="1:13">
      <c r="A60" s="950"/>
      <c r="B60" s="950"/>
      <c r="C60" s="950"/>
    </row>
    <row r="61" s="1070" customFormat="1" spans="1:13">
      <c r="A61" s="950"/>
      <c r="B61" s="950"/>
      <c r="C61" s="950"/>
    </row>
    <row r="62" s="1070" customFormat="1" spans="1:13">
      <c r="A62" s="950"/>
      <c r="B62" s="950"/>
      <c r="C62" s="950"/>
    </row>
    <row r="63" s="1070" customFormat="1" spans="1:13">
      <c r="A63" s="950"/>
      <c r="B63" s="950"/>
      <c r="C63" s="950"/>
    </row>
    <row r="64" s="1070" customFormat="1" spans="1:13">
      <c r="A64" s="950"/>
      <c r="B64" s="950"/>
      <c r="C64" s="950"/>
    </row>
    <row r="65" s="1070" customFormat="1" spans="1:3">
      <c r="A65" s="950"/>
      <c r="B65" s="950"/>
      <c r="C65" s="950"/>
    </row>
    <row r="66" s="1070" customFormat="1" spans="1:3">
      <c r="A66" s="950"/>
      <c r="B66" s="950"/>
      <c r="C66" s="950"/>
    </row>
    <row r="67" s="1070" customFormat="1" spans="1:3">
      <c r="A67" s="950"/>
      <c r="B67" s="950"/>
      <c r="C67" s="950"/>
    </row>
    <row r="68" s="1070" customFormat="1" spans="1:3">
      <c r="A68" s="950"/>
      <c r="B68" s="950"/>
      <c r="C68" s="950"/>
    </row>
  </sheetData>
  <sheetProtection algorithmName="SHA-512" hashValue="ADL5Zh8fd+34nRIK0kKyXsCIijXfKe6xbhaT6NI1AI14dkBJhtj4knOJpFd5NZjB4uXAA8HlnbqGRinVtw6ctQ==" saltValue="7aDk8jrJrwVNSdwif4yXzA==" spinCount="100000" sheet="1" formatCells="0" formatColumns="0" formatRows="0" insertRows="0" insertColumns="0" insertHyperlinks="0" deleteColumns="0" deleteRows="0" sort="0" autoFilter="0" pivotTables="0"/>
  <mergeCells count="25">
    <mergeCell ref="A1:M1"/>
    <mergeCell ref="A2:M2"/>
    <mergeCell ref="A4:C4"/>
    <mergeCell ref="A6:M6"/>
    <mergeCell ref="A53:M53"/>
    <mergeCell ref="D50:D51"/>
    <mergeCell ref="D55:D56"/>
    <mergeCell ref="E50:E51"/>
    <mergeCell ref="E55:E56"/>
    <mergeCell ref="F50:F51"/>
    <mergeCell ref="F55:F56"/>
    <mergeCell ref="G50:G51"/>
    <mergeCell ref="G55:G56"/>
    <mergeCell ref="H50:H51"/>
    <mergeCell ref="H55:H56"/>
    <mergeCell ref="I50:I51"/>
    <mergeCell ref="I55:I56"/>
    <mergeCell ref="J50:J51"/>
    <mergeCell ref="J55:J56"/>
    <mergeCell ref="K50:K51"/>
    <mergeCell ref="K55:K56"/>
    <mergeCell ref="L50:L51"/>
    <mergeCell ref="L55:L56"/>
    <mergeCell ref="M50:M51"/>
    <mergeCell ref="M55:M56"/>
  </mergeCells>
  <printOptions horizontalCentered="1"/>
  <pageMargins left="0.511811023622047" right="0.393700787401575" top="0.511811023622047" bottom="0.511811023622047" header="0.393700787401575" footer="0.393700787401575"/>
  <pageSetup paperSize="9" scale="43" firstPageNumber="39" orientation="portrait"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M76"/>
  <sheetViews>
    <sheetView showGridLines="0" view="pageBreakPreview" zoomScale="55" zoomScalePageLayoutView="60" zoomScaleNormal="55" topLeftCell="A39" workbookViewId="0">
      <selection activeCell="I32" sqref="I32"/>
    </sheetView>
  </sheetViews>
  <sheetFormatPr defaultColWidth="9.13636363636364" defaultRowHeight="15.5"/>
  <cols>
    <col min="1" max="1" width="3.70909090909091" style="950" customWidth="1"/>
    <col min="2" max="2" width="50.2818181818182" style="950" customWidth="1"/>
    <col min="3" max="3" width="1.70909090909091" style="950" customWidth="1"/>
    <col min="4" max="13" width="16" style="951" customWidth="1"/>
    <col min="14" max="16384" width="9.13636363636364" style="1052"/>
  </cols>
  <sheetData>
    <row r="1" s="940" customFormat="1" ht="30" customHeight="1" spans="1:13">
      <c r="A1" s="953" t="s">
        <v>164</v>
      </c>
      <c r="B1" s="953"/>
      <c r="C1" s="953"/>
      <c r="D1" s="953"/>
      <c r="E1" s="953"/>
      <c r="F1" s="953"/>
      <c r="G1" s="953"/>
      <c r="H1" s="953"/>
      <c r="I1" s="953"/>
      <c r="J1" s="953"/>
      <c r="K1" s="953"/>
      <c r="L1" s="953"/>
      <c r="M1" s="953"/>
    </row>
    <row r="2" s="941" customFormat="1" ht="30" customHeight="1" spans="1:13">
      <c r="A2" s="954" t="s">
        <v>165</v>
      </c>
      <c r="B2" s="954"/>
      <c r="C2" s="954"/>
      <c r="D2" s="954"/>
      <c r="E2" s="954"/>
      <c r="F2" s="954"/>
      <c r="G2" s="954"/>
      <c r="H2" s="954"/>
      <c r="I2" s="954"/>
      <c r="J2" s="954"/>
      <c r="K2" s="954"/>
      <c r="L2" s="954"/>
      <c r="M2" s="954"/>
    </row>
    <row r="3" s="1046" customFormat="1" ht="30" customHeight="1" spans="1:13">
      <c r="A3" s="955"/>
      <c r="B3" s="955"/>
      <c r="C3" s="955"/>
      <c r="D3" s="956"/>
      <c r="E3" s="956"/>
      <c r="F3" s="956"/>
      <c r="G3" s="956"/>
      <c r="H3" s="956"/>
      <c r="I3" s="956"/>
      <c r="J3" s="956"/>
      <c r="K3" s="956"/>
      <c r="L3" s="956"/>
      <c r="M3" s="956"/>
    </row>
    <row r="4" s="1047" customFormat="1" ht="45" customHeight="1" spans="1:13">
      <c r="A4" s="957" t="s">
        <v>166</v>
      </c>
      <c r="B4" s="958"/>
      <c r="C4" s="958"/>
      <c r="D4" s="959">
        <v>2015</v>
      </c>
      <c r="E4" s="959">
        <v>2016</v>
      </c>
      <c r="F4" s="959">
        <v>2017</v>
      </c>
      <c r="G4" s="959">
        <v>2018</v>
      </c>
      <c r="H4" s="959">
        <v>2019</v>
      </c>
      <c r="I4" s="959">
        <v>2020</v>
      </c>
      <c r="J4" s="959">
        <v>2021</v>
      </c>
      <c r="K4" s="959">
        <v>2022</v>
      </c>
      <c r="L4" s="959" t="s">
        <v>3</v>
      </c>
      <c r="M4" s="959" t="s">
        <v>4</v>
      </c>
    </row>
    <row r="5" s="1048" customFormat="1" ht="19.9" customHeight="1" spans="1:13">
      <c r="A5" s="1053"/>
      <c r="B5" s="1053"/>
      <c r="C5" s="1054"/>
      <c r="D5" s="1055"/>
      <c r="E5" s="1055"/>
      <c r="F5" s="1055"/>
      <c r="G5" s="1055"/>
      <c r="H5" s="1055"/>
      <c r="I5" s="1055"/>
      <c r="J5" s="1055"/>
      <c r="K5" s="1055"/>
      <c r="L5" s="1055"/>
      <c r="M5" s="1055"/>
    </row>
    <row r="6" s="1049" customFormat="1" ht="43.9" customHeight="1" spans="1:13">
      <c r="A6" s="963" t="s">
        <v>30</v>
      </c>
      <c r="B6" s="963"/>
      <c r="C6" s="963"/>
      <c r="D6" s="963"/>
      <c r="E6" s="963"/>
      <c r="F6" s="963"/>
      <c r="G6" s="963"/>
      <c r="H6" s="963"/>
      <c r="I6" s="963"/>
      <c r="J6" s="963"/>
      <c r="K6" s="963"/>
      <c r="L6" s="963"/>
      <c r="M6" s="963"/>
    </row>
    <row r="7" s="1049" customFormat="1" ht="10.15" customHeight="1" spans="1:13">
      <c r="A7" s="965"/>
      <c r="B7" s="965"/>
      <c r="C7" s="965"/>
      <c r="D7" s="966"/>
      <c r="E7" s="966"/>
      <c r="F7" s="966"/>
      <c r="G7" s="966"/>
      <c r="H7" s="966"/>
      <c r="I7" s="966"/>
      <c r="J7" s="966"/>
      <c r="K7" s="966"/>
      <c r="L7" s="966"/>
      <c r="M7" s="966"/>
    </row>
    <row r="8" s="1049" customFormat="1" ht="24.95" customHeight="1" spans="1:13">
      <c r="A8" s="967" t="s">
        <v>167</v>
      </c>
      <c r="B8" s="967"/>
      <c r="C8" s="967"/>
      <c r="D8" s="968">
        <v>22711.52</v>
      </c>
      <c r="E8" s="968">
        <v>26013.16</v>
      </c>
      <c r="F8" s="968">
        <v>28519.93</v>
      </c>
      <c r="G8" s="968">
        <v>30341.44</v>
      </c>
      <c r="H8" s="968">
        <v>34506.86</v>
      </c>
      <c r="I8" s="968">
        <v>44853.6</v>
      </c>
      <c r="J8" s="968">
        <v>58689.2</v>
      </c>
      <c r="K8" s="968">
        <v>70645.68</v>
      </c>
      <c r="L8" s="968">
        <v>72458.3</v>
      </c>
      <c r="M8" s="968">
        <v>75588.31</v>
      </c>
    </row>
    <row r="9" s="1049" customFormat="1" ht="6" customHeight="1" spans="1:13">
      <c r="A9" s="965"/>
      <c r="B9" s="969"/>
      <c r="C9" s="969"/>
      <c r="D9" s="1011"/>
      <c r="E9" s="1011"/>
      <c r="F9" s="1011"/>
      <c r="G9" s="1011"/>
      <c r="H9" s="1011"/>
      <c r="I9" s="1009"/>
      <c r="J9" s="1009"/>
      <c r="K9" s="1009"/>
      <c r="L9" s="1009"/>
      <c r="M9" s="1009"/>
    </row>
    <row r="10" s="971" customFormat="1" ht="24.6" customHeight="1" spans="1:13">
      <c r="A10" s="1443" t="s">
        <v>7</v>
      </c>
      <c r="B10" s="1056" t="s">
        <v>8</v>
      </c>
      <c r="D10" s="1010">
        <v>16319.22</v>
      </c>
      <c r="E10" s="1010">
        <v>18749.21</v>
      </c>
      <c r="F10" s="1010">
        <v>20044.43</v>
      </c>
      <c r="G10" s="1010">
        <v>20503.85</v>
      </c>
      <c r="H10" s="1010">
        <v>22449.46</v>
      </c>
      <c r="I10" s="1010">
        <v>27758.33</v>
      </c>
      <c r="J10" s="1010">
        <v>35713.01</v>
      </c>
      <c r="K10" s="1010">
        <v>43712.58</v>
      </c>
      <c r="L10" s="1010">
        <v>44676.16</v>
      </c>
      <c r="M10" s="1010">
        <v>46850.21</v>
      </c>
    </row>
    <row r="11" s="971" customFormat="1" ht="24.6" customHeight="1" spans="1:13">
      <c r="A11" s="989"/>
      <c r="B11" s="1036" t="s">
        <v>9</v>
      </c>
      <c r="C11" s="973"/>
      <c r="D11" s="1012"/>
      <c r="E11" s="1012"/>
      <c r="F11" s="1012"/>
      <c r="G11" s="1012"/>
      <c r="H11" s="1012"/>
      <c r="I11" s="1010"/>
      <c r="J11" s="1010"/>
      <c r="K11" s="1010"/>
      <c r="L11" s="1010"/>
      <c r="M11" s="1010"/>
    </row>
    <row r="12" s="971" customFormat="1" ht="6" customHeight="1" spans="1:13">
      <c r="A12" s="965"/>
      <c r="B12" s="974"/>
      <c r="C12" s="974"/>
      <c r="D12" s="1011"/>
      <c r="E12" s="1011"/>
      <c r="F12" s="1011"/>
      <c r="G12" s="1011"/>
      <c r="H12" s="1011"/>
      <c r="I12" s="1009"/>
      <c r="J12" s="1009"/>
      <c r="K12" s="1009"/>
      <c r="L12" s="1009"/>
      <c r="M12" s="1009"/>
    </row>
    <row r="13" s="971" customFormat="1" ht="24.95" customHeight="1" spans="1:13">
      <c r="A13" s="1443" t="s">
        <v>10</v>
      </c>
      <c r="B13" s="1056" t="s">
        <v>11</v>
      </c>
      <c r="D13" s="1010">
        <v>1771.14</v>
      </c>
      <c r="E13" s="1010">
        <v>2086.13</v>
      </c>
      <c r="F13" s="1010">
        <v>2805.44</v>
      </c>
      <c r="G13" s="1010">
        <v>3668.22</v>
      </c>
      <c r="H13" s="1010">
        <v>4823.86</v>
      </c>
      <c r="I13" s="1010">
        <v>7433.08</v>
      </c>
      <c r="J13" s="1010">
        <v>10195.04</v>
      </c>
      <c r="K13" s="1010">
        <v>12669.91</v>
      </c>
      <c r="L13" s="1010">
        <v>13010.07</v>
      </c>
      <c r="M13" s="1010">
        <v>13626.13</v>
      </c>
    </row>
    <row r="14" s="971" customFormat="1" ht="24.95" customHeight="1" spans="1:13">
      <c r="A14" s="989"/>
      <c r="B14" s="1036" t="s">
        <v>12</v>
      </c>
      <c r="C14" s="973"/>
      <c r="D14" s="1012"/>
      <c r="E14" s="1012"/>
      <c r="F14" s="1012"/>
      <c r="G14" s="1012"/>
      <c r="H14" s="1012"/>
      <c r="I14" s="1010"/>
      <c r="J14" s="1010"/>
      <c r="K14" s="1010"/>
      <c r="L14" s="1010"/>
      <c r="M14" s="1010"/>
    </row>
    <row r="15" s="971" customFormat="1" ht="6" customHeight="1" spans="1:13">
      <c r="A15" s="965"/>
      <c r="D15" s="1012"/>
      <c r="E15" s="1012"/>
      <c r="F15" s="1012"/>
      <c r="G15" s="1012"/>
      <c r="H15" s="1012"/>
      <c r="I15" s="1010"/>
      <c r="J15" s="1010"/>
      <c r="K15" s="1010"/>
      <c r="L15" s="1010"/>
      <c r="M15" s="1010"/>
    </row>
    <row r="16" s="971" customFormat="1" ht="24.6" customHeight="1" spans="1:13">
      <c r="A16" s="1443" t="s">
        <v>13</v>
      </c>
      <c r="B16" s="1056" t="s">
        <v>14</v>
      </c>
      <c r="D16" s="1010">
        <v>3824.61</v>
      </c>
      <c r="E16" s="1010">
        <v>4156.2</v>
      </c>
      <c r="F16" s="1010">
        <v>4588.48</v>
      </c>
      <c r="G16" s="1010">
        <v>5043.71</v>
      </c>
      <c r="H16" s="1010">
        <v>6033.04</v>
      </c>
      <c r="I16" s="1010">
        <v>8126.35</v>
      </c>
      <c r="J16" s="1010">
        <v>10978.69</v>
      </c>
      <c r="K16" s="1010">
        <v>12084.35</v>
      </c>
      <c r="L16" s="1010">
        <v>12383.91</v>
      </c>
      <c r="M16" s="1010">
        <v>12501.17</v>
      </c>
    </row>
    <row r="17" s="971" customFormat="1" ht="24.95" customHeight="1" spans="1:13">
      <c r="A17" s="989"/>
      <c r="B17" s="1036" t="s">
        <v>15</v>
      </c>
      <c r="C17" s="973"/>
      <c r="D17" s="1012"/>
      <c r="E17" s="1012"/>
      <c r="F17" s="1012"/>
      <c r="G17" s="1012"/>
      <c r="H17" s="1012"/>
      <c r="I17" s="1010"/>
      <c r="J17" s="1010"/>
      <c r="K17" s="1010"/>
      <c r="L17" s="1010"/>
      <c r="M17" s="1010"/>
    </row>
    <row r="18" s="1049" customFormat="1" ht="6" customHeight="1" spans="1:13">
      <c r="A18" s="965"/>
      <c r="B18" s="965"/>
      <c r="C18" s="965"/>
      <c r="D18" s="1015"/>
      <c r="E18" s="1015"/>
      <c r="F18" s="1015"/>
      <c r="G18" s="1015"/>
      <c r="H18" s="1015"/>
      <c r="I18" s="968"/>
      <c r="J18" s="968"/>
      <c r="K18" s="968"/>
      <c r="L18" s="968"/>
      <c r="M18" s="968"/>
    </row>
    <row r="19" s="971" customFormat="1" ht="24.95" customHeight="1" spans="1:13">
      <c r="A19" s="1443" t="s">
        <v>16</v>
      </c>
      <c r="B19" s="1056" t="s">
        <v>17</v>
      </c>
      <c r="D19" s="1010">
        <v>796.55</v>
      </c>
      <c r="E19" s="1010">
        <v>1021.61</v>
      </c>
      <c r="F19" s="1010">
        <v>1081.58</v>
      </c>
      <c r="G19" s="1010">
        <v>1125.65</v>
      </c>
      <c r="H19" s="1010">
        <v>1200.5</v>
      </c>
      <c r="I19" s="1010">
        <v>1535.84</v>
      </c>
      <c r="J19" s="1010">
        <v>1802.45</v>
      </c>
      <c r="K19" s="1010">
        <v>2178.83</v>
      </c>
      <c r="L19" s="1010">
        <v>2388.16</v>
      </c>
      <c r="M19" s="1010">
        <v>2610.81</v>
      </c>
    </row>
    <row r="20" s="971" customFormat="1" ht="24.95" customHeight="1" spans="1:13">
      <c r="A20" s="989"/>
      <c r="B20" s="1036" t="s">
        <v>18</v>
      </c>
      <c r="C20" s="973"/>
      <c r="D20" s="1012"/>
      <c r="E20" s="1012"/>
      <c r="F20" s="1012"/>
      <c r="G20" s="1012"/>
      <c r="H20" s="1012"/>
      <c r="I20" s="1010"/>
      <c r="J20" s="1010"/>
      <c r="K20" s="1010"/>
      <c r="L20" s="1010"/>
      <c r="M20" s="1010"/>
    </row>
    <row r="21" s="971" customFormat="1" ht="6" customHeight="1" spans="1:13">
      <c r="A21" s="965"/>
      <c r="B21" s="974"/>
      <c r="C21" s="974"/>
      <c r="D21" s="1011"/>
      <c r="E21" s="1011"/>
      <c r="F21" s="1011"/>
      <c r="G21" s="1011"/>
      <c r="H21" s="1011"/>
      <c r="I21" s="1009"/>
      <c r="J21" s="1009"/>
      <c r="K21" s="1009"/>
      <c r="L21" s="1009"/>
      <c r="M21" s="1009"/>
    </row>
    <row r="22" s="1049" customFormat="1" ht="24.95" customHeight="1" spans="1:13">
      <c r="A22" s="1051" t="s">
        <v>168</v>
      </c>
      <c r="B22" s="1057"/>
      <c r="C22" s="967"/>
      <c r="D22" s="968">
        <v>66433.67</v>
      </c>
      <c r="E22" s="968">
        <v>69630.95</v>
      </c>
      <c r="F22" s="968">
        <v>78783.02</v>
      </c>
      <c r="G22" s="968">
        <v>87106.49</v>
      </c>
      <c r="H22" s="968">
        <v>94844.07</v>
      </c>
      <c r="I22" s="968">
        <v>119006.87</v>
      </c>
      <c r="J22" s="968">
        <v>142090.36</v>
      </c>
      <c r="K22" s="968">
        <v>168793.51</v>
      </c>
      <c r="L22" s="968">
        <v>174117.67</v>
      </c>
      <c r="M22" s="968">
        <v>182601.82</v>
      </c>
    </row>
    <row r="23" s="1049" customFormat="1" ht="20.1" customHeight="1" spans="1:13">
      <c r="A23" s="978"/>
      <c r="B23" s="978"/>
      <c r="C23" s="978"/>
      <c r="D23" s="1058"/>
      <c r="E23" s="1058"/>
      <c r="F23" s="1058"/>
      <c r="G23" s="1058"/>
      <c r="H23" s="1058"/>
      <c r="I23" s="966"/>
      <c r="J23" s="966"/>
      <c r="K23" s="966"/>
      <c r="L23" s="966"/>
      <c r="M23" s="966"/>
    </row>
    <row r="24" s="971" customFormat="1" ht="24.95" customHeight="1" spans="1:13">
      <c r="A24" s="999" t="s">
        <v>169</v>
      </c>
      <c r="B24" s="1059"/>
      <c r="C24" s="1059"/>
      <c r="D24" s="1023">
        <v>89145.2</v>
      </c>
      <c r="E24" s="1023">
        <v>95644.11</v>
      </c>
      <c r="F24" s="1023">
        <v>107302.94</v>
      </c>
      <c r="G24" s="1023">
        <v>117447.93</v>
      </c>
      <c r="H24" s="1023">
        <v>129350.93</v>
      </c>
      <c r="I24" s="1023">
        <v>163860.47</v>
      </c>
      <c r="J24" s="1023">
        <v>200779.56</v>
      </c>
      <c r="K24" s="1023">
        <v>239439.19</v>
      </c>
      <c r="L24" s="1023">
        <v>246575.97</v>
      </c>
      <c r="M24" s="1023">
        <v>258190.13</v>
      </c>
    </row>
    <row r="25" s="971" customFormat="1" ht="24.95" customHeight="1" spans="1:13">
      <c r="A25" s="1002" t="s">
        <v>170</v>
      </c>
      <c r="B25" s="1060"/>
      <c r="C25" s="1002"/>
      <c r="D25" s="1024"/>
      <c r="E25" s="1024"/>
      <c r="F25" s="1024"/>
      <c r="G25" s="1024"/>
      <c r="H25" s="1024"/>
      <c r="I25" s="1024"/>
      <c r="J25" s="1024"/>
      <c r="K25" s="1024"/>
      <c r="L25" s="1024"/>
      <c r="M25" s="1024"/>
    </row>
    <row r="26" s="971" customFormat="1" ht="19.9" customHeight="1" spans="1:13">
      <c r="A26" s="1025"/>
      <c r="B26" s="1031"/>
      <c r="C26" s="1061"/>
      <c r="D26" s="1028"/>
      <c r="E26" s="1028"/>
      <c r="F26" s="1028"/>
      <c r="G26" s="1028"/>
      <c r="H26" s="1028"/>
      <c r="I26" s="1028"/>
      <c r="J26" s="1028"/>
      <c r="K26" s="1028"/>
      <c r="L26" s="1028"/>
      <c r="M26" s="1028"/>
    </row>
    <row r="27" s="1050" customFormat="1" ht="43.9" customHeight="1" spans="1:13">
      <c r="A27" s="988" t="s">
        <v>118</v>
      </c>
      <c r="B27" s="988"/>
      <c r="C27" s="988"/>
      <c r="D27" s="988"/>
      <c r="E27" s="988"/>
      <c r="F27" s="988"/>
      <c r="G27" s="988"/>
      <c r="H27" s="988"/>
      <c r="I27" s="988"/>
      <c r="J27" s="988"/>
      <c r="K27" s="988"/>
      <c r="L27" s="988"/>
      <c r="M27" s="988"/>
    </row>
    <row r="28" s="1051" customFormat="1" ht="10.15" customHeight="1" spans="1:13">
      <c r="A28" s="989"/>
      <c r="B28" s="989"/>
      <c r="C28" s="989"/>
      <c r="D28" s="990"/>
      <c r="E28" s="990"/>
      <c r="F28" s="990"/>
      <c r="G28" s="990"/>
      <c r="H28" s="990"/>
      <c r="I28" s="990"/>
      <c r="J28" s="990"/>
      <c r="K28" s="990"/>
      <c r="L28" s="990"/>
      <c r="M28" s="990"/>
    </row>
    <row r="29" s="1051" customFormat="1" ht="24.95" customHeight="1" spans="1:13">
      <c r="A29" s="994" t="s">
        <v>167</v>
      </c>
      <c r="B29" s="994"/>
      <c r="C29" s="994"/>
      <c r="D29" s="984"/>
      <c r="E29" s="1062">
        <v>14.54</v>
      </c>
      <c r="F29" s="1062">
        <v>9.64</v>
      </c>
      <c r="G29" s="1062">
        <v>6.39</v>
      </c>
      <c r="H29" s="1062">
        <v>13.73</v>
      </c>
      <c r="I29" s="1062">
        <v>29.98</v>
      </c>
      <c r="J29" s="1062">
        <v>30.8</v>
      </c>
      <c r="K29" s="1062">
        <v>20.37</v>
      </c>
      <c r="L29" s="1062">
        <v>2.57</v>
      </c>
      <c r="M29" s="1062">
        <v>4.32</v>
      </c>
    </row>
    <row r="30" s="1051" customFormat="1" ht="6" customHeight="1" spans="1:13">
      <c r="A30" s="989"/>
      <c r="B30" s="995"/>
      <c r="C30" s="995"/>
      <c r="D30" s="991"/>
      <c r="E30" s="991"/>
      <c r="F30" s="991"/>
      <c r="G30" s="991"/>
      <c r="H30" s="991"/>
      <c r="I30" s="991"/>
      <c r="J30" s="991"/>
      <c r="K30" s="991"/>
      <c r="L30" s="991"/>
      <c r="M30" s="991"/>
    </row>
    <row r="31" s="1035" customFormat="1" ht="24.95" customHeight="1" spans="1:13">
      <c r="A31" s="1443" t="s">
        <v>7</v>
      </c>
      <c r="B31" s="1056" t="s">
        <v>8</v>
      </c>
      <c r="D31" s="985"/>
      <c r="E31" s="1063">
        <v>14.89</v>
      </c>
      <c r="F31" s="1063">
        <v>6.91</v>
      </c>
      <c r="G31" s="1063">
        <v>2.29</v>
      </c>
      <c r="H31" s="1063">
        <v>9.49</v>
      </c>
      <c r="I31" s="1063">
        <v>23.6</v>
      </c>
      <c r="J31" s="1063">
        <v>28.66</v>
      </c>
      <c r="K31" s="1063">
        <v>22.4</v>
      </c>
      <c r="L31" s="1063">
        <v>2.2</v>
      </c>
      <c r="M31" s="1063">
        <v>4.87</v>
      </c>
    </row>
    <row r="32" s="1035" customFormat="1" ht="24.95" customHeight="1" spans="1:13">
      <c r="A32" s="989"/>
      <c r="B32" s="1036" t="s">
        <v>9</v>
      </c>
      <c r="C32" s="1036"/>
      <c r="D32" s="992"/>
      <c r="E32" s="992"/>
      <c r="F32" s="992"/>
      <c r="G32" s="992"/>
      <c r="H32" s="992"/>
      <c r="I32" s="992"/>
      <c r="J32" s="992"/>
      <c r="K32" s="992"/>
      <c r="L32" s="992"/>
      <c r="M32" s="992"/>
    </row>
    <row r="33" s="1035" customFormat="1" ht="6" customHeight="1" spans="1:13">
      <c r="A33" s="965"/>
      <c r="B33" s="1038"/>
      <c r="C33" s="1038"/>
      <c r="D33" s="991"/>
      <c r="E33" s="991"/>
      <c r="F33" s="991"/>
      <c r="G33" s="991"/>
      <c r="H33" s="991"/>
      <c r="I33" s="991"/>
      <c r="J33" s="991"/>
      <c r="K33" s="991"/>
      <c r="L33" s="991"/>
      <c r="M33" s="991"/>
    </row>
    <row r="34" s="1035" customFormat="1" ht="24.95" customHeight="1" spans="1:13">
      <c r="A34" s="1443" t="s">
        <v>10</v>
      </c>
      <c r="B34" s="1056" t="s">
        <v>11</v>
      </c>
      <c r="D34" s="985"/>
      <c r="E34" s="1063">
        <v>17.78</v>
      </c>
      <c r="F34" s="1063">
        <v>34.48</v>
      </c>
      <c r="G34" s="1063">
        <v>30.75</v>
      </c>
      <c r="H34" s="1063">
        <v>31.5</v>
      </c>
      <c r="I34" s="1063">
        <v>54.09</v>
      </c>
      <c r="J34" s="1063">
        <v>37.16</v>
      </c>
      <c r="K34" s="1063">
        <v>24.28</v>
      </c>
      <c r="L34" s="1063">
        <v>2.68</v>
      </c>
      <c r="M34" s="1063">
        <v>4.74</v>
      </c>
    </row>
    <row r="35" s="1035" customFormat="1" ht="24.95" customHeight="1" spans="1:13">
      <c r="A35" s="989"/>
      <c r="B35" s="1036" t="s">
        <v>12</v>
      </c>
      <c r="C35" s="1036"/>
      <c r="D35" s="992"/>
      <c r="E35" s="992"/>
      <c r="F35" s="992"/>
      <c r="G35" s="992"/>
      <c r="H35" s="992"/>
      <c r="I35" s="992"/>
      <c r="J35" s="992"/>
      <c r="K35" s="992"/>
      <c r="L35" s="992"/>
      <c r="M35" s="992"/>
    </row>
    <row r="36" s="1035" customFormat="1" ht="6" customHeight="1" spans="1:13">
      <c r="A36" s="965"/>
      <c r="D36" s="992"/>
      <c r="E36" s="992"/>
      <c r="F36" s="992"/>
      <c r="G36" s="992"/>
      <c r="H36" s="992"/>
      <c r="I36" s="992"/>
      <c r="J36" s="992"/>
      <c r="K36" s="992"/>
      <c r="L36" s="992"/>
      <c r="M36" s="992"/>
    </row>
    <row r="37" s="1035" customFormat="1" ht="24.6" customHeight="1" spans="1:13">
      <c r="A37" s="1443" t="s">
        <v>13</v>
      </c>
      <c r="B37" s="1056" t="s">
        <v>14</v>
      </c>
      <c r="D37" s="985"/>
      <c r="E37" s="1063">
        <v>8.67</v>
      </c>
      <c r="F37" s="1063">
        <v>10.4</v>
      </c>
      <c r="G37" s="1063">
        <v>9.92</v>
      </c>
      <c r="H37" s="1063">
        <v>19.62</v>
      </c>
      <c r="I37" s="1063">
        <v>34.7</v>
      </c>
      <c r="J37" s="1063">
        <v>35.1</v>
      </c>
      <c r="K37" s="1063">
        <v>10.07</v>
      </c>
      <c r="L37" s="1029">
        <v>2.48</v>
      </c>
      <c r="M37" s="1029">
        <v>0.9</v>
      </c>
    </row>
    <row r="38" s="1035" customFormat="1" ht="24.95" customHeight="1" spans="1:13">
      <c r="A38" s="989"/>
      <c r="B38" s="1036" t="s">
        <v>15</v>
      </c>
      <c r="C38" s="1036"/>
      <c r="D38" s="992"/>
      <c r="E38" s="992"/>
      <c r="F38" s="992"/>
      <c r="G38" s="992"/>
      <c r="H38" s="992"/>
      <c r="I38" s="992"/>
      <c r="J38" s="992"/>
      <c r="K38" s="992"/>
      <c r="L38" s="992"/>
      <c r="M38" s="992"/>
    </row>
    <row r="39" s="1051" customFormat="1" ht="6" customHeight="1" spans="1:13">
      <c r="A39" s="965"/>
      <c r="B39" s="989"/>
      <c r="C39" s="989"/>
      <c r="D39" s="985"/>
      <c r="E39" s="985"/>
      <c r="F39" s="985"/>
      <c r="G39" s="985"/>
      <c r="H39" s="985"/>
      <c r="I39" s="985"/>
      <c r="J39" s="985"/>
      <c r="K39" s="985"/>
      <c r="L39" s="985"/>
      <c r="M39" s="985"/>
    </row>
    <row r="40" s="1035" customFormat="1" ht="24.95" customHeight="1" spans="1:13">
      <c r="A40" s="1443" t="s">
        <v>16</v>
      </c>
      <c r="B40" s="1056" t="s">
        <v>17</v>
      </c>
      <c r="D40" s="985"/>
      <c r="E40" s="1063">
        <v>28.25</v>
      </c>
      <c r="F40" s="1063">
        <v>5.87</v>
      </c>
      <c r="G40" s="1063">
        <v>4.07</v>
      </c>
      <c r="H40" s="1063">
        <v>6.6</v>
      </c>
      <c r="I40" s="1063">
        <v>27.93</v>
      </c>
      <c r="J40" s="1063">
        <v>17.36</v>
      </c>
      <c r="K40" s="1063">
        <v>20.88</v>
      </c>
      <c r="L40" s="1063">
        <v>9.61</v>
      </c>
      <c r="M40" s="1063">
        <v>9.32</v>
      </c>
    </row>
    <row r="41" s="1035" customFormat="1" ht="24.95" customHeight="1" spans="1:13">
      <c r="A41" s="989"/>
      <c r="B41" s="1036" t="s">
        <v>18</v>
      </c>
      <c r="C41" s="1036"/>
      <c r="D41" s="992"/>
      <c r="E41" s="992"/>
      <c r="F41" s="992"/>
      <c r="G41" s="992"/>
      <c r="H41" s="992"/>
      <c r="I41" s="992"/>
      <c r="J41" s="992"/>
      <c r="K41" s="992"/>
      <c r="L41" s="992"/>
      <c r="M41" s="992"/>
    </row>
    <row r="42" s="1035" customFormat="1" ht="6" customHeight="1" spans="1:13">
      <c r="A42" s="989"/>
      <c r="B42" s="1038"/>
      <c r="C42" s="1038"/>
      <c r="D42" s="991"/>
      <c r="E42" s="991"/>
      <c r="F42" s="991"/>
      <c r="G42" s="991"/>
      <c r="H42" s="991"/>
      <c r="I42" s="991"/>
      <c r="J42" s="991"/>
      <c r="K42" s="991"/>
      <c r="L42" s="991"/>
      <c r="M42" s="991"/>
    </row>
    <row r="43" s="1051" customFormat="1" ht="24.95" customHeight="1" spans="1:13">
      <c r="A43" s="1051" t="s">
        <v>171</v>
      </c>
      <c r="B43" s="1057"/>
      <c r="C43" s="994"/>
      <c r="D43" s="984"/>
      <c r="E43" s="1064">
        <v>4.81</v>
      </c>
      <c r="F43" s="1064">
        <v>13.14</v>
      </c>
      <c r="G43" s="1064">
        <v>10.57</v>
      </c>
      <c r="H43" s="1064">
        <v>8.88</v>
      </c>
      <c r="I43" s="1064">
        <v>25.48</v>
      </c>
      <c r="J43" s="1064">
        <v>19.4</v>
      </c>
      <c r="K43" s="1064">
        <v>18.79</v>
      </c>
      <c r="L43" s="1064">
        <v>3.15</v>
      </c>
      <c r="M43" s="1064">
        <v>4.87</v>
      </c>
    </row>
    <row r="44" s="1051" customFormat="1" ht="15" customHeight="1" spans="1:13">
      <c r="A44" s="997"/>
      <c r="B44" s="997"/>
      <c r="C44" s="997"/>
      <c r="D44" s="990"/>
      <c r="E44" s="990"/>
      <c r="F44" s="990"/>
      <c r="G44" s="990"/>
      <c r="H44" s="990"/>
      <c r="I44" s="990"/>
      <c r="J44" s="990"/>
      <c r="K44" s="990"/>
      <c r="L44" s="990"/>
      <c r="M44" s="990"/>
    </row>
    <row r="45" s="1035" customFormat="1" ht="24.95" customHeight="1" spans="1:13">
      <c r="A45" s="999" t="s">
        <v>169</v>
      </c>
      <c r="B45" s="1000"/>
      <c r="C45" s="1000"/>
      <c r="D45" s="986"/>
      <c r="E45" s="986">
        <v>7.29</v>
      </c>
      <c r="F45" s="986">
        <v>12.19</v>
      </c>
      <c r="G45" s="986">
        <v>9.45</v>
      </c>
      <c r="H45" s="986">
        <v>10.13</v>
      </c>
      <c r="I45" s="986">
        <v>26.68</v>
      </c>
      <c r="J45" s="986">
        <v>22.53</v>
      </c>
      <c r="K45" s="986">
        <v>19.25</v>
      </c>
      <c r="L45" s="986">
        <v>2.98</v>
      </c>
      <c r="M45" s="986">
        <v>4.71</v>
      </c>
    </row>
    <row r="46" s="1035" customFormat="1" ht="24.95" customHeight="1" spans="1:13">
      <c r="A46" s="1002" t="s">
        <v>170</v>
      </c>
      <c r="B46" s="1003"/>
      <c r="C46" s="1004"/>
      <c r="D46" s="987"/>
      <c r="E46" s="987"/>
      <c r="F46" s="987"/>
      <c r="G46" s="987"/>
      <c r="H46" s="987"/>
      <c r="I46" s="987"/>
      <c r="J46" s="987"/>
      <c r="K46" s="987"/>
      <c r="L46" s="987"/>
      <c r="M46" s="987"/>
    </row>
    <row r="47" s="1035" customFormat="1" ht="19.9" customHeight="1" spans="1:13">
      <c r="A47" s="1034"/>
      <c r="C47" s="1036"/>
      <c r="D47" s="993"/>
      <c r="E47" s="993"/>
      <c r="F47" s="993"/>
      <c r="G47" s="993"/>
      <c r="H47" s="993"/>
      <c r="I47" s="993"/>
      <c r="J47" s="993"/>
      <c r="K47" s="993"/>
      <c r="L47" s="993"/>
      <c r="M47" s="993"/>
    </row>
    <row r="48" s="1050" customFormat="1" ht="43.9" customHeight="1" spans="1:13">
      <c r="A48" s="988" t="s">
        <v>172</v>
      </c>
      <c r="B48" s="988"/>
      <c r="C48" s="988"/>
      <c r="D48" s="988"/>
      <c r="E48" s="988"/>
      <c r="F48" s="988"/>
      <c r="G48" s="988"/>
      <c r="H48" s="988"/>
      <c r="I48" s="988"/>
      <c r="J48" s="988"/>
      <c r="K48" s="988"/>
      <c r="L48" s="988"/>
      <c r="M48" s="988"/>
    </row>
    <row r="49" s="1051" customFormat="1" ht="10.15" customHeight="1" spans="1:13">
      <c r="A49" s="989"/>
      <c r="B49" s="989"/>
      <c r="C49" s="989"/>
      <c r="D49" s="990"/>
      <c r="E49" s="990"/>
      <c r="F49" s="990"/>
      <c r="G49" s="990"/>
      <c r="H49" s="990"/>
      <c r="I49" s="990"/>
      <c r="J49" s="990"/>
      <c r="K49" s="990"/>
      <c r="L49" s="990"/>
      <c r="M49" s="990"/>
    </row>
    <row r="50" s="1051" customFormat="1" ht="24.95" customHeight="1" spans="1:13">
      <c r="A50" s="994" t="s">
        <v>167</v>
      </c>
      <c r="B50" s="994"/>
      <c r="C50" s="994"/>
      <c r="D50" s="984">
        <v>25.48</v>
      </c>
      <c r="E50" s="984">
        <v>27.2</v>
      </c>
      <c r="F50" s="984">
        <v>26.58</v>
      </c>
      <c r="G50" s="984">
        <v>25.83</v>
      </c>
      <c r="H50" s="984">
        <v>26.68</v>
      </c>
      <c r="I50" s="984">
        <v>27.37</v>
      </c>
      <c r="J50" s="984">
        <v>29.23</v>
      </c>
      <c r="K50" s="984">
        <v>29.5</v>
      </c>
      <c r="L50" s="984">
        <v>29.39</v>
      </c>
      <c r="M50" s="984">
        <v>29.28</v>
      </c>
    </row>
    <row r="51" s="1051" customFormat="1" ht="6" customHeight="1" spans="1:13">
      <c r="A51" s="989"/>
      <c r="B51" s="995"/>
      <c r="C51" s="995"/>
      <c r="D51" s="991"/>
      <c r="E51" s="991"/>
      <c r="F51" s="991"/>
      <c r="G51" s="991"/>
      <c r="H51" s="991"/>
      <c r="I51" s="991"/>
      <c r="J51" s="991"/>
      <c r="K51" s="991"/>
      <c r="L51" s="991"/>
      <c r="M51" s="991"/>
    </row>
    <row r="52" s="1035" customFormat="1" ht="24.95" customHeight="1" spans="1:13">
      <c r="A52" s="1443" t="s">
        <v>7</v>
      </c>
      <c r="B52" s="1056" t="s">
        <v>8</v>
      </c>
      <c r="D52" s="985">
        <v>18.31</v>
      </c>
      <c r="E52" s="985">
        <v>19.6</v>
      </c>
      <c r="F52" s="985">
        <v>18.68</v>
      </c>
      <c r="G52" s="985">
        <v>17.46</v>
      </c>
      <c r="H52" s="985">
        <v>17.36</v>
      </c>
      <c r="I52" s="985">
        <v>17</v>
      </c>
      <c r="J52" s="985">
        <v>17.79</v>
      </c>
      <c r="K52" s="985">
        <v>18.26</v>
      </c>
      <c r="L52" s="985">
        <v>18.12</v>
      </c>
      <c r="M52" s="985">
        <v>18.1</v>
      </c>
    </row>
    <row r="53" s="1035" customFormat="1" ht="24.95" customHeight="1" spans="1:13">
      <c r="A53" s="989"/>
      <c r="B53" s="1036" t="s">
        <v>9</v>
      </c>
      <c r="C53" s="1036"/>
      <c r="D53" s="992"/>
      <c r="E53" s="992"/>
      <c r="F53" s="992"/>
      <c r="G53" s="992"/>
      <c r="H53" s="992"/>
      <c r="I53" s="992"/>
      <c r="J53" s="992"/>
      <c r="K53" s="992"/>
      <c r="L53" s="992"/>
      <c r="M53" s="992"/>
    </row>
    <row r="54" s="1035" customFormat="1" ht="6" customHeight="1" spans="1:13">
      <c r="A54" s="965"/>
      <c r="B54" s="1038"/>
      <c r="C54" s="1038"/>
      <c r="D54" s="991"/>
      <c r="E54" s="991"/>
      <c r="F54" s="991"/>
      <c r="G54" s="991"/>
      <c r="H54" s="991"/>
      <c r="I54" s="991"/>
      <c r="J54" s="991"/>
      <c r="K54" s="991"/>
      <c r="L54" s="991"/>
      <c r="M54" s="991"/>
    </row>
    <row r="55" s="1035" customFormat="1" ht="24.95" customHeight="1" spans="1:13">
      <c r="A55" s="1443" t="s">
        <v>10</v>
      </c>
      <c r="B55" s="1056" t="s">
        <v>11</v>
      </c>
      <c r="D55" s="985">
        <v>1.99</v>
      </c>
      <c r="E55" s="985">
        <v>2.18</v>
      </c>
      <c r="F55" s="985">
        <v>2.61</v>
      </c>
      <c r="G55" s="985">
        <v>3.12</v>
      </c>
      <c r="H55" s="985">
        <v>3.73</v>
      </c>
      <c r="I55" s="985">
        <v>4.54</v>
      </c>
      <c r="J55" s="985">
        <v>5.08</v>
      </c>
      <c r="K55" s="985">
        <v>5.29</v>
      </c>
      <c r="L55" s="985">
        <v>5.28</v>
      </c>
      <c r="M55" s="985">
        <v>5.28</v>
      </c>
    </row>
    <row r="56" s="1035" customFormat="1" ht="24.95" customHeight="1" spans="1:13">
      <c r="A56" s="989"/>
      <c r="B56" s="1036" t="s">
        <v>12</v>
      </c>
      <c r="C56" s="1036"/>
      <c r="D56" s="992"/>
      <c r="E56" s="992"/>
      <c r="F56" s="992"/>
      <c r="G56" s="992"/>
      <c r="H56" s="992"/>
      <c r="I56" s="992"/>
      <c r="J56" s="992"/>
      <c r="K56" s="992"/>
      <c r="L56" s="992"/>
      <c r="M56" s="992"/>
    </row>
    <row r="57" s="1035" customFormat="1" ht="6" customHeight="1" spans="1:13">
      <c r="A57" s="965"/>
      <c r="D57" s="992"/>
      <c r="E57" s="992"/>
      <c r="F57" s="992"/>
      <c r="G57" s="992"/>
      <c r="H57" s="992"/>
      <c r="I57" s="992"/>
      <c r="J57" s="992"/>
      <c r="K57" s="992"/>
      <c r="L57" s="992"/>
      <c r="M57" s="992"/>
    </row>
    <row r="58" s="1035" customFormat="1" ht="24.95" customHeight="1" spans="1:13">
      <c r="A58" s="1443" t="s">
        <v>13</v>
      </c>
      <c r="B58" s="1056" t="s">
        <v>14</v>
      </c>
      <c r="D58" s="985">
        <v>4.29</v>
      </c>
      <c r="E58" s="985">
        <v>4.3</v>
      </c>
      <c r="F58" s="985">
        <v>4.28</v>
      </c>
      <c r="G58" s="985">
        <v>4.29</v>
      </c>
      <c r="H58" s="985">
        <v>4.66</v>
      </c>
      <c r="I58" s="985">
        <v>4.96</v>
      </c>
      <c r="J58" s="985">
        <v>5.47</v>
      </c>
      <c r="K58" s="985">
        <v>5</v>
      </c>
      <c r="L58" s="985">
        <v>5.02</v>
      </c>
      <c r="M58" s="985">
        <v>4.84</v>
      </c>
    </row>
    <row r="59" s="1035" customFormat="1" ht="24.95" customHeight="1" spans="1:13">
      <c r="A59" s="989"/>
      <c r="B59" s="1036" t="s">
        <v>15</v>
      </c>
      <c r="C59" s="1036"/>
      <c r="D59" s="992"/>
      <c r="E59" s="992"/>
      <c r="F59" s="992"/>
      <c r="G59" s="992"/>
      <c r="H59" s="992"/>
      <c r="I59" s="992"/>
      <c r="J59" s="992"/>
      <c r="K59" s="992"/>
      <c r="L59" s="992"/>
      <c r="M59" s="992"/>
    </row>
    <row r="60" s="1051" customFormat="1" ht="6" customHeight="1" spans="1:13">
      <c r="A60" s="965"/>
      <c r="B60" s="989"/>
      <c r="C60" s="989"/>
      <c r="D60" s="985"/>
      <c r="E60" s="985"/>
      <c r="F60" s="985"/>
      <c r="G60" s="985"/>
      <c r="H60" s="985"/>
      <c r="I60" s="985"/>
      <c r="J60" s="985"/>
      <c r="K60" s="985"/>
      <c r="L60" s="985"/>
      <c r="M60" s="985"/>
    </row>
    <row r="61" s="1035" customFormat="1" ht="24.95" customHeight="1" spans="1:13">
      <c r="A61" s="1443" t="s">
        <v>16</v>
      </c>
      <c r="B61" s="1056" t="s">
        <v>17</v>
      </c>
      <c r="D61" s="985">
        <v>0.89</v>
      </c>
      <c r="E61" s="985">
        <v>1.07</v>
      </c>
      <c r="F61" s="985">
        <v>1.01</v>
      </c>
      <c r="G61" s="985">
        <v>0.96</v>
      </c>
      <c r="H61" s="985">
        <v>0.93</v>
      </c>
      <c r="I61" s="985">
        <v>0.94</v>
      </c>
      <c r="J61" s="985">
        <v>0.9</v>
      </c>
      <c r="K61" s="985">
        <v>0.91</v>
      </c>
      <c r="L61" s="985">
        <v>0.97</v>
      </c>
      <c r="M61" s="985">
        <v>1.01</v>
      </c>
    </row>
    <row r="62" s="1035" customFormat="1" ht="24.95" customHeight="1" spans="1:13">
      <c r="A62" s="989"/>
      <c r="B62" s="1036" t="s">
        <v>18</v>
      </c>
      <c r="C62" s="1036"/>
      <c r="D62" s="992"/>
      <c r="E62" s="992"/>
      <c r="F62" s="992"/>
      <c r="G62" s="992"/>
      <c r="H62" s="992"/>
      <c r="I62" s="992"/>
      <c r="J62" s="992"/>
      <c r="K62" s="992"/>
      <c r="L62" s="992"/>
      <c r="M62" s="992"/>
    </row>
    <row r="63" s="1035" customFormat="1" ht="6" customHeight="1" spans="1:13">
      <c r="A63" s="989"/>
      <c r="B63" s="1038"/>
      <c r="C63" s="1038"/>
      <c r="D63" s="991"/>
      <c r="E63" s="991"/>
      <c r="F63" s="991"/>
      <c r="G63" s="991"/>
      <c r="H63" s="991"/>
      <c r="I63" s="991"/>
      <c r="J63" s="991"/>
      <c r="K63" s="991"/>
      <c r="L63" s="991"/>
      <c r="M63" s="991"/>
    </row>
    <row r="64" s="1051" customFormat="1" ht="24.95" customHeight="1" spans="1:13">
      <c r="A64" s="1051" t="s">
        <v>168</v>
      </c>
      <c r="B64" s="1057"/>
      <c r="C64" s="994"/>
      <c r="D64" s="984">
        <v>74.52</v>
      </c>
      <c r="E64" s="984">
        <v>72.8</v>
      </c>
      <c r="F64" s="984">
        <v>73.42</v>
      </c>
      <c r="G64" s="984">
        <v>74.17</v>
      </c>
      <c r="H64" s="984">
        <v>73.32</v>
      </c>
      <c r="I64" s="984">
        <v>72.63</v>
      </c>
      <c r="J64" s="984">
        <v>70.77</v>
      </c>
      <c r="K64" s="984">
        <v>70.5</v>
      </c>
      <c r="L64" s="984">
        <v>70.61</v>
      </c>
      <c r="M64" s="984">
        <v>70.72</v>
      </c>
    </row>
    <row r="65" s="1051" customFormat="1" ht="15" customHeight="1" spans="1:13">
      <c r="A65" s="997"/>
      <c r="B65" s="997"/>
      <c r="C65" s="997"/>
      <c r="D65" s="990"/>
      <c r="E65" s="990"/>
      <c r="F65" s="990"/>
      <c r="G65" s="990"/>
      <c r="H65" s="990"/>
      <c r="I65" s="990"/>
      <c r="J65" s="990"/>
      <c r="K65" s="990"/>
      <c r="L65" s="990"/>
      <c r="M65" s="990"/>
    </row>
    <row r="66" s="1035" customFormat="1" ht="24.95" customHeight="1" spans="1:13">
      <c r="A66" s="999" t="s">
        <v>169</v>
      </c>
      <c r="B66" s="1000"/>
      <c r="C66" s="1000"/>
      <c r="D66" s="986">
        <v>100</v>
      </c>
      <c r="E66" s="986">
        <v>100</v>
      </c>
      <c r="F66" s="986">
        <v>100</v>
      </c>
      <c r="G66" s="986">
        <v>100</v>
      </c>
      <c r="H66" s="986">
        <v>100</v>
      </c>
      <c r="I66" s="986">
        <v>100</v>
      </c>
      <c r="J66" s="986">
        <v>100</v>
      </c>
      <c r="K66" s="986">
        <v>100</v>
      </c>
      <c r="L66" s="986">
        <v>100</v>
      </c>
      <c r="M66" s="986">
        <v>100</v>
      </c>
    </row>
    <row r="67" s="1035" customFormat="1" ht="24.95" customHeight="1" spans="1:13">
      <c r="A67" s="1002" t="s">
        <v>170</v>
      </c>
      <c r="B67" s="1003"/>
      <c r="C67" s="1004"/>
      <c r="D67" s="987"/>
      <c r="E67" s="987"/>
      <c r="F67" s="987"/>
      <c r="G67" s="987"/>
      <c r="H67" s="987"/>
      <c r="I67" s="987"/>
      <c r="J67" s="987"/>
      <c r="K67" s="987"/>
      <c r="L67" s="987"/>
      <c r="M67" s="987"/>
    </row>
    <row r="68" s="1035" customFormat="1" ht="19.9" customHeight="1" spans="1:13">
      <c r="A68" s="1034"/>
      <c r="C68" s="1036"/>
      <c r="D68" s="993"/>
      <c r="E68" s="993"/>
      <c r="F68" s="993"/>
      <c r="G68" s="993"/>
      <c r="H68" s="993"/>
      <c r="I68" s="993"/>
      <c r="J68" s="993"/>
      <c r="K68" s="993"/>
      <c r="L68" s="993"/>
      <c r="M68" s="993"/>
    </row>
    <row r="69" s="1050" customFormat="1" ht="43.9" customHeight="1" spans="1:13">
      <c r="A69" s="988" t="s">
        <v>163</v>
      </c>
      <c r="B69" s="988"/>
      <c r="C69" s="988"/>
      <c r="D69" s="988"/>
      <c r="E69" s="988"/>
      <c r="F69" s="988"/>
      <c r="G69" s="988"/>
      <c r="H69" s="988"/>
      <c r="I69" s="988"/>
      <c r="J69" s="988"/>
      <c r="K69" s="988"/>
      <c r="L69" s="988"/>
      <c r="M69" s="988"/>
    </row>
    <row r="70" s="1051" customFormat="1" ht="10.15" customHeight="1" spans="1:13">
      <c r="A70" s="989"/>
      <c r="B70" s="989"/>
      <c r="C70" s="989"/>
      <c r="D70" s="990"/>
      <c r="E70" s="990"/>
      <c r="F70" s="990"/>
      <c r="G70" s="990"/>
      <c r="H70" s="990"/>
      <c r="I70" s="990"/>
      <c r="J70" s="990"/>
      <c r="K70" s="990"/>
      <c r="L70" s="990"/>
      <c r="M70" s="990"/>
    </row>
    <row r="71" s="1051" customFormat="1" ht="24.95" customHeight="1" spans="1:13">
      <c r="A71" s="994" t="s">
        <v>167</v>
      </c>
      <c r="B71" s="994"/>
      <c r="C71" s="994"/>
      <c r="D71" s="985">
        <v>1.93</v>
      </c>
      <c r="E71" s="985">
        <v>2.08</v>
      </c>
      <c r="F71" s="985">
        <v>2.08</v>
      </c>
      <c r="G71" s="985">
        <v>2.1</v>
      </c>
      <c r="H71" s="985">
        <v>2.28</v>
      </c>
      <c r="I71" s="985">
        <v>3.16</v>
      </c>
      <c r="J71" s="985">
        <v>3.79</v>
      </c>
      <c r="K71" s="985">
        <v>3.94</v>
      </c>
      <c r="L71" s="985">
        <v>3.97</v>
      </c>
      <c r="M71" s="985">
        <v>3.91</v>
      </c>
    </row>
    <row r="72" s="1051" customFormat="1" ht="6" customHeight="1" spans="1:13">
      <c r="A72" s="989"/>
      <c r="B72" s="995"/>
      <c r="C72" s="995"/>
      <c r="D72" s="991"/>
      <c r="E72" s="991"/>
      <c r="F72" s="991"/>
      <c r="G72" s="991"/>
      <c r="H72" s="991"/>
      <c r="I72" s="991"/>
      <c r="J72" s="991"/>
      <c r="K72" s="991"/>
      <c r="L72" s="991"/>
      <c r="M72" s="991"/>
    </row>
    <row r="73" s="1051" customFormat="1" ht="24.95" customHeight="1" spans="1:13">
      <c r="A73" s="1051" t="s">
        <v>168</v>
      </c>
      <c r="B73" s="1057"/>
      <c r="C73" s="985" t="e">
        <f>(B10/#REF!)*100</f>
        <v>#VALUE!</v>
      </c>
      <c r="D73" s="985">
        <v>5.64</v>
      </c>
      <c r="E73" s="985">
        <v>5.57</v>
      </c>
      <c r="F73" s="985">
        <v>5.74</v>
      </c>
      <c r="G73" s="985">
        <v>6.02</v>
      </c>
      <c r="H73" s="985">
        <v>6.27</v>
      </c>
      <c r="I73" s="985">
        <v>8.39</v>
      </c>
      <c r="J73" s="985">
        <v>9.17</v>
      </c>
      <c r="K73" s="985">
        <v>9.4</v>
      </c>
      <c r="L73" s="985">
        <v>9.55</v>
      </c>
      <c r="M73" s="985">
        <v>9.45</v>
      </c>
    </row>
    <row r="74" s="1051" customFormat="1" ht="15" customHeight="1" spans="1:13">
      <c r="A74" s="997"/>
      <c r="B74" s="997"/>
      <c r="C74" s="997"/>
      <c r="D74" s="984"/>
      <c r="E74" s="990"/>
      <c r="F74" s="990"/>
      <c r="G74" s="990"/>
      <c r="H74" s="990"/>
      <c r="I74" s="990"/>
      <c r="J74" s="990"/>
      <c r="K74" s="990"/>
      <c r="L74" s="990"/>
      <c r="M74" s="990"/>
    </row>
    <row r="75" s="1035" customFormat="1" ht="24.95" customHeight="1" spans="1:13">
      <c r="A75" s="999" t="s">
        <v>169</v>
      </c>
      <c r="B75" s="1000"/>
      <c r="C75" s="1000"/>
      <c r="D75" s="1001">
        <v>7.57</v>
      </c>
      <c r="E75" s="1001">
        <v>7.65</v>
      </c>
      <c r="F75" s="1001">
        <v>7.82</v>
      </c>
      <c r="G75" s="1001">
        <v>8.11</v>
      </c>
      <c r="H75" s="1001">
        <v>8.55</v>
      </c>
      <c r="I75" s="1001">
        <v>11.55</v>
      </c>
      <c r="J75" s="1001">
        <v>12.96</v>
      </c>
      <c r="K75" s="1001">
        <v>13.34</v>
      </c>
      <c r="L75" s="1001">
        <v>13.52</v>
      </c>
      <c r="M75" s="1001">
        <v>13.36</v>
      </c>
    </row>
    <row r="76" s="1035" customFormat="1" ht="24.95" customHeight="1" spans="1:13">
      <c r="A76" s="1002" t="s">
        <v>170</v>
      </c>
      <c r="B76" s="1003"/>
      <c r="C76" s="1004"/>
      <c r="D76" s="1005"/>
      <c r="E76" s="1005"/>
      <c r="F76" s="1005"/>
      <c r="G76" s="1005"/>
      <c r="H76" s="1005"/>
      <c r="I76" s="1005"/>
      <c r="J76" s="1005"/>
      <c r="K76" s="1005"/>
      <c r="L76" s="1005"/>
      <c r="M76" s="1005"/>
    </row>
  </sheetData>
  <sheetProtection algorithmName="SHA-512" hashValue="p4apdcWb7bUnJW23Tm1hTmWEgQEBF5mPM9aUvVWVcf/WESy9Cn+usk76j0sjfXtilYSdLcaYjdJncoChlRSf8g==" saltValue="BDbpexhOrJ5tfe9891JBRQ==" spinCount="100000" sheet="1" formatCells="0" formatColumns="0" formatRows="0" insertRows="0" insertColumns="0" insertHyperlinks="0" deleteColumns="0" deleteRows="0" sort="0" autoFilter="0" pivotTables="0"/>
  <mergeCells count="51">
    <mergeCell ref="A1:M1"/>
    <mergeCell ref="A2:M2"/>
    <mergeCell ref="A4:C4"/>
    <mergeCell ref="A6:M6"/>
    <mergeCell ref="A8:B8"/>
    <mergeCell ref="A27:M27"/>
    <mergeCell ref="A29:B29"/>
    <mergeCell ref="A48:M48"/>
    <mergeCell ref="A50:B50"/>
    <mergeCell ref="A69:M69"/>
    <mergeCell ref="A71:B71"/>
    <mergeCell ref="D24:D25"/>
    <mergeCell ref="D45:D46"/>
    <mergeCell ref="D66:D67"/>
    <mergeCell ref="D75:D76"/>
    <mergeCell ref="E24:E25"/>
    <mergeCell ref="E45:E46"/>
    <mergeCell ref="E66:E67"/>
    <mergeCell ref="E75:E76"/>
    <mergeCell ref="F24:F25"/>
    <mergeCell ref="F45:F46"/>
    <mergeCell ref="F66:F67"/>
    <mergeCell ref="F75:F76"/>
    <mergeCell ref="G24:G25"/>
    <mergeCell ref="G45:G46"/>
    <mergeCell ref="G66:G67"/>
    <mergeCell ref="G75:G76"/>
    <mergeCell ref="H24:H25"/>
    <mergeCell ref="H45:H46"/>
    <mergeCell ref="H66:H67"/>
    <mergeCell ref="H75:H76"/>
    <mergeCell ref="I24:I25"/>
    <mergeCell ref="I45:I46"/>
    <mergeCell ref="I66:I67"/>
    <mergeCell ref="I75:I76"/>
    <mergeCell ref="J24:J25"/>
    <mergeCell ref="J45:J46"/>
    <mergeCell ref="J66:J67"/>
    <mergeCell ref="J75:J76"/>
    <mergeCell ref="K24:K25"/>
    <mergeCell ref="K45:K46"/>
    <mergeCell ref="K66:K67"/>
    <mergeCell ref="K75:K76"/>
    <mergeCell ref="L24:L25"/>
    <mergeCell ref="L45:L46"/>
    <mergeCell ref="L66:L67"/>
    <mergeCell ref="L75:L76"/>
    <mergeCell ref="M24:M25"/>
    <mergeCell ref="M45:M46"/>
    <mergeCell ref="M66:M67"/>
    <mergeCell ref="M75:M76"/>
  </mergeCells>
  <printOptions horizontalCentered="1"/>
  <pageMargins left="0.511811023622047" right="0.393700787401575" top="0.511811023622047" bottom="0.511811023622047" header="0.393700787401575" footer="0.393700787401575"/>
  <pageSetup paperSize="9" scale="43" firstPageNumber="40" orientation="portrait"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M84"/>
  <sheetViews>
    <sheetView showGridLines="0" view="pageBreakPreview" zoomScale="55" zoomScalePageLayoutView="60" zoomScaleNormal="55" workbookViewId="0">
      <selection activeCell="I32" sqref="I32"/>
    </sheetView>
  </sheetViews>
  <sheetFormatPr defaultColWidth="9.13636363636364" defaultRowHeight="15.5"/>
  <cols>
    <col min="1" max="1" width="3.70909090909091" style="950" customWidth="1"/>
    <col min="2" max="2" width="63" style="950" customWidth="1"/>
    <col min="3" max="3" width="1.70909090909091" style="950" customWidth="1"/>
    <col min="4" max="13" width="16" style="951" customWidth="1"/>
    <col min="14" max="14" width="2.70909090909091" style="952" customWidth="1"/>
    <col min="15" max="16384" width="9.13636363636364" style="952"/>
  </cols>
  <sheetData>
    <row r="1" s="940" customFormat="1" ht="30" customHeight="1" spans="1:13">
      <c r="A1" s="953" t="s">
        <v>173</v>
      </c>
      <c r="B1" s="953"/>
      <c r="C1" s="953"/>
      <c r="D1" s="953"/>
      <c r="E1" s="953"/>
      <c r="F1" s="953"/>
      <c r="G1" s="953"/>
      <c r="H1" s="953"/>
      <c r="I1" s="953"/>
      <c r="J1" s="953"/>
      <c r="K1" s="953"/>
      <c r="L1" s="953"/>
      <c r="M1" s="953"/>
    </row>
    <row r="2" s="941" customFormat="1" ht="30" customHeight="1" spans="1:13">
      <c r="A2" s="954" t="s">
        <v>174</v>
      </c>
      <c r="B2" s="954"/>
      <c r="C2" s="954"/>
      <c r="D2" s="954"/>
      <c r="E2" s="954"/>
      <c r="F2" s="954"/>
      <c r="G2" s="954"/>
      <c r="H2" s="954"/>
      <c r="I2" s="954"/>
      <c r="J2" s="954"/>
      <c r="K2" s="954"/>
      <c r="L2" s="954"/>
      <c r="M2" s="954"/>
    </row>
    <row r="3" s="942" customFormat="1" ht="30" customHeight="1" spans="1:13">
      <c r="A3" s="955"/>
      <c r="B3" s="955"/>
      <c r="C3" s="955"/>
      <c r="D3" s="956"/>
      <c r="E3" s="956"/>
      <c r="F3" s="956"/>
      <c r="G3" s="956"/>
      <c r="H3" s="956"/>
      <c r="I3" s="956"/>
      <c r="J3" s="956"/>
      <c r="K3" s="956"/>
      <c r="L3" s="956"/>
      <c r="M3" s="956"/>
    </row>
    <row r="4" s="943" customFormat="1" ht="45" customHeight="1" spans="1:13">
      <c r="A4" s="957" t="s">
        <v>166</v>
      </c>
      <c r="B4" s="958"/>
      <c r="C4" s="958"/>
      <c r="D4" s="959">
        <v>2015</v>
      </c>
      <c r="E4" s="959">
        <v>2016</v>
      </c>
      <c r="F4" s="959">
        <v>2017</v>
      </c>
      <c r="G4" s="959">
        <v>2018</v>
      </c>
      <c r="H4" s="959">
        <v>2019</v>
      </c>
      <c r="I4" s="959">
        <v>2020</v>
      </c>
      <c r="J4" s="959">
        <v>2021</v>
      </c>
      <c r="K4" s="959">
        <v>2022</v>
      </c>
      <c r="L4" s="959" t="s">
        <v>3</v>
      </c>
      <c r="M4" s="959" t="s">
        <v>4</v>
      </c>
    </row>
    <row r="5" s="943" customFormat="1" ht="19.9" customHeight="1" spans="1:13">
      <c r="A5" s="960"/>
      <c r="B5" s="960"/>
      <c r="C5" s="961"/>
      <c r="D5" s="962"/>
      <c r="E5" s="962"/>
      <c r="F5" s="962"/>
      <c r="G5" s="962"/>
      <c r="H5" s="962"/>
      <c r="I5" s="962"/>
      <c r="J5" s="962"/>
      <c r="K5" s="962"/>
      <c r="L5" s="962"/>
      <c r="M5" s="962"/>
    </row>
    <row r="6" s="1006" customFormat="1" ht="43.9" customHeight="1" spans="1:13">
      <c r="A6" s="963" t="s">
        <v>30</v>
      </c>
      <c r="B6" s="963"/>
      <c r="C6" s="963"/>
      <c r="D6" s="963"/>
      <c r="E6" s="963"/>
      <c r="F6" s="963"/>
      <c r="G6" s="963"/>
      <c r="H6" s="963"/>
      <c r="I6" s="963"/>
      <c r="J6" s="963"/>
      <c r="K6" s="963"/>
      <c r="L6" s="963"/>
      <c r="M6" s="963"/>
    </row>
    <row r="7" s="947" customFormat="1" ht="10.15" customHeight="1" spans="1:13">
      <c r="A7" s="989"/>
      <c r="B7" s="989"/>
      <c r="C7" s="989"/>
      <c r="D7" s="1008"/>
      <c r="E7" s="1008"/>
      <c r="F7" s="1008"/>
      <c r="G7" s="1008"/>
      <c r="H7" s="990"/>
      <c r="I7" s="990"/>
      <c r="J7" s="990"/>
      <c r="K7" s="990"/>
      <c r="L7" s="990"/>
      <c r="M7" s="990"/>
    </row>
    <row r="8" s="945" customFormat="1" ht="24.95" customHeight="1" spans="1:13">
      <c r="A8" s="1443" t="s">
        <v>7</v>
      </c>
      <c r="B8" s="970" t="s">
        <v>175</v>
      </c>
      <c r="C8" s="971"/>
      <c r="D8" s="1009">
        <v>154.95</v>
      </c>
      <c r="E8" s="1009">
        <v>169.66</v>
      </c>
      <c r="F8" s="1009">
        <v>276.09</v>
      </c>
      <c r="G8" s="1009">
        <v>275.63</v>
      </c>
      <c r="H8" s="1010">
        <v>293.39</v>
      </c>
      <c r="I8" s="1010">
        <v>346.87</v>
      </c>
      <c r="J8" s="1010">
        <v>415.05</v>
      </c>
      <c r="K8" s="1010">
        <v>443.84</v>
      </c>
      <c r="L8" s="1010">
        <v>433.12</v>
      </c>
      <c r="M8" s="1010">
        <v>465.56</v>
      </c>
    </row>
    <row r="9" s="945" customFormat="1" ht="24.95" customHeight="1" spans="1:13">
      <c r="A9" s="965"/>
      <c r="B9" s="973" t="s">
        <v>176</v>
      </c>
      <c r="C9" s="973"/>
      <c r="D9" s="1009"/>
      <c r="E9" s="1011"/>
      <c r="F9" s="1011"/>
      <c r="G9" s="1011"/>
      <c r="H9" s="1012"/>
      <c r="I9" s="1010"/>
      <c r="J9" s="1010"/>
      <c r="K9" s="1010"/>
      <c r="L9" s="1010"/>
      <c r="M9" s="1010"/>
    </row>
    <row r="10" s="945" customFormat="1" ht="2.1" customHeight="1" spans="1:13">
      <c r="A10" s="965"/>
      <c r="B10" s="974"/>
      <c r="C10" s="974"/>
      <c r="D10" s="1009"/>
      <c r="E10" s="1011"/>
      <c r="F10" s="1011"/>
      <c r="G10" s="1011"/>
      <c r="H10" s="1011"/>
      <c r="I10" s="1009"/>
      <c r="J10" s="1009"/>
      <c r="K10" s="1009"/>
      <c r="L10" s="1009"/>
      <c r="M10" s="1009"/>
    </row>
    <row r="11" s="945" customFormat="1" ht="24.95" customHeight="1" spans="1:13">
      <c r="A11" s="1443" t="s">
        <v>10</v>
      </c>
      <c r="B11" s="970" t="s">
        <v>177</v>
      </c>
      <c r="C11" s="971"/>
      <c r="D11" s="1009">
        <v>3743.12</v>
      </c>
      <c r="E11" s="1009">
        <v>3537.46</v>
      </c>
      <c r="F11" s="1009">
        <v>4160.29</v>
      </c>
      <c r="G11" s="1009">
        <v>4875.19</v>
      </c>
      <c r="H11" s="1010">
        <v>4942.48</v>
      </c>
      <c r="I11" s="1010">
        <v>5577.07</v>
      </c>
      <c r="J11" s="1010">
        <v>7081</v>
      </c>
      <c r="K11" s="1010">
        <v>7998.59</v>
      </c>
      <c r="L11" s="1010">
        <v>6909.18</v>
      </c>
      <c r="M11" s="1010">
        <v>6837.7</v>
      </c>
    </row>
    <row r="12" s="945" customFormat="1" ht="24.95" customHeight="1" spans="1:13">
      <c r="A12" s="965"/>
      <c r="B12" s="973" t="s">
        <v>178</v>
      </c>
      <c r="C12" s="973"/>
      <c r="D12" s="1009"/>
      <c r="E12" s="1011"/>
      <c r="F12" s="1011"/>
      <c r="G12" s="1011"/>
      <c r="H12" s="1012"/>
      <c r="I12" s="1010"/>
      <c r="J12" s="1010"/>
      <c r="K12" s="1010"/>
      <c r="L12" s="1010"/>
      <c r="M12" s="1010"/>
    </row>
    <row r="13" s="945" customFormat="1" ht="1.9" customHeight="1" spans="1:13">
      <c r="A13" s="965"/>
      <c r="B13" s="971"/>
      <c r="C13" s="971"/>
      <c r="D13" s="1009"/>
      <c r="E13" s="1011"/>
      <c r="F13" s="1011"/>
      <c r="G13" s="1011"/>
      <c r="H13" s="1012"/>
      <c r="I13" s="1010"/>
      <c r="J13" s="1010"/>
      <c r="K13" s="1010"/>
      <c r="L13" s="1010"/>
      <c r="M13" s="1010"/>
    </row>
    <row r="14" s="945" customFormat="1" ht="24.95" customHeight="1" spans="1:13">
      <c r="A14" s="1443" t="s">
        <v>13</v>
      </c>
      <c r="B14" s="970" t="s">
        <v>179</v>
      </c>
      <c r="C14" s="971"/>
      <c r="D14" s="1009">
        <v>57855.31</v>
      </c>
      <c r="E14" s="1009">
        <v>60864.8</v>
      </c>
      <c r="F14" s="1009">
        <v>66932.54</v>
      </c>
      <c r="G14" s="1009">
        <v>69381.75</v>
      </c>
      <c r="H14" s="1010">
        <v>73703.07</v>
      </c>
      <c r="I14" s="1010">
        <v>89029.89</v>
      </c>
      <c r="J14" s="1010">
        <v>115735.67</v>
      </c>
      <c r="K14" s="1010">
        <v>127161.99</v>
      </c>
      <c r="L14" s="1010">
        <v>127335.63</v>
      </c>
      <c r="M14" s="1010">
        <v>133485.12</v>
      </c>
    </row>
    <row r="15" s="945" customFormat="1" ht="24.95" customHeight="1" spans="1:13">
      <c r="A15" s="965"/>
      <c r="B15" s="973" t="s">
        <v>180</v>
      </c>
      <c r="C15" s="973"/>
      <c r="D15" s="1009"/>
      <c r="E15" s="1011"/>
      <c r="F15" s="1011"/>
      <c r="G15" s="1011"/>
      <c r="H15" s="1012"/>
      <c r="I15" s="1010"/>
      <c r="J15" s="1010"/>
      <c r="K15" s="1010"/>
      <c r="L15" s="1010"/>
      <c r="M15" s="1010"/>
    </row>
    <row r="16" s="944" customFormat="1" ht="2.1" customHeight="1" spans="1:13">
      <c r="A16" s="965"/>
      <c r="B16" s="965"/>
      <c r="C16" s="965"/>
      <c r="D16" s="1013"/>
      <c r="E16" s="1014"/>
      <c r="F16" s="1014"/>
      <c r="G16" s="1014"/>
      <c r="H16" s="1015"/>
      <c r="I16" s="968"/>
      <c r="J16" s="968"/>
      <c r="K16" s="968"/>
      <c r="L16" s="968"/>
      <c r="M16" s="968"/>
    </row>
    <row r="17" s="945" customFormat="1" ht="24.95" customHeight="1" spans="1:13">
      <c r="A17" s="1443" t="s">
        <v>16</v>
      </c>
      <c r="B17" s="970" t="s">
        <v>181</v>
      </c>
      <c r="C17" s="971"/>
      <c r="D17" s="1009">
        <v>64.26</v>
      </c>
      <c r="E17" s="1009">
        <v>76.94</v>
      </c>
      <c r="F17" s="1009">
        <v>76.14</v>
      </c>
      <c r="G17" s="1009">
        <v>75.58</v>
      </c>
      <c r="H17" s="1010">
        <v>75.52</v>
      </c>
      <c r="I17" s="1010">
        <v>98.21</v>
      </c>
      <c r="J17" s="1010">
        <v>101.08</v>
      </c>
      <c r="K17" s="1010">
        <v>113.28</v>
      </c>
      <c r="L17" s="1010">
        <v>117.05</v>
      </c>
      <c r="M17" s="1010">
        <v>134.67</v>
      </c>
    </row>
    <row r="18" s="945" customFormat="1" ht="24.95" customHeight="1" spans="1:13">
      <c r="A18" s="965"/>
      <c r="B18" s="973" t="s">
        <v>182</v>
      </c>
      <c r="C18" s="973"/>
      <c r="D18" s="1009"/>
      <c r="E18" s="1011"/>
      <c r="F18" s="1011"/>
      <c r="G18" s="1011"/>
      <c r="H18" s="1012"/>
      <c r="I18" s="1010"/>
      <c r="J18" s="1010"/>
      <c r="K18" s="1010"/>
      <c r="L18" s="1010"/>
      <c r="M18" s="1010"/>
    </row>
    <row r="19" s="945" customFormat="1" ht="2.1" customHeight="1" spans="1:13">
      <c r="A19" s="965"/>
      <c r="B19" s="974"/>
      <c r="C19" s="974"/>
      <c r="D19" s="1009"/>
      <c r="E19" s="1011"/>
      <c r="F19" s="1011"/>
      <c r="G19" s="1011"/>
      <c r="H19" s="1011"/>
      <c r="I19" s="1009"/>
      <c r="J19" s="1009"/>
      <c r="K19" s="1009"/>
      <c r="L19" s="1009"/>
      <c r="M19" s="1009"/>
    </row>
    <row r="20" s="945" customFormat="1" ht="24.95" customHeight="1" spans="1:13">
      <c r="A20" s="1443" t="s">
        <v>183</v>
      </c>
      <c r="B20" s="970" t="s">
        <v>184</v>
      </c>
      <c r="C20" s="971"/>
      <c r="D20" s="975">
        <v>27327.55</v>
      </c>
      <c r="E20" s="975">
        <v>30995.25</v>
      </c>
      <c r="F20" s="975">
        <v>35857.88</v>
      </c>
      <c r="G20" s="975">
        <v>42839.77</v>
      </c>
      <c r="H20" s="972">
        <v>50336.47</v>
      </c>
      <c r="I20" s="972">
        <v>68808.43</v>
      </c>
      <c r="J20" s="1010">
        <v>77446.76</v>
      </c>
      <c r="K20" s="1010">
        <v>103721.48</v>
      </c>
      <c r="L20" s="1010">
        <v>111781</v>
      </c>
      <c r="M20" s="1010">
        <v>117267.08</v>
      </c>
    </row>
    <row r="21" s="945" customFormat="1" ht="24.95" customHeight="1" spans="1:13">
      <c r="A21" s="965"/>
      <c r="B21" s="973" t="s">
        <v>185</v>
      </c>
      <c r="C21" s="973"/>
      <c r="D21" s="1016"/>
      <c r="E21" s="1017"/>
      <c r="F21" s="1017"/>
      <c r="G21" s="1017"/>
      <c r="H21" s="1018"/>
      <c r="I21" s="1019"/>
      <c r="J21" s="1019"/>
      <c r="K21" s="1019"/>
      <c r="L21" s="1019"/>
      <c r="M21" s="1019"/>
    </row>
    <row r="22" s="947" customFormat="1" ht="15" customHeight="1" spans="1:13">
      <c r="A22" s="1020"/>
      <c r="B22" s="978"/>
      <c r="C22" s="978"/>
      <c r="D22" s="1021"/>
      <c r="E22" s="1022"/>
      <c r="F22" s="1022"/>
      <c r="G22" s="1022"/>
      <c r="H22" s="1022"/>
      <c r="I22" s="1022"/>
      <c r="J22" s="1022"/>
      <c r="K22" s="1022"/>
      <c r="L22" s="1022"/>
      <c r="M22" s="1022"/>
    </row>
    <row r="23" s="948" customFormat="1" ht="24.95" customHeight="1" spans="1:13">
      <c r="A23" s="999" t="s">
        <v>169</v>
      </c>
      <c r="B23" s="1000"/>
      <c r="C23" s="1000"/>
      <c r="D23" s="1023">
        <v>89145.2</v>
      </c>
      <c r="E23" s="1023">
        <v>95644.11</v>
      </c>
      <c r="F23" s="1023">
        <v>107302.94</v>
      </c>
      <c r="G23" s="1023">
        <v>117447.93</v>
      </c>
      <c r="H23" s="1023">
        <v>129350.93</v>
      </c>
      <c r="I23" s="1023">
        <v>163860.47</v>
      </c>
      <c r="J23" s="1023">
        <v>200779.56</v>
      </c>
      <c r="K23" s="1023">
        <v>239439.19</v>
      </c>
      <c r="L23" s="1023">
        <v>246575.97</v>
      </c>
      <c r="M23" s="1023">
        <v>258190.13</v>
      </c>
    </row>
    <row r="24" s="948" customFormat="1" ht="24.95" customHeight="1" spans="1:13">
      <c r="A24" s="1002" t="s">
        <v>170</v>
      </c>
      <c r="B24" s="1003"/>
      <c r="C24" s="1004"/>
      <c r="D24" s="1024"/>
      <c r="E24" s="1024"/>
      <c r="F24" s="1024"/>
      <c r="G24" s="1024"/>
      <c r="H24" s="1024"/>
      <c r="I24" s="1024"/>
      <c r="J24" s="1024"/>
      <c r="K24" s="1024"/>
      <c r="L24" s="1024"/>
      <c r="M24" s="1024"/>
    </row>
    <row r="25" s="1007" customFormat="1" ht="19.9" customHeight="1" spans="1:13">
      <c r="A25" s="1025"/>
      <c r="B25" s="1026"/>
      <c r="C25" s="1027"/>
      <c r="D25" s="1028"/>
      <c r="E25" s="1028"/>
      <c r="F25" s="1028"/>
      <c r="G25" s="1028"/>
      <c r="H25" s="1028"/>
      <c r="I25" s="1028"/>
      <c r="J25" s="1028"/>
      <c r="K25" s="1028"/>
      <c r="L25" s="1028"/>
      <c r="M25" s="1028"/>
    </row>
    <row r="26" s="948" customFormat="1" ht="43.9" customHeight="1" spans="1:13">
      <c r="A26" s="963" t="s">
        <v>186</v>
      </c>
      <c r="B26" s="963"/>
      <c r="C26" s="963"/>
      <c r="D26" s="963"/>
      <c r="E26" s="963"/>
      <c r="F26" s="963"/>
      <c r="G26" s="963"/>
      <c r="H26" s="963"/>
      <c r="I26" s="963"/>
      <c r="J26" s="963"/>
      <c r="K26" s="963"/>
      <c r="L26" s="963"/>
      <c r="M26" s="963"/>
    </row>
    <row r="27" s="1007" customFormat="1" ht="10.15" customHeight="1" spans="1:13">
      <c r="A27" s="1025"/>
      <c r="B27" s="1026"/>
      <c r="C27" s="1027"/>
      <c r="D27" s="1028"/>
      <c r="E27" s="1028"/>
      <c r="F27" s="1028"/>
      <c r="G27" s="1028"/>
      <c r="H27" s="1028"/>
      <c r="I27" s="1028"/>
      <c r="J27" s="1028"/>
      <c r="K27" s="1028"/>
      <c r="L27" s="1028"/>
      <c r="M27" s="1028"/>
    </row>
    <row r="28" s="945" customFormat="1" ht="24.95" customHeight="1" spans="1:13">
      <c r="A28" s="1443" t="s">
        <v>7</v>
      </c>
      <c r="B28" s="970" t="s">
        <v>175</v>
      </c>
      <c r="C28" s="971"/>
      <c r="D28" s="1009"/>
      <c r="E28" s="1029">
        <v>9.49</v>
      </c>
      <c r="F28" s="1029">
        <v>62.73</v>
      </c>
      <c r="G28" s="1029">
        <v>-0.17</v>
      </c>
      <c r="H28" s="1029">
        <v>6.44</v>
      </c>
      <c r="I28" s="1029">
        <v>18.23</v>
      </c>
      <c r="J28" s="1029">
        <v>19.66</v>
      </c>
      <c r="K28" s="1029">
        <v>6.94</v>
      </c>
      <c r="L28" s="1029">
        <v>-2.42</v>
      </c>
      <c r="M28" s="1029">
        <v>7.49</v>
      </c>
    </row>
    <row r="29" s="945" customFormat="1" ht="24.95" customHeight="1" spans="1:13">
      <c r="A29" s="965"/>
      <c r="B29" s="973" t="s">
        <v>176</v>
      </c>
      <c r="C29" s="973"/>
      <c r="D29" s="1009"/>
      <c r="E29" s="1011"/>
      <c r="F29" s="1011"/>
      <c r="G29" s="1029"/>
      <c r="H29" s="1012"/>
      <c r="I29" s="1010"/>
      <c r="J29" s="1010"/>
      <c r="K29" s="1010"/>
      <c r="L29" s="1010"/>
      <c r="M29" s="1010"/>
    </row>
    <row r="30" s="945" customFormat="1" ht="2.1" customHeight="1" spans="1:13">
      <c r="A30" s="965"/>
      <c r="B30" s="974"/>
      <c r="C30" s="974"/>
      <c r="D30" s="1009"/>
      <c r="E30" s="1011"/>
      <c r="F30" s="1011"/>
      <c r="G30" s="1011"/>
      <c r="H30" s="1011"/>
      <c r="I30" s="1009"/>
      <c r="J30" s="1009"/>
      <c r="K30" s="1009"/>
      <c r="L30" s="1009"/>
      <c r="M30" s="1009"/>
    </row>
    <row r="31" s="945" customFormat="1" ht="24.95" customHeight="1" spans="1:13">
      <c r="A31" s="1443" t="s">
        <v>10</v>
      </c>
      <c r="B31" s="970" t="s">
        <v>177</v>
      </c>
      <c r="C31" s="971"/>
      <c r="D31" s="1009"/>
      <c r="E31" s="1029">
        <v>-5.49</v>
      </c>
      <c r="F31" s="1029">
        <v>17.61</v>
      </c>
      <c r="G31" s="1029">
        <v>17.18</v>
      </c>
      <c r="H31" s="1029">
        <v>1.38</v>
      </c>
      <c r="I31" s="1029">
        <v>12.84</v>
      </c>
      <c r="J31" s="1029">
        <v>26.97</v>
      </c>
      <c r="K31" s="1029">
        <v>12.96</v>
      </c>
      <c r="L31" s="1029">
        <v>-13.62</v>
      </c>
      <c r="M31" s="1029">
        <v>-1.03</v>
      </c>
    </row>
    <row r="32" s="945" customFormat="1" ht="24.95" customHeight="1" spans="1:13">
      <c r="A32" s="965"/>
      <c r="B32" s="973" t="s">
        <v>178</v>
      </c>
      <c r="C32" s="973"/>
      <c r="D32" s="1009"/>
      <c r="E32" s="1011"/>
      <c r="F32" s="1011"/>
      <c r="G32" s="1011"/>
      <c r="H32" s="1012"/>
      <c r="I32" s="1010"/>
      <c r="J32" s="1010"/>
      <c r="K32" s="1010"/>
      <c r="L32" s="1010"/>
      <c r="M32" s="1010"/>
    </row>
    <row r="33" s="945" customFormat="1" ht="2.1" customHeight="1" spans="1:13">
      <c r="A33" s="965"/>
      <c r="B33" s="971"/>
      <c r="C33" s="971"/>
      <c r="D33" s="1009"/>
      <c r="E33" s="1011"/>
      <c r="F33" s="1011"/>
      <c r="G33" s="1011"/>
      <c r="H33" s="1012"/>
      <c r="I33" s="1010"/>
      <c r="J33" s="1010"/>
      <c r="K33" s="1010"/>
      <c r="L33" s="1010"/>
      <c r="M33" s="1010"/>
    </row>
    <row r="34" s="945" customFormat="1" ht="24.6" customHeight="1" spans="1:13">
      <c r="A34" s="1443" t="s">
        <v>13</v>
      </c>
      <c r="B34" s="970" t="s">
        <v>179</v>
      </c>
      <c r="C34" s="971"/>
      <c r="D34" s="1009"/>
      <c r="E34" s="1029">
        <v>5.2</v>
      </c>
      <c r="F34" s="1029">
        <v>9.97</v>
      </c>
      <c r="G34" s="1029">
        <v>3.66</v>
      </c>
      <c r="H34" s="1029">
        <v>6.23</v>
      </c>
      <c r="I34" s="1029">
        <v>20.8</v>
      </c>
      <c r="J34" s="1029">
        <v>30</v>
      </c>
      <c r="K34" s="1029">
        <v>9.87</v>
      </c>
      <c r="L34" s="1029">
        <v>0.14</v>
      </c>
      <c r="M34" s="1029">
        <v>4.83</v>
      </c>
    </row>
    <row r="35" s="945" customFormat="1" ht="24.95" customHeight="1" spans="1:13">
      <c r="A35" s="965"/>
      <c r="B35" s="973" t="s">
        <v>180</v>
      </c>
      <c r="C35" s="973"/>
      <c r="D35" s="1009"/>
      <c r="E35" s="1011"/>
      <c r="F35" s="1011"/>
      <c r="G35" s="1011"/>
      <c r="H35" s="1012"/>
      <c r="I35" s="1010"/>
      <c r="J35" s="1010"/>
      <c r="K35" s="1010"/>
      <c r="L35" s="1010"/>
      <c r="M35" s="1010"/>
    </row>
    <row r="36" s="944" customFormat="1" ht="2.1" customHeight="1" spans="1:13">
      <c r="A36" s="965"/>
      <c r="B36" s="965"/>
      <c r="C36" s="965"/>
      <c r="D36" s="1013"/>
      <c r="E36" s="1014"/>
      <c r="F36" s="1014"/>
      <c r="G36" s="1014"/>
      <c r="H36" s="1015"/>
      <c r="I36" s="968"/>
      <c r="J36" s="968"/>
      <c r="K36" s="968"/>
      <c r="L36" s="968"/>
      <c r="M36" s="968"/>
    </row>
    <row r="37" s="945" customFormat="1" ht="24.95" customHeight="1" spans="1:13">
      <c r="A37" s="1443" t="s">
        <v>16</v>
      </c>
      <c r="B37" s="970" t="s">
        <v>181</v>
      </c>
      <c r="C37" s="971"/>
      <c r="D37" s="1009"/>
      <c r="E37" s="1029">
        <v>19.73</v>
      </c>
      <c r="F37" s="1029">
        <v>-1.04</v>
      </c>
      <c r="G37" s="1029">
        <v>-0.74</v>
      </c>
      <c r="H37" s="1029">
        <v>-0.08</v>
      </c>
      <c r="I37" s="1029">
        <v>30</v>
      </c>
      <c r="J37" s="1029">
        <v>2.92</v>
      </c>
      <c r="K37" s="1029">
        <v>12.07</v>
      </c>
      <c r="L37" s="1029">
        <v>3.33</v>
      </c>
      <c r="M37" s="1029">
        <v>15.06</v>
      </c>
    </row>
    <row r="38" s="945" customFormat="1" ht="24.95" customHeight="1" spans="1:13">
      <c r="A38" s="965"/>
      <c r="B38" s="973" t="s">
        <v>182</v>
      </c>
      <c r="C38" s="973"/>
      <c r="D38" s="1009"/>
      <c r="E38" s="1011"/>
      <c r="F38" s="1011"/>
      <c r="G38" s="1011"/>
      <c r="H38" s="1012"/>
      <c r="I38" s="1010"/>
      <c r="J38" s="1010"/>
      <c r="K38" s="1010"/>
      <c r="L38" s="1010"/>
      <c r="M38" s="1010"/>
    </row>
    <row r="39" s="945" customFormat="1" ht="2.1" customHeight="1" spans="1:13">
      <c r="A39" s="965"/>
      <c r="B39" s="974"/>
      <c r="C39" s="974"/>
      <c r="D39" s="1009"/>
      <c r="E39" s="1011"/>
      <c r="F39" s="1011"/>
      <c r="G39" s="1011"/>
      <c r="H39" s="1011"/>
      <c r="I39" s="1009"/>
      <c r="J39" s="1009"/>
      <c r="K39" s="1009"/>
      <c r="L39" s="1009"/>
      <c r="M39" s="1009"/>
    </row>
    <row r="40" s="945" customFormat="1" ht="24.6" customHeight="1" spans="1:13">
      <c r="A40" s="1443" t="s">
        <v>183</v>
      </c>
      <c r="B40" s="970" t="s">
        <v>184</v>
      </c>
      <c r="C40" s="971"/>
      <c r="D40" s="975"/>
      <c r="E40" s="1029">
        <v>13.42</v>
      </c>
      <c r="F40" s="1029">
        <v>15.69</v>
      </c>
      <c r="G40" s="1029">
        <v>19.47</v>
      </c>
      <c r="H40" s="1029">
        <v>17.5</v>
      </c>
      <c r="I40" s="1029">
        <v>36.7</v>
      </c>
      <c r="J40" s="1029">
        <v>12.55</v>
      </c>
      <c r="K40" s="1029">
        <v>33.93</v>
      </c>
      <c r="L40" s="1029">
        <v>7.77</v>
      </c>
      <c r="M40" s="1029">
        <v>4.91</v>
      </c>
    </row>
    <row r="41" s="945" customFormat="1" ht="24.95" customHeight="1" spans="1:13">
      <c r="A41" s="965"/>
      <c r="B41" s="973" t="s">
        <v>185</v>
      </c>
      <c r="C41" s="973"/>
      <c r="D41" s="1016"/>
      <c r="E41" s="1017"/>
      <c r="F41" s="1017"/>
      <c r="G41" s="1017"/>
      <c r="H41" s="1018"/>
      <c r="I41" s="1019"/>
      <c r="J41" s="1019"/>
      <c r="K41" s="1019"/>
      <c r="L41" s="1019"/>
      <c r="M41" s="1019"/>
    </row>
    <row r="42" s="945" customFormat="1" ht="24.95" customHeight="1" spans="1:13">
      <c r="A42" s="1030"/>
      <c r="B42" s="1030"/>
      <c r="C42" s="1031"/>
      <c r="D42" s="975"/>
      <c r="E42" s="975"/>
      <c r="F42" s="975"/>
      <c r="G42" s="975"/>
      <c r="H42" s="972"/>
      <c r="I42" s="972"/>
      <c r="J42" s="972"/>
      <c r="K42" s="972"/>
      <c r="L42" s="972"/>
      <c r="M42" s="972"/>
    </row>
    <row r="43" s="948" customFormat="1" ht="24.95" customHeight="1" spans="1:13">
      <c r="A43" s="999" t="s">
        <v>169</v>
      </c>
      <c r="B43" s="1000"/>
      <c r="C43" s="1000"/>
      <c r="D43" s="1023"/>
      <c r="E43" s="1032">
        <v>7.29</v>
      </c>
      <c r="F43" s="1032">
        <v>12.19</v>
      </c>
      <c r="G43" s="1032">
        <v>9.45</v>
      </c>
      <c r="H43" s="1032">
        <v>10.13</v>
      </c>
      <c r="I43" s="1032">
        <v>26.68</v>
      </c>
      <c r="J43" s="1032">
        <v>22.53</v>
      </c>
      <c r="K43" s="1032">
        <v>19.25</v>
      </c>
      <c r="L43" s="1032">
        <v>2.98</v>
      </c>
      <c r="M43" s="1032">
        <v>4.71</v>
      </c>
    </row>
    <row r="44" s="948" customFormat="1" ht="24.95" customHeight="1" spans="1:13">
      <c r="A44" s="1002" t="s">
        <v>170</v>
      </c>
      <c r="B44" s="1003"/>
      <c r="C44" s="1004"/>
      <c r="D44" s="1024"/>
      <c r="E44" s="1033"/>
      <c r="F44" s="1033"/>
      <c r="G44" s="1033"/>
      <c r="H44" s="1033"/>
      <c r="I44" s="1033"/>
      <c r="J44" s="1033"/>
      <c r="K44" s="1033"/>
      <c r="L44" s="1033"/>
      <c r="M44" s="1033"/>
    </row>
    <row r="45" s="948" customFormat="1" ht="19.9" customHeight="1" spans="1:13">
      <c r="A45" s="1034"/>
      <c r="B45" s="1035"/>
      <c r="C45" s="1036"/>
      <c r="D45" s="993"/>
      <c r="E45" s="993"/>
      <c r="F45" s="993"/>
      <c r="G45" s="993"/>
      <c r="H45" s="993"/>
      <c r="I45" s="993"/>
      <c r="J45" s="993"/>
      <c r="K45" s="993"/>
      <c r="L45" s="993"/>
      <c r="M45" s="993"/>
    </row>
    <row r="46" s="946" customFormat="1" ht="43.9" customHeight="1" spans="1:13">
      <c r="A46" s="988" t="s">
        <v>187</v>
      </c>
      <c r="B46" s="988"/>
      <c r="C46" s="988"/>
      <c r="D46" s="988"/>
      <c r="E46" s="988"/>
      <c r="F46" s="988"/>
      <c r="G46" s="988"/>
      <c r="H46" s="988"/>
      <c r="I46" s="988"/>
      <c r="J46" s="988"/>
      <c r="K46" s="988"/>
      <c r="L46" s="988"/>
      <c r="M46" s="988"/>
    </row>
    <row r="47" s="947" customFormat="1" ht="10.15" customHeight="1" spans="1:13">
      <c r="A47" s="989"/>
      <c r="B47" s="989"/>
      <c r="C47" s="989"/>
      <c r="D47" s="1008"/>
      <c r="E47" s="1008"/>
      <c r="F47" s="1008"/>
      <c r="G47" s="1008"/>
      <c r="H47" s="984"/>
      <c r="I47" s="984"/>
      <c r="J47" s="984"/>
      <c r="K47" s="984"/>
      <c r="L47" s="984"/>
      <c r="M47" s="984"/>
    </row>
    <row r="48" s="948" customFormat="1" ht="24.95" customHeight="1" spans="1:13">
      <c r="A48" s="1443" t="s">
        <v>7</v>
      </c>
      <c r="B48" s="970" t="s">
        <v>175</v>
      </c>
      <c r="C48" s="1035"/>
      <c r="D48" s="1037">
        <v>0.17</v>
      </c>
      <c r="E48" s="1037">
        <v>0.18</v>
      </c>
      <c r="F48" s="1037">
        <v>0.26</v>
      </c>
      <c r="G48" s="1037">
        <v>0.23</v>
      </c>
      <c r="H48" s="1037">
        <v>0.23</v>
      </c>
      <c r="I48" s="1037">
        <v>0.21</v>
      </c>
      <c r="J48" s="1037">
        <v>0.21</v>
      </c>
      <c r="K48" s="1037">
        <v>0.19</v>
      </c>
      <c r="L48" s="1037">
        <v>0.18</v>
      </c>
      <c r="M48" s="1037">
        <v>0.18</v>
      </c>
    </row>
    <row r="49" s="948" customFormat="1" ht="24.95" customHeight="1" spans="1:13">
      <c r="A49" s="965"/>
      <c r="B49" s="973" t="s">
        <v>176</v>
      </c>
      <c r="C49" s="1036"/>
      <c r="D49" s="1037"/>
      <c r="E49" s="1037"/>
      <c r="F49" s="1037"/>
      <c r="G49" s="1037"/>
      <c r="H49" s="1037"/>
      <c r="I49" s="1037"/>
      <c r="J49" s="1037"/>
      <c r="K49" s="1037"/>
      <c r="L49" s="1037"/>
      <c r="M49" s="1037"/>
    </row>
    <row r="50" s="948" customFormat="1" ht="2.1" customHeight="1" spans="1:13">
      <c r="A50" s="965"/>
      <c r="B50" s="974"/>
      <c r="C50" s="1038"/>
      <c r="D50" s="1037"/>
      <c r="E50" s="1037"/>
      <c r="F50" s="1037"/>
      <c r="G50" s="1037"/>
      <c r="H50" s="1037"/>
      <c r="I50" s="1037"/>
      <c r="J50" s="1037"/>
      <c r="K50" s="1037"/>
      <c r="L50" s="1037"/>
      <c r="M50" s="1037"/>
    </row>
    <row r="51" s="948" customFormat="1" ht="24.95" customHeight="1" spans="1:13">
      <c r="A51" s="1443" t="s">
        <v>10</v>
      </c>
      <c r="B51" s="970" t="s">
        <v>177</v>
      </c>
      <c r="C51" s="1035"/>
      <c r="D51" s="1037">
        <v>4.2</v>
      </c>
      <c r="E51" s="1037">
        <v>3.7</v>
      </c>
      <c r="F51" s="1037">
        <v>3.88</v>
      </c>
      <c r="G51" s="1037">
        <v>4.1</v>
      </c>
      <c r="H51" s="1037">
        <v>3.82</v>
      </c>
      <c r="I51" s="1037">
        <v>3.4</v>
      </c>
      <c r="J51" s="1037">
        <v>3.53</v>
      </c>
      <c r="K51" s="1037">
        <v>3.34</v>
      </c>
      <c r="L51" s="1037">
        <v>2.8</v>
      </c>
      <c r="M51" s="1037">
        <v>2.6</v>
      </c>
    </row>
    <row r="52" s="948" customFormat="1" ht="24.6" customHeight="1" spans="1:13">
      <c r="A52" s="965"/>
      <c r="B52" s="973" t="s">
        <v>178</v>
      </c>
      <c r="C52" s="1036"/>
      <c r="D52" s="1037"/>
      <c r="E52" s="1037"/>
      <c r="F52" s="1037"/>
      <c r="G52" s="1037"/>
      <c r="H52" s="1037"/>
      <c r="I52" s="1037"/>
      <c r="J52" s="1037"/>
      <c r="K52" s="1037"/>
      <c r="L52" s="1037"/>
      <c r="M52" s="1037"/>
    </row>
    <row r="53" s="948" customFormat="1" ht="2.1" customHeight="1" spans="1:13">
      <c r="A53" s="965"/>
      <c r="B53" s="971"/>
      <c r="C53" s="1035"/>
      <c r="D53" s="1037"/>
      <c r="E53" s="1037"/>
      <c r="F53" s="1037"/>
      <c r="G53" s="1037"/>
      <c r="H53" s="1037"/>
      <c r="I53" s="1037"/>
      <c r="J53" s="1037"/>
      <c r="K53" s="1037"/>
      <c r="L53" s="1037"/>
      <c r="M53" s="1037"/>
    </row>
    <row r="54" s="948" customFormat="1" ht="24.6" customHeight="1" spans="1:13">
      <c r="A54" s="1443" t="s">
        <v>13</v>
      </c>
      <c r="B54" s="970" t="s">
        <v>179</v>
      </c>
      <c r="C54" s="1035"/>
      <c r="D54" s="1037">
        <v>64.9</v>
      </c>
      <c r="E54" s="1037">
        <v>63.64</v>
      </c>
      <c r="F54" s="1037">
        <v>62.38</v>
      </c>
      <c r="G54" s="1037">
        <v>59.07</v>
      </c>
      <c r="H54" s="1037">
        <v>56.98</v>
      </c>
      <c r="I54" s="1037">
        <v>54.33</v>
      </c>
      <c r="J54" s="1037">
        <v>57.64</v>
      </c>
      <c r="K54" s="1037">
        <v>53.11</v>
      </c>
      <c r="L54" s="1037">
        <v>51.64</v>
      </c>
      <c r="M54" s="1037">
        <v>51.7</v>
      </c>
    </row>
    <row r="55" s="948" customFormat="1" ht="24.95" customHeight="1" spans="1:13">
      <c r="A55" s="965"/>
      <c r="B55" s="973" t="s">
        <v>180</v>
      </c>
      <c r="C55" s="1036"/>
      <c r="D55" s="1037"/>
      <c r="E55" s="1037"/>
      <c r="F55" s="1037"/>
      <c r="G55" s="1037"/>
      <c r="H55" s="1037"/>
      <c r="I55" s="1037"/>
      <c r="J55" s="1037"/>
      <c r="K55" s="1037"/>
      <c r="L55" s="1037"/>
      <c r="M55" s="1037"/>
    </row>
    <row r="56" s="947" customFormat="1" ht="2.1" customHeight="1" spans="1:13">
      <c r="A56" s="965"/>
      <c r="B56" s="965"/>
      <c r="C56" s="989"/>
      <c r="D56" s="1037"/>
      <c r="E56" s="1037"/>
      <c r="F56" s="1037"/>
      <c r="G56" s="1037"/>
      <c r="H56" s="1037"/>
      <c r="I56" s="1037"/>
      <c r="J56" s="1037"/>
      <c r="K56" s="1037"/>
      <c r="L56" s="1037"/>
      <c r="M56" s="1037"/>
    </row>
    <row r="57" s="948" customFormat="1" ht="24.95" customHeight="1" spans="1:13">
      <c r="A57" s="1443" t="s">
        <v>16</v>
      </c>
      <c r="B57" s="970" t="s">
        <v>181</v>
      </c>
      <c r="C57" s="1035"/>
      <c r="D57" s="1037">
        <v>0.07</v>
      </c>
      <c r="E57" s="1037">
        <v>0.08</v>
      </c>
      <c r="F57" s="1037">
        <v>0.07</v>
      </c>
      <c r="G57" s="1037">
        <v>0.06</v>
      </c>
      <c r="H57" s="1037">
        <v>0.06</v>
      </c>
      <c r="I57" s="1037">
        <v>0.06</v>
      </c>
      <c r="J57" s="1037">
        <v>0.05</v>
      </c>
      <c r="K57" s="1039">
        <v>0</v>
      </c>
      <c r="L57" s="1039">
        <v>0</v>
      </c>
      <c r="M57" s="1037">
        <v>0.05</v>
      </c>
    </row>
    <row r="58" s="948" customFormat="1" ht="24.6" customHeight="1" spans="1:13">
      <c r="A58" s="965"/>
      <c r="B58" s="973" t="s">
        <v>182</v>
      </c>
      <c r="C58" s="1036"/>
      <c r="D58" s="1037"/>
      <c r="E58" s="1037"/>
      <c r="F58" s="1037"/>
      <c r="G58" s="1037"/>
      <c r="H58" s="1037"/>
      <c r="I58" s="1037"/>
      <c r="J58" s="1037"/>
      <c r="K58" s="1037"/>
      <c r="L58" s="1037"/>
      <c r="M58" s="1037"/>
    </row>
    <row r="59" s="948" customFormat="1" ht="2.1" customHeight="1" spans="1:13">
      <c r="A59" s="965"/>
      <c r="B59" s="974"/>
      <c r="C59" s="1038"/>
      <c r="D59" s="1037"/>
      <c r="E59" s="1037"/>
      <c r="F59" s="1037"/>
      <c r="G59" s="1037"/>
      <c r="H59" s="1037"/>
      <c r="I59" s="1037"/>
      <c r="J59" s="1037"/>
      <c r="K59" s="1037"/>
      <c r="L59" s="1037"/>
      <c r="M59" s="1037"/>
    </row>
    <row r="60" s="948" customFormat="1" ht="24.95" customHeight="1" spans="1:13">
      <c r="A60" s="1443" t="s">
        <v>183</v>
      </c>
      <c r="B60" s="970" t="s">
        <v>184</v>
      </c>
      <c r="C60" s="1035"/>
      <c r="D60" s="1037">
        <v>30.66</v>
      </c>
      <c r="E60" s="1037">
        <v>32.41</v>
      </c>
      <c r="F60" s="1037">
        <v>33.42</v>
      </c>
      <c r="G60" s="1037">
        <v>36.48</v>
      </c>
      <c r="H60" s="1037">
        <v>38.91</v>
      </c>
      <c r="I60" s="1037">
        <v>41.99</v>
      </c>
      <c r="J60" s="1037">
        <v>38.57</v>
      </c>
      <c r="K60" s="1037">
        <v>43.32</v>
      </c>
      <c r="L60" s="1037">
        <v>45.33</v>
      </c>
      <c r="M60" s="1037">
        <v>45.42</v>
      </c>
    </row>
    <row r="61" s="948" customFormat="1" ht="24.95" customHeight="1" spans="1:13">
      <c r="A61" s="965"/>
      <c r="B61" s="973" t="s">
        <v>185</v>
      </c>
      <c r="C61" s="1036"/>
      <c r="D61" s="1037"/>
      <c r="E61" s="1037"/>
      <c r="F61" s="1037"/>
      <c r="G61" s="1037"/>
      <c r="H61" s="1040"/>
      <c r="I61" s="1040"/>
      <c r="J61" s="1040"/>
      <c r="K61" s="1040"/>
      <c r="L61" s="1040"/>
      <c r="M61" s="1040"/>
    </row>
    <row r="62" s="947" customFormat="1" ht="15" customHeight="1" spans="1:13">
      <c r="A62" s="1020"/>
      <c r="B62" s="978"/>
      <c r="C62" s="978"/>
      <c r="D62" s="1041"/>
      <c r="E62" s="1041"/>
      <c r="F62" s="1041"/>
      <c r="G62" s="1041"/>
      <c r="H62" s="1041"/>
      <c r="I62" s="1041"/>
      <c r="J62" s="1041"/>
      <c r="K62" s="1041"/>
      <c r="L62" s="1041"/>
      <c r="M62" s="1041"/>
    </row>
    <row r="63" s="948" customFormat="1" ht="24.95" customHeight="1" spans="1:13">
      <c r="A63" s="999" t="s">
        <v>169</v>
      </c>
      <c r="B63" s="1000"/>
      <c r="C63" s="1000"/>
      <c r="D63" s="1042">
        <v>100</v>
      </c>
      <c r="E63" s="1042">
        <v>100</v>
      </c>
      <c r="F63" s="1042">
        <v>100</v>
      </c>
      <c r="G63" s="1042">
        <v>100</v>
      </c>
      <c r="H63" s="1042">
        <v>100</v>
      </c>
      <c r="I63" s="1042">
        <v>100</v>
      </c>
      <c r="J63" s="1042">
        <v>100</v>
      </c>
      <c r="K63" s="1042">
        <v>100</v>
      </c>
      <c r="L63" s="1042">
        <v>100</v>
      </c>
      <c r="M63" s="1042">
        <v>100</v>
      </c>
    </row>
    <row r="64" s="948" customFormat="1" ht="24.95" customHeight="1" spans="1:13">
      <c r="A64" s="1002" t="s">
        <v>170</v>
      </c>
      <c r="B64" s="1003"/>
      <c r="C64" s="1004"/>
      <c r="D64" s="1043"/>
      <c r="E64" s="1043"/>
      <c r="F64" s="1043"/>
      <c r="G64" s="1043"/>
      <c r="H64" s="1043"/>
      <c r="I64" s="1043"/>
      <c r="J64" s="1043"/>
      <c r="K64" s="1043"/>
      <c r="L64" s="1043"/>
      <c r="M64" s="1043"/>
    </row>
    <row r="65" s="948" customFormat="1" ht="19.9" customHeight="1" spans="1:13">
      <c r="A65" s="1034"/>
      <c r="B65" s="1035"/>
      <c r="C65" s="1036"/>
      <c r="D65" s="1044"/>
      <c r="E65" s="1044"/>
      <c r="F65" s="1044"/>
      <c r="G65" s="1044"/>
      <c r="H65" s="1044"/>
      <c r="I65" s="1044"/>
      <c r="J65" s="1044"/>
      <c r="K65" s="1044"/>
      <c r="L65" s="1044"/>
      <c r="M65" s="1044"/>
    </row>
    <row r="66" s="946" customFormat="1" ht="43.9" customHeight="1" spans="1:13">
      <c r="A66" s="988" t="s">
        <v>163</v>
      </c>
      <c r="B66" s="988"/>
      <c r="C66" s="988"/>
      <c r="D66" s="988"/>
      <c r="E66" s="988"/>
      <c r="F66" s="988"/>
      <c r="G66" s="988"/>
      <c r="H66" s="988"/>
      <c r="I66" s="988"/>
      <c r="J66" s="988"/>
      <c r="K66" s="988"/>
      <c r="L66" s="988"/>
      <c r="M66" s="988"/>
    </row>
    <row r="67" s="947" customFormat="1" ht="10.15" customHeight="1" spans="1:13">
      <c r="A67" s="989"/>
      <c r="B67" s="989"/>
      <c r="C67" s="989"/>
      <c r="D67" s="1008"/>
      <c r="E67" s="1008"/>
      <c r="F67" s="1008"/>
      <c r="G67" s="1008"/>
      <c r="H67" s="990"/>
      <c r="I67" s="990"/>
      <c r="J67" s="990"/>
      <c r="K67" s="990"/>
      <c r="L67" s="990"/>
      <c r="M67" s="990"/>
    </row>
    <row r="68" s="948" customFormat="1" ht="24.95" customHeight="1" spans="1:13">
      <c r="A68" s="1443" t="s">
        <v>7</v>
      </c>
      <c r="B68" s="970" t="s">
        <v>175</v>
      </c>
      <c r="C68" s="1035"/>
      <c r="D68" s="1029">
        <v>0.01</v>
      </c>
      <c r="E68" s="1029">
        <v>0.01</v>
      </c>
      <c r="F68" s="1029">
        <v>0.02</v>
      </c>
      <c r="G68" s="1029">
        <v>0.02</v>
      </c>
      <c r="H68" s="1029">
        <v>0.02</v>
      </c>
      <c r="I68" s="1029">
        <v>0.02</v>
      </c>
      <c r="J68" s="1029">
        <v>0.03</v>
      </c>
      <c r="K68" s="1029">
        <v>0.02</v>
      </c>
      <c r="L68" s="1029">
        <v>0.02</v>
      </c>
      <c r="M68" s="1029">
        <v>0.02</v>
      </c>
    </row>
    <row r="69" s="948" customFormat="1" ht="24.95" customHeight="1" spans="1:13">
      <c r="A69" s="965"/>
      <c r="B69" s="973" t="s">
        <v>176</v>
      </c>
      <c r="C69" s="1036"/>
      <c r="D69" s="1029"/>
      <c r="E69" s="1029"/>
      <c r="F69" s="1029"/>
      <c r="G69" s="1029"/>
      <c r="H69" s="1029"/>
      <c r="I69" s="1029"/>
      <c r="J69" s="1029"/>
      <c r="K69" s="1029"/>
      <c r="L69" s="1029"/>
      <c r="M69" s="1029"/>
    </row>
    <row r="70" s="948" customFormat="1" ht="2.1" customHeight="1" spans="1:13">
      <c r="A70" s="965"/>
      <c r="B70" s="974"/>
      <c r="C70" s="1038"/>
      <c r="D70" s="1029"/>
      <c r="E70" s="1029"/>
      <c r="F70" s="1029"/>
      <c r="G70" s="1029"/>
      <c r="H70" s="1029"/>
      <c r="I70" s="1029"/>
      <c r="J70" s="1029"/>
      <c r="K70" s="1029"/>
      <c r="L70" s="1029"/>
      <c r="M70" s="1029"/>
    </row>
    <row r="71" s="948" customFormat="1" ht="24.95" customHeight="1" spans="1:13">
      <c r="A71" s="1443" t="s">
        <v>10</v>
      </c>
      <c r="B71" s="970" t="s">
        <v>177</v>
      </c>
      <c r="C71" s="1035"/>
      <c r="D71" s="1029">
        <v>0.32</v>
      </c>
      <c r="E71" s="1029">
        <v>0.28</v>
      </c>
      <c r="F71" s="1029">
        <v>0.3</v>
      </c>
      <c r="G71" s="1029">
        <v>0.34</v>
      </c>
      <c r="H71" s="1029">
        <v>0.33</v>
      </c>
      <c r="I71" s="1029">
        <v>0.39</v>
      </c>
      <c r="J71" s="1029">
        <v>0.46</v>
      </c>
      <c r="K71" s="1029">
        <v>0.4</v>
      </c>
      <c r="L71" s="1029">
        <v>0.38</v>
      </c>
      <c r="M71" s="1029">
        <v>0.35</v>
      </c>
    </row>
    <row r="72" s="948" customFormat="1" ht="24.95" customHeight="1" spans="1:13">
      <c r="A72" s="965"/>
      <c r="B72" s="973" t="s">
        <v>178</v>
      </c>
      <c r="C72" s="1036"/>
      <c r="D72" s="1029"/>
      <c r="E72" s="1029"/>
      <c r="F72" s="1029"/>
      <c r="G72" s="1029"/>
      <c r="H72" s="1029"/>
      <c r="I72" s="1029"/>
      <c r="J72" s="1029"/>
      <c r="K72" s="1029"/>
      <c r="L72" s="1029"/>
      <c r="M72" s="1029"/>
    </row>
    <row r="73" s="948" customFormat="1" ht="2.1" customHeight="1" spans="1:13">
      <c r="A73" s="965"/>
      <c r="B73" s="971"/>
      <c r="C73" s="1035"/>
      <c r="D73" s="1029"/>
      <c r="E73" s="1029"/>
      <c r="F73" s="1029"/>
      <c r="G73" s="1029"/>
      <c r="H73" s="1029"/>
      <c r="I73" s="1029"/>
      <c r="J73" s="1029"/>
      <c r="K73" s="1029"/>
      <c r="L73" s="1029"/>
      <c r="M73" s="1029"/>
    </row>
    <row r="74" s="948" customFormat="1" ht="24.95" customHeight="1" spans="1:13">
      <c r="A74" s="1443" t="s">
        <v>13</v>
      </c>
      <c r="B74" s="970" t="s">
        <v>179</v>
      </c>
      <c r="C74" s="1035"/>
      <c r="D74" s="1029">
        <v>4.92</v>
      </c>
      <c r="E74" s="1029">
        <v>4.87</v>
      </c>
      <c r="F74" s="1029">
        <v>4.88</v>
      </c>
      <c r="G74" s="1029">
        <v>4.79</v>
      </c>
      <c r="H74" s="1029">
        <v>4.87</v>
      </c>
      <c r="I74" s="1029">
        <v>6.28</v>
      </c>
      <c r="J74" s="1029">
        <v>7.47</v>
      </c>
      <c r="K74" s="1029">
        <v>7.08</v>
      </c>
      <c r="L74" s="1029">
        <v>6.98</v>
      </c>
      <c r="M74" s="1029">
        <v>6.91</v>
      </c>
    </row>
    <row r="75" s="948" customFormat="1" ht="24.95" customHeight="1" spans="1:13">
      <c r="A75" s="965"/>
      <c r="B75" s="973" t="s">
        <v>180</v>
      </c>
      <c r="C75" s="1036"/>
      <c r="D75" s="1029"/>
      <c r="E75" s="1029"/>
      <c r="F75" s="1029"/>
      <c r="G75" s="1029"/>
      <c r="H75" s="1029"/>
      <c r="I75" s="1029"/>
      <c r="J75" s="1029"/>
      <c r="K75" s="1029"/>
      <c r="L75" s="1029"/>
      <c r="M75" s="1029"/>
    </row>
    <row r="76" s="947" customFormat="1" ht="2.1" customHeight="1" spans="1:13">
      <c r="A76" s="965"/>
      <c r="B76" s="965"/>
      <c r="C76" s="989"/>
      <c r="D76" s="1029"/>
      <c r="E76" s="1029"/>
      <c r="F76" s="1029"/>
      <c r="G76" s="1029"/>
      <c r="H76" s="1029"/>
      <c r="I76" s="1029"/>
      <c r="J76" s="1029"/>
      <c r="K76" s="1029"/>
      <c r="L76" s="1029"/>
      <c r="M76" s="1029"/>
    </row>
    <row r="77" s="948" customFormat="1" ht="24.95" customHeight="1" spans="1:13">
      <c r="A77" s="1443" t="s">
        <v>16</v>
      </c>
      <c r="B77" s="970" t="s">
        <v>181</v>
      </c>
      <c r="C77" s="1035"/>
      <c r="D77" s="1029">
        <v>0.01</v>
      </c>
      <c r="E77" s="1029">
        <v>0.01</v>
      </c>
      <c r="F77" s="1029">
        <v>0.01</v>
      </c>
      <c r="G77" s="1029">
        <v>0.01</v>
      </c>
      <c r="H77" s="1029">
        <v>0</v>
      </c>
      <c r="I77" s="1029">
        <v>0.01</v>
      </c>
      <c r="J77" s="1029">
        <v>0.01</v>
      </c>
      <c r="K77" s="1029">
        <v>0.01</v>
      </c>
      <c r="L77" s="1029">
        <v>0.01</v>
      </c>
      <c r="M77" s="1029">
        <v>0.01</v>
      </c>
    </row>
    <row r="78" s="948" customFormat="1" ht="24.95" customHeight="1" spans="1:13">
      <c r="A78" s="965"/>
      <c r="B78" s="973" t="s">
        <v>182</v>
      </c>
      <c r="C78" s="1036"/>
      <c r="D78" s="1029"/>
      <c r="E78" s="1029"/>
      <c r="F78" s="1029"/>
      <c r="G78" s="1029"/>
      <c r="H78" s="1029"/>
      <c r="I78" s="1029"/>
      <c r="J78" s="1029"/>
      <c r="K78" s="1029"/>
      <c r="L78" s="1029"/>
      <c r="M78" s="1029"/>
    </row>
    <row r="79" s="948" customFormat="1" ht="2.1" customHeight="1" spans="1:13">
      <c r="A79" s="965"/>
      <c r="B79" s="974"/>
      <c r="C79" s="1038"/>
      <c r="D79" s="1029"/>
      <c r="E79" s="1029"/>
      <c r="F79" s="1029"/>
      <c r="G79" s="1029"/>
      <c r="H79" s="1029"/>
      <c r="I79" s="1029"/>
      <c r="J79" s="1029"/>
      <c r="K79" s="1029"/>
      <c r="L79" s="1029"/>
      <c r="M79" s="1029"/>
    </row>
    <row r="80" s="948" customFormat="1" ht="24.95" customHeight="1" spans="1:13">
      <c r="A80" s="1443" t="s">
        <v>183</v>
      </c>
      <c r="B80" s="970" t="s">
        <v>184</v>
      </c>
      <c r="C80" s="1035"/>
      <c r="D80" s="1029">
        <v>2.32</v>
      </c>
      <c r="E80" s="1029">
        <v>2.48</v>
      </c>
      <c r="F80" s="1029">
        <v>2.61</v>
      </c>
      <c r="G80" s="1029">
        <v>2.96</v>
      </c>
      <c r="H80" s="1029">
        <v>3.33</v>
      </c>
      <c r="I80" s="1029">
        <v>4.85</v>
      </c>
      <c r="J80" s="1029">
        <v>5</v>
      </c>
      <c r="K80" s="1029">
        <v>5.78</v>
      </c>
      <c r="L80" s="1029">
        <v>6.13</v>
      </c>
      <c r="M80" s="1029">
        <v>6.07</v>
      </c>
    </row>
    <row r="81" s="948" customFormat="1" ht="24.95" customHeight="1" spans="1:13">
      <c r="A81" s="965"/>
      <c r="B81" s="973" t="s">
        <v>185</v>
      </c>
      <c r="C81" s="1036"/>
      <c r="D81" s="1029"/>
      <c r="E81" s="1029"/>
      <c r="F81" s="1029"/>
      <c r="G81" s="1029"/>
      <c r="H81" s="985"/>
      <c r="I81" s="985"/>
      <c r="J81" s="985"/>
      <c r="K81" s="985"/>
      <c r="L81" s="985"/>
      <c r="M81" s="985"/>
    </row>
    <row r="82" s="947" customFormat="1" ht="15" customHeight="1" spans="1:13">
      <c r="A82" s="1020"/>
      <c r="B82" s="978"/>
      <c r="C82" s="978"/>
      <c r="D82" s="1045"/>
      <c r="E82" s="1045"/>
      <c r="F82" s="1045"/>
      <c r="G82" s="1045"/>
      <c r="H82" s="1045"/>
      <c r="I82" s="1045"/>
      <c r="J82" s="1045"/>
      <c r="K82" s="1045"/>
      <c r="L82" s="1045"/>
      <c r="M82" s="1045"/>
    </row>
    <row r="83" s="948" customFormat="1" ht="24.95" customHeight="1" spans="1:13">
      <c r="A83" s="999" t="s">
        <v>169</v>
      </c>
      <c r="B83" s="1000"/>
      <c r="C83" s="1000"/>
      <c r="D83" s="1032">
        <v>7.57</v>
      </c>
      <c r="E83" s="1032">
        <v>7.65</v>
      </c>
      <c r="F83" s="1032">
        <v>7.82</v>
      </c>
      <c r="G83" s="1032">
        <v>8.11</v>
      </c>
      <c r="H83" s="1032">
        <v>8.55</v>
      </c>
      <c r="I83" s="1032">
        <v>11.55</v>
      </c>
      <c r="J83" s="1032">
        <v>12.96</v>
      </c>
      <c r="K83" s="1032">
        <v>13.34</v>
      </c>
      <c r="L83" s="1032">
        <v>13.52</v>
      </c>
      <c r="M83" s="1032">
        <v>13.36</v>
      </c>
    </row>
    <row r="84" s="948" customFormat="1" ht="24.95" customHeight="1" spans="1:13">
      <c r="A84" s="1002" t="s">
        <v>170</v>
      </c>
      <c r="B84" s="1003"/>
      <c r="C84" s="1004"/>
      <c r="D84" s="1033"/>
      <c r="E84" s="1033"/>
      <c r="F84" s="1033"/>
      <c r="G84" s="1033"/>
      <c r="H84" s="1033"/>
      <c r="I84" s="1033"/>
      <c r="J84" s="1033"/>
      <c r="K84" s="1033"/>
      <c r="L84" s="1033"/>
      <c r="M84" s="1033"/>
    </row>
  </sheetData>
  <sheetProtection algorithmName="SHA-512" hashValue="rOkVwZegW/JahwP6iw/zSFRwk6pKlSDSVPav/sHv69vFbXn/cUxOhSyM31y2xgmKXCjM7qrI+q7rJlArPu9twA==" saltValue="0/jcdhPkdGtHr0YUNrn7Hw==" spinCount="100000" sheet="1" formatCells="0" formatColumns="0" formatRows="0" insertRows="0" insertColumns="0" insertHyperlinks="0" deleteColumns="0" deleteRows="0" sort="0" autoFilter="0" pivotTables="0"/>
  <mergeCells count="47">
    <mergeCell ref="A1:M1"/>
    <mergeCell ref="A2:M2"/>
    <mergeCell ref="A4:C4"/>
    <mergeCell ref="A6:M6"/>
    <mergeCell ref="A26:M26"/>
    <mergeCell ref="A46:M46"/>
    <mergeCell ref="A66:M66"/>
    <mergeCell ref="D23:D24"/>
    <mergeCell ref="D43:D44"/>
    <mergeCell ref="D63:D64"/>
    <mergeCell ref="D83:D84"/>
    <mergeCell ref="E23:E24"/>
    <mergeCell ref="E43:E44"/>
    <mergeCell ref="E63:E64"/>
    <mergeCell ref="E83:E84"/>
    <mergeCell ref="F23:F24"/>
    <mergeCell ref="F43:F44"/>
    <mergeCell ref="F63:F64"/>
    <mergeCell ref="F83:F84"/>
    <mergeCell ref="G23:G24"/>
    <mergeCell ref="G43:G44"/>
    <mergeCell ref="G63:G64"/>
    <mergeCell ref="G83:G84"/>
    <mergeCell ref="H23:H24"/>
    <mergeCell ref="H43:H44"/>
    <mergeCell ref="H63:H64"/>
    <mergeCell ref="H83:H84"/>
    <mergeCell ref="I23:I24"/>
    <mergeCell ref="I43:I44"/>
    <mergeCell ref="I63:I64"/>
    <mergeCell ref="I83:I84"/>
    <mergeCell ref="J23:J24"/>
    <mergeCell ref="J43:J44"/>
    <mergeCell ref="J63:J64"/>
    <mergeCell ref="J83:J84"/>
    <mergeCell ref="K23:K24"/>
    <mergeCell ref="K43:K44"/>
    <mergeCell ref="K63:K64"/>
    <mergeCell ref="K83:K84"/>
    <mergeCell ref="L23:L24"/>
    <mergeCell ref="L43:L44"/>
    <mergeCell ref="L63:L64"/>
    <mergeCell ref="L83:L84"/>
    <mergeCell ref="M23:M24"/>
    <mergeCell ref="M43:M44"/>
    <mergeCell ref="M63:M64"/>
    <mergeCell ref="M83:M84"/>
  </mergeCells>
  <printOptions horizontalCentered="1"/>
  <pageMargins left="0.511811023622047" right="0.393700787401575" top="0.511811023622047" bottom="0.511811023622047" header="0.393700787401575" footer="0.393700787401575"/>
  <pageSetup paperSize="9" scale="40" firstPageNumber="41" orientation="portrait"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M76"/>
  <sheetViews>
    <sheetView showGridLines="0" view="pageBreakPreview" zoomScale="55" zoomScalePageLayoutView="60" zoomScaleNormal="55" workbookViewId="0">
      <selection activeCell="I32" sqref="I32"/>
    </sheetView>
  </sheetViews>
  <sheetFormatPr defaultColWidth="9.13636363636364" defaultRowHeight="15.5"/>
  <cols>
    <col min="1" max="1" width="3.70909090909091" style="949" customWidth="1"/>
    <col min="2" max="2" width="61.8545454545455" style="950" customWidth="1"/>
    <col min="3" max="3" width="1.70909090909091" style="950" customWidth="1"/>
    <col min="4" max="13" width="15.7090909090909" style="951" customWidth="1"/>
    <col min="14" max="16384" width="9.13636363636364" style="952"/>
  </cols>
  <sheetData>
    <row r="1" s="940" customFormat="1" ht="30" customHeight="1" spans="1:13">
      <c r="A1" s="953" t="s">
        <v>188</v>
      </c>
      <c r="B1" s="953"/>
      <c r="C1" s="953"/>
      <c r="D1" s="953"/>
      <c r="E1" s="953"/>
      <c r="F1" s="953"/>
      <c r="G1" s="953"/>
      <c r="H1" s="953"/>
      <c r="I1" s="953"/>
      <c r="J1" s="953"/>
      <c r="K1" s="953"/>
      <c r="L1" s="953"/>
      <c r="M1" s="953"/>
    </row>
    <row r="2" s="941" customFormat="1" ht="30" customHeight="1" spans="1:13">
      <c r="A2" s="954" t="s">
        <v>189</v>
      </c>
      <c r="B2" s="954"/>
      <c r="C2" s="954"/>
      <c r="D2" s="954"/>
      <c r="E2" s="954"/>
      <c r="F2" s="954"/>
      <c r="G2" s="954"/>
      <c r="H2" s="954"/>
      <c r="I2" s="954"/>
      <c r="J2" s="954"/>
      <c r="K2" s="954"/>
      <c r="L2" s="954"/>
      <c r="M2" s="954"/>
    </row>
    <row r="3" s="942" customFormat="1" ht="30" customHeight="1" spans="1:13">
      <c r="A3" s="955"/>
      <c r="B3" s="955"/>
      <c r="C3" s="955"/>
      <c r="D3" s="956"/>
      <c r="E3" s="956"/>
      <c r="F3" s="956"/>
      <c r="G3" s="956"/>
      <c r="H3" s="956"/>
      <c r="I3" s="956"/>
      <c r="J3" s="956"/>
      <c r="K3" s="956"/>
      <c r="L3" s="956"/>
      <c r="M3" s="956"/>
    </row>
    <row r="4" s="943" customFormat="1" ht="45" customHeight="1" spans="1:13">
      <c r="A4" s="957" t="s">
        <v>166</v>
      </c>
      <c r="B4" s="958"/>
      <c r="C4" s="958"/>
      <c r="D4" s="959">
        <v>2015</v>
      </c>
      <c r="E4" s="959">
        <v>2016</v>
      </c>
      <c r="F4" s="959">
        <v>2017</v>
      </c>
      <c r="G4" s="959">
        <v>2018</v>
      </c>
      <c r="H4" s="959">
        <v>2019</v>
      </c>
      <c r="I4" s="959">
        <v>2020</v>
      </c>
      <c r="J4" s="959">
        <v>2021</v>
      </c>
      <c r="K4" s="959">
        <v>2022</v>
      </c>
      <c r="L4" s="959" t="s">
        <v>3</v>
      </c>
      <c r="M4" s="959" t="s">
        <v>4</v>
      </c>
    </row>
    <row r="5" s="943" customFormat="1" ht="19.9" customHeight="1" spans="1:13">
      <c r="A5" s="960"/>
      <c r="B5" s="960"/>
      <c r="C5" s="961"/>
      <c r="D5" s="962"/>
      <c r="E5" s="962"/>
      <c r="F5" s="962"/>
      <c r="G5" s="962"/>
      <c r="H5" s="962"/>
      <c r="I5" s="962"/>
      <c r="J5" s="962"/>
      <c r="K5" s="962"/>
      <c r="L5" s="962"/>
      <c r="M5" s="962"/>
    </row>
    <row r="6" s="944" customFormat="1" ht="43.9" customHeight="1" spans="1:13">
      <c r="A6" s="963" t="s">
        <v>190</v>
      </c>
      <c r="B6" s="963"/>
      <c r="C6" s="963"/>
      <c r="D6" s="963"/>
      <c r="E6" s="963"/>
      <c r="F6" s="963"/>
      <c r="G6" s="963"/>
      <c r="H6" s="963"/>
      <c r="I6" s="963"/>
      <c r="J6" s="963"/>
      <c r="K6" s="963"/>
      <c r="L6" s="963"/>
      <c r="M6" s="963"/>
    </row>
    <row r="7" s="944" customFormat="1" ht="10.15" customHeight="1" spans="1:13">
      <c r="A7" s="964"/>
      <c r="B7" s="965"/>
      <c r="C7" s="965"/>
      <c r="D7" s="966"/>
      <c r="E7" s="966"/>
      <c r="F7" s="966"/>
      <c r="G7" s="966"/>
      <c r="H7" s="966"/>
      <c r="I7" s="966"/>
      <c r="J7" s="966"/>
      <c r="K7" s="966"/>
      <c r="L7" s="966"/>
      <c r="M7" s="966"/>
    </row>
    <row r="8" s="944" customFormat="1" ht="45" customHeight="1" spans="1:13">
      <c r="A8" s="967" t="s">
        <v>191</v>
      </c>
      <c r="B8" s="967"/>
      <c r="C8" s="967"/>
      <c r="D8" s="968">
        <v>146571.43</v>
      </c>
      <c r="E8" s="968">
        <v>158399</v>
      </c>
      <c r="F8" s="968">
        <v>172028.71</v>
      </c>
      <c r="G8" s="968">
        <v>183078.16</v>
      </c>
      <c r="H8" s="968">
        <v>195191.08</v>
      </c>
      <c r="I8" s="968">
        <v>201262.95</v>
      </c>
      <c r="J8" s="968">
        <v>217878.26</v>
      </c>
      <c r="K8" s="968">
        <v>246043.99</v>
      </c>
      <c r="L8" s="968">
        <v>255203.87</v>
      </c>
      <c r="M8" s="968">
        <v>268690.97</v>
      </c>
    </row>
    <row r="9" s="944" customFormat="1" ht="2.1" customHeight="1" spans="1:13">
      <c r="A9" s="964"/>
      <c r="B9" s="969"/>
      <c r="C9" s="969"/>
      <c r="D9" s="968"/>
      <c r="E9" s="968"/>
      <c r="F9" s="968"/>
      <c r="G9" s="968"/>
      <c r="H9" s="968"/>
      <c r="I9" s="968"/>
      <c r="J9" s="968"/>
      <c r="K9" s="968"/>
      <c r="L9" s="968"/>
      <c r="M9" s="968"/>
    </row>
    <row r="10" s="945" customFormat="1" ht="24.95" customHeight="1" spans="1:13">
      <c r="A10" s="1443" t="s">
        <v>7</v>
      </c>
      <c r="B10" s="970" t="s">
        <v>8</v>
      </c>
      <c r="C10" s="971"/>
      <c r="D10" s="972">
        <v>52076.18</v>
      </c>
      <c r="E10" s="972">
        <v>56286.69</v>
      </c>
      <c r="F10" s="972">
        <v>60598.47</v>
      </c>
      <c r="G10" s="972">
        <v>62063.78</v>
      </c>
      <c r="H10" s="972">
        <v>65686.33</v>
      </c>
      <c r="I10" s="972">
        <v>69484.73</v>
      </c>
      <c r="J10" s="972">
        <v>77747.87</v>
      </c>
      <c r="K10" s="972">
        <v>94132.48</v>
      </c>
      <c r="L10" s="972">
        <v>96351.76</v>
      </c>
      <c r="M10" s="972">
        <v>103478.15</v>
      </c>
    </row>
    <row r="11" s="945" customFormat="1" ht="24.95" customHeight="1" spans="1:13">
      <c r="A11" s="964"/>
      <c r="B11" s="973" t="s">
        <v>9</v>
      </c>
      <c r="C11" s="973"/>
      <c r="D11" s="972"/>
      <c r="E11" s="972"/>
      <c r="F11" s="972"/>
      <c r="G11" s="972"/>
      <c r="H11" s="972"/>
      <c r="I11" s="972"/>
      <c r="J11" s="972"/>
      <c r="K11" s="972"/>
      <c r="L11" s="972"/>
      <c r="M11" s="972"/>
    </row>
    <row r="12" s="945" customFormat="1" ht="2.1" customHeight="1" spans="1:13">
      <c r="A12" s="964"/>
      <c r="B12" s="974"/>
      <c r="C12" s="974"/>
      <c r="D12" s="972"/>
      <c r="E12" s="972"/>
      <c r="F12" s="972"/>
      <c r="G12" s="972"/>
      <c r="H12" s="972"/>
      <c r="I12" s="972"/>
      <c r="J12" s="972"/>
      <c r="K12" s="972"/>
      <c r="L12" s="972"/>
      <c r="M12" s="972"/>
    </row>
    <row r="13" s="945" customFormat="1" ht="24.95" customHeight="1" spans="1:13">
      <c r="A13" s="1443" t="s">
        <v>10</v>
      </c>
      <c r="B13" s="970" t="s">
        <v>11</v>
      </c>
      <c r="C13" s="971"/>
      <c r="D13" s="972">
        <v>22429.92</v>
      </c>
      <c r="E13" s="972">
        <v>24360.93</v>
      </c>
      <c r="F13" s="972">
        <v>26430.06</v>
      </c>
      <c r="G13" s="972">
        <v>28189.25</v>
      </c>
      <c r="H13" s="972">
        <v>30085.13</v>
      </c>
      <c r="I13" s="972">
        <v>28488.6</v>
      </c>
      <c r="J13" s="972">
        <v>30418.27</v>
      </c>
      <c r="K13" s="972">
        <v>38110.55</v>
      </c>
      <c r="L13" s="972">
        <v>39463.07</v>
      </c>
      <c r="M13" s="972">
        <v>41258.94</v>
      </c>
    </row>
    <row r="14" s="945" customFormat="1" ht="24.95" customHeight="1" spans="1:13">
      <c r="A14" s="964"/>
      <c r="B14" s="973" t="s">
        <v>12</v>
      </c>
      <c r="C14" s="973"/>
      <c r="D14" s="972"/>
      <c r="E14" s="972"/>
      <c r="F14" s="972"/>
      <c r="G14" s="972"/>
      <c r="H14" s="972"/>
      <c r="I14" s="972"/>
      <c r="J14" s="972"/>
      <c r="K14" s="972"/>
      <c r="L14" s="972"/>
      <c r="M14" s="972"/>
    </row>
    <row r="15" s="945" customFormat="1" ht="2.1" customHeight="1" spans="1:13">
      <c r="A15" s="964"/>
      <c r="B15" s="971"/>
      <c r="C15" s="971"/>
      <c r="D15" s="972"/>
      <c r="E15" s="972"/>
      <c r="F15" s="972"/>
      <c r="G15" s="972"/>
      <c r="H15" s="972"/>
      <c r="I15" s="972"/>
      <c r="J15" s="972"/>
      <c r="K15" s="972"/>
      <c r="L15" s="972"/>
      <c r="M15" s="972"/>
    </row>
    <row r="16" s="945" customFormat="1" ht="24.95" customHeight="1" spans="1:13">
      <c r="A16" s="1443" t="s">
        <v>13</v>
      </c>
      <c r="B16" s="970" t="s">
        <v>14</v>
      </c>
      <c r="C16" s="971"/>
      <c r="D16" s="972">
        <v>60802.67</v>
      </c>
      <c r="E16" s="972">
        <v>65681.32</v>
      </c>
      <c r="F16" s="972">
        <v>72076.34</v>
      </c>
      <c r="G16" s="972">
        <v>79240.48</v>
      </c>
      <c r="H16" s="972">
        <v>84976.26</v>
      </c>
      <c r="I16" s="972">
        <v>90552.58</v>
      </c>
      <c r="J16" s="972">
        <v>97150.33</v>
      </c>
      <c r="K16" s="972">
        <v>99702.53</v>
      </c>
      <c r="L16" s="972">
        <v>104204.79</v>
      </c>
      <c r="M16" s="972">
        <v>107691.97</v>
      </c>
    </row>
    <row r="17" s="945" customFormat="1" ht="24.95" customHeight="1" spans="1:13">
      <c r="A17" s="964"/>
      <c r="B17" s="973" t="s">
        <v>15</v>
      </c>
      <c r="C17" s="973"/>
      <c r="D17" s="972"/>
      <c r="E17" s="972"/>
      <c r="F17" s="972"/>
      <c r="G17" s="972"/>
      <c r="H17" s="972"/>
      <c r="I17" s="972"/>
      <c r="J17" s="972"/>
      <c r="K17" s="972"/>
      <c r="L17" s="972"/>
      <c r="M17" s="972"/>
    </row>
    <row r="18" s="944" customFormat="1" ht="2.1" customHeight="1" spans="1:13">
      <c r="A18" s="964"/>
      <c r="B18" s="965"/>
      <c r="C18" s="965"/>
      <c r="D18" s="972"/>
      <c r="E18" s="972"/>
      <c r="F18" s="972"/>
      <c r="G18" s="972"/>
      <c r="H18" s="972"/>
      <c r="I18" s="972"/>
      <c r="J18" s="972"/>
      <c r="K18" s="972"/>
      <c r="L18" s="972"/>
      <c r="M18" s="972"/>
    </row>
    <row r="19" s="945" customFormat="1" ht="24.95" customHeight="1" spans="1:13">
      <c r="A19" s="1443" t="s">
        <v>16</v>
      </c>
      <c r="B19" s="970" t="s">
        <v>17</v>
      </c>
      <c r="C19" s="971"/>
      <c r="D19" s="972">
        <v>11262.67</v>
      </c>
      <c r="E19" s="972">
        <v>12070.06</v>
      </c>
      <c r="F19" s="972">
        <v>12923.85</v>
      </c>
      <c r="G19" s="972">
        <v>13584.64</v>
      </c>
      <c r="H19" s="972">
        <v>14443.37</v>
      </c>
      <c r="I19" s="972">
        <v>12737.04</v>
      </c>
      <c r="J19" s="972">
        <v>12561.78</v>
      </c>
      <c r="K19" s="972">
        <v>14098.43</v>
      </c>
      <c r="L19" s="972">
        <v>15184.26</v>
      </c>
      <c r="M19" s="972">
        <v>16261.92</v>
      </c>
    </row>
    <row r="20" s="945" customFormat="1" ht="24.95" customHeight="1" spans="1:13">
      <c r="A20" s="964"/>
      <c r="B20" s="973" t="s">
        <v>18</v>
      </c>
      <c r="C20" s="973"/>
      <c r="D20" s="972"/>
      <c r="E20" s="972"/>
      <c r="F20" s="972"/>
      <c r="G20" s="972"/>
      <c r="H20" s="972"/>
      <c r="I20" s="972"/>
      <c r="J20" s="972"/>
      <c r="K20" s="972"/>
      <c r="L20" s="972"/>
      <c r="M20" s="972"/>
    </row>
    <row r="21" s="945" customFormat="1" ht="2.1" customHeight="1" spans="1:13">
      <c r="A21" s="964"/>
      <c r="B21" s="974"/>
      <c r="C21" s="974"/>
      <c r="D21" s="975"/>
      <c r="E21" s="975"/>
      <c r="F21" s="975"/>
      <c r="G21" s="975"/>
      <c r="H21" s="975"/>
      <c r="I21" s="975"/>
      <c r="J21" s="975"/>
      <c r="K21" s="975"/>
      <c r="L21" s="975"/>
      <c r="M21" s="975"/>
    </row>
    <row r="22" s="944" customFormat="1" ht="45" customHeight="1" spans="1:13">
      <c r="A22" s="967" t="s">
        <v>192</v>
      </c>
      <c r="B22" s="967"/>
      <c r="C22" s="976"/>
      <c r="D22" s="968">
        <v>66433.67</v>
      </c>
      <c r="E22" s="968">
        <v>69630.95</v>
      </c>
      <c r="F22" s="968">
        <v>78783.02</v>
      </c>
      <c r="G22" s="968">
        <v>87106.49</v>
      </c>
      <c r="H22" s="968">
        <v>94844.07</v>
      </c>
      <c r="I22" s="968">
        <v>119006.87</v>
      </c>
      <c r="J22" s="968">
        <v>142090.36</v>
      </c>
      <c r="K22" s="968">
        <v>168793.51</v>
      </c>
      <c r="L22" s="968">
        <v>174117.67</v>
      </c>
      <c r="M22" s="968">
        <v>182601.82</v>
      </c>
    </row>
    <row r="23" s="944" customFormat="1" ht="15" customHeight="1" spans="1:13">
      <c r="A23" s="977"/>
      <c r="B23" s="978"/>
      <c r="C23" s="978"/>
      <c r="D23" s="968"/>
      <c r="E23" s="968"/>
      <c r="F23" s="968"/>
      <c r="G23" s="968"/>
      <c r="H23" s="968"/>
      <c r="I23" s="968"/>
      <c r="J23" s="968"/>
      <c r="K23" s="968"/>
      <c r="L23" s="968"/>
      <c r="M23" s="968"/>
    </row>
    <row r="24" s="945" customFormat="1" ht="24.95" customHeight="1" spans="1:13">
      <c r="A24" s="979" t="s">
        <v>193</v>
      </c>
      <c r="B24" s="979"/>
      <c r="C24" s="979"/>
      <c r="D24" s="980">
        <v>213005.11</v>
      </c>
      <c r="E24" s="980">
        <v>228029.95</v>
      </c>
      <c r="F24" s="980">
        <v>250811.73</v>
      </c>
      <c r="G24" s="980">
        <v>270184.65</v>
      </c>
      <c r="H24" s="980">
        <v>290035.15</v>
      </c>
      <c r="I24" s="980">
        <v>320269.82</v>
      </c>
      <c r="J24" s="980">
        <v>359968.62</v>
      </c>
      <c r="K24" s="980">
        <v>414837.5</v>
      </c>
      <c r="L24" s="980">
        <v>429321.54</v>
      </c>
      <c r="M24" s="980">
        <v>451292.79</v>
      </c>
    </row>
    <row r="25" s="945" customFormat="1" ht="24.95" customHeight="1" spans="1:13">
      <c r="A25" s="981" t="s">
        <v>194</v>
      </c>
      <c r="B25" s="981"/>
      <c r="C25" s="981"/>
      <c r="D25" s="982"/>
      <c r="E25" s="982"/>
      <c r="F25" s="982"/>
      <c r="G25" s="982"/>
      <c r="H25" s="982"/>
      <c r="I25" s="982"/>
      <c r="J25" s="982"/>
      <c r="K25" s="982"/>
      <c r="L25" s="982"/>
      <c r="M25" s="982"/>
    </row>
    <row r="26" s="945" customFormat="1" ht="19.9" customHeight="1" spans="1:13">
      <c r="A26" s="983"/>
      <c r="B26" s="983"/>
      <c r="C26" s="983"/>
      <c r="D26" s="968"/>
      <c r="E26" s="968"/>
      <c r="F26" s="968"/>
      <c r="G26" s="968"/>
      <c r="H26" s="968"/>
      <c r="I26" s="968"/>
      <c r="J26" s="968"/>
      <c r="K26" s="968"/>
      <c r="L26" s="968"/>
      <c r="M26" s="968"/>
    </row>
    <row r="27" s="944" customFormat="1" ht="43.9" customHeight="1" spans="1:13">
      <c r="A27" s="963" t="s">
        <v>22</v>
      </c>
      <c r="B27" s="963"/>
      <c r="C27" s="963"/>
      <c r="D27" s="963"/>
      <c r="E27" s="963"/>
      <c r="F27" s="963"/>
      <c r="G27" s="963"/>
      <c r="H27" s="963"/>
      <c r="I27" s="963"/>
      <c r="J27" s="963"/>
      <c r="K27" s="963"/>
      <c r="L27" s="963"/>
      <c r="M27" s="963"/>
    </row>
    <row r="28" s="945" customFormat="1" ht="10.15" customHeight="1" spans="1:13">
      <c r="A28" s="983"/>
      <c r="B28" s="983"/>
      <c r="C28" s="983"/>
      <c r="D28" s="968"/>
      <c r="E28" s="968"/>
      <c r="F28" s="968"/>
      <c r="G28" s="968"/>
      <c r="H28" s="968"/>
      <c r="I28" s="968"/>
      <c r="J28" s="968"/>
      <c r="K28" s="968"/>
      <c r="L28" s="968"/>
      <c r="M28" s="968"/>
    </row>
    <row r="29" s="944" customFormat="1" ht="45" customHeight="1" spans="1:13">
      <c r="A29" s="967" t="s">
        <v>191</v>
      </c>
      <c r="B29" s="967"/>
      <c r="C29" s="967"/>
      <c r="D29" s="968"/>
      <c r="E29" s="984">
        <v>8.07</v>
      </c>
      <c r="F29" s="984">
        <v>8.6</v>
      </c>
      <c r="G29" s="984">
        <v>6.42</v>
      </c>
      <c r="H29" s="984">
        <v>6.62</v>
      </c>
      <c r="I29" s="984">
        <v>3.11</v>
      </c>
      <c r="J29" s="984">
        <v>8.26</v>
      </c>
      <c r="K29" s="984">
        <v>12.93</v>
      </c>
      <c r="L29" s="984">
        <v>3.72</v>
      </c>
      <c r="M29" s="984">
        <v>5.28</v>
      </c>
    </row>
    <row r="30" s="944" customFormat="1" ht="2.1" customHeight="1" spans="1:13">
      <c r="A30" s="964"/>
      <c r="B30" s="969"/>
      <c r="C30" s="969"/>
      <c r="D30" s="968"/>
      <c r="E30" s="968"/>
      <c r="F30" s="968"/>
      <c r="G30" s="968"/>
      <c r="H30" s="968"/>
      <c r="I30" s="968"/>
      <c r="J30" s="968"/>
      <c r="K30" s="968"/>
      <c r="L30" s="968"/>
      <c r="M30" s="968"/>
    </row>
    <row r="31" s="945" customFormat="1" ht="24.95" customHeight="1" spans="1:13">
      <c r="A31" s="1443" t="s">
        <v>7</v>
      </c>
      <c r="B31" s="970" t="s">
        <v>8</v>
      </c>
      <c r="C31" s="971"/>
      <c r="D31" s="972"/>
      <c r="E31" s="985">
        <v>8.09</v>
      </c>
      <c r="F31" s="985">
        <v>7.66</v>
      </c>
      <c r="G31" s="985">
        <v>2.42</v>
      </c>
      <c r="H31" s="985">
        <v>5.84</v>
      </c>
      <c r="I31" s="985">
        <v>5.78</v>
      </c>
      <c r="J31" s="985">
        <v>11.89</v>
      </c>
      <c r="K31" s="985">
        <v>21.07</v>
      </c>
      <c r="L31" s="985">
        <v>2.36</v>
      </c>
      <c r="M31" s="985">
        <v>7.4</v>
      </c>
    </row>
    <row r="32" s="945" customFormat="1" ht="24.95" customHeight="1" spans="1:13">
      <c r="A32" s="964"/>
      <c r="B32" s="973" t="s">
        <v>9</v>
      </c>
      <c r="C32" s="973"/>
      <c r="D32" s="972"/>
      <c r="E32" s="972"/>
      <c r="F32" s="972"/>
      <c r="G32" s="972"/>
      <c r="H32" s="972"/>
      <c r="I32" s="972"/>
      <c r="J32" s="972"/>
      <c r="K32" s="972"/>
      <c r="L32" s="972"/>
      <c r="M32" s="972"/>
    </row>
    <row r="33" s="945" customFormat="1" ht="2.1" customHeight="1" spans="1:13">
      <c r="A33" s="964"/>
      <c r="B33" s="974"/>
      <c r="C33" s="974"/>
      <c r="D33" s="972"/>
      <c r="E33" s="972"/>
      <c r="F33" s="972"/>
      <c r="G33" s="972"/>
      <c r="H33" s="972"/>
      <c r="I33" s="972"/>
      <c r="J33" s="972"/>
      <c r="K33" s="972"/>
      <c r="L33" s="972"/>
      <c r="M33" s="972"/>
    </row>
    <row r="34" s="945" customFormat="1" ht="24.95" customHeight="1" spans="1:13">
      <c r="A34" s="1443" t="s">
        <v>10</v>
      </c>
      <c r="B34" s="970" t="s">
        <v>11</v>
      </c>
      <c r="C34" s="971"/>
      <c r="D34" s="972"/>
      <c r="E34" s="985">
        <v>8.61</v>
      </c>
      <c r="F34" s="985">
        <v>8.49</v>
      </c>
      <c r="G34" s="985">
        <v>6.66</v>
      </c>
      <c r="H34" s="985">
        <v>6.73</v>
      </c>
      <c r="I34" s="985">
        <v>-5.31</v>
      </c>
      <c r="J34" s="985">
        <v>6.77</v>
      </c>
      <c r="K34" s="985">
        <v>25.29</v>
      </c>
      <c r="L34" s="985">
        <v>3.5</v>
      </c>
      <c r="M34" s="985">
        <v>4.55</v>
      </c>
    </row>
    <row r="35" s="945" customFormat="1" ht="24.95" customHeight="1" spans="1:13">
      <c r="A35" s="964"/>
      <c r="B35" s="973" t="s">
        <v>12</v>
      </c>
      <c r="C35" s="973"/>
      <c r="D35" s="972"/>
      <c r="E35" s="972"/>
      <c r="F35" s="972"/>
      <c r="G35" s="972"/>
      <c r="H35" s="972"/>
      <c r="I35" s="972"/>
      <c r="J35" s="972"/>
      <c r="K35" s="972"/>
      <c r="L35" s="972"/>
      <c r="M35" s="972"/>
    </row>
    <row r="36" s="945" customFormat="1" ht="2.1" customHeight="1" spans="1:13">
      <c r="A36" s="964"/>
      <c r="B36" s="971"/>
      <c r="C36" s="971"/>
      <c r="D36" s="972"/>
      <c r="E36" s="972"/>
      <c r="F36" s="972"/>
      <c r="G36" s="972"/>
      <c r="H36" s="972"/>
      <c r="I36" s="972"/>
      <c r="J36" s="972"/>
      <c r="K36" s="972"/>
      <c r="L36" s="972"/>
      <c r="M36" s="972"/>
    </row>
    <row r="37" s="945" customFormat="1" ht="24.95" customHeight="1" spans="1:13">
      <c r="A37" s="1443" t="s">
        <v>13</v>
      </c>
      <c r="B37" s="970" t="s">
        <v>14</v>
      </c>
      <c r="C37" s="971"/>
      <c r="D37" s="972"/>
      <c r="E37" s="985">
        <v>8.02</v>
      </c>
      <c r="F37" s="985">
        <v>9.74</v>
      </c>
      <c r="G37" s="985">
        <v>9.94</v>
      </c>
      <c r="H37" s="985">
        <v>7.24</v>
      </c>
      <c r="I37" s="985">
        <v>6.56</v>
      </c>
      <c r="J37" s="985">
        <v>7.29</v>
      </c>
      <c r="K37" s="985">
        <v>2.63</v>
      </c>
      <c r="L37" s="985">
        <v>4.52</v>
      </c>
      <c r="M37" s="985">
        <v>3.3</v>
      </c>
    </row>
    <row r="38" s="945" customFormat="1" ht="24.95" customHeight="1" spans="1:13">
      <c r="A38" s="964"/>
      <c r="B38" s="973" t="s">
        <v>15</v>
      </c>
      <c r="C38" s="973"/>
      <c r="D38" s="972"/>
      <c r="E38" s="972"/>
      <c r="F38" s="972"/>
      <c r="G38" s="972"/>
      <c r="H38" s="972"/>
      <c r="I38" s="972"/>
      <c r="J38" s="972"/>
      <c r="K38" s="972"/>
      <c r="L38" s="972"/>
      <c r="M38" s="972"/>
    </row>
    <row r="39" s="944" customFormat="1" ht="2.1" customHeight="1" spans="1:13">
      <c r="A39" s="964"/>
      <c r="B39" s="965"/>
      <c r="C39" s="965"/>
      <c r="D39" s="972"/>
      <c r="E39" s="972"/>
      <c r="F39" s="972"/>
      <c r="G39" s="972"/>
      <c r="H39" s="972"/>
      <c r="I39" s="972"/>
      <c r="J39" s="972"/>
      <c r="K39" s="972"/>
      <c r="L39" s="972"/>
      <c r="M39" s="972"/>
    </row>
    <row r="40" s="945" customFormat="1" ht="24.95" customHeight="1" spans="1:13">
      <c r="A40" s="1443" t="s">
        <v>16</v>
      </c>
      <c r="B40" s="970" t="s">
        <v>17</v>
      </c>
      <c r="C40" s="971"/>
      <c r="D40" s="972"/>
      <c r="E40" s="985">
        <v>7.17</v>
      </c>
      <c r="F40" s="985">
        <v>7.07</v>
      </c>
      <c r="G40" s="985">
        <v>5.11</v>
      </c>
      <c r="H40" s="985">
        <v>6.32</v>
      </c>
      <c r="I40" s="985">
        <v>-11.81</v>
      </c>
      <c r="J40" s="985">
        <v>-1.38</v>
      </c>
      <c r="K40" s="985">
        <v>12.23</v>
      </c>
      <c r="L40" s="985">
        <v>7.7</v>
      </c>
      <c r="M40" s="985">
        <v>7.1</v>
      </c>
    </row>
    <row r="41" s="945" customFormat="1" ht="24.95" customHeight="1" spans="1:13">
      <c r="A41" s="964"/>
      <c r="B41" s="973" t="s">
        <v>18</v>
      </c>
      <c r="C41" s="973"/>
      <c r="D41" s="972"/>
      <c r="E41" s="972"/>
      <c r="F41" s="972"/>
      <c r="G41" s="972"/>
      <c r="H41" s="972"/>
      <c r="I41" s="972"/>
      <c r="J41" s="972"/>
      <c r="K41" s="972"/>
      <c r="L41" s="972"/>
      <c r="M41" s="972"/>
    </row>
    <row r="42" s="945" customFormat="1" ht="2.1" customHeight="1" spans="1:13">
      <c r="A42" s="964"/>
      <c r="B42" s="974"/>
      <c r="C42" s="974"/>
      <c r="D42" s="975"/>
      <c r="E42" s="975"/>
      <c r="F42" s="975"/>
      <c r="G42" s="975"/>
      <c r="H42" s="975"/>
      <c r="I42" s="975"/>
      <c r="J42" s="975"/>
      <c r="K42" s="975"/>
      <c r="L42" s="975"/>
      <c r="M42" s="975"/>
    </row>
    <row r="43" s="944" customFormat="1" ht="45" customHeight="1" spans="1:13">
      <c r="A43" s="967" t="s">
        <v>192</v>
      </c>
      <c r="B43" s="967"/>
      <c r="C43" s="976"/>
      <c r="D43" s="968"/>
      <c r="E43" s="984">
        <v>4.81</v>
      </c>
      <c r="F43" s="984">
        <v>13.14</v>
      </c>
      <c r="G43" s="984">
        <v>10.57</v>
      </c>
      <c r="H43" s="984">
        <v>8.88</v>
      </c>
      <c r="I43" s="984">
        <v>25.48</v>
      </c>
      <c r="J43" s="984">
        <v>19.4</v>
      </c>
      <c r="K43" s="984">
        <v>18.79</v>
      </c>
      <c r="L43" s="984">
        <v>3.15</v>
      </c>
      <c r="M43" s="984">
        <v>4.87</v>
      </c>
    </row>
    <row r="44" s="944" customFormat="1" ht="15" customHeight="1" spans="1:13">
      <c r="A44" s="977"/>
      <c r="B44" s="978"/>
      <c r="C44" s="978"/>
      <c r="D44" s="968"/>
      <c r="E44" s="968"/>
      <c r="F44" s="968"/>
      <c r="G44" s="968"/>
      <c r="H44" s="968"/>
      <c r="I44" s="968"/>
      <c r="J44" s="968"/>
      <c r="K44" s="968"/>
      <c r="L44" s="968"/>
      <c r="M44" s="968"/>
    </row>
    <row r="45" s="945" customFormat="1" ht="24.95" customHeight="1" spans="1:13">
      <c r="A45" s="979" t="s">
        <v>193</v>
      </c>
      <c r="B45" s="979"/>
      <c r="C45" s="979"/>
      <c r="D45" s="980"/>
      <c r="E45" s="986">
        <v>7.05</v>
      </c>
      <c r="F45" s="986">
        <v>9.99</v>
      </c>
      <c r="G45" s="986">
        <v>7.72</v>
      </c>
      <c r="H45" s="986">
        <v>7.3</v>
      </c>
      <c r="I45" s="986">
        <v>10.42</v>
      </c>
      <c r="J45" s="986">
        <v>12.4</v>
      </c>
      <c r="K45" s="986">
        <v>15.24</v>
      </c>
      <c r="L45" s="986">
        <v>3.49</v>
      </c>
      <c r="M45" s="986">
        <v>5.12</v>
      </c>
    </row>
    <row r="46" s="945" customFormat="1" ht="24.95" customHeight="1" spans="1:13">
      <c r="A46" s="981" t="s">
        <v>194</v>
      </c>
      <c r="B46" s="981"/>
      <c r="C46" s="981"/>
      <c r="D46" s="982"/>
      <c r="E46" s="987"/>
      <c r="F46" s="987"/>
      <c r="G46" s="987"/>
      <c r="H46" s="987"/>
      <c r="I46" s="987"/>
      <c r="J46" s="987"/>
      <c r="K46" s="987"/>
      <c r="L46" s="987"/>
      <c r="M46" s="987"/>
    </row>
    <row r="47" s="945" customFormat="1" ht="19.9" customHeight="1" spans="1:13">
      <c r="A47" s="983"/>
      <c r="B47" s="983"/>
      <c r="C47" s="983"/>
      <c r="D47" s="968"/>
      <c r="E47" s="968"/>
      <c r="F47" s="968"/>
      <c r="G47" s="968"/>
      <c r="H47" s="968"/>
      <c r="I47" s="968"/>
      <c r="J47" s="968"/>
      <c r="K47" s="968"/>
      <c r="L47" s="968"/>
      <c r="M47" s="968"/>
    </row>
    <row r="48" s="946" customFormat="1" ht="43.9" customHeight="1" spans="1:13">
      <c r="A48" s="988" t="s">
        <v>195</v>
      </c>
      <c r="B48" s="988"/>
      <c r="C48" s="988"/>
      <c r="D48" s="988"/>
      <c r="E48" s="988"/>
      <c r="F48" s="988"/>
      <c r="G48" s="988"/>
      <c r="H48" s="988"/>
      <c r="I48" s="988"/>
      <c r="J48" s="988"/>
      <c r="K48" s="988"/>
      <c r="L48" s="988"/>
      <c r="M48" s="988"/>
    </row>
    <row r="49" s="947" customFormat="1" ht="10.15" customHeight="1" spans="1:13">
      <c r="A49" s="964"/>
      <c r="B49" s="989"/>
      <c r="C49" s="989"/>
      <c r="D49" s="990"/>
      <c r="E49" s="990"/>
      <c r="F49" s="990"/>
      <c r="G49" s="990"/>
      <c r="H49" s="990"/>
      <c r="I49" s="990"/>
      <c r="J49" s="990"/>
      <c r="K49" s="990"/>
      <c r="L49" s="990"/>
      <c r="M49" s="990"/>
    </row>
    <row r="50" s="947" customFormat="1" ht="45" customHeight="1" spans="1:13">
      <c r="A50" s="967" t="s">
        <v>196</v>
      </c>
      <c r="B50" s="967"/>
      <c r="C50" s="967"/>
      <c r="D50" s="984">
        <v>68.81</v>
      </c>
      <c r="E50" s="984">
        <v>69.46</v>
      </c>
      <c r="F50" s="984">
        <v>68.59</v>
      </c>
      <c r="G50" s="984">
        <v>67.76</v>
      </c>
      <c r="H50" s="984">
        <v>67.3</v>
      </c>
      <c r="I50" s="984">
        <v>62.84</v>
      </c>
      <c r="J50" s="984">
        <v>60.53</v>
      </c>
      <c r="K50" s="984">
        <v>59.31</v>
      </c>
      <c r="L50" s="984">
        <v>59.44</v>
      </c>
      <c r="M50" s="984">
        <v>59.54</v>
      </c>
    </row>
    <row r="51" s="947" customFormat="1" ht="2.1" customHeight="1" spans="1:13">
      <c r="A51" s="964"/>
      <c r="B51" s="969"/>
      <c r="C51" s="969"/>
      <c r="D51" s="991"/>
      <c r="E51" s="991"/>
      <c r="F51" s="991"/>
      <c r="G51" s="991"/>
      <c r="H51" s="991"/>
      <c r="I51" s="991"/>
      <c r="J51" s="991"/>
      <c r="K51" s="991"/>
      <c r="L51" s="991"/>
      <c r="M51" s="991"/>
    </row>
    <row r="52" s="948" customFormat="1" ht="24.95" customHeight="1" spans="1:13">
      <c r="A52" s="1443" t="s">
        <v>7</v>
      </c>
      <c r="B52" s="970" t="s">
        <v>8</v>
      </c>
      <c r="C52" s="971"/>
      <c r="D52" s="985">
        <v>24.4</v>
      </c>
      <c r="E52" s="985">
        <v>24.68</v>
      </c>
      <c r="F52" s="985">
        <v>24.16</v>
      </c>
      <c r="G52" s="985">
        <v>22.97</v>
      </c>
      <c r="H52" s="985">
        <v>22.6</v>
      </c>
      <c r="I52" s="985">
        <v>21.7</v>
      </c>
      <c r="J52" s="985">
        <v>21.6</v>
      </c>
      <c r="K52" s="985">
        <v>22.69</v>
      </c>
      <c r="L52" s="985">
        <v>22.44</v>
      </c>
      <c r="M52" s="985">
        <v>22.93</v>
      </c>
    </row>
    <row r="53" s="948" customFormat="1" ht="24.95" customHeight="1" spans="1:13">
      <c r="A53" s="964"/>
      <c r="B53" s="973" t="s">
        <v>9</v>
      </c>
      <c r="C53" s="973"/>
      <c r="D53" s="992"/>
      <c r="E53" s="992"/>
      <c r="F53" s="992"/>
      <c r="G53" s="992"/>
      <c r="H53" s="992"/>
      <c r="I53" s="992"/>
      <c r="J53" s="992"/>
      <c r="K53" s="992"/>
      <c r="L53" s="992"/>
      <c r="M53" s="992"/>
    </row>
    <row r="54" s="948" customFormat="1" ht="2.1" customHeight="1" spans="1:13">
      <c r="A54" s="964"/>
      <c r="B54" s="974"/>
      <c r="C54" s="974"/>
      <c r="D54" s="991"/>
      <c r="E54" s="991"/>
      <c r="F54" s="991"/>
      <c r="G54" s="991"/>
      <c r="H54" s="991"/>
      <c r="I54" s="991"/>
      <c r="J54" s="991"/>
      <c r="K54" s="991"/>
      <c r="L54" s="991"/>
      <c r="M54" s="991"/>
    </row>
    <row r="55" s="948" customFormat="1" ht="24.95" customHeight="1" spans="1:13">
      <c r="A55" s="1443" t="s">
        <v>10</v>
      </c>
      <c r="B55" s="970" t="s">
        <v>11</v>
      </c>
      <c r="C55" s="971"/>
      <c r="D55" s="985">
        <v>10.53</v>
      </c>
      <c r="E55" s="985">
        <v>10.68</v>
      </c>
      <c r="F55" s="985">
        <v>10.54</v>
      </c>
      <c r="G55" s="985">
        <v>10.43</v>
      </c>
      <c r="H55" s="985">
        <v>10.37</v>
      </c>
      <c r="I55" s="985">
        <v>8.9</v>
      </c>
      <c r="J55" s="985">
        <v>8.45</v>
      </c>
      <c r="K55" s="985">
        <v>9.19</v>
      </c>
      <c r="L55" s="985">
        <v>9.19</v>
      </c>
      <c r="M55" s="985">
        <v>9.14</v>
      </c>
    </row>
    <row r="56" s="948" customFormat="1" ht="24.95" customHeight="1" spans="1:13">
      <c r="A56" s="964"/>
      <c r="B56" s="973" t="s">
        <v>12</v>
      </c>
      <c r="C56" s="973"/>
      <c r="D56" s="985"/>
      <c r="E56" s="985"/>
      <c r="F56" s="985"/>
      <c r="G56" s="985"/>
      <c r="H56" s="985"/>
      <c r="I56" s="985"/>
      <c r="J56" s="985"/>
      <c r="K56" s="985"/>
      <c r="L56" s="985"/>
      <c r="M56" s="985"/>
    </row>
    <row r="57" s="948" customFormat="1" ht="2.1" customHeight="1" spans="1:13">
      <c r="A57" s="964"/>
      <c r="B57" s="971"/>
      <c r="C57" s="971"/>
      <c r="D57" s="985"/>
      <c r="E57" s="985"/>
      <c r="F57" s="985"/>
      <c r="G57" s="985"/>
      <c r="H57" s="985"/>
      <c r="I57" s="985"/>
      <c r="J57" s="985"/>
      <c r="K57" s="985"/>
      <c r="L57" s="985"/>
      <c r="M57" s="985"/>
    </row>
    <row r="58" s="948" customFormat="1" ht="24.95" customHeight="1" spans="1:13">
      <c r="A58" s="1443" t="s">
        <v>13</v>
      </c>
      <c r="B58" s="970" t="s">
        <v>14</v>
      </c>
      <c r="C58" s="971"/>
      <c r="D58" s="985">
        <v>28.5</v>
      </c>
      <c r="E58" s="985">
        <v>28.8</v>
      </c>
      <c r="F58" s="985">
        <v>28.74</v>
      </c>
      <c r="G58" s="985">
        <v>29.33</v>
      </c>
      <c r="H58" s="985">
        <v>29.3</v>
      </c>
      <c r="I58" s="985">
        <v>28.27</v>
      </c>
      <c r="J58" s="985">
        <v>26.99</v>
      </c>
      <c r="K58" s="985">
        <v>24.03</v>
      </c>
      <c r="L58" s="985">
        <v>24.27</v>
      </c>
      <c r="M58" s="985">
        <v>23.86</v>
      </c>
    </row>
    <row r="59" s="948" customFormat="1" ht="24.95" customHeight="1" spans="1:13">
      <c r="A59" s="964"/>
      <c r="B59" s="973" t="s">
        <v>15</v>
      </c>
      <c r="C59" s="973"/>
      <c r="D59" s="992"/>
      <c r="E59" s="992"/>
      <c r="F59" s="992"/>
      <c r="G59" s="992"/>
      <c r="H59" s="992"/>
      <c r="I59" s="992"/>
      <c r="J59" s="992"/>
      <c r="K59" s="992"/>
      <c r="L59" s="992"/>
      <c r="M59" s="992"/>
    </row>
    <row r="60" s="947" customFormat="1" ht="2.1" customHeight="1" spans="1:13">
      <c r="A60" s="964"/>
      <c r="B60" s="965"/>
      <c r="C60" s="965"/>
      <c r="D60" s="985"/>
      <c r="E60" s="985"/>
      <c r="F60" s="985"/>
      <c r="G60" s="985"/>
      <c r="H60" s="985"/>
      <c r="I60" s="985"/>
      <c r="J60" s="985"/>
      <c r="K60" s="985"/>
      <c r="L60" s="985"/>
      <c r="M60" s="985"/>
    </row>
    <row r="61" s="948" customFormat="1" ht="24.95" customHeight="1" spans="1:13">
      <c r="A61" s="1443" t="s">
        <v>16</v>
      </c>
      <c r="B61" s="970" t="s">
        <v>17</v>
      </c>
      <c r="C61" s="971"/>
      <c r="D61" s="985">
        <v>5.29</v>
      </c>
      <c r="E61" s="985">
        <v>5.29</v>
      </c>
      <c r="F61" s="985">
        <v>5.15</v>
      </c>
      <c r="G61" s="985">
        <v>5.03</v>
      </c>
      <c r="H61" s="985">
        <v>4.98</v>
      </c>
      <c r="I61" s="985">
        <v>3.98</v>
      </c>
      <c r="J61" s="985">
        <v>3.49</v>
      </c>
      <c r="K61" s="985">
        <v>3.4</v>
      </c>
      <c r="L61" s="985">
        <v>3.54</v>
      </c>
      <c r="M61" s="985">
        <v>3.6</v>
      </c>
    </row>
    <row r="62" s="948" customFormat="1" ht="24.6" customHeight="1" spans="1:13">
      <c r="A62" s="964"/>
      <c r="B62" s="973" t="s">
        <v>18</v>
      </c>
      <c r="C62" s="973"/>
      <c r="D62" s="992"/>
      <c r="E62" s="992"/>
      <c r="F62" s="992"/>
      <c r="G62" s="992"/>
      <c r="H62" s="992"/>
      <c r="I62" s="992"/>
      <c r="J62" s="992"/>
      <c r="K62" s="992"/>
      <c r="L62" s="992"/>
      <c r="M62" s="992"/>
    </row>
    <row r="63" s="948" customFormat="1" ht="2.1" customHeight="1" spans="1:13">
      <c r="A63" s="964"/>
      <c r="B63" s="974"/>
      <c r="C63" s="974"/>
      <c r="D63" s="991"/>
      <c r="E63" s="991"/>
      <c r="F63" s="991"/>
      <c r="G63" s="991"/>
      <c r="H63" s="991"/>
      <c r="I63" s="991"/>
      <c r="J63" s="991"/>
      <c r="K63" s="991"/>
      <c r="L63" s="991"/>
      <c r="M63" s="991"/>
    </row>
    <row r="64" s="947" customFormat="1" ht="45" customHeight="1" spans="1:13">
      <c r="A64" s="967" t="s">
        <v>192</v>
      </c>
      <c r="B64" s="967"/>
      <c r="C64" s="976"/>
      <c r="D64" s="984">
        <v>31.19</v>
      </c>
      <c r="E64" s="984">
        <v>30.54</v>
      </c>
      <c r="F64" s="984">
        <v>31.41</v>
      </c>
      <c r="G64" s="984">
        <v>32.24</v>
      </c>
      <c r="H64" s="984">
        <v>32.7</v>
      </c>
      <c r="I64" s="984">
        <v>37.16</v>
      </c>
      <c r="J64" s="984">
        <v>39.47</v>
      </c>
      <c r="K64" s="984">
        <v>40.69</v>
      </c>
      <c r="L64" s="984">
        <v>40.56</v>
      </c>
      <c r="M64" s="984">
        <v>40.46</v>
      </c>
    </row>
    <row r="65" s="947" customFormat="1" ht="15" customHeight="1" spans="1:13">
      <c r="A65" s="977"/>
      <c r="B65" s="978"/>
      <c r="C65" s="978"/>
      <c r="D65" s="990"/>
      <c r="E65" s="990"/>
      <c r="F65" s="990"/>
      <c r="G65" s="990"/>
      <c r="H65" s="990"/>
      <c r="I65" s="990"/>
      <c r="J65" s="990"/>
      <c r="K65" s="990"/>
      <c r="L65" s="990"/>
      <c r="M65" s="990"/>
    </row>
    <row r="66" s="948" customFormat="1" ht="24.95" customHeight="1" spans="1:13">
      <c r="A66" s="979" t="s">
        <v>193</v>
      </c>
      <c r="B66" s="979"/>
      <c r="C66" s="979"/>
      <c r="D66" s="986">
        <v>100</v>
      </c>
      <c r="E66" s="986">
        <v>100</v>
      </c>
      <c r="F66" s="986">
        <v>100</v>
      </c>
      <c r="G66" s="986">
        <v>100</v>
      </c>
      <c r="H66" s="986">
        <v>100</v>
      </c>
      <c r="I66" s="986">
        <v>100</v>
      </c>
      <c r="J66" s="986">
        <v>100</v>
      </c>
      <c r="K66" s="986">
        <v>100</v>
      </c>
      <c r="L66" s="986">
        <v>100</v>
      </c>
      <c r="M66" s="986">
        <v>100</v>
      </c>
    </row>
    <row r="67" s="948" customFormat="1" ht="24.95" customHeight="1" spans="1:13">
      <c r="A67" s="981" t="s">
        <v>194</v>
      </c>
      <c r="B67" s="981"/>
      <c r="C67" s="981"/>
      <c r="D67" s="987"/>
      <c r="E67" s="987"/>
      <c r="F67" s="987"/>
      <c r="G67" s="987"/>
      <c r="H67" s="987"/>
      <c r="I67" s="987"/>
      <c r="J67" s="987"/>
      <c r="K67" s="987"/>
      <c r="L67" s="987"/>
      <c r="M67" s="987"/>
    </row>
    <row r="68" s="948" customFormat="1" ht="19.9" customHeight="1" spans="1:13">
      <c r="A68" s="983"/>
      <c r="B68" s="983"/>
      <c r="C68" s="983"/>
      <c r="D68" s="993"/>
      <c r="E68" s="993"/>
      <c r="F68" s="993"/>
      <c r="G68" s="993"/>
      <c r="H68" s="993"/>
      <c r="I68" s="993"/>
      <c r="J68" s="993"/>
      <c r="K68" s="993"/>
      <c r="L68" s="993"/>
      <c r="M68" s="993"/>
    </row>
    <row r="69" s="946" customFormat="1" ht="43.9" customHeight="1" spans="1:13">
      <c r="A69" s="988" t="s">
        <v>197</v>
      </c>
      <c r="B69" s="988"/>
      <c r="C69" s="988"/>
      <c r="D69" s="988"/>
      <c r="E69" s="988"/>
      <c r="F69" s="988"/>
      <c r="G69" s="988"/>
      <c r="H69" s="988"/>
      <c r="I69" s="988"/>
      <c r="J69" s="988"/>
      <c r="K69" s="988"/>
      <c r="L69" s="988"/>
      <c r="M69" s="988"/>
    </row>
    <row r="70" s="947" customFormat="1" ht="10.15" customHeight="1" spans="1:13">
      <c r="A70" s="964"/>
      <c r="B70" s="989"/>
      <c r="C70" s="989"/>
      <c r="D70" s="990"/>
      <c r="E70" s="990"/>
      <c r="F70" s="990"/>
      <c r="G70" s="990"/>
      <c r="H70" s="990"/>
      <c r="I70" s="990"/>
      <c r="J70" s="990"/>
      <c r="K70" s="990"/>
      <c r="L70" s="990"/>
      <c r="M70" s="990"/>
    </row>
    <row r="71" s="947" customFormat="1" ht="45" customHeight="1" spans="1:13">
      <c r="A71" s="994" t="s">
        <v>191</v>
      </c>
      <c r="B71" s="994"/>
      <c r="C71" s="994"/>
      <c r="D71" s="985">
        <v>12.45</v>
      </c>
      <c r="E71" s="985">
        <v>12.67</v>
      </c>
      <c r="F71" s="985">
        <v>12.54</v>
      </c>
      <c r="G71" s="985">
        <v>12.6</v>
      </c>
      <c r="H71" s="985">
        <v>12.9</v>
      </c>
      <c r="I71" s="985">
        <v>14.19</v>
      </c>
      <c r="J71" s="985">
        <v>14.07</v>
      </c>
      <c r="K71" s="985">
        <v>13.71</v>
      </c>
      <c r="L71" s="985">
        <v>13.99</v>
      </c>
      <c r="M71" s="985">
        <v>13.91</v>
      </c>
    </row>
    <row r="72" s="947" customFormat="1" ht="2.1" customHeight="1" spans="1:13">
      <c r="A72" s="964"/>
      <c r="B72" s="995"/>
      <c r="C72" s="995"/>
      <c r="D72" s="996"/>
      <c r="E72" s="996"/>
      <c r="F72" s="996"/>
      <c r="G72" s="996"/>
      <c r="H72" s="996"/>
      <c r="I72" s="996"/>
      <c r="J72" s="996"/>
      <c r="K72" s="996"/>
      <c r="L72" s="996"/>
      <c r="M72" s="996"/>
    </row>
    <row r="73" s="947" customFormat="1" ht="45" customHeight="1" spans="1:13">
      <c r="A73" s="967" t="s">
        <v>192</v>
      </c>
      <c r="B73" s="967"/>
      <c r="C73" s="994"/>
      <c r="D73" s="985">
        <v>5.64</v>
      </c>
      <c r="E73" s="985">
        <v>5.57</v>
      </c>
      <c r="F73" s="985">
        <v>5.74</v>
      </c>
      <c r="G73" s="985">
        <v>6.02</v>
      </c>
      <c r="H73" s="985">
        <v>6.27</v>
      </c>
      <c r="I73" s="985">
        <v>8.39</v>
      </c>
      <c r="J73" s="985">
        <v>9.17</v>
      </c>
      <c r="K73" s="985">
        <v>9.4</v>
      </c>
      <c r="L73" s="985">
        <v>9.5</v>
      </c>
      <c r="M73" s="985">
        <v>9.45</v>
      </c>
    </row>
    <row r="74" s="947" customFormat="1" ht="15" customHeight="1" spans="1:13">
      <c r="A74" s="977"/>
      <c r="B74" s="997"/>
      <c r="C74" s="997"/>
      <c r="D74" s="998"/>
      <c r="E74" s="998"/>
      <c r="F74" s="998"/>
      <c r="G74" s="998"/>
      <c r="H74" s="998"/>
      <c r="I74" s="998"/>
      <c r="J74" s="998"/>
      <c r="K74" s="998"/>
      <c r="L74" s="998"/>
      <c r="M74" s="998"/>
    </row>
    <row r="75" s="948" customFormat="1" ht="24.95" customHeight="1" spans="1:13">
      <c r="A75" s="999" t="s">
        <v>198</v>
      </c>
      <c r="B75" s="1000"/>
      <c r="C75" s="1000"/>
      <c r="D75" s="1001">
        <v>18.1</v>
      </c>
      <c r="E75" s="1001">
        <v>18.2</v>
      </c>
      <c r="F75" s="1001">
        <v>18.28</v>
      </c>
      <c r="G75" s="1001">
        <v>18.66</v>
      </c>
      <c r="H75" s="1001">
        <v>19.17</v>
      </c>
      <c r="I75" s="1001">
        <v>22.58</v>
      </c>
      <c r="J75" s="1001">
        <v>23.24</v>
      </c>
      <c r="K75" s="1001">
        <v>23.11</v>
      </c>
      <c r="L75" s="1001">
        <v>23.54</v>
      </c>
      <c r="M75" s="1001">
        <v>23.36</v>
      </c>
    </row>
    <row r="76" s="948" customFormat="1" ht="24.95" customHeight="1" spans="1:13">
      <c r="A76" s="1002" t="s">
        <v>199</v>
      </c>
      <c r="B76" s="1003"/>
      <c r="C76" s="1004"/>
      <c r="D76" s="1005"/>
      <c r="E76" s="1005"/>
      <c r="F76" s="1005"/>
      <c r="G76" s="1005"/>
      <c r="H76" s="1005"/>
      <c r="I76" s="1005"/>
      <c r="J76" s="1005"/>
      <c r="K76" s="1005"/>
      <c r="L76" s="1005"/>
      <c r="M76" s="1005"/>
    </row>
  </sheetData>
  <sheetProtection algorithmName="SHA-512" hashValue="Tunc4/sJ1lGWDXjqW0gSgIlEt1SYGdougMhQtxFaCac6pzuWwD0lCocaPkOI8zU2EX/X/PbeEaZTETDMA2UneQ==" saltValue="SjLTOInWvobfgmJXPYtmPw==" spinCount="100000" sheet="1" formatCells="0" formatColumns="0" formatRows="0" insertRows="0" insertColumns="0" insertHyperlinks="0" deleteColumns="0" deleteRows="0" sort="0" autoFilter="0" pivotTables="0"/>
  <mergeCells count="61">
    <mergeCell ref="A1:M1"/>
    <mergeCell ref="A2:M2"/>
    <mergeCell ref="A4:C4"/>
    <mergeCell ref="A6:M6"/>
    <mergeCell ref="A8:B8"/>
    <mergeCell ref="A22:B22"/>
    <mergeCell ref="A24:C24"/>
    <mergeCell ref="A25:C25"/>
    <mergeCell ref="A27:M27"/>
    <mergeCell ref="A29:B29"/>
    <mergeCell ref="A43:B43"/>
    <mergeCell ref="A45:C45"/>
    <mergeCell ref="A46:C46"/>
    <mergeCell ref="A48:M48"/>
    <mergeCell ref="A50:B50"/>
    <mergeCell ref="A64:B64"/>
    <mergeCell ref="A66:C66"/>
    <mergeCell ref="A67:C67"/>
    <mergeCell ref="A69:M69"/>
    <mergeCell ref="A71:B71"/>
    <mergeCell ref="A73:B73"/>
    <mergeCell ref="D24:D25"/>
    <mergeCell ref="D45:D46"/>
    <mergeCell ref="D66:D67"/>
    <mergeCell ref="D75:D76"/>
    <mergeCell ref="E24:E25"/>
    <mergeCell ref="E45:E46"/>
    <mergeCell ref="E66:E67"/>
    <mergeCell ref="E75:E76"/>
    <mergeCell ref="F24:F25"/>
    <mergeCell ref="F45:F46"/>
    <mergeCell ref="F66:F67"/>
    <mergeCell ref="F75:F76"/>
    <mergeCell ref="G24:G25"/>
    <mergeCell ref="G45:G46"/>
    <mergeCell ref="G66:G67"/>
    <mergeCell ref="G75:G76"/>
    <mergeCell ref="H24:H25"/>
    <mergeCell ref="H45:H46"/>
    <mergeCell ref="H66:H67"/>
    <mergeCell ref="H75:H76"/>
    <mergeCell ref="I24:I25"/>
    <mergeCell ref="I45:I46"/>
    <mergeCell ref="I66:I67"/>
    <mergeCell ref="I75:I76"/>
    <mergeCell ref="J24:J25"/>
    <mergeCell ref="J45:J46"/>
    <mergeCell ref="J66:J67"/>
    <mergeCell ref="J75:J76"/>
    <mergeCell ref="K24:K25"/>
    <mergeCell ref="K45:K46"/>
    <mergeCell ref="K66:K67"/>
    <mergeCell ref="K75:K76"/>
    <mergeCell ref="L24:L25"/>
    <mergeCell ref="L45:L46"/>
    <mergeCell ref="L66:L67"/>
    <mergeCell ref="L75:L76"/>
    <mergeCell ref="M24:M25"/>
    <mergeCell ref="M45:M46"/>
    <mergeCell ref="M66:M67"/>
    <mergeCell ref="M75:M76"/>
  </mergeCells>
  <printOptions horizontalCentered="1"/>
  <pageMargins left="0.511811023622047" right="0.393700787401575" top="0.511811023622047" bottom="0.511811023622047" header="0.393700787401575" footer="0.393700787401575"/>
  <pageSetup paperSize="9" scale="41" firstPageNumber="42" orientation="portrait"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tabColor rgb="FF00B0F0"/>
  </sheetPr>
  <dimension ref="A2:S47"/>
  <sheetViews>
    <sheetView view="pageBreakPreview" zoomScaleNormal="100" showWhiteSpace="0" topLeftCell="A20" workbookViewId="0">
      <selection activeCell="I32" sqref="I32"/>
    </sheetView>
  </sheetViews>
  <sheetFormatPr defaultColWidth="9.13636363636364" defaultRowHeight="23.1" customHeight="1"/>
  <cols>
    <col min="1" max="1" width="9.70909090909091" style="897" customWidth="1"/>
    <col min="2" max="2" width="0.281818181818182" style="898" customWidth="1"/>
    <col min="3" max="3" width="11.7090909090909" style="897" customWidth="1"/>
    <col min="4" max="4" width="0.281818181818182" style="898" customWidth="1"/>
    <col min="5" max="5" width="15.7090909090909" style="899" customWidth="1"/>
    <col min="6" max="6" width="0.281818181818182" style="898" customWidth="1"/>
    <col min="7" max="8" width="7.70909090909091" style="898" customWidth="1"/>
    <col min="9" max="9" width="0.281818181818182" style="898" customWidth="1"/>
    <col min="10" max="10" width="18.7090909090909" style="899" customWidth="1"/>
    <col min="11" max="11" width="0.281818181818182" style="898" customWidth="1"/>
    <col min="12" max="13" width="7.70909090909091" style="898" customWidth="1"/>
    <col min="14" max="14" width="0.281818181818182" style="898" customWidth="1"/>
    <col min="15" max="15" width="17.7090909090909" style="899" customWidth="1"/>
    <col min="16" max="16" width="0.281818181818182" style="900" customWidth="1"/>
    <col min="17" max="18" width="7.70909090909091" style="900" customWidth="1"/>
    <col min="19" max="19" width="0.281818181818182" style="900" customWidth="1"/>
    <col min="20" max="16384" width="9.13636363636364" style="900"/>
  </cols>
  <sheetData>
    <row r="2" ht="13.5" customHeight="1" spans="1:19">
      <c r="A2" s="901" t="s">
        <v>200</v>
      </c>
      <c r="B2" s="901"/>
      <c r="C2" s="901"/>
      <c r="D2" s="901"/>
      <c r="E2" s="901"/>
      <c r="F2" s="901"/>
      <c r="G2" s="901"/>
      <c r="H2" s="901"/>
      <c r="I2" s="901"/>
      <c r="J2" s="901"/>
      <c r="K2" s="901"/>
      <c r="L2" s="901"/>
      <c r="M2" s="901"/>
      <c r="N2" s="901"/>
      <c r="O2" s="901"/>
      <c r="P2" s="901"/>
      <c r="Q2" s="901"/>
      <c r="R2" s="901"/>
    </row>
    <row r="3" ht="13.5" customHeight="1" spans="1:19">
      <c r="A3" s="902" t="s">
        <v>201</v>
      </c>
      <c r="B3" s="902"/>
      <c r="C3" s="902"/>
      <c r="D3" s="902"/>
      <c r="E3" s="902"/>
      <c r="F3" s="902"/>
      <c r="G3" s="902"/>
      <c r="H3" s="902"/>
      <c r="I3" s="902"/>
      <c r="J3" s="902"/>
      <c r="K3" s="902"/>
      <c r="L3" s="902"/>
      <c r="M3" s="902"/>
      <c r="N3" s="902"/>
      <c r="O3" s="902"/>
      <c r="P3" s="902"/>
      <c r="Q3" s="902"/>
      <c r="R3" s="902"/>
    </row>
    <row r="5" customHeight="1" spans="1:19">
      <c r="A5" s="903"/>
      <c r="B5" s="904"/>
      <c r="C5" s="903"/>
      <c r="D5" s="904"/>
      <c r="E5" s="905"/>
      <c r="F5" s="904"/>
      <c r="G5" s="904"/>
      <c r="H5" s="904"/>
      <c r="I5" s="904"/>
      <c r="J5" s="905"/>
      <c r="K5" s="904"/>
      <c r="L5" s="904"/>
      <c r="M5" s="904"/>
      <c r="N5" s="904"/>
      <c r="O5" s="905"/>
      <c r="P5" s="906"/>
      <c r="Q5" s="906"/>
      <c r="R5" s="906"/>
    </row>
    <row r="6" ht="13.5" customHeight="1" spans="1:19">
      <c r="A6" s="907" t="s">
        <v>202</v>
      </c>
      <c r="B6" s="908"/>
      <c r="C6" s="907" t="s">
        <v>203</v>
      </c>
      <c r="D6" s="909"/>
      <c r="E6" s="910" t="s">
        <v>204</v>
      </c>
      <c r="F6" s="909"/>
      <c r="G6" s="907" t="s">
        <v>205</v>
      </c>
      <c r="H6" s="907" t="s">
        <v>206</v>
      </c>
      <c r="I6" s="907"/>
      <c r="J6" s="910" t="s">
        <v>207</v>
      </c>
      <c r="K6" s="907"/>
      <c r="L6" s="907" t="s">
        <v>205</v>
      </c>
      <c r="M6" s="907" t="s">
        <v>206</v>
      </c>
      <c r="N6" s="907"/>
      <c r="O6" s="910" t="s">
        <v>208</v>
      </c>
      <c r="P6" s="911"/>
      <c r="Q6" s="911" t="s">
        <v>205</v>
      </c>
      <c r="R6" s="911" t="s">
        <v>206</v>
      </c>
      <c r="S6" s="912"/>
    </row>
    <row r="7" ht="13.5" customHeight="1" spans="1:19">
      <c r="A7" s="913" t="s">
        <v>209</v>
      </c>
      <c r="B7" s="914"/>
      <c r="C7" s="913" t="s">
        <v>210</v>
      </c>
      <c r="D7" s="909"/>
      <c r="E7" s="915" t="s">
        <v>211</v>
      </c>
      <c r="F7" s="909"/>
      <c r="G7" s="907"/>
      <c r="H7" s="907"/>
      <c r="I7" s="907"/>
      <c r="J7" s="915" t="s">
        <v>212</v>
      </c>
      <c r="K7" s="907"/>
      <c r="L7" s="907"/>
      <c r="M7" s="907"/>
      <c r="N7" s="907"/>
      <c r="O7" s="915" t="s">
        <v>213</v>
      </c>
      <c r="P7" s="911"/>
      <c r="Q7" s="911"/>
      <c r="R7" s="911"/>
      <c r="S7" s="912"/>
    </row>
    <row r="8" ht="13.5" customHeight="1" spans="1:19">
      <c r="A8" s="907"/>
      <c r="B8" s="908"/>
      <c r="C8" s="907"/>
      <c r="D8" s="909"/>
      <c r="E8" s="910" t="s">
        <v>214</v>
      </c>
      <c r="F8" s="909"/>
      <c r="G8" s="907" t="s">
        <v>215</v>
      </c>
      <c r="H8" s="907"/>
      <c r="I8" s="907"/>
      <c r="J8" s="915" t="s">
        <v>216</v>
      </c>
      <c r="K8" s="907"/>
      <c r="L8" s="907" t="s">
        <v>215</v>
      </c>
      <c r="M8" s="907"/>
      <c r="N8" s="907"/>
      <c r="O8" s="910" t="s">
        <v>214</v>
      </c>
      <c r="P8" s="911"/>
      <c r="Q8" s="911" t="s">
        <v>215</v>
      </c>
      <c r="R8" s="911"/>
      <c r="S8" s="912"/>
    </row>
    <row r="9" customHeight="1" spans="1:19">
      <c r="A9" s="916"/>
      <c r="B9" s="917"/>
      <c r="C9" s="916"/>
      <c r="D9" s="917"/>
      <c r="E9" s="918"/>
      <c r="F9" s="917"/>
      <c r="G9" s="917"/>
      <c r="H9" s="917"/>
      <c r="I9" s="917"/>
      <c r="J9" s="918"/>
      <c r="K9" s="917"/>
      <c r="L9" s="917"/>
      <c r="M9" s="917"/>
      <c r="N9" s="917"/>
      <c r="O9" s="918"/>
      <c r="P9" s="919"/>
      <c r="Q9" s="919"/>
      <c r="R9" s="919"/>
    </row>
    <row r="10" ht="15" customHeight="1"/>
    <row r="11" ht="13.5" customHeight="1" spans="1:19">
      <c r="A11" s="920" t="s">
        <v>217</v>
      </c>
      <c r="B11" s="920"/>
      <c r="C11" s="920"/>
      <c r="D11" s="920"/>
      <c r="E11" s="920"/>
      <c r="F11" s="920"/>
      <c r="G11" s="920"/>
      <c r="H11" s="920"/>
      <c r="I11" s="920"/>
      <c r="J11" s="920"/>
      <c r="K11" s="920"/>
      <c r="L11" s="920"/>
      <c r="M11" s="920"/>
      <c r="N11" s="920"/>
      <c r="O11" s="920"/>
      <c r="P11" s="921"/>
      <c r="Q11" s="921"/>
      <c r="R11" s="921"/>
    </row>
    <row r="12" ht="13.5" customHeight="1" spans="1:19">
      <c r="A12" s="922" t="s">
        <v>218</v>
      </c>
      <c r="B12" s="922"/>
      <c r="C12" s="922"/>
      <c r="D12" s="922"/>
      <c r="E12" s="922"/>
      <c r="F12" s="922"/>
      <c r="G12" s="922"/>
      <c r="H12" s="922"/>
      <c r="I12" s="922"/>
      <c r="J12" s="922"/>
      <c r="K12" s="922"/>
      <c r="L12" s="922"/>
      <c r="M12" s="922"/>
      <c r="N12" s="922"/>
      <c r="O12" s="922"/>
      <c r="P12" s="921"/>
      <c r="Q12" s="921"/>
      <c r="R12" s="921"/>
    </row>
    <row r="13" customHeight="1" spans="1:19">
      <c r="A13"/>
      <c r="B13"/>
      <c r="C13"/>
      <c r="D13"/>
      <c r="E13"/>
      <c r="F13"/>
      <c r="G13"/>
      <c r="H13"/>
      <c r="I13"/>
      <c r="J13"/>
      <c r="K13"/>
      <c r="L13"/>
      <c r="M13"/>
      <c r="N13"/>
      <c r="O13"/>
      <c r="P13"/>
      <c r="Q13"/>
      <c r="R13"/>
      <c r="S13"/>
    </row>
    <row r="14" hidden="1" customHeight="1" spans="1:19">
      <c r="A14" s="897">
        <v>2019</v>
      </c>
      <c r="E14" s="923">
        <f>+E21+E22+E23+E24</f>
        <v>138828491.981501</v>
      </c>
      <c r="F14" s="924"/>
      <c r="G14" s="925"/>
      <c r="H14" s="924"/>
      <c r="I14" s="924"/>
      <c r="J14" s="923">
        <f>J24</f>
        <v>134332</v>
      </c>
      <c r="K14" s="924"/>
      <c r="L14" s="925"/>
      <c r="M14" s="924"/>
      <c r="N14" s="924"/>
      <c r="O14" s="923">
        <f>+O21+O22+O23+O24</f>
        <v>9282767.11495354</v>
      </c>
      <c r="P14" s="912"/>
      <c r="Q14" s="925"/>
      <c r="R14" s="924"/>
    </row>
    <row r="15" customHeight="1" spans="1:19">
      <c r="A15" s="897">
        <v>2020</v>
      </c>
      <c r="E15" s="923">
        <f>+E25+E26+E27+E28</f>
        <v>146100766.153648</v>
      </c>
      <c r="F15" s="924"/>
      <c r="G15" s="925">
        <f t="shared" ref="G15:G19" si="0">((E15/E14)-1)*100</f>
        <v>5.2383153258736</v>
      </c>
      <c r="H15" s="924"/>
      <c r="I15" s="924"/>
      <c r="J15" s="923">
        <f>J28</f>
        <v>133583</v>
      </c>
      <c r="K15" s="924"/>
      <c r="L15" s="925">
        <f t="shared" ref="L15:L19" si="1">((J15/J14)-1)*100</f>
        <v>-0.557573772444386</v>
      </c>
      <c r="M15" s="924"/>
      <c r="N15" s="924"/>
      <c r="O15" s="923">
        <f>+O25+O26+O27+O28</f>
        <v>8887021.24146279</v>
      </c>
      <c r="P15" s="912"/>
      <c r="Q15" s="925">
        <f t="shared" ref="Q15:Q19" si="2">((O15/O14)-1)*100</f>
        <v>-4.2632317345681</v>
      </c>
      <c r="R15" s="924"/>
    </row>
    <row r="16" customHeight="1" spans="1:19">
      <c r="A16" s="897">
        <v>2021</v>
      </c>
      <c r="E16" s="923">
        <f>+E29+E30+E31+E32</f>
        <v>153347247.314581</v>
      </c>
      <c r="F16" s="924"/>
      <c r="G16" s="925">
        <f t="shared" si="0"/>
        <v>4.95992002760088</v>
      </c>
      <c r="H16" s="924"/>
      <c r="I16" s="924"/>
      <c r="J16" s="923">
        <f>J32</f>
        <v>138660</v>
      </c>
      <c r="K16" s="924"/>
      <c r="L16" s="925">
        <f t="shared" si="1"/>
        <v>3.80063331411931</v>
      </c>
      <c r="M16" s="924"/>
      <c r="N16" s="924"/>
      <c r="O16" s="923">
        <f>+O29+O30+O31+O32</f>
        <v>8277498.78594069</v>
      </c>
      <c r="P16" s="912"/>
      <c r="Q16" s="925">
        <f t="shared" si="2"/>
        <v>-6.85856868078976</v>
      </c>
      <c r="R16" s="924"/>
    </row>
    <row r="17" customHeight="1" spans="1:18">
      <c r="A17" s="897">
        <v>2022</v>
      </c>
      <c r="E17" s="923">
        <f>+E33+E34+E35+E36</f>
        <v>161886255.539338</v>
      </c>
      <c r="F17" s="924"/>
      <c r="G17" s="925">
        <f t="shared" si="0"/>
        <v>5.56841311095762</v>
      </c>
      <c r="H17" s="924"/>
      <c r="I17" s="924"/>
      <c r="J17" s="923">
        <f>J36</f>
        <v>141433</v>
      </c>
      <c r="K17" s="924"/>
      <c r="L17" s="925">
        <f t="shared" si="1"/>
        <v>1.99985576229627</v>
      </c>
      <c r="M17" s="924"/>
      <c r="N17" s="924"/>
      <c r="O17" s="923">
        <f>+O33+O34+O35+O36</f>
        <v>8789676.43776993</v>
      </c>
      <c r="P17" s="912"/>
      <c r="Q17" s="925">
        <f t="shared" si="2"/>
        <v>6.18758957354573</v>
      </c>
      <c r="R17" s="924"/>
    </row>
    <row r="18" customHeight="1" spans="1:18">
      <c r="A18" s="897">
        <v>2023</v>
      </c>
      <c r="E18" s="923">
        <f>+E37+E38+E39+E40</f>
        <v>170490770.539923</v>
      </c>
      <c r="F18" s="924"/>
      <c r="G18" s="925">
        <f t="shared" si="0"/>
        <v>5.31516092698432</v>
      </c>
      <c r="H18" s="924"/>
      <c r="I18" s="924"/>
      <c r="J18" s="923">
        <f>J40</f>
        <v>142770</v>
      </c>
      <c r="K18" s="924"/>
      <c r="L18" s="925">
        <f t="shared" si="1"/>
        <v>0.945323934301046</v>
      </c>
      <c r="M18" s="924"/>
      <c r="N18" s="924"/>
      <c r="O18" s="923">
        <f>+O37+O38+O39+O40</f>
        <v>9135462.68224373</v>
      </c>
      <c r="P18" s="912"/>
      <c r="Q18" s="925">
        <f t="shared" si="2"/>
        <v>3.93400424830121</v>
      </c>
      <c r="R18" s="924"/>
    </row>
    <row r="19" customHeight="1" spans="1:18">
      <c r="A19" s="897">
        <v>2024</v>
      </c>
      <c r="E19" s="923">
        <f>+E41+E42+E43+E44</f>
        <v>176231649.588179</v>
      </c>
      <c r="F19" s="924"/>
      <c r="G19" s="925">
        <f t="shared" si="0"/>
        <v>3.36726676175751</v>
      </c>
      <c r="H19" s="924"/>
      <c r="I19" s="924"/>
      <c r="J19" s="923">
        <f>J44</f>
        <v>145544</v>
      </c>
      <c r="K19" s="924"/>
      <c r="L19" s="925">
        <f t="shared" si="1"/>
        <v>1.94298522098479</v>
      </c>
      <c r="M19" s="924"/>
      <c r="N19" s="924"/>
      <c r="O19" s="923">
        <f>+O41+O42+O43+O44</f>
        <v>9344554.34598801</v>
      </c>
      <c r="P19" s="912"/>
      <c r="Q19" s="925">
        <f t="shared" si="2"/>
        <v>2.28879117585015</v>
      </c>
      <c r="R19" s="924"/>
    </row>
    <row r="20" customHeight="1" spans="1:18">
      <c r="Q20" s="898"/>
      <c r="R20" s="898"/>
    </row>
    <row r="21" hidden="1" customHeight="1" spans="1:18">
      <c r="A21" s="897">
        <v>2019</v>
      </c>
      <c r="C21" s="897">
        <v>1</v>
      </c>
      <c r="E21" s="899">
        <v>33539495.7560886</v>
      </c>
      <c r="G21" s="926">
        <f>(E21/E16-1)*100</f>
        <v>-78.1284005135842</v>
      </c>
      <c r="H21" s="927">
        <f>(E21/E19-1)*100</f>
        <v>-80.9685173835322</v>
      </c>
      <c r="J21" s="899">
        <v>135815</v>
      </c>
      <c r="L21" s="926">
        <f>(J21/J16-1)*100</f>
        <v>-2.05178133564113</v>
      </c>
      <c r="M21" s="927">
        <f>(J21/J19-1)*100</f>
        <v>-6.68457648546145</v>
      </c>
      <c r="O21" s="899">
        <v>2177921.99728188</v>
      </c>
      <c r="Q21" s="926">
        <f>(O21/O16-1)*100</f>
        <v>-73.6886461284528</v>
      </c>
      <c r="R21" s="927">
        <f>(O21/O19-1)*100</f>
        <v>-76.6931421591341</v>
      </c>
    </row>
    <row r="22" hidden="1" customHeight="1" spans="1:18">
      <c r="C22" s="897">
        <v>2</v>
      </c>
      <c r="E22" s="899">
        <v>34806987.0317591</v>
      </c>
      <c r="G22" s="926">
        <f>(E22/E17-1)*100</f>
        <v>-78.4991091950354</v>
      </c>
      <c r="H22" s="927">
        <f t="shared" ref="H22:H47" si="3">(E22/E21-1)*100</f>
        <v>3.77910057112414</v>
      </c>
      <c r="J22" s="899">
        <v>140338</v>
      </c>
      <c r="L22" s="926">
        <f>(J22/J17-1)*100</f>
        <v>-0.77421818104686</v>
      </c>
      <c r="M22" s="927">
        <f t="shared" ref="M22:M47" si="4">(J22/J21-1)*100</f>
        <v>3.33026543459853</v>
      </c>
      <c r="O22" s="899">
        <v>2347761.68782172</v>
      </c>
      <c r="Q22" s="926">
        <f>(O22/O17-1)*100</f>
        <v>-73.2895550314776</v>
      </c>
      <c r="R22" s="927">
        <f t="shared" ref="R22:R47" si="5">(O22/O21-1)*100</f>
        <v>7.79824487524372</v>
      </c>
    </row>
    <row r="23" hidden="1" customHeight="1" spans="1:18">
      <c r="C23" s="897">
        <v>3</v>
      </c>
      <c r="E23" s="899">
        <v>34012294.6633451</v>
      </c>
      <c r="G23" s="926">
        <f>(E23/E18-1)*100</f>
        <v>-80.0503601716197</v>
      </c>
      <c r="H23" s="927">
        <f t="shared" si="3"/>
        <v>-2.28314035825306</v>
      </c>
      <c r="J23" s="899">
        <v>139580</v>
      </c>
      <c r="L23" s="926">
        <f>(J23/J18-1)*100</f>
        <v>-2.23436296140646</v>
      </c>
      <c r="M23" s="927">
        <f t="shared" si="4"/>
        <v>-0.540124556428057</v>
      </c>
      <c r="O23" s="899">
        <v>2346945.85193773</v>
      </c>
      <c r="Q23" s="926">
        <f>(O23/O18-1)*100</f>
        <v>-74.3095020627756</v>
      </c>
      <c r="R23" s="927">
        <f t="shared" si="5"/>
        <v>-0.0347495185828217</v>
      </c>
    </row>
    <row r="24" hidden="1" customHeight="1" spans="1:18">
      <c r="C24" s="897">
        <v>4</v>
      </c>
      <c r="E24" s="899">
        <v>36469714.5303087</v>
      </c>
      <c r="G24" s="926">
        <f>(E24/E19-1)*100</f>
        <v>-79.305808794543</v>
      </c>
      <c r="H24" s="927">
        <f t="shared" si="3"/>
        <v>7.22509284153636</v>
      </c>
      <c r="J24" s="899">
        <v>134332</v>
      </c>
      <c r="L24" s="926">
        <f>(J24/J19-1)*100</f>
        <v>-7.70351233991096</v>
      </c>
      <c r="M24" s="927">
        <f t="shared" si="4"/>
        <v>-3.75985098151598</v>
      </c>
      <c r="O24" s="899">
        <v>2410137.57791221</v>
      </c>
      <c r="Q24" s="926">
        <f>(O24/O19-1)*100</f>
        <v>-74.2081057193811</v>
      </c>
      <c r="R24" s="927">
        <f t="shared" si="5"/>
        <v>2.6925089014008</v>
      </c>
    </row>
    <row r="25" customHeight="1" spans="1:18">
      <c r="A25" s="897">
        <v>2020</v>
      </c>
      <c r="C25" s="897">
        <v>1</v>
      </c>
      <c r="E25" s="899">
        <v>35712749.4976223</v>
      </c>
      <c r="G25" s="926">
        <f t="shared" ref="G25:G47" si="6">(E25/E21-1)*100</f>
        <v>6.47968519663622</v>
      </c>
      <c r="H25" s="927">
        <f t="shared" si="3"/>
        <v>-2.07559900710852</v>
      </c>
      <c r="J25" s="899">
        <v>134257</v>
      </c>
      <c r="L25" s="926">
        <f t="shared" ref="L25:L47" si="7">(J25/J21-1)*100</f>
        <v>-1.14714869491588</v>
      </c>
      <c r="M25" s="927">
        <f t="shared" si="4"/>
        <v>-0.0558318196706709</v>
      </c>
      <c r="O25" s="899">
        <v>2172231.91622162</v>
      </c>
      <c r="Q25" s="926">
        <f t="shared" ref="Q25:Q47" si="8">(O25/O21-1)*100</f>
        <v>-0.261261930746903</v>
      </c>
      <c r="R25" s="927">
        <f t="shared" si="5"/>
        <v>-9.87104071862472</v>
      </c>
    </row>
    <row r="26" customHeight="1" spans="1:18">
      <c r="C26" s="897">
        <v>2</v>
      </c>
      <c r="E26" s="899">
        <v>36096108.8673852</v>
      </c>
      <c r="G26" s="926">
        <f t="shared" si="6"/>
        <v>3.70362948809635</v>
      </c>
      <c r="H26" s="927">
        <f t="shared" si="3"/>
        <v>1.0734524088895</v>
      </c>
      <c r="J26" s="899">
        <v>137086</v>
      </c>
      <c r="L26" s="926">
        <f t="shared" si="7"/>
        <v>-2.31726260884436</v>
      </c>
      <c r="M26" s="927">
        <f t="shared" si="4"/>
        <v>2.10715269967301</v>
      </c>
      <c r="O26" s="899">
        <v>2183728.20984666</v>
      </c>
      <c r="Q26" s="926">
        <f t="shared" si="8"/>
        <v>-6.98680274177452</v>
      </c>
      <c r="R26" s="927">
        <f t="shared" si="5"/>
        <v>0.529238776909091</v>
      </c>
    </row>
    <row r="27" customHeight="1" spans="1:18">
      <c r="C27" s="897">
        <v>3</v>
      </c>
      <c r="E27" s="899">
        <v>35553458.001426</v>
      </c>
      <c r="G27" s="926">
        <f t="shared" si="6"/>
        <v>4.53119483214934</v>
      </c>
      <c r="H27" s="927">
        <f t="shared" si="3"/>
        <v>-1.50335003684987</v>
      </c>
      <c r="J27" s="899">
        <v>139758</v>
      </c>
      <c r="L27" s="926">
        <f t="shared" si="7"/>
        <v>0.127525433443187</v>
      </c>
      <c r="M27" s="927">
        <f t="shared" si="4"/>
        <v>1.94914141487825</v>
      </c>
      <c r="O27" s="899">
        <v>2278387.81751928</v>
      </c>
      <c r="Q27" s="926">
        <f t="shared" si="8"/>
        <v>-2.92115961524402</v>
      </c>
      <c r="R27" s="927">
        <f t="shared" si="5"/>
        <v>4.33477056557634</v>
      </c>
    </row>
    <row r="28" customHeight="1" spans="1:18">
      <c r="C28" s="897">
        <v>4</v>
      </c>
      <c r="E28" s="899">
        <v>38738449.7872142</v>
      </c>
      <c r="G28" s="926">
        <f t="shared" si="6"/>
        <v>6.22087473434987</v>
      </c>
      <c r="H28" s="927">
        <f t="shared" si="3"/>
        <v>8.95831788193557</v>
      </c>
      <c r="J28" s="899">
        <v>133583</v>
      </c>
      <c r="L28" s="926">
        <f t="shared" si="7"/>
        <v>-0.557573772444386</v>
      </c>
      <c r="M28" s="927">
        <f t="shared" si="4"/>
        <v>-4.41835172226277</v>
      </c>
      <c r="O28" s="899">
        <v>2252673.29787523</v>
      </c>
      <c r="Q28" s="926">
        <f t="shared" si="8"/>
        <v>-6.53341458512853</v>
      </c>
      <c r="R28" s="927">
        <f t="shared" si="5"/>
        <v>-1.12862785897653</v>
      </c>
    </row>
    <row r="29" customHeight="1" spans="1:18">
      <c r="A29" s="897">
        <v>2021</v>
      </c>
      <c r="C29" s="897">
        <v>1</v>
      </c>
      <c r="E29" s="899">
        <v>37660335.8003618</v>
      </c>
      <c r="G29" s="926">
        <f t="shared" si="6"/>
        <v>5.45347622385994</v>
      </c>
      <c r="H29" s="927">
        <f t="shared" si="3"/>
        <v>-2.78305918996334</v>
      </c>
      <c r="J29" s="899">
        <v>133088</v>
      </c>
      <c r="L29" s="926">
        <f t="shared" si="7"/>
        <v>-0.870718100359757</v>
      </c>
      <c r="M29" s="927">
        <f t="shared" si="4"/>
        <v>-0.370556133639754</v>
      </c>
      <c r="O29" s="899">
        <v>2024357.29787523</v>
      </c>
      <c r="Q29" s="926">
        <f t="shared" si="8"/>
        <v>-6.80749680741286</v>
      </c>
      <c r="R29" s="927">
        <f t="shared" si="5"/>
        <v>-10.1353356572102</v>
      </c>
    </row>
    <row r="30" customHeight="1" spans="1:18">
      <c r="C30" s="897">
        <v>2</v>
      </c>
      <c r="E30" s="899">
        <v>37749505.5370195</v>
      </c>
      <c r="G30" s="926">
        <f t="shared" si="6"/>
        <v>4.58053990170733</v>
      </c>
      <c r="H30" s="927">
        <f t="shared" si="3"/>
        <v>0.236773610119645</v>
      </c>
      <c r="J30" s="899">
        <v>133690</v>
      </c>
      <c r="L30" s="926">
        <f t="shared" si="7"/>
        <v>-2.47727703777191</v>
      </c>
      <c r="M30" s="927">
        <f t="shared" si="4"/>
        <v>0.452332291416213</v>
      </c>
      <c r="O30" s="899">
        <v>2015575.16276899</v>
      </c>
      <c r="Q30" s="926">
        <f t="shared" si="8"/>
        <v>-7.70027361094894</v>
      </c>
      <c r="R30" s="927">
        <f t="shared" si="5"/>
        <v>-0.433823372754294</v>
      </c>
    </row>
    <row r="31" customHeight="1" spans="1:18">
      <c r="C31" s="897">
        <v>3</v>
      </c>
      <c r="E31" s="899">
        <v>37885045.8738296</v>
      </c>
      <c r="G31" s="926">
        <f t="shared" si="6"/>
        <v>6.55797777057323</v>
      </c>
      <c r="H31" s="927">
        <f t="shared" si="3"/>
        <v>0.359051952818779</v>
      </c>
      <c r="J31" s="899">
        <v>138540</v>
      </c>
      <c r="L31" s="926">
        <f t="shared" si="7"/>
        <v>-0.871506461168592</v>
      </c>
      <c r="M31" s="927">
        <f t="shared" si="4"/>
        <v>3.62779564664522</v>
      </c>
      <c r="O31" s="899">
        <v>2102592.16285969</v>
      </c>
      <c r="Q31" s="926">
        <f t="shared" si="8"/>
        <v>-7.71579154820962</v>
      </c>
      <c r="R31" s="927">
        <f t="shared" si="5"/>
        <v>4.31722923054658</v>
      </c>
    </row>
    <row r="32" customHeight="1" spans="1:18">
      <c r="C32" s="897">
        <v>4</v>
      </c>
      <c r="E32" s="899">
        <v>40052360.1033699</v>
      </c>
      <c r="G32" s="926">
        <f t="shared" si="6"/>
        <v>3.3917472778928</v>
      </c>
      <c r="H32" s="927">
        <f t="shared" si="3"/>
        <v>5.72076443237843</v>
      </c>
      <c r="J32" s="899">
        <v>138660</v>
      </c>
      <c r="L32" s="926">
        <f t="shared" si="7"/>
        <v>3.80063331411931</v>
      </c>
      <c r="M32" s="927">
        <f t="shared" si="4"/>
        <v>0.0866175833694305</v>
      </c>
      <c r="O32" s="899">
        <v>2134974.16243678</v>
      </c>
      <c r="Q32" s="926">
        <f t="shared" si="8"/>
        <v>-5.22486485499102</v>
      </c>
      <c r="R32" s="927">
        <f t="shared" si="5"/>
        <v>1.54009893830518</v>
      </c>
    </row>
    <row r="33" customHeight="1" spans="1:18">
      <c r="A33" s="897">
        <v>2022</v>
      </c>
      <c r="C33" s="897">
        <v>1</v>
      </c>
      <c r="E33" s="899">
        <v>40161014.3199</v>
      </c>
      <c r="G33" s="926">
        <f t="shared" si="6"/>
        <v>6.64008556055993</v>
      </c>
      <c r="H33" s="927">
        <f t="shared" si="3"/>
        <v>0.271280434535393</v>
      </c>
      <c r="J33" s="899">
        <v>139450</v>
      </c>
      <c r="L33" s="926">
        <f t="shared" si="7"/>
        <v>4.78029574416927</v>
      </c>
      <c r="M33" s="927">
        <f t="shared" si="4"/>
        <v>0.569738929756247</v>
      </c>
      <c r="O33" s="899">
        <v>2152001.90778463</v>
      </c>
      <c r="Q33" s="926">
        <f t="shared" si="8"/>
        <v>6.30543877028902</v>
      </c>
      <c r="R33" s="927">
        <f t="shared" si="5"/>
        <v>0.797562127328755</v>
      </c>
    </row>
    <row r="34" customHeight="1" spans="1:18">
      <c r="C34" s="897">
        <v>2</v>
      </c>
      <c r="E34" s="899">
        <v>40212494.9108155</v>
      </c>
      <c r="G34" s="926">
        <f t="shared" si="6"/>
        <v>6.52456062339848</v>
      </c>
      <c r="H34" s="927">
        <f t="shared" si="3"/>
        <v>0.128185484822252</v>
      </c>
      <c r="J34" s="899">
        <v>139977</v>
      </c>
      <c r="L34" s="926">
        <f t="shared" si="7"/>
        <v>4.70267035679557</v>
      </c>
      <c r="M34" s="927">
        <f t="shared" si="4"/>
        <v>0.377913230548588</v>
      </c>
      <c r="O34" s="899">
        <v>2154786.61334937</v>
      </c>
      <c r="Q34" s="926">
        <f t="shared" si="8"/>
        <v>6.90678537579972</v>
      </c>
      <c r="R34" s="927">
        <f t="shared" si="5"/>
        <v>0.129400701489479</v>
      </c>
    </row>
    <row r="35" customHeight="1" spans="1:18">
      <c r="C35" s="897">
        <v>3</v>
      </c>
      <c r="E35" s="899">
        <v>40258937.9184057</v>
      </c>
      <c r="G35" s="926">
        <f t="shared" si="6"/>
        <v>6.26603977855005</v>
      </c>
      <c r="H35" s="927">
        <f t="shared" si="3"/>
        <v>0.115493971943792</v>
      </c>
      <c r="J35" s="899">
        <v>140992</v>
      </c>
      <c r="L35" s="926">
        <f t="shared" si="7"/>
        <v>1.76988595351524</v>
      </c>
      <c r="M35" s="927">
        <f t="shared" si="4"/>
        <v>0.725119126713669</v>
      </c>
      <c r="O35" s="899">
        <v>2222881.15083163</v>
      </c>
      <c r="Q35" s="926">
        <f t="shared" si="8"/>
        <v>5.72098527221454</v>
      </c>
      <c r="R35" s="927">
        <f t="shared" si="5"/>
        <v>3.16015224247261</v>
      </c>
    </row>
    <row r="36" customHeight="1" spans="1:18">
      <c r="C36" s="897">
        <v>4</v>
      </c>
      <c r="E36" s="899">
        <v>41253808.3902173</v>
      </c>
      <c r="G36" s="926">
        <f t="shared" si="6"/>
        <v>2.99969410977685</v>
      </c>
      <c r="H36" s="927">
        <f t="shared" si="3"/>
        <v>2.47117913003057</v>
      </c>
      <c r="J36" s="899">
        <v>141433</v>
      </c>
      <c r="L36" s="926">
        <f t="shared" si="7"/>
        <v>1.99985576229627</v>
      </c>
      <c r="M36" s="927">
        <f t="shared" si="4"/>
        <v>0.312783704039954</v>
      </c>
      <c r="O36" s="899">
        <v>2260006.7658043</v>
      </c>
      <c r="Q36" s="926">
        <f t="shared" si="8"/>
        <v>5.85639890015401</v>
      </c>
      <c r="R36" s="927">
        <f t="shared" si="5"/>
        <v>1.67015744223575</v>
      </c>
    </row>
    <row r="37" customHeight="1" spans="1:18">
      <c r="A37" s="897">
        <v>2023</v>
      </c>
      <c r="C37" s="897">
        <v>1</v>
      </c>
      <c r="E37" s="899">
        <v>42073114.0650173</v>
      </c>
      <c r="G37" s="926">
        <f t="shared" si="6"/>
        <v>4.76108429405342</v>
      </c>
      <c r="H37" s="927">
        <f t="shared" si="3"/>
        <v>1.98601221746666</v>
      </c>
      <c r="J37" s="899">
        <v>141774</v>
      </c>
      <c r="L37" s="926">
        <f t="shared" si="7"/>
        <v>1.66654714951595</v>
      </c>
      <c r="M37" s="927">
        <f t="shared" si="4"/>
        <v>0.241103561403633</v>
      </c>
      <c r="O37" s="899">
        <v>2273762.22798225</v>
      </c>
      <c r="Q37" s="926">
        <f t="shared" si="8"/>
        <v>5.65800242821186</v>
      </c>
      <c r="R37" s="927">
        <f t="shared" si="5"/>
        <v>0.608646946818081</v>
      </c>
    </row>
    <row r="38" customHeight="1" spans="1:18">
      <c r="C38" s="897">
        <v>2</v>
      </c>
      <c r="E38" s="899">
        <v>42502655.6744507</v>
      </c>
      <c r="G38" s="926">
        <f t="shared" si="6"/>
        <v>5.69514716436867</v>
      </c>
      <c r="H38" s="927">
        <f t="shared" si="3"/>
        <v>1.02094085255875</v>
      </c>
      <c r="J38" s="899">
        <v>142084</v>
      </c>
      <c r="L38" s="926">
        <f t="shared" si="7"/>
        <v>1.50524729062631</v>
      </c>
      <c r="M38" s="927">
        <f t="shared" si="4"/>
        <v>0.218657863924276</v>
      </c>
      <c r="O38" s="899">
        <v>2275644.62512033</v>
      </c>
      <c r="Q38" s="926">
        <f t="shared" si="8"/>
        <v>5.60881578817218</v>
      </c>
      <c r="R38" s="927">
        <f t="shared" si="5"/>
        <v>0.0827877741530925</v>
      </c>
    </row>
    <row r="39" customHeight="1" spans="1:18">
      <c r="C39" s="897">
        <v>3</v>
      </c>
      <c r="E39" s="899">
        <v>42787067.7902169</v>
      </c>
      <c r="G39" s="926">
        <f t="shared" si="6"/>
        <v>6.27967353966232</v>
      </c>
      <c r="H39" s="927">
        <f t="shared" si="3"/>
        <v>0.669163164637654</v>
      </c>
      <c r="J39" s="899">
        <v>142387</v>
      </c>
      <c r="L39" s="926">
        <f t="shared" si="7"/>
        <v>0.989417839310036</v>
      </c>
      <c r="M39" s="927">
        <f t="shared" si="4"/>
        <v>0.213254131358909</v>
      </c>
      <c r="O39" s="899">
        <v>2286209.62085003</v>
      </c>
      <c r="Q39" s="926">
        <f t="shared" si="8"/>
        <v>2.84893639026573</v>
      </c>
      <c r="R39" s="927">
        <f t="shared" si="5"/>
        <v>0.464263866733639</v>
      </c>
    </row>
    <row r="40" customHeight="1" spans="1:18">
      <c r="C40" s="897">
        <v>4</v>
      </c>
      <c r="E40" s="899">
        <v>43127933.0102385</v>
      </c>
      <c r="G40" s="926">
        <f t="shared" si="6"/>
        <v>4.54291298949656</v>
      </c>
      <c r="H40" s="927">
        <f t="shared" si="3"/>
        <v>0.796654778244776</v>
      </c>
      <c r="J40" s="899">
        <v>142770</v>
      </c>
      <c r="L40" s="926">
        <f t="shared" si="7"/>
        <v>0.945323934301046</v>
      </c>
      <c r="M40" s="927">
        <f t="shared" si="4"/>
        <v>0.268985230393226</v>
      </c>
      <c r="O40" s="899">
        <v>2299846.20829112</v>
      </c>
      <c r="Q40" s="926">
        <f t="shared" si="8"/>
        <v>1.76280191234921</v>
      </c>
      <c r="R40" s="927">
        <f t="shared" si="5"/>
        <v>0.596471439745749</v>
      </c>
    </row>
    <row r="41" customHeight="1" spans="1:18">
      <c r="A41" s="897">
        <v>2024</v>
      </c>
      <c r="C41" s="897">
        <v>1</v>
      </c>
      <c r="E41" s="899">
        <v>43388608.4586741</v>
      </c>
      <c r="G41" s="926">
        <f t="shared" si="6"/>
        <v>3.12668653816288</v>
      </c>
      <c r="H41" s="927">
        <f t="shared" si="3"/>
        <v>0.604423700003709</v>
      </c>
      <c r="J41" s="899">
        <v>143018</v>
      </c>
      <c r="L41" s="926">
        <f t="shared" si="7"/>
        <v>0.877452847489657</v>
      </c>
      <c r="M41" s="927">
        <f t="shared" si="4"/>
        <v>0.173705960635995</v>
      </c>
      <c r="O41" s="899">
        <v>2307859.29517222</v>
      </c>
      <c r="Q41" s="926">
        <f t="shared" si="8"/>
        <v>1.49958807347363</v>
      </c>
      <c r="R41" s="927">
        <f t="shared" si="5"/>
        <v>0.3484183791165</v>
      </c>
    </row>
    <row r="42" customHeight="1" spans="1:18">
      <c r="C42" s="897">
        <v>2</v>
      </c>
      <c r="E42" s="899">
        <v>43861938.7255656</v>
      </c>
      <c r="G42" s="926">
        <f t="shared" si="6"/>
        <v>3.19811322268031</v>
      </c>
      <c r="H42" s="927">
        <f t="shared" si="3"/>
        <v>1.09090907430764</v>
      </c>
      <c r="J42" s="899">
        <v>143597</v>
      </c>
      <c r="L42" s="926">
        <f t="shared" si="7"/>
        <v>1.06486303876581</v>
      </c>
      <c r="M42" s="927">
        <f t="shared" si="4"/>
        <v>0.404844145492178</v>
      </c>
      <c r="O42" s="899">
        <v>2319822.95229129</v>
      </c>
      <c r="Q42" s="926">
        <f t="shared" si="8"/>
        <v>1.94135440495784</v>
      </c>
      <c r="R42" s="927">
        <f t="shared" si="5"/>
        <v>0.518387630653927</v>
      </c>
    </row>
    <row r="43" customHeight="1" spans="1:18">
      <c r="C43" s="897">
        <v>3</v>
      </c>
      <c r="E43" s="899">
        <v>44152770.2303123</v>
      </c>
      <c r="G43" s="926">
        <f t="shared" si="6"/>
        <v>3.19185798566843</v>
      </c>
      <c r="H43" s="927">
        <f t="shared" si="3"/>
        <v>0.663061217075644</v>
      </c>
      <c r="J43" s="899">
        <v>144703</v>
      </c>
      <c r="L43" s="926">
        <f t="shared" si="7"/>
        <v>1.62655298587653</v>
      </c>
      <c r="M43" s="927">
        <f t="shared" si="4"/>
        <v>0.770211076833083</v>
      </c>
      <c r="O43" s="899">
        <v>2342210.05905786</v>
      </c>
      <c r="Q43" s="926">
        <f t="shared" si="8"/>
        <v>2.44948834512422</v>
      </c>
      <c r="R43" s="927">
        <f t="shared" si="5"/>
        <v>0.965035143930204</v>
      </c>
    </row>
    <row r="44" customHeight="1" spans="1:18">
      <c r="C44" s="897">
        <v>4</v>
      </c>
      <c r="E44" s="899">
        <v>44828332.1736265</v>
      </c>
      <c r="G44" s="926">
        <f t="shared" si="6"/>
        <v>3.94268643244351</v>
      </c>
      <c r="H44" s="927">
        <f t="shared" si="3"/>
        <v>1.53005562230928</v>
      </c>
      <c r="J44" s="899">
        <v>145544</v>
      </c>
      <c r="L44" s="926">
        <f t="shared" si="7"/>
        <v>1.94298522098479</v>
      </c>
      <c r="M44" s="927">
        <f t="shared" si="4"/>
        <v>0.581190438346124</v>
      </c>
      <c r="O44" s="899">
        <v>2374662.03946664</v>
      </c>
      <c r="Q44" s="926">
        <f t="shared" si="8"/>
        <v>3.25307974532398</v>
      </c>
      <c r="R44" s="927">
        <f t="shared" si="5"/>
        <v>1.385528180245</v>
      </c>
    </row>
    <row r="45" customHeight="1" spans="1:18">
      <c r="A45" s="928">
        <v>2025</v>
      </c>
      <c r="B45" s="929"/>
      <c r="C45" s="928">
        <v>1</v>
      </c>
      <c r="D45" s="929"/>
      <c r="E45" s="930">
        <v>44834467.1674842</v>
      </c>
      <c r="F45" s="929"/>
      <c r="G45" s="931">
        <f t="shared" si="6"/>
        <v>3.3323463465929</v>
      </c>
      <c r="H45" s="932">
        <f t="shared" si="3"/>
        <v>0.0136855277906855</v>
      </c>
      <c r="I45" s="929"/>
      <c r="J45" s="930">
        <v>145728</v>
      </c>
      <c r="K45" s="929"/>
      <c r="L45" s="931">
        <f t="shared" si="7"/>
        <v>1.89486638045562</v>
      </c>
      <c r="M45" s="932">
        <f t="shared" si="4"/>
        <v>0.126422250316049</v>
      </c>
      <c r="N45" s="929"/>
      <c r="O45" s="930">
        <v>2379509.629983</v>
      </c>
      <c r="P45" s="933"/>
      <c r="Q45" s="931">
        <f t="shared" si="8"/>
        <v>3.10462318741274</v>
      </c>
      <c r="R45" s="932">
        <f t="shared" si="5"/>
        <v>0.204138123058795</v>
      </c>
    </row>
    <row r="46" customHeight="1" spans="1:18">
      <c r="A46" s="928"/>
      <c r="B46" s="929"/>
      <c r="C46" s="928" t="s">
        <v>219</v>
      </c>
      <c r="D46" s="929"/>
      <c r="E46" s="930">
        <v>45309120.5643784</v>
      </c>
      <c r="F46" s="929"/>
      <c r="G46" s="931">
        <f t="shared" si="6"/>
        <v>3.29940235398045</v>
      </c>
      <c r="H46" s="932">
        <f t="shared" si="3"/>
        <v>1.0586796874847</v>
      </c>
      <c r="I46" s="929"/>
      <c r="J46" s="930">
        <v>146214</v>
      </c>
      <c r="K46" s="929"/>
      <c r="L46" s="931">
        <f t="shared" si="7"/>
        <v>1.82246147203633</v>
      </c>
      <c r="M46" s="932">
        <f t="shared" si="4"/>
        <v>0.333498023715406</v>
      </c>
      <c r="N46" s="929"/>
      <c r="O46" s="930">
        <v>2393713.49227748</v>
      </c>
      <c r="P46" s="933"/>
      <c r="Q46" s="931">
        <f t="shared" si="8"/>
        <v>3.18518014114875</v>
      </c>
      <c r="R46" s="932">
        <f t="shared" si="5"/>
        <v>0.596923925648807</v>
      </c>
    </row>
    <row r="47" customHeight="1" spans="1:18">
      <c r="A47" s="934"/>
      <c r="B47" s="935"/>
      <c r="C47" s="934" t="s">
        <v>220</v>
      </c>
      <c r="D47" s="935"/>
      <c r="E47" s="936">
        <v>45898220.3469837</v>
      </c>
      <c r="F47" s="935"/>
      <c r="G47" s="937">
        <f t="shared" si="6"/>
        <v>3.95320635051133</v>
      </c>
      <c r="H47" s="938">
        <f t="shared" si="3"/>
        <v>1.30017924706414</v>
      </c>
      <c r="I47" s="935"/>
      <c r="J47" s="936">
        <v>146537</v>
      </c>
      <c r="K47" s="935"/>
      <c r="L47" s="937">
        <f t="shared" si="7"/>
        <v>1.26742361941357</v>
      </c>
      <c r="M47" s="938">
        <f t="shared" si="4"/>
        <v>0.220909078474008</v>
      </c>
      <c r="N47" s="935"/>
      <c r="O47" s="936">
        <v>2410991.29724885</v>
      </c>
      <c r="P47" s="939"/>
      <c r="Q47" s="937">
        <f t="shared" si="8"/>
        <v>2.93659562791972</v>
      </c>
      <c r="R47" s="938">
        <f t="shared" si="5"/>
        <v>0.721799205590301</v>
      </c>
    </row>
  </sheetData>
  <sheetProtection algorithmName="SHA-512" hashValue="x1occJkvzlDmi2iSX2aDdjaE4j+AeZ+hS0ratdXx3AAgZM4YcZBQIz41/05m2zHxwLj7x0rtgnm+H7eKEbcQxg==" saltValue="vyrOyDmYtThHGUMK5yIt8Q==" spinCount="100000" sheet="1" objects="1" scenarios="1"/>
  <mergeCells count="5">
    <mergeCell ref="A2:R2"/>
    <mergeCell ref="A3:R3"/>
    <mergeCell ref="G8:H8"/>
    <mergeCell ref="L8:M8"/>
    <mergeCell ref="Q8:R8"/>
  </mergeCells>
  <pageMargins left="0.590551181102362" right="0.708661417322835" top="0.354330708661417" bottom="0.47244094488189" header="0.31496062992126" footer="0.31496062992126"/>
  <pageSetup paperSize="9" scale="71"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tabColor theme="8" tint="0.599993896298105"/>
  </sheetPr>
  <dimension ref="A1:X61"/>
  <sheetViews>
    <sheetView view="pageBreakPreview" zoomScale="80" zoomScaleNormal="100" workbookViewId="0">
      <selection activeCell="I32" sqref="I32"/>
    </sheetView>
  </sheetViews>
  <sheetFormatPr defaultColWidth="14.4272727272727" defaultRowHeight="15" customHeight="1"/>
  <cols>
    <col min="1" max="1" width="45.8545454545455" style="92" customWidth="1"/>
    <col min="2" max="2" width="11.2818181818182" style="92" customWidth="1"/>
    <col min="3" max="5" width="33.2818181818182" style="92" customWidth="1"/>
    <col min="6" max="24" width="9.13636363636364" style="92" customWidth="1"/>
    <col min="25" max="16384" width="14.4272727272727" style="92"/>
  </cols>
  <sheetData>
    <row r="1" ht="35.25" customHeight="1"/>
    <row r="2" ht="19.5" customHeight="1" spans="1:24">
      <c r="A2" s="859" t="s">
        <v>221</v>
      </c>
      <c r="F2" s="860"/>
      <c r="G2" s="860"/>
      <c r="H2" s="860"/>
      <c r="I2" s="860"/>
      <c r="J2" s="860"/>
      <c r="K2" s="860"/>
      <c r="L2" s="860"/>
      <c r="M2" s="860"/>
      <c r="N2" s="860"/>
      <c r="O2" s="860"/>
      <c r="P2" s="860"/>
      <c r="Q2" s="860"/>
      <c r="R2" s="860"/>
      <c r="S2" s="860"/>
      <c r="T2" s="860"/>
      <c r="U2" s="860"/>
      <c r="V2" s="860"/>
      <c r="W2" s="860"/>
      <c r="X2" s="860"/>
    </row>
    <row r="3" ht="30" customHeight="1" spans="1:24">
      <c r="A3" s="861" t="s">
        <v>222</v>
      </c>
      <c r="B3" s="862"/>
      <c r="C3" s="862"/>
      <c r="D3" s="862"/>
      <c r="E3" s="862"/>
      <c r="F3" s="860"/>
      <c r="G3" s="860"/>
      <c r="H3" s="860"/>
      <c r="I3" s="860"/>
      <c r="J3" s="860"/>
      <c r="K3" s="860"/>
      <c r="L3" s="860"/>
      <c r="M3" s="860"/>
      <c r="N3" s="860"/>
      <c r="O3" s="860"/>
      <c r="P3" s="860"/>
      <c r="Q3" s="860"/>
      <c r="R3" s="860"/>
      <c r="S3" s="860"/>
      <c r="T3" s="860"/>
      <c r="U3" s="860"/>
      <c r="V3" s="860"/>
      <c r="W3" s="860"/>
      <c r="X3" s="860"/>
    </row>
    <row r="4" ht="7.5" customHeight="1" spans="1:24">
      <c r="A4" s="863"/>
      <c r="B4" s="864"/>
      <c r="C4" s="864"/>
      <c r="D4" s="864"/>
      <c r="E4" s="864"/>
      <c r="F4" s="860"/>
      <c r="G4" s="860"/>
      <c r="H4" s="860"/>
      <c r="I4" s="860"/>
      <c r="J4" s="860"/>
      <c r="K4" s="860"/>
      <c r="L4" s="860"/>
      <c r="M4" s="860"/>
      <c r="N4" s="860"/>
      <c r="O4" s="860"/>
      <c r="P4" s="860"/>
      <c r="Q4" s="860"/>
      <c r="R4" s="860"/>
      <c r="S4" s="860"/>
      <c r="T4" s="860"/>
      <c r="U4" s="860"/>
      <c r="V4" s="860"/>
      <c r="W4" s="860"/>
      <c r="X4" s="860"/>
    </row>
    <row r="5" ht="52.5" customHeight="1" spans="1:24">
      <c r="A5" s="850" t="s">
        <v>223</v>
      </c>
      <c r="B5" s="850" t="s">
        <v>224</v>
      </c>
      <c r="C5" s="865" t="s">
        <v>225</v>
      </c>
      <c r="D5" s="865" t="s">
        <v>226</v>
      </c>
      <c r="E5" s="865" t="s">
        <v>227</v>
      </c>
      <c r="F5" s="860"/>
      <c r="G5" s="860"/>
      <c r="H5" s="860"/>
      <c r="I5" s="860"/>
      <c r="J5" s="860"/>
      <c r="K5" s="860"/>
      <c r="L5" s="860"/>
      <c r="M5" s="860"/>
      <c r="N5" s="860"/>
      <c r="O5" s="860"/>
      <c r="P5" s="860"/>
      <c r="Q5" s="860"/>
      <c r="R5" s="860"/>
      <c r="S5" s="860"/>
      <c r="T5" s="860"/>
      <c r="U5" s="860"/>
      <c r="V5" s="860"/>
      <c r="W5" s="860"/>
      <c r="X5" s="860"/>
    </row>
    <row r="6" ht="32.45" customHeight="1" spans="1:24">
      <c r="A6" s="866"/>
      <c r="B6" s="866"/>
      <c r="C6" s="865"/>
      <c r="D6" s="865"/>
      <c r="E6" s="865"/>
      <c r="F6" s="860"/>
      <c r="G6" s="860"/>
      <c r="H6" s="860"/>
      <c r="I6" s="860"/>
      <c r="J6" s="860"/>
      <c r="K6" s="860"/>
      <c r="L6" s="860"/>
      <c r="M6" s="860"/>
      <c r="N6" s="860"/>
      <c r="O6" s="860"/>
      <c r="P6" s="860"/>
      <c r="Q6" s="860"/>
      <c r="R6" s="860"/>
      <c r="S6" s="860"/>
      <c r="T6" s="860"/>
      <c r="U6" s="860"/>
      <c r="V6" s="860"/>
      <c r="W6" s="860"/>
      <c r="X6" s="860"/>
    </row>
    <row r="7" customHeight="1" spans="1:24">
      <c r="A7" s="866"/>
      <c r="B7" s="866"/>
      <c r="C7" s="867" t="s">
        <v>215</v>
      </c>
      <c r="D7" s="868" t="s">
        <v>215</v>
      </c>
      <c r="E7" s="867" t="s">
        <v>215</v>
      </c>
      <c r="F7" s="860"/>
      <c r="G7" s="860"/>
      <c r="H7" s="860"/>
      <c r="I7" s="860"/>
      <c r="J7" s="860"/>
      <c r="K7" s="860"/>
      <c r="L7" s="860"/>
      <c r="M7" s="860"/>
      <c r="N7" s="860"/>
      <c r="O7" s="860"/>
      <c r="P7" s="860"/>
      <c r="Q7" s="860"/>
      <c r="R7" s="860"/>
      <c r="S7" s="860"/>
      <c r="T7" s="860"/>
      <c r="U7" s="860"/>
      <c r="V7" s="860"/>
      <c r="W7" s="860"/>
      <c r="X7" s="860"/>
    </row>
    <row r="8" ht="9.95" customHeight="1" spans="1:24">
      <c r="A8" s="869"/>
      <c r="B8" s="869"/>
      <c r="C8" s="870"/>
      <c r="D8" s="870"/>
      <c r="E8" s="870"/>
      <c r="F8" s="860"/>
      <c r="G8" s="860"/>
      <c r="H8" s="860"/>
      <c r="I8" s="860"/>
      <c r="J8" s="860"/>
      <c r="K8" s="860"/>
      <c r="L8" s="860"/>
      <c r="M8" s="860"/>
      <c r="N8" s="860"/>
      <c r="O8" s="860"/>
      <c r="P8" s="860"/>
      <c r="Q8" s="860"/>
      <c r="R8" s="860"/>
      <c r="S8" s="860"/>
      <c r="T8" s="860"/>
      <c r="U8" s="860"/>
      <c r="V8" s="860"/>
      <c r="W8" s="860"/>
      <c r="X8" s="860"/>
    </row>
    <row r="9" ht="8.25" customHeight="1" spans="1:24">
      <c r="A9" s="885"/>
      <c r="B9" s="885"/>
      <c r="C9" s="886"/>
      <c r="D9" s="887"/>
      <c r="E9" s="886"/>
      <c r="F9" s="874"/>
      <c r="G9" s="874"/>
      <c r="H9" s="874"/>
      <c r="I9" s="874"/>
      <c r="J9" s="874"/>
      <c r="K9" s="874"/>
      <c r="L9" s="874"/>
      <c r="M9" s="874"/>
      <c r="N9" s="874"/>
      <c r="O9" s="874"/>
      <c r="P9" s="874"/>
      <c r="Q9" s="874"/>
      <c r="R9" s="874"/>
      <c r="S9" s="874"/>
      <c r="T9" s="874"/>
      <c r="U9" s="874"/>
      <c r="V9" s="874"/>
      <c r="W9" s="874"/>
      <c r="X9" s="874"/>
    </row>
    <row r="10" ht="19.5" customHeight="1" spans="1:24">
      <c r="A10" s="764" t="s">
        <v>36</v>
      </c>
      <c r="B10" s="765">
        <v>2023</v>
      </c>
      <c r="C10" s="746">
        <f>'[55]Summary ICT'!$C$3:$E$3</f>
        <v>96.5834419153042</v>
      </c>
      <c r="D10" s="746">
        <f>'[55]Summary ICT'!$C$3:$E$3</f>
        <v>94.0407051294976</v>
      </c>
      <c r="E10" s="746">
        <f>'[55]Summary ICT'!$C$3:$E$3</f>
        <v>72.741275244133</v>
      </c>
      <c r="F10" s="875"/>
      <c r="G10" s="875"/>
      <c r="H10" s="875"/>
      <c r="I10" s="875"/>
      <c r="J10" s="875"/>
      <c r="K10" s="875"/>
      <c r="L10" s="875"/>
      <c r="M10" s="875"/>
      <c r="N10" s="875"/>
      <c r="O10" s="875"/>
      <c r="P10" s="875"/>
      <c r="Q10" s="875"/>
      <c r="R10" s="875"/>
      <c r="S10" s="875"/>
      <c r="T10" s="875"/>
      <c r="U10" s="875"/>
      <c r="V10" s="875"/>
      <c r="W10" s="875"/>
      <c r="X10" s="875"/>
    </row>
    <row r="11" ht="19.5" customHeight="1" spans="1:24">
      <c r="A11" s="766" t="s">
        <v>40</v>
      </c>
      <c r="B11" s="767">
        <v>2022</v>
      </c>
      <c r="C11" s="888">
        <v>95.9086592048299</v>
      </c>
      <c r="D11" s="888">
        <v>93.2685940686915</v>
      </c>
      <c r="E11" s="888">
        <v>71.4374552944635</v>
      </c>
      <c r="F11" s="860"/>
      <c r="G11" s="860"/>
      <c r="H11" s="860"/>
      <c r="I11" s="860"/>
      <c r="J11" s="860"/>
      <c r="K11" s="860"/>
      <c r="L11" s="860"/>
      <c r="M11" s="860"/>
      <c r="N11" s="860"/>
      <c r="O11" s="860"/>
      <c r="P11" s="860"/>
      <c r="Q11" s="860"/>
      <c r="R11" s="860"/>
      <c r="S11" s="860"/>
      <c r="T11" s="860"/>
      <c r="U11" s="860"/>
      <c r="V11" s="860"/>
      <c r="W11" s="860"/>
      <c r="X11" s="860"/>
    </row>
    <row r="12" ht="19.5" customHeight="1" spans="1:24">
      <c r="A12" s="766"/>
      <c r="B12" s="768">
        <v>2015</v>
      </c>
      <c r="C12" s="889">
        <v>73.5</v>
      </c>
      <c r="D12" s="889">
        <v>61.5</v>
      </c>
      <c r="E12" s="889">
        <v>28.4</v>
      </c>
      <c r="F12" s="860"/>
      <c r="G12" s="860"/>
      <c r="H12" s="860"/>
      <c r="I12" s="860"/>
      <c r="J12" s="860"/>
      <c r="K12" s="860"/>
      <c r="L12" s="860"/>
      <c r="M12" s="860"/>
      <c r="N12" s="860"/>
      <c r="O12" s="860"/>
      <c r="P12" s="860"/>
      <c r="Q12" s="860"/>
      <c r="R12" s="860"/>
      <c r="S12" s="860"/>
      <c r="T12" s="860"/>
      <c r="U12" s="860"/>
      <c r="V12" s="860"/>
      <c r="W12" s="860"/>
      <c r="X12" s="860"/>
    </row>
    <row r="13" ht="19.5" customHeight="1" spans="1:24">
      <c r="B13" s="90"/>
      <c r="C13" s="879"/>
      <c r="D13" s="879"/>
      <c r="E13" s="879"/>
      <c r="F13" s="860"/>
      <c r="G13" s="860"/>
      <c r="H13" s="860"/>
      <c r="I13" s="860"/>
      <c r="J13" s="860"/>
      <c r="K13" s="860"/>
      <c r="L13" s="860"/>
      <c r="M13" s="860"/>
      <c r="N13" s="860"/>
      <c r="O13" s="860"/>
      <c r="P13" s="860"/>
      <c r="Q13" s="860"/>
      <c r="R13" s="860"/>
      <c r="S13" s="860"/>
      <c r="T13" s="860"/>
      <c r="U13" s="860"/>
      <c r="V13" s="860"/>
      <c r="W13" s="860"/>
      <c r="X13" s="860"/>
    </row>
    <row r="14" ht="19.5" customHeight="1" spans="1:24">
      <c r="A14" s="139" t="s">
        <v>175</v>
      </c>
      <c r="B14" s="82">
        <v>2023</v>
      </c>
      <c r="C14" s="236">
        <f>'[55]Summary ICT'!$C$9:$E$9</f>
        <v>92.21</v>
      </c>
      <c r="D14" s="236">
        <f>'[55]Summary ICT'!$C$9:$E$9</f>
        <v>88.83</v>
      </c>
      <c r="E14" s="236">
        <f>'[55]Summary ICT'!$C$9:$E$9</f>
        <v>58.92</v>
      </c>
      <c r="F14" s="860"/>
      <c r="G14" s="860"/>
      <c r="H14" s="860"/>
      <c r="I14" s="860"/>
      <c r="J14" s="860"/>
      <c r="K14" s="860"/>
      <c r="L14" s="860"/>
      <c r="M14" s="860"/>
      <c r="N14" s="860"/>
      <c r="O14" s="860"/>
      <c r="P14" s="860"/>
      <c r="Q14" s="860"/>
      <c r="R14" s="860"/>
      <c r="S14" s="860"/>
      <c r="T14" s="860"/>
      <c r="U14" s="860"/>
      <c r="V14" s="860"/>
      <c r="W14" s="860"/>
      <c r="X14" s="860"/>
    </row>
    <row r="15" ht="19.5" customHeight="1" spans="1:24">
      <c r="A15" s="94" t="s">
        <v>176</v>
      </c>
      <c r="B15" s="84">
        <v>2022</v>
      </c>
      <c r="C15" s="890">
        <v>89.9446068625942</v>
      </c>
      <c r="D15" s="890">
        <v>84.95153100477</v>
      </c>
      <c r="E15" s="890">
        <v>54.8161255577781</v>
      </c>
      <c r="F15" s="875"/>
      <c r="G15" s="875"/>
      <c r="H15" s="875"/>
      <c r="I15" s="875"/>
      <c r="J15" s="875"/>
      <c r="K15" s="875"/>
      <c r="L15" s="875"/>
      <c r="M15" s="875"/>
      <c r="N15" s="875"/>
      <c r="O15" s="875"/>
      <c r="P15" s="875"/>
      <c r="Q15" s="875"/>
      <c r="R15" s="875"/>
      <c r="S15" s="875"/>
      <c r="T15" s="875"/>
      <c r="U15" s="875"/>
      <c r="V15" s="875"/>
      <c r="W15" s="875"/>
      <c r="X15" s="875"/>
    </row>
    <row r="16" ht="19.5" customHeight="1" spans="1:24">
      <c r="A16" s="94"/>
      <c r="B16" s="90">
        <v>2015</v>
      </c>
      <c r="C16" s="879">
        <v>69.2</v>
      </c>
      <c r="D16" s="879">
        <v>49.4</v>
      </c>
      <c r="E16" s="879">
        <v>8.5</v>
      </c>
      <c r="F16" s="860"/>
      <c r="G16" s="860"/>
      <c r="H16" s="860"/>
      <c r="I16" s="860"/>
      <c r="J16" s="860"/>
      <c r="K16" s="860"/>
      <c r="L16" s="860"/>
      <c r="M16" s="860"/>
      <c r="N16" s="860"/>
      <c r="O16" s="860"/>
      <c r="P16" s="860"/>
      <c r="Q16" s="860"/>
      <c r="R16" s="860"/>
      <c r="S16" s="860"/>
      <c r="T16" s="860"/>
      <c r="U16" s="860"/>
      <c r="V16" s="860"/>
      <c r="W16" s="860"/>
      <c r="X16" s="860"/>
    </row>
    <row r="17" ht="19.5" customHeight="1" spans="1:24">
      <c r="A17" s="94"/>
      <c r="B17" s="90"/>
      <c r="C17" s="879"/>
      <c r="D17" s="879"/>
      <c r="E17" s="879"/>
      <c r="F17" s="882"/>
      <c r="G17" s="882"/>
      <c r="H17" s="882"/>
      <c r="I17" s="882"/>
      <c r="J17" s="882"/>
      <c r="K17" s="882"/>
      <c r="L17" s="882"/>
      <c r="M17" s="882"/>
      <c r="N17" s="882"/>
      <c r="O17" s="882"/>
      <c r="P17" s="882"/>
      <c r="Q17" s="882"/>
      <c r="R17" s="882"/>
      <c r="S17" s="882"/>
      <c r="T17" s="882"/>
      <c r="U17" s="882"/>
      <c r="V17" s="882"/>
      <c r="W17" s="882"/>
      <c r="X17" s="882"/>
    </row>
    <row r="18" ht="19.5" customHeight="1" spans="1:24">
      <c r="A18" s="139" t="s">
        <v>177</v>
      </c>
      <c r="B18" s="82">
        <v>2023</v>
      </c>
      <c r="C18" s="236">
        <f>'[55]Summary ICT'!$C$15:$E$15</f>
        <v>94.18</v>
      </c>
      <c r="D18" s="236">
        <f>'[55]Summary ICT'!$C$15:$E$15</f>
        <v>94.18</v>
      </c>
      <c r="E18" s="236">
        <f>'[55]Summary ICT'!$C$15:$E$15</f>
        <v>58.71</v>
      </c>
      <c r="F18" s="882"/>
      <c r="G18" s="882"/>
      <c r="H18" s="882"/>
      <c r="I18" s="882"/>
      <c r="J18" s="882"/>
      <c r="K18" s="882"/>
      <c r="L18" s="882"/>
      <c r="M18" s="882"/>
      <c r="N18" s="882"/>
      <c r="O18" s="882"/>
      <c r="P18" s="882"/>
      <c r="Q18" s="882"/>
      <c r="R18" s="882"/>
      <c r="S18" s="882"/>
      <c r="T18" s="882"/>
      <c r="U18" s="882"/>
      <c r="V18" s="882"/>
      <c r="W18" s="882"/>
      <c r="X18" s="882"/>
    </row>
    <row r="19" ht="19.5" customHeight="1" spans="1:24">
      <c r="A19" s="94" t="s">
        <v>178</v>
      </c>
      <c r="B19" s="84">
        <v>2022</v>
      </c>
      <c r="C19" s="890">
        <v>92.9861111111111</v>
      </c>
      <c r="D19" s="890">
        <v>90.9722222222222</v>
      </c>
      <c r="E19" s="890">
        <v>55.4166666666667</v>
      </c>
      <c r="F19" s="882"/>
      <c r="G19" s="882"/>
      <c r="H19" s="882"/>
      <c r="I19" s="882"/>
      <c r="J19" s="882"/>
      <c r="K19" s="882"/>
      <c r="L19" s="882"/>
      <c r="M19" s="882"/>
      <c r="N19" s="882"/>
      <c r="O19" s="882"/>
      <c r="P19" s="882"/>
      <c r="Q19" s="882"/>
      <c r="R19" s="882"/>
      <c r="S19" s="882"/>
      <c r="T19" s="882"/>
      <c r="U19" s="882"/>
      <c r="V19" s="882"/>
      <c r="W19" s="882"/>
      <c r="X19" s="882"/>
    </row>
    <row r="20" ht="19.5" customHeight="1" spans="1:24">
      <c r="B20" s="90">
        <v>2015</v>
      </c>
      <c r="C20" s="891">
        <v>88.3</v>
      </c>
      <c r="D20" s="879">
        <v>75.5</v>
      </c>
      <c r="E20" s="879">
        <v>25</v>
      </c>
      <c r="F20" s="875"/>
      <c r="G20" s="875"/>
      <c r="H20" s="875"/>
      <c r="I20" s="875"/>
      <c r="J20" s="875"/>
      <c r="K20" s="875"/>
      <c r="L20" s="875"/>
      <c r="M20" s="875"/>
      <c r="N20" s="875"/>
      <c r="O20" s="875"/>
      <c r="P20" s="875"/>
      <c r="Q20" s="875"/>
      <c r="R20" s="875"/>
      <c r="S20" s="875"/>
      <c r="T20" s="875"/>
      <c r="U20" s="875"/>
      <c r="V20" s="875"/>
      <c r="W20" s="875"/>
      <c r="X20" s="875"/>
    </row>
    <row r="21" ht="19.5" customHeight="1" spans="1:24">
      <c r="B21" s="84"/>
      <c r="C21" s="883"/>
      <c r="D21" s="883"/>
      <c r="E21" s="883"/>
      <c r="F21" s="860"/>
      <c r="G21" s="860"/>
      <c r="H21" s="860"/>
      <c r="I21" s="860"/>
      <c r="J21" s="860"/>
      <c r="K21" s="860"/>
      <c r="L21" s="860"/>
      <c r="M21" s="860"/>
      <c r="N21" s="860"/>
      <c r="O21" s="860"/>
      <c r="P21" s="860"/>
      <c r="Q21" s="860"/>
      <c r="R21" s="860"/>
      <c r="S21" s="860"/>
      <c r="T21" s="860"/>
      <c r="U21" s="860"/>
      <c r="V21" s="860"/>
      <c r="W21" s="860"/>
      <c r="X21" s="860"/>
    </row>
    <row r="22" ht="19.5" customHeight="1" spans="1:24">
      <c r="A22" s="139" t="s">
        <v>179</v>
      </c>
      <c r="B22" s="82">
        <v>2023</v>
      </c>
      <c r="C22" s="236">
        <f>'[55]Summary ICT'!$C$21:$E$21</f>
        <v>94.9774010886947</v>
      </c>
      <c r="D22" s="236">
        <f>'[55]Summary ICT'!$C$21:$E$21</f>
        <v>94.9757858146635</v>
      </c>
      <c r="E22" s="236">
        <f>'[55]Summary ICT'!$C$21:$E$21</f>
        <v>76.0185917071831</v>
      </c>
      <c r="F22" s="860"/>
      <c r="G22" s="860"/>
      <c r="H22" s="860"/>
      <c r="I22" s="860"/>
      <c r="J22" s="860"/>
      <c r="K22" s="860"/>
      <c r="L22" s="860"/>
      <c r="M22" s="860"/>
      <c r="N22" s="860"/>
      <c r="O22" s="860"/>
      <c r="P22" s="860"/>
      <c r="Q22" s="860"/>
      <c r="R22" s="860"/>
      <c r="S22" s="860"/>
      <c r="T22" s="860"/>
      <c r="U22" s="860"/>
      <c r="V22" s="860"/>
      <c r="W22" s="860"/>
      <c r="X22" s="860"/>
    </row>
    <row r="23" ht="19.5" customHeight="1" spans="1:24">
      <c r="A23" s="94" t="s">
        <v>180</v>
      </c>
      <c r="B23" s="84">
        <v>2022</v>
      </c>
      <c r="C23" s="890">
        <v>94.8059811026511</v>
      </c>
      <c r="D23" s="890">
        <v>94.6151729199156</v>
      </c>
      <c r="E23" s="890">
        <v>74.448215760022</v>
      </c>
      <c r="F23" s="860"/>
      <c r="G23" s="860"/>
      <c r="H23" s="860"/>
      <c r="I23" s="860"/>
      <c r="J23" s="860"/>
      <c r="K23" s="860"/>
      <c r="L23" s="860"/>
      <c r="M23" s="860"/>
      <c r="N23" s="860"/>
      <c r="O23" s="860"/>
      <c r="P23" s="860"/>
      <c r="Q23" s="860"/>
      <c r="R23" s="860"/>
      <c r="S23" s="860"/>
      <c r="T23" s="860"/>
      <c r="U23" s="860"/>
      <c r="V23" s="860"/>
      <c r="W23" s="860"/>
      <c r="X23" s="860"/>
    </row>
    <row r="24" ht="19.5" customHeight="1" spans="1:24">
      <c r="A24" s="94"/>
      <c r="B24" s="90">
        <v>2015</v>
      </c>
      <c r="C24" s="879">
        <v>91.8</v>
      </c>
      <c r="D24" s="879">
        <v>88.1</v>
      </c>
      <c r="E24" s="879">
        <v>16.6</v>
      </c>
      <c r="F24" s="860"/>
      <c r="G24" s="860"/>
      <c r="H24" s="860"/>
      <c r="I24" s="860"/>
      <c r="J24" s="860"/>
      <c r="K24" s="860"/>
      <c r="L24" s="860"/>
      <c r="M24" s="860"/>
      <c r="N24" s="860"/>
      <c r="O24" s="860"/>
      <c r="P24" s="860"/>
      <c r="Q24" s="860"/>
      <c r="R24" s="860"/>
      <c r="S24" s="860"/>
      <c r="T24" s="860"/>
      <c r="U24" s="860"/>
      <c r="V24" s="860"/>
      <c r="W24" s="860"/>
      <c r="X24" s="860"/>
    </row>
    <row r="25" ht="19.5" customHeight="1" spans="1:24">
      <c r="B25" s="82"/>
      <c r="C25" s="236"/>
      <c r="D25" s="236"/>
      <c r="E25" s="236"/>
      <c r="F25" s="875"/>
      <c r="G25" s="875"/>
      <c r="H25" s="875"/>
      <c r="I25" s="875"/>
      <c r="J25" s="875"/>
      <c r="K25" s="875"/>
      <c r="L25" s="875"/>
      <c r="M25" s="875"/>
      <c r="N25" s="875"/>
      <c r="O25" s="875"/>
      <c r="P25" s="875"/>
      <c r="Q25" s="875"/>
      <c r="R25" s="875"/>
      <c r="S25" s="875"/>
      <c r="T25" s="875"/>
      <c r="U25" s="875"/>
      <c r="V25" s="875"/>
      <c r="W25" s="875"/>
      <c r="X25" s="875"/>
    </row>
    <row r="26" ht="19.5" customHeight="1" spans="1:24">
      <c r="A26" s="139" t="s">
        <v>181</v>
      </c>
      <c r="B26" s="82">
        <v>2023</v>
      </c>
      <c r="C26" s="236">
        <f>'[55]Summary ICT'!$C$27:$E$27</f>
        <v>97.0604718230635</v>
      </c>
      <c r="D26" s="236">
        <f>'[55]Summary ICT'!$C$27:$E$27</f>
        <v>95.9915524859956</v>
      </c>
      <c r="E26" s="236">
        <f>'[55]Summary ICT'!$C$27:$E$27</f>
        <v>71.4595914315206</v>
      </c>
      <c r="F26" s="860"/>
      <c r="G26" s="860"/>
      <c r="H26" s="860"/>
      <c r="I26" s="860"/>
      <c r="J26" s="860"/>
      <c r="K26" s="860"/>
      <c r="L26" s="860"/>
      <c r="M26" s="860"/>
      <c r="N26" s="860"/>
      <c r="O26" s="860"/>
      <c r="P26" s="860"/>
      <c r="Q26" s="860"/>
      <c r="R26" s="860"/>
      <c r="S26" s="860"/>
      <c r="T26" s="860"/>
      <c r="U26" s="860"/>
      <c r="V26" s="860"/>
      <c r="W26" s="860"/>
      <c r="X26" s="860"/>
    </row>
    <row r="27" ht="19.5" customHeight="1" spans="1:24">
      <c r="A27" s="94" t="s">
        <v>182</v>
      </c>
      <c r="B27" s="84">
        <v>2022</v>
      </c>
      <c r="C27" s="890">
        <v>96.7633897160226</v>
      </c>
      <c r="D27" s="890">
        <v>95.6741999943711</v>
      </c>
      <c r="E27" s="890">
        <v>70.8170330134249</v>
      </c>
      <c r="F27" s="860"/>
      <c r="G27" s="860"/>
      <c r="H27" s="860"/>
      <c r="I27" s="860"/>
      <c r="J27" s="860"/>
      <c r="K27" s="860"/>
      <c r="L27" s="860"/>
      <c r="M27" s="860"/>
      <c r="N27" s="860"/>
      <c r="O27" s="860"/>
      <c r="P27" s="860"/>
      <c r="Q27" s="860"/>
      <c r="R27" s="860"/>
      <c r="S27" s="860"/>
      <c r="T27" s="860"/>
      <c r="U27" s="860"/>
      <c r="V27" s="860"/>
      <c r="W27" s="860"/>
      <c r="X27" s="860"/>
    </row>
    <row r="28" ht="19.5" customHeight="1" spans="1:24">
      <c r="A28" s="94"/>
      <c r="B28" s="90">
        <v>2015</v>
      </c>
      <c r="C28" s="879">
        <v>73.4</v>
      </c>
      <c r="D28" s="879">
        <v>67.7</v>
      </c>
      <c r="E28" s="879">
        <v>12.2</v>
      </c>
      <c r="F28" s="860"/>
      <c r="G28" s="860"/>
      <c r="H28" s="860"/>
      <c r="I28" s="860"/>
      <c r="J28" s="860"/>
      <c r="K28" s="860"/>
      <c r="L28" s="860"/>
      <c r="M28" s="860"/>
      <c r="N28" s="860"/>
      <c r="O28" s="860"/>
      <c r="P28" s="860"/>
      <c r="Q28" s="860"/>
      <c r="R28" s="860"/>
      <c r="S28" s="860"/>
      <c r="T28" s="860"/>
      <c r="U28" s="860"/>
      <c r="V28" s="860"/>
      <c r="W28" s="860"/>
      <c r="X28" s="860"/>
    </row>
    <row r="29" ht="19.5" customHeight="1" spans="1:24">
      <c r="A29" s="94"/>
      <c r="B29" s="90"/>
      <c r="C29" s="879"/>
      <c r="D29" s="879"/>
      <c r="E29" s="879"/>
      <c r="F29" s="860"/>
      <c r="G29" s="860"/>
      <c r="H29" s="860"/>
      <c r="I29" s="860"/>
      <c r="J29" s="860"/>
      <c r="K29" s="860"/>
      <c r="L29" s="860"/>
      <c r="M29" s="860"/>
      <c r="N29" s="860"/>
      <c r="O29" s="860"/>
      <c r="P29" s="860"/>
      <c r="Q29" s="860"/>
      <c r="R29" s="860"/>
      <c r="S29" s="860"/>
      <c r="T29" s="860"/>
      <c r="U29" s="860"/>
      <c r="V29" s="860"/>
      <c r="W29" s="860"/>
      <c r="X29" s="860"/>
    </row>
    <row r="30" ht="19.5" customHeight="1" spans="1:24">
      <c r="A30" s="139" t="s">
        <v>184</v>
      </c>
      <c r="B30" s="82">
        <v>2023</v>
      </c>
      <c r="C30" s="236">
        <f>'[55]Summary ICT'!$C$33:$E$33</f>
        <v>96.7237554423837</v>
      </c>
      <c r="D30" s="236">
        <f>'[55]Summary ICT'!$C$33:$E$33</f>
        <v>93.8768298259059</v>
      </c>
      <c r="E30" s="236">
        <f>'[55]Summary ICT'!$C$33:$E$33</f>
        <v>72.9015095754837</v>
      </c>
      <c r="F30" s="875"/>
      <c r="G30" s="875"/>
      <c r="H30" s="875"/>
      <c r="I30" s="875"/>
      <c r="J30" s="875"/>
      <c r="K30" s="875"/>
      <c r="L30" s="875"/>
      <c r="M30" s="875"/>
      <c r="N30" s="875"/>
      <c r="O30" s="875"/>
      <c r="P30" s="875"/>
      <c r="Q30" s="875"/>
      <c r="R30" s="875"/>
      <c r="S30" s="875"/>
      <c r="T30" s="875"/>
      <c r="U30" s="875"/>
      <c r="V30" s="875"/>
      <c r="W30" s="875"/>
      <c r="X30" s="875"/>
    </row>
    <row r="31" ht="19.5" customHeight="1" spans="1:24">
      <c r="A31" s="94" t="s">
        <v>185</v>
      </c>
      <c r="B31" s="84">
        <v>2022</v>
      </c>
      <c r="C31" s="890">
        <v>95.993852049982</v>
      </c>
      <c r="D31" s="890">
        <v>93.1289409599291</v>
      </c>
      <c r="E31" s="890">
        <v>71.5625794495421</v>
      </c>
      <c r="F31" s="860"/>
      <c r="G31" s="860"/>
      <c r="H31" s="860"/>
      <c r="I31" s="860"/>
      <c r="J31" s="860"/>
      <c r="K31" s="860"/>
      <c r="L31" s="860"/>
      <c r="M31" s="860"/>
      <c r="N31" s="860"/>
      <c r="O31" s="860"/>
      <c r="P31" s="860"/>
      <c r="Q31" s="860"/>
      <c r="R31" s="860"/>
      <c r="S31" s="860"/>
      <c r="T31" s="860"/>
      <c r="U31" s="860"/>
      <c r="V31" s="860"/>
      <c r="W31" s="860"/>
      <c r="X31" s="860"/>
    </row>
    <row r="32" ht="19.5" customHeight="1" spans="1:24">
      <c r="A32" s="94"/>
      <c r="B32" s="90">
        <v>2015</v>
      </c>
      <c r="C32" s="879">
        <v>72.4</v>
      </c>
      <c r="D32" s="879">
        <v>59.8</v>
      </c>
      <c r="E32" s="879">
        <v>30.2</v>
      </c>
      <c r="F32" s="860"/>
      <c r="G32" s="860"/>
      <c r="H32" s="860"/>
      <c r="I32" s="860"/>
      <c r="J32" s="860"/>
      <c r="K32" s="860"/>
      <c r="L32" s="860"/>
      <c r="M32" s="860"/>
      <c r="N32" s="860"/>
      <c r="O32" s="860"/>
      <c r="P32" s="860"/>
      <c r="Q32" s="860"/>
      <c r="R32" s="860"/>
      <c r="S32" s="860"/>
      <c r="T32" s="860"/>
      <c r="U32" s="860"/>
      <c r="V32" s="860"/>
      <c r="W32" s="860"/>
      <c r="X32" s="860"/>
    </row>
    <row r="33" ht="19.5" customHeight="1" spans="1:24">
      <c r="A33" s="94"/>
      <c r="B33" s="90"/>
      <c r="C33" s="879"/>
      <c r="D33" s="879"/>
      <c r="E33" s="879"/>
      <c r="F33" s="860"/>
      <c r="G33" s="860"/>
      <c r="H33" s="860"/>
      <c r="I33" s="860"/>
      <c r="J33" s="860"/>
      <c r="K33" s="860"/>
      <c r="L33" s="860"/>
      <c r="M33" s="860"/>
      <c r="N33" s="860"/>
      <c r="O33" s="860"/>
      <c r="P33" s="860"/>
      <c r="Q33" s="860"/>
      <c r="R33" s="860"/>
      <c r="S33" s="860"/>
      <c r="T33" s="860"/>
      <c r="U33" s="860"/>
      <c r="V33" s="860"/>
      <c r="W33" s="860"/>
      <c r="X33" s="860"/>
    </row>
    <row r="34" ht="19.5" customHeight="1" spans="1:24">
      <c r="A34" s="139" t="s">
        <v>228</v>
      </c>
      <c r="B34" s="82">
        <v>2023</v>
      </c>
      <c r="C34" s="236">
        <f>'[55]Summary ICT'!$C$39:$E$39</f>
        <v>99.9656593406593</v>
      </c>
      <c r="D34" s="236">
        <f>'[55]Summary ICT'!$C$39:$E$39</f>
        <v>99.9656593406593</v>
      </c>
      <c r="E34" s="236">
        <f>'[55]Summary ICT'!$C$39:$E$39</f>
        <v>76.6168726991758</v>
      </c>
      <c r="F34" s="860"/>
      <c r="G34" s="860"/>
      <c r="H34" s="860"/>
      <c r="I34" s="860"/>
      <c r="J34" s="860"/>
      <c r="K34" s="860"/>
      <c r="L34" s="860"/>
      <c r="M34" s="860"/>
      <c r="N34" s="860"/>
      <c r="O34" s="860"/>
      <c r="P34" s="860"/>
      <c r="Q34" s="860"/>
      <c r="R34" s="860"/>
      <c r="S34" s="860"/>
      <c r="T34" s="860"/>
      <c r="U34" s="860"/>
      <c r="V34" s="860"/>
      <c r="W34" s="860"/>
      <c r="X34" s="860"/>
    </row>
    <row r="35" ht="19.5" customHeight="1" spans="1:24">
      <c r="A35" s="94" t="s">
        <v>229</v>
      </c>
      <c r="B35" s="84">
        <v>2022</v>
      </c>
      <c r="C35" s="890">
        <v>98.2039769082745</v>
      </c>
      <c r="D35" s="890">
        <v>97.8832584990378</v>
      </c>
      <c r="E35" s="890">
        <v>70.3656189865298</v>
      </c>
      <c r="F35" s="875"/>
      <c r="G35" s="875"/>
      <c r="H35" s="875"/>
      <c r="I35" s="875"/>
      <c r="J35" s="875"/>
      <c r="K35" s="875"/>
      <c r="L35" s="875"/>
      <c r="M35" s="875"/>
      <c r="N35" s="875"/>
      <c r="O35" s="875"/>
      <c r="P35" s="875"/>
      <c r="Q35" s="875"/>
      <c r="R35" s="875"/>
      <c r="S35" s="875"/>
      <c r="T35" s="875"/>
      <c r="U35" s="875"/>
      <c r="V35" s="875"/>
      <c r="W35" s="875"/>
      <c r="X35" s="875"/>
    </row>
    <row r="36" ht="19.5" customHeight="1" spans="1:24">
      <c r="B36" s="90">
        <v>2015</v>
      </c>
      <c r="C36" s="879">
        <v>78.7</v>
      </c>
      <c r="D36" s="879">
        <v>71.5</v>
      </c>
      <c r="E36" s="879">
        <v>17.3</v>
      </c>
      <c r="F36" s="860"/>
      <c r="G36" s="860"/>
      <c r="H36" s="860"/>
      <c r="I36" s="860"/>
      <c r="J36" s="860"/>
      <c r="K36" s="860"/>
      <c r="L36" s="860"/>
      <c r="M36" s="860"/>
      <c r="N36" s="860"/>
      <c r="O36" s="860"/>
      <c r="P36" s="860"/>
      <c r="Q36" s="860"/>
      <c r="R36" s="860"/>
      <c r="S36" s="860"/>
      <c r="T36" s="860"/>
      <c r="U36" s="860"/>
      <c r="V36" s="860"/>
      <c r="W36" s="860"/>
      <c r="X36" s="860"/>
    </row>
    <row r="37" ht="19.5" customHeight="1" spans="1:24">
      <c r="A37" s="94"/>
      <c r="B37" s="90"/>
      <c r="C37" s="879"/>
      <c r="D37" s="879"/>
      <c r="E37" s="879"/>
      <c r="F37" s="860"/>
      <c r="G37" s="860"/>
      <c r="H37" s="860"/>
      <c r="I37" s="860"/>
      <c r="J37" s="860"/>
      <c r="K37" s="860"/>
      <c r="L37" s="860"/>
      <c r="M37" s="860"/>
      <c r="N37" s="860"/>
      <c r="O37" s="860"/>
      <c r="P37" s="860"/>
      <c r="Q37" s="860"/>
      <c r="R37" s="860"/>
      <c r="S37" s="860"/>
      <c r="T37" s="860"/>
      <c r="U37" s="860"/>
      <c r="V37" s="860"/>
      <c r="W37" s="860"/>
      <c r="X37" s="860"/>
    </row>
    <row r="38" ht="19.5" customHeight="1" spans="1:24">
      <c r="A38" s="139" t="s">
        <v>230</v>
      </c>
      <c r="B38" s="82">
        <v>2023</v>
      </c>
      <c r="C38" s="236">
        <f>'[55]Summary ICT'!$C$45:$E$45</f>
        <v>96.6933782905753</v>
      </c>
      <c r="D38" s="236">
        <f>'[55]Summary ICT'!$C$45:$E$45</f>
        <v>95.3561415507607</v>
      </c>
      <c r="E38" s="236">
        <f>'[55]Summary ICT'!$C$45:$E$45</f>
        <v>67.4533340167552</v>
      </c>
      <c r="F38" s="860"/>
      <c r="G38" s="860"/>
      <c r="H38" s="860"/>
      <c r="I38" s="860"/>
      <c r="J38" s="860"/>
      <c r="K38" s="860"/>
      <c r="L38" s="860"/>
      <c r="M38" s="860"/>
      <c r="N38" s="860"/>
      <c r="O38" s="860"/>
      <c r="P38" s="860"/>
      <c r="Q38" s="860"/>
      <c r="R38" s="860"/>
      <c r="S38" s="860"/>
      <c r="T38" s="860"/>
      <c r="U38" s="860"/>
      <c r="V38" s="860"/>
      <c r="W38" s="860"/>
      <c r="X38" s="860"/>
    </row>
    <row r="39" ht="19.5" customHeight="1" spans="1:24">
      <c r="A39" s="89" t="s">
        <v>231</v>
      </c>
      <c r="B39" s="84">
        <v>2022</v>
      </c>
      <c r="C39" s="890">
        <v>96.283796570823</v>
      </c>
      <c r="D39" s="890">
        <v>95.0128899038199</v>
      </c>
      <c r="E39" s="890">
        <v>67.4156689082062</v>
      </c>
      <c r="F39" s="860"/>
      <c r="G39" s="860"/>
      <c r="H39" s="860"/>
      <c r="I39" s="860"/>
      <c r="J39" s="860"/>
      <c r="K39" s="860"/>
      <c r="L39" s="860"/>
      <c r="M39" s="860"/>
      <c r="N39" s="860"/>
      <c r="O39" s="860"/>
      <c r="P39" s="860"/>
      <c r="Q39" s="860"/>
      <c r="R39" s="860"/>
      <c r="S39" s="860"/>
      <c r="T39" s="860"/>
      <c r="U39" s="860"/>
      <c r="V39" s="860"/>
      <c r="W39" s="860"/>
      <c r="X39" s="860"/>
    </row>
    <row r="40" ht="19.5" customHeight="1" spans="1:24">
      <c r="B40" s="90">
        <v>2015</v>
      </c>
      <c r="C40" s="879">
        <v>87</v>
      </c>
      <c r="D40" s="879">
        <v>74.3</v>
      </c>
      <c r="E40" s="879">
        <v>46.2</v>
      </c>
      <c r="F40" s="875"/>
      <c r="G40" s="875"/>
      <c r="H40" s="875"/>
      <c r="I40" s="875"/>
      <c r="J40" s="875"/>
      <c r="K40" s="875"/>
      <c r="L40" s="875"/>
      <c r="M40" s="875"/>
      <c r="N40" s="875"/>
      <c r="O40" s="875"/>
      <c r="P40" s="875"/>
      <c r="Q40" s="875"/>
      <c r="R40" s="875"/>
      <c r="S40" s="875"/>
      <c r="T40" s="875"/>
      <c r="U40" s="875"/>
      <c r="V40" s="875"/>
      <c r="W40" s="875"/>
      <c r="X40" s="875"/>
    </row>
    <row r="41" ht="19.5" customHeight="1" spans="1:24">
      <c r="B41" s="84"/>
      <c r="C41" s="883"/>
      <c r="D41" s="883"/>
      <c r="E41" s="883"/>
      <c r="F41" s="860"/>
      <c r="G41" s="860"/>
      <c r="H41" s="860"/>
      <c r="I41" s="860"/>
      <c r="J41" s="860"/>
      <c r="K41" s="860"/>
      <c r="L41" s="860"/>
      <c r="M41" s="860"/>
      <c r="N41" s="860"/>
      <c r="O41" s="860"/>
      <c r="P41" s="860"/>
      <c r="Q41" s="860"/>
      <c r="R41" s="860"/>
      <c r="S41" s="860"/>
      <c r="T41" s="860"/>
      <c r="U41" s="860"/>
      <c r="V41" s="860"/>
      <c r="W41" s="860"/>
      <c r="X41" s="860"/>
    </row>
    <row r="42" ht="19.5" customHeight="1" spans="1:24">
      <c r="A42" s="139" t="s">
        <v>232</v>
      </c>
      <c r="B42" s="82">
        <v>2023</v>
      </c>
      <c r="C42" s="236">
        <f>'[55]Summary ICT'!$C$51:$E$51</f>
        <v>91.9117595020945</v>
      </c>
      <c r="D42" s="236">
        <f>'[55]Summary ICT'!$C$51:$E$51</f>
        <v>89.7058757299385</v>
      </c>
      <c r="E42" s="236">
        <f>'[55]Summary ICT'!$C$51:$E$51</f>
        <v>68.1633698221254</v>
      </c>
      <c r="F42" s="860"/>
      <c r="G42" s="860"/>
      <c r="H42" s="860"/>
      <c r="I42" s="860"/>
      <c r="J42" s="860"/>
      <c r="K42" s="860"/>
      <c r="L42" s="860"/>
      <c r="M42" s="860"/>
      <c r="N42" s="860"/>
      <c r="O42" s="860"/>
      <c r="P42" s="860"/>
      <c r="Q42" s="860"/>
      <c r="R42" s="860"/>
      <c r="S42" s="860"/>
      <c r="T42" s="860"/>
      <c r="U42" s="860"/>
      <c r="V42" s="860"/>
      <c r="W42" s="860"/>
      <c r="X42" s="860"/>
    </row>
    <row r="43" ht="19.5" customHeight="1" spans="1:24">
      <c r="A43" s="94" t="s">
        <v>233</v>
      </c>
      <c r="B43" s="84">
        <v>2022</v>
      </c>
      <c r="C43" s="890">
        <v>91.6586395589531</v>
      </c>
      <c r="D43" s="890">
        <v>88.594675465743</v>
      </c>
      <c r="E43" s="890">
        <v>65.3495378435431</v>
      </c>
      <c r="F43" s="860"/>
      <c r="G43" s="860"/>
      <c r="H43" s="860"/>
      <c r="I43" s="860"/>
      <c r="J43" s="860"/>
      <c r="K43" s="860"/>
      <c r="L43" s="860"/>
      <c r="M43" s="860"/>
      <c r="N43" s="860"/>
      <c r="O43" s="860"/>
      <c r="P43" s="860"/>
      <c r="Q43" s="860"/>
      <c r="R43" s="860"/>
      <c r="S43" s="860"/>
      <c r="T43" s="860"/>
      <c r="U43" s="860"/>
      <c r="V43" s="860"/>
      <c r="W43" s="860"/>
      <c r="X43" s="860"/>
    </row>
    <row r="44" ht="19.5" customHeight="1" spans="1:24">
      <c r="A44" s="89"/>
      <c r="B44" s="90">
        <v>2015</v>
      </c>
      <c r="C44" s="879">
        <v>33.7</v>
      </c>
      <c r="D44" s="879">
        <v>38.5</v>
      </c>
      <c r="E44" s="879">
        <v>22.2</v>
      </c>
      <c r="F44" s="860"/>
      <c r="G44" s="860"/>
      <c r="H44" s="860"/>
      <c r="I44" s="860"/>
      <c r="J44" s="860"/>
      <c r="K44" s="860"/>
      <c r="L44" s="860"/>
      <c r="M44" s="860"/>
      <c r="N44" s="860"/>
      <c r="O44" s="860"/>
      <c r="P44" s="860"/>
      <c r="Q44" s="860"/>
      <c r="R44" s="860"/>
      <c r="S44" s="860"/>
      <c r="T44" s="860"/>
      <c r="U44" s="860"/>
      <c r="V44" s="860"/>
      <c r="W44" s="860"/>
      <c r="X44" s="860"/>
    </row>
    <row r="45" ht="19.5" customHeight="1" spans="1:24">
      <c r="B45" s="82"/>
      <c r="C45" s="236"/>
      <c r="D45" s="236"/>
      <c r="E45" s="236"/>
      <c r="F45" s="875"/>
      <c r="G45" s="875"/>
      <c r="H45" s="875"/>
      <c r="I45" s="875"/>
      <c r="J45" s="875"/>
      <c r="K45" s="875"/>
      <c r="L45" s="875"/>
      <c r="M45" s="875"/>
      <c r="N45" s="875"/>
      <c r="O45" s="875"/>
      <c r="P45" s="875"/>
      <c r="Q45" s="875"/>
      <c r="R45" s="875"/>
      <c r="S45" s="875"/>
      <c r="T45" s="875"/>
      <c r="U45" s="875"/>
      <c r="V45" s="875"/>
      <c r="W45" s="875"/>
      <c r="X45" s="875"/>
    </row>
    <row r="46" ht="19.5" customHeight="1" spans="1:24">
      <c r="A46" s="143" t="s">
        <v>234</v>
      </c>
      <c r="B46" s="82">
        <v>2023</v>
      </c>
      <c r="C46" s="236">
        <f>'[55]Summary ICT'!$C$57:$E$57</f>
        <v>100</v>
      </c>
      <c r="D46" s="236">
        <f>'[55]Summary ICT'!$C$57:$E$57</f>
        <v>99.8335754640839</v>
      </c>
      <c r="E46" s="236">
        <f>'[55]Summary ICT'!$C$57:$E$57</f>
        <v>93.3223567393059</v>
      </c>
      <c r="F46" s="892"/>
      <c r="G46" s="892"/>
      <c r="H46" s="892"/>
      <c r="I46" s="892"/>
      <c r="J46" s="892"/>
      <c r="K46" s="892"/>
      <c r="L46" s="892"/>
      <c r="M46" s="892"/>
      <c r="N46" s="892"/>
      <c r="O46" s="892"/>
      <c r="P46" s="892"/>
      <c r="Q46" s="892"/>
      <c r="R46" s="892"/>
      <c r="S46" s="892"/>
      <c r="T46" s="892"/>
      <c r="U46" s="892"/>
      <c r="V46" s="892"/>
      <c r="W46" s="892"/>
      <c r="X46" s="892"/>
    </row>
    <row r="47" ht="19.5" customHeight="1" spans="1:24">
      <c r="A47" s="144" t="s">
        <v>235</v>
      </c>
      <c r="B47" s="84">
        <v>2022</v>
      </c>
      <c r="C47" s="890">
        <v>99.5722496992381</v>
      </c>
      <c r="D47" s="890">
        <v>99.5455153054404</v>
      </c>
      <c r="E47" s="890">
        <v>92.8418660606871</v>
      </c>
      <c r="F47" s="892"/>
      <c r="G47" s="892"/>
      <c r="H47" s="892"/>
      <c r="I47" s="892"/>
      <c r="J47" s="892"/>
      <c r="K47" s="892"/>
      <c r="L47" s="892"/>
      <c r="M47" s="892"/>
      <c r="N47" s="892"/>
      <c r="O47" s="892"/>
      <c r="P47" s="892"/>
      <c r="Q47" s="892"/>
      <c r="R47" s="892"/>
      <c r="S47" s="892"/>
      <c r="T47" s="892"/>
      <c r="U47" s="892"/>
      <c r="V47" s="892"/>
      <c r="W47" s="892"/>
      <c r="X47" s="892"/>
    </row>
    <row r="48" ht="19.5" customHeight="1" spans="1:24">
      <c r="A48" s="89"/>
      <c r="B48" s="90">
        <v>2015</v>
      </c>
      <c r="C48" s="893">
        <v>90.9</v>
      </c>
      <c r="D48" s="893">
        <v>76.1</v>
      </c>
      <c r="E48" s="893">
        <v>28.6</v>
      </c>
      <c r="F48" s="892"/>
      <c r="G48" s="892"/>
      <c r="H48" s="892"/>
      <c r="I48" s="892"/>
      <c r="J48" s="892"/>
      <c r="K48" s="892"/>
      <c r="L48" s="892"/>
      <c r="M48" s="892"/>
      <c r="N48" s="892"/>
      <c r="O48" s="892"/>
      <c r="P48" s="892"/>
      <c r="Q48" s="892"/>
      <c r="R48" s="892"/>
      <c r="S48" s="892"/>
      <c r="T48" s="892"/>
      <c r="U48" s="892"/>
      <c r="V48" s="892"/>
      <c r="W48" s="892"/>
      <c r="X48" s="892"/>
    </row>
    <row r="49" ht="19.5" customHeight="1" spans="1:24">
      <c r="A49" s="145"/>
      <c r="B49" s="146"/>
      <c r="C49" s="893"/>
      <c r="D49" s="893"/>
      <c r="E49" s="893"/>
      <c r="F49" s="892"/>
      <c r="G49" s="892"/>
      <c r="H49" s="892"/>
      <c r="I49" s="892"/>
      <c r="J49" s="892"/>
      <c r="K49" s="892"/>
      <c r="L49" s="892"/>
      <c r="M49" s="892"/>
      <c r="N49" s="892"/>
      <c r="O49" s="892"/>
      <c r="P49" s="892"/>
      <c r="Q49" s="892"/>
      <c r="R49" s="892"/>
      <c r="S49" s="892"/>
      <c r="T49" s="892"/>
      <c r="U49" s="892"/>
      <c r="V49" s="892"/>
      <c r="W49" s="892"/>
      <c r="X49" s="892"/>
    </row>
    <row r="50" ht="19.5" customHeight="1" spans="1:24">
      <c r="A50" s="143" t="s">
        <v>236</v>
      </c>
      <c r="B50" s="82">
        <v>2023</v>
      </c>
      <c r="C50" s="236">
        <f>'[55]Summary ICT'!$C$63:$E$63</f>
        <v>93.3507765959774</v>
      </c>
      <c r="D50" s="236">
        <f>'[55]Summary ICT'!$C$63:$E$63</f>
        <v>78.6742915891083</v>
      </c>
      <c r="E50" s="236">
        <f>'[55]Summary ICT'!$C$63:$E$63</f>
        <v>69.8061095225183</v>
      </c>
      <c r="F50" s="875"/>
      <c r="G50" s="875"/>
      <c r="H50" s="875"/>
      <c r="I50" s="875"/>
      <c r="J50" s="875"/>
      <c r="K50" s="875"/>
      <c r="L50" s="875"/>
      <c r="M50" s="875"/>
      <c r="N50" s="875"/>
      <c r="O50" s="875"/>
      <c r="P50" s="875"/>
      <c r="Q50" s="875"/>
      <c r="R50" s="875"/>
      <c r="S50" s="875"/>
      <c r="T50" s="875"/>
      <c r="U50" s="875"/>
      <c r="V50" s="875"/>
      <c r="W50" s="875"/>
      <c r="X50" s="875"/>
    </row>
    <row r="51" ht="19.5" customHeight="1" spans="1:24">
      <c r="A51" s="144" t="s">
        <v>237</v>
      </c>
      <c r="B51" s="84">
        <v>2022</v>
      </c>
      <c r="C51" s="890">
        <v>90.9785787047555</v>
      </c>
      <c r="D51" s="890">
        <v>77.5116706851443</v>
      </c>
      <c r="E51" s="890">
        <v>66.8222758019245</v>
      </c>
      <c r="F51" s="860"/>
      <c r="G51" s="860"/>
      <c r="H51" s="860"/>
      <c r="I51" s="860"/>
      <c r="J51" s="860"/>
      <c r="K51" s="860"/>
      <c r="L51" s="860"/>
      <c r="M51" s="860"/>
      <c r="N51" s="860"/>
      <c r="O51" s="860"/>
      <c r="P51" s="860"/>
      <c r="Q51" s="860"/>
      <c r="R51" s="860"/>
      <c r="S51" s="860"/>
      <c r="T51" s="860"/>
      <c r="U51" s="860"/>
      <c r="V51" s="860"/>
      <c r="W51" s="860"/>
      <c r="X51" s="860"/>
    </row>
    <row r="52" ht="19.5" customHeight="1" spans="1:24">
      <c r="A52" s="94"/>
      <c r="B52" s="90">
        <v>2015</v>
      </c>
      <c r="C52" s="893">
        <v>41.3</v>
      </c>
      <c r="D52" s="893">
        <v>20.2</v>
      </c>
      <c r="E52" s="893">
        <v>11.8</v>
      </c>
      <c r="F52" s="860"/>
      <c r="G52" s="860"/>
      <c r="H52" s="860"/>
      <c r="I52" s="860"/>
      <c r="J52" s="860"/>
      <c r="K52" s="860"/>
      <c r="L52" s="860"/>
      <c r="M52" s="860"/>
      <c r="N52" s="860"/>
      <c r="O52" s="860"/>
      <c r="P52" s="860"/>
      <c r="Q52" s="860"/>
      <c r="R52" s="860"/>
      <c r="S52" s="860"/>
      <c r="T52" s="860"/>
      <c r="U52" s="860"/>
      <c r="V52" s="860"/>
      <c r="W52" s="860"/>
      <c r="X52" s="860"/>
    </row>
    <row r="53" ht="19.5" customHeight="1" spans="1:24">
      <c r="A53" s="94"/>
      <c r="B53" s="90"/>
      <c r="C53" s="879"/>
      <c r="D53" s="879"/>
      <c r="E53" s="879"/>
      <c r="F53" s="860"/>
      <c r="G53" s="860"/>
      <c r="H53" s="860"/>
      <c r="I53" s="860"/>
      <c r="J53" s="860"/>
      <c r="K53" s="860"/>
      <c r="L53" s="860"/>
      <c r="M53" s="860"/>
      <c r="N53" s="860"/>
      <c r="O53" s="860"/>
      <c r="P53" s="860"/>
      <c r="Q53" s="860"/>
      <c r="R53" s="860"/>
      <c r="S53" s="860"/>
      <c r="T53" s="860"/>
      <c r="U53" s="860"/>
      <c r="V53" s="860"/>
      <c r="W53" s="860"/>
      <c r="X53" s="860"/>
    </row>
    <row r="54" ht="19.5" customHeight="1" spans="1:24">
      <c r="A54" s="54" t="s">
        <v>238</v>
      </c>
      <c r="B54" s="82">
        <v>2023</v>
      </c>
      <c r="C54" s="236">
        <f>'[55]Summary ICT'!$C$69:$E$69</f>
        <v>100</v>
      </c>
      <c r="D54" s="236">
        <f>'[55]Summary ICT'!$C$69:$E$69</f>
        <v>100</v>
      </c>
      <c r="E54" s="236">
        <f>'[55]Summary ICT'!$C$69:$E$69</f>
        <v>100</v>
      </c>
      <c r="F54" s="860"/>
      <c r="G54" s="860"/>
      <c r="H54" s="860"/>
      <c r="I54" s="860"/>
      <c r="J54" s="860"/>
      <c r="K54" s="860"/>
      <c r="L54" s="860"/>
      <c r="M54" s="860"/>
      <c r="N54" s="860"/>
      <c r="O54" s="860"/>
      <c r="P54" s="860"/>
      <c r="Q54" s="860"/>
      <c r="R54" s="860"/>
      <c r="S54" s="860"/>
      <c r="T54" s="860"/>
      <c r="U54" s="860"/>
      <c r="V54" s="860"/>
      <c r="W54" s="860"/>
      <c r="X54" s="860"/>
    </row>
    <row r="55" ht="19.5" customHeight="1" spans="1:24">
      <c r="A55" s="63" t="s">
        <v>239</v>
      </c>
      <c r="B55" s="84">
        <v>2022</v>
      </c>
      <c r="C55" s="880">
        <v>100</v>
      </c>
      <c r="D55" s="880">
        <v>100</v>
      </c>
      <c r="E55" s="880">
        <v>100</v>
      </c>
      <c r="F55" s="875"/>
      <c r="G55" s="875"/>
      <c r="H55" s="875"/>
      <c r="I55" s="875"/>
      <c r="J55" s="875"/>
      <c r="K55" s="875"/>
      <c r="L55" s="875"/>
      <c r="M55" s="875"/>
      <c r="N55" s="875"/>
      <c r="O55" s="875"/>
      <c r="P55" s="875"/>
      <c r="Q55" s="875"/>
      <c r="R55" s="875"/>
      <c r="S55" s="875"/>
      <c r="T55" s="875"/>
      <c r="U55" s="875"/>
      <c r="V55" s="875"/>
      <c r="W55" s="875"/>
      <c r="X55" s="875"/>
    </row>
    <row r="56" ht="19.5" customHeight="1" spans="1:24">
      <c r="B56" s="90">
        <v>2015</v>
      </c>
      <c r="C56" s="881">
        <v>100</v>
      </c>
      <c r="D56" s="881">
        <v>100</v>
      </c>
      <c r="E56" s="881">
        <v>89.7</v>
      </c>
      <c r="F56" s="860"/>
      <c r="G56" s="860"/>
      <c r="H56" s="860"/>
      <c r="I56" s="860"/>
      <c r="J56" s="860"/>
      <c r="K56" s="860"/>
      <c r="L56" s="860"/>
      <c r="M56" s="860"/>
      <c r="N56" s="860"/>
      <c r="O56" s="860"/>
      <c r="P56" s="860"/>
      <c r="Q56" s="860"/>
      <c r="R56" s="860"/>
      <c r="S56" s="860"/>
      <c r="T56" s="860"/>
      <c r="U56" s="860"/>
      <c r="V56" s="860"/>
      <c r="W56" s="860"/>
      <c r="X56" s="860"/>
    </row>
    <row r="57" ht="19.5" customHeight="1" spans="1:24">
      <c r="A57" s="144"/>
      <c r="B57" s="90"/>
      <c r="C57" s="879"/>
      <c r="D57" s="879"/>
      <c r="E57" s="879"/>
      <c r="F57" s="860"/>
      <c r="G57" s="860"/>
      <c r="H57" s="860"/>
      <c r="I57" s="860"/>
      <c r="J57" s="860"/>
      <c r="K57" s="860"/>
      <c r="L57" s="860"/>
      <c r="M57" s="860"/>
      <c r="N57" s="860"/>
      <c r="O57" s="860"/>
      <c r="P57" s="860"/>
      <c r="Q57" s="860"/>
      <c r="R57" s="860"/>
      <c r="S57" s="860"/>
      <c r="T57" s="860"/>
      <c r="U57" s="860"/>
      <c r="V57" s="860"/>
      <c r="W57" s="860"/>
      <c r="X57" s="860"/>
    </row>
    <row r="58" ht="19.5" customHeight="1" spans="1:24">
      <c r="A58" s="21" t="s">
        <v>240</v>
      </c>
      <c r="B58" s="82">
        <v>2023</v>
      </c>
      <c r="C58" s="236">
        <f>'[55]Summary ICT'!$C$75</f>
        <v>100</v>
      </c>
      <c r="D58" s="236">
        <f>'[55]Summary ICT'!$C$75</f>
        <v>100</v>
      </c>
      <c r="E58" s="236">
        <f>'[55]Summary ICT'!$C$75</f>
        <v>100</v>
      </c>
      <c r="F58" s="860"/>
      <c r="G58" s="860"/>
      <c r="H58" s="860"/>
      <c r="I58" s="860"/>
      <c r="J58" s="860"/>
      <c r="K58" s="860"/>
      <c r="L58" s="860"/>
      <c r="M58" s="860"/>
      <c r="N58" s="860"/>
      <c r="O58" s="860"/>
      <c r="P58" s="860"/>
      <c r="Q58" s="860"/>
      <c r="R58" s="860"/>
      <c r="S58" s="860"/>
      <c r="T58" s="860"/>
      <c r="U58" s="860"/>
      <c r="V58" s="860"/>
      <c r="W58" s="860"/>
      <c r="X58" s="860"/>
    </row>
    <row r="59" ht="19.5" customHeight="1" spans="1:24">
      <c r="A59" s="29" t="s">
        <v>241</v>
      </c>
      <c r="B59" s="84">
        <v>2022</v>
      </c>
      <c r="C59" s="880">
        <v>100</v>
      </c>
      <c r="D59" s="880">
        <v>100</v>
      </c>
      <c r="E59" s="880">
        <v>99.9689874399132</v>
      </c>
      <c r="F59" s="860"/>
      <c r="G59" s="860"/>
      <c r="H59" s="860"/>
      <c r="I59" s="860"/>
      <c r="J59" s="860"/>
      <c r="K59" s="860"/>
      <c r="L59" s="860"/>
      <c r="M59" s="860"/>
      <c r="N59" s="860"/>
      <c r="O59" s="860"/>
      <c r="P59" s="860"/>
      <c r="Q59" s="860"/>
      <c r="R59" s="860"/>
      <c r="S59" s="860"/>
      <c r="T59" s="860"/>
      <c r="U59" s="860"/>
      <c r="V59" s="860"/>
      <c r="W59" s="860"/>
      <c r="X59" s="860"/>
    </row>
    <row r="60" ht="19.5" customHeight="1" spans="1:24">
      <c r="B60" s="90">
        <v>2015</v>
      </c>
      <c r="C60" s="881">
        <v>100</v>
      </c>
      <c r="D60" s="881">
        <v>100</v>
      </c>
      <c r="E60" s="881">
        <v>26.2</v>
      </c>
      <c r="F60" s="875"/>
      <c r="G60" s="875"/>
      <c r="H60" s="875"/>
      <c r="I60" s="875"/>
      <c r="J60" s="875"/>
      <c r="K60" s="875"/>
      <c r="L60" s="875"/>
      <c r="M60" s="875"/>
      <c r="N60" s="875"/>
      <c r="O60" s="875"/>
      <c r="P60" s="875"/>
      <c r="Q60" s="875"/>
      <c r="R60" s="875"/>
      <c r="S60" s="875"/>
      <c r="T60" s="875"/>
      <c r="U60" s="875"/>
      <c r="V60" s="875"/>
      <c r="W60" s="875"/>
      <c r="X60" s="875"/>
    </row>
    <row r="61" ht="19.5" customHeight="1" spans="1:24">
      <c r="A61" s="894"/>
      <c r="B61" s="894"/>
      <c r="C61" s="895"/>
      <c r="D61" s="896"/>
      <c r="E61" s="895"/>
      <c r="F61" s="860"/>
      <c r="G61" s="860"/>
      <c r="H61" s="860"/>
      <c r="I61" s="860"/>
      <c r="J61" s="860"/>
      <c r="K61" s="860"/>
      <c r="L61" s="860"/>
      <c r="M61" s="860"/>
      <c r="N61" s="860"/>
      <c r="O61" s="860"/>
      <c r="P61" s="860"/>
      <c r="Q61" s="860"/>
      <c r="R61" s="860"/>
      <c r="S61" s="860"/>
      <c r="T61" s="860"/>
      <c r="U61" s="860"/>
      <c r="V61" s="860"/>
      <c r="W61" s="860"/>
      <c r="X61" s="860"/>
    </row>
  </sheetData>
  <sheetProtection algorithmName="SHA-512" hashValue="i0WdMaUgX/8RNjoPAdDarjzpmgqQMfBmcNGygKFOMJoft7lQLKge+YRPcFmfXqEwNYNN6s4J4LYyvcSJf6z4ig==" saltValue="La1dKZfe2m6aUDJEb6ZvSQ==" spinCount="100000" sheet="1" objects="1" scenarios="1"/>
  <mergeCells count="5">
    <mergeCell ref="A2:E2"/>
    <mergeCell ref="A3:E3"/>
    <mergeCell ref="C5:C6"/>
    <mergeCell ref="D5:D6"/>
    <mergeCell ref="E5:E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tabColor theme="8" tint="0.599993896298105"/>
  </sheetPr>
  <dimension ref="A1:X38"/>
  <sheetViews>
    <sheetView view="pageBreakPreview" zoomScale="70" zoomScaleNormal="100" workbookViewId="0">
      <selection activeCell="I32" sqref="I32"/>
    </sheetView>
  </sheetViews>
  <sheetFormatPr defaultColWidth="14.4272727272727" defaultRowHeight="15" customHeight="1"/>
  <cols>
    <col min="1" max="1" width="45.8545454545455" style="92" customWidth="1"/>
    <col min="2" max="2" width="11.2818181818182" style="92" customWidth="1"/>
    <col min="3" max="5" width="33.2818181818182" style="92" customWidth="1"/>
    <col min="6" max="24" width="9.13636363636364" style="92" customWidth="1"/>
    <col min="25" max="16384" width="14.4272727272727" style="92"/>
  </cols>
  <sheetData>
    <row r="1" ht="35.25" customHeight="1"/>
    <row r="2" ht="19.5" customHeight="1" spans="1:24">
      <c r="A2" s="859" t="s">
        <v>242</v>
      </c>
      <c r="B2" s="859"/>
      <c r="C2" s="859"/>
      <c r="D2" s="859"/>
      <c r="E2" s="859"/>
      <c r="F2" s="860"/>
      <c r="G2" s="860"/>
      <c r="H2" s="860"/>
      <c r="I2" s="860"/>
      <c r="J2" s="860"/>
      <c r="K2" s="860"/>
      <c r="L2" s="860"/>
      <c r="M2" s="860"/>
      <c r="N2" s="860"/>
      <c r="O2" s="860"/>
      <c r="P2" s="860"/>
      <c r="Q2" s="860"/>
      <c r="R2" s="860"/>
      <c r="S2" s="860"/>
      <c r="T2" s="860"/>
      <c r="U2" s="860"/>
      <c r="V2" s="860"/>
      <c r="W2" s="860"/>
      <c r="X2" s="860"/>
    </row>
    <row r="3" ht="30" customHeight="1" spans="1:24">
      <c r="A3" s="861" t="s">
        <v>243</v>
      </c>
      <c r="B3" s="862"/>
      <c r="C3" s="862"/>
      <c r="D3" s="862"/>
      <c r="E3" s="862"/>
      <c r="F3" s="860"/>
      <c r="G3" s="860"/>
      <c r="H3" s="860"/>
      <c r="I3" s="860"/>
      <c r="J3" s="860"/>
      <c r="K3" s="860"/>
      <c r="L3" s="860"/>
      <c r="M3" s="860"/>
      <c r="N3" s="860"/>
      <c r="O3" s="860"/>
      <c r="P3" s="860"/>
      <c r="Q3" s="860"/>
      <c r="R3" s="860"/>
      <c r="S3" s="860"/>
      <c r="T3" s="860"/>
      <c r="U3" s="860"/>
      <c r="V3" s="860"/>
      <c r="W3" s="860"/>
      <c r="X3" s="860"/>
    </row>
    <row r="4" ht="7.5" customHeight="1" spans="1:24">
      <c r="A4" s="863"/>
      <c r="B4" s="864"/>
      <c r="C4" s="864"/>
      <c r="D4" s="864"/>
      <c r="E4" s="864"/>
      <c r="F4" s="860"/>
      <c r="G4" s="860"/>
      <c r="H4" s="860"/>
      <c r="I4" s="860"/>
      <c r="J4" s="860"/>
      <c r="K4" s="860"/>
      <c r="L4" s="860"/>
      <c r="M4" s="860"/>
      <c r="N4" s="860"/>
      <c r="O4" s="860"/>
      <c r="P4" s="860"/>
      <c r="Q4" s="860"/>
      <c r="R4" s="860"/>
      <c r="S4" s="860"/>
      <c r="T4" s="860"/>
      <c r="U4" s="860"/>
      <c r="V4" s="860"/>
      <c r="W4" s="860"/>
      <c r="X4" s="860"/>
    </row>
    <row r="5" ht="52.5" customHeight="1" spans="1:24">
      <c r="A5" s="850" t="s">
        <v>223</v>
      </c>
      <c r="B5" s="850" t="s">
        <v>224</v>
      </c>
      <c r="C5" s="865" t="s">
        <v>225</v>
      </c>
      <c r="D5" s="865" t="s">
        <v>226</v>
      </c>
      <c r="E5" s="865" t="s">
        <v>227</v>
      </c>
      <c r="F5" s="860"/>
      <c r="G5" s="860"/>
      <c r="H5" s="860"/>
      <c r="I5" s="860"/>
      <c r="J5" s="860"/>
      <c r="K5" s="860"/>
      <c r="L5" s="860"/>
      <c r="M5" s="860"/>
      <c r="N5" s="860"/>
      <c r="O5" s="860"/>
      <c r="P5" s="860"/>
      <c r="Q5" s="860"/>
      <c r="R5" s="860"/>
      <c r="S5" s="860"/>
      <c r="T5" s="860"/>
      <c r="U5" s="860"/>
      <c r="V5" s="860"/>
      <c r="W5" s="860"/>
      <c r="X5" s="860"/>
    </row>
    <row r="6" ht="32.45" customHeight="1" spans="1:24">
      <c r="A6" s="866"/>
      <c r="B6" s="866"/>
      <c r="C6" s="865"/>
      <c r="D6" s="865"/>
      <c r="E6" s="865"/>
      <c r="F6" s="860"/>
      <c r="G6" s="860"/>
      <c r="H6" s="860"/>
      <c r="I6" s="860"/>
      <c r="J6" s="860"/>
      <c r="K6" s="860"/>
      <c r="L6" s="860"/>
      <c r="M6" s="860"/>
      <c r="N6" s="860"/>
      <c r="O6" s="860"/>
      <c r="P6" s="860"/>
      <c r="Q6" s="860"/>
      <c r="R6" s="860"/>
      <c r="S6" s="860"/>
      <c r="T6" s="860"/>
      <c r="U6" s="860"/>
      <c r="V6" s="860"/>
      <c r="W6" s="860"/>
      <c r="X6" s="860"/>
    </row>
    <row r="7" ht="32.45" customHeight="1" spans="1:24">
      <c r="A7" s="866"/>
      <c r="B7" s="866"/>
      <c r="C7" s="865"/>
      <c r="D7" s="865"/>
      <c r="E7" s="865"/>
      <c r="F7" s="860"/>
      <c r="G7" s="860"/>
      <c r="H7" s="860"/>
      <c r="I7" s="860"/>
      <c r="J7" s="860"/>
      <c r="K7" s="860"/>
      <c r="L7" s="860"/>
      <c r="M7" s="860"/>
      <c r="N7" s="860"/>
      <c r="O7" s="860"/>
      <c r="P7" s="860"/>
      <c r="Q7" s="860"/>
      <c r="R7" s="860"/>
      <c r="S7" s="860"/>
      <c r="T7" s="860"/>
      <c r="U7" s="860"/>
      <c r="V7" s="860"/>
      <c r="W7" s="860"/>
      <c r="X7" s="860"/>
    </row>
    <row r="8" customHeight="1" spans="1:24">
      <c r="A8" s="866"/>
      <c r="B8" s="866"/>
      <c r="C8" s="867" t="s">
        <v>215</v>
      </c>
      <c r="D8" s="868" t="s">
        <v>215</v>
      </c>
      <c r="E8" s="867" t="s">
        <v>215</v>
      </c>
      <c r="F8" s="860"/>
      <c r="G8" s="860"/>
      <c r="H8" s="860"/>
      <c r="I8" s="860"/>
      <c r="J8" s="860"/>
      <c r="K8" s="860"/>
      <c r="L8" s="860"/>
      <c r="M8" s="860"/>
      <c r="N8" s="860"/>
      <c r="O8" s="860"/>
      <c r="P8" s="860"/>
      <c r="Q8" s="860"/>
      <c r="R8" s="860"/>
      <c r="S8" s="860"/>
      <c r="T8" s="860"/>
      <c r="U8" s="860"/>
      <c r="V8" s="860"/>
      <c r="W8" s="860"/>
      <c r="X8" s="860"/>
    </row>
    <row r="9" ht="9.95" customHeight="1" spans="1:24">
      <c r="A9" s="869"/>
      <c r="B9" s="869"/>
      <c r="C9" s="870"/>
      <c r="D9" s="870"/>
      <c r="E9" s="870"/>
      <c r="F9" s="860"/>
      <c r="G9" s="860"/>
      <c r="H9" s="860"/>
      <c r="I9" s="860"/>
      <c r="J9" s="860"/>
      <c r="K9" s="860"/>
      <c r="L9" s="860"/>
      <c r="M9" s="860"/>
      <c r="N9" s="860"/>
      <c r="O9" s="860"/>
      <c r="P9" s="860"/>
      <c r="Q9" s="860"/>
      <c r="R9" s="860"/>
      <c r="S9" s="860"/>
      <c r="T9" s="860"/>
      <c r="U9" s="860"/>
      <c r="V9" s="860"/>
      <c r="W9" s="860"/>
      <c r="X9" s="860"/>
    </row>
    <row r="10" ht="8.25" customHeight="1" spans="1:24">
      <c r="A10" s="871"/>
      <c r="B10" s="871"/>
      <c r="C10" s="872"/>
      <c r="D10" s="873"/>
      <c r="E10" s="872"/>
      <c r="F10" s="874"/>
      <c r="G10" s="874"/>
      <c r="H10" s="874"/>
      <c r="I10" s="874"/>
      <c r="J10" s="874"/>
      <c r="K10" s="874"/>
      <c r="L10" s="874"/>
      <c r="M10" s="874"/>
      <c r="N10" s="874"/>
      <c r="O10" s="874"/>
      <c r="P10" s="874"/>
      <c r="Q10" s="874"/>
      <c r="R10" s="874"/>
      <c r="S10" s="874"/>
      <c r="T10" s="874"/>
      <c r="U10" s="874"/>
      <c r="V10" s="874"/>
      <c r="W10" s="874"/>
      <c r="X10" s="874"/>
    </row>
    <row r="11" ht="19.5" customHeight="1" spans="1:24">
      <c r="A11" s="754" t="s">
        <v>244</v>
      </c>
      <c r="B11" s="755">
        <v>2023</v>
      </c>
      <c r="C11" s="756">
        <f>'[55]Summary ICT'!$C$81:$E$81</f>
        <v>100</v>
      </c>
      <c r="D11" s="756">
        <f>'[55]Summary ICT'!$C$81:$E$81</f>
        <v>100</v>
      </c>
      <c r="E11" s="756">
        <f>'[55]Summary ICT'!$C$81:$E$81</f>
        <v>73.6237523886969</v>
      </c>
      <c r="F11" s="875"/>
      <c r="G11" s="875"/>
      <c r="H11" s="875"/>
      <c r="I11" s="875"/>
      <c r="J11" s="875"/>
      <c r="K11" s="875"/>
      <c r="L11" s="875"/>
      <c r="M11" s="875"/>
      <c r="N11" s="875"/>
      <c r="O11" s="875"/>
      <c r="P11" s="875"/>
      <c r="Q11" s="875"/>
      <c r="R11" s="875"/>
      <c r="S11" s="875"/>
      <c r="T11" s="875"/>
      <c r="U11" s="875"/>
      <c r="V11" s="875"/>
      <c r="W11" s="875"/>
      <c r="X11" s="875"/>
    </row>
    <row r="12" ht="19.5" customHeight="1" spans="1:24">
      <c r="A12" s="785" t="s">
        <v>245</v>
      </c>
      <c r="B12" s="786">
        <v>2022</v>
      </c>
      <c r="C12" s="876">
        <v>100</v>
      </c>
      <c r="D12" s="876">
        <v>100</v>
      </c>
      <c r="E12" s="876">
        <v>70.0724283854167</v>
      </c>
      <c r="F12" s="860"/>
      <c r="G12" s="860"/>
      <c r="H12" s="860"/>
      <c r="I12" s="860"/>
      <c r="J12" s="860"/>
      <c r="K12" s="860"/>
      <c r="L12" s="860"/>
      <c r="M12" s="860"/>
      <c r="N12" s="860"/>
      <c r="O12" s="860"/>
      <c r="P12" s="860"/>
      <c r="Q12" s="860"/>
      <c r="R12" s="860"/>
      <c r="S12" s="860"/>
      <c r="T12" s="860"/>
      <c r="U12" s="860"/>
      <c r="V12" s="860"/>
      <c r="W12" s="860"/>
      <c r="X12" s="860"/>
    </row>
    <row r="13" ht="19.5" customHeight="1" spans="1:24">
      <c r="A13" s="145"/>
      <c r="B13" s="146">
        <v>2015</v>
      </c>
      <c r="C13" s="877">
        <v>99.8</v>
      </c>
      <c r="D13" s="878">
        <v>99.7</v>
      </c>
      <c r="E13" s="877">
        <v>12.3</v>
      </c>
      <c r="F13" s="860"/>
      <c r="G13" s="860"/>
      <c r="H13" s="860"/>
      <c r="I13" s="860"/>
      <c r="J13" s="860"/>
      <c r="K13" s="860"/>
      <c r="L13" s="860"/>
      <c r="M13" s="860"/>
      <c r="N13" s="860"/>
      <c r="O13" s="860"/>
      <c r="P13" s="860"/>
      <c r="Q13" s="860"/>
      <c r="R13" s="860"/>
      <c r="S13" s="860"/>
      <c r="T13" s="860"/>
      <c r="U13" s="860"/>
      <c r="V13" s="860"/>
      <c r="W13" s="860"/>
      <c r="X13" s="860"/>
    </row>
    <row r="14" ht="19.5" customHeight="1" spans="1:24">
      <c r="B14" s="90"/>
      <c r="C14" s="879"/>
      <c r="D14" s="879"/>
      <c r="E14" s="879"/>
      <c r="F14" s="860"/>
      <c r="G14" s="860"/>
      <c r="H14" s="860"/>
      <c r="I14" s="860"/>
      <c r="J14" s="860"/>
      <c r="K14" s="860"/>
      <c r="L14" s="860"/>
      <c r="M14" s="860"/>
      <c r="N14" s="860"/>
      <c r="O14" s="860"/>
      <c r="P14" s="860"/>
      <c r="Q14" s="860"/>
      <c r="R14" s="860"/>
      <c r="S14" s="860"/>
      <c r="T14" s="860"/>
      <c r="U14" s="860"/>
      <c r="V14" s="860"/>
      <c r="W14" s="860"/>
      <c r="X14" s="860"/>
    </row>
    <row r="15" ht="19.5" customHeight="1" spans="1:24">
      <c r="A15" s="54" t="s">
        <v>246</v>
      </c>
      <c r="B15" s="82">
        <v>2023</v>
      </c>
      <c r="C15" s="236">
        <f>'[55]Summary ICT'!$C$87:$E$87</f>
        <v>100</v>
      </c>
      <c r="D15" s="236">
        <f>'[55]Summary ICT'!$C$87:$E$87</f>
        <v>98.9959347004035</v>
      </c>
      <c r="E15" s="236">
        <f>'[55]Summary ICT'!$C$87:$E$87</f>
        <v>78.8578431672428</v>
      </c>
      <c r="F15" s="860"/>
      <c r="G15" s="860"/>
      <c r="H15" s="860"/>
      <c r="I15" s="860"/>
      <c r="J15" s="860"/>
      <c r="K15" s="860"/>
      <c r="L15" s="860"/>
      <c r="M15" s="860"/>
      <c r="N15" s="860"/>
      <c r="O15" s="860"/>
      <c r="P15" s="860"/>
      <c r="Q15" s="860"/>
      <c r="R15" s="860"/>
      <c r="S15" s="860"/>
      <c r="T15" s="860"/>
      <c r="U15" s="860"/>
      <c r="V15" s="860"/>
      <c r="W15" s="860"/>
      <c r="X15" s="860"/>
    </row>
    <row r="16" ht="19.5" customHeight="1" spans="1:24">
      <c r="A16" s="63" t="s">
        <v>247</v>
      </c>
      <c r="B16" s="84">
        <v>2022</v>
      </c>
      <c r="C16" s="880">
        <v>99.9982195000356</v>
      </c>
      <c r="D16" s="880">
        <v>97.8794245424115</v>
      </c>
      <c r="E16" s="880">
        <v>75.8475179830496</v>
      </c>
      <c r="F16" s="875"/>
      <c r="G16" s="875"/>
      <c r="H16" s="875"/>
      <c r="I16" s="875"/>
      <c r="J16" s="875"/>
      <c r="K16" s="875"/>
      <c r="L16" s="875"/>
      <c r="M16" s="875"/>
      <c r="N16" s="875"/>
      <c r="O16" s="875"/>
      <c r="P16" s="875"/>
      <c r="Q16" s="875"/>
      <c r="R16" s="875"/>
      <c r="S16" s="875"/>
      <c r="T16" s="875"/>
      <c r="U16" s="875"/>
      <c r="V16" s="875"/>
      <c r="W16" s="875"/>
      <c r="X16" s="875"/>
    </row>
    <row r="17" ht="19.5" customHeight="1" spans="1:24">
      <c r="A17" s="63"/>
      <c r="B17" s="90">
        <v>2015</v>
      </c>
      <c r="C17" s="881">
        <v>98.5</v>
      </c>
      <c r="D17" s="881">
        <v>93.8</v>
      </c>
      <c r="E17" s="881">
        <v>17.5</v>
      </c>
      <c r="F17" s="860"/>
      <c r="G17" s="860"/>
      <c r="H17" s="860"/>
      <c r="I17" s="860"/>
      <c r="J17" s="860"/>
      <c r="K17" s="860"/>
      <c r="L17" s="860"/>
      <c r="M17" s="860"/>
      <c r="N17" s="860"/>
      <c r="O17" s="860"/>
      <c r="P17" s="860"/>
      <c r="Q17" s="860"/>
      <c r="R17" s="860"/>
      <c r="S17" s="860"/>
      <c r="T17" s="860"/>
      <c r="U17" s="860"/>
      <c r="V17" s="860"/>
      <c r="W17" s="860"/>
      <c r="X17" s="860"/>
    </row>
    <row r="18" ht="19.5" customHeight="1" spans="1:24">
      <c r="A18" s="94"/>
      <c r="B18" s="90"/>
      <c r="C18" s="879"/>
      <c r="D18" s="879"/>
      <c r="E18" s="879"/>
      <c r="F18" s="882"/>
      <c r="G18" s="882"/>
      <c r="H18" s="882"/>
      <c r="I18" s="882"/>
      <c r="J18" s="882"/>
      <c r="K18" s="882"/>
      <c r="L18" s="882"/>
      <c r="M18" s="882"/>
      <c r="N18" s="882"/>
      <c r="O18" s="882"/>
      <c r="P18" s="882"/>
      <c r="Q18" s="882"/>
      <c r="R18" s="882"/>
      <c r="S18" s="882"/>
      <c r="T18" s="882"/>
      <c r="U18" s="882"/>
      <c r="V18" s="882"/>
      <c r="W18" s="882"/>
      <c r="X18" s="882"/>
    </row>
    <row r="19" ht="19.5" customHeight="1" spans="1:24">
      <c r="A19" s="54" t="s">
        <v>248</v>
      </c>
      <c r="B19" s="82">
        <v>2023</v>
      </c>
      <c r="C19" s="236">
        <f>'[55]Summary ICT'!$C$93:$E$93</f>
        <v>99.7387344884682</v>
      </c>
      <c r="D19" s="236">
        <f>'[55]Summary ICT'!$C$93:$E$93</f>
        <v>99.7387344884682</v>
      </c>
      <c r="E19" s="236">
        <f>'[55]Summary ICT'!$C$93:$E$93</f>
        <v>73.0959376400681</v>
      </c>
      <c r="F19" s="882"/>
      <c r="G19" s="882"/>
      <c r="H19" s="882"/>
      <c r="I19" s="882"/>
      <c r="J19" s="882"/>
      <c r="K19" s="882"/>
      <c r="L19" s="882"/>
      <c r="M19" s="882"/>
      <c r="N19" s="882"/>
      <c r="O19" s="882"/>
      <c r="P19" s="882"/>
      <c r="Q19" s="882"/>
      <c r="R19" s="882"/>
      <c r="S19" s="882"/>
      <c r="T19" s="882"/>
      <c r="U19" s="882"/>
      <c r="V19" s="882"/>
      <c r="W19" s="882"/>
      <c r="X19" s="882"/>
    </row>
    <row r="20" ht="19.5" customHeight="1" spans="1:24">
      <c r="A20" s="63" t="s">
        <v>249</v>
      </c>
      <c r="B20" s="84">
        <v>2022</v>
      </c>
      <c r="C20" s="27">
        <v>99.6275547894607</v>
      </c>
      <c r="D20" s="27">
        <v>99.6275547894607</v>
      </c>
      <c r="E20" s="27">
        <v>72.7253139620783</v>
      </c>
      <c r="F20" s="882"/>
      <c r="G20" s="882"/>
      <c r="H20" s="882"/>
      <c r="I20" s="882"/>
      <c r="J20" s="882"/>
      <c r="K20" s="882"/>
      <c r="L20" s="882"/>
      <c r="M20" s="882"/>
      <c r="N20" s="882"/>
      <c r="O20" s="882"/>
      <c r="P20" s="882"/>
      <c r="Q20" s="882"/>
      <c r="R20" s="882"/>
      <c r="S20" s="882"/>
      <c r="T20" s="882"/>
      <c r="U20" s="882"/>
      <c r="V20" s="882"/>
      <c r="W20" s="882"/>
      <c r="X20" s="882"/>
    </row>
    <row r="21" ht="19.5" customHeight="1" spans="1:24">
      <c r="B21" s="90">
        <v>2015</v>
      </c>
      <c r="C21" s="881">
        <v>84.9</v>
      </c>
      <c r="D21" s="881">
        <v>75.2</v>
      </c>
      <c r="E21" s="881">
        <v>11.5</v>
      </c>
      <c r="F21" s="875"/>
      <c r="G21" s="875"/>
      <c r="H21" s="236"/>
      <c r="I21" s="875"/>
      <c r="J21" s="875"/>
      <c r="K21" s="875"/>
      <c r="L21" s="875"/>
      <c r="M21" s="875"/>
      <c r="N21" s="875"/>
      <c r="O21" s="875"/>
      <c r="P21" s="875"/>
      <c r="Q21" s="875"/>
      <c r="R21" s="875"/>
      <c r="S21" s="875"/>
      <c r="T21" s="875"/>
      <c r="U21" s="875"/>
      <c r="V21" s="875"/>
      <c r="W21" s="875"/>
      <c r="X21" s="875"/>
    </row>
    <row r="22" ht="19.5" customHeight="1" spans="1:24">
      <c r="B22" s="84"/>
      <c r="C22" s="883"/>
      <c r="D22" s="883"/>
      <c r="E22" s="883"/>
      <c r="F22" s="860"/>
      <c r="G22" s="860"/>
      <c r="H22" s="860"/>
      <c r="I22" s="860"/>
      <c r="J22" s="860"/>
      <c r="K22" s="860"/>
      <c r="L22" s="860"/>
      <c r="M22" s="860"/>
      <c r="N22" s="860"/>
      <c r="O22" s="860"/>
      <c r="P22" s="860"/>
      <c r="Q22" s="860"/>
      <c r="R22" s="860"/>
      <c r="S22" s="860"/>
      <c r="T22" s="860"/>
      <c r="U22" s="860"/>
      <c r="V22" s="860"/>
      <c r="W22" s="860"/>
      <c r="X22" s="860"/>
    </row>
    <row r="23" ht="19.5" customHeight="1" spans="1:24">
      <c r="A23" s="54" t="s">
        <v>250</v>
      </c>
      <c r="B23" s="82">
        <v>2023</v>
      </c>
      <c r="C23" s="236">
        <f>'[55]Summary ICT'!$C$99:$E$99</f>
        <v>98.7583038813886</v>
      </c>
      <c r="D23" s="236">
        <f>'[55]Summary ICT'!$C$99:$E$99</f>
        <v>98.7583038813886</v>
      </c>
      <c r="E23" s="236">
        <f>'[55]Summary ICT'!$C$99:$E$99</f>
        <v>77.9088118972999</v>
      </c>
      <c r="F23" s="860"/>
      <c r="G23" s="860"/>
      <c r="H23" s="860"/>
      <c r="I23" s="860"/>
      <c r="J23" s="860"/>
      <c r="K23" s="860"/>
      <c r="L23" s="860"/>
      <c r="M23" s="860"/>
      <c r="N23" s="860"/>
      <c r="O23" s="860"/>
      <c r="P23" s="860"/>
      <c r="Q23" s="860"/>
      <c r="R23" s="860"/>
      <c r="S23" s="860"/>
      <c r="T23" s="860"/>
      <c r="U23" s="860"/>
      <c r="V23" s="860"/>
      <c r="W23" s="860"/>
      <c r="X23" s="860"/>
    </row>
    <row r="24" ht="19.5" customHeight="1" spans="1:24">
      <c r="A24" s="63" t="s">
        <v>251</v>
      </c>
      <c r="B24" s="84">
        <v>2022</v>
      </c>
      <c r="C24" s="880">
        <v>98.4979717136279</v>
      </c>
      <c r="D24" s="880">
        <v>98.141651134744</v>
      </c>
      <c r="E24" s="880">
        <v>76.3841684025874</v>
      </c>
      <c r="F24" s="860"/>
      <c r="G24" s="860"/>
      <c r="H24" s="860"/>
      <c r="I24" s="860"/>
      <c r="J24" s="860"/>
      <c r="K24" s="860"/>
      <c r="L24" s="860"/>
      <c r="M24" s="860"/>
      <c r="N24" s="860"/>
      <c r="O24" s="860"/>
      <c r="P24" s="860"/>
      <c r="Q24" s="860"/>
      <c r="R24" s="860"/>
      <c r="S24" s="860"/>
      <c r="T24" s="860"/>
      <c r="U24" s="860"/>
      <c r="V24" s="860"/>
      <c r="W24" s="860"/>
      <c r="X24" s="860"/>
    </row>
    <row r="25" ht="19.5" customHeight="1" spans="1:24">
      <c r="A25" s="94"/>
      <c r="B25" s="90">
        <v>2015</v>
      </c>
      <c r="C25" s="881">
        <v>86.8</v>
      </c>
      <c r="D25" s="881">
        <v>74.4</v>
      </c>
      <c r="E25" s="881">
        <v>18</v>
      </c>
      <c r="F25" s="860"/>
      <c r="G25" s="860"/>
      <c r="H25" s="860"/>
      <c r="I25" s="860"/>
      <c r="J25" s="860"/>
      <c r="K25" s="860"/>
      <c r="L25" s="860"/>
      <c r="M25" s="860"/>
      <c r="N25" s="860"/>
      <c r="O25" s="860"/>
      <c r="P25" s="860"/>
      <c r="Q25" s="860"/>
      <c r="R25" s="860"/>
      <c r="S25" s="860"/>
      <c r="T25" s="860"/>
      <c r="U25" s="860"/>
      <c r="V25" s="860"/>
      <c r="W25" s="860"/>
      <c r="X25" s="860"/>
    </row>
    <row r="26" ht="19.5" customHeight="1" spans="1:24">
      <c r="B26" s="82"/>
      <c r="C26" s="236"/>
      <c r="D26" s="236"/>
      <c r="E26" s="236"/>
      <c r="F26" s="875"/>
      <c r="G26" s="875"/>
      <c r="H26" s="875"/>
      <c r="I26" s="875"/>
      <c r="J26" s="875"/>
      <c r="K26" s="875"/>
      <c r="L26" s="875"/>
      <c r="M26" s="875"/>
      <c r="N26" s="875"/>
      <c r="O26" s="875"/>
      <c r="P26" s="875"/>
      <c r="Q26" s="875"/>
      <c r="R26" s="875"/>
      <c r="S26" s="875"/>
      <c r="T26" s="875"/>
      <c r="U26" s="875"/>
      <c r="V26" s="875"/>
      <c r="W26" s="875"/>
      <c r="X26" s="875"/>
    </row>
    <row r="27" ht="19.5" customHeight="1" spans="1:24">
      <c r="A27" s="54" t="s">
        <v>252</v>
      </c>
      <c r="B27" s="82">
        <v>2023</v>
      </c>
      <c r="C27" s="236">
        <f>'[55]Summary ICT'!$C$105:$E$105</f>
        <v>99.1272086633005</v>
      </c>
      <c r="D27" s="236">
        <f>'[55]Summary ICT'!$C$105:$E$105</f>
        <v>99.1272086633005</v>
      </c>
      <c r="E27" s="236">
        <f>'[55]Summary ICT'!$C$105:$E$105</f>
        <v>83.1713408450704</v>
      </c>
      <c r="F27" s="860"/>
      <c r="G27" s="860"/>
      <c r="H27" s="860"/>
      <c r="I27" s="860"/>
      <c r="J27" s="860"/>
      <c r="K27" s="860"/>
      <c r="L27" s="860"/>
      <c r="M27" s="860"/>
      <c r="N27" s="860"/>
      <c r="O27" s="860"/>
      <c r="P27" s="860"/>
      <c r="Q27" s="860"/>
      <c r="R27" s="860"/>
      <c r="S27" s="860"/>
      <c r="T27" s="860"/>
      <c r="U27" s="860"/>
      <c r="V27" s="860"/>
      <c r="W27" s="860"/>
      <c r="X27" s="860"/>
    </row>
    <row r="28" ht="19.5" customHeight="1" spans="1:24">
      <c r="A28" s="54" t="s">
        <v>253</v>
      </c>
      <c r="B28" s="84">
        <v>2022</v>
      </c>
      <c r="C28" s="880">
        <v>98.9973295712198</v>
      </c>
      <c r="D28" s="880">
        <v>98.9973295712198</v>
      </c>
      <c r="E28" s="880">
        <v>82.3852471406258</v>
      </c>
      <c r="F28" s="860"/>
      <c r="G28" s="860"/>
      <c r="H28" s="860"/>
      <c r="I28" s="860"/>
      <c r="J28" s="860"/>
      <c r="K28" s="860"/>
      <c r="L28" s="860"/>
      <c r="M28" s="860"/>
      <c r="N28" s="860"/>
      <c r="O28" s="860"/>
      <c r="P28" s="860"/>
      <c r="Q28" s="860"/>
      <c r="R28" s="860"/>
      <c r="S28" s="860"/>
      <c r="T28" s="860"/>
      <c r="U28" s="860"/>
      <c r="V28" s="860"/>
      <c r="W28" s="860"/>
      <c r="X28" s="860"/>
    </row>
    <row r="29" ht="19.5" customHeight="1" spans="1:24">
      <c r="A29" s="63" t="s">
        <v>254</v>
      </c>
      <c r="B29" s="90">
        <v>2015</v>
      </c>
      <c r="C29" s="881">
        <v>82.8</v>
      </c>
      <c r="D29" s="881">
        <v>68.4</v>
      </c>
      <c r="E29" s="881">
        <v>12.7</v>
      </c>
      <c r="F29" s="860"/>
      <c r="G29" s="860"/>
      <c r="H29" s="860"/>
      <c r="I29" s="860"/>
      <c r="J29" s="860"/>
      <c r="K29" s="860"/>
      <c r="L29" s="860"/>
      <c r="M29" s="860"/>
      <c r="N29" s="860"/>
      <c r="O29" s="860"/>
      <c r="P29" s="860"/>
      <c r="Q29" s="860"/>
      <c r="R29" s="860"/>
      <c r="S29" s="860"/>
      <c r="T29" s="860"/>
      <c r="U29" s="860"/>
      <c r="V29" s="860"/>
      <c r="W29" s="860"/>
      <c r="X29" s="860"/>
    </row>
    <row r="30" ht="19.5" customHeight="1" spans="1:24">
      <c r="A30" s="94"/>
      <c r="B30" s="90"/>
      <c r="C30" s="879"/>
      <c r="D30" s="879"/>
      <c r="E30" s="879"/>
      <c r="F30" s="860"/>
      <c r="G30" s="860"/>
      <c r="H30" s="860"/>
      <c r="I30" s="860"/>
      <c r="J30" s="860"/>
      <c r="K30" s="860"/>
      <c r="L30" s="860"/>
      <c r="M30" s="860"/>
      <c r="N30" s="860"/>
      <c r="O30" s="860"/>
      <c r="P30" s="860"/>
      <c r="Q30" s="860"/>
      <c r="R30" s="860"/>
      <c r="S30" s="860"/>
      <c r="T30" s="860"/>
      <c r="U30" s="860"/>
      <c r="V30" s="860"/>
      <c r="W30" s="860"/>
      <c r="X30" s="860"/>
    </row>
    <row r="31" ht="19.5" customHeight="1" spans="1:24">
      <c r="A31" s="54" t="s">
        <v>255</v>
      </c>
      <c r="B31" s="82">
        <v>2023</v>
      </c>
      <c r="C31" s="236">
        <f>'[55]Summary ICT'!$C$111:$E$111</f>
        <v>98.12</v>
      </c>
      <c r="D31" s="236">
        <f>'[55]Summary ICT'!$C$111:$E$111</f>
        <v>96.23</v>
      </c>
      <c r="E31" s="236">
        <f>'[55]Summary ICT'!$C$111:$E$111</f>
        <v>79.06</v>
      </c>
      <c r="F31" s="875"/>
      <c r="G31" s="875"/>
      <c r="H31" s="875"/>
      <c r="I31" s="875"/>
      <c r="J31" s="875"/>
      <c r="K31" s="875"/>
      <c r="L31" s="875"/>
      <c r="M31" s="875"/>
      <c r="N31" s="875"/>
      <c r="O31" s="875"/>
      <c r="P31" s="875"/>
      <c r="Q31" s="875"/>
      <c r="R31" s="875"/>
      <c r="S31" s="875"/>
      <c r="T31" s="875"/>
      <c r="U31" s="875"/>
      <c r="V31" s="875"/>
      <c r="W31" s="875"/>
      <c r="X31" s="875"/>
    </row>
    <row r="32" ht="19.5" customHeight="1" spans="1:24">
      <c r="A32" s="63" t="s">
        <v>256</v>
      </c>
      <c r="B32" s="84">
        <v>2022</v>
      </c>
      <c r="C32" s="880">
        <v>95.9793678084909</v>
      </c>
      <c r="D32" s="880">
        <v>94.7758233037958</v>
      </c>
      <c r="E32" s="880">
        <v>77.4103954503373</v>
      </c>
      <c r="F32" s="860"/>
      <c r="G32" s="860"/>
      <c r="H32" s="860"/>
      <c r="I32" s="860"/>
      <c r="J32" s="860"/>
      <c r="K32" s="860"/>
      <c r="L32" s="860"/>
      <c r="M32" s="860"/>
      <c r="N32" s="860"/>
      <c r="O32" s="860"/>
      <c r="P32" s="860"/>
      <c r="Q32" s="860"/>
      <c r="R32" s="860"/>
      <c r="S32" s="860"/>
      <c r="T32" s="860"/>
      <c r="U32" s="860"/>
      <c r="V32" s="860"/>
      <c r="W32" s="860"/>
      <c r="X32" s="860"/>
    </row>
    <row r="33" ht="19.5" customHeight="1" spans="1:24">
      <c r="B33" s="90">
        <v>2015</v>
      </c>
      <c r="C33" s="881">
        <v>81.7</v>
      </c>
      <c r="D33" s="881">
        <v>76</v>
      </c>
      <c r="E33" s="881">
        <v>15.1</v>
      </c>
      <c r="F33" s="860"/>
      <c r="G33" s="860"/>
      <c r="H33" s="860"/>
      <c r="I33" s="860"/>
      <c r="J33" s="860"/>
      <c r="K33" s="860"/>
      <c r="L33" s="860"/>
      <c r="M33" s="860"/>
      <c r="N33" s="860"/>
      <c r="O33" s="860"/>
      <c r="P33" s="860"/>
      <c r="Q33" s="860"/>
      <c r="R33" s="860"/>
      <c r="S33" s="860"/>
      <c r="T33" s="860"/>
      <c r="U33" s="860"/>
      <c r="V33" s="860"/>
      <c r="W33" s="860"/>
      <c r="X33" s="860"/>
    </row>
    <row r="34" ht="19.5" customHeight="1" spans="1:24">
      <c r="A34" s="94"/>
      <c r="B34" s="90"/>
      <c r="C34" s="879"/>
      <c r="D34" s="879"/>
      <c r="E34" s="879"/>
      <c r="F34" s="860"/>
      <c r="G34" s="860"/>
      <c r="H34" s="860"/>
      <c r="I34" s="860"/>
      <c r="J34" s="860"/>
      <c r="K34" s="860"/>
      <c r="L34" s="860"/>
      <c r="M34" s="860"/>
      <c r="N34" s="860"/>
      <c r="O34" s="860"/>
      <c r="P34" s="860"/>
      <c r="Q34" s="860"/>
      <c r="R34" s="860"/>
      <c r="S34" s="860"/>
      <c r="T34" s="860"/>
      <c r="U34" s="860"/>
      <c r="V34" s="860"/>
      <c r="W34" s="860"/>
      <c r="X34" s="860"/>
    </row>
    <row r="35" ht="19.5" customHeight="1" spans="1:24">
      <c r="A35" s="101" t="s">
        <v>257</v>
      </c>
      <c r="B35" s="82">
        <v>2023</v>
      </c>
      <c r="C35" s="236">
        <f>'[55]Summary ICT'!$C$117:$E$117</f>
        <v>96.276014491739</v>
      </c>
      <c r="D35" s="236">
        <f>'[55]Summary ICT'!$C$117:$E$117</f>
        <v>96.276014491739</v>
      </c>
      <c r="E35" s="236">
        <f>'[55]Summary ICT'!$C$117:$E$117</f>
        <v>84.9795013301596</v>
      </c>
      <c r="F35" s="860"/>
      <c r="G35" s="860"/>
      <c r="H35" s="860"/>
      <c r="I35" s="860"/>
      <c r="J35" s="860"/>
      <c r="K35" s="860"/>
      <c r="L35" s="860"/>
      <c r="M35" s="860"/>
      <c r="N35" s="860"/>
      <c r="O35" s="860"/>
      <c r="P35" s="860"/>
      <c r="Q35" s="860"/>
      <c r="R35" s="860"/>
      <c r="S35" s="860"/>
      <c r="T35" s="860"/>
      <c r="U35" s="860"/>
      <c r="V35" s="860"/>
      <c r="W35" s="860"/>
      <c r="X35" s="860"/>
    </row>
    <row r="36" ht="19.5" customHeight="1" spans="1:24">
      <c r="A36" s="37" t="s">
        <v>258</v>
      </c>
      <c r="B36" s="84">
        <v>2022</v>
      </c>
      <c r="C36" s="880">
        <v>95.2110754538549</v>
      </c>
      <c r="D36" s="880">
        <v>95.2110754538549</v>
      </c>
      <c r="E36" s="880">
        <v>80.2954901322419</v>
      </c>
      <c r="F36" s="875"/>
      <c r="G36" s="875"/>
      <c r="H36" s="875"/>
      <c r="I36" s="875"/>
      <c r="J36" s="875"/>
      <c r="K36" s="875"/>
      <c r="L36" s="875"/>
      <c r="M36" s="875"/>
      <c r="N36" s="875"/>
      <c r="O36" s="875"/>
      <c r="P36" s="875"/>
      <c r="Q36" s="875"/>
      <c r="R36" s="875"/>
      <c r="S36" s="875"/>
      <c r="T36" s="875"/>
      <c r="U36" s="875"/>
      <c r="V36" s="875"/>
      <c r="W36" s="875"/>
      <c r="X36" s="875"/>
    </row>
    <row r="37" ht="19.5" customHeight="1" spans="1:24">
      <c r="B37" s="90">
        <v>2015</v>
      </c>
      <c r="C37" s="877">
        <v>38.7</v>
      </c>
      <c r="D37" s="877">
        <v>23.5</v>
      </c>
      <c r="E37" s="877">
        <v>10.2</v>
      </c>
      <c r="F37" s="860"/>
      <c r="G37" s="860"/>
      <c r="H37" s="860"/>
      <c r="I37" s="860"/>
      <c r="J37" s="860"/>
      <c r="K37" s="860"/>
      <c r="L37" s="860"/>
      <c r="M37" s="860"/>
      <c r="N37" s="860"/>
      <c r="O37" s="860"/>
      <c r="P37" s="860"/>
      <c r="Q37" s="860"/>
      <c r="R37" s="860"/>
      <c r="S37" s="860"/>
      <c r="T37" s="860"/>
      <c r="U37" s="860"/>
      <c r="V37" s="860"/>
      <c r="W37" s="860"/>
      <c r="X37" s="860"/>
    </row>
    <row r="38" ht="19.5" customHeight="1" spans="1:24">
      <c r="A38" s="884"/>
      <c r="B38" s="884"/>
      <c r="C38" s="884"/>
      <c r="D38" s="884"/>
      <c r="E38" s="884"/>
      <c r="F38" s="860"/>
      <c r="G38" s="860"/>
      <c r="H38" s="860"/>
      <c r="I38" s="860"/>
      <c r="J38" s="860"/>
      <c r="K38" s="860"/>
      <c r="L38" s="860"/>
      <c r="M38" s="860"/>
      <c r="N38" s="860"/>
      <c r="O38" s="860"/>
      <c r="P38" s="860"/>
      <c r="Q38" s="860"/>
      <c r="R38" s="860"/>
      <c r="S38" s="860"/>
      <c r="T38" s="860"/>
      <c r="U38" s="860"/>
      <c r="V38" s="860"/>
      <c r="W38" s="860"/>
      <c r="X38" s="860"/>
    </row>
  </sheetData>
  <sheetProtection algorithmName="SHA-512" hashValue="7Sgz5DO6N7jrCwbRqWPvfUhdmAlaPRcl4J1DpUudIU/kIl2x3LB4KYrG9h64h5m7V8eduQHI0axz3IDtAW4gWg==" saltValue="N6NVSimzbRnICt7OOJfIjw==" spinCount="100000" sheet="1" objects="1" scenarios="1"/>
  <mergeCells count="5">
    <mergeCell ref="A2:E2"/>
    <mergeCell ref="A3:E3"/>
    <mergeCell ref="C5:C6"/>
    <mergeCell ref="D5:D6"/>
    <mergeCell ref="E5:E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tabColor theme="8" tint="0.599993896298105"/>
  </sheetPr>
  <dimension ref="A1:Y973"/>
  <sheetViews>
    <sheetView view="pageBreakPreview" zoomScale="70" zoomScaleNormal="85" workbookViewId="0">
      <selection activeCell="I32" sqref="I32"/>
    </sheetView>
  </sheetViews>
  <sheetFormatPr defaultColWidth="14.4272727272727" defaultRowHeight="15" customHeight="1"/>
  <cols>
    <col min="1" max="1" width="45.5727272727273" style="1" customWidth="1"/>
    <col min="2" max="2" width="11.2818181818182" style="1" customWidth="1"/>
    <col min="3" max="6" width="25" style="1" customWidth="1"/>
    <col min="7" max="25" width="16.1363636363636" style="1" customWidth="1"/>
    <col min="26" max="16384" width="14.4272727272727" style="1"/>
  </cols>
  <sheetData>
    <row r="1" ht="35.25" customHeight="1"/>
    <row r="2" ht="19.5" customHeight="1" spans="1:25">
      <c r="A2" s="701" t="s">
        <v>259</v>
      </c>
      <c r="G2" s="4"/>
      <c r="H2" s="4"/>
      <c r="I2" s="4"/>
      <c r="J2" s="4"/>
      <c r="K2" s="4"/>
      <c r="L2" s="4"/>
      <c r="M2" s="4"/>
      <c r="N2" s="4"/>
      <c r="O2" s="4"/>
      <c r="P2" s="4"/>
      <c r="Q2" s="4"/>
      <c r="R2" s="4"/>
      <c r="S2" s="4"/>
      <c r="T2" s="4"/>
      <c r="U2" s="4"/>
      <c r="V2" s="4"/>
      <c r="W2" s="4"/>
      <c r="X2" s="4"/>
      <c r="Y2" s="4"/>
    </row>
    <row r="3" ht="30.75" customHeight="1" spans="1:25">
      <c r="A3" s="703" t="s">
        <v>260</v>
      </c>
      <c r="B3" s="704"/>
      <c r="C3" s="704"/>
      <c r="D3" s="704"/>
      <c r="E3" s="704"/>
      <c r="F3" s="704"/>
      <c r="G3" s="18"/>
      <c r="H3" s="18"/>
      <c r="I3" s="18"/>
      <c r="J3" s="18"/>
      <c r="K3" s="18"/>
      <c r="L3" s="18"/>
      <c r="M3" s="18"/>
      <c r="N3" s="18"/>
      <c r="O3" s="18"/>
      <c r="P3" s="18"/>
      <c r="Q3" s="18"/>
      <c r="R3" s="18"/>
      <c r="S3" s="18"/>
      <c r="T3" s="18"/>
      <c r="U3" s="18"/>
      <c r="V3" s="18"/>
      <c r="W3" s="18"/>
      <c r="X3" s="18"/>
      <c r="Y3" s="18"/>
    </row>
    <row r="4" ht="7.5" customHeight="1" spans="1:25">
      <c r="A4" s="706"/>
      <c r="B4" s="6"/>
      <c r="C4" s="6"/>
      <c r="D4" s="6"/>
      <c r="E4" s="6"/>
      <c r="F4" s="6"/>
      <c r="G4" s="18"/>
      <c r="H4" s="18"/>
      <c r="I4" s="18"/>
      <c r="J4" s="18"/>
      <c r="K4" s="18"/>
      <c r="L4" s="18"/>
      <c r="M4" s="18"/>
      <c r="N4" s="18"/>
      <c r="O4" s="18"/>
      <c r="P4" s="18"/>
      <c r="Q4" s="18"/>
      <c r="R4" s="18"/>
      <c r="S4" s="18"/>
      <c r="T4" s="18"/>
      <c r="U4" s="18"/>
      <c r="V4" s="18"/>
      <c r="W4" s="18"/>
      <c r="X4" s="18"/>
      <c r="Y4" s="18"/>
    </row>
    <row r="5" ht="52.5" customHeight="1" spans="1:25">
      <c r="A5" s="850" t="s">
        <v>223</v>
      </c>
      <c r="B5" s="707" t="s">
        <v>224</v>
      </c>
      <c r="C5" s="13" t="s">
        <v>261</v>
      </c>
      <c r="D5" s="13" t="s">
        <v>262</v>
      </c>
      <c r="E5" s="13" t="s">
        <v>263</v>
      </c>
      <c r="F5" s="13" t="s">
        <v>264</v>
      </c>
      <c r="G5" s="18"/>
      <c r="H5" s="18"/>
      <c r="I5" s="18"/>
      <c r="J5" s="18"/>
      <c r="K5" s="18"/>
      <c r="L5" s="18"/>
      <c r="M5" s="18"/>
      <c r="N5" s="18"/>
      <c r="O5" s="18"/>
      <c r="P5" s="18"/>
      <c r="Q5" s="18"/>
      <c r="R5" s="18"/>
      <c r="S5" s="18"/>
      <c r="T5" s="18"/>
      <c r="U5" s="18"/>
      <c r="V5" s="18"/>
      <c r="W5" s="18"/>
      <c r="X5" s="18"/>
      <c r="Y5" s="18"/>
    </row>
    <row r="6" ht="32.45" customHeight="1" spans="1:25">
      <c r="A6" s="709"/>
      <c r="B6" s="709"/>
      <c r="C6" s="13"/>
      <c r="D6" s="13"/>
      <c r="E6" s="13"/>
      <c r="F6" s="13"/>
      <c r="G6" s="18"/>
      <c r="H6" s="18"/>
      <c r="I6" s="18"/>
      <c r="J6" s="18"/>
      <c r="K6" s="18"/>
      <c r="L6" s="18"/>
      <c r="M6" s="18"/>
      <c r="N6" s="18"/>
      <c r="O6" s="18"/>
      <c r="P6" s="18"/>
      <c r="Q6" s="18"/>
      <c r="R6" s="18"/>
      <c r="S6" s="18"/>
      <c r="T6" s="18"/>
      <c r="U6" s="18"/>
      <c r="V6" s="18"/>
      <c r="W6" s="18"/>
      <c r="X6" s="18"/>
      <c r="Y6" s="18"/>
    </row>
    <row r="7" customHeight="1" spans="1:25">
      <c r="A7" s="709"/>
      <c r="B7" s="709"/>
      <c r="C7" s="710" t="s">
        <v>215</v>
      </c>
      <c r="D7" s="710" t="s">
        <v>215</v>
      </c>
      <c r="E7" s="710" t="s">
        <v>215</v>
      </c>
      <c r="F7" s="710" t="s">
        <v>215</v>
      </c>
      <c r="G7" s="18"/>
      <c r="H7" s="18"/>
      <c r="I7" s="18"/>
      <c r="J7" s="18"/>
      <c r="K7" s="18"/>
      <c r="L7" s="18"/>
      <c r="M7" s="18"/>
      <c r="N7" s="18"/>
      <c r="O7" s="18"/>
      <c r="P7" s="18"/>
      <c r="Q7" s="18"/>
      <c r="R7" s="18"/>
      <c r="S7" s="18"/>
      <c r="T7" s="18"/>
      <c r="U7" s="18"/>
      <c r="V7" s="18"/>
      <c r="W7" s="18"/>
      <c r="X7" s="18"/>
      <c r="Y7" s="18"/>
    </row>
    <row r="8" ht="9.95" customHeight="1" spans="1:25">
      <c r="A8" s="780"/>
      <c r="B8" s="780"/>
      <c r="C8" s="16"/>
      <c r="D8" s="16"/>
      <c r="E8" s="16"/>
      <c r="F8" s="16"/>
      <c r="G8" s="18"/>
      <c r="H8" s="18"/>
      <c r="I8" s="18"/>
      <c r="J8" s="18"/>
      <c r="K8" s="18"/>
      <c r="L8" s="18"/>
      <c r="M8" s="18"/>
      <c r="N8" s="18"/>
      <c r="O8" s="18"/>
      <c r="P8" s="18"/>
      <c r="Q8" s="18"/>
      <c r="R8" s="18"/>
      <c r="S8" s="18"/>
      <c r="T8" s="18"/>
      <c r="U8" s="18"/>
      <c r="V8" s="18"/>
      <c r="W8" s="18"/>
      <c r="X8" s="18"/>
      <c r="Y8" s="18"/>
    </row>
    <row r="9" ht="8.25" customHeight="1" spans="1:25">
      <c r="A9" s="763"/>
      <c r="B9" s="763"/>
      <c r="C9" s="810"/>
      <c r="D9" s="810"/>
      <c r="E9" s="810"/>
      <c r="F9" s="810"/>
      <c r="G9" s="18"/>
      <c r="H9" s="18"/>
      <c r="I9" s="18"/>
      <c r="J9" s="18"/>
      <c r="K9" s="18"/>
      <c r="L9" s="18"/>
      <c r="M9" s="18"/>
      <c r="N9" s="18"/>
      <c r="O9" s="18"/>
      <c r="P9" s="18"/>
      <c r="Q9" s="18"/>
      <c r="R9" s="18"/>
      <c r="S9" s="18"/>
      <c r="T9" s="18"/>
      <c r="U9" s="18"/>
      <c r="V9" s="18"/>
      <c r="W9" s="18"/>
      <c r="X9" s="18"/>
      <c r="Y9" s="18"/>
    </row>
    <row r="10" ht="19.5" customHeight="1" spans="1:25">
      <c r="A10" s="764" t="s">
        <v>36</v>
      </c>
      <c r="B10" s="765">
        <v>2023</v>
      </c>
      <c r="C10" s="746">
        <f>'[55]Summary ICT'!F$3</f>
        <v>57.1539142819811</v>
      </c>
      <c r="D10" s="746">
        <f>'[55]Summary ICT'!G$3</f>
        <v>35.7499059011152</v>
      </c>
      <c r="E10" s="746">
        <f>'[55]Summary ICT'!H$3</f>
        <v>79.0968322611461</v>
      </c>
      <c r="F10" s="746">
        <f>'[55]Summary ICT'!I$3</f>
        <v>43.7674231455941</v>
      </c>
      <c r="G10" s="751"/>
      <c r="H10" s="751"/>
      <c r="I10" s="751"/>
      <c r="J10" s="751"/>
      <c r="K10" s="751"/>
      <c r="L10" s="751"/>
      <c r="M10" s="751"/>
      <c r="N10" s="751"/>
      <c r="O10" s="751"/>
      <c r="P10" s="751"/>
      <c r="Q10" s="751"/>
      <c r="R10" s="751"/>
      <c r="S10" s="751"/>
      <c r="T10" s="751"/>
      <c r="U10" s="751"/>
      <c r="V10" s="751"/>
      <c r="W10" s="751"/>
      <c r="X10" s="751"/>
      <c r="Y10" s="751"/>
    </row>
    <row r="11" ht="19.5" customHeight="1" spans="1:25">
      <c r="A11" s="766" t="s">
        <v>40</v>
      </c>
      <c r="B11" s="767">
        <v>2022</v>
      </c>
      <c r="C11" s="846">
        <v>55.1996020523024</v>
      </c>
      <c r="D11" s="846">
        <v>34.0356819597898</v>
      </c>
      <c r="E11" s="846">
        <v>78.0062102404866</v>
      </c>
      <c r="F11" s="846">
        <v>39.6354111912534</v>
      </c>
      <c r="G11" s="751"/>
      <c r="H11" s="751"/>
      <c r="I11" s="751"/>
      <c r="J11" s="751"/>
      <c r="K11" s="751"/>
      <c r="L11" s="751"/>
      <c r="M11" s="751"/>
      <c r="N11" s="751"/>
      <c r="O11" s="751"/>
      <c r="P11" s="751"/>
      <c r="Q11" s="751"/>
      <c r="R11" s="751"/>
      <c r="S11" s="751"/>
      <c r="T11" s="751"/>
      <c r="U11" s="751"/>
      <c r="V11" s="751"/>
      <c r="W11" s="751"/>
      <c r="X11" s="751"/>
      <c r="Y11" s="751"/>
    </row>
    <row r="12" ht="19.5" customHeight="1" spans="1:25">
      <c r="A12" s="766"/>
      <c r="B12" s="768">
        <v>2015</v>
      </c>
      <c r="C12" s="854" t="s">
        <v>265</v>
      </c>
      <c r="D12" s="854" t="s">
        <v>265</v>
      </c>
      <c r="E12" s="854" t="s">
        <v>265</v>
      </c>
      <c r="F12" s="854" t="s">
        <v>265</v>
      </c>
      <c r="G12" s="751"/>
      <c r="H12" s="751"/>
      <c r="I12" s="751"/>
      <c r="J12" s="751"/>
      <c r="K12" s="751"/>
      <c r="L12" s="751"/>
      <c r="M12" s="751"/>
      <c r="N12" s="751"/>
      <c r="O12" s="751"/>
      <c r="P12" s="751"/>
      <c r="Q12" s="751"/>
      <c r="R12" s="751"/>
      <c r="S12" s="751"/>
      <c r="T12" s="751"/>
      <c r="U12" s="751"/>
      <c r="V12" s="751"/>
      <c r="W12" s="751"/>
      <c r="X12" s="751"/>
      <c r="Y12" s="751"/>
    </row>
    <row r="13" ht="19.5" customHeight="1" spans="1:25">
      <c r="A13" s="92"/>
      <c r="B13" s="90"/>
      <c r="C13" s="35"/>
      <c r="D13" s="35"/>
      <c r="E13" s="35"/>
      <c r="F13" s="35"/>
      <c r="G13" s="751"/>
      <c r="H13" s="751"/>
      <c r="I13" s="751"/>
      <c r="J13" s="751"/>
      <c r="K13" s="751"/>
      <c r="L13" s="751"/>
      <c r="M13" s="751"/>
      <c r="N13" s="751"/>
      <c r="O13" s="751"/>
      <c r="P13" s="751"/>
      <c r="Q13" s="751"/>
      <c r="R13" s="751"/>
      <c r="S13" s="751"/>
      <c r="T13" s="751"/>
      <c r="U13" s="751"/>
      <c r="V13" s="751"/>
      <c r="W13" s="751"/>
      <c r="X13" s="751"/>
      <c r="Y13" s="751"/>
    </row>
    <row r="14" ht="19.5" customHeight="1" spans="1:25">
      <c r="A14" s="139" t="s">
        <v>175</v>
      </c>
      <c r="B14" s="82">
        <v>2023</v>
      </c>
      <c r="C14" s="236">
        <f>'[55]Summary ICT'!F$9</f>
        <v>60.13</v>
      </c>
      <c r="D14" s="236">
        <f>'[55]Summary ICT'!G$9</f>
        <v>30.4</v>
      </c>
      <c r="E14" s="236">
        <f>'[55]Summary ICT'!H$9</f>
        <v>87.82</v>
      </c>
      <c r="F14" s="236">
        <f>'[55]Summary ICT'!I$9</f>
        <v>8.16</v>
      </c>
      <c r="G14" s="751"/>
      <c r="H14" s="751"/>
      <c r="I14" s="751"/>
      <c r="J14" s="751"/>
      <c r="K14" s="751"/>
      <c r="L14" s="751"/>
      <c r="M14" s="751"/>
      <c r="N14" s="751"/>
      <c r="O14" s="751"/>
      <c r="P14" s="751"/>
      <c r="Q14" s="751"/>
      <c r="R14" s="751"/>
      <c r="S14" s="751"/>
      <c r="T14" s="751"/>
      <c r="U14" s="751"/>
      <c r="V14" s="751"/>
      <c r="W14" s="751"/>
      <c r="X14" s="751"/>
      <c r="Y14" s="751"/>
    </row>
    <row r="15" ht="19.5" customHeight="1" spans="1:25">
      <c r="A15" s="94" t="s">
        <v>176</v>
      </c>
      <c r="B15" s="84">
        <v>2022</v>
      </c>
      <c r="C15" s="839">
        <v>57.880701754386</v>
      </c>
      <c r="D15" s="839">
        <v>28.6175438596491</v>
      </c>
      <c r="E15" s="839">
        <v>83.2421052631579</v>
      </c>
      <c r="F15" s="839">
        <v>6.61052631578947</v>
      </c>
      <c r="G15" s="751"/>
      <c r="H15" s="751"/>
      <c r="I15" s="751"/>
      <c r="J15" s="751"/>
      <c r="K15" s="751"/>
      <c r="L15" s="751"/>
      <c r="M15" s="751"/>
      <c r="N15" s="751"/>
      <c r="O15" s="751"/>
      <c r="P15" s="751"/>
      <c r="Q15" s="751"/>
      <c r="R15" s="751"/>
      <c r="S15" s="751"/>
      <c r="T15" s="751"/>
      <c r="U15" s="751"/>
      <c r="V15" s="751"/>
      <c r="W15" s="751"/>
      <c r="X15" s="751"/>
      <c r="Y15" s="751"/>
    </row>
    <row r="16" ht="19.5" customHeight="1" spans="1:25">
      <c r="A16" s="94"/>
      <c r="B16" s="90">
        <v>2015</v>
      </c>
      <c r="C16" s="787" t="s">
        <v>265</v>
      </c>
      <c r="D16" s="787" t="s">
        <v>265</v>
      </c>
      <c r="E16" s="787" t="s">
        <v>265</v>
      </c>
      <c r="F16" s="787" t="s">
        <v>265</v>
      </c>
      <c r="G16" s="18"/>
      <c r="H16" s="18"/>
      <c r="I16" s="18"/>
      <c r="J16" s="18"/>
      <c r="K16" s="18"/>
      <c r="L16" s="18"/>
      <c r="M16" s="18"/>
      <c r="N16" s="18"/>
      <c r="O16" s="18"/>
      <c r="P16" s="18"/>
      <c r="Q16" s="18"/>
      <c r="R16" s="18"/>
      <c r="S16" s="18"/>
      <c r="T16" s="18"/>
      <c r="U16" s="18"/>
      <c r="V16" s="18"/>
      <c r="W16" s="18"/>
      <c r="X16" s="18"/>
      <c r="Y16" s="18"/>
    </row>
    <row r="17" ht="19.5" customHeight="1" spans="1:25">
      <c r="A17" s="94"/>
      <c r="B17" s="90"/>
      <c r="C17" s="852"/>
      <c r="D17" s="852"/>
      <c r="E17" s="852"/>
      <c r="F17" s="27"/>
      <c r="G17" s="18"/>
      <c r="H17" s="18"/>
      <c r="I17" s="18"/>
      <c r="J17" s="18"/>
      <c r="K17" s="18"/>
      <c r="L17" s="18"/>
      <c r="M17" s="18"/>
      <c r="N17" s="18"/>
      <c r="O17" s="18"/>
      <c r="P17" s="18"/>
      <c r="Q17" s="18"/>
      <c r="R17" s="18"/>
      <c r="S17" s="18"/>
      <c r="T17" s="18"/>
      <c r="U17" s="18"/>
      <c r="V17" s="18"/>
      <c r="W17" s="18"/>
      <c r="X17" s="18"/>
      <c r="Y17" s="18"/>
    </row>
    <row r="18" ht="19.5" customHeight="1" spans="1:25">
      <c r="A18" s="139" t="s">
        <v>177</v>
      </c>
      <c r="B18" s="82">
        <v>2023</v>
      </c>
      <c r="C18" s="236">
        <f>'[55]Summary ICT'!F$15</f>
        <v>48.12</v>
      </c>
      <c r="D18" s="236">
        <f>'[55]Summary ICT'!G$15</f>
        <v>41.09</v>
      </c>
      <c r="E18" s="236">
        <f>'[55]Summary ICT'!H$15</f>
        <v>62.5</v>
      </c>
      <c r="F18" s="236">
        <f>'[55]Summary ICT'!I$15</f>
        <v>2.4</v>
      </c>
      <c r="G18" s="18"/>
      <c r="H18" s="18"/>
      <c r="I18" s="18"/>
      <c r="J18" s="18"/>
      <c r="K18" s="18"/>
      <c r="L18" s="18"/>
      <c r="M18" s="18"/>
      <c r="N18" s="18"/>
      <c r="O18" s="18"/>
      <c r="P18" s="18"/>
      <c r="Q18" s="18"/>
      <c r="R18" s="18"/>
      <c r="S18" s="18"/>
      <c r="T18" s="18"/>
      <c r="U18" s="18"/>
      <c r="V18" s="18"/>
      <c r="W18" s="18"/>
      <c r="X18" s="18"/>
      <c r="Y18" s="18"/>
    </row>
    <row r="19" ht="19.5" customHeight="1" spans="1:25">
      <c r="A19" s="94" t="s">
        <v>178</v>
      </c>
      <c r="B19" s="84">
        <v>2022</v>
      </c>
      <c r="C19" s="839">
        <v>45.3634085213033</v>
      </c>
      <c r="D19" s="839">
        <v>40.3508771929825</v>
      </c>
      <c r="E19" s="839">
        <v>60.6516290726817</v>
      </c>
      <c r="F19" s="839">
        <v>1.12781954887218</v>
      </c>
      <c r="G19" s="18"/>
      <c r="H19" s="18"/>
      <c r="I19" s="18"/>
      <c r="J19" s="18"/>
      <c r="K19" s="18"/>
      <c r="L19" s="18"/>
      <c r="M19" s="18"/>
      <c r="N19" s="18"/>
      <c r="O19" s="18"/>
      <c r="P19" s="18"/>
      <c r="Q19" s="18"/>
      <c r="R19" s="18"/>
      <c r="S19" s="18"/>
      <c r="T19" s="18"/>
      <c r="U19" s="18"/>
      <c r="V19" s="18"/>
      <c r="W19" s="18"/>
      <c r="X19" s="18"/>
      <c r="Y19" s="18"/>
    </row>
    <row r="20" ht="19.5" customHeight="1" spans="1:25">
      <c r="A20" s="92"/>
      <c r="B20" s="90">
        <v>2015</v>
      </c>
      <c r="C20" s="787" t="s">
        <v>265</v>
      </c>
      <c r="D20" s="787" t="s">
        <v>265</v>
      </c>
      <c r="E20" s="787" t="s">
        <v>265</v>
      </c>
      <c r="F20" s="787" t="s">
        <v>265</v>
      </c>
      <c r="G20" s="18"/>
      <c r="H20" s="18"/>
      <c r="I20" s="18"/>
      <c r="J20" s="18"/>
      <c r="K20" s="18"/>
      <c r="L20" s="18"/>
      <c r="M20" s="18"/>
      <c r="N20" s="18"/>
      <c r="O20" s="18"/>
      <c r="P20" s="18"/>
      <c r="Q20" s="18"/>
      <c r="R20" s="18"/>
      <c r="S20" s="18"/>
      <c r="T20" s="18"/>
      <c r="U20" s="18"/>
      <c r="V20" s="18"/>
      <c r="W20" s="18"/>
      <c r="X20" s="18"/>
      <c r="Y20" s="18"/>
    </row>
    <row r="21" ht="19.5" customHeight="1" spans="1:25">
      <c r="A21" s="92"/>
      <c r="B21" s="84"/>
      <c r="C21" s="852"/>
      <c r="D21" s="852"/>
      <c r="E21" s="852"/>
      <c r="F21" s="852"/>
      <c r="G21" s="18"/>
      <c r="H21" s="18"/>
      <c r="I21" s="18"/>
      <c r="J21" s="18"/>
      <c r="K21" s="18"/>
      <c r="L21" s="18"/>
      <c r="M21" s="18"/>
      <c r="N21" s="18"/>
      <c r="O21" s="18"/>
      <c r="P21" s="18"/>
      <c r="Q21" s="18"/>
      <c r="R21" s="18"/>
      <c r="S21" s="18"/>
      <c r="T21" s="18"/>
      <c r="U21" s="18"/>
      <c r="V21" s="18"/>
      <c r="W21" s="18"/>
      <c r="X21" s="18"/>
      <c r="Y21" s="18"/>
    </row>
    <row r="22" ht="19.5" customHeight="1" spans="1:25">
      <c r="A22" s="139" t="s">
        <v>179</v>
      </c>
      <c r="B22" s="82">
        <v>2023</v>
      </c>
      <c r="C22" s="236">
        <f>'[55]Summary ICT'!F$21</f>
        <v>72.6191944804531</v>
      </c>
      <c r="D22" s="236">
        <f>'[55]Summary ICT'!G$21</f>
        <v>30.7317848523057</v>
      </c>
      <c r="E22" s="236">
        <f>'[55]Summary ICT'!H$21</f>
        <v>87.2106316457346</v>
      </c>
      <c r="F22" s="236">
        <f>'[55]Summary ICT'!I$21</f>
        <v>15.6466003044641</v>
      </c>
      <c r="G22" s="18"/>
      <c r="H22" s="18"/>
      <c r="I22" s="18"/>
      <c r="J22" s="18"/>
      <c r="K22" s="18"/>
      <c r="L22" s="18"/>
      <c r="M22" s="18"/>
      <c r="N22" s="18"/>
      <c r="O22" s="18"/>
      <c r="P22" s="18"/>
      <c r="Q22" s="18"/>
      <c r="R22" s="18"/>
      <c r="S22" s="18"/>
      <c r="T22" s="18"/>
      <c r="U22" s="18"/>
      <c r="V22" s="18"/>
      <c r="W22" s="18"/>
      <c r="X22" s="18"/>
      <c r="Y22" s="18"/>
    </row>
    <row r="23" ht="19.5" customHeight="1" spans="1:25">
      <c r="A23" s="94" t="s">
        <v>180</v>
      </c>
      <c r="B23" s="84">
        <v>2022</v>
      </c>
      <c r="C23" s="839">
        <v>62.8887574547785</v>
      </c>
      <c r="D23" s="839">
        <v>24.2175563113017</v>
      </c>
      <c r="E23" s="839">
        <v>86.6553304746414</v>
      </c>
      <c r="F23" s="839">
        <v>13.798117206368</v>
      </c>
      <c r="G23" s="18"/>
      <c r="H23" s="18"/>
      <c r="I23" s="18"/>
      <c r="J23" s="18"/>
      <c r="K23" s="18"/>
      <c r="L23" s="18"/>
      <c r="M23" s="18"/>
      <c r="N23" s="18"/>
      <c r="O23" s="18"/>
      <c r="P23" s="18"/>
      <c r="Q23" s="18"/>
      <c r="R23" s="18"/>
      <c r="S23" s="18"/>
      <c r="T23" s="18"/>
      <c r="U23" s="18"/>
      <c r="V23" s="18"/>
      <c r="W23" s="18"/>
      <c r="X23" s="18"/>
      <c r="Y23" s="18"/>
    </row>
    <row r="24" ht="19.5" customHeight="1" spans="1:25">
      <c r="A24" s="94"/>
      <c r="B24" s="90">
        <v>2015</v>
      </c>
      <c r="C24" s="787" t="s">
        <v>265</v>
      </c>
      <c r="D24" s="787" t="s">
        <v>265</v>
      </c>
      <c r="E24" s="787" t="s">
        <v>265</v>
      </c>
      <c r="F24" s="787" t="s">
        <v>265</v>
      </c>
      <c r="G24" s="18"/>
      <c r="H24" s="18"/>
      <c r="I24" s="18"/>
      <c r="J24" s="18"/>
      <c r="K24" s="18"/>
      <c r="L24" s="18"/>
      <c r="M24" s="18"/>
      <c r="N24" s="18"/>
      <c r="O24" s="18"/>
      <c r="P24" s="18"/>
      <c r="Q24" s="18"/>
      <c r="R24" s="18"/>
      <c r="S24" s="18"/>
      <c r="T24" s="18"/>
      <c r="U24" s="18"/>
      <c r="V24" s="18"/>
      <c r="W24" s="18"/>
      <c r="X24" s="18"/>
      <c r="Y24" s="18"/>
    </row>
    <row r="25" ht="19.5" customHeight="1" spans="1:25">
      <c r="A25" s="92"/>
      <c r="B25" s="82"/>
      <c r="C25" s="841"/>
      <c r="D25" s="841"/>
      <c r="E25" s="841"/>
      <c r="F25" s="841"/>
      <c r="G25" s="18"/>
      <c r="H25" s="18"/>
      <c r="I25" s="18"/>
      <c r="J25" s="18"/>
      <c r="K25" s="18"/>
      <c r="L25" s="18"/>
      <c r="M25" s="18"/>
      <c r="N25" s="18"/>
      <c r="O25" s="18"/>
      <c r="P25" s="18"/>
      <c r="Q25" s="18"/>
      <c r="R25" s="18"/>
      <c r="S25" s="18"/>
      <c r="T25" s="18"/>
      <c r="U25" s="18"/>
      <c r="V25" s="18"/>
      <c r="W25" s="18"/>
      <c r="X25" s="18"/>
      <c r="Y25" s="18"/>
    </row>
    <row r="26" ht="19.5" customHeight="1" spans="1:25">
      <c r="A26" s="139" t="s">
        <v>181</v>
      </c>
      <c r="B26" s="82">
        <v>2023</v>
      </c>
      <c r="C26" s="236">
        <f>'[55]Summary ICT'!F$27</f>
        <v>58.4131727445383</v>
      </c>
      <c r="D26" s="236">
        <f>'[55]Summary ICT'!G$27</f>
        <v>23.7974353843574</v>
      </c>
      <c r="E26" s="236">
        <f>'[55]Summary ICT'!H$27</f>
        <v>57.1906154984214</v>
      </c>
      <c r="F26" s="236">
        <f>'[55]Summary ICT'!I$27</f>
        <v>7.91061996109068</v>
      </c>
      <c r="G26" s="18"/>
      <c r="H26" s="18"/>
      <c r="I26" s="18"/>
      <c r="J26" s="18"/>
      <c r="K26" s="18"/>
      <c r="L26" s="18"/>
      <c r="M26" s="18"/>
      <c r="N26" s="18"/>
      <c r="O26" s="18"/>
      <c r="P26" s="18"/>
      <c r="Q26" s="18"/>
      <c r="R26" s="18"/>
      <c r="S26" s="18"/>
      <c r="T26" s="18"/>
      <c r="U26" s="18"/>
      <c r="V26" s="18"/>
      <c r="W26" s="18"/>
      <c r="X26" s="18"/>
      <c r="Y26" s="18"/>
    </row>
    <row r="27" ht="19.5" customHeight="1" spans="1:25">
      <c r="A27" s="94" t="s">
        <v>182</v>
      </c>
      <c r="B27" s="84">
        <v>2022</v>
      </c>
      <c r="C27" s="839">
        <v>57.5967729115333</v>
      </c>
      <c r="D27" s="839">
        <v>22.6114776249901</v>
      </c>
      <c r="E27" s="839">
        <v>57.0900564343057</v>
      </c>
      <c r="F27" s="839">
        <v>7.51331372704872</v>
      </c>
      <c r="G27" s="18"/>
      <c r="H27" s="18"/>
      <c r="I27" s="18"/>
      <c r="J27" s="18"/>
      <c r="K27" s="18"/>
      <c r="L27" s="18"/>
      <c r="M27" s="18"/>
      <c r="N27" s="18"/>
      <c r="O27" s="18"/>
      <c r="P27" s="18"/>
      <c r="Q27" s="18"/>
      <c r="R27" s="18"/>
      <c r="S27" s="18"/>
      <c r="T27" s="18"/>
      <c r="U27" s="18"/>
      <c r="V27" s="18"/>
      <c r="W27" s="18"/>
      <c r="X27" s="18"/>
      <c r="Y27" s="18"/>
    </row>
    <row r="28" ht="19.5" customHeight="1" spans="1:25">
      <c r="A28" s="94"/>
      <c r="B28" s="90">
        <v>2015</v>
      </c>
      <c r="C28" s="787" t="s">
        <v>265</v>
      </c>
      <c r="D28" s="787" t="s">
        <v>265</v>
      </c>
      <c r="E28" s="787" t="s">
        <v>265</v>
      </c>
      <c r="F28" s="787" t="s">
        <v>265</v>
      </c>
      <c r="G28" s="18"/>
      <c r="H28" s="18"/>
      <c r="I28" s="18"/>
      <c r="J28" s="18"/>
      <c r="K28" s="18"/>
      <c r="L28" s="18"/>
      <c r="M28" s="18"/>
      <c r="N28" s="18"/>
      <c r="O28" s="18"/>
      <c r="P28" s="18"/>
      <c r="Q28" s="18"/>
      <c r="R28" s="18"/>
      <c r="S28" s="18"/>
      <c r="T28" s="18"/>
      <c r="U28" s="18"/>
      <c r="V28" s="18"/>
      <c r="W28" s="18"/>
      <c r="X28" s="18"/>
      <c r="Y28" s="18"/>
    </row>
    <row r="29" ht="19.5" customHeight="1" spans="1:25">
      <c r="A29" s="94"/>
      <c r="B29" s="90"/>
      <c r="C29" s="35"/>
      <c r="D29" s="35"/>
      <c r="E29" s="35"/>
      <c r="F29" s="35"/>
      <c r="G29" s="18"/>
      <c r="H29" s="18"/>
      <c r="I29" s="18"/>
      <c r="J29" s="18"/>
      <c r="K29" s="18"/>
      <c r="L29" s="18"/>
      <c r="M29" s="18"/>
      <c r="N29" s="18"/>
      <c r="O29" s="18"/>
      <c r="P29" s="18"/>
      <c r="Q29" s="18"/>
      <c r="R29" s="18"/>
      <c r="S29" s="18"/>
      <c r="T29" s="18"/>
      <c r="U29" s="18"/>
      <c r="V29" s="18"/>
      <c r="W29" s="18"/>
      <c r="X29" s="18"/>
      <c r="Y29" s="18"/>
    </row>
    <row r="30" ht="19.5" customHeight="1" spans="1:25">
      <c r="A30" s="139" t="s">
        <v>184</v>
      </c>
      <c r="B30" s="82">
        <v>2023</v>
      </c>
      <c r="C30" s="236">
        <f>'[55]Summary ICT'!F$33</f>
        <v>55.9304786902689</v>
      </c>
      <c r="D30" s="236">
        <f>'[55]Summary ICT'!G$33</f>
        <v>37.262763935791</v>
      </c>
      <c r="E30" s="236">
        <f>'[55]Summary ICT'!H$33</f>
        <v>80.4716590708046</v>
      </c>
      <c r="F30" s="236">
        <f>'[55]Summary ICT'!I$33</f>
        <v>49.6119446162136</v>
      </c>
      <c r="G30" s="4"/>
      <c r="H30" s="4"/>
      <c r="I30" s="4"/>
      <c r="J30" s="4"/>
      <c r="K30" s="4"/>
      <c r="L30" s="4"/>
      <c r="M30" s="4"/>
      <c r="N30" s="4"/>
      <c r="O30" s="4"/>
      <c r="P30" s="4"/>
      <c r="Q30" s="4"/>
      <c r="R30" s="4"/>
      <c r="S30" s="4"/>
      <c r="T30" s="4"/>
      <c r="U30" s="4"/>
      <c r="V30" s="4"/>
      <c r="W30" s="4"/>
      <c r="X30" s="4"/>
      <c r="Y30" s="4"/>
    </row>
    <row r="31" ht="19.5" customHeight="1" spans="1:25">
      <c r="A31" s="94" t="s">
        <v>185</v>
      </c>
      <c r="B31" s="84">
        <v>2022</v>
      </c>
      <c r="C31" s="839">
        <v>54.5479368798418</v>
      </c>
      <c r="D31" s="839">
        <v>35.5138238666308</v>
      </c>
      <c r="E31" s="839">
        <v>79.0017866134646</v>
      </c>
      <c r="F31" s="839">
        <v>43.9376256097901</v>
      </c>
      <c r="G31" s="18"/>
      <c r="H31" s="18"/>
      <c r="I31" s="18"/>
      <c r="J31" s="18"/>
      <c r="K31" s="18"/>
      <c r="L31" s="18"/>
      <c r="M31" s="18"/>
      <c r="N31" s="18"/>
      <c r="O31" s="18"/>
      <c r="P31" s="18"/>
      <c r="Q31" s="18"/>
      <c r="R31" s="18"/>
      <c r="S31" s="18"/>
      <c r="T31" s="18"/>
      <c r="U31" s="18"/>
      <c r="V31" s="18"/>
      <c r="W31" s="18"/>
      <c r="X31" s="18"/>
      <c r="Y31" s="18"/>
    </row>
    <row r="32" ht="19.5" customHeight="1" spans="1:25">
      <c r="A32" s="94"/>
      <c r="B32" s="90">
        <v>2015</v>
      </c>
      <c r="C32" s="787" t="s">
        <v>265</v>
      </c>
      <c r="D32" s="787" t="s">
        <v>265</v>
      </c>
      <c r="E32" s="787" t="s">
        <v>265</v>
      </c>
      <c r="F32" s="787" t="s">
        <v>265</v>
      </c>
      <c r="G32" s="787"/>
      <c r="H32" s="18"/>
      <c r="I32" s="18"/>
      <c r="J32" s="18"/>
      <c r="K32" s="18"/>
      <c r="L32" s="18"/>
      <c r="M32" s="18"/>
      <c r="N32" s="18"/>
      <c r="O32" s="18"/>
      <c r="P32" s="18"/>
      <c r="Q32" s="18"/>
      <c r="R32" s="18"/>
      <c r="S32" s="18"/>
      <c r="T32" s="18"/>
      <c r="U32" s="18"/>
      <c r="V32" s="18"/>
      <c r="W32" s="18"/>
      <c r="X32" s="18"/>
      <c r="Y32" s="18"/>
    </row>
    <row r="33" ht="19.5" customHeight="1" spans="1:25">
      <c r="A33" s="94"/>
      <c r="B33" s="90"/>
      <c r="C33" s="35"/>
      <c r="D33" s="35"/>
      <c r="E33" s="35"/>
      <c r="F33" s="35"/>
      <c r="G33" s="18"/>
      <c r="H33" s="18"/>
      <c r="I33" s="18"/>
      <c r="J33" s="18"/>
      <c r="K33" s="18"/>
      <c r="L33" s="18"/>
      <c r="M33" s="18"/>
      <c r="N33" s="18"/>
      <c r="O33" s="18"/>
      <c r="P33" s="18"/>
      <c r="Q33" s="18"/>
      <c r="R33" s="18"/>
      <c r="S33" s="18"/>
      <c r="T33" s="18"/>
      <c r="U33" s="18"/>
      <c r="V33" s="18"/>
      <c r="W33" s="18"/>
      <c r="X33" s="18"/>
      <c r="Y33" s="18"/>
    </row>
    <row r="34" ht="19.5" customHeight="1" spans="1:25">
      <c r="A34" s="194" t="s">
        <v>228</v>
      </c>
      <c r="B34" s="82">
        <v>2023</v>
      </c>
      <c r="C34" s="236">
        <f>'[55]Summary ICT'!F$39</f>
        <v>41.4878364877284</v>
      </c>
      <c r="D34" s="236">
        <f>'[55]Summary ICT'!G$39</f>
        <v>18.4422308397927</v>
      </c>
      <c r="E34" s="236">
        <f>'[55]Summary ICT'!H$39</f>
        <v>95.5971716722963</v>
      </c>
      <c r="F34" s="236">
        <f>'[55]Summary ICT'!I$39</f>
        <v>2.64445523514652</v>
      </c>
      <c r="G34" s="18"/>
      <c r="H34" s="18"/>
      <c r="I34" s="18"/>
      <c r="J34" s="18"/>
      <c r="K34" s="18"/>
      <c r="L34" s="18"/>
      <c r="M34" s="18"/>
      <c r="N34" s="18"/>
      <c r="O34" s="18"/>
      <c r="P34" s="18"/>
      <c r="Q34" s="18"/>
      <c r="R34" s="18"/>
      <c r="S34" s="18"/>
      <c r="T34" s="18"/>
      <c r="U34" s="18"/>
      <c r="V34" s="18"/>
      <c r="W34" s="18"/>
      <c r="X34" s="18"/>
      <c r="Y34" s="18"/>
    </row>
    <row r="35" ht="19.5" customHeight="1" spans="1:25">
      <c r="A35" s="89" t="s">
        <v>229</v>
      </c>
      <c r="B35" s="84">
        <v>2022</v>
      </c>
      <c r="C35" s="839">
        <v>38.3773928896992</v>
      </c>
      <c r="D35" s="839">
        <v>14.1294439380128</v>
      </c>
      <c r="E35" s="839">
        <v>94.3482224247949</v>
      </c>
      <c r="F35" s="839">
        <v>1.91431175934366</v>
      </c>
      <c r="G35" s="4"/>
      <c r="H35" s="4"/>
      <c r="I35" s="4"/>
      <c r="J35" s="4"/>
      <c r="K35" s="4"/>
      <c r="L35" s="4"/>
      <c r="M35" s="4"/>
      <c r="N35" s="4"/>
      <c r="O35" s="4"/>
      <c r="P35" s="4"/>
      <c r="Q35" s="4"/>
      <c r="R35" s="4"/>
      <c r="S35" s="4"/>
      <c r="T35" s="4"/>
      <c r="U35" s="4"/>
      <c r="V35" s="4"/>
      <c r="W35" s="4"/>
      <c r="X35" s="4"/>
      <c r="Y35" s="4"/>
    </row>
    <row r="36" ht="19.5" customHeight="1" spans="1:25">
      <c r="A36" s="92"/>
      <c r="B36" s="90">
        <v>2015</v>
      </c>
      <c r="C36" s="787" t="s">
        <v>265</v>
      </c>
      <c r="D36" s="787" t="s">
        <v>265</v>
      </c>
      <c r="E36" s="787" t="s">
        <v>265</v>
      </c>
      <c r="F36" s="787" t="s">
        <v>265</v>
      </c>
      <c r="G36" s="18"/>
      <c r="H36" s="18"/>
      <c r="I36" s="18"/>
      <c r="J36" s="18"/>
      <c r="K36" s="18"/>
      <c r="L36" s="18"/>
      <c r="M36" s="18"/>
      <c r="N36" s="18"/>
      <c r="O36" s="18"/>
      <c r="P36" s="18"/>
      <c r="Q36" s="18"/>
      <c r="R36" s="18"/>
      <c r="S36" s="18"/>
      <c r="T36" s="18"/>
      <c r="U36" s="18"/>
      <c r="V36" s="18"/>
      <c r="W36" s="18"/>
      <c r="X36" s="18"/>
      <c r="Y36" s="18"/>
    </row>
    <row r="37" ht="19.5" customHeight="1" spans="1:25">
      <c r="A37" s="94"/>
      <c r="B37" s="90"/>
      <c r="C37" s="27"/>
      <c r="D37" s="27"/>
      <c r="E37" s="27"/>
      <c r="F37" s="27"/>
      <c r="G37" s="18"/>
      <c r="H37" s="18"/>
      <c r="I37" s="18"/>
      <c r="J37" s="18"/>
      <c r="K37" s="18"/>
      <c r="L37" s="18"/>
      <c r="M37" s="18"/>
      <c r="N37" s="18"/>
      <c r="O37" s="18"/>
      <c r="P37" s="18"/>
      <c r="Q37" s="18"/>
      <c r="R37" s="18"/>
      <c r="S37" s="18"/>
      <c r="T37" s="18"/>
      <c r="U37" s="18"/>
      <c r="V37" s="18"/>
      <c r="W37" s="18"/>
      <c r="X37" s="18"/>
      <c r="Y37" s="18"/>
    </row>
    <row r="38" ht="19.5" customHeight="1" spans="1:25">
      <c r="A38" s="142" t="s">
        <v>230</v>
      </c>
      <c r="B38" s="82">
        <v>2023</v>
      </c>
      <c r="C38" s="236">
        <f>'[55]Summary ICT'!F$45</f>
        <v>52.1581384702627</v>
      </c>
      <c r="D38" s="236">
        <f>'[55]Summary ICT'!G$45</f>
        <v>31.4557679570803</v>
      </c>
      <c r="E38" s="236">
        <f>'[55]Summary ICT'!H$45</f>
        <v>79.8790894479963</v>
      </c>
      <c r="F38" s="236">
        <f>'[55]Summary ICT'!I$45</f>
        <v>69.9906148781807</v>
      </c>
      <c r="G38" s="18"/>
      <c r="H38" s="18"/>
      <c r="I38" s="18"/>
      <c r="J38" s="18"/>
      <c r="K38" s="18"/>
      <c r="L38" s="18"/>
      <c r="M38" s="18"/>
      <c r="N38" s="18"/>
      <c r="O38" s="18"/>
      <c r="P38" s="18"/>
      <c r="Q38" s="18"/>
      <c r="R38" s="18"/>
      <c r="S38" s="18"/>
      <c r="T38" s="18"/>
      <c r="U38" s="18"/>
      <c r="V38" s="18"/>
      <c r="W38" s="18"/>
      <c r="X38" s="18"/>
      <c r="Y38" s="18"/>
    </row>
    <row r="39" ht="19.5" customHeight="1" spans="1:25">
      <c r="A39" s="89" t="s">
        <v>231</v>
      </c>
      <c r="B39" s="84">
        <v>2022</v>
      </c>
      <c r="C39" s="839">
        <v>51.9999625708814</v>
      </c>
      <c r="D39" s="839">
        <v>31.4279832567076</v>
      </c>
      <c r="E39" s="839">
        <v>79.5568392356974</v>
      </c>
      <c r="F39" s="839">
        <v>60.0001247637287</v>
      </c>
      <c r="G39" s="18"/>
      <c r="H39" s="18"/>
      <c r="I39" s="18"/>
      <c r="J39" s="18"/>
      <c r="K39" s="18"/>
      <c r="L39" s="18"/>
      <c r="M39" s="18"/>
      <c r="N39" s="18"/>
      <c r="O39" s="18"/>
      <c r="P39" s="18"/>
      <c r="Q39" s="18"/>
      <c r="R39" s="18"/>
      <c r="S39" s="18"/>
      <c r="T39" s="18"/>
      <c r="U39" s="18"/>
      <c r="V39" s="18"/>
      <c r="W39" s="18"/>
      <c r="X39" s="18"/>
      <c r="Y39" s="18"/>
    </row>
    <row r="40" ht="19.5" customHeight="1" spans="1:25">
      <c r="A40" s="92"/>
      <c r="B40" s="90">
        <v>2015</v>
      </c>
      <c r="C40" s="787" t="s">
        <v>265</v>
      </c>
      <c r="D40" s="787" t="s">
        <v>265</v>
      </c>
      <c r="E40" s="787" t="s">
        <v>265</v>
      </c>
      <c r="F40" s="787" t="s">
        <v>265</v>
      </c>
      <c r="G40" s="18"/>
      <c r="H40" s="18"/>
      <c r="I40" s="18"/>
      <c r="J40" s="18"/>
      <c r="K40" s="18"/>
      <c r="L40" s="18"/>
      <c r="M40" s="18"/>
      <c r="N40" s="18"/>
      <c r="O40" s="18"/>
      <c r="P40" s="18"/>
      <c r="Q40" s="18"/>
      <c r="R40" s="18"/>
      <c r="S40" s="18"/>
      <c r="T40" s="18"/>
      <c r="U40" s="18"/>
      <c r="V40" s="18"/>
      <c r="W40" s="18"/>
      <c r="X40" s="18"/>
      <c r="Y40" s="18"/>
    </row>
    <row r="41" ht="19.5" customHeight="1" spans="1:25">
      <c r="A41" s="92"/>
      <c r="B41" s="84"/>
      <c r="C41" s="852"/>
      <c r="D41" s="852"/>
      <c r="E41" s="852"/>
      <c r="F41" s="852"/>
      <c r="G41" s="18"/>
      <c r="H41" s="18"/>
      <c r="I41" s="18"/>
      <c r="J41" s="18"/>
      <c r="K41" s="18"/>
      <c r="L41" s="18"/>
      <c r="M41" s="18"/>
      <c r="N41" s="18"/>
      <c r="O41" s="18"/>
      <c r="P41" s="18"/>
      <c r="Q41" s="18"/>
      <c r="R41" s="18"/>
      <c r="S41" s="18"/>
      <c r="T41" s="18"/>
      <c r="U41" s="18"/>
      <c r="V41" s="18"/>
      <c r="W41" s="18"/>
      <c r="X41" s="18"/>
      <c r="Y41" s="18"/>
    </row>
    <row r="42" ht="19.5" customHeight="1" spans="1:25">
      <c r="A42" s="139" t="s">
        <v>232</v>
      </c>
      <c r="B42" s="82">
        <v>2023</v>
      </c>
      <c r="C42" s="236">
        <f>'[55]Summary ICT'!F$51</f>
        <v>64.300517401133</v>
      </c>
      <c r="D42" s="236">
        <f>'[55]Summary ICT'!G$51</f>
        <v>40.6690190143737</v>
      </c>
      <c r="E42" s="236">
        <f>'[55]Summary ICT'!H$51</f>
        <v>68.7211272391482</v>
      </c>
      <c r="F42" s="236">
        <f>'[55]Summary ICT'!I$51</f>
        <v>52.2869633477379</v>
      </c>
      <c r="G42" s="18"/>
      <c r="H42" s="18"/>
      <c r="I42" s="18"/>
      <c r="J42" s="18"/>
      <c r="K42" s="18"/>
      <c r="L42" s="18"/>
      <c r="M42" s="18"/>
      <c r="N42" s="18"/>
      <c r="O42" s="18"/>
      <c r="P42" s="18"/>
      <c r="Q42" s="18"/>
      <c r="R42" s="18"/>
      <c r="S42" s="18"/>
      <c r="T42" s="18"/>
      <c r="U42" s="18"/>
      <c r="V42" s="18"/>
      <c r="W42" s="18"/>
      <c r="X42" s="18"/>
      <c r="Y42" s="18"/>
    </row>
    <row r="43" ht="19.5" customHeight="1" spans="1:25">
      <c r="A43" s="94" t="s">
        <v>233</v>
      </c>
      <c r="B43" s="84">
        <v>2022</v>
      </c>
      <c r="C43" s="839">
        <v>56.5546007652261</v>
      </c>
      <c r="D43" s="839">
        <v>31.0449727152983</v>
      </c>
      <c r="E43" s="839">
        <v>57.7526187041335</v>
      </c>
      <c r="F43" s="839">
        <v>43.5708461393715</v>
      </c>
      <c r="G43" s="18"/>
      <c r="H43" s="18"/>
      <c r="I43" s="18"/>
      <c r="J43" s="18"/>
      <c r="K43" s="18"/>
      <c r="L43" s="18"/>
      <c r="M43" s="18"/>
      <c r="N43" s="18"/>
      <c r="O43" s="18"/>
      <c r="P43" s="18"/>
      <c r="Q43" s="18"/>
      <c r="R43" s="18"/>
      <c r="S43" s="18"/>
      <c r="T43" s="18"/>
      <c r="U43" s="18"/>
      <c r="V43" s="18"/>
      <c r="W43" s="18"/>
      <c r="X43" s="18"/>
      <c r="Y43" s="18"/>
    </row>
    <row r="44" ht="19.5" customHeight="1" spans="1:25">
      <c r="A44" s="89"/>
      <c r="B44" s="90">
        <v>2015</v>
      </c>
      <c r="C44" s="787" t="s">
        <v>265</v>
      </c>
      <c r="D44" s="787" t="s">
        <v>265</v>
      </c>
      <c r="E44" s="787" t="s">
        <v>265</v>
      </c>
      <c r="F44" s="787" t="s">
        <v>265</v>
      </c>
      <c r="G44" s="18"/>
      <c r="H44" s="18"/>
      <c r="I44" s="18"/>
      <c r="J44" s="18"/>
      <c r="K44" s="18"/>
      <c r="L44" s="18"/>
      <c r="M44" s="18"/>
      <c r="N44" s="18"/>
      <c r="O44" s="18"/>
      <c r="P44" s="18"/>
      <c r="Q44" s="18"/>
      <c r="R44" s="18"/>
      <c r="S44" s="18"/>
      <c r="T44" s="18"/>
      <c r="U44" s="18"/>
      <c r="V44" s="18"/>
      <c r="W44" s="18"/>
      <c r="X44" s="18"/>
      <c r="Y44" s="18"/>
    </row>
    <row r="45" ht="19.5" customHeight="1" spans="1:25">
      <c r="A45" s="92"/>
      <c r="B45" s="82"/>
      <c r="C45" s="841"/>
      <c r="D45" s="841"/>
      <c r="E45" s="841"/>
      <c r="F45" s="841"/>
      <c r="G45" s="829"/>
      <c r="H45" s="829"/>
      <c r="I45" s="829"/>
      <c r="J45" s="829"/>
      <c r="K45" s="829"/>
      <c r="L45" s="829"/>
      <c r="M45" s="829"/>
      <c r="N45" s="829"/>
      <c r="O45" s="829"/>
      <c r="P45" s="829"/>
      <c r="Q45" s="829"/>
      <c r="R45" s="829"/>
      <c r="S45" s="829"/>
      <c r="T45" s="829"/>
      <c r="U45" s="829"/>
      <c r="V45" s="829"/>
      <c r="W45" s="829"/>
      <c r="X45" s="829"/>
      <c r="Y45" s="829"/>
    </row>
    <row r="46" ht="19.5" customHeight="1" spans="1:25">
      <c r="A46" s="143" t="s">
        <v>234</v>
      </c>
      <c r="B46" s="82">
        <v>2023</v>
      </c>
      <c r="C46" s="236">
        <f>'[55]Summary ICT'!F$57</f>
        <v>69.3967813578906</v>
      </c>
      <c r="D46" s="236">
        <f>'[55]Summary ICT'!G$57</f>
        <v>49.5801996775823</v>
      </c>
      <c r="E46" s="236">
        <f>'[55]Summary ICT'!H$57</f>
        <v>85.6520656182325</v>
      </c>
      <c r="F46" s="236">
        <f>'[55]Summary ICT'!I$57</f>
        <v>61.5103471179592</v>
      </c>
      <c r="G46" s="829"/>
      <c r="H46" s="829"/>
      <c r="I46" s="829"/>
      <c r="J46" s="829"/>
      <c r="K46" s="829"/>
      <c r="L46" s="829"/>
      <c r="M46" s="829"/>
      <c r="N46" s="829"/>
      <c r="O46" s="829"/>
      <c r="P46" s="829"/>
      <c r="Q46" s="829"/>
      <c r="R46" s="829"/>
      <c r="S46" s="829"/>
      <c r="T46" s="829"/>
      <c r="U46" s="829"/>
      <c r="V46" s="829"/>
      <c r="W46" s="829"/>
      <c r="X46" s="829"/>
      <c r="Y46" s="829"/>
    </row>
    <row r="47" ht="19.5" customHeight="1" spans="1:25">
      <c r="A47" s="144" t="s">
        <v>235</v>
      </c>
      <c r="B47" s="84">
        <v>2022</v>
      </c>
      <c r="C47" s="855">
        <v>68.1160463609531</v>
      </c>
      <c r="D47" s="855">
        <v>48.5638182996185</v>
      </c>
      <c r="E47" s="855">
        <v>84.7887121157584</v>
      </c>
      <c r="F47" s="855">
        <v>59.7509178604852</v>
      </c>
      <c r="G47" s="829"/>
      <c r="H47" s="829"/>
      <c r="I47" s="829"/>
      <c r="J47" s="829"/>
      <c r="K47" s="829"/>
      <c r="L47" s="829"/>
      <c r="M47" s="829"/>
      <c r="N47" s="829"/>
      <c r="O47" s="829"/>
      <c r="P47" s="829"/>
      <c r="Q47" s="829"/>
      <c r="R47" s="829"/>
      <c r="S47" s="829"/>
      <c r="T47" s="829"/>
      <c r="U47" s="829"/>
      <c r="V47" s="829"/>
      <c r="W47" s="829"/>
      <c r="X47" s="829"/>
      <c r="Y47" s="829"/>
    </row>
    <row r="48" ht="19.5" customHeight="1" spans="1:25">
      <c r="A48" s="89"/>
      <c r="B48" s="90">
        <v>2015</v>
      </c>
      <c r="C48" s="787" t="s">
        <v>265</v>
      </c>
      <c r="D48" s="787" t="s">
        <v>265</v>
      </c>
      <c r="E48" s="787" t="s">
        <v>265</v>
      </c>
      <c r="F48" s="787" t="s">
        <v>265</v>
      </c>
      <c r="G48" s="829"/>
      <c r="H48" s="829"/>
      <c r="I48" s="829"/>
      <c r="J48" s="829"/>
      <c r="K48" s="829"/>
      <c r="L48" s="829"/>
      <c r="M48" s="829"/>
      <c r="N48" s="829"/>
      <c r="O48" s="829"/>
      <c r="P48" s="829"/>
      <c r="Q48" s="829"/>
      <c r="R48" s="829"/>
      <c r="S48" s="829"/>
      <c r="T48" s="829"/>
      <c r="U48" s="829"/>
      <c r="V48" s="829"/>
      <c r="W48" s="829"/>
      <c r="X48" s="829"/>
      <c r="Y48" s="829"/>
    </row>
    <row r="49" ht="19.5" customHeight="1" spans="1:25">
      <c r="A49" s="145"/>
      <c r="B49" s="146"/>
      <c r="C49" s="35"/>
      <c r="D49" s="35"/>
      <c r="E49" s="35"/>
      <c r="F49" s="35"/>
      <c r="G49" s="829"/>
      <c r="H49" s="829"/>
      <c r="I49" s="829"/>
      <c r="J49" s="829"/>
      <c r="K49" s="829"/>
      <c r="L49" s="829"/>
      <c r="M49" s="829"/>
      <c r="N49" s="829"/>
      <c r="O49" s="829"/>
      <c r="P49" s="829"/>
      <c r="Q49" s="829"/>
      <c r="R49" s="829"/>
      <c r="S49" s="829"/>
      <c r="T49" s="829"/>
      <c r="U49" s="829"/>
      <c r="V49" s="829"/>
      <c r="W49" s="829"/>
      <c r="X49" s="829"/>
      <c r="Y49" s="829"/>
    </row>
    <row r="50" ht="19.5" customHeight="1" spans="1:25">
      <c r="A50" s="143" t="s">
        <v>236</v>
      </c>
      <c r="B50" s="82">
        <v>2023</v>
      </c>
      <c r="C50" s="236">
        <f>'[55]Summary ICT'!F$63</f>
        <v>51.2417835223384</v>
      </c>
      <c r="D50" s="236">
        <f>'[55]Summary ICT'!G$63</f>
        <v>57.2148774417576</v>
      </c>
      <c r="E50" s="236">
        <f>'[55]Summary ICT'!H$63</f>
        <v>92.2096540042153</v>
      </c>
      <c r="F50" s="236">
        <f>'[55]Summary ICT'!I$63</f>
        <v>66.1452673019286</v>
      </c>
      <c r="G50" s="18"/>
      <c r="H50" s="18"/>
      <c r="I50" s="18"/>
      <c r="J50" s="18"/>
      <c r="K50" s="18"/>
      <c r="L50" s="18"/>
      <c r="M50" s="18"/>
      <c r="N50" s="18"/>
      <c r="O50" s="18"/>
      <c r="P50" s="18"/>
      <c r="Q50" s="18"/>
      <c r="R50" s="18"/>
      <c r="S50" s="18"/>
      <c r="T50" s="18"/>
      <c r="U50" s="18"/>
      <c r="V50" s="18"/>
      <c r="W50" s="18"/>
      <c r="X50" s="18"/>
      <c r="Y50" s="18"/>
    </row>
    <row r="51" ht="19.5" customHeight="1" spans="1:25">
      <c r="A51" s="144" t="s">
        <v>237</v>
      </c>
      <c r="B51" s="84">
        <v>2022</v>
      </c>
      <c r="C51" s="855">
        <v>47.4002259242605</v>
      </c>
      <c r="D51" s="855">
        <v>52.3837202926048</v>
      </c>
      <c r="E51" s="855">
        <v>90.3740910935392</v>
      </c>
      <c r="F51" s="855">
        <v>61.1443173468157</v>
      </c>
      <c r="G51" s="18"/>
      <c r="H51" s="18"/>
      <c r="I51" s="18"/>
      <c r="J51" s="18"/>
      <c r="K51" s="18"/>
      <c r="L51" s="18"/>
      <c r="M51" s="18"/>
      <c r="N51" s="18"/>
      <c r="O51" s="18"/>
      <c r="P51" s="18"/>
      <c r="Q51" s="18"/>
      <c r="R51" s="18"/>
      <c r="S51" s="18"/>
      <c r="T51" s="18"/>
      <c r="U51" s="18"/>
      <c r="V51" s="18"/>
      <c r="W51" s="18"/>
      <c r="X51" s="18"/>
      <c r="Y51" s="18"/>
    </row>
    <row r="52" ht="19.5" customHeight="1" spans="1:25">
      <c r="A52" s="94"/>
      <c r="B52" s="90">
        <v>2015</v>
      </c>
      <c r="C52" s="787" t="s">
        <v>265</v>
      </c>
      <c r="D52" s="787" t="s">
        <v>265</v>
      </c>
      <c r="E52" s="787" t="s">
        <v>265</v>
      </c>
      <c r="F52" s="787" t="s">
        <v>265</v>
      </c>
      <c r="G52" s="18"/>
      <c r="H52" s="18"/>
      <c r="I52" s="18"/>
      <c r="J52" s="18"/>
      <c r="K52" s="18"/>
      <c r="L52" s="18"/>
      <c r="M52" s="18"/>
      <c r="N52" s="18"/>
      <c r="O52" s="18"/>
      <c r="P52" s="18"/>
      <c r="Q52" s="18"/>
      <c r="R52" s="18"/>
      <c r="S52" s="18"/>
      <c r="T52" s="18"/>
      <c r="U52" s="18"/>
      <c r="V52" s="18"/>
      <c r="W52" s="18"/>
      <c r="X52" s="18"/>
      <c r="Y52" s="18"/>
    </row>
    <row r="53" ht="19.5" customHeight="1" spans="1:25">
      <c r="A53" s="94"/>
      <c r="B53" s="90"/>
      <c r="C53" s="851"/>
      <c r="D53" s="851"/>
      <c r="E53" s="851"/>
      <c r="F53" s="851"/>
      <c r="G53" s="18"/>
      <c r="H53" s="18"/>
      <c r="I53" s="18"/>
      <c r="J53" s="18"/>
      <c r="K53" s="18"/>
      <c r="L53" s="18"/>
      <c r="M53" s="18"/>
      <c r="N53" s="18"/>
      <c r="O53" s="18"/>
      <c r="P53" s="18"/>
      <c r="Q53" s="18"/>
      <c r="R53" s="18"/>
      <c r="S53" s="18"/>
      <c r="T53" s="18"/>
      <c r="U53" s="18"/>
      <c r="V53" s="18"/>
      <c r="W53" s="18"/>
      <c r="X53" s="18"/>
      <c r="Y53" s="18"/>
    </row>
    <row r="54" ht="19.5" customHeight="1" spans="1:25">
      <c r="A54" s="54" t="s">
        <v>238</v>
      </c>
      <c r="B54" s="82">
        <v>2023</v>
      </c>
      <c r="C54" s="236">
        <f>'[55]Summary ICT'!F$69</f>
        <v>85.6</v>
      </c>
      <c r="D54" s="236">
        <f>'[55]Summary ICT'!G$69</f>
        <v>58</v>
      </c>
      <c r="E54" s="236">
        <f>'[55]Summary ICT'!H$69</f>
        <v>96.5</v>
      </c>
      <c r="F54" s="236">
        <f>'[55]Summary ICT'!I$69</f>
        <v>36.6</v>
      </c>
      <c r="G54" s="18"/>
      <c r="H54" s="18"/>
      <c r="I54" s="18"/>
      <c r="J54" s="18"/>
      <c r="K54" s="18"/>
      <c r="L54" s="18"/>
      <c r="M54" s="18"/>
      <c r="N54" s="18"/>
      <c r="O54" s="18"/>
      <c r="P54" s="18"/>
      <c r="Q54" s="18"/>
      <c r="R54" s="18"/>
      <c r="S54" s="18"/>
      <c r="T54" s="18"/>
      <c r="U54" s="18"/>
      <c r="V54" s="18"/>
      <c r="W54" s="18"/>
      <c r="X54" s="18"/>
      <c r="Y54" s="18"/>
    </row>
    <row r="55" ht="19.5" customHeight="1" spans="1:25">
      <c r="A55" s="63" t="s">
        <v>239</v>
      </c>
      <c r="B55" s="84">
        <v>2022</v>
      </c>
      <c r="C55" s="855">
        <v>84.4469131883828</v>
      </c>
      <c r="D55" s="855">
        <v>53.4095117177168</v>
      </c>
      <c r="E55" s="855">
        <v>95.3182034597683</v>
      </c>
      <c r="F55" s="855">
        <v>33.6877744273396</v>
      </c>
      <c r="G55" s="18"/>
      <c r="H55" s="18"/>
      <c r="I55" s="18"/>
      <c r="J55" s="18"/>
      <c r="K55" s="18"/>
      <c r="L55" s="18"/>
      <c r="M55" s="18"/>
      <c r="N55" s="18"/>
      <c r="O55" s="18"/>
      <c r="P55" s="18"/>
      <c r="Q55" s="18"/>
      <c r="R55" s="18"/>
      <c r="S55" s="18"/>
      <c r="T55" s="18"/>
      <c r="U55" s="18"/>
      <c r="V55" s="18"/>
      <c r="W55" s="18"/>
      <c r="X55" s="18"/>
      <c r="Y55" s="18"/>
    </row>
    <row r="56" ht="19.5" customHeight="1" spans="1:25">
      <c r="A56" s="92"/>
      <c r="B56" s="90">
        <v>2015</v>
      </c>
      <c r="C56" s="787" t="s">
        <v>265</v>
      </c>
      <c r="D56" s="787" t="s">
        <v>265</v>
      </c>
      <c r="E56" s="787" t="s">
        <v>265</v>
      </c>
      <c r="F56" s="787" t="s">
        <v>265</v>
      </c>
      <c r="G56" s="18"/>
      <c r="H56" s="18"/>
      <c r="I56" s="18"/>
      <c r="J56" s="18"/>
      <c r="K56" s="18"/>
      <c r="L56" s="18"/>
      <c r="M56" s="18"/>
      <c r="N56" s="18"/>
      <c r="O56" s="18"/>
      <c r="P56" s="18"/>
      <c r="Q56" s="18"/>
      <c r="R56" s="18"/>
      <c r="S56" s="18"/>
      <c r="T56" s="18"/>
      <c r="U56" s="18"/>
      <c r="V56" s="18"/>
      <c r="W56" s="18"/>
      <c r="X56" s="18"/>
      <c r="Y56" s="18"/>
    </row>
    <row r="57" ht="19.5" customHeight="1" spans="1:25">
      <c r="A57" s="144"/>
      <c r="B57" s="90"/>
      <c r="C57" s="856"/>
      <c r="D57" s="856"/>
      <c r="E57" s="856"/>
      <c r="F57" s="856"/>
      <c r="G57" s="18"/>
      <c r="H57" s="18"/>
      <c r="I57" s="18"/>
      <c r="J57" s="18"/>
      <c r="K57" s="18"/>
      <c r="L57" s="18"/>
      <c r="M57" s="18"/>
      <c r="N57" s="18"/>
      <c r="O57" s="18"/>
      <c r="P57" s="18"/>
      <c r="Q57" s="18"/>
      <c r="R57" s="18"/>
      <c r="S57" s="18"/>
      <c r="T57" s="18"/>
      <c r="U57" s="18"/>
      <c r="V57" s="18"/>
      <c r="W57" s="18"/>
      <c r="X57" s="18"/>
      <c r="Y57" s="18"/>
    </row>
    <row r="58" ht="19.5" customHeight="1" spans="1:25">
      <c r="A58" s="21" t="s">
        <v>240</v>
      </c>
      <c r="B58" s="82">
        <v>2023</v>
      </c>
      <c r="C58" s="236">
        <f>'[55]Summary ICT'!F$75</f>
        <v>66.9907582884613</v>
      </c>
      <c r="D58" s="236">
        <f>'[55]Summary ICT'!G$75</f>
        <v>31.5936611354402</v>
      </c>
      <c r="E58" s="236">
        <f>'[55]Summary ICT'!H$75</f>
        <v>82.2124465134244</v>
      </c>
      <c r="F58" s="236">
        <f>'[55]Summary ICT'!I$75</f>
        <v>13.4839761020762</v>
      </c>
      <c r="G58" s="18"/>
      <c r="H58" s="18"/>
      <c r="I58" s="18"/>
      <c r="J58" s="18"/>
      <c r="K58" s="18"/>
      <c r="L58" s="18"/>
      <c r="M58" s="18"/>
      <c r="N58" s="18"/>
      <c r="O58" s="18"/>
      <c r="P58" s="18"/>
      <c r="Q58" s="18"/>
      <c r="R58" s="18"/>
      <c r="S58" s="18"/>
      <c r="T58" s="18"/>
      <c r="U58" s="18"/>
      <c r="V58" s="18"/>
      <c r="W58" s="18"/>
      <c r="X58" s="18"/>
      <c r="Y58" s="18"/>
    </row>
    <row r="59" ht="19.5" customHeight="1" spans="1:25">
      <c r="A59" s="29" t="s">
        <v>241</v>
      </c>
      <c r="B59" s="84">
        <v>2022</v>
      </c>
      <c r="C59" s="839">
        <v>66.6790755390104</v>
      </c>
      <c r="D59" s="839">
        <v>31.1617806731813</v>
      </c>
      <c r="E59" s="839">
        <v>82.0598728090585</v>
      </c>
      <c r="F59" s="839">
        <v>12.3747479447805</v>
      </c>
      <c r="G59" s="18"/>
      <c r="H59" s="18"/>
      <c r="I59" s="18"/>
      <c r="J59" s="18"/>
      <c r="K59" s="18"/>
      <c r="L59" s="18"/>
      <c r="M59" s="18"/>
      <c r="N59" s="18"/>
      <c r="O59" s="18"/>
      <c r="P59" s="18"/>
      <c r="Q59" s="18"/>
      <c r="R59" s="18"/>
      <c r="S59" s="18"/>
      <c r="T59" s="18"/>
      <c r="U59" s="18"/>
      <c r="V59" s="18"/>
      <c r="W59" s="18"/>
      <c r="X59" s="18"/>
      <c r="Y59" s="18"/>
    </row>
    <row r="60" ht="19.5" customHeight="1" spans="1:25">
      <c r="A60" s="92"/>
      <c r="B60" s="90">
        <v>2015</v>
      </c>
      <c r="C60" s="787" t="s">
        <v>265</v>
      </c>
      <c r="D60" s="787" t="s">
        <v>265</v>
      </c>
      <c r="E60" s="787" t="s">
        <v>265</v>
      </c>
      <c r="F60" s="787" t="s">
        <v>265</v>
      </c>
      <c r="G60" s="18"/>
      <c r="H60" s="18"/>
      <c r="I60" s="18"/>
      <c r="J60" s="18"/>
      <c r="K60" s="18"/>
      <c r="L60" s="18"/>
      <c r="M60" s="18"/>
      <c r="N60" s="18"/>
      <c r="O60" s="18"/>
      <c r="P60" s="18"/>
      <c r="Q60" s="18"/>
      <c r="R60" s="18"/>
      <c r="S60" s="18"/>
      <c r="T60" s="18"/>
      <c r="U60" s="18"/>
      <c r="V60" s="18"/>
      <c r="W60" s="18"/>
      <c r="X60" s="18"/>
      <c r="Y60" s="18"/>
    </row>
    <row r="61" ht="19.5" customHeight="1" spans="1:25">
      <c r="A61" s="857"/>
      <c r="B61" s="857"/>
      <c r="C61" s="858"/>
      <c r="D61" s="858"/>
      <c r="E61" s="858"/>
      <c r="F61" s="858"/>
      <c r="G61" s="18"/>
      <c r="H61" s="18"/>
      <c r="I61" s="18"/>
      <c r="J61" s="18"/>
      <c r="K61" s="18"/>
      <c r="L61" s="18"/>
      <c r="M61" s="18"/>
      <c r="N61" s="18"/>
      <c r="O61" s="18"/>
      <c r="P61" s="18"/>
      <c r="Q61" s="18"/>
      <c r="R61" s="18"/>
      <c r="S61" s="18"/>
      <c r="T61" s="18"/>
      <c r="U61" s="18"/>
      <c r="V61" s="18"/>
      <c r="W61" s="18"/>
      <c r="X61" s="18"/>
      <c r="Y61" s="18"/>
    </row>
    <row r="62" ht="30.75" customHeight="1" spans="1:25">
      <c r="A62" s="9"/>
      <c r="B62" s="9"/>
      <c r="C62" s="18"/>
      <c r="D62" s="18"/>
      <c r="E62" s="18"/>
      <c r="F62" s="18"/>
      <c r="G62" s="18"/>
      <c r="H62" s="18"/>
      <c r="I62" s="18"/>
      <c r="J62" s="18"/>
      <c r="K62" s="18"/>
      <c r="L62" s="18"/>
      <c r="M62" s="18"/>
      <c r="N62" s="18"/>
      <c r="O62" s="18"/>
      <c r="P62" s="18"/>
      <c r="Q62" s="18"/>
      <c r="R62" s="18"/>
      <c r="S62" s="18"/>
      <c r="T62" s="18"/>
      <c r="U62" s="18"/>
      <c r="V62" s="18"/>
      <c r="W62" s="18"/>
      <c r="X62" s="18"/>
      <c r="Y62" s="18"/>
    </row>
    <row r="63" ht="19.5" customHeight="1" spans="1:25">
      <c r="A63" s="9"/>
      <c r="B63" s="9"/>
      <c r="C63" s="18"/>
      <c r="D63" s="18"/>
      <c r="E63" s="18"/>
      <c r="F63" s="18"/>
      <c r="G63" s="18"/>
      <c r="H63" s="18"/>
      <c r="I63" s="18"/>
      <c r="J63" s="18"/>
      <c r="K63" s="18"/>
      <c r="L63" s="18"/>
      <c r="M63" s="18"/>
      <c r="N63" s="18"/>
      <c r="O63" s="18"/>
      <c r="P63" s="18"/>
      <c r="Q63" s="18"/>
      <c r="R63" s="18"/>
      <c r="S63" s="18"/>
      <c r="T63" s="18"/>
      <c r="U63" s="18"/>
      <c r="V63" s="18"/>
      <c r="W63" s="18"/>
      <c r="X63" s="18"/>
      <c r="Y63" s="18"/>
    </row>
    <row r="64" ht="12.75" customHeight="1" spans="1:25">
      <c r="A64" s="9"/>
      <c r="B64" s="9"/>
      <c r="C64" s="18"/>
      <c r="D64" s="18"/>
      <c r="E64" s="18"/>
      <c r="F64" s="18"/>
      <c r="G64" s="18"/>
      <c r="H64" s="18"/>
      <c r="I64" s="18"/>
      <c r="J64" s="18"/>
      <c r="K64" s="18"/>
      <c r="L64" s="18"/>
      <c r="M64" s="18"/>
      <c r="N64" s="18"/>
      <c r="O64" s="18"/>
      <c r="P64" s="18"/>
      <c r="Q64" s="18"/>
      <c r="R64" s="18"/>
      <c r="S64" s="18"/>
      <c r="T64" s="18"/>
      <c r="U64" s="18"/>
      <c r="V64" s="18"/>
      <c r="W64" s="18"/>
      <c r="X64" s="18"/>
      <c r="Y64" s="18"/>
    </row>
    <row r="65" ht="12.75" customHeight="1" spans="1:25">
      <c r="A65" s="9"/>
      <c r="B65" s="9"/>
      <c r="C65" s="18"/>
      <c r="D65" s="18"/>
      <c r="E65" s="18"/>
      <c r="F65" s="18"/>
      <c r="G65" s="18"/>
      <c r="H65" s="18"/>
      <c r="I65" s="18"/>
      <c r="J65" s="18"/>
      <c r="K65" s="18"/>
      <c r="L65" s="18"/>
      <c r="M65" s="18"/>
      <c r="N65" s="18"/>
      <c r="O65" s="18"/>
      <c r="P65" s="18"/>
      <c r="Q65" s="18"/>
      <c r="R65" s="18"/>
      <c r="S65" s="18"/>
      <c r="T65" s="18"/>
      <c r="U65" s="18"/>
      <c r="V65" s="18"/>
      <c r="W65" s="18"/>
      <c r="X65" s="18"/>
      <c r="Y65" s="18"/>
    </row>
    <row r="66" ht="12.75" customHeight="1" spans="1:25">
      <c r="A66" s="9"/>
      <c r="B66" s="9"/>
      <c r="C66" s="18"/>
      <c r="D66" s="18"/>
      <c r="E66" s="18"/>
      <c r="F66" s="18"/>
      <c r="G66" s="18"/>
      <c r="H66" s="18"/>
      <c r="I66" s="18"/>
      <c r="J66" s="18"/>
      <c r="K66" s="18"/>
      <c r="L66" s="18"/>
      <c r="M66" s="18"/>
      <c r="N66" s="18"/>
      <c r="O66" s="18"/>
      <c r="P66" s="18"/>
      <c r="Q66" s="18"/>
      <c r="R66" s="18"/>
      <c r="S66" s="18"/>
      <c r="T66" s="18"/>
      <c r="U66" s="18"/>
      <c r="V66" s="18"/>
      <c r="W66" s="18"/>
      <c r="X66" s="18"/>
      <c r="Y66" s="18"/>
    </row>
    <row r="67" ht="12.75" customHeight="1" spans="1:25">
      <c r="A67" s="9"/>
      <c r="B67" s="9"/>
      <c r="C67" s="18"/>
      <c r="D67" s="18"/>
      <c r="E67" s="18"/>
      <c r="F67" s="18"/>
      <c r="G67" s="18"/>
      <c r="H67" s="18"/>
      <c r="I67" s="18"/>
      <c r="J67" s="18"/>
      <c r="K67" s="18"/>
      <c r="L67" s="18"/>
      <c r="M67" s="18"/>
      <c r="N67" s="18"/>
      <c r="O67" s="18"/>
      <c r="P67" s="18"/>
      <c r="Q67" s="18"/>
      <c r="R67" s="18"/>
      <c r="S67" s="18"/>
      <c r="T67" s="18"/>
      <c r="U67" s="18"/>
      <c r="V67" s="18"/>
      <c r="W67" s="18"/>
      <c r="X67" s="18"/>
      <c r="Y67" s="18"/>
    </row>
    <row r="68" ht="12.75" customHeight="1" spans="1:25">
      <c r="A68" s="9"/>
      <c r="B68" s="9"/>
      <c r="C68" s="18"/>
      <c r="D68" s="18"/>
      <c r="E68" s="18"/>
      <c r="F68" s="18"/>
      <c r="G68" s="18"/>
      <c r="H68" s="18"/>
      <c r="I68" s="18"/>
      <c r="J68" s="18"/>
      <c r="K68" s="18"/>
      <c r="L68" s="18"/>
      <c r="M68" s="18"/>
      <c r="N68" s="18"/>
      <c r="O68" s="18"/>
      <c r="P68" s="18"/>
      <c r="Q68" s="18"/>
      <c r="R68" s="18"/>
      <c r="S68" s="18"/>
      <c r="T68" s="18"/>
      <c r="U68" s="18"/>
      <c r="V68" s="18"/>
      <c r="W68" s="18"/>
      <c r="X68" s="18"/>
      <c r="Y68" s="18"/>
    </row>
    <row r="69" ht="12.75" customHeight="1" spans="1:25">
      <c r="A69" s="9"/>
      <c r="B69" s="9"/>
      <c r="C69" s="18"/>
      <c r="D69" s="18"/>
      <c r="E69" s="18"/>
      <c r="F69" s="18"/>
      <c r="G69" s="18"/>
      <c r="H69" s="18"/>
      <c r="I69" s="18"/>
      <c r="J69" s="18"/>
      <c r="K69" s="18"/>
      <c r="L69" s="18"/>
      <c r="M69" s="18"/>
      <c r="N69" s="18"/>
      <c r="O69" s="18"/>
      <c r="P69" s="18"/>
      <c r="Q69" s="18"/>
      <c r="R69" s="18"/>
      <c r="S69" s="18"/>
      <c r="T69" s="18"/>
      <c r="U69" s="18"/>
      <c r="V69" s="18"/>
      <c r="W69" s="18"/>
      <c r="X69" s="18"/>
      <c r="Y69" s="18"/>
    </row>
    <row r="70" ht="12.75" customHeight="1" spans="1:25">
      <c r="A70" s="9"/>
      <c r="B70" s="9"/>
      <c r="C70" s="18"/>
      <c r="D70" s="18"/>
      <c r="E70" s="18"/>
      <c r="F70" s="18"/>
      <c r="G70" s="18"/>
      <c r="H70" s="18"/>
      <c r="I70" s="18"/>
      <c r="J70" s="18"/>
      <c r="K70" s="18"/>
      <c r="L70" s="18"/>
      <c r="M70" s="18"/>
      <c r="N70" s="18"/>
      <c r="O70" s="18"/>
      <c r="P70" s="18"/>
      <c r="Q70" s="18"/>
      <c r="R70" s="18"/>
      <c r="S70" s="18"/>
      <c r="T70" s="18"/>
      <c r="U70" s="18"/>
      <c r="V70" s="18"/>
      <c r="W70" s="18"/>
      <c r="X70" s="18"/>
      <c r="Y70" s="18"/>
    </row>
    <row r="71" ht="12.75" customHeight="1" spans="1:25">
      <c r="A71" s="9"/>
      <c r="B71" s="9"/>
      <c r="C71" s="18"/>
      <c r="D71" s="18"/>
      <c r="E71" s="18"/>
      <c r="F71" s="18"/>
      <c r="G71" s="18"/>
      <c r="H71" s="18"/>
      <c r="I71" s="18"/>
      <c r="J71" s="18"/>
      <c r="K71" s="18"/>
      <c r="L71" s="18"/>
      <c r="M71" s="18"/>
      <c r="N71" s="18"/>
      <c r="O71" s="18"/>
      <c r="P71" s="18"/>
      <c r="Q71" s="18"/>
      <c r="R71" s="18"/>
      <c r="S71" s="18"/>
      <c r="T71" s="18"/>
      <c r="U71" s="18"/>
      <c r="V71" s="18"/>
      <c r="W71" s="18"/>
      <c r="X71" s="18"/>
      <c r="Y71" s="18"/>
    </row>
    <row r="72" ht="12.75" customHeight="1" spans="1:25">
      <c r="A72" s="9"/>
      <c r="B72" s="9"/>
      <c r="C72" s="18"/>
      <c r="D72" s="18"/>
      <c r="E72" s="18"/>
      <c r="F72" s="18"/>
      <c r="G72" s="18"/>
      <c r="H72" s="18"/>
      <c r="I72" s="18"/>
      <c r="J72" s="18"/>
      <c r="K72" s="18"/>
      <c r="L72" s="18"/>
      <c r="M72" s="18"/>
      <c r="N72" s="18"/>
      <c r="O72" s="18"/>
      <c r="P72" s="18"/>
      <c r="Q72" s="18"/>
      <c r="R72" s="18"/>
      <c r="S72" s="18"/>
      <c r="T72" s="18"/>
      <c r="U72" s="18"/>
      <c r="V72" s="18"/>
      <c r="W72" s="18"/>
      <c r="X72" s="18"/>
      <c r="Y72" s="18"/>
    </row>
    <row r="73" ht="12.75" customHeight="1" spans="1:25">
      <c r="A73" s="9"/>
      <c r="B73" s="9"/>
      <c r="C73" s="18"/>
      <c r="D73" s="18"/>
      <c r="E73" s="18"/>
      <c r="F73" s="18"/>
      <c r="G73" s="18"/>
      <c r="H73" s="18"/>
      <c r="I73" s="18"/>
      <c r="J73" s="18"/>
      <c r="K73" s="18"/>
      <c r="L73" s="18"/>
      <c r="M73" s="18"/>
      <c r="N73" s="18"/>
      <c r="O73" s="18"/>
      <c r="P73" s="18"/>
      <c r="Q73" s="18"/>
      <c r="R73" s="18"/>
      <c r="S73" s="18"/>
      <c r="T73" s="18"/>
      <c r="U73" s="18"/>
      <c r="V73" s="18"/>
      <c r="W73" s="18"/>
      <c r="X73" s="18"/>
      <c r="Y73" s="18"/>
    </row>
    <row r="74" ht="12.75" customHeight="1" spans="1:25">
      <c r="A74" s="9"/>
      <c r="B74" s="9"/>
      <c r="C74" s="18"/>
      <c r="D74" s="18"/>
      <c r="E74" s="18"/>
      <c r="F74" s="18"/>
      <c r="G74" s="18"/>
      <c r="H74" s="18"/>
      <c r="I74" s="18"/>
      <c r="J74" s="18"/>
      <c r="K74" s="18"/>
      <c r="L74" s="18"/>
      <c r="M74" s="18"/>
      <c r="N74" s="18"/>
      <c r="O74" s="18"/>
      <c r="P74" s="18"/>
      <c r="Q74" s="18"/>
      <c r="R74" s="18"/>
      <c r="S74" s="18"/>
      <c r="T74" s="18"/>
      <c r="U74" s="18"/>
      <c r="V74" s="18"/>
      <c r="W74" s="18"/>
      <c r="X74" s="18"/>
      <c r="Y74" s="18"/>
    </row>
    <row r="75" ht="12.75" customHeight="1" spans="1:25">
      <c r="A75" s="9"/>
      <c r="B75" s="9"/>
      <c r="C75" s="18"/>
      <c r="D75" s="18"/>
      <c r="E75" s="18"/>
      <c r="F75" s="18"/>
      <c r="G75" s="18"/>
      <c r="H75" s="18"/>
      <c r="I75" s="18"/>
      <c r="J75" s="18"/>
      <c r="K75" s="18"/>
      <c r="L75" s="18"/>
      <c r="M75" s="18"/>
      <c r="N75" s="18"/>
      <c r="O75" s="18"/>
      <c r="P75" s="18"/>
      <c r="Q75" s="18"/>
      <c r="R75" s="18"/>
      <c r="S75" s="18"/>
      <c r="T75" s="18"/>
      <c r="U75" s="18"/>
      <c r="V75" s="18"/>
      <c r="W75" s="18"/>
      <c r="X75" s="18"/>
      <c r="Y75" s="18"/>
    </row>
    <row r="76" ht="12.75" customHeight="1" spans="1:25">
      <c r="A76" s="9"/>
      <c r="B76" s="9"/>
      <c r="C76" s="18"/>
      <c r="D76" s="18"/>
      <c r="E76" s="18"/>
      <c r="F76" s="18"/>
      <c r="G76" s="18"/>
      <c r="H76" s="18"/>
      <c r="I76" s="18"/>
      <c r="J76" s="18"/>
      <c r="K76" s="18"/>
      <c r="L76" s="18"/>
      <c r="M76" s="18"/>
      <c r="N76" s="18"/>
      <c r="O76" s="18"/>
      <c r="P76" s="18"/>
      <c r="Q76" s="18"/>
      <c r="R76" s="18"/>
      <c r="S76" s="18"/>
      <c r="T76" s="18"/>
      <c r="U76" s="18"/>
      <c r="V76" s="18"/>
      <c r="W76" s="18"/>
      <c r="X76" s="18"/>
      <c r="Y76" s="18"/>
    </row>
    <row r="77" ht="12.75" customHeight="1" spans="1:25">
      <c r="A77" s="9"/>
      <c r="B77" s="9"/>
      <c r="C77" s="18"/>
      <c r="D77" s="18"/>
      <c r="E77" s="18"/>
      <c r="F77" s="18"/>
      <c r="G77" s="18"/>
      <c r="H77" s="18"/>
      <c r="I77" s="18"/>
      <c r="J77" s="18"/>
      <c r="K77" s="18"/>
      <c r="L77" s="18"/>
      <c r="M77" s="18"/>
      <c r="N77" s="18"/>
      <c r="O77" s="18"/>
      <c r="P77" s="18"/>
      <c r="Q77" s="18"/>
      <c r="R77" s="18"/>
      <c r="S77" s="18"/>
      <c r="T77" s="18"/>
      <c r="U77" s="18"/>
      <c r="V77" s="18"/>
      <c r="W77" s="18"/>
      <c r="X77" s="18"/>
      <c r="Y77" s="18"/>
    </row>
    <row r="78" ht="12.75" customHeight="1" spans="1:25">
      <c r="A78" s="9"/>
      <c r="B78" s="9"/>
      <c r="C78" s="18"/>
      <c r="D78" s="18"/>
      <c r="E78" s="18"/>
      <c r="F78" s="18"/>
      <c r="G78" s="18"/>
      <c r="H78" s="18"/>
      <c r="I78" s="18"/>
      <c r="J78" s="18"/>
      <c r="K78" s="18"/>
      <c r="L78" s="18"/>
      <c r="M78" s="18"/>
      <c r="N78" s="18"/>
      <c r="O78" s="18"/>
      <c r="P78" s="18"/>
      <c r="Q78" s="18"/>
      <c r="R78" s="18"/>
      <c r="S78" s="18"/>
      <c r="T78" s="18"/>
      <c r="U78" s="18"/>
      <c r="V78" s="18"/>
      <c r="W78" s="18"/>
      <c r="X78" s="18"/>
      <c r="Y78" s="18"/>
    </row>
    <row r="79" ht="12.75" customHeight="1" spans="1:25">
      <c r="A79" s="9"/>
      <c r="B79" s="9"/>
      <c r="C79" s="18"/>
      <c r="D79" s="18"/>
      <c r="E79" s="18"/>
      <c r="F79" s="18"/>
      <c r="G79" s="18"/>
      <c r="H79" s="18"/>
      <c r="I79" s="18"/>
      <c r="J79" s="18"/>
      <c r="K79" s="18"/>
      <c r="L79" s="18"/>
      <c r="M79" s="18"/>
      <c r="N79" s="18"/>
      <c r="O79" s="18"/>
      <c r="P79" s="18"/>
      <c r="Q79" s="18"/>
      <c r="R79" s="18"/>
      <c r="S79" s="18"/>
      <c r="T79" s="18"/>
      <c r="U79" s="18"/>
      <c r="V79" s="18"/>
      <c r="W79" s="18"/>
      <c r="X79" s="18"/>
      <c r="Y79" s="18"/>
    </row>
    <row r="80" ht="12.75" customHeight="1" spans="1:25">
      <c r="A80" s="9"/>
      <c r="B80" s="9"/>
      <c r="C80" s="18"/>
      <c r="D80" s="18"/>
      <c r="E80" s="18"/>
      <c r="F80" s="18"/>
      <c r="G80" s="18"/>
      <c r="H80" s="18"/>
      <c r="I80" s="18"/>
      <c r="J80" s="18"/>
      <c r="K80" s="18"/>
      <c r="L80" s="18"/>
      <c r="M80" s="18"/>
      <c r="N80" s="18"/>
      <c r="O80" s="18"/>
      <c r="P80" s="18"/>
      <c r="Q80" s="18"/>
      <c r="R80" s="18"/>
      <c r="S80" s="18"/>
      <c r="T80" s="18"/>
      <c r="U80" s="18"/>
      <c r="V80" s="18"/>
      <c r="W80" s="18"/>
      <c r="X80" s="18"/>
      <c r="Y80" s="18"/>
    </row>
    <row r="81" ht="12.75" customHeight="1" spans="1:25">
      <c r="A81" s="9"/>
      <c r="B81" s="9"/>
      <c r="C81" s="18"/>
      <c r="D81" s="18"/>
      <c r="E81" s="18"/>
      <c r="F81" s="18"/>
      <c r="G81" s="18"/>
      <c r="H81" s="18"/>
      <c r="I81" s="18"/>
      <c r="J81" s="18"/>
      <c r="K81" s="18"/>
      <c r="L81" s="18"/>
      <c r="M81" s="18"/>
      <c r="N81" s="18"/>
      <c r="O81" s="18"/>
      <c r="P81" s="18"/>
      <c r="Q81" s="18"/>
      <c r="R81" s="18"/>
      <c r="S81" s="18"/>
      <c r="T81" s="18"/>
      <c r="U81" s="18"/>
      <c r="V81" s="18"/>
      <c r="W81" s="18"/>
      <c r="X81" s="18"/>
      <c r="Y81" s="18"/>
    </row>
    <row r="82" ht="12.75" customHeight="1" spans="1:25">
      <c r="A82" s="9"/>
      <c r="B82" s="9"/>
      <c r="C82" s="18"/>
      <c r="D82" s="18"/>
      <c r="E82" s="18"/>
      <c r="F82" s="18"/>
      <c r="G82" s="18"/>
      <c r="H82" s="18"/>
      <c r="I82" s="18"/>
      <c r="J82" s="18"/>
      <c r="K82" s="18"/>
      <c r="L82" s="18"/>
      <c r="M82" s="18"/>
      <c r="N82" s="18"/>
      <c r="O82" s="18"/>
      <c r="P82" s="18"/>
      <c r="Q82" s="18"/>
      <c r="R82" s="18"/>
      <c r="S82" s="18"/>
      <c r="T82" s="18"/>
      <c r="U82" s="18"/>
      <c r="V82" s="18"/>
      <c r="W82" s="18"/>
      <c r="X82" s="18"/>
      <c r="Y82" s="18"/>
    </row>
    <row r="83" ht="12.75" customHeight="1" spans="1:25">
      <c r="A83" s="9"/>
      <c r="B83" s="9"/>
      <c r="C83" s="18"/>
      <c r="D83" s="18"/>
      <c r="E83" s="18"/>
      <c r="F83" s="18"/>
      <c r="G83" s="18"/>
      <c r="H83" s="18"/>
      <c r="I83" s="18"/>
      <c r="J83" s="18"/>
      <c r="K83" s="18"/>
      <c r="L83" s="18"/>
      <c r="M83" s="18"/>
      <c r="N83" s="18"/>
      <c r="O83" s="18"/>
      <c r="P83" s="18"/>
      <c r="Q83" s="18"/>
      <c r="R83" s="18"/>
      <c r="S83" s="18"/>
      <c r="T83" s="18"/>
      <c r="U83" s="18"/>
      <c r="V83" s="18"/>
      <c r="W83" s="18"/>
      <c r="X83" s="18"/>
      <c r="Y83" s="18"/>
    </row>
    <row r="84" ht="12.75" customHeight="1" spans="1:25">
      <c r="A84" s="9"/>
      <c r="B84" s="9"/>
      <c r="C84" s="18"/>
      <c r="D84" s="18"/>
      <c r="E84" s="18"/>
      <c r="F84" s="18"/>
      <c r="G84" s="18"/>
      <c r="H84" s="18"/>
      <c r="I84" s="18"/>
      <c r="J84" s="18"/>
      <c r="K84" s="18"/>
      <c r="L84" s="18"/>
      <c r="M84" s="18"/>
      <c r="N84" s="18"/>
      <c r="O84" s="18"/>
      <c r="P84" s="18"/>
      <c r="Q84" s="18"/>
      <c r="R84" s="18"/>
      <c r="S84" s="18"/>
      <c r="T84" s="18"/>
      <c r="U84" s="18"/>
      <c r="V84" s="18"/>
      <c r="W84" s="18"/>
      <c r="X84" s="18"/>
      <c r="Y84" s="18"/>
    </row>
    <row r="85" ht="12.75" customHeight="1" spans="1:25">
      <c r="A85" s="9"/>
      <c r="B85" s="9"/>
      <c r="C85" s="18"/>
      <c r="D85" s="18"/>
      <c r="E85" s="18"/>
      <c r="F85" s="18"/>
      <c r="G85" s="18"/>
      <c r="H85" s="18"/>
      <c r="I85" s="18"/>
      <c r="J85" s="18"/>
      <c r="K85" s="18"/>
      <c r="L85" s="18"/>
      <c r="M85" s="18"/>
      <c r="N85" s="18"/>
      <c r="O85" s="18"/>
      <c r="P85" s="18"/>
      <c r="Q85" s="18"/>
      <c r="R85" s="18"/>
      <c r="S85" s="18"/>
      <c r="T85" s="18"/>
      <c r="U85" s="18"/>
      <c r="V85" s="18"/>
      <c r="W85" s="18"/>
      <c r="X85" s="18"/>
      <c r="Y85" s="18"/>
    </row>
    <row r="86" ht="12.75" customHeight="1" spans="1:25">
      <c r="A86" s="9"/>
      <c r="B86" s="9"/>
      <c r="C86" s="18"/>
      <c r="D86" s="18"/>
      <c r="E86" s="18"/>
      <c r="F86" s="18"/>
      <c r="G86" s="18"/>
      <c r="H86" s="18"/>
      <c r="I86" s="18"/>
      <c r="J86" s="18"/>
      <c r="K86" s="18"/>
      <c r="L86" s="18"/>
      <c r="M86" s="18"/>
      <c r="N86" s="18"/>
      <c r="O86" s="18"/>
      <c r="P86" s="18"/>
      <c r="Q86" s="18"/>
      <c r="R86" s="18"/>
      <c r="S86" s="18"/>
      <c r="T86" s="18"/>
      <c r="U86" s="18"/>
      <c r="V86" s="18"/>
      <c r="W86" s="18"/>
      <c r="X86" s="18"/>
      <c r="Y86" s="18"/>
    </row>
    <row r="87" ht="12.75" customHeight="1" spans="1:25">
      <c r="A87" s="9"/>
      <c r="B87" s="9"/>
      <c r="C87" s="18"/>
      <c r="D87" s="18"/>
      <c r="E87" s="18"/>
      <c r="F87" s="18"/>
      <c r="G87" s="18"/>
      <c r="H87" s="18"/>
      <c r="I87" s="18"/>
      <c r="J87" s="18"/>
      <c r="K87" s="18"/>
      <c r="L87" s="18"/>
      <c r="M87" s="18"/>
      <c r="N87" s="18"/>
      <c r="O87" s="18"/>
      <c r="P87" s="18"/>
      <c r="Q87" s="18"/>
      <c r="R87" s="18"/>
      <c r="S87" s="18"/>
      <c r="T87" s="18"/>
      <c r="U87" s="18"/>
      <c r="V87" s="18"/>
      <c r="W87" s="18"/>
      <c r="X87" s="18"/>
      <c r="Y87" s="18"/>
    </row>
    <row r="88" ht="12.75" customHeight="1" spans="1:25">
      <c r="A88" s="9"/>
      <c r="B88" s="9"/>
      <c r="C88" s="18"/>
      <c r="D88" s="18"/>
      <c r="E88" s="18"/>
      <c r="F88" s="18"/>
      <c r="G88" s="18"/>
      <c r="H88" s="18"/>
      <c r="I88" s="18"/>
      <c r="J88" s="18"/>
      <c r="K88" s="18"/>
      <c r="L88" s="18"/>
      <c r="M88" s="18"/>
      <c r="N88" s="18"/>
      <c r="O88" s="18"/>
      <c r="P88" s="18"/>
      <c r="Q88" s="18"/>
      <c r="R88" s="18"/>
      <c r="S88" s="18"/>
      <c r="T88" s="18"/>
      <c r="U88" s="18"/>
      <c r="V88" s="18"/>
      <c r="W88" s="18"/>
      <c r="X88" s="18"/>
      <c r="Y88" s="18"/>
    </row>
    <row r="89" ht="12.75" customHeight="1" spans="1:25">
      <c r="A89" s="9"/>
      <c r="B89" s="9"/>
      <c r="C89" s="18"/>
      <c r="D89" s="18"/>
      <c r="E89" s="18"/>
      <c r="F89" s="18"/>
      <c r="G89" s="18"/>
      <c r="H89" s="18"/>
      <c r="I89" s="18"/>
      <c r="J89" s="18"/>
      <c r="K89" s="18"/>
      <c r="L89" s="18"/>
      <c r="M89" s="18"/>
      <c r="N89" s="18"/>
      <c r="O89" s="18"/>
      <c r="P89" s="18"/>
      <c r="Q89" s="18"/>
      <c r="R89" s="18"/>
      <c r="S89" s="18"/>
      <c r="T89" s="18"/>
      <c r="U89" s="18"/>
      <c r="V89" s="18"/>
      <c r="W89" s="18"/>
      <c r="X89" s="18"/>
      <c r="Y89" s="18"/>
    </row>
    <row r="90" ht="12.75" customHeight="1" spans="1:25">
      <c r="A90" s="9"/>
      <c r="B90" s="9"/>
      <c r="C90" s="18"/>
      <c r="D90" s="18"/>
      <c r="E90" s="18"/>
      <c r="F90" s="18"/>
      <c r="G90" s="18"/>
      <c r="H90" s="18"/>
      <c r="I90" s="18"/>
      <c r="J90" s="18"/>
      <c r="K90" s="18"/>
      <c r="L90" s="18"/>
      <c r="M90" s="18"/>
      <c r="N90" s="18"/>
      <c r="O90" s="18"/>
      <c r="P90" s="18"/>
      <c r="Q90" s="18"/>
      <c r="R90" s="18"/>
      <c r="S90" s="18"/>
      <c r="T90" s="18"/>
      <c r="U90" s="18"/>
      <c r="V90" s="18"/>
      <c r="W90" s="18"/>
      <c r="X90" s="18"/>
      <c r="Y90" s="18"/>
    </row>
    <row r="91" ht="12.75" customHeight="1" spans="1:25">
      <c r="A91" s="9"/>
      <c r="B91" s="9"/>
      <c r="C91" s="18"/>
      <c r="D91" s="18"/>
      <c r="E91" s="18"/>
      <c r="F91" s="18"/>
      <c r="G91" s="18"/>
      <c r="H91" s="18"/>
      <c r="I91" s="18"/>
      <c r="J91" s="18"/>
      <c r="K91" s="18"/>
      <c r="L91" s="18"/>
      <c r="M91" s="18"/>
      <c r="N91" s="18"/>
      <c r="O91" s="18"/>
      <c r="P91" s="18"/>
      <c r="Q91" s="18"/>
      <c r="R91" s="18"/>
      <c r="S91" s="18"/>
      <c r="T91" s="18"/>
      <c r="U91" s="18"/>
      <c r="V91" s="18"/>
      <c r="W91" s="18"/>
      <c r="X91" s="18"/>
      <c r="Y91" s="18"/>
    </row>
    <row r="92" ht="12.75" customHeight="1" spans="1:25">
      <c r="A92" s="9"/>
      <c r="B92" s="9"/>
      <c r="C92" s="18"/>
      <c r="D92" s="18"/>
      <c r="E92" s="18"/>
      <c r="F92" s="18"/>
      <c r="G92" s="18"/>
      <c r="H92" s="18"/>
      <c r="I92" s="18"/>
      <c r="J92" s="18"/>
      <c r="K92" s="18"/>
      <c r="L92" s="18"/>
      <c r="M92" s="18"/>
      <c r="N92" s="18"/>
      <c r="O92" s="18"/>
      <c r="P92" s="18"/>
      <c r="Q92" s="18"/>
      <c r="R92" s="18"/>
      <c r="S92" s="18"/>
      <c r="T92" s="18"/>
      <c r="U92" s="18"/>
      <c r="V92" s="18"/>
      <c r="W92" s="18"/>
      <c r="X92" s="18"/>
      <c r="Y92" s="18"/>
    </row>
    <row r="93" ht="12.75" customHeight="1" spans="1:25">
      <c r="A93" s="9"/>
      <c r="B93" s="9"/>
      <c r="C93" s="18"/>
      <c r="D93" s="18"/>
      <c r="E93" s="18"/>
      <c r="F93" s="18"/>
      <c r="G93" s="18"/>
      <c r="H93" s="18"/>
      <c r="I93" s="18"/>
      <c r="J93" s="18"/>
      <c r="K93" s="18"/>
      <c r="L93" s="18"/>
      <c r="M93" s="18"/>
      <c r="N93" s="18"/>
      <c r="O93" s="18"/>
      <c r="P93" s="18"/>
      <c r="Q93" s="18"/>
      <c r="R93" s="18"/>
      <c r="S93" s="18"/>
      <c r="T93" s="18"/>
      <c r="U93" s="18"/>
      <c r="V93" s="18"/>
      <c r="W93" s="18"/>
      <c r="X93" s="18"/>
      <c r="Y93" s="18"/>
    </row>
    <row r="94" ht="12.75" customHeight="1" spans="1:25">
      <c r="A94" s="9"/>
      <c r="B94" s="9"/>
      <c r="C94" s="18"/>
      <c r="D94" s="18"/>
      <c r="E94" s="18"/>
      <c r="F94" s="18"/>
      <c r="G94" s="18"/>
      <c r="H94" s="18"/>
      <c r="I94" s="18"/>
      <c r="J94" s="18"/>
      <c r="K94" s="18"/>
      <c r="L94" s="18"/>
      <c r="M94" s="18"/>
      <c r="N94" s="18"/>
      <c r="O94" s="18"/>
      <c r="P94" s="18"/>
      <c r="Q94" s="18"/>
      <c r="R94" s="18"/>
      <c r="S94" s="18"/>
      <c r="T94" s="18"/>
      <c r="U94" s="18"/>
      <c r="V94" s="18"/>
      <c r="W94" s="18"/>
      <c r="X94" s="18"/>
      <c r="Y94" s="18"/>
    </row>
    <row r="95" ht="12.75" customHeight="1" spans="1:25">
      <c r="A95" s="9"/>
      <c r="B95" s="9"/>
      <c r="C95" s="18"/>
      <c r="D95" s="18"/>
      <c r="E95" s="18"/>
      <c r="F95" s="18"/>
      <c r="G95" s="18"/>
      <c r="H95" s="18"/>
      <c r="I95" s="18"/>
      <c r="J95" s="18"/>
      <c r="K95" s="18"/>
      <c r="L95" s="18"/>
      <c r="M95" s="18"/>
      <c r="N95" s="18"/>
      <c r="O95" s="18"/>
      <c r="P95" s="18"/>
      <c r="Q95" s="18"/>
      <c r="R95" s="18"/>
      <c r="S95" s="18"/>
      <c r="T95" s="18"/>
      <c r="U95" s="18"/>
      <c r="V95" s="18"/>
      <c r="W95" s="18"/>
      <c r="X95" s="18"/>
      <c r="Y95" s="18"/>
    </row>
    <row r="96" ht="12.75" customHeight="1" spans="1:25">
      <c r="A96" s="9"/>
      <c r="B96" s="9"/>
      <c r="C96" s="18"/>
      <c r="D96" s="18"/>
      <c r="E96" s="18"/>
      <c r="F96" s="18"/>
      <c r="G96" s="18"/>
      <c r="H96" s="18"/>
      <c r="I96" s="18"/>
      <c r="J96" s="18"/>
      <c r="K96" s="18"/>
      <c r="L96" s="18"/>
      <c r="M96" s="18"/>
      <c r="N96" s="18"/>
      <c r="O96" s="18"/>
      <c r="P96" s="18"/>
      <c r="Q96" s="18"/>
      <c r="R96" s="18"/>
      <c r="S96" s="18"/>
      <c r="T96" s="18"/>
      <c r="U96" s="18"/>
      <c r="V96" s="18"/>
      <c r="W96" s="18"/>
      <c r="X96" s="18"/>
      <c r="Y96" s="18"/>
    </row>
    <row r="97" ht="12.75" customHeight="1" spans="1:25">
      <c r="A97" s="9"/>
      <c r="B97" s="9"/>
      <c r="C97" s="18"/>
      <c r="D97" s="18"/>
      <c r="E97" s="18"/>
      <c r="F97" s="18"/>
      <c r="G97" s="18"/>
      <c r="H97" s="18"/>
      <c r="I97" s="18"/>
      <c r="J97" s="18"/>
      <c r="K97" s="18"/>
      <c r="L97" s="18"/>
      <c r="M97" s="18"/>
      <c r="N97" s="18"/>
      <c r="O97" s="18"/>
      <c r="P97" s="18"/>
      <c r="Q97" s="18"/>
      <c r="R97" s="18"/>
      <c r="S97" s="18"/>
      <c r="T97" s="18"/>
      <c r="U97" s="18"/>
      <c r="V97" s="18"/>
      <c r="W97" s="18"/>
      <c r="X97" s="18"/>
      <c r="Y97" s="18"/>
    </row>
    <row r="98" ht="12.75" customHeight="1" spans="1:25">
      <c r="A98" s="9"/>
      <c r="B98" s="9"/>
      <c r="C98" s="18"/>
      <c r="D98" s="18"/>
      <c r="E98" s="18"/>
      <c r="F98" s="18"/>
      <c r="G98" s="18"/>
      <c r="H98" s="18"/>
      <c r="I98" s="18"/>
      <c r="J98" s="18"/>
      <c r="K98" s="18"/>
      <c r="L98" s="18"/>
      <c r="M98" s="18"/>
      <c r="N98" s="18"/>
      <c r="O98" s="18"/>
      <c r="P98" s="18"/>
      <c r="Q98" s="18"/>
      <c r="R98" s="18"/>
      <c r="S98" s="18"/>
      <c r="T98" s="18"/>
      <c r="U98" s="18"/>
      <c r="V98" s="18"/>
      <c r="W98" s="18"/>
      <c r="X98" s="18"/>
      <c r="Y98" s="18"/>
    </row>
    <row r="99" ht="12.75" customHeight="1" spans="1:25">
      <c r="A99" s="9"/>
      <c r="B99" s="9"/>
      <c r="C99" s="18"/>
      <c r="D99" s="18"/>
      <c r="E99" s="18"/>
      <c r="F99" s="18"/>
      <c r="G99" s="18"/>
      <c r="H99" s="18"/>
      <c r="I99" s="18"/>
      <c r="J99" s="18"/>
      <c r="K99" s="18"/>
      <c r="L99" s="18"/>
      <c r="M99" s="18"/>
      <c r="N99" s="18"/>
      <c r="O99" s="18"/>
      <c r="P99" s="18"/>
      <c r="Q99" s="18"/>
      <c r="R99" s="18"/>
      <c r="S99" s="18"/>
      <c r="T99" s="18"/>
      <c r="U99" s="18"/>
      <c r="V99" s="18"/>
      <c r="W99" s="18"/>
      <c r="X99" s="18"/>
      <c r="Y99" s="18"/>
    </row>
    <row r="100" ht="12.75" customHeight="1" spans="1:25">
      <c r="A100" s="9"/>
      <c r="B100" s="9"/>
      <c r="C100" s="18"/>
      <c r="D100" s="18"/>
      <c r="E100" s="18"/>
      <c r="F100" s="18"/>
      <c r="G100" s="18"/>
      <c r="H100" s="18"/>
      <c r="I100" s="18"/>
      <c r="J100" s="18"/>
      <c r="K100" s="18"/>
      <c r="L100" s="18"/>
      <c r="M100" s="18"/>
      <c r="N100" s="18"/>
      <c r="O100" s="18"/>
      <c r="P100" s="18"/>
      <c r="Q100" s="18"/>
      <c r="R100" s="18"/>
      <c r="S100" s="18"/>
      <c r="T100" s="18"/>
      <c r="U100" s="18"/>
      <c r="V100" s="18"/>
      <c r="W100" s="18"/>
      <c r="X100" s="18"/>
      <c r="Y100" s="18"/>
    </row>
    <row r="101" ht="12.75" customHeight="1" spans="1:25">
      <c r="A101" s="9"/>
      <c r="B101" s="9"/>
      <c r="C101" s="18"/>
      <c r="D101" s="18"/>
      <c r="E101" s="18"/>
      <c r="F101" s="18"/>
      <c r="G101" s="18"/>
      <c r="H101" s="18"/>
      <c r="I101" s="18"/>
      <c r="J101" s="18"/>
      <c r="K101" s="18"/>
      <c r="L101" s="18"/>
      <c r="M101" s="18"/>
      <c r="N101" s="18"/>
      <c r="O101" s="18"/>
      <c r="P101" s="18"/>
      <c r="Q101" s="18"/>
      <c r="R101" s="18"/>
      <c r="S101" s="18"/>
      <c r="T101" s="18"/>
      <c r="U101" s="18"/>
      <c r="V101" s="18"/>
      <c r="W101" s="18"/>
      <c r="X101" s="18"/>
      <c r="Y101" s="18"/>
    </row>
    <row r="102" ht="12.75" customHeight="1" spans="1:25">
      <c r="A102" s="9"/>
      <c r="B102" s="9"/>
      <c r="C102" s="18"/>
      <c r="D102" s="18"/>
      <c r="E102" s="18"/>
      <c r="F102" s="18"/>
      <c r="G102" s="18"/>
      <c r="H102" s="18"/>
      <c r="I102" s="18"/>
      <c r="J102" s="18"/>
      <c r="K102" s="18"/>
      <c r="L102" s="18"/>
      <c r="M102" s="18"/>
      <c r="N102" s="18"/>
      <c r="O102" s="18"/>
      <c r="P102" s="18"/>
      <c r="Q102" s="18"/>
      <c r="R102" s="18"/>
      <c r="S102" s="18"/>
      <c r="T102" s="18"/>
      <c r="U102" s="18"/>
      <c r="V102" s="18"/>
      <c r="W102" s="18"/>
      <c r="X102" s="18"/>
      <c r="Y102" s="18"/>
    </row>
    <row r="103" ht="12.75" customHeight="1" spans="1:25">
      <c r="A103" s="9"/>
      <c r="B103" s="9"/>
      <c r="C103" s="18"/>
      <c r="D103" s="18"/>
      <c r="E103" s="18"/>
      <c r="F103" s="18"/>
      <c r="G103" s="18"/>
      <c r="H103" s="18"/>
      <c r="I103" s="18"/>
      <c r="J103" s="18"/>
      <c r="K103" s="18"/>
      <c r="L103" s="18"/>
      <c r="M103" s="18"/>
      <c r="N103" s="18"/>
      <c r="O103" s="18"/>
      <c r="P103" s="18"/>
      <c r="Q103" s="18"/>
      <c r="R103" s="18"/>
      <c r="S103" s="18"/>
      <c r="T103" s="18"/>
      <c r="U103" s="18"/>
      <c r="V103" s="18"/>
      <c r="W103" s="18"/>
      <c r="X103" s="18"/>
      <c r="Y103" s="18"/>
    </row>
    <row r="104" ht="12.75" customHeight="1" spans="1:25">
      <c r="A104" s="9"/>
      <c r="B104" s="9"/>
      <c r="C104" s="18"/>
      <c r="D104" s="18"/>
      <c r="E104" s="18"/>
      <c r="F104" s="18"/>
      <c r="G104" s="18"/>
      <c r="H104" s="18"/>
      <c r="I104" s="18"/>
      <c r="J104" s="18"/>
      <c r="K104" s="18"/>
      <c r="L104" s="18"/>
      <c r="M104" s="18"/>
      <c r="N104" s="18"/>
      <c r="O104" s="18"/>
      <c r="P104" s="18"/>
      <c r="Q104" s="18"/>
      <c r="R104" s="18"/>
      <c r="S104" s="18"/>
      <c r="T104" s="18"/>
      <c r="U104" s="18"/>
      <c r="V104" s="18"/>
      <c r="W104" s="18"/>
      <c r="X104" s="18"/>
      <c r="Y104" s="18"/>
    </row>
    <row r="105" ht="12.75" customHeight="1" spans="1:25">
      <c r="A105" s="9"/>
      <c r="B105" s="9"/>
      <c r="C105" s="18"/>
      <c r="D105" s="18"/>
      <c r="E105" s="18"/>
      <c r="F105" s="18"/>
      <c r="G105" s="18"/>
      <c r="H105" s="18"/>
      <c r="I105" s="18"/>
      <c r="J105" s="18"/>
      <c r="K105" s="18"/>
      <c r="L105" s="18"/>
      <c r="M105" s="18"/>
      <c r="N105" s="18"/>
      <c r="O105" s="18"/>
      <c r="P105" s="18"/>
      <c r="Q105" s="18"/>
      <c r="R105" s="18"/>
      <c r="S105" s="18"/>
      <c r="T105" s="18"/>
      <c r="U105" s="18"/>
      <c r="V105" s="18"/>
      <c r="W105" s="18"/>
      <c r="X105" s="18"/>
      <c r="Y105" s="18"/>
    </row>
    <row r="106" ht="12.75" customHeight="1" spans="1:25">
      <c r="A106" s="9"/>
      <c r="B106" s="9"/>
      <c r="C106" s="18"/>
      <c r="D106" s="18"/>
      <c r="E106" s="18"/>
      <c r="F106" s="18"/>
      <c r="G106" s="18"/>
      <c r="H106" s="18"/>
      <c r="I106" s="18"/>
      <c r="J106" s="18"/>
      <c r="K106" s="18"/>
      <c r="L106" s="18"/>
      <c r="M106" s="18"/>
      <c r="N106" s="18"/>
      <c r="O106" s="18"/>
      <c r="P106" s="18"/>
      <c r="Q106" s="18"/>
      <c r="R106" s="18"/>
      <c r="S106" s="18"/>
      <c r="T106" s="18"/>
      <c r="U106" s="18"/>
      <c r="V106" s="18"/>
      <c r="W106" s="18"/>
      <c r="X106" s="18"/>
      <c r="Y106" s="18"/>
    </row>
    <row r="107" ht="12.75" customHeight="1" spans="1:25">
      <c r="A107" s="9"/>
      <c r="B107" s="9"/>
      <c r="C107" s="18"/>
      <c r="D107" s="18"/>
      <c r="E107" s="18"/>
      <c r="F107" s="18"/>
      <c r="G107" s="18"/>
      <c r="H107" s="18"/>
      <c r="I107" s="18"/>
      <c r="J107" s="18"/>
      <c r="K107" s="18"/>
      <c r="L107" s="18"/>
      <c r="M107" s="18"/>
      <c r="N107" s="18"/>
      <c r="O107" s="18"/>
      <c r="P107" s="18"/>
      <c r="Q107" s="18"/>
      <c r="R107" s="18"/>
      <c r="S107" s="18"/>
      <c r="T107" s="18"/>
      <c r="U107" s="18"/>
      <c r="V107" s="18"/>
      <c r="W107" s="18"/>
      <c r="X107" s="18"/>
      <c r="Y107" s="18"/>
    </row>
    <row r="108" ht="12.75" customHeight="1" spans="1:25">
      <c r="A108" s="9"/>
      <c r="B108" s="9"/>
      <c r="C108" s="18"/>
      <c r="D108" s="18"/>
      <c r="E108" s="18"/>
      <c r="F108" s="18"/>
      <c r="G108" s="18"/>
      <c r="H108" s="18"/>
      <c r="I108" s="18"/>
      <c r="J108" s="18"/>
      <c r="K108" s="18"/>
      <c r="L108" s="18"/>
      <c r="M108" s="18"/>
      <c r="N108" s="18"/>
      <c r="O108" s="18"/>
      <c r="P108" s="18"/>
      <c r="Q108" s="18"/>
      <c r="R108" s="18"/>
      <c r="S108" s="18"/>
      <c r="T108" s="18"/>
      <c r="U108" s="18"/>
      <c r="V108" s="18"/>
      <c r="W108" s="18"/>
      <c r="X108" s="18"/>
      <c r="Y108" s="18"/>
    </row>
    <row r="109" ht="12.75" customHeight="1" spans="1:25">
      <c r="A109" s="9"/>
      <c r="B109" s="9"/>
      <c r="C109" s="18"/>
      <c r="D109" s="18"/>
      <c r="E109" s="18"/>
      <c r="F109" s="18"/>
      <c r="G109" s="18"/>
      <c r="H109" s="18"/>
      <c r="I109" s="18"/>
      <c r="J109" s="18"/>
      <c r="K109" s="18"/>
      <c r="L109" s="18"/>
      <c r="M109" s="18"/>
      <c r="N109" s="18"/>
      <c r="O109" s="18"/>
      <c r="P109" s="18"/>
      <c r="Q109" s="18"/>
      <c r="R109" s="18"/>
      <c r="S109" s="18"/>
      <c r="T109" s="18"/>
      <c r="U109" s="18"/>
      <c r="V109" s="18"/>
      <c r="W109" s="18"/>
      <c r="X109" s="18"/>
      <c r="Y109" s="18"/>
    </row>
    <row r="110" ht="12.75" customHeight="1" spans="1:25">
      <c r="A110" s="9"/>
      <c r="B110" s="9"/>
      <c r="C110" s="18"/>
      <c r="D110" s="18"/>
      <c r="E110" s="18"/>
      <c r="F110" s="18"/>
      <c r="G110" s="18"/>
      <c r="H110" s="18"/>
      <c r="I110" s="18"/>
      <c r="J110" s="18"/>
      <c r="K110" s="18"/>
      <c r="L110" s="18"/>
      <c r="M110" s="18"/>
      <c r="N110" s="18"/>
      <c r="O110" s="18"/>
      <c r="P110" s="18"/>
      <c r="Q110" s="18"/>
      <c r="R110" s="18"/>
      <c r="S110" s="18"/>
      <c r="T110" s="18"/>
      <c r="U110" s="18"/>
      <c r="V110" s="18"/>
      <c r="W110" s="18"/>
      <c r="X110" s="18"/>
      <c r="Y110" s="18"/>
    </row>
    <row r="111" ht="12.75" customHeight="1" spans="1:25">
      <c r="A111" s="9"/>
      <c r="B111" s="9"/>
      <c r="C111" s="18"/>
      <c r="D111" s="18"/>
      <c r="E111" s="18"/>
      <c r="F111" s="18"/>
      <c r="G111" s="18"/>
      <c r="H111" s="18"/>
      <c r="I111" s="18"/>
      <c r="J111" s="18"/>
      <c r="K111" s="18"/>
      <c r="L111" s="18"/>
      <c r="M111" s="18"/>
      <c r="N111" s="18"/>
      <c r="O111" s="18"/>
      <c r="P111" s="18"/>
      <c r="Q111" s="18"/>
      <c r="R111" s="18"/>
      <c r="S111" s="18"/>
      <c r="T111" s="18"/>
      <c r="U111" s="18"/>
      <c r="V111" s="18"/>
      <c r="W111" s="18"/>
      <c r="X111" s="18"/>
      <c r="Y111" s="18"/>
    </row>
    <row r="112" ht="12.75" customHeight="1" spans="1:25">
      <c r="A112" s="9"/>
      <c r="B112" s="9"/>
      <c r="C112" s="18"/>
      <c r="D112" s="18"/>
      <c r="E112" s="18"/>
      <c r="F112" s="18"/>
      <c r="G112" s="18"/>
      <c r="H112" s="18"/>
      <c r="I112" s="18"/>
      <c r="J112" s="18"/>
      <c r="K112" s="18"/>
      <c r="L112" s="18"/>
      <c r="M112" s="18"/>
      <c r="N112" s="18"/>
      <c r="O112" s="18"/>
      <c r="P112" s="18"/>
      <c r="Q112" s="18"/>
      <c r="R112" s="18"/>
      <c r="S112" s="18"/>
      <c r="T112" s="18"/>
      <c r="U112" s="18"/>
      <c r="V112" s="18"/>
      <c r="W112" s="18"/>
      <c r="X112" s="18"/>
      <c r="Y112" s="18"/>
    </row>
    <row r="113" ht="12.75" customHeight="1" spans="1:25">
      <c r="A113" s="9"/>
      <c r="B113" s="9"/>
      <c r="C113" s="18"/>
      <c r="D113" s="18"/>
      <c r="E113" s="18"/>
      <c r="F113" s="18"/>
      <c r="G113" s="18"/>
      <c r="H113" s="18"/>
      <c r="I113" s="18"/>
      <c r="J113" s="18"/>
      <c r="K113" s="18"/>
      <c r="L113" s="18"/>
      <c r="M113" s="18"/>
      <c r="N113" s="18"/>
      <c r="O113" s="18"/>
      <c r="P113" s="18"/>
      <c r="Q113" s="18"/>
      <c r="R113" s="18"/>
      <c r="S113" s="18"/>
      <c r="T113" s="18"/>
      <c r="U113" s="18"/>
      <c r="V113" s="18"/>
      <c r="W113" s="18"/>
      <c r="X113" s="18"/>
      <c r="Y113" s="18"/>
    </row>
    <row r="114" ht="12.75" customHeight="1" spans="1:25">
      <c r="A114" s="9"/>
      <c r="B114" s="9"/>
      <c r="C114" s="18"/>
      <c r="D114" s="18"/>
      <c r="E114" s="18"/>
      <c r="F114" s="18"/>
      <c r="G114" s="18"/>
      <c r="H114" s="18"/>
      <c r="I114" s="18"/>
      <c r="J114" s="18"/>
      <c r="K114" s="18"/>
      <c r="L114" s="18"/>
      <c r="M114" s="18"/>
      <c r="N114" s="18"/>
      <c r="O114" s="18"/>
      <c r="P114" s="18"/>
      <c r="Q114" s="18"/>
      <c r="R114" s="18"/>
      <c r="S114" s="18"/>
      <c r="T114" s="18"/>
      <c r="U114" s="18"/>
      <c r="V114" s="18"/>
      <c r="W114" s="18"/>
      <c r="X114" s="18"/>
      <c r="Y114" s="18"/>
    </row>
    <row r="115" ht="12.75" customHeight="1" spans="1:25">
      <c r="A115" s="9"/>
      <c r="B115" s="9"/>
      <c r="C115" s="18"/>
      <c r="D115" s="18"/>
      <c r="E115" s="18"/>
      <c r="F115" s="18"/>
      <c r="G115" s="18"/>
      <c r="H115" s="18"/>
      <c r="I115" s="18"/>
      <c r="J115" s="18"/>
      <c r="K115" s="18"/>
      <c r="L115" s="18"/>
      <c r="M115" s="18"/>
      <c r="N115" s="18"/>
      <c r="O115" s="18"/>
      <c r="P115" s="18"/>
      <c r="Q115" s="18"/>
      <c r="R115" s="18"/>
      <c r="S115" s="18"/>
      <c r="T115" s="18"/>
      <c r="U115" s="18"/>
      <c r="V115" s="18"/>
      <c r="W115" s="18"/>
      <c r="X115" s="18"/>
      <c r="Y115" s="18"/>
    </row>
    <row r="116" ht="12.75" customHeight="1" spans="1:25">
      <c r="A116" s="9"/>
      <c r="B116" s="9"/>
      <c r="C116" s="18"/>
      <c r="D116" s="18"/>
      <c r="E116" s="18"/>
      <c r="F116" s="18"/>
      <c r="G116" s="18"/>
      <c r="H116" s="18"/>
      <c r="I116" s="18"/>
      <c r="J116" s="18"/>
      <c r="K116" s="18"/>
      <c r="L116" s="18"/>
      <c r="M116" s="18"/>
      <c r="N116" s="18"/>
      <c r="O116" s="18"/>
      <c r="P116" s="18"/>
      <c r="Q116" s="18"/>
      <c r="R116" s="18"/>
      <c r="S116" s="18"/>
      <c r="T116" s="18"/>
      <c r="U116" s="18"/>
      <c r="V116" s="18"/>
      <c r="W116" s="18"/>
      <c r="X116" s="18"/>
      <c r="Y116" s="18"/>
    </row>
    <row r="117" ht="12.75" customHeight="1" spans="1:25">
      <c r="A117" s="9"/>
      <c r="B117" s="9"/>
      <c r="C117" s="18"/>
      <c r="D117" s="18"/>
      <c r="E117" s="18"/>
      <c r="F117" s="18"/>
      <c r="G117" s="18"/>
      <c r="H117" s="18"/>
      <c r="I117" s="18"/>
      <c r="J117" s="18"/>
      <c r="K117" s="18"/>
      <c r="L117" s="18"/>
      <c r="M117" s="18"/>
      <c r="N117" s="18"/>
      <c r="O117" s="18"/>
      <c r="P117" s="18"/>
      <c r="Q117" s="18"/>
      <c r="R117" s="18"/>
      <c r="S117" s="18"/>
      <c r="T117" s="18"/>
      <c r="U117" s="18"/>
      <c r="V117" s="18"/>
      <c r="W117" s="18"/>
      <c r="X117" s="18"/>
      <c r="Y117" s="18"/>
    </row>
    <row r="118" ht="12.75" customHeight="1" spans="1:25">
      <c r="A118" s="9"/>
      <c r="B118" s="9"/>
      <c r="C118" s="18"/>
      <c r="D118" s="18"/>
      <c r="E118" s="18"/>
      <c r="F118" s="18"/>
      <c r="G118" s="18"/>
      <c r="H118" s="18"/>
      <c r="I118" s="18"/>
      <c r="J118" s="18"/>
      <c r="K118" s="18"/>
      <c r="L118" s="18"/>
      <c r="M118" s="18"/>
      <c r="N118" s="18"/>
      <c r="O118" s="18"/>
      <c r="P118" s="18"/>
      <c r="Q118" s="18"/>
      <c r="R118" s="18"/>
      <c r="S118" s="18"/>
      <c r="T118" s="18"/>
      <c r="U118" s="18"/>
      <c r="V118" s="18"/>
      <c r="W118" s="18"/>
      <c r="X118" s="18"/>
      <c r="Y118" s="18"/>
    </row>
    <row r="119" ht="12.75" customHeight="1" spans="1:25">
      <c r="A119" s="9"/>
      <c r="B119" s="9"/>
      <c r="C119" s="18"/>
      <c r="D119" s="18"/>
      <c r="E119" s="18"/>
      <c r="F119" s="18"/>
      <c r="G119" s="18"/>
      <c r="H119" s="18"/>
      <c r="I119" s="18"/>
      <c r="J119" s="18"/>
      <c r="K119" s="18"/>
      <c r="L119" s="18"/>
      <c r="M119" s="18"/>
      <c r="N119" s="18"/>
      <c r="O119" s="18"/>
      <c r="P119" s="18"/>
      <c r="Q119" s="18"/>
      <c r="R119" s="18"/>
      <c r="S119" s="18"/>
      <c r="T119" s="18"/>
      <c r="U119" s="18"/>
      <c r="V119" s="18"/>
      <c r="W119" s="18"/>
      <c r="X119" s="18"/>
      <c r="Y119" s="18"/>
    </row>
    <row r="120" ht="12.75" customHeight="1" spans="1:25">
      <c r="A120" s="9"/>
      <c r="B120" s="9"/>
      <c r="C120" s="18"/>
      <c r="D120" s="18"/>
      <c r="E120" s="18"/>
      <c r="F120" s="18"/>
      <c r="G120" s="18"/>
      <c r="H120" s="18"/>
      <c r="I120" s="18"/>
      <c r="J120" s="18"/>
      <c r="K120" s="18"/>
      <c r="L120" s="18"/>
      <c r="M120" s="18"/>
      <c r="N120" s="18"/>
      <c r="O120" s="18"/>
      <c r="P120" s="18"/>
      <c r="Q120" s="18"/>
      <c r="R120" s="18"/>
      <c r="S120" s="18"/>
      <c r="T120" s="18"/>
      <c r="U120" s="18"/>
      <c r="V120" s="18"/>
      <c r="W120" s="18"/>
      <c r="X120" s="18"/>
      <c r="Y120" s="18"/>
    </row>
    <row r="121" ht="12.75" customHeight="1" spans="1:25">
      <c r="A121" s="9"/>
      <c r="B121" s="9"/>
      <c r="C121" s="18"/>
      <c r="D121" s="18"/>
      <c r="E121" s="18"/>
      <c r="F121" s="18"/>
      <c r="G121" s="18"/>
      <c r="H121" s="18"/>
      <c r="I121" s="18"/>
      <c r="J121" s="18"/>
      <c r="K121" s="18"/>
      <c r="L121" s="18"/>
      <c r="M121" s="18"/>
      <c r="N121" s="18"/>
      <c r="O121" s="18"/>
      <c r="P121" s="18"/>
      <c r="Q121" s="18"/>
      <c r="R121" s="18"/>
      <c r="S121" s="18"/>
      <c r="T121" s="18"/>
      <c r="U121" s="18"/>
      <c r="V121" s="18"/>
      <c r="W121" s="18"/>
      <c r="X121" s="18"/>
      <c r="Y121" s="18"/>
    </row>
    <row r="122" ht="12.75" customHeight="1" spans="1:25">
      <c r="A122" s="9"/>
      <c r="B122" s="9"/>
      <c r="C122" s="18"/>
      <c r="D122" s="18"/>
      <c r="E122" s="18"/>
      <c r="F122" s="18"/>
      <c r="G122" s="18"/>
      <c r="H122" s="18"/>
      <c r="I122" s="18"/>
      <c r="J122" s="18"/>
      <c r="K122" s="18"/>
      <c r="L122" s="18"/>
      <c r="M122" s="18"/>
      <c r="N122" s="18"/>
      <c r="O122" s="18"/>
      <c r="P122" s="18"/>
      <c r="Q122" s="18"/>
      <c r="R122" s="18"/>
      <c r="S122" s="18"/>
      <c r="T122" s="18"/>
      <c r="U122" s="18"/>
      <c r="V122" s="18"/>
      <c r="W122" s="18"/>
      <c r="X122" s="18"/>
      <c r="Y122" s="18"/>
    </row>
    <row r="123" ht="12.75" customHeight="1" spans="1:25">
      <c r="A123" s="9"/>
      <c r="B123" s="9"/>
      <c r="C123" s="18"/>
      <c r="D123" s="18"/>
      <c r="E123" s="18"/>
      <c r="F123" s="18"/>
      <c r="G123" s="18"/>
      <c r="H123" s="18"/>
      <c r="I123" s="18"/>
      <c r="J123" s="18"/>
      <c r="K123" s="18"/>
      <c r="L123" s="18"/>
      <c r="M123" s="18"/>
      <c r="N123" s="18"/>
      <c r="O123" s="18"/>
      <c r="P123" s="18"/>
      <c r="Q123" s="18"/>
      <c r="R123" s="18"/>
      <c r="S123" s="18"/>
      <c r="T123" s="18"/>
      <c r="U123" s="18"/>
      <c r="V123" s="18"/>
      <c r="W123" s="18"/>
      <c r="X123" s="18"/>
      <c r="Y123" s="18"/>
    </row>
    <row r="124" ht="12.75" customHeight="1" spans="1:25">
      <c r="A124" s="9"/>
      <c r="B124" s="9"/>
      <c r="C124" s="18"/>
      <c r="D124" s="18"/>
      <c r="E124" s="18"/>
      <c r="F124" s="18"/>
      <c r="G124" s="18"/>
      <c r="H124" s="18"/>
      <c r="I124" s="18"/>
      <c r="J124" s="18"/>
      <c r="K124" s="18"/>
      <c r="L124" s="18"/>
      <c r="M124" s="18"/>
      <c r="N124" s="18"/>
      <c r="O124" s="18"/>
      <c r="P124" s="18"/>
      <c r="Q124" s="18"/>
      <c r="R124" s="18"/>
      <c r="S124" s="18"/>
      <c r="T124" s="18"/>
      <c r="U124" s="18"/>
      <c r="V124" s="18"/>
      <c r="W124" s="18"/>
      <c r="X124" s="18"/>
      <c r="Y124" s="18"/>
    </row>
    <row r="125" ht="12.75" customHeight="1" spans="1:25">
      <c r="A125" s="9"/>
      <c r="B125" s="9"/>
      <c r="C125" s="18"/>
      <c r="D125" s="18"/>
      <c r="E125" s="18"/>
      <c r="F125" s="18"/>
      <c r="G125" s="18"/>
      <c r="H125" s="18"/>
      <c r="I125" s="18"/>
      <c r="J125" s="18"/>
      <c r="K125" s="18"/>
      <c r="L125" s="18"/>
      <c r="M125" s="18"/>
      <c r="N125" s="18"/>
      <c r="O125" s="18"/>
      <c r="P125" s="18"/>
      <c r="Q125" s="18"/>
      <c r="R125" s="18"/>
      <c r="S125" s="18"/>
      <c r="T125" s="18"/>
      <c r="U125" s="18"/>
      <c r="V125" s="18"/>
      <c r="W125" s="18"/>
      <c r="X125" s="18"/>
      <c r="Y125" s="18"/>
    </row>
    <row r="126" ht="12.75" customHeight="1" spans="1:25">
      <c r="A126" s="9"/>
      <c r="B126" s="9"/>
      <c r="C126" s="18"/>
      <c r="D126" s="18"/>
      <c r="E126" s="18"/>
      <c r="F126" s="18"/>
      <c r="G126" s="18"/>
      <c r="H126" s="18"/>
      <c r="I126" s="18"/>
      <c r="J126" s="18"/>
      <c r="K126" s="18"/>
      <c r="L126" s="18"/>
      <c r="M126" s="18"/>
      <c r="N126" s="18"/>
      <c r="O126" s="18"/>
      <c r="P126" s="18"/>
      <c r="Q126" s="18"/>
      <c r="R126" s="18"/>
      <c r="S126" s="18"/>
      <c r="T126" s="18"/>
      <c r="U126" s="18"/>
      <c r="V126" s="18"/>
      <c r="W126" s="18"/>
      <c r="X126" s="18"/>
      <c r="Y126" s="18"/>
    </row>
    <row r="127" ht="12.75" customHeight="1" spans="1:25">
      <c r="A127" s="9"/>
      <c r="B127" s="9"/>
      <c r="C127" s="18"/>
      <c r="D127" s="18"/>
      <c r="E127" s="18"/>
      <c r="F127" s="18"/>
      <c r="G127" s="18"/>
      <c r="H127" s="18"/>
      <c r="I127" s="18"/>
      <c r="J127" s="18"/>
      <c r="K127" s="18"/>
      <c r="L127" s="18"/>
      <c r="M127" s="18"/>
      <c r="N127" s="18"/>
      <c r="O127" s="18"/>
      <c r="P127" s="18"/>
      <c r="Q127" s="18"/>
      <c r="R127" s="18"/>
      <c r="S127" s="18"/>
      <c r="T127" s="18"/>
      <c r="U127" s="18"/>
      <c r="V127" s="18"/>
      <c r="W127" s="18"/>
      <c r="X127" s="18"/>
      <c r="Y127" s="18"/>
    </row>
    <row r="128" ht="12.75" customHeight="1" spans="1:25">
      <c r="A128" s="9"/>
      <c r="B128" s="9"/>
      <c r="C128" s="18"/>
      <c r="D128" s="18"/>
      <c r="E128" s="18"/>
      <c r="F128" s="18"/>
      <c r="G128" s="18"/>
      <c r="H128" s="18"/>
      <c r="I128" s="18"/>
      <c r="J128" s="18"/>
      <c r="K128" s="18"/>
      <c r="L128" s="18"/>
      <c r="M128" s="18"/>
      <c r="N128" s="18"/>
      <c r="O128" s="18"/>
      <c r="P128" s="18"/>
      <c r="Q128" s="18"/>
      <c r="R128" s="18"/>
      <c r="S128" s="18"/>
      <c r="T128" s="18"/>
      <c r="U128" s="18"/>
      <c r="V128" s="18"/>
      <c r="W128" s="18"/>
      <c r="X128" s="18"/>
      <c r="Y128" s="18"/>
    </row>
    <row r="129" ht="12.75" customHeight="1" spans="1:25">
      <c r="A129" s="9"/>
      <c r="B129" s="9"/>
      <c r="C129" s="18"/>
      <c r="D129" s="18"/>
      <c r="E129" s="18"/>
      <c r="F129" s="18"/>
      <c r="G129" s="18"/>
      <c r="H129" s="18"/>
      <c r="I129" s="18"/>
      <c r="J129" s="18"/>
      <c r="K129" s="18"/>
      <c r="L129" s="18"/>
      <c r="M129" s="18"/>
      <c r="N129" s="18"/>
      <c r="O129" s="18"/>
      <c r="P129" s="18"/>
      <c r="Q129" s="18"/>
      <c r="R129" s="18"/>
      <c r="S129" s="18"/>
      <c r="T129" s="18"/>
      <c r="U129" s="18"/>
      <c r="V129" s="18"/>
      <c r="W129" s="18"/>
      <c r="X129" s="18"/>
      <c r="Y129" s="18"/>
    </row>
    <row r="130" ht="12.75" customHeight="1" spans="1:25">
      <c r="A130" s="9"/>
      <c r="B130" s="9"/>
      <c r="C130" s="18"/>
      <c r="D130" s="18"/>
      <c r="E130" s="18"/>
      <c r="F130" s="18"/>
      <c r="G130" s="18"/>
      <c r="H130" s="18"/>
      <c r="I130" s="18"/>
      <c r="J130" s="18"/>
      <c r="K130" s="18"/>
      <c r="L130" s="18"/>
      <c r="M130" s="18"/>
      <c r="N130" s="18"/>
      <c r="O130" s="18"/>
      <c r="P130" s="18"/>
      <c r="Q130" s="18"/>
      <c r="R130" s="18"/>
      <c r="S130" s="18"/>
      <c r="T130" s="18"/>
      <c r="U130" s="18"/>
      <c r="V130" s="18"/>
      <c r="W130" s="18"/>
      <c r="X130" s="18"/>
      <c r="Y130" s="18"/>
    </row>
    <row r="131" ht="12.75" customHeight="1" spans="1:25">
      <c r="A131" s="9"/>
      <c r="B131" s="9"/>
      <c r="C131" s="18"/>
      <c r="D131" s="18"/>
      <c r="E131" s="18"/>
      <c r="F131" s="18"/>
      <c r="G131" s="18"/>
      <c r="H131" s="18"/>
      <c r="I131" s="18"/>
      <c r="J131" s="18"/>
      <c r="K131" s="18"/>
      <c r="L131" s="18"/>
      <c r="M131" s="18"/>
      <c r="N131" s="18"/>
      <c r="O131" s="18"/>
      <c r="P131" s="18"/>
      <c r="Q131" s="18"/>
      <c r="R131" s="18"/>
      <c r="S131" s="18"/>
      <c r="T131" s="18"/>
      <c r="U131" s="18"/>
      <c r="V131" s="18"/>
      <c r="W131" s="18"/>
      <c r="X131" s="18"/>
      <c r="Y131" s="18"/>
    </row>
    <row r="132" ht="12.75" customHeight="1" spans="1:25">
      <c r="A132" s="9"/>
      <c r="B132" s="9"/>
      <c r="C132" s="18"/>
      <c r="D132" s="18"/>
      <c r="E132" s="18"/>
      <c r="F132" s="18"/>
      <c r="G132" s="18"/>
      <c r="H132" s="18"/>
      <c r="I132" s="18"/>
      <c r="J132" s="18"/>
      <c r="K132" s="18"/>
      <c r="L132" s="18"/>
      <c r="M132" s="18"/>
      <c r="N132" s="18"/>
      <c r="O132" s="18"/>
      <c r="P132" s="18"/>
      <c r="Q132" s="18"/>
      <c r="R132" s="18"/>
      <c r="S132" s="18"/>
      <c r="T132" s="18"/>
      <c r="U132" s="18"/>
      <c r="V132" s="18"/>
      <c r="W132" s="18"/>
      <c r="X132" s="18"/>
      <c r="Y132" s="18"/>
    </row>
    <row r="133" ht="12.75" customHeight="1" spans="1:25">
      <c r="A133" s="9"/>
      <c r="B133" s="9"/>
      <c r="C133" s="18"/>
      <c r="D133" s="18"/>
      <c r="E133" s="18"/>
      <c r="F133" s="18"/>
      <c r="G133" s="18"/>
      <c r="H133" s="18"/>
      <c r="I133" s="18"/>
      <c r="J133" s="18"/>
      <c r="K133" s="18"/>
      <c r="L133" s="18"/>
      <c r="M133" s="18"/>
      <c r="N133" s="18"/>
      <c r="O133" s="18"/>
      <c r="P133" s="18"/>
      <c r="Q133" s="18"/>
      <c r="R133" s="18"/>
      <c r="S133" s="18"/>
      <c r="T133" s="18"/>
      <c r="U133" s="18"/>
      <c r="V133" s="18"/>
      <c r="W133" s="18"/>
      <c r="X133" s="18"/>
      <c r="Y133" s="18"/>
    </row>
    <row r="134" ht="12.75" customHeight="1" spans="1:25">
      <c r="A134" s="9"/>
      <c r="B134" s="9"/>
      <c r="C134" s="18"/>
      <c r="D134" s="18"/>
      <c r="E134" s="18"/>
      <c r="F134" s="18"/>
      <c r="G134" s="18"/>
      <c r="H134" s="18"/>
      <c r="I134" s="18"/>
      <c r="J134" s="18"/>
      <c r="K134" s="18"/>
      <c r="L134" s="18"/>
      <c r="M134" s="18"/>
      <c r="N134" s="18"/>
      <c r="O134" s="18"/>
      <c r="P134" s="18"/>
      <c r="Q134" s="18"/>
      <c r="R134" s="18"/>
      <c r="S134" s="18"/>
      <c r="T134" s="18"/>
      <c r="U134" s="18"/>
      <c r="V134" s="18"/>
      <c r="W134" s="18"/>
      <c r="X134" s="18"/>
      <c r="Y134" s="18"/>
    </row>
    <row r="135" ht="12.75" customHeight="1" spans="1:25">
      <c r="A135" s="9"/>
      <c r="B135" s="9"/>
      <c r="C135" s="18"/>
      <c r="D135" s="18"/>
      <c r="E135" s="18"/>
      <c r="F135" s="18"/>
      <c r="G135" s="18"/>
      <c r="H135" s="18"/>
      <c r="I135" s="18"/>
      <c r="J135" s="18"/>
      <c r="K135" s="18"/>
      <c r="L135" s="18"/>
      <c r="M135" s="18"/>
      <c r="N135" s="18"/>
      <c r="O135" s="18"/>
      <c r="P135" s="18"/>
      <c r="Q135" s="18"/>
      <c r="R135" s="18"/>
      <c r="S135" s="18"/>
      <c r="T135" s="18"/>
      <c r="U135" s="18"/>
      <c r="V135" s="18"/>
      <c r="W135" s="18"/>
      <c r="X135" s="18"/>
      <c r="Y135" s="18"/>
    </row>
    <row r="136" ht="12.75" customHeight="1" spans="1:25">
      <c r="A136" s="9"/>
      <c r="B136" s="9"/>
      <c r="C136" s="18"/>
      <c r="D136" s="18"/>
      <c r="E136" s="18"/>
      <c r="F136" s="18"/>
      <c r="G136" s="18"/>
      <c r="H136" s="18"/>
      <c r="I136" s="18"/>
      <c r="J136" s="18"/>
      <c r="K136" s="18"/>
      <c r="L136" s="18"/>
      <c r="M136" s="18"/>
      <c r="N136" s="18"/>
      <c r="O136" s="18"/>
      <c r="P136" s="18"/>
      <c r="Q136" s="18"/>
      <c r="R136" s="18"/>
      <c r="S136" s="18"/>
      <c r="T136" s="18"/>
      <c r="U136" s="18"/>
      <c r="V136" s="18"/>
      <c r="W136" s="18"/>
      <c r="X136" s="18"/>
      <c r="Y136" s="18"/>
    </row>
    <row r="137" ht="12.75" customHeight="1" spans="1:25">
      <c r="A137" s="9"/>
      <c r="B137" s="9"/>
      <c r="C137" s="18"/>
      <c r="D137" s="18"/>
      <c r="E137" s="18"/>
      <c r="F137" s="18"/>
      <c r="G137" s="18"/>
      <c r="H137" s="18"/>
      <c r="I137" s="18"/>
      <c r="J137" s="18"/>
      <c r="K137" s="18"/>
      <c r="L137" s="18"/>
      <c r="M137" s="18"/>
      <c r="N137" s="18"/>
      <c r="O137" s="18"/>
      <c r="P137" s="18"/>
      <c r="Q137" s="18"/>
      <c r="R137" s="18"/>
      <c r="S137" s="18"/>
      <c r="T137" s="18"/>
      <c r="U137" s="18"/>
      <c r="V137" s="18"/>
      <c r="W137" s="18"/>
      <c r="X137" s="18"/>
      <c r="Y137" s="18"/>
    </row>
    <row r="138" ht="12.75" customHeight="1" spans="1:25">
      <c r="A138" s="9"/>
      <c r="B138" s="9"/>
      <c r="C138" s="18"/>
      <c r="D138" s="18"/>
      <c r="E138" s="18"/>
      <c r="F138" s="18"/>
      <c r="G138" s="18"/>
      <c r="H138" s="18"/>
      <c r="I138" s="18"/>
      <c r="J138" s="18"/>
      <c r="K138" s="18"/>
      <c r="L138" s="18"/>
      <c r="M138" s="18"/>
      <c r="N138" s="18"/>
      <c r="O138" s="18"/>
      <c r="P138" s="18"/>
      <c r="Q138" s="18"/>
      <c r="R138" s="18"/>
      <c r="S138" s="18"/>
      <c r="T138" s="18"/>
      <c r="U138" s="18"/>
      <c r="V138" s="18"/>
      <c r="W138" s="18"/>
      <c r="X138" s="18"/>
      <c r="Y138" s="18"/>
    </row>
    <row r="139" ht="12.75" customHeight="1" spans="1:25">
      <c r="A139" s="9"/>
      <c r="B139" s="9"/>
      <c r="C139" s="18"/>
      <c r="D139" s="18"/>
      <c r="E139" s="18"/>
      <c r="F139" s="18"/>
      <c r="G139" s="18"/>
      <c r="H139" s="18"/>
      <c r="I139" s="18"/>
      <c r="J139" s="18"/>
      <c r="K139" s="18"/>
      <c r="L139" s="18"/>
      <c r="M139" s="18"/>
      <c r="N139" s="18"/>
      <c r="O139" s="18"/>
      <c r="P139" s="18"/>
      <c r="Q139" s="18"/>
      <c r="R139" s="18"/>
      <c r="S139" s="18"/>
      <c r="T139" s="18"/>
      <c r="U139" s="18"/>
      <c r="V139" s="18"/>
      <c r="W139" s="18"/>
      <c r="X139" s="18"/>
      <c r="Y139" s="18"/>
    </row>
    <row r="140" ht="12.75" customHeight="1" spans="1:25">
      <c r="A140" s="9"/>
      <c r="B140" s="9"/>
      <c r="C140" s="18"/>
      <c r="D140" s="18"/>
      <c r="E140" s="18"/>
      <c r="F140" s="18"/>
      <c r="G140" s="18"/>
      <c r="H140" s="18"/>
      <c r="I140" s="18"/>
      <c r="J140" s="18"/>
      <c r="K140" s="18"/>
      <c r="L140" s="18"/>
      <c r="M140" s="18"/>
      <c r="N140" s="18"/>
      <c r="O140" s="18"/>
      <c r="P140" s="18"/>
      <c r="Q140" s="18"/>
      <c r="R140" s="18"/>
      <c r="S140" s="18"/>
      <c r="T140" s="18"/>
      <c r="U140" s="18"/>
      <c r="V140" s="18"/>
      <c r="W140" s="18"/>
      <c r="X140" s="18"/>
      <c r="Y140" s="18"/>
    </row>
    <row r="141" ht="12.75" customHeight="1" spans="1:25">
      <c r="A141" s="9"/>
      <c r="B141" s="9"/>
      <c r="C141" s="18"/>
      <c r="D141" s="18"/>
      <c r="E141" s="18"/>
      <c r="F141" s="18"/>
      <c r="G141" s="18"/>
      <c r="H141" s="18"/>
      <c r="I141" s="18"/>
      <c r="J141" s="18"/>
      <c r="K141" s="18"/>
      <c r="L141" s="18"/>
      <c r="M141" s="18"/>
      <c r="N141" s="18"/>
      <c r="O141" s="18"/>
      <c r="P141" s="18"/>
      <c r="Q141" s="18"/>
      <c r="R141" s="18"/>
      <c r="S141" s="18"/>
      <c r="T141" s="18"/>
      <c r="U141" s="18"/>
      <c r="V141" s="18"/>
      <c r="W141" s="18"/>
      <c r="X141" s="18"/>
      <c r="Y141" s="18"/>
    </row>
    <row r="142" ht="12.75" customHeight="1" spans="1:25">
      <c r="A142" s="9"/>
      <c r="B142" s="9"/>
      <c r="C142" s="18"/>
      <c r="D142" s="18"/>
      <c r="E142" s="18"/>
      <c r="F142" s="18"/>
      <c r="G142" s="18"/>
      <c r="H142" s="18"/>
      <c r="I142" s="18"/>
      <c r="J142" s="18"/>
      <c r="K142" s="18"/>
      <c r="L142" s="18"/>
      <c r="M142" s="18"/>
      <c r="N142" s="18"/>
      <c r="O142" s="18"/>
      <c r="P142" s="18"/>
      <c r="Q142" s="18"/>
      <c r="R142" s="18"/>
      <c r="S142" s="18"/>
      <c r="T142" s="18"/>
      <c r="U142" s="18"/>
      <c r="V142" s="18"/>
      <c r="W142" s="18"/>
      <c r="X142" s="18"/>
      <c r="Y142" s="18"/>
    </row>
    <row r="143" ht="12.75" customHeight="1" spans="1:25">
      <c r="A143" s="9"/>
      <c r="B143" s="9"/>
      <c r="C143" s="18"/>
      <c r="D143" s="18"/>
      <c r="E143" s="18"/>
      <c r="F143" s="18"/>
      <c r="G143" s="18"/>
      <c r="H143" s="18"/>
      <c r="I143" s="18"/>
      <c r="J143" s="18"/>
      <c r="K143" s="18"/>
      <c r="L143" s="18"/>
      <c r="M143" s="18"/>
      <c r="N143" s="18"/>
      <c r="O143" s="18"/>
      <c r="P143" s="18"/>
      <c r="Q143" s="18"/>
      <c r="R143" s="18"/>
      <c r="S143" s="18"/>
      <c r="T143" s="18"/>
      <c r="U143" s="18"/>
      <c r="V143" s="18"/>
      <c r="W143" s="18"/>
      <c r="X143" s="18"/>
      <c r="Y143" s="18"/>
    </row>
    <row r="144" ht="12.75" customHeight="1" spans="1:25">
      <c r="A144" s="9"/>
      <c r="B144" s="9"/>
      <c r="C144" s="18"/>
      <c r="D144" s="18"/>
      <c r="E144" s="18"/>
      <c r="F144" s="18"/>
      <c r="G144" s="18"/>
      <c r="H144" s="18"/>
      <c r="I144" s="18"/>
      <c r="J144" s="18"/>
      <c r="K144" s="18"/>
      <c r="L144" s="18"/>
      <c r="M144" s="18"/>
      <c r="N144" s="18"/>
      <c r="O144" s="18"/>
      <c r="P144" s="18"/>
      <c r="Q144" s="18"/>
      <c r="R144" s="18"/>
      <c r="S144" s="18"/>
      <c r="T144" s="18"/>
      <c r="U144" s="18"/>
      <c r="V144" s="18"/>
      <c r="W144" s="18"/>
      <c r="X144" s="18"/>
      <c r="Y144" s="18"/>
    </row>
    <row r="145" ht="12.75" customHeight="1" spans="1:25">
      <c r="A145" s="9"/>
      <c r="B145" s="9"/>
      <c r="C145" s="18"/>
      <c r="D145" s="18"/>
      <c r="E145" s="18"/>
      <c r="F145" s="18"/>
      <c r="G145" s="18"/>
      <c r="H145" s="18"/>
      <c r="I145" s="18"/>
      <c r="J145" s="18"/>
      <c r="K145" s="18"/>
      <c r="L145" s="18"/>
      <c r="M145" s="18"/>
      <c r="N145" s="18"/>
      <c r="O145" s="18"/>
      <c r="P145" s="18"/>
      <c r="Q145" s="18"/>
      <c r="R145" s="18"/>
      <c r="S145" s="18"/>
      <c r="T145" s="18"/>
      <c r="U145" s="18"/>
      <c r="V145" s="18"/>
      <c r="W145" s="18"/>
      <c r="X145" s="18"/>
      <c r="Y145" s="18"/>
    </row>
    <row r="146" ht="12.75" customHeight="1" spans="1:25">
      <c r="A146" s="9"/>
      <c r="B146" s="9"/>
      <c r="C146" s="18"/>
      <c r="D146" s="18"/>
      <c r="E146" s="18"/>
      <c r="F146" s="18"/>
      <c r="G146" s="18"/>
      <c r="H146" s="18"/>
      <c r="I146" s="18"/>
      <c r="J146" s="18"/>
      <c r="K146" s="18"/>
      <c r="L146" s="18"/>
      <c r="M146" s="18"/>
      <c r="N146" s="18"/>
      <c r="O146" s="18"/>
      <c r="P146" s="18"/>
      <c r="Q146" s="18"/>
      <c r="R146" s="18"/>
      <c r="S146" s="18"/>
      <c r="T146" s="18"/>
      <c r="U146" s="18"/>
      <c r="V146" s="18"/>
      <c r="W146" s="18"/>
      <c r="X146" s="18"/>
      <c r="Y146" s="18"/>
    </row>
    <row r="147" ht="12.75" customHeight="1" spans="1:25">
      <c r="A147" s="9"/>
      <c r="B147" s="9"/>
      <c r="C147" s="18"/>
      <c r="D147" s="18"/>
      <c r="E147" s="18"/>
      <c r="F147" s="18"/>
      <c r="G147" s="18"/>
      <c r="H147" s="18"/>
      <c r="I147" s="18"/>
      <c r="J147" s="18"/>
      <c r="K147" s="18"/>
      <c r="L147" s="18"/>
      <c r="M147" s="18"/>
      <c r="N147" s="18"/>
      <c r="O147" s="18"/>
      <c r="P147" s="18"/>
      <c r="Q147" s="18"/>
      <c r="R147" s="18"/>
      <c r="S147" s="18"/>
      <c r="T147" s="18"/>
      <c r="U147" s="18"/>
      <c r="V147" s="18"/>
      <c r="W147" s="18"/>
      <c r="X147" s="18"/>
      <c r="Y147" s="18"/>
    </row>
    <row r="148" ht="12.75" customHeight="1" spans="1:25">
      <c r="A148" s="9"/>
      <c r="B148" s="9"/>
      <c r="C148" s="18"/>
      <c r="D148" s="18"/>
      <c r="E148" s="18"/>
      <c r="F148" s="18"/>
      <c r="G148" s="18"/>
      <c r="H148" s="18"/>
      <c r="I148" s="18"/>
      <c r="J148" s="18"/>
      <c r="K148" s="18"/>
      <c r="L148" s="18"/>
      <c r="M148" s="18"/>
      <c r="N148" s="18"/>
      <c r="O148" s="18"/>
      <c r="P148" s="18"/>
      <c r="Q148" s="18"/>
      <c r="R148" s="18"/>
      <c r="S148" s="18"/>
      <c r="T148" s="18"/>
      <c r="U148" s="18"/>
      <c r="V148" s="18"/>
      <c r="W148" s="18"/>
      <c r="X148" s="18"/>
      <c r="Y148" s="18"/>
    </row>
    <row r="149" ht="12.75" customHeight="1" spans="1:25">
      <c r="A149" s="9"/>
      <c r="B149" s="9"/>
      <c r="C149" s="18"/>
      <c r="D149" s="18"/>
      <c r="E149" s="18"/>
      <c r="F149" s="18"/>
      <c r="G149" s="18"/>
      <c r="H149" s="18"/>
      <c r="I149" s="18"/>
      <c r="J149" s="18"/>
      <c r="K149" s="18"/>
      <c r="L149" s="18"/>
      <c r="M149" s="18"/>
      <c r="N149" s="18"/>
      <c r="O149" s="18"/>
      <c r="P149" s="18"/>
      <c r="Q149" s="18"/>
      <c r="R149" s="18"/>
      <c r="S149" s="18"/>
      <c r="T149" s="18"/>
      <c r="U149" s="18"/>
      <c r="V149" s="18"/>
      <c r="W149" s="18"/>
      <c r="X149" s="18"/>
      <c r="Y149" s="18"/>
    </row>
    <row r="150" ht="12.75" customHeight="1" spans="1:25">
      <c r="A150" s="9"/>
      <c r="B150" s="9"/>
      <c r="C150" s="18"/>
      <c r="D150" s="18"/>
      <c r="E150" s="18"/>
      <c r="F150" s="18"/>
      <c r="G150" s="18"/>
      <c r="H150" s="18"/>
      <c r="I150" s="18"/>
      <c r="J150" s="18"/>
      <c r="K150" s="18"/>
      <c r="L150" s="18"/>
      <c r="M150" s="18"/>
      <c r="N150" s="18"/>
      <c r="O150" s="18"/>
      <c r="P150" s="18"/>
      <c r="Q150" s="18"/>
      <c r="R150" s="18"/>
      <c r="S150" s="18"/>
      <c r="T150" s="18"/>
      <c r="U150" s="18"/>
      <c r="V150" s="18"/>
      <c r="W150" s="18"/>
      <c r="X150" s="18"/>
      <c r="Y150" s="18"/>
    </row>
    <row r="151" ht="12.75" customHeight="1" spans="1:25">
      <c r="A151" s="9"/>
      <c r="B151" s="9"/>
      <c r="C151" s="18"/>
      <c r="D151" s="18"/>
      <c r="E151" s="18"/>
      <c r="F151" s="18"/>
      <c r="G151" s="18"/>
      <c r="H151" s="18"/>
      <c r="I151" s="18"/>
      <c r="J151" s="18"/>
      <c r="K151" s="18"/>
      <c r="L151" s="18"/>
      <c r="M151" s="18"/>
      <c r="N151" s="18"/>
      <c r="O151" s="18"/>
      <c r="P151" s="18"/>
      <c r="Q151" s="18"/>
      <c r="R151" s="18"/>
      <c r="S151" s="18"/>
      <c r="T151" s="18"/>
      <c r="U151" s="18"/>
      <c r="V151" s="18"/>
      <c r="W151" s="18"/>
      <c r="X151" s="18"/>
      <c r="Y151" s="18"/>
    </row>
    <row r="152" ht="12.75" customHeight="1" spans="1:25">
      <c r="A152" s="9"/>
      <c r="B152" s="9"/>
      <c r="C152" s="18"/>
      <c r="D152" s="18"/>
      <c r="E152" s="18"/>
      <c r="F152" s="18"/>
      <c r="G152" s="18"/>
      <c r="H152" s="18"/>
      <c r="I152" s="18"/>
      <c r="J152" s="18"/>
      <c r="K152" s="18"/>
      <c r="L152" s="18"/>
      <c r="M152" s="18"/>
      <c r="N152" s="18"/>
      <c r="O152" s="18"/>
      <c r="P152" s="18"/>
      <c r="Q152" s="18"/>
      <c r="R152" s="18"/>
      <c r="S152" s="18"/>
      <c r="T152" s="18"/>
      <c r="U152" s="18"/>
      <c r="V152" s="18"/>
      <c r="W152" s="18"/>
      <c r="X152" s="18"/>
      <c r="Y152" s="18"/>
    </row>
    <row r="153" ht="12.75" customHeight="1" spans="1:25">
      <c r="A153" s="9"/>
      <c r="B153" s="9"/>
      <c r="C153" s="18"/>
      <c r="D153" s="18"/>
      <c r="E153" s="18"/>
      <c r="F153" s="18"/>
      <c r="G153" s="18"/>
      <c r="H153" s="18"/>
      <c r="I153" s="18"/>
      <c r="J153" s="18"/>
      <c r="K153" s="18"/>
      <c r="L153" s="18"/>
      <c r="M153" s="18"/>
      <c r="N153" s="18"/>
      <c r="O153" s="18"/>
      <c r="P153" s="18"/>
      <c r="Q153" s="18"/>
      <c r="R153" s="18"/>
      <c r="S153" s="18"/>
      <c r="T153" s="18"/>
      <c r="U153" s="18"/>
      <c r="V153" s="18"/>
      <c r="W153" s="18"/>
      <c r="X153" s="18"/>
      <c r="Y153" s="18"/>
    </row>
    <row r="154" ht="12.75" customHeight="1" spans="1:25">
      <c r="A154" s="9"/>
      <c r="B154" s="9"/>
      <c r="C154" s="18"/>
      <c r="D154" s="18"/>
      <c r="E154" s="18"/>
      <c r="F154" s="18"/>
      <c r="G154" s="18"/>
      <c r="H154" s="18"/>
      <c r="I154" s="18"/>
      <c r="J154" s="18"/>
      <c r="K154" s="18"/>
      <c r="L154" s="18"/>
      <c r="M154" s="18"/>
      <c r="N154" s="18"/>
      <c r="O154" s="18"/>
      <c r="P154" s="18"/>
      <c r="Q154" s="18"/>
      <c r="R154" s="18"/>
      <c r="S154" s="18"/>
      <c r="T154" s="18"/>
      <c r="U154" s="18"/>
      <c r="V154" s="18"/>
      <c r="W154" s="18"/>
      <c r="X154" s="18"/>
      <c r="Y154" s="18"/>
    </row>
    <row r="155" ht="12.75" customHeight="1" spans="1:25">
      <c r="A155" s="9"/>
      <c r="B155" s="9"/>
      <c r="C155" s="18"/>
      <c r="D155" s="18"/>
      <c r="E155" s="18"/>
      <c r="F155" s="18"/>
      <c r="G155" s="18"/>
      <c r="H155" s="18"/>
      <c r="I155" s="18"/>
      <c r="J155" s="18"/>
      <c r="K155" s="18"/>
      <c r="L155" s="18"/>
      <c r="M155" s="18"/>
      <c r="N155" s="18"/>
      <c r="O155" s="18"/>
      <c r="P155" s="18"/>
      <c r="Q155" s="18"/>
      <c r="R155" s="18"/>
      <c r="S155" s="18"/>
      <c r="T155" s="18"/>
      <c r="U155" s="18"/>
      <c r="V155" s="18"/>
      <c r="W155" s="18"/>
      <c r="X155" s="18"/>
      <c r="Y155" s="18"/>
    </row>
    <row r="156" ht="12.75" customHeight="1" spans="1:25">
      <c r="A156" s="9"/>
      <c r="B156" s="9"/>
      <c r="C156" s="18"/>
      <c r="D156" s="18"/>
      <c r="E156" s="18"/>
      <c r="F156" s="18"/>
      <c r="G156" s="18"/>
      <c r="H156" s="18"/>
      <c r="I156" s="18"/>
      <c r="J156" s="18"/>
      <c r="K156" s="18"/>
      <c r="L156" s="18"/>
      <c r="M156" s="18"/>
      <c r="N156" s="18"/>
      <c r="O156" s="18"/>
      <c r="P156" s="18"/>
      <c r="Q156" s="18"/>
      <c r="R156" s="18"/>
      <c r="S156" s="18"/>
      <c r="T156" s="18"/>
      <c r="U156" s="18"/>
      <c r="V156" s="18"/>
      <c r="W156" s="18"/>
      <c r="X156" s="18"/>
      <c r="Y156" s="18"/>
    </row>
    <row r="157" ht="12.75" customHeight="1" spans="1:25">
      <c r="A157" s="9"/>
      <c r="B157" s="9"/>
      <c r="C157" s="18"/>
      <c r="D157" s="18"/>
      <c r="E157" s="18"/>
      <c r="F157" s="18"/>
      <c r="G157" s="18"/>
      <c r="H157" s="18"/>
      <c r="I157" s="18"/>
      <c r="J157" s="18"/>
      <c r="K157" s="18"/>
      <c r="L157" s="18"/>
      <c r="M157" s="18"/>
      <c r="N157" s="18"/>
      <c r="O157" s="18"/>
      <c r="P157" s="18"/>
      <c r="Q157" s="18"/>
      <c r="R157" s="18"/>
      <c r="S157" s="18"/>
      <c r="T157" s="18"/>
      <c r="U157" s="18"/>
      <c r="V157" s="18"/>
      <c r="W157" s="18"/>
      <c r="X157" s="18"/>
      <c r="Y157" s="18"/>
    </row>
    <row r="158" ht="12.75" customHeight="1" spans="1:25">
      <c r="A158" s="9"/>
      <c r="B158" s="9"/>
      <c r="C158" s="18"/>
      <c r="D158" s="18"/>
      <c r="E158" s="18"/>
      <c r="F158" s="18"/>
      <c r="G158" s="18"/>
      <c r="H158" s="18"/>
      <c r="I158" s="18"/>
      <c r="J158" s="18"/>
      <c r="K158" s="18"/>
      <c r="L158" s="18"/>
      <c r="M158" s="18"/>
      <c r="N158" s="18"/>
      <c r="O158" s="18"/>
      <c r="P158" s="18"/>
      <c r="Q158" s="18"/>
      <c r="R158" s="18"/>
      <c r="S158" s="18"/>
      <c r="T158" s="18"/>
      <c r="U158" s="18"/>
      <c r="V158" s="18"/>
      <c r="W158" s="18"/>
      <c r="X158" s="18"/>
      <c r="Y158" s="18"/>
    </row>
    <row r="159" ht="12.75" customHeight="1" spans="1:25">
      <c r="A159" s="9"/>
      <c r="B159" s="9"/>
      <c r="C159" s="18"/>
      <c r="D159" s="18"/>
      <c r="E159" s="18"/>
      <c r="F159" s="18"/>
      <c r="G159" s="18"/>
      <c r="H159" s="18"/>
      <c r="I159" s="18"/>
      <c r="J159" s="18"/>
      <c r="K159" s="18"/>
      <c r="L159" s="18"/>
      <c r="M159" s="18"/>
      <c r="N159" s="18"/>
      <c r="O159" s="18"/>
      <c r="P159" s="18"/>
      <c r="Q159" s="18"/>
      <c r="R159" s="18"/>
      <c r="S159" s="18"/>
      <c r="T159" s="18"/>
      <c r="U159" s="18"/>
      <c r="V159" s="18"/>
      <c r="W159" s="18"/>
      <c r="X159" s="18"/>
      <c r="Y159" s="18"/>
    </row>
    <row r="160" ht="12.75" customHeight="1" spans="1:25">
      <c r="A160" s="9"/>
      <c r="B160" s="9"/>
      <c r="C160" s="18"/>
      <c r="D160" s="18"/>
      <c r="E160" s="18"/>
      <c r="F160" s="18"/>
      <c r="G160" s="18"/>
      <c r="H160" s="18"/>
      <c r="I160" s="18"/>
      <c r="J160" s="18"/>
      <c r="K160" s="18"/>
      <c r="L160" s="18"/>
      <c r="M160" s="18"/>
      <c r="N160" s="18"/>
      <c r="O160" s="18"/>
      <c r="P160" s="18"/>
      <c r="Q160" s="18"/>
      <c r="R160" s="18"/>
      <c r="S160" s="18"/>
      <c r="T160" s="18"/>
      <c r="U160" s="18"/>
      <c r="V160" s="18"/>
      <c r="W160" s="18"/>
      <c r="X160" s="18"/>
      <c r="Y160" s="18"/>
    </row>
    <row r="161" ht="12.75" customHeight="1" spans="1:25">
      <c r="A161" s="9"/>
      <c r="B161" s="9"/>
      <c r="C161" s="18"/>
      <c r="D161" s="18"/>
      <c r="E161" s="18"/>
      <c r="F161" s="18"/>
      <c r="G161" s="18"/>
      <c r="H161" s="18"/>
      <c r="I161" s="18"/>
      <c r="J161" s="18"/>
      <c r="K161" s="18"/>
      <c r="L161" s="18"/>
      <c r="M161" s="18"/>
      <c r="N161" s="18"/>
      <c r="O161" s="18"/>
      <c r="P161" s="18"/>
      <c r="Q161" s="18"/>
      <c r="R161" s="18"/>
      <c r="S161" s="18"/>
      <c r="T161" s="18"/>
      <c r="U161" s="18"/>
      <c r="V161" s="18"/>
      <c r="W161" s="18"/>
      <c r="X161" s="18"/>
      <c r="Y161" s="18"/>
    </row>
    <row r="162" ht="12.75" customHeight="1" spans="1:25">
      <c r="A162" s="9"/>
      <c r="B162" s="9"/>
      <c r="C162" s="18"/>
      <c r="D162" s="18"/>
      <c r="E162" s="18"/>
      <c r="F162" s="18"/>
      <c r="G162" s="18"/>
      <c r="H162" s="18"/>
      <c r="I162" s="18"/>
      <c r="J162" s="18"/>
      <c r="K162" s="18"/>
      <c r="L162" s="18"/>
      <c r="M162" s="18"/>
      <c r="N162" s="18"/>
      <c r="O162" s="18"/>
      <c r="P162" s="18"/>
      <c r="Q162" s="18"/>
      <c r="R162" s="18"/>
      <c r="S162" s="18"/>
      <c r="T162" s="18"/>
      <c r="U162" s="18"/>
      <c r="V162" s="18"/>
      <c r="W162" s="18"/>
      <c r="X162" s="18"/>
      <c r="Y162" s="18"/>
    </row>
    <row r="163" ht="12.75" customHeight="1" spans="1:25">
      <c r="A163" s="9"/>
      <c r="B163" s="9"/>
      <c r="C163" s="18"/>
      <c r="D163" s="18"/>
      <c r="E163" s="18"/>
      <c r="F163" s="18"/>
      <c r="G163" s="18"/>
      <c r="H163" s="18"/>
      <c r="I163" s="18"/>
      <c r="J163" s="18"/>
      <c r="K163" s="18"/>
      <c r="L163" s="18"/>
      <c r="M163" s="18"/>
      <c r="N163" s="18"/>
      <c r="O163" s="18"/>
      <c r="P163" s="18"/>
      <c r="Q163" s="18"/>
      <c r="R163" s="18"/>
      <c r="S163" s="18"/>
      <c r="T163" s="18"/>
      <c r="U163" s="18"/>
      <c r="V163" s="18"/>
      <c r="W163" s="18"/>
      <c r="X163" s="18"/>
      <c r="Y163" s="18"/>
    </row>
    <row r="164" ht="12.75" customHeight="1" spans="1:25">
      <c r="A164" s="9"/>
      <c r="B164" s="9"/>
      <c r="C164" s="18"/>
      <c r="D164" s="18"/>
      <c r="E164" s="18"/>
      <c r="F164" s="18"/>
      <c r="G164" s="18"/>
      <c r="H164" s="18"/>
      <c r="I164" s="18"/>
      <c r="J164" s="18"/>
      <c r="K164" s="18"/>
      <c r="L164" s="18"/>
      <c r="M164" s="18"/>
      <c r="N164" s="18"/>
      <c r="O164" s="18"/>
      <c r="P164" s="18"/>
      <c r="Q164" s="18"/>
      <c r="R164" s="18"/>
      <c r="S164" s="18"/>
      <c r="T164" s="18"/>
      <c r="U164" s="18"/>
      <c r="V164" s="18"/>
      <c r="W164" s="18"/>
      <c r="X164" s="18"/>
      <c r="Y164" s="18"/>
    </row>
    <row r="165" ht="12.75" customHeight="1" spans="1:25">
      <c r="A165" s="9"/>
      <c r="B165" s="9"/>
      <c r="C165" s="18"/>
      <c r="D165" s="18"/>
      <c r="E165" s="18"/>
      <c r="F165" s="18"/>
      <c r="G165" s="18"/>
      <c r="H165" s="18"/>
      <c r="I165" s="18"/>
      <c r="J165" s="18"/>
      <c r="K165" s="18"/>
      <c r="L165" s="18"/>
      <c r="M165" s="18"/>
      <c r="N165" s="18"/>
      <c r="O165" s="18"/>
      <c r="P165" s="18"/>
      <c r="Q165" s="18"/>
      <c r="R165" s="18"/>
      <c r="S165" s="18"/>
      <c r="T165" s="18"/>
      <c r="U165" s="18"/>
      <c r="V165" s="18"/>
      <c r="W165" s="18"/>
      <c r="X165" s="18"/>
      <c r="Y165" s="18"/>
    </row>
    <row r="166" ht="12.75" customHeight="1" spans="1:25">
      <c r="A166" s="9"/>
      <c r="B166" s="9"/>
      <c r="C166" s="18"/>
      <c r="D166" s="18"/>
      <c r="E166" s="18"/>
      <c r="F166" s="18"/>
      <c r="G166" s="18"/>
      <c r="H166" s="18"/>
      <c r="I166" s="18"/>
      <c r="J166" s="18"/>
      <c r="K166" s="18"/>
      <c r="L166" s="18"/>
      <c r="M166" s="18"/>
      <c r="N166" s="18"/>
      <c r="O166" s="18"/>
      <c r="P166" s="18"/>
      <c r="Q166" s="18"/>
      <c r="R166" s="18"/>
      <c r="S166" s="18"/>
      <c r="T166" s="18"/>
      <c r="U166" s="18"/>
      <c r="V166" s="18"/>
      <c r="W166" s="18"/>
      <c r="X166" s="18"/>
      <c r="Y166" s="18"/>
    </row>
    <row r="167" ht="12.75" customHeight="1" spans="1:25">
      <c r="A167" s="9"/>
      <c r="B167" s="9"/>
      <c r="C167" s="18"/>
      <c r="D167" s="18"/>
      <c r="E167" s="18"/>
      <c r="F167" s="18"/>
      <c r="G167" s="18"/>
      <c r="H167" s="18"/>
      <c r="I167" s="18"/>
      <c r="J167" s="18"/>
      <c r="K167" s="18"/>
      <c r="L167" s="18"/>
      <c r="M167" s="18"/>
      <c r="N167" s="18"/>
      <c r="O167" s="18"/>
      <c r="P167" s="18"/>
      <c r="Q167" s="18"/>
      <c r="R167" s="18"/>
      <c r="S167" s="18"/>
      <c r="T167" s="18"/>
      <c r="U167" s="18"/>
      <c r="V167" s="18"/>
      <c r="W167" s="18"/>
      <c r="X167" s="18"/>
      <c r="Y167" s="18"/>
    </row>
    <row r="168" ht="12.75" customHeight="1" spans="1:25">
      <c r="A168" s="9"/>
      <c r="B168" s="9"/>
      <c r="C168" s="18"/>
      <c r="D168" s="18"/>
      <c r="E168" s="18"/>
      <c r="F168" s="18"/>
      <c r="G168" s="18"/>
      <c r="H168" s="18"/>
      <c r="I168" s="18"/>
      <c r="J168" s="18"/>
      <c r="K168" s="18"/>
      <c r="L168" s="18"/>
      <c r="M168" s="18"/>
      <c r="N168" s="18"/>
      <c r="O168" s="18"/>
      <c r="P168" s="18"/>
      <c r="Q168" s="18"/>
      <c r="R168" s="18"/>
      <c r="S168" s="18"/>
      <c r="T168" s="18"/>
      <c r="U168" s="18"/>
      <c r="V168" s="18"/>
      <c r="W168" s="18"/>
      <c r="X168" s="18"/>
      <c r="Y168" s="18"/>
    </row>
    <row r="169" ht="12.75" customHeight="1" spans="1:25">
      <c r="A169" s="9"/>
      <c r="B169" s="9"/>
      <c r="C169" s="18"/>
      <c r="D169" s="18"/>
      <c r="E169" s="18"/>
      <c r="F169" s="18"/>
      <c r="G169" s="18"/>
      <c r="H169" s="18"/>
      <c r="I169" s="18"/>
      <c r="J169" s="18"/>
      <c r="K169" s="18"/>
      <c r="L169" s="18"/>
      <c r="M169" s="18"/>
      <c r="N169" s="18"/>
      <c r="O169" s="18"/>
      <c r="P169" s="18"/>
      <c r="Q169" s="18"/>
      <c r="R169" s="18"/>
      <c r="S169" s="18"/>
      <c r="T169" s="18"/>
      <c r="U169" s="18"/>
      <c r="V169" s="18"/>
      <c r="W169" s="18"/>
      <c r="X169" s="18"/>
      <c r="Y169" s="18"/>
    </row>
    <row r="170" ht="12.75" customHeight="1" spans="1:25">
      <c r="A170" s="9"/>
      <c r="B170" s="9"/>
      <c r="C170" s="18"/>
      <c r="D170" s="18"/>
      <c r="E170" s="18"/>
      <c r="F170" s="18"/>
      <c r="G170" s="18"/>
      <c r="H170" s="18"/>
      <c r="I170" s="18"/>
      <c r="J170" s="18"/>
      <c r="K170" s="18"/>
      <c r="L170" s="18"/>
      <c r="M170" s="18"/>
      <c r="N170" s="18"/>
      <c r="O170" s="18"/>
      <c r="P170" s="18"/>
      <c r="Q170" s="18"/>
      <c r="R170" s="18"/>
      <c r="S170" s="18"/>
      <c r="T170" s="18"/>
      <c r="U170" s="18"/>
      <c r="V170" s="18"/>
      <c r="W170" s="18"/>
      <c r="X170" s="18"/>
      <c r="Y170" s="18"/>
    </row>
    <row r="171" ht="12.75" customHeight="1" spans="1:25">
      <c r="A171" s="9"/>
      <c r="B171" s="9"/>
      <c r="C171" s="18"/>
      <c r="D171" s="18"/>
      <c r="E171" s="18"/>
      <c r="F171" s="18"/>
      <c r="G171" s="18"/>
      <c r="H171" s="18"/>
      <c r="I171" s="18"/>
      <c r="J171" s="18"/>
      <c r="K171" s="18"/>
      <c r="L171" s="18"/>
      <c r="M171" s="18"/>
      <c r="N171" s="18"/>
      <c r="O171" s="18"/>
      <c r="P171" s="18"/>
      <c r="Q171" s="18"/>
      <c r="R171" s="18"/>
      <c r="S171" s="18"/>
      <c r="T171" s="18"/>
      <c r="U171" s="18"/>
      <c r="V171" s="18"/>
      <c r="W171" s="18"/>
      <c r="X171" s="18"/>
      <c r="Y171" s="18"/>
    </row>
    <row r="172" ht="12.75" customHeight="1" spans="1:25">
      <c r="A172" s="9"/>
      <c r="B172" s="9"/>
      <c r="C172" s="18"/>
      <c r="D172" s="18"/>
      <c r="E172" s="18"/>
      <c r="F172" s="18"/>
      <c r="G172" s="18"/>
      <c r="H172" s="18"/>
      <c r="I172" s="18"/>
      <c r="J172" s="18"/>
      <c r="K172" s="18"/>
      <c r="L172" s="18"/>
      <c r="M172" s="18"/>
      <c r="N172" s="18"/>
      <c r="O172" s="18"/>
      <c r="P172" s="18"/>
      <c r="Q172" s="18"/>
      <c r="R172" s="18"/>
      <c r="S172" s="18"/>
      <c r="T172" s="18"/>
      <c r="U172" s="18"/>
      <c r="V172" s="18"/>
      <c r="W172" s="18"/>
      <c r="X172" s="18"/>
      <c r="Y172" s="18"/>
    </row>
    <row r="173" ht="12.75" customHeight="1" spans="1:25">
      <c r="A173" s="9"/>
      <c r="B173" s="9"/>
      <c r="C173" s="18"/>
      <c r="D173" s="18"/>
      <c r="E173" s="18"/>
      <c r="F173" s="18"/>
      <c r="G173" s="18"/>
      <c r="H173" s="18"/>
      <c r="I173" s="18"/>
      <c r="J173" s="18"/>
      <c r="K173" s="18"/>
      <c r="L173" s="18"/>
      <c r="M173" s="18"/>
      <c r="N173" s="18"/>
      <c r="O173" s="18"/>
      <c r="P173" s="18"/>
      <c r="Q173" s="18"/>
      <c r="R173" s="18"/>
      <c r="S173" s="18"/>
      <c r="T173" s="18"/>
      <c r="U173" s="18"/>
      <c r="V173" s="18"/>
      <c r="W173" s="18"/>
      <c r="X173" s="18"/>
      <c r="Y173" s="18"/>
    </row>
    <row r="174" ht="12.75" customHeight="1" spans="1:25">
      <c r="A174" s="9"/>
      <c r="B174" s="9"/>
      <c r="C174" s="18"/>
      <c r="D174" s="18"/>
      <c r="E174" s="18"/>
      <c r="F174" s="18"/>
      <c r="G174" s="18"/>
      <c r="H174" s="18"/>
      <c r="I174" s="18"/>
      <c r="J174" s="18"/>
      <c r="K174" s="18"/>
      <c r="L174" s="18"/>
      <c r="M174" s="18"/>
      <c r="N174" s="18"/>
      <c r="O174" s="18"/>
      <c r="P174" s="18"/>
      <c r="Q174" s="18"/>
      <c r="R174" s="18"/>
      <c r="S174" s="18"/>
      <c r="T174" s="18"/>
      <c r="U174" s="18"/>
      <c r="V174" s="18"/>
      <c r="W174" s="18"/>
      <c r="X174" s="18"/>
      <c r="Y174" s="18"/>
    </row>
    <row r="175" ht="12.75" customHeight="1" spans="1:25">
      <c r="A175" s="9"/>
      <c r="B175" s="9"/>
      <c r="C175" s="18"/>
      <c r="D175" s="18"/>
      <c r="E175" s="18"/>
      <c r="F175" s="18"/>
      <c r="G175" s="18"/>
      <c r="H175" s="18"/>
      <c r="I175" s="18"/>
      <c r="J175" s="18"/>
      <c r="K175" s="18"/>
      <c r="L175" s="18"/>
      <c r="M175" s="18"/>
      <c r="N175" s="18"/>
      <c r="O175" s="18"/>
      <c r="P175" s="18"/>
      <c r="Q175" s="18"/>
      <c r="R175" s="18"/>
      <c r="S175" s="18"/>
      <c r="T175" s="18"/>
      <c r="U175" s="18"/>
      <c r="V175" s="18"/>
      <c r="W175" s="18"/>
      <c r="X175" s="18"/>
      <c r="Y175" s="18"/>
    </row>
    <row r="176" ht="12.75" customHeight="1" spans="1:25">
      <c r="A176" s="9"/>
      <c r="B176" s="9"/>
      <c r="C176" s="18"/>
      <c r="D176" s="18"/>
      <c r="E176" s="18"/>
      <c r="F176" s="18"/>
      <c r="G176" s="18"/>
      <c r="H176" s="18"/>
      <c r="I176" s="18"/>
      <c r="J176" s="18"/>
      <c r="K176" s="18"/>
      <c r="L176" s="18"/>
      <c r="M176" s="18"/>
      <c r="N176" s="18"/>
      <c r="O176" s="18"/>
      <c r="P176" s="18"/>
      <c r="Q176" s="18"/>
      <c r="R176" s="18"/>
      <c r="S176" s="18"/>
      <c r="T176" s="18"/>
      <c r="U176" s="18"/>
      <c r="V176" s="18"/>
      <c r="W176" s="18"/>
      <c r="X176" s="18"/>
      <c r="Y176" s="18"/>
    </row>
    <row r="177" ht="12.75" customHeight="1" spans="1:25">
      <c r="A177" s="9"/>
      <c r="B177" s="9"/>
      <c r="C177" s="18"/>
      <c r="D177" s="18"/>
      <c r="E177" s="18"/>
      <c r="F177" s="18"/>
      <c r="G177" s="18"/>
      <c r="H177" s="18"/>
      <c r="I177" s="18"/>
      <c r="J177" s="18"/>
      <c r="K177" s="18"/>
      <c r="L177" s="18"/>
      <c r="M177" s="18"/>
      <c r="N177" s="18"/>
      <c r="O177" s="18"/>
      <c r="P177" s="18"/>
      <c r="Q177" s="18"/>
      <c r="R177" s="18"/>
      <c r="S177" s="18"/>
      <c r="T177" s="18"/>
      <c r="U177" s="18"/>
      <c r="V177" s="18"/>
      <c r="W177" s="18"/>
      <c r="X177" s="18"/>
      <c r="Y177" s="18"/>
    </row>
    <row r="178" ht="12.75" customHeight="1" spans="1:25">
      <c r="A178" s="9"/>
      <c r="B178" s="9"/>
      <c r="C178" s="18"/>
      <c r="D178" s="18"/>
      <c r="E178" s="18"/>
      <c r="F178" s="18"/>
      <c r="G178" s="18"/>
      <c r="H178" s="18"/>
      <c r="I178" s="18"/>
      <c r="J178" s="18"/>
      <c r="K178" s="18"/>
      <c r="L178" s="18"/>
      <c r="M178" s="18"/>
      <c r="N178" s="18"/>
      <c r="O178" s="18"/>
      <c r="P178" s="18"/>
      <c r="Q178" s="18"/>
      <c r="R178" s="18"/>
      <c r="S178" s="18"/>
      <c r="T178" s="18"/>
      <c r="U178" s="18"/>
      <c r="V178" s="18"/>
      <c r="W178" s="18"/>
      <c r="X178" s="18"/>
      <c r="Y178" s="18"/>
    </row>
    <row r="179" ht="12.75" customHeight="1" spans="1:25">
      <c r="A179" s="9"/>
      <c r="B179" s="9"/>
      <c r="C179" s="18"/>
      <c r="D179" s="18"/>
      <c r="E179" s="18"/>
      <c r="F179" s="18"/>
      <c r="G179" s="18"/>
      <c r="H179" s="18"/>
      <c r="I179" s="18"/>
      <c r="J179" s="18"/>
      <c r="K179" s="18"/>
      <c r="L179" s="18"/>
      <c r="M179" s="18"/>
      <c r="N179" s="18"/>
      <c r="O179" s="18"/>
      <c r="P179" s="18"/>
      <c r="Q179" s="18"/>
      <c r="R179" s="18"/>
      <c r="S179" s="18"/>
      <c r="T179" s="18"/>
      <c r="U179" s="18"/>
      <c r="V179" s="18"/>
      <c r="W179" s="18"/>
      <c r="X179" s="18"/>
      <c r="Y179" s="18"/>
    </row>
    <row r="180" ht="12.75" customHeight="1" spans="1:25">
      <c r="A180" s="9"/>
      <c r="B180" s="9"/>
      <c r="C180" s="18"/>
      <c r="D180" s="18"/>
      <c r="E180" s="18"/>
      <c r="F180" s="18"/>
      <c r="G180" s="18"/>
      <c r="H180" s="18"/>
      <c r="I180" s="18"/>
      <c r="J180" s="18"/>
      <c r="K180" s="18"/>
      <c r="L180" s="18"/>
      <c r="M180" s="18"/>
      <c r="N180" s="18"/>
      <c r="O180" s="18"/>
      <c r="P180" s="18"/>
      <c r="Q180" s="18"/>
      <c r="R180" s="18"/>
      <c r="S180" s="18"/>
      <c r="T180" s="18"/>
      <c r="U180" s="18"/>
      <c r="V180" s="18"/>
      <c r="W180" s="18"/>
      <c r="X180" s="18"/>
      <c r="Y180" s="18"/>
    </row>
    <row r="181" ht="12.75" customHeight="1" spans="1:25">
      <c r="A181" s="9"/>
      <c r="B181" s="9"/>
      <c r="C181" s="18"/>
      <c r="D181" s="18"/>
      <c r="E181" s="18"/>
      <c r="F181" s="18"/>
      <c r="G181" s="18"/>
      <c r="H181" s="18"/>
      <c r="I181" s="18"/>
      <c r="J181" s="18"/>
      <c r="K181" s="18"/>
      <c r="L181" s="18"/>
      <c r="M181" s="18"/>
      <c r="N181" s="18"/>
      <c r="O181" s="18"/>
      <c r="P181" s="18"/>
      <c r="Q181" s="18"/>
      <c r="R181" s="18"/>
      <c r="S181" s="18"/>
      <c r="T181" s="18"/>
      <c r="U181" s="18"/>
      <c r="V181" s="18"/>
      <c r="W181" s="18"/>
      <c r="X181" s="18"/>
      <c r="Y181" s="18"/>
    </row>
    <row r="182" ht="12.75" customHeight="1" spans="1:25">
      <c r="A182" s="9"/>
      <c r="B182" s="9"/>
      <c r="C182" s="18"/>
      <c r="D182" s="18"/>
      <c r="E182" s="18"/>
      <c r="F182" s="18"/>
      <c r="G182" s="18"/>
      <c r="H182" s="18"/>
      <c r="I182" s="18"/>
      <c r="J182" s="18"/>
      <c r="K182" s="18"/>
      <c r="L182" s="18"/>
      <c r="M182" s="18"/>
      <c r="N182" s="18"/>
      <c r="O182" s="18"/>
      <c r="P182" s="18"/>
      <c r="Q182" s="18"/>
      <c r="R182" s="18"/>
      <c r="S182" s="18"/>
      <c r="T182" s="18"/>
      <c r="U182" s="18"/>
      <c r="V182" s="18"/>
      <c r="W182" s="18"/>
      <c r="X182" s="18"/>
      <c r="Y182" s="18"/>
    </row>
    <row r="183" ht="12.75" customHeight="1" spans="1:25">
      <c r="A183" s="9"/>
      <c r="B183" s="9"/>
      <c r="C183" s="18"/>
      <c r="D183" s="18"/>
      <c r="E183" s="18"/>
      <c r="F183" s="18"/>
      <c r="G183" s="18"/>
      <c r="H183" s="18"/>
      <c r="I183" s="18"/>
      <c r="J183" s="18"/>
      <c r="K183" s="18"/>
      <c r="L183" s="18"/>
      <c r="M183" s="18"/>
      <c r="N183" s="18"/>
      <c r="O183" s="18"/>
      <c r="P183" s="18"/>
      <c r="Q183" s="18"/>
      <c r="R183" s="18"/>
      <c r="S183" s="18"/>
      <c r="T183" s="18"/>
      <c r="U183" s="18"/>
      <c r="V183" s="18"/>
      <c r="W183" s="18"/>
      <c r="X183" s="18"/>
      <c r="Y183" s="18"/>
    </row>
    <row r="184" ht="12.75" customHeight="1" spans="1:25">
      <c r="A184" s="9"/>
      <c r="B184" s="9"/>
      <c r="C184" s="18"/>
      <c r="D184" s="18"/>
      <c r="E184" s="18"/>
      <c r="F184" s="18"/>
      <c r="G184" s="18"/>
      <c r="H184" s="18"/>
      <c r="I184" s="18"/>
      <c r="J184" s="18"/>
      <c r="K184" s="18"/>
      <c r="L184" s="18"/>
      <c r="M184" s="18"/>
      <c r="N184" s="18"/>
      <c r="O184" s="18"/>
      <c r="P184" s="18"/>
      <c r="Q184" s="18"/>
      <c r="R184" s="18"/>
      <c r="S184" s="18"/>
      <c r="T184" s="18"/>
      <c r="U184" s="18"/>
      <c r="V184" s="18"/>
      <c r="W184" s="18"/>
      <c r="X184" s="18"/>
      <c r="Y184" s="18"/>
    </row>
    <row r="185" ht="12.75" customHeight="1" spans="1:25">
      <c r="A185" s="9"/>
      <c r="B185" s="9"/>
      <c r="C185" s="18"/>
      <c r="D185" s="18"/>
      <c r="E185" s="18"/>
      <c r="F185" s="18"/>
      <c r="G185" s="18"/>
      <c r="H185" s="18"/>
      <c r="I185" s="18"/>
      <c r="J185" s="18"/>
      <c r="K185" s="18"/>
      <c r="L185" s="18"/>
      <c r="M185" s="18"/>
      <c r="N185" s="18"/>
      <c r="O185" s="18"/>
      <c r="P185" s="18"/>
      <c r="Q185" s="18"/>
      <c r="R185" s="18"/>
      <c r="S185" s="18"/>
      <c r="T185" s="18"/>
      <c r="U185" s="18"/>
      <c r="V185" s="18"/>
      <c r="W185" s="18"/>
      <c r="X185" s="18"/>
      <c r="Y185" s="18"/>
    </row>
    <row r="186" ht="12.75" customHeight="1" spans="1:25">
      <c r="A186" s="9"/>
      <c r="B186" s="9"/>
      <c r="C186" s="18"/>
      <c r="D186" s="18"/>
      <c r="E186" s="18"/>
      <c r="F186" s="18"/>
      <c r="G186" s="18"/>
      <c r="H186" s="18"/>
      <c r="I186" s="18"/>
      <c r="J186" s="18"/>
      <c r="K186" s="18"/>
      <c r="L186" s="18"/>
      <c r="M186" s="18"/>
      <c r="N186" s="18"/>
      <c r="O186" s="18"/>
      <c r="P186" s="18"/>
      <c r="Q186" s="18"/>
      <c r="R186" s="18"/>
      <c r="S186" s="18"/>
      <c r="T186" s="18"/>
      <c r="U186" s="18"/>
      <c r="V186" s="18"/>
      <c r="W186" s="18"/>
      <c r="X186" s="18"/>
      <c r="Y186" s="18"/>
    </row>
    <row r="187" ht="12.75" customHeight="1" spans="1:25">
      <c r="A187" s="9"/>
      <c r="B187" s="9"/>
      <c r="C187" s="18"/>
      <c r="D187" s="18"/>
      <c r="E187" s="18"/>
      <c r="F187" s="18"/>
      <c r="G187" s="18"/>
      <c r="H187" s="18"/>
      <c r="I187" s="18"/>
      <c r="J187" s="18"/>
      <c r="K187" s="18"/>
      <c r="L187" s="18"/>
      <c r="M187" s="18"/>
      <c r="N187" s="18"/>
      <c r="O187" s="18"/>
      <c r="P187" s="18"/>
      <c r="Q187" s="18"/>
      <c r="R187" s="18"/>
      <c r="S187" s="18"/>
      <c r="T187" s="18"/>
      <c r="U187" s="18"/>
      <c r="V187" s="18"/>
      <c r="W187" s="18"/>
      <c r="X187" s="18"/>
      <c r="Y187" s="18"/>
    </row>
    <row r="188" ht="12.75" customHeight="1" spans="1:25">
      <c r="A188" s="9"/>
      <c r="B188" s="9"/>
      <c r="C188" s="18"/>
      <c r="D188" s="18"/>
      <c r="E188" s="18"/>
      <c r="F188" s="18"/>
      <c r="G188" s="18"/>
      <c r="H188" s="18"/>
      <c r="I188" s="18"/>
      <c r="J188" s="18"/>
      <c r="K188" s="18"/>
      <c r="L188" s="18"/>
      <c r="M188" s="18"/>
      <c r="N188" s="18"/>
      <c r="O188" s="18"/>
      <c r="P188" s="18"/>
      <c r="Q188" s="18"/>
      <c r="R188" s="18"/>
      <c r="S188" s="18"/>
      <c r="T188" s="18"/>
      <c r="U188" s="18"/>
      <c r="V188" s="18"/>
      <c r="W188" s="18"/>
      <c r="X188" s="18"/>
      <c r="Y188" s="18"/>
    </row>
    <row r="189" ht="12.75" customHeight="1" spans="1:25">
      <c r="A189" s="9"/>
      <c r="B189" s="9"/>
      <c r="C189" s="18"/>
      <c r="D189" s="18"/>
      <c r="E189" s="18"/>
      <c r="F189" s="18"/>
      <c r="G189" s="18"/>
      <c r="H189" s="18"/>
      <c r="I189" s="18"/>
      <c r="J189" s="18"/>
      <c r="K189" s="18"/>
      <c r="L189" s="18"/>
      <c r="M189" s="18"/>
      <c r="N189" s="18"/>
      <c r="O189" s="18"/>
      <c r="P189" s="18"/>
      <c r="Q189" s="18"/>
      <c r="R189" s="18"/>
      <c r="S189" s="18"/>
      <c r="T189" s="18"/>
      <c r="U189" s="18"/>
      <c r="V189" s="18"/>
      <c r="W189" s="18"/>
      <c r="X189" s="18"/>
      <c r="Y189" s="18"/>
    </row>
    <row r="190" ht="12.75" customHeight="1" spans="1:25">
      <c r="A190" s="9"/>
      <c r="B190" s="9"/>
      <c r="C190" s="18"/>
      <c r="D190" s="18"/>
      <c r="E190" s="18"/>
      <c r="F190" s="18"/>
      <c r="G190" s="18"/>
      <c r="H190" s="18"/>
      <c r="I190" s="18"/>
      <c r="J190" s="18"/>
      <c r="K190" s="18"/>
      <c r="L190" s="18"/>
      <c r="M190" s="18"/>
      <c r="N190" s="18"/>
      <c r="O190" s="18"/>
      <c r="P190" s="18"/>
      <c r="Q190" s="18"/>
      <c r="R190" s="18"/>
      <c r="S190" s="18"/>
      <c r="T190" s="18"/>
      <c r="U190" s="18"/>
      <c r="V190" s="18"/>
      <c r="W190" s="18"/>
      <c r="X190" s="18"/>
      <c r="Y190" s="18"/>
    </row>
    <row r="191" ht="12.75" customHeight="1" spans="1:25">
      <c r="A191" s="9"/>
      <c r="B191" s="9"/>
      <c r="C191" s="18"/>
      <c r="D191" s="18"/>
      <c r="E191" s="18"/>
      <c r="F191" s="18"/>
      <c r="G191" s="18"/>
      <c r="H191" s="18"/>
      <c r="I191" s="18"/>
      <c r="J191" s="18"/>
      <c r="K191" s="18"/>
      <c r="L191" s="18"/>
      <c r="M191" s="18"/>
      <c r="N191" s="18"/>
      <c r="O191" s="18"/>
      <c r="P191" s="18"/>
      <c r="Q191" s="18"/>
      <c r="R191" s="18"/>
      <c r="S191" s="18"/>
      <c r="T191" s="18"/>
      <c r="U191" s="18"/>
      <c r="V191" s="18"/>
      <c r="W191" s="18"/>
      <c r="X191" s="18"/>
      <c r="Y191" s="18"/>
    </row>
    <row r="192" ht="12.75" customHeight="1" spans="1:25">
      <c r="A192" s="9"/>
      <c r="B192" s="9"/>
      <c r="C192" s="18"/>
      <c r="D192" s="18"/>
      <c r="E192" s="18"/>
      <c r="F192" s="18"/>
      <c r="G192" s="18"/>
      <c r="H192" s="18"/>
      <c r="I192" s="18"/>
      <c r="J192" s="18"/>
      <c r="K192" s="18"/>
      <c r="L192" s="18"/>
      <c r="M192" s="18"/>
      <c r="N192" s="18"/>
      <c r="O192" s="18"/>
      <c r="P192" s="18"/>
      <c r="Q192" s="18"/>
      <c r="R192" s="18"/>
      <c r="S192" s="18"/>
      <c r="T192" s="18"/>
      <c r="U192" s="18"/>
      <c r="V192" s="18"/>
      <c r="W192" s="18"/>
      <c r="X192" s="18"/>
      <c r="Y192" s="18"/>
    </row>
    <row r="193" ht="12.75" customHeight="1" spans="1:25">
      <c r="A193" s="9"/>
      <c r="B193" s="9"/>
      <c r="C193" s="18"/>
      <c r="D193" s="18"/>
      <c r="E193" s="18"/>
      <c r="F193" s="18"/>
      <c r="G193" s="18"/>
      <c r="H193" s="18"/>
      <c r="I193" s="18"/>
      <c r="J193" s="18"/>
      <c r="K193" s="18"/>
      <c r="L193" s="18"/>
      <c r="M193" s="18"/>
      <c r="N193" s="18"/>
      <c r="O193" s="18"/>
      <c r="P193" s="18"/>
      <c r="Q193" s="18"/>
      <c r="R193" s="18"/>
      <c r="S193" s="18"/>
      <c r="T193" s="18"/>
      <c r="U193" s="18"/>
      <c r="V193" s="18"/>
      <c r="W193" s="18"/>
      <c r="X193" s="18"/>
      <c r="Y193" s="18"/>
    </row>
    <row r="194" ht="12.75" customHeight="1" spans="1:25">
      <c r="A194" s="9"/>
      <c r="B194" s="9"/>
      <c r="C194" s="18"/>
      <c r="D194" s="18"/>
      <c r="E194" s="18"/>
      <c r="F194" s="18"/>
      <c r="G194" s="18"/>
      <c r="H194" s="18"/>
      <c r="I194" s="18"/>
      <c r="J194" s="18"/>
      <c r="K194" s="18"/>
      <c r="L194" s="18"/>
      <c r="M194" s="18"/>
      <c r="N194" s="18"/>
      <c r="O194" s="18"/>
      <c r="P194" s="18"/>
      <c r="Q194" s="18"/>
      <c r="R194" s="18"/>
      <c r="S194" s="18"/>
      <c r="T194" s="18"/>
      <c r="U194" s="18"/>
      <c r="V194" s="18"/>
      <c r="W194" s="18"/>
      <c r="X194" s="18"/>
      <c r="Y194" s="18"/>
    </row>
    <row r="195" ht="12.75" customHeight="1" spans="1:25">
      <c r="A195" s="9"/>
      <c r="B195" s="9"/>
      <c r="C195" s="18"/>
      <c r="D195" s="18"/>
      <c r="E195" s="18"/>
      <c r="F195" s="18"/>
      <c r="G195" s="18"/>
      <c r="H195" s="18"/>
      <c r="I195" s="18"/>
      <c r="J195" s="18"/>
      <c r="K195" s="18"/>
      <c r="L195" s="18"/>
      <c r="M195" s="18"/>
      <c r="N195" s="18"/>
      <c r="O195" s="18"/>
      <c r="P195" s="18"/>
      <c r="Q195" s="18"/>
      <c r="R195" s="18"/>
      <c r="S195" s="18"/>
      <c r="T195" s="18"/>
      <c r="U195" s="18"/>
      <c r="V195" s="18"/>
      <c r="W195" s="18"/>
      <c r="X195" s="18"/>
      <c r="Y195" s="18"/>
    </row>
    <row r="196" ht="12.75" customHeight="1" spans="1:25">
      <c r="A196" s="9"/>
      <c r="B196" s="9"/>
      <c r="C196" s="18"/>
      <c r="D196" s="18"/>
      <c r="E196" s="18"/>
      <c r="F196" s="18"/>
      <c r="G196" s="18"/>
      <c r="H196" s="18"/>
      <c r="I196" s="18"/>
      <c r="J196" s="18"/>
      <c r="K196" s="18"/>
      <c r="L196" s="18"/>
      <c r="M196" s="18"/>
      <c r="N196" s="18"/>
      <c r="O196" s="18"/>
      <c r="P196" s="18"/>
      <c r="Q196" s="18"/>
      <c r="R196" s="18"/>
      <c r="S196" s="18"/>
      <c r="T196" s="18"/>
      <c r="U196" s="18"/>
      <c r="V196" s="18"/>
      <c r="W196" s="18"/>
      <c r="X196" s="18"/>
      <c r="Y196" s="18"/>
    </row>
    <row r="197" ht="12.75" customHeight="1" spans="1:25">
      <c r="A197" s="9"/>
      <c r="B197" s="9"/>
      <c r="C197" s="18"/>
      <c r="D197" s="18"/>
      <c r="E197" s="18"/>
      <c r="F197" s="18"/>
      <c r="G197" s="18"/>
      <c r="H197" s="18"/>
      <c r="I197" s="18"/>
      <c r="J197" s="18"/>
      <c r="K197" s="18"/>
      <c r="L197" s="18"/>
      <c r="M197" s="18"/>
      <c r="N197" s="18"/>
      <c r="O197" s="18"/>
      <c r="P197" s="18"/>
      <c r="Q197" s="18"/>
      <c r="R197" s="18"/>
      <c r="S197" s="18"/>
      <c r="T197" s="18"/>
      <c r="U197" s="18"/>
      <c r="V197" s="18"/>
      <c r="W197" s="18"/>
      <c r="X197" s="18"/>
      <c r="Y197" s="18"/>
    </row>
    <row r="198" ht="12.75" customHeight="1" spans="1:25">
      <c r="A198" s="9"/>
      <c r="B198" s="9"/>
      <c r="C198" s="18"/>
      <c r="D198" s="18"/>
      <c r="E198" s="18"/>
      <c r="F198" s="18"/>
      <c r="G198" s="18"/>
      <c r="H198" s="18"/>
      <c r="I198" s="18"/>
      <c r="J198" s="18"/>
      <c r="K198" s="18"/>
      <c r="L198" s="18"/>
      <c r="M198" s="18"/>
      <c r="N198" s="18"/>
      <c r="O198" s="18"/>
      <c r="P198" s="18"/>
      <c r="Q198" s="18"/>
      <c r="R198" s="18"/>
      <c r="S198" s="18"/>
      <c r="T198" s="18"/>
      <c r="U198" s="18"/>
      <c r="V198" s="18"/>
      <c r="W198" s="18"/>
      <c r="X198" s="18"/>
      <c r="Y198" s="18"/>
    </row>
    <row r="199" ht="12.75" customHeight="1" spans="1:25">
      <c r="A199" s="9"/>
      <c r="B199" s="9"/>
      <c r="C199" s="18"/>
      <c r="D199" s="18"/>
      <c r="E199" s="18"/>
      <c r="F199" s="18"/>
      <c r="G199" s="18"/>
      <c r="H199" s="18"/>
      <c r="I199" s="18"/>
      <c r="J199" s="18"/>
      <c r="K199" s="18"/>
      <c r="L199" s="18"/>
      <c r="M199" s="18"/>
      <c r="N199" s="18"/>
      <c r="O199" s="18"/>
      <c r="P199" s="18"/>
      <c r="Q199" s="18"/>
      <c r="R199" s="18"/>
      <c r="S199" s="18"/>
      <c r="T199" s="18"/>
      <c r="U199" s="18"/>
      <c r="V199" s="18"/>
      <c r="W199" s="18"/>
      <c r="X199" s="18"/>
      <c r="Y199" s="18"/>
    </row>
    <row r="200" ht="12.75" customHeight="1" spans="1:25">
      <c r="A200" s="9"/>
      <c r="B200" s="9"/>
      <c r="C200" s="18"/>
      <c r="D200" s="18"/>
      <c r="E200" s="18"/>
      <c r="F200" s="18"/>
      <c r="G200" s="18"/>
      <c r="H200" s="18"/>
      <c r="I200" s="18"/>
      <c r="J200" s="18"/>
      <c r="K200" s="18"/>
      <c r="L200" s="18"/>
      <c r="M200" s="18"/>
      <c r="N200" s="18"/>
      <c r="O200" s="18"/>
      <c r="P200" s="18"/>
      <c r="Q200" s="18"/>
      <c r="R200" s="18"/>
      <c r="S200" s="18"/>
      <c r="T200" s="18"/>
      <c r="U200" s="18"/>
      <c r="V200" s="18"/>
      <c r="W200" s="18"/>
      <c r="X200" s="18"/>
      <c r="Y200" s="18"/>
    </row>
    <row r="201" ht="12.75" customHeight="1" spans="1:25">
      <c r="A201" s="9"/>
      <c r="B201" s="9"/>
      <c r="C201" s="18"/>
      <c r="D201" s="18"/>
      <c r="E201" s="18"/>
      <c r="F201" s="18"/>
      <c r="G201" s="18"/>
      <c r="H201" s="18"/>
      <c r="I201" s="18"/>
      <c r="J201" s="18"/>
      <c r="K201" s="18"/>
      <c r="L201" s="18"/>
      <c r="M201" s="18"/>
      <c r="N201" s="18"/>
      <c r="O201" s="18"/>
      <c r="P201" s="18"/>
      <c r="Q201" s="18"/>
      <c r="R201" s="18"/>
      <c r="S201" s="18"/>
      <c r="T201" s="18"/>
      <c r="U201" s="18"/>
      <c r="V201" s="18"/>
      <c r="W201" s="18"/>
      <c r="X201" s="18"/>
      <c r="Y201" s="18"/>
    </row>
    <row r="202" ht="12.75" customHeight="1" spans="1:25">
      <c r="A202" s="9"/>
      <c r="B202" s="9"/>
      <c r="C202" s="18"/>
      <c r="D202" s="18"/>
      <c r="E202" s="18"/>
      <c r="F202" s="18"/>
      <c r="G202" s="18"/>
      <c r="H202" s="18"/>
      <c r="I202" s="18"/>
      <c r="J202" s="18"/>
      <c r="K202" s="18"/>
      <c r="L202" s="18"/>
      <c r="M202" s="18"/>
      <c r="N202" s="18"/>
      <c r="O202" s="18"/>
      <c r="P202" s="18"/>
      <c r="Q202" s="18"/>
      <c r="R202" s="18"/>
      <c r="S202" s="18"/>
      <c r="T202" s="18"/>
      <c r="U202" s="18"/>
      <c r="V202" s="18"/>
      <c r="W202" s="18"/>
      <c r="X202" s="18"/>
      <c r="Y202" s="18"/>
    </row>
    <row r="203" ht="12.75" customHeight="1" spans="1:25">
      <c r="A203" s="9"/>
      <c r="B203" s="9"/>
      <c r="C203" s="18"/>
      <c r="D203" s="18"/>
      <c r="E203" s="18"/>
      <c r="F203" s="18"/>
      <c r="G203" s="18"/>
      <c r="H203" s="18"/>
      <c r="I203" s="18"/>
      <c r="J203" s="18"/>
      <c r="K203" s="18"/>
      <c r="L203" s="18"/>
      <c r="M203" s="18"/>
      <c r="N203" s="18"/>
      <c r="O203" s="18"/>
      <c r="P203" s="18"/>
      <c r="Q203" s="18"/>
      <c r="R203" s="18"/>
      <c r="S203" s="18"/>
      <c r="T203" s="18"/>
      <c r="U203" s="18"/>
      <c r="V203" s="18"/>
      <c r="W203" s="18"/>
      <c r="X203" s="18"/>
      <c r="Y203" s="18"/>
    </row>
    <row r="204" ht="12.75" customHeight="1" spans="1:25">
      <c r="A204" s="9"/>
      <c r="B204" s="9"/>
      <c r="C204" s="18"/>
      <c r="D204" s="18"/>
      <c r="E204" s="18"/>
      <c r="F204" s="18"/>
      <c r="G204" s="18"/>
      <c r="H204" s="18"/>
      <c r="I204" s="18"/>
      <c r="J204" s="18"/>
      <c r="K204" s="18"/>
      <c r="L204" s="18"/>
      <c r="M204" s="18"/>
      <c r="N204" s="18"/>
      <c r="O204" s="18"/>
      <c r="P204" s="18"/>
      <c r="Q204" s="18"/>
      <c r="R204" s="18"/>
      <c r="S204" s="18"/>
      <c r="T204" s="18"/>
      <c r="U204" s="18"/>
      <c r="V204" s="18"/>
      <c r="W204" s="18"/>
      <c r="X204" s="18"/>
      <c r="Y204" s="18"/>
    </row>
    <row r="205" ht="12.75" customHeight="1" spans="1:25">
      <c r="A205" s="9"/>
      <c r="B205" s="9"/>
      <c r="C205" s="18"/>
      <c r="D205" s="18"/>
      <c r="E205" s="18"/>
      <c r="F205" s="18"/>
      <c r="G205" s="18"/>
      <c r="H205" s="18"/>
      <c r="I205" s="18"/>
      <c r="J205" s="18"/>
      <c r="K205" s="18"/>
      <c r="L205" s="18"/>
      <c r="M205" s="18"/>
      <c r="N205" s="18"/>
      <c r="O205" s="18"/>
      <c r="P205" s="18"/>
      <c r="Q205" s="18"/>
      <c r="R205" s="18"/>
      <c r="S205" s="18"/>
      <c r="T205" s="18"/>
      <c r="U205" s="18"/>
      <c r="V205" s="18"/>
      <c r="W205" s="18"/>
      <c r="X205" s="18"/>
      <c r="Y205" s="18"/>
    </row>
    <row r="206" ht="12.75" customHeight="1" spans="1:25">
      <c r="A206" s="9"/>
      <c r="B206" s="9"/>
      <c r="C206" s="18"/>
      <c r="D206" s="18"/>
      <c r="E206" s="18"/>
      <c r="F206" s="18"/>
      <c r="G206" s="18"/>
      <c r="H206" s="18"/>
      <c r="I206" s="18"/>
      <c r="J206" s="18"/>
      <c r="K206" s="18"/>
      <c r="L206" s="18"/>
      <c r="M206" s="18"/>
      <c r="N206" s="18"/>
      <c r="O206" s="18"/>
      <c r="P206" s="18"/>
      <c r="Q206" s="18"/>
      <c r="R206" s="18"/>
      <c r="S206" s="18"/>
      <c r="T206" s="18"/>
      <c r="U206" s="18"/>
      <c r="V206" s="18"/>
      <c r="W206" s="18"/>
      <c r="X206" s="18"/>
      <c r="Y206" s="18"/>
    </row>
    <row r="207" ht="12.75" customHeight="1" spans="1:25">
      <c r="A207" s="9"/>
      <c r="B207" s="9"/>
      <c r="C207" s="18"/>
      <c r="D207" s="18"/>
      <c r="E207" s="18"/>
      <c r="F207" s="18"/>
      <c r="G207" s="18"/>
      <c r="H207" s="18"/>
      <c r="I207" s="18"/>
      <c r="J207" s="18"/>
      <c r="K207" s="18"/>
      <c r="L207" s="18"/>
      <c r="M207" s="18"/>
      <c r="N207" s="18"/>
      <c r="O207" s="18"/>
      <c r="P207" s="18"/>
      <c r="Q207" s="18"/>
      <c r="R207" s="18"/>
      <c r="S207" s="18"/>
      <c r="T207" s="18"/>
      <c r="U207" s="18"/>
      <c r="V207" s="18"/>
      <c r="W207" s="18"/>
      <c r="X207" s="18"/>
      <c r="Y207" s="18"/>
    </row>
    <row r="208" ht="12.75" customHeight="1" spans="1:25">
      <c r="A208" s="9"/>
      <c r="B208" s="9"/>
      <c r="C208" s="18"/>
      <c r="D208" s="18"/>
      <c r="E208" s="18"/>
      <c r="F208" s="18"/>
      <c r="G208" s="18"/>
      <c r="H208" s="18"/>
      <c r="I208" s="18"/>
      <c r="J208" s="18"/>
      <c r="K208" s="18"/>
      <c r="L208" s="18"/>
      <c r="M208" s="18"/>
      <c r="N208" s="18"/>
      <c r="O208" s="18"/>
      <c r="P208" s="18"/>
      <c r="Q208" s="18"/>
      <c r="R208" s="18"/>
      <c r="S208" s="18"/>
      <c r="T208" s="18"/>
      <c r="U208" s="18"/>
      <c r="V208" s="18"/>
      <c r="W208" s="18"/>
      <c r="X208" s="18"/>
      <c r="Y208" s="18"/>
    </row>
    <row r="209" ht="12.75" customHeight="1" spans="1:25">
      <c r="A209" s="9"/>
      <c r="B209" s="9"/>
      <c r="C209" s="18"/>
      <c r="D209" s="18"/>
      <c r="E209" s="18"/>
      <c r="F209" s="18"/>
      <c r="G209" s="18"/>
      <c r="H209" s="18"/>
      <c r="I209" s="18"/>
      <c r="J209" s="18"/>
      <c r="K209" s="18"/>
      <c r="L209" s="18"/>
      <c r="M209" s="18"/>
      <c r="N209" s="18"/>
      <c r="O209" s="18"/>
      <c r="P209" s="18"/>
      <c r="Q209" s="18"/>
      <c r="R209" s="18"/>
      <c r="S209" s="18"/>
      <c r="T209" s="18"/>
      <c r="U209" s="18"/>
      <c r="V209" s="18"/>
      <c r="W209" s="18"/>
      <c r="X209" s="18"/>
      <c r="Y209" s="18"/>
    </row>
    <row r="210" ht="12.75" customHeight="1" spans="1:25">
      <c r="A210" s="9"/>
      <c r="B210" s="9"/>
      <c r="C210" s="18"/>
      <c r="D210" s="18"/>
      <c r="E210" s="18"/>
      <c r="F210" s="18"/>
      <c r="G210" s="18"/>
      <c r="H210" s="18"/>
      <c r="I210" s="18"/>
      <c r="J210" s="18"/>
      <c r="K210" s="18"/>
      <c r="L210" s="18"/>
      <c r="M210" s="18"/>
      <c r="N210" s="18"/>
      <c r="O210" s="18"/>
      <c r="P210" s="18"/>
      <c r="Q210" s="18"/>
      <c r="R210" s="18"/>
      <c r="S210" s="18"/>
      <c r="T210" s="18"/>
      <c r="U210" s="18"/>
      <c r="V210" s="18"/>
      <c r="W210" s="18"/>
      <c r="X210" s="18"/>
      <c r="Y210" s="18"/>
    </row>
    <row r="211" ht="12.75" customHeight="1" spans="1:25">
      <c r="A211" s="9"/>
      <c r="B211" s="9"/>
      <c r="C211" s="18"/>
      <c r="D211" s="18"/>
      <c r="E211" s="18"/>
      <c r="F211" s="18"/>
      <c r="G211" s="18"/>
      <c r="H211" s="18"/>
      <c r="I211" s="18"/>
      <c r="J211" s="18"/>
      <c r="K211" s="18"/>
      <c r="L211" s="18"/>
      <c r="M211" s="18"/>
      <c r="N211" s="18"/>
      <c r="O211" s="18"/>
      <c r="P211" s="18"/>
      <c r="Q211" s="18"/>
      <c r="R211" s="18"/>
      <c r="S211" s="18"/>
      <c r="T211" s="18"/>
      <c r="U211" s="18"/>
      <c r="V211" s="18"/>
      <c r="W211" s="18"/>
      <c r="X211" s="18"/>
      <c r="Y211" s="18"/>
    </row>
    <row r="212" ht="12.75" customHeight="1" spans="1:25">
      <c r="A212" s="9"/>
      <c r="B212" s="9"/>
      <c r="C212" s="18"/>
      <c r="D212" s="18"/>
      <c r="E212" s="18"/>
      <c r="F212" s="18"/>
      <c r="G212" s="18"/>
      <c r="H212" s="18"/>
      <c r="I212" s="18"/>
      <c r="J212" s="18"/>
      <c r="K212" s="18"/>
      <c r="L212" s="18"/>
      <c r="M212" s="18"/>
      <c r="N212" s="18"/>
      <c r="O212" s="18"/>
      <c r="P212" s="18"/>
      <c r="Q212" s="18"/>
      <c r="R212" s="18"/>
      <c r="S212" s="18"/>
      <c r="T212" s="18"/>
      <c r="U212" s="18"/>
      <c r="V212" s="18"/>
      <c r="W212" s="18"/>
      <c r="X212" s="18"/>
      <c r="Y212" s="18"/>
    </row>
    <row r="213" ht="12.75" customHeight="1" spans="1:25">
      <c r="A213" s="9"/>
      <c r="B213" s="9"/>
      <c r="C213" s="18"/>
      <c r="D213" s="18"/>
      <c r="E213" s="18"/>
      <c r="F213" s="18"/>
      <c r="G213" s="18"/>
      <c r="H213" s="18"/>
      <c r="I213" s="18"/>
      <c r="J213" s="18"/>
      <c r="K213" s="18"/>
      <c r="L213" s="18"/>
      <c r="M213" s="18"/>
      <c r="N213" s="18"/>
      <c r="O213" s="18"/>
      <c r="P213" s="18"/>
      <c r="Q213" s="18"/>
      <c r="R213" s="18"/>
      <c r="S213" s="18"/>
      <c r="T213" s="18"/>
      <c r="U213" s="18"/>
      <c r="V213" s="18"/>
      <c r="W213" s="18"/>
      <c r="X213" s="18"/>
      <c r="Y213" s="18"/>
    </row>
    <row r="214" ht="12.75" customHeight="1" spans="1:25">
      <c r="A214" s="9"/>
      <c r="B214" s="9"/>
      <c r="C214" s="18"/>
      <c r="D214" s="18"/>
      <c r="E214" s="18"/>
      <c r="F214" s="18"/>
      <c r="G214" s="18"/>
      <c r="H214" s="18"/>
      <c r="I214" s="18"/>
      <c r="J214" s="18"/>
      <c r="K214" s="18"/>
      <c r="L214" s="18"/>
      <c r="M214" s="18"/>
      <c r="N214" s="18"/>
      <c r="O214" s="18"/>
      <c r="P214" s="18"/>
      <c r="Q214" s="18"/>
      <c r="R214" s="18"/>
      <c r="S214" s="18"/>
      <c r="T214" s="18"/>
      <c r="U214" s="18"/>
      <c r="V214" s="18"/>
      <c r="W214" s="18"/>
      <c r="X214" s="18"/>
      <c r="Y214" s="18"/>
    </row>
    <row r="215" ht="12.75" customHeight="1" spans="1:25">
      <c r="A215" s="9"/>
      <c r="B215" s="9"/>
      <c r="C215" s="18"/>
      <c r="D215" s="18"/>
      <c r="E215" s="18"/>
      <c r="F215" s="18"/>
      <c r="G215" s="18"/>
      <c r="H215" s="18"/>
      <c r="I215" s="18"/>
      <c r="J215" s="18"/>
      <c r="K215" s="18"/>
      <c r="L215" s="18"/>
      <c r="M215" s="18"/>
      <c r="N215" s="18"/>
      <c r="O215" s="18"/>
      <c r="P215" s="18"/>
      <c r="Q215" s="18"/>
      <c r="R215" s="18"/>
      <c r="S215" s="18"/>
      <c r="T215" s="18"/>
      <c r="U215" s="18"/>
      <c r="V215" s="18"/>
      <c r="W215" s="18"/>
      <c r="X215" s="18"/>
      <c r="Y215" s="18"/>
    </row>
    <row r="216" ht="12.75" customHeight="1" spans="1:25">
      <c r="A216" s="9"/>
      <c r="B216" s="9"/>
      <c r="C216" s="18"/>
      <c r="D216" s="18"/>
      <c r="E216" s="18"/>
      <c r="F216" s="18"/>
      <c r="G216" s="18"/>
      <c r="H216" s="18"/>
      <c r="I216" s="18"/>
      <c r="J216" s="18"/>
      <c r="K216" s="18"/>
      <c r="L216" s="18"/>
      <c r="M216" s="18"/>
      <c r="N216" s="18"/>
      <c r="O216" s="18"/>
      <c r="P216" s="18"/>
      <c r="Q216" s="18"/>
      <c r="R216" s="18"/>
      <c r="S216" s="18"/>
      <c r="T216" s="18"/>
      <c r="U216" s="18"/>
      <c r="V216" s="18"/>
      <c r="W216" s="18"/>
      <c r="X216" s="18"/>
      <c r="Y216" s="18"/>
    </row>
    <row r="217" ht="12.75" customHeight="1" spans="1:25">
      <c r="A217" s="9"/>
      <c r="B217" s="9"/>
      <c r="C217" s="18"/>
      <c r="D217" s="18"/>
      <c r="E217" s="18"/>
      <c r="F217" s="18"/>
      <c r="G217" s="18"/>
      <c r="H217" s="18"/>
      <c r="I217" s="18"/>
      <c r="J217" s="18"/>
      <c r="K217" s="18"/>
      <c r="L217" s="18"/>
      <c r="M217" s="18"/>
      <c r="N217" s="18"/>
      <c r="O217" s="18"/>
      <c r="P217" s="18"/>
      <c r="Q217" s="18"/>
      <c r="R217" s="18"/>
      <c r="S217" s="18"/>
      <c r="T217" s="18"/>
      <c r="U217" s="18"/>
      <c r="V217" s="18"/>
      <c r="W217" s="18"/>
      <c r="X217" s="18"/>
      <c r="Y217" s="18"/>
    </row>
    <row r="218" ht="12.75" customHeight="1" spans="1:25">
      <c r="A218" s="9"/>
      <c r="B218" s="9"/>
      <c r="C218" s="18"/>
      <c r="D218" s="18"/>
      <c r="E218" s="18"/>
      <c r="F218" s="18"/>
      <c r="G218" s="18"/>
      <c r="H218" s="18"/>
      <c r="I218" s="18"/>
      <c r="J218" s="18"/>
      <c r="K218" s="18"/>
      <c r="L218" s="18"/>
      <c r="M218" s="18"/>
      <c r="N218" s="18"/>
      <c r="O218" s="18"/>
      <c r="P218" s="18"/>
      <c r="Q218" s="18"/>
      <c r="R218" s="18"/>
      <c r="S218" s="18"/>
      <c r="T218" s="18"/>
      <c r="U218" s="18"/>
      <c r="V218" s="18"/>
      <c r="W218" s="18"/>
      <c r="X218" s="18"/>
      <c r="Y218" s="18"/>
    </row>
    <row r="219" ht="12.75" customHeight="1" spans="1:25">
      <c r="A219" s="9"/>
      <c r="B219" s="9"/>
      <c r="C219" s="18"/>
      <c r="D219" s="18"/>
      <c r="E219" s="18"/>
      <c r="F219" s="18"/>
      <c r="G219" s="18"/>
      <c r="H219" s="18"/>
      <c r="I219" s="18"/>
      <c r="J219" s="18"/>
      <c r="K219" s="18"/>
      <c r="L219" s="18"/>
      <c r="M219" s="18"/>
      <c r="N219" s="18"/>
      <c r="O219" s="18"/>
      <c r="P219" s="18"/>
      <c r="Q219" s="18"/>
      <c r="R219" s="18"/>
      <c r="S219" s="18"/>
      <c r="T219" s="18"/>
      <c r="U219" s="18"/>
      <c r="V219" s="18"/>
      <c r="W219" s="18"/>
      <c r="X219" s="18"/>
      <c r="Y219" s="18"/>
    </row>
    <row r="220" ht="12.75" customHeight="1" spans="1:25">
      <c r="A220" s="9"/>
      <c r="B220" s="9"/>
      <c r="C220" s="18"/>
      <c r="D220" s="18"/>
      <c r="E220" s="18"/>
      <c r="F220" s="18"/>
      <c r="G220" s="18"/>
      <c r="H220" s="18"/>
      <c r="I220" s="18"/>
      <c r="J220" s="18"/>
      <c r="K220" s="18"/>
      <c r="L220" s="18"/>
      <c r="M220" s="18"/>
      <c r="N220" s="18"/>
      <c r="O220" s="18"/>
      <c r="P220" s="18"/>
      <c r="Q220" s="18"/>
      <c r="R220" s="18"/>
      <c r="S220" s="18"/>
      <c r="T220" s="18"/>
      <c r="U220" s="18"/>
      <c r="V220" s="18"/>
      <c r="W220" s="18"/>
      <c r="X220" s="18"/>
      <c r="Y220" s="18"/>
    </row>
    <row r="221" ht="12.75" customHeight="1" spans="1:25">
      <c r="A221" s="9"/>
      <c r="B221" s="9"/>
      <c r="C221" s="18"/>
      <c r="D221" s="18"/>
      <c r="E221" s="18"/>
      <c r="F221" s="18"/>
      <c r="G221" s="18"/>
      <c r="H221" s="18"/>
      <c r="I221" s="18"/>
      <c r="J221" s="18"/>
      <c r="K221" s="18"/>
      <c r="L221" s="18"/>
      <c r="M221" s="18"/>
      <c r="N221" s="18"/>
      <c r="O221" s="18"/>
      <c r="P221" s="18"/>
      <c r="Q221" s="18"/>
      <c r="R221" s="18"/>
      <c r="S221" s="18"/>
      <c r="T221" s="18"/>
      <c r="U221" s="18"/>
      <c r="V221" s="18"/>
      <c r="W221" s="18"/>
      <c r="X221" s="18"/>
      <c r="Y221" s="18"/>
    </row>
    <row r="222" ht="12.75" customHeight="1" spans="1:25">
      <c r="A222" s="9"/>
      <c r="B222" s="9"/>
      <c r="C222" s="18"/>
      <c r="D222" s="18"/>
      <c r="E222" s="18"/>
      <c r="F222" s="18"/>
      <c r="G222" s="18"/>
      <c r="H222" s="18"/>
      <c r="I222" s="18"/>
      <c r="J222" s="18"/>
      <c r="K222" s="18"/>
      <c r="L222" s="18"/>
      <c r="M222" s="18"/>
      <c r="N222" s="18"/>
      <c r="O222" s="18"/>
      <c r="P222" s="18"/>
      <c r="Q222" s="18"/>
      <c r="R222" s="18"/>
      <c r="S222" s="18"/>
      <c r="T222" s="18"/>
      <c r="U222" s="18"/>
      <c r="V222" s="18"/>
      <c r="W222" s="18"/>
      <c r="X222" s="18"/>
      <c r="Y222" s="18"/>
    </row>
    <row r="223" ht="12.75" customHeight="1" spans="1:25">
      <c r="A223" s="9"/>
      <c r="B223" s="9"/>
      <c r="C223" s="18"/>
      <c r="D223" s="18"/>
      <c r="E223" s="18"/>
      <c r="F223" s="18"/>
      <c r="G223" s="18"/>
      <c r="H223" s="18"/>
      <c r="I223" s="18"/>
      <c r="J223" s="18"/>
      <c r="K223" s="18"/>
      <c r="L223" s="18"/>
      <c r="M223" s="18"/>
      <c r="N223" s="18"/>
      <c r="O223" s="18"/>
      <c r="P223" s="18"/>
      <c r="Q223" s="18"/>
      <c r="R223" s="18"/>
      <c r="S223" s="18"/>
      <c r="T223" s="18"/>
      <c r="U223" s="18"/>
      <c r="V223" s="18"/>
      <c r="W223" s="18"/>
      <c r="X223" s="18"/>
      <c r="Y223" s="18"/>
    </row>
    <row r="224" ht="12.75" customHeight="1" spans="1:25">
      <c r="A224" s="9"/>
      <c r="B224" s="9"/>
      <c r="C224" s="18"/>
      <c r="D224" s="18"/>
      <c r="E224" s="18"/>
      <c r="F224" s="18"/>
      <c r="G224" s="18"/>
      <c r="H224" s="18"/>
      <c r="I224" s="18"/>
      <c r="J224" s="18"/>
      <c r="K224" s="18"/>
      <c r="L224" s="18"/>
      <c r="M224" s="18"/>
      <c r="N224" s="18"/>
      <c r="O224" s="18"/>
      <c r="P224" s="18"/>
      <c r="Q224" s="18"/>
      <c r="R224" s="18"/>
      <c r="S224" s="18"/>
      <c r="T224" s="18"/>
      <c r="U224" s="18"/>
      <c r="V224" s="18"/>
      <c r="W224" s="18"/>
      <c r="X224" s="18"/>
      <c r="Y224" s="18"/>
    </row>
    <row r="225" ht="12.75" customHeight="1" spans="1:25">
      <c r="A225" s="9"/>
      <c r="B225" s="9"/>
      <c r="C225" s="18"/>
      <c r="D225" s="18"/>
      <c r="E225" s="18"/>
      <c r="F225" s="18"/>
      <c r="G225" s="18"/>
      <c r="H225" s="18"/>
      <c r="I225" s="18"/>
      <c r="J225" s="18"/>
      <c r="K225" s="18"/>
      <c r="L225" s="18"/>
      <c r="M225" s="18"/>
      <c r="N225" s="18"/>
      <c r="O225" s="18"/>
      <c r="P225" s="18"/>
      <c r="Q225" s="18"/>
      <c r="R225" s="18"/>
      <c r="S225" s="18"/>
      <c r="T225" s="18"/>
      <c r="U225" s="18"/>
      <c r="V225" s="18"/>
      <c r="W225" s="18"/>
      <c r="X225" s="18"/>
      <c r="Y225" s="18"/>
    </row>
    <row r="226" ht="12.75" customHeight="1" spans="1:25">
      <c r="A226" s="9"/>
      <c r="B226" s="9"/>
      <c r="C226" s="18"/>
      <c r="D226" s="18"/>
      <c r="E226" s="18"/>
      <c r="F226" s="18"/>
      <c r="G226" s="18"/>
      <c r="H226" s="18"/>
      <c r="I226" s="18"/>
      <c r="J226" s="18"/>
      <c r="K226" s="18"/>
      <c r="L226" s="18"/>
      <c r="M226" s="18"/>
      <c r="N226" s="18"/>
      <c r="O226" s="18"/>
      <c r="P226" s="18"/>
      <c r="Q226" s="18"/>
      <c r="R226" s="18"/>
      <c r="S226" s="18"/>
      <c r="T226" s="18"/>
      <c r="U226" s="18"/>
      <c r="V226" s="18"/>
      <c r="W226" s="18"/>
      <c r="X226" s="18"/>
      <c r="Y226" s="18"/>
    </row>
    <row r="227" ht="12.75" customHeight="1" spans="1:25">
      <c r="A227" s="9"/>
      <c r="B227" s="9"/>
      <c r="C227" s="18"/>
      <c r="D227" s="18"/>
      <c r="E227" s="18"/>
      <c r="F227" s="18"/>
      <c r="G227" s="18"/>
      <c r="H227" s="18"/>
      <c r="I227" s="18"/>
      <c r="J227" s="18"/>
      <c r="K227" s="18"/>
      <c r="L227" s="18"/>
      <c r="M227" s="18"/>
      <c r="N227" s="18"/>
      <c r="O227" s="18"/>
      <c r="P227" s="18"/>
      <c r="Q227" s="18"/>
      <c r="R227" s="18"/>
      <c r="S227" s="18"/>
      <c r="T227" s="18"/>
      <c r="U227" s="18"/>
      <c r="V227" s="18"/>
      <c r="W227" s="18"/>
      <c r="X227" s="18"/>
      <c r="Y227" s="18"/>
    </row>
    <row r="228" ht="12.75" customHeight="1" spans="1:25">
      <c r="A228" s="9"/>
      <c r="B228" s="9"/>
      <c r="C228" s="18"/>
      <c r="D228" s="18"/>
      <c r="E228" s="18"/>
      <c r="F228" s="18"/>
      <c r="G228" s="18"/>
      <c r="H228" s="18"/>
      <c r="I228" s="18"/>
      <c r="J228" s="18"/>
      <c r="K228" s="18"/>
      <c r="L228" s="18"/>
      <c r="M228" s="18"/>
      <c r="N228" s="18"/>
      <c r="O228" s="18"/>
      <c r="P228" s="18"/>
      <c r="Q228" s="18"/>
      <c r="R228" s="18"/>
      <c r="S228" s="18"/>
      <c r="T228" s="18"/>
      <c r="U228" s="18"/>
      <c r="V228" s="18"/>
      <c r="W228" s="18"/>
      <c r="X228" s="18"/>
      <c r="Y228" s="18"/>
    </row>
    <row r="229" ht="12.75" customHeight="1" spans="1:25">
      <c r="A229" s="9"/>
      <c r="B229" s="9"/>
      <c r="C229" s="18"/>
      <c r="D229" s="18"/>
      <c r="E229" s="18"/>
      <c r="F229" s="18"/>
      <c r="G229" s="18"/>
      <c r="H229" s="18"/>
      <c r="I229" s="18"/>
      <c r="J229" s="18"/>
      <c r="K229" s="18"/>
      <c r="L229" s="18"/>
      <c r="M229" s="18"/>
      <c r="N229" s="18"/>
      <c r="O229" s="18"/>
      <c r="P229" s="18"/>
      <c r="Q229" s="18"/>
      <c r="R229" s="18"/>
      <c r="S229" s="18"/>
      <c r="T229" s="18"/>
      <c r="U229" s="18"/>
      <c r="V229" s="18"/>
      <c r="W229" s="18"/>
      <c r="X229" s="18"/>
      <c r="Y229" s="18"/>
    </row>
    <row r="230" ht="12.75" customHeight="1" spans="1:25">
      <c r="A230" s="9"/>
      <c r="B230" s="9"/>
      <c r="C230" s="18"/>
      <c r="D230" s="18"/>
      <c r="E230" s="18"/>
      <c r="F230" s="18"/>
      <c r="G230" s="18"/>
      <c r="H230" s="18"/>
      <c r="I230" s="18"/>
      <c r="J230" s="18"/>
      <c r="K230" s="18"/>
      <c r="L230" s="18"/>
      <c r="M230" s="18"/>
      <c r="N230" s="18"/>
      <c r="O230" s="18"/>
      <c r="P230" s="18"/>
      <c r="Q230" s="18"/>
      <c r="R230" s="18"/>
      <c r="S230" s="18"/>
      <c r="T230" s="18"/>
      <c r="U230" s="18"/>
      <c r="V230" s="18"/>
      <c r="W230" s="18"/>
      <c r="X230" s="18"/>
      <c r="Y230" s="18"/>
    </row>
    <row r="231" ht="12.75" customHeight="1" spans="1:25">
      <c r="A231" s="9"/>
      <c r="B231" s="9"/>
      <c r="C231" s="18"/>
      <c r="D231" s="18"/>
      <c r="E231" s="18"/>
      <c r="F231" s="18"/>
      <c r="G231" s="18"/>
      <c r="H231" s="18"/>
      <c r="I231" s="18"/>
      <c r="J231" s="18"/>
      <c r="K231" s="18"/>
      <c r="L231" s="18"/>
      <c r="M231" s="18"/>
      <c r="N231" s="18"/>
      <c r="O231" s="18"/>
      <c r="P231" s="18"/>
      <c r="Q231" s="18"/>
      <c r="R231" s="18"/>
      <c r="S231" s="18"/>
      <c r="T231" s="18"/>
      <c r="U231" s="18"/>
      <c r="V231" s="18"/>
      <c r="W231" s="18"/>
      <c r="X231" s="18"/>
      <c r="Y231" s="18"/>
    </row>
    <row r="232" ht="12.75" customHeight="1" spans="1:25">
      <c r="A232" s="9"/>
      <c r="B232" s="9"/>
      <c r="C232" s="18"/>
      <c r="D232" s="18"/>
      <c r="E232" s="18"/>
      <c r="F232" s="18"/>
      <c r="G232" s="18"/>
      <c r="H232" s="18"/>
      <c r="I232" s="18"/>
      <c r="J232" s="18"/>
      <c r="K232" s="18"/>
      <c r="L232" s="18"/>
      <c r="M232" s="18"/>
      <c r="N232" s="18"/>
      <c r="O232" s="18"/>
      <c r="P232" s="18"/>
      <c r="Q232" s="18"/>
      <c r="R232" s="18"/>
      <c r="S232" s="18"/>
      <c r="T232" s="18"/>
      <c r="U232" s="18"/>
      <c r="V232" s="18"/>
      <c r="W232" s="18"/>
      <c r="X232" s="18"/>
      <c r="Y232" s="18"/>
    </row>
    <row r="233" ht="12.75" customHeight="1" spans="1:25">
      <c r="A233" s="9"/>
      <c r="B233" s="9"/>
      <c r="C233" s="18"/>
      <c r="D233" s="18"/>
      <c r="E233" s="18"/>
      <c r="F233" s="18"/>
      <c r="G233" s="18"/>
      <c r="H233" s="18"/>
      <c r="I233" s="18"/>
      <c r="J233" s="18"/>
      <c r="K233" s="18"/>
      <c r="L233" s="18"/>
      <c r="M233" s="18"/>
      <c r="N233" s="18"/>
      <c r="O233" s="18"/>
      <c r="P233" s="18"/>
      <c r="Q233" s="18"/>
      <c r="R233" s="18"/>
      <c r="S233" s="18"/>
      <c r="T233" s="18"/>
      <c r="U233" s="18"/>
      <c r="V233" s="18"/>
      <c r="W233" s="18"/>
      <c r="X233" s="18"/>
      <c r="Y233" s="18"/>
    </row>
    <row r="234" ht="12.75" customHeight="1" spans="1:25">
      <c r="A234" s="9"/>
      <c r="B234" s="9"/>
      <c r="C234" s="18"/>
      <c r="D234" s="18"/>
      <c r="E234" s="18"/>
      <c r="F234" s="18"/>
      <c r="G234" s="18"/>
      <c r="H234" s="18"/>
      <c r="I234" s="18"/>
      <c r="J234" s="18"/>
      <c r="K234" s="18"/>
      <c r="L234" s="18"/>
      <c r="M234" s="18"/>
      <c r="N234" s="18"/>
      <c r="O234" s="18"/>
      <c r="P234" s="18"/>
      <c r="Q234" s="18"/>
      <c r="R234" s="18"/>
      <c r="S234" s="18"/>
      <c r="T234" s="18"/>
      <c r="U234" s="18"/>
      <c r="V234" s="18"/>
      <c r="W234" s="18"/>
      <c r="X234" s="18"/>
      <c r="Y234" s="18"/>
    </row>
    <row r="235" ht="12.75" customHeight="1" spans="1:25">
      <c r="A235" s="9"/>
      <c r="B235" s="9"/>
      <c r="C235" s="18"/>
      <c r="D235" s="18"/>
      <c r="E235" s="18"/>
      <c r="F235" s="18"/>
      <c r="G235" s="18"/>
      <c r="H235" s="18"/>
      <c r="I235" s="18"/>
      <c r="J235" s="18"/>
      <c r="K235" s="18"/>
      <c r="L235" s="18"/>
      <c r="M235" s="18"/>
      <c r="N235" s="18"/>
      <c r="O235" s="18"/>
      <c r="P235" s="18"/>
      <c r="Q235" s="18"/>
      <c r="R235" s="18"/>
      <c r="S235" s="18"/>
      <c r="T235" s="18"/>
      <c r="U235" s="18"/>
      <c r="V235" s="18"/>
      <c r="W235" s="18"/>
      <c r="X235" s="18"/>
      <c r="Y235" s="18"/>
    </row>
    <row r="236" ht="12.75" customHeight="1" spans="1:25">
      <c r="A236" s="9"/>
      <c r="B236" s="9"/>
      <c r="C236" s="18"/>
      <c r="D236" s="18"/>
      <c r="E236" s="18"/>
      <c r="F236" s="18"/>
      <c r="G236" s="18"/>
      <c r="H236" s="18"/>
      <c r="I236" s="18"/>
      <c r="J236" s="18"/>
      <c r="K236" s="18"/>
      <c r="L236" s="18"/>
      <c r="M236" s="18"/>
      <c r="N236" s="18"/>
      <c r="O236" s="18"/>
      <c r="P236" s="18"/>
      <c r="Q236" s="18"/>
      <c r="R236" s="18"/>
      <c r="S236" s="18"/>
      <c r="T236" s="18"/>
      <c r="U236" s="18"/>
      <c r="V236" s="18"/>
      <c r="W236" s="18"/>
      <c r="X236" s="18"/>
      <c r="Y236" s="18"/>
    </row>
    <row r="237" ht="12.75" customHeight="1" spans="1:25">
      <c r="A237" s="9"/>
      <c r="B237" s="9"/>
      <c r="C237" s="18"/>
      <c r="D237" s="18"/>
      <c r="E237" s="18"/>
      <c r="F237" s="18"/>
      <c r="G237" s="18"/>
      <c r="H237" s="18"/>
      <c r="I237" s="18"/>
      <c r="J237" s="18"/>
      <c r="K237" s="18"/>
      <c r="L237" s="18"/>
      <c r="M237" s="18"/>
      <c r="N237" s="18"/>
      <c r="O237" s="18"/>
      <c r="P237" s="18"/>
      <c r="Q237" s="18"/>
      <c r="R237" s="18"/>
      <c r="S237" s="18"/>
      <c r="T237" s="18"/>
      <c r="U237" s="18"/>
      <c r="V237" s="18"/>
      <c r="W237" s="18"/>
      <c r="X237" s="18"/>
      <c r="Y237" s="18"/>
    </row>
    <row r="238" ht="12.75" customHeight="1" spans="1:25">
      <c r="A238" s="9"/>
      <c r="B238" s="9"/>
      <c r="C238" s="18"/>
      <c r="D238" s="18"/>
      <c r="E238" s="18"/>
      <c r="F238" s="18"/>
      <c r="G238" s="18"/>
      <c r="H238" s="18"/>
      <c r="I238" s="18"/>
      <c r="J238" s="18"/>
      <c r="K238" s="18"/>
      <c r="L238" s="18"/>
      <c r="M238" s="18"/>
      <c r="N238" s="18"/>
      <c r="O238" s="18"/>
      <c r="P238" s="18"/>
      <c r="Q238" s="18"/>
      <c r="R238" s="18"/>
      <c r="S238" s="18"/>
      <c r="T238" s="18"/>
      <c r="U238" s="18"/>
      <c r="V238" s="18"/>
      <c r="W238" s="18"/>
      <c r="X238" s="18"/>
      <c r="Y238" s="18"/>
    </row>
    <row r="239" ht="12.75" customHeight="1" spans="1:25">
      <c r="A239" s="9"/>
      <c r="B239" s="9"/>
      <c r="C239" s="18"/>
      <c r="D239" s="18"/>
      <c r="E239" s="18"/>
      <c r="F239" s="18"/>
      <c r="G239" s="18"/>
      <c r="H239" s="18"/>
      <c r="I239" s="18"/>
      <c r="J239" s="18"/>
      <c r="K239" s="18"/>
      <c r="L239" s="18"/>
      <c r="M239" s="18"/>
      <c r="N239" s="18"/>
      <c r="O239" s="18"/>
      <c r="P239" s="18"/>
      <c r="Q239" s="18"/>
      <c r="R239" s="18"/>
      <c r="S239" s="18"/>
      <c r="T239" s="18"/>
      <c r="U239" s="18"/>
      <c r="V239" s="18"/>
      <c r="W239" s="18"/>
      <c r="X239" s="18"/>
      <c r="Y239" s="18"/>
    </row>
    <row r="240" ht="12.75" customHeight="1" spans="1:25">
      <c r="A240" s="9"/>
      <c r="B240" s="9"/>
      <c r="C240" s="18"/>
      <c r="D240" s="18"/>
      <c r="E240" s="18"/>
      <c r="F240" s="18"/>
      <c r="G240" s="18"/>
      <c r="H240" s="18"/>
      <c r="I240" s="18"/>
      <c r="J240" s="18"/>
      <c r="K240" s="18"/>
      <c r="L240" s="18"/>
      <c r="M240" s="18"/>
      <c r="N240" s="18"/>
      <c r="O240" s="18"/>
      <c r="P240" s="18"/>
      <c r="Q240" s="18"/>
      <c r="R240" s="18"/>
      <c r="S240" s="18"/>
      <c r="T240" s="18"/>
      <c r="U240" s="18"/>
      <c r="V240" s="18"/>
      <c r="W240" s="18"/>
      <c r="X240" s="18"/>
      <c r="Y240" s="18"/>
    </row>
    <row r="241" ht="12.75" customHeight="1" spans="1:25">
      <c r="A241" s="9"/>
      <c r="B241" s="9"/>
      <c r="C241" s="18"/>
      <c r="D241" s="18"/>
      <c r="E241" s="18"/>
      <c r="F241" s="18"/>
      <c r="G241" s="18"/>
      <c r="H241" s="18"/>
      <c r="I241" s="18"/>
      <c r="J241" s="18"/>
      <c r="K241" s="18"/>
      <c r="L241" s="18"/>
      <c r="M241" s="18"/>
      <c r="N241" s="18"/>
      <c r="O241" s="18"/>
      <c r="P241" s="18"/>
      <c r="Q241" s="18"/>
      <c r="R241" s="18"/>
      <c r="S241" s="18"/>
      <c r="T241" s="18"/>
      <c r="U241" s="18"/>
      <c r="V241" s="18"/>
      <c r="W241" s="18"/>
      <c r="X241" s="18"/>
      <c r="Y241" s="18"/>
    </row>
    <row r="242" ht="12.75" customHeight="1" spans="1:25">
      <c r="A242" s="9"/>
      <c r="B242" s="9"/>
      <c r="C242" s="18"/>
      <c r="D242" s="18"/>
      <c r="E242" s="18"/>
      <c r="F242" s="18"/>
      <c r="G242" s="18"/>
      <c r="H242" s="18"/>
      <c r="I242" s="18"/>
      <c r="J242" s="18"/>
      <c r="K242" s="18"/>
      <c r="L242" s="18"/>
      <c r="M242" s="18"/>
      <c r="N242" s="18"/>
      <c r="O242" s="18"/>
      <c r="P242" s="18"/>
      <c r="Q242" s="18"/>
      <c r="R242" s="18"/>
      <c r="S242" s="18"/>
      <c r="T242" s="18"/>
      <c r="U242" s="18"/>
      <c r="V242" s="18"/>
      <c r="W242" s="18"/>
      <c r="X242" s="18"/>
      <c r="Y242" s="18"/>
    </row>
    <row r="243" ht="12.75" customHeight="1" spans="1:25">
      <c r="A243" s="9"/>
      <c r="B243" s="9"/>
      <c r="C243" s="18"/>
      <c r="D243" s="18"/>
      <c r="E243" s="18"/>
      <c r="F243" s="18"/>
      <c r="G243" s="18"/>
      <c r="H243" s="18"/>
      <c r="I243" s="18"/>
      <c r="J243" s="18"/>
      <c r="K243" s="18"/>
      <c r="L243" s="18"/>
      <c r="M243" s="18"/>
      <c r="N243" s="18"/>
      <c r="O243" s="18"/>
      <c r="P243" s="18"/>
      <c r="Q243" s="18"/>
      <c r="R243" s="18"/>
      <c r="S243" s="18"/>
      <c r="T243" s="18"/>
      <c r="U243" s="18"/>
      <c r="V243" s="18"/>
      <c r="W243" s="18"/>
      <c r="X243" s="18"/>
      <c r="Y243" s="18"/>
    </row>
    <row r="244" ht="12.75" customHeight="1" spans="1:25">
      <c r="A244" s="9"/>
      <c r="B244" s="9"/>
      <c r="C244" s="18"/>
      <c r="D244" s="18"/>
      <c r="E244" s="18"/>
      <c r="F244" s="18"/>
      <c r="G244" s="18"/>
      <c r="H244" s="18"/>
      <c r="I244" s="18"/>
      <c r="J244" s="18"/>
      <c r="K244" s="18"/>
      <c r="L244" s="18"/>
      <c r="M244" s="18"/>
      <c r="N244" s="18"/>
      <c r="O244" s="18"/>
      <c r="P244" s="18"/>
      <c r="Q244" s="18"/>
      <c r="R244" s="18"/>
      <c r="S244" s="18"/>
      <c r="T244" s="18"/>
      <c r="U244" s="18"/>
      <c r="V244" s="18"/>
      <c r="W244" s="18"/>
      <c r="X244" s="18"/>
      <c r="Y244" s="18"/>
    </row>
    <row r="245" ht="12.75" customHeight="1" spans="1:25">
      <c r="A245" s="9"/>
      <c r="B245" s="9"/>
      <c r="C245" s="18"/>
      <c r="D245" s="18"/>
      <c r="E245" s="18"/>
      <c r="F245" s="18"/>
      <c r="G245" s="18"/>
      <c r="H245" s="18"/>
      <c r="I245" s="18"/>
      <c r="J245" s="18"/>
      <c r="K245" s="18"/>
      <c r="L245" s="18"/>
      <c r="M245" s="18"/>
      <c r="N245" s="18"/>
      <c r="O245" s="18"/>
      <c r="P245" s="18"/>
      <c r="Q245" s="18"/>
      <c r="R245" s="18"/>
      <c r="S245" s="18"/>
      <c r="T245" s="18"/>
      <c r="U245" s="18"/>
      <c r="V245" s="18"/>
      <c r="W245" s="18"/>
      <c r="X245" s="18"/>
      <c r="Y245" s="18"/>
    </row>
    <row r="246" ht="12.75" customHeight="1" spans="1:25">
      <c r="A246" s="9"/>
      <c r="B246" s="9"/>
      <c r="C246" s="18"/>
      <c r="D246" s="18"/>
      <c r="E246" s="18"/>
      <c r="F246" s="18"/>
      <c r="G246" s="18"/>
      <c r="H246" s="18"/>
      <c r="I246" s="18"/>
      <c r="J246" s="18"/>
      <c r="K246" s="18"/>
      <c r="L246" s="18"/>
      <c r="M246" s="18"/>
      <c r="N246" s="18"/>
      <c r="O246" s="18"/>
      <c r="P246" s="18"/>
      <c r="Q246" s="18"/>
      <c r="R246" s="18"/>
      <c r="S246" s="18"/>
      <c r="T246" s="18"/>
      <c r="U246" s="18"/>
      <c r="V246" s="18"/>
      <c r="W246" s="18"/>
      <c r="X246" s="18"/>
      <c r="Y246" s="18"/>
    </row>
    <row r="247" ht="12.75" customHeight="1" spans="1:25">
      <c r="A247" s="9"/>
      <c r="B247" s="9"/>
      <c r="C247" s="18"/>
      <c r="D247" s="18"/>
      <c r="E247" s="18"/>
      <c r="F247" s="18"/>
      <c r="G247" s="18"/>
      <c r="H247" s="18"/>
      <c r="I247" s="18"/>
      <c r="J247" s="18"/>
      <c r="K247" s="18"/>
      <c r="L247" s="18"/>
      <c r="M247" s="18"/>
      <c r="N247" s="18"/>
      <c r="O247" s="18"/>
      <c r="P247" s="18"/>
      <c r="Q247" s="18"/>
      <c r="R247" s="18"/>
      <c r="S247" s="18"/>
      <c r="T247" s="18"/>
      <c r="U247" s="18"/>
      <c r="V247" s="18"/>
      <c r="W247" s="18"/>
      <c r="X247" s="18"/>
      <c r="Y247" s="18"/>
    </row>
    <row r="248" ht="12.75" customHeight="1" spans="1:25">
      <c r="A248" s="9"/>
      <c r="B248" s="9"/>
      <c r="C248" s="18"/>
      <c r="D248" s="18"/>
      <c r="E248" s="18"/>
      <c r="F248" s="18"/>
      <c r="G248" s="18"/>
      <c r="H248" s="18"/>
      <c r="I248" s="18"/>
      <c r="J248" s="18"/>
      <c r="K248" s="18"/>
      <c r="L248" s="18"/>
      <c r="M248" s="18"/>
      <c r="N248" s="18"/>
      <c r="O248" s="18"/>
      <c r="P248" s="18"/>
      <c r="Q248" s="18"/>
      <c r="R248" s="18"/>
      <c r="S248" s="18"/>
      <c r="T248" s="18"/>
      <c r="U248" s="18"/>
      <c r="V248" s="18"/>
      <c r="W248" s="18"/>
      <c r="X248" s="18"/>
      <c r="Y248" s="18"/>
    </row>
    <row r="249" ht="12.75" customHeight="1" spans="1:25">
      <c r="A249" s="9"/>
      <c r="B249" s="9"/>
      <c r="C249" s="18"/>
      <c r="D249" s="18"/>
      <c r="E249" s="18"/>
      <c r="F249" s="18"/>
      <c r="G249" s="18"/>
      <c r="H249" s="18"/>
      <c r="I249" s="18"/>
      <c r="J249" s="18"/>
      <c r="K249" s="18"/>
      <c r="L249" s="18"/>
      <c r="M249" s="18"/>
      <c r="N249" s="18"/>
      <c r="O249" s="18"/>
      <c r="P249" s="18"/>
      <c r="Q249" s="18"/>
      <c r="R249" s="18"/>
      <c r="S249" s="18"/>
      <c r="T249" s="18"/>
      <c r="U249" s="18"/>
      <c r="V249" s="18"/>
      <c r="W249" s="18"/>
      <c r="X249" s="18"/>
      <c r="Y249" s="18"/>
    </row>
    <row r="250" ht="12.75" customHeight="1" spans="1:25">
      <c r="A250" s="9"/>
      <c r="B250" s="9"/>
      <c r="C250" s="18"/>
      <c r="D250" s="18"/>
      <c r="E250" s="18"/>
      <c r="F250" s="18"/>
      <c r="G250" s="18"/>
      <c r="H250" s="18"/>
      <c r="I250" s="18"/>
      <c r="J250" s="18"/>
      <c r="K250" s="18"/>
      <c r="L250" s="18"/>
      <c r="M250" s="18"/>
      <c r="N250" s="18"/>
      <c r="O250" s="18"/>
      <c r="P250" s="18"/>
      <c r="Q250" s="18"/>
      <c r="R250" s="18"/>
      <c r="S250" s="18"/>
      <c r="T250" s="18"/>
      <c r="U250" s="18"/>
      <c r="V250" s="18"/>
      <c r="W250" s="18"/>
      <c r="X250" s="18"/>
      <c r="Y250" s="18"/>
    </row>
    <row r="251" ht="12.75" customHeight="1" spans="1:25">
      <c r="A251" s="9"/>
      <c r="B251" s="9"/>
      <c r="C251" s="18"/>
      <c r="D251" s="18"/>
      <c r="E251" s="18"/>
      <c r="F251" s="18"/>
      <c r="G251" s="18"/>
      <c r="H251" s="18"/>
      <c r="I251" s="18"/>
      <c r="J251" s="18"/>
      <c r="K251" s="18"/>
      <c r="L251" s="18"/>
      <c r="M251" s="18"/>
      <c r="N251" s="18"/>
      <c r="O251" s="18"/>
      <c r="P251" s="18"/>
      <c r="Q251" s="18"/>
      <c r="R251" s="18"/>
      <c r="S251" s="18"/>
      <c r="T251" s="18"/>
      <c r="U251" s="18"/>
      <c r="V251" s="18"/>
      <c r="W251" s="18"/>
      <c r="X251" s="18"/>
      <c r="Y251" s="18"/>
    </row>
    <row r="252" ht="12.75" customHeight="1" spans="1:25">
      <c r="A252" s="9"/>
      <c r="B252" s="9"/>
      <c r="C252" s="18"/>
      <c r="D252" s="18"/>
      <c r="E252" s="18"/>
      <c r="F252" s="18"/>
      <c r="G252" s="18"/>
      <c r="H252" s="18"/>
      <c r="I252" s="18"/>
      <c r="J252" s="18"/>
      <c r="K252" s="18"/>
      <c r="L252" s="18"/>
      <c r="M252" s="18"/>
      <c r="N252" s="18"/>
      <c r="O252" s="18"/>
      <c r="P252" s="18"/>
      <c r="Q252" s="18"/>
      <c r="R252" s="18"/>
      <c r="S252" s="18"/>
      <c r="T252" s="18"/>
      <c r="U252" s="18"/>
      <c r="V252" s="18"/>
      <c r="W252" s="18"/>
      <c r="X252" s="18"/>
      <c r="Y252" s="18"/>
    </row>
    <row r="253" ht="12.75" customHeight="1" spans="1:25">
      <c r="A253" s="9"/>
      <c r="B253" s="9"/>
      <c r="C253" s="18"/>
      <c r="D253" s="18"/>
      <c r="E253" s="18"/>
      <c r="F253" s="18"/>
      <c r="G253" s="18"/>
      <c r="H253" s="18"/>
      <c r="I253" s="18"/>
      <c r="J253" s="18"/>
      <c r="K253" s="18"/>
      <c r="L253" s="18"/>
      <c r="M253" s="18"/>
      <c r="N253" s="18"/>
      <c r="O253" s="18"/>
      <c r="P253" s="18"/>
      <c r="Q253" s="18"/>
      <c r="R253" s="18"/>
      <c r="S253" s="18"/>
      <c r="T253" s="18"/>
      <c r="U253" s="18"/>
      <c r="V253" s="18"/>
      <c r="W253" s="18"/>
      <c r="X253" s="18"/>
      <c r="Y253" s="18"/>
    </row>
    <row r="254" ht="12.75" customHeight="1" spans="1:25">
      <c r="A254" s="9"/>
      <c r="B254" s="9"/>
      <c r="C254" s="18"/>
      <c r="D254" s="18"/>
      <c r="E254" s="18"/>
      <c r="F254" s="18"/>
      <c r="G254" s="18"/>
      <c r="H254" s="18"/>
      <c r="I254" s="18"/>
      <c r="J254" s="18"/>
      <c r="K254" s="18"/>
      <c r="L254" s="18"/>
      <c r="M254" s="18"/>
      <c r="N254" s="18"/>
      <c r="O254" s="18"/>
      <c r="P254" s="18"/>
      <c r="Q254" s="18"/>
      <c r="R254" s="18"/>
      <c r="S254" s="18"/>
      <c r="T254" s="18"/>
      <c r="U254" s="18"/>
      <c r="V254" s="18"/>
      <c r="W254" s="18"/>
      <c r="X254" s="18"/>
      <c r="Y254" s="18"/>
    </row>
    <row r="255" ht="12.75" customHeight="1" spans="1:25">
      <c r="A255" s="9"/>
      <c r="B255" s="9"/>
      <c r="C255" s="18"/>
      <c r="D255" s="18"/>
      <c r="E255" s="18"/>
      <c r="F255" s="18"/>
      <c r="G255" s="18"/>
      <c r="H255" s="18"/>
      <c r="I255" s="18"/>
      <c r="J255" s="18"/>
      <c r="K255" s="18"/>
      <c r="L255" s="18"/>
      <c r="M255" s="18"/>
      <c r="N255" s="18"/>
      <c r="O255" s="18"/>
      <c r="P255" s="18"/>
      <c r="Q255" s="18"/>
      <c r="R255" s="18"/>
      <c r="S255" s="18"/>
      <c r="T255" s="18"/>
      <c r="U255" s="18"/>
      <c r="V255" s="18"/>
      <c r="W255" s="18"/>
      <c r="X255" s="18"/>
      <c r="Y255" s="18"/>
    </row>
    <row r="256" ht="12.75" customHeight="1" spans="1:25">
      <c r="A256" s="9"/>
      <c r="B256" s="9"/>
      <c r="C256" s="18"/>
      <c r="D256" s="18"/>
      <c r="E256" s="18"/>
      <c r="F256" s="18"/>
      <c r="G256" s="18"/>
      <c r="H256" s="18"/>
      <c r="I256" s="18"/>
      <c r="J256" s="18"/>
      <c r="K256" s="18"/>
      <c r="L256" s="18"/>
      <c r="M256" s="18"/>
      <c r="N256" s="18"/>
      <c r="O256" s="18"/>
      <c r="P256" s="18"/>
      <c r="Q256" s="18"/>
      <c r="R256" s="18"/>
      <c r="S256" s="18"/>
      <c r="T256" s="18"/>
      <c r="U256" s="18"/>
      <c r="V256" s="18"/>
      <c r="W256" s="18"/>
      <c r="X256" s="18"/>
      <c r="Y256" s="18"/>
    </row>
    <row r="257" ht="12.75" customHeight="1" spans="1:25">
      <c r="A257" s="9"/>
      <c r="B257" s="9"/>
      <c r="C257" s="18"/>
      <c r="D257" s="18"/>
      <c r="E257" s="18"/>
      <c r="F257" s="18"/>
      <c r="G257" s="18"/>
      <c r="H257" s="18"/>
      <c r="I257" s="18"/>
      <c r="J257" s="18"/>
      <c r="K257" s="18"/>
      <c r="L257" s="18"/>
      <c r="M257" s="18"/>
      <c r="N257" s="18"/>
      <c r="O257" s="18"/>
      <c r="P257" s="18"/>
      <c r="Q257" s="18"/>
      <c r="R257" s="18"/>
      <c r="S257" s="18"/>
      <c r="T257" s="18"/>
      <c r="U257" s="18"/>
      <c r="V257" s="18"/>
      <c r="W257" s="18"/>
      <c r="X257" s="18"/>
      <c r="Y257" s="18"/>
    </row>
    <row r="258" ht="12.75" customHeight="1" spans="1:25">
      <c r="A258" s="9"/>
      <c r="B258" s="9"/>
      <c r="C258" s="18"/>
      <c r="D258" s="18"/>
      <c r="E258" s="18"/>
      <c r="F258" s="18"/>
      <c r="G258" s="18"/>
      <c r="H258" s="18"/>
      <c r="I258" s="18"/>
      <c r="J258" s="18"/>
      <c r="K258" s="18"/>
      <c r="L258" s="18"/>
      <c r="M258" s="18"/>
      <c r="N258" s="18"/>
      <c r="O258" s="18"/>
      <c r="P258" s="18"/>
      <c r="Q258" s="18"/>
      <c r="R258" s="18"/>
      <c r="S258" s="18"/>
      <c r="T258" s="18"/>
      <c r="U258" s="18"/>
      <c r="V258" s="18"/>
      <c r="W258" s="18"/>
      <c r="X258" s="18"/>
      <c r="Y258" s="18"/>
    </row>
    <row r="259" ht="12.75" customHeight="1" spans="1:25">
      <c r="A259" s="9"/>
      <c r="B259" s="9"/>
      <c r="C259" s="18"/>
      <c r="D259" s="18"/>
      <c r="E259" s="18"/>
      <c r="F259" s="18"/>
      <c r="G259" s="18"/>
      <c r="H259" s="18"/>
      <c r="I259" s="18"/>
      <c r="J259" s="18"/>
      <c r="K259" s="18"/>
      <c r="L259" s="18"/>
      <c r="M259" s="18"/>
      <c r="N259" s="18"/>
      <c r="O259" s="18"/>
      <c r="P259" s="18"/>
      <c r="Q259" s="18"/>
      <c r="R259" s="18"/>
      <c r="S259" s="18"/>
      <c r="T259" s="18"/>
      <c r="U259" s="18"/>
      <c r="V259" s="18"/>
      <c r="W259" s="18"/>
      <c r="X259" s="18"/>
      <c r="Y259" s="18"/>
    </row>
    <row r="260" ht="12.75" customHeight="1" spans="1:25">
      <c r="A260" s="9"/>
      <c r="B260" s="9"/>
      <c r="C260" s="18"/>
      <c r="D260" s="18"/>
      <c r="E260" s="18"/>
      <c r="F260" s="18"/>
      <c r="G260" s="18"/>
      <c r="H260" s="18"/>
      <c r="I260" s="18"/>
      <c r="J260" s="18"/>
      <c r="K260" s="18"/>
      <c r="L260" s="18"/>
      <c r="M260" s="18"/>
      <c r="N260" s="18"/>
      <c r="O260" s="18"/>
      <c r="P260" s="18"/>
      <c r="Q260" s="18"/>
      <c r="R260" s="18"/>
      <c r="S260" s="18"/>
      <c r="T260" s="18"/>
      <c r="U260" s="18"/>
      <c r="V260" s="18"/>
      <c r="W260" s="18"/>
      <c r="X260" s="18"/>
      <c r="Y260" s="18"/>
    </row>
    <row r="261" ht="12.75" customHeight="1" spans="1:25">
      <c r="A261" s="9"/>
      <c r="B261" s="9"/>
      <c r="C261" s="18"/>
      <c r="D261" s="18"/>
      <c r="E261" s="18"/>
      <c r="F261" s="18"/>
      <c r="G261" s="18"/>
      <c r="H261" s="18"/>
      <c r="I261" s="18"/>
      <c r="J261" s="18"/>
      <c r="K261" s="18"/>
      <c r="L261" s="18"/>
      <c r="M261" s="18"/>
      <c r="N261" s="18"/>
      <c r="O261" s="18"/>
      <c r="P261" s="18"/>
      <c r="Q261" s="18"/>
      <c r="R261" s="18"/>
      <c r="S261" s="18"/>
      <c r="T261" s="18"/>
      <c r="U261" s="18"/>
      <c r="V261" s="18"/>
      <c r="W261" s="18"/>
      <c r="X261" s="18"/>
      <c r="Y261" s="18"/>
    </row>
    <row r="262" ht="12.75" customHeight="1" spans="1:25">
      <c r="A262" s="9"/>
      <c r="B262" s="9"/>
      <c r="C262" s="18"/>
      <c r="D262" s="18"/>
      <c r="E262" s="18"/>
      <c r="F262" s="18"/>
      <c r="G262" s="18"/>
      <c r="H262" s="18"/>
      <c r="I262" s="18"/>
      <c r="J262" s="18"/>
      <c r="K262" s="18"/>
      <c r="L262" s="18"/>
      <c r="M262" s="18"/>
      <c r="N262" s="18"/>
      <c r="O262" s="18"/>
      <c r="P262" s="18"/>
      <c r="Q262" s="18"/>
      <c r="R262" s="18"/>
      <c r="S262" s="18"/>
      <c r="T262" s="18"/>
      <c r="U262" s="18"/>
      <c r="V262" s="18"/>
      <c r="W262" s="18"/>
      <c r="X262" s="18"/>
      <c r="Y262" s="18"/>
    </row>
    <row r="263" ht="12.75" customHeight="1" spans="1:25">
      <c r="A263" s="9"/>
      <c r="B263" s="9"/>
      <c r="C263" s="18"/>
      <c r="D263" s="18"/>
      <c r="E263" s="18"/>
      <c r="F263" s="18"/>
      <c r="G263" s="18"/>
      <c r="H263" s="18"/>
      <c r="I263" s="18"/>
      <c r="J263" s="18"/>
      <c r="K263" s="18"/>
      <c r="L263" s="18"/>
      <c r="M263" s="18"/>
      <c r="N263" s="18"/>
      <c r="O263" s="18"/>
      <c r="P263" s="18"/>
      <c r="Q263" s="18"/>
      <c r="R263" s="18"/>
      <c r="S263" s="18"/>
      <c r="T263" s="18"/>
      <c r="U263" s="18"/>
      <c r="V263" s="18"/>
      <c r="W263" s="18"/>
      <c r="X263" s="18"/>
      <c r="Y263" s="18"/>
    </row>
    <row r="264" ht="12.75" customHeight="1" spans="1:25">
      <c r="A264" s="9"/>
      <c r="B264" s="9"/>
      <c r="C264" s="18"/>
      <c r="D264" s="18"/>
      <c r="E264" s="18"/>
      <c r="F264" s="18"/>
      <c r="G264" s="18"/>
      <c r="H264" s="18"/>
      <c r="I264" s="18"/>
      <c r="J264" s="18"/>
      <c r="K264" s="18"/>
      <c r="L264" s="18"/>
      <c r="M264" s="18"/>
      <c r="N264" s="18"/>
      <c r="O264" s="18"/>
      <c r="P264" s="18"/>
      <c r="Q264" s="18"/>
      <c r="R264" s="18"/>
      <c r="S264" s="18"/>
      <c r="T264" s="18"/>
      <c r="U264" s="18"/>
      <c r="V264" s="18"/>
      <c r="W264" s="18"/>
      <c r="X264" s="18"/>
      <c r="Y264" s="18"/>
    </row>
    <row r="265" ht="12.75" customHeight="1" spans="1:25">
      <c r="A265" s="9"/>
      <c r="B265" s="9"/>
      <c r="C265" s="18"/>
      <c r="D265" s="18"/>
      <c r="E265" s="18"/>
      <c r="F265" s="18"/>
      <c r="G265" s="18"/>
      <c r="H265" s="18"/>
      <c r="I265" s="18"/>
      <c r="J265" s="18"/>
      <c r="K265" s="18"/>
      <c r="L265" s="18"/>
      <c r="M265" s="18"/>
      <c r="N265" s="18"/>
      <c r="O265" s="18"/>
      <c r="P265" s="18"/>
      <c r="Q265" s="18"/>
      <c r="R265" s="18"/>
      <c r="S265" s="18"/>
      <c r="T265" s="18"/>
      <c r="U265" s="18"/>
      <c r="V265" s="18"/>
      <c r="W265" s="18"/>
      <c r="X265" s="18"/>
      <c r="Y265" s="18"/>
    </row>
    <row r="266" ht="12.75" customHeight="1" spans="1:25">
      <c r="A266" s="9"/>
      <c r="B266" s="9"/>
      <c r="C266" s="18"/>
      <c r="D266" s="18"/>
      <c r="E266" s="18"/>
      <c r="F266" s="18"/>
      <c r="G266" s="18"/>
      <c r="H266" s="18"/>
      <c r="I266" s="18"/>
      <c r="J266" s="18"/>
      <c r="K266" s="18"/>
      <c r="L266" s="18"/>
      <c r="M266" s="18"/>
      <c r="N266" s="18"/>
      <c r="O266" s="18"/>
      <c r="P266" s="18"/>
      <c r="Q266" s="18"/>
      <c r="R266" s="18"/>
      <c r="S266" s="18"/>
      <c r="T266" s="18"/>
      <c r="U266" s="18"/>
      <c r="V266" s="18"/>
      <c r="W266" s="18"/>
      <c r="X266" s="18"/>
      <c r="Y266" s="18"/>
    </row>
    <row r="267" ht="12.75" customHeight="1" spans="1:25">
      <c r="A267" s="9"/>
      <c r="B267" s="9"/>
      <c r="C267" s="18"/>
      <c r="D267" s="18"/>
      <c r="E267" s="18"/>
      <c r="F267" s="18"/>
      <c r="G267" s="18"/>
      <c r="H267" s="18"/>
      <c r="I267" s="18"/>
      <c r="J267" s="18"/>
      <c r="K267" s="18"/>
      <c r="L267" s="18"/>
      <c r="M267" s="18"/>
      <c r="N267" s="18"/>
      <c r="O267" s="18"/>
      <c r="P267" s="18"/>
      <c r="Q267" s="18"/>
      <c r="R267" s="18"/>
      <c r="S267" s="18"/>
      <c r="T267" s="18"/>
      <c r="U267" s="18"/>
      <c r="V267" s="18"/>
      <c r="W267" s="18"/>
      <c r="X267" s="18"/>
      <c r="Y267" s="18"/>
    </row>
    <row r="268" ht="12.75" customHeight="1" spans="1:25">
      <c r="A268" s="9"/>
      <c r="B268" s="9"/>
      <c r="C268" s="18"/>
      <c r="D268" s="18"/>
      <c r="E268" s="18"/>
      <c r="F268" s="18"/>
      <c r="G268" s="18"/>
      <c r="H268" s="18"/>
      <c r="I268" s="18"/>
      <c r="J268" s="18"/>
      <c r="K268" s="18"/>
      <c r="L268" s="18"/>
      <c r="M268" s="18"/>
      <c r="N268" s="18"/>
      <c r="O268" s="18"/>
      <c r="P268" s="18"/>
      <c r="Q268" s="18"/>
      <c r="R268" s="18"/>
      <c r="S268" s="18"/>
      <c r="T268" s="18"/>
      <c r="U268" s="18"/>
      <c r="V268" s="18"/>
      <c r="W268" s="18"/>
      <c r="X268" s="18"/>
      <c r="Y268" s="18"/>
    </row>
    <row r="269" ht="12.75" customHeight="1" spans="1:25">
      <c r="A269" s="9"/>
      <c r="B269" s="9"/>
      <c r="C269" s="18"/>
      <c r="D269" s="18"/>
      <c r="E269" s="18"/>
      <c r="F269" s="18"/>
      <c r="G269" s="18"/>
      <c r="H269" s="18"/>
      <c r="I269" s="18"/>
      <c r="J269" s="18"/>
      <c r="K269" s="18"/>
      <c r="L269" s="18"/>
      <c r="M269" s="18"/>
      <c r="N269" s="18"/>
      <c r="O269" s="18"/>
      <c r="P269" s="18"/>
      <c r="Q269" s="18"/>
      <c r="R269" s="18"/>
      <c r="S269" s="18"/>
      <c r="T269" s="18"/>
      <c r="U269" s="18"/>
      <c r="V269" s="18"/>
      <c r="W269" s="18"/>
      <c r="X269" s="18"/>
      <c r="Y269" s="18"/>
    </row>
    <row r="270" ht="12.75" customHeight="1" spans="1:25">
      <c r="A270" s="9"/>
      <c r="B270" s="9"/>
      <c r="C270" s="18"/>
      <c r="D270" s="18"/>
      <c r="E270" s="18"/>
      <c r="F270" s="18"/>
      <c r="G270" s="18"/>
      <c r="H270" s="18"/>
      <c r="I270" s="18"/>
      <c r="J270" s="18"/>
      <c r="K270" s="18"/>
      <c r="L270" s="18"/>
      <c r="M270" s="18"/>
      <c r="N270" s="18"/>
      <c r="O270" s="18"/>
      <c r="P270" s="18"/>
      <c r="Q270" s="18"/>
      <c r="R270" s="18"/>
      <c r="S270" s="18"/>
      <c r="T270" s="18"/>
      <c r="U270" s="18"/>
      <c r="V270" s="18"/>
      <c r="W270" s="18"/>
      <c r="X270" s="18"/>
      <c r="Y270" s="18"/>
    </row>
    <row r="271" ht="12.75" customHeight="1" spans="1:25">
      <c r="A271" s="9"/>
      <c r="B271" s="9"/>
      <c r="C271" s="18"/>
      <c r="D271" s="18"/>
      <c r="E271" s="18"/>
      <c r="F271" s="18"/>
      <c r="G271" s="18"/>
      <c r="H271" s="18"/>
      <c r="I271" s="18"/>
      <c r="J271" s="18"/>
      <c r="K271" s="18"/>
      <c r="L271" s="18"/>
      <c r="M271" s="18"/>
      <c r="N271" s="18"/>
      <c r="O271" s="18"/>
      <c r="P271" s="18"/>
      <c r="Q271" s="18"/>
      <c r="R271" s="18"/>
      <c r="S271" s="18"/>
      <c r="T271" s="18"/>
      <c r="U271" s="18"/>
      <c r="V271" s="18"/>
      <c r="W271" s="18"/>
      <c r="X271" s="18"/>
      <c r="Y271" s="18"/>
    </row>
    <row r="272" ht="12.75" customHeight="1" spans="1:25">
      <c r="A272" s="9"/>
      <c r="B272" s="9"/>
      <c r="C272" s="18"/>
      <c r="D272" s="18"/>
      <c r="E272" s="18"/>
      <c r="F272" s="18"/>
      <c r="G272" s="18"/>
      <c r="H272" s="18"/>
      <c r="I272" s="18"/>
      <c r="J272" s="18"/>
      <c r="K272" s="18"/>
      <c r="L272" s="18"/>
      <c r="M272" s="18"/>
      <c r="N272" s="18"/>
      <c r="O272" s="18"/>
      <c r="P272" s="18"/>
      <c r="Q272" s="18"/>
      <c r="R272" s="18"/>
      <c r="S272" s="18"/>
      <c r="T272" s="18"/>
      <c r="U272" s="18"/>
      <c r="V272" s="18"/>
      <c r="W272" s="18"/>
      <c r="X272" s="18"/>
      <c r="Y272" s="18"/>
    </row>
    <row r="273" ht="12.75" customHeight="1" spans="1:25">
      <c r="A273" s="9"/>
      <c r="B273" s="9"/>
      <c r="C273" s="18"/>
      <c r="D273" s="18"/>
      <c r="E273" s="18"/>
      <c r="F273" s="18"/>
      <c r="G273" s="18"/>
      <c r="H273" s="18"/>
      <c r="I273" s="18"/>
      <c r="J273" s="18"/>
      <c r="K273" s="18"/>
      <c r="L273" s="18"/>
      <c r="M273" s="18"/>
      <c r="N273" s="18"/>
      <c r="O273" s="18"/>
      <c r="P273" s="18"/>
      <c r="Q273" s="18"/>
      <c r="R273" s="18"/>
      <c r="S273" s="18"/>
      <c r="T273" s="18"/>
      <c r="U273" s="18"/>
      <c r="V273" s="18"/>
      <c r="W273" s="18"/>
      <c r="X273" s="18"/>
      <c r="Y273" s="18"/>
    </row>
    <row r="274" ht="12.75" customHeight="1" spans="1:25">
      <c r="A274" s="9"/>
      <c r="B274" s="9"/>
      <c r="C274" s="18"/>
      <c r="D274" s="18"/>
      <c r="E274" s="18"/>
      <c r="F274" s="18"/>
      <c r="G274" s="18"/>
      <c r="H274" s="18"/>
      <c r="I274" s="18"/>
      <c r="J274" s="18"/>
      <c r="K274" s="18"/>
      <c r="L274" s="18"/>
      <c r="M274" s="18"/>
      <c r="N274" s="18"/>
      <c r="O274" s="18"/>
      <c r="P274" s="18"/>
      <c r="Q274" s="18"/>
      <c r="R274" s="18"/>
      <c r="S274" s="18"/>
      <c r="T274" s="18"/>
      <c r="U274" s="18"/>
      <c r="V274" s="18"/>
      <c r="W274" s="18"/>
      <c r="X274" s="18"/>
      <c r="Y274" s="18"/>
    </row>
    <row r="275" ht="12.75" customHeight="1" spans="1:25">
      <c r="A275" s="9"/>
      <c r="B275" s="9"/>
      <c r="C275" s="18"/>
      <c r="D275" s="18"/>
      <c r="E275" s="18"/>
      <c r="F275" s="18"/>
      <c r="G275" s="18"/>
      <c r="H275" s="18"/>
      <c r="I275" s="18"/>
      <c r="J275" s="18"/>
      <c r="K275" s="18"/>
      <c r="L275" s="18"/>
      <c r="M275" s="18"/>
      <c r="N275" s="18"/>
      <c r="O275" s="18"/>
      <c r="P275" s="18"/>
      <c r="Q275" s="18"/>
      <c r="R275" s="18"/>
      <c r="S275" s="18"/>
      <c r="T275" s="18"/>
      <c r="U275" s="18"/>
      <c r="V275" s="18"/>
      <c r="W275" s="18"/>
      <c r="X275" s="18"/>
      <c r="Y275" s="18"/>
    </row>
    <row r="276" ht="12.75" customHeight="1" spans="1:25">
      <c r="A276" s="9"/>
      <c r="B276" s="9"/>
      <c r="C276" s="18"/>
      <c r="D276" s="18"/>
      <c r="E276" s="18"/>
      <c r="F276" s="18"/>
      <c r="G276" s="18"/>
      <c r="H276" s="18"/>
      <c r="I276" s="18"/>
      <c r="J276" s="18"/>
      <c r="K276" s="18"/>
      <c r="L276" s="18"/>
      <c r="M276" s="18"/>
      <c r="N276" s="18"/>
      <c r="O276" s="18"/>
      <c r="P276" s="18"/>
      <c r="Q276" s="18"/>
      <c r="R276" s="18"/>
      <c r="S276" s="18"/>
      <c r="T276" s="18"/>
      <c r="U276" s="18"/>
      <c r="V276" s="18"/>
      <c r="W276" s="18"/>
      <c r="X276" s="18"/>
      <c r="Y276" s="18"/>
    </row>
    <row r="277" ht="12.75" customHeight="1" spans="1:25">
      <c r="A277" s="9"/>
      <c r="B277" s="9"/>
      <c r="C277" s="18"/>
      <c r="D277" s="18"/>
      <c r="E277" s="18"/>
      <c r="F277" s="18"/>
      <c r="G277" s="18"/>
      <c r="H277" s="18"/>
      <c r="I277" s="18"/>
      <c r="J277" s="18"/>
      <c r="K277" s="18"/>
      <c r="L277" s="18"/>
      <c r="M277" s="18"/>
      <c r="N277" s="18"/>
      <c r="O277" s="18"/>
      <c r="P277" s="18"/>
      <c r="Q277" s="18"/>
      <c r="R277" s="18"/>
      <c r="S277" s="18"/>
      <c r="T277" s="18"/>
      <c r="U277" s="18"/>
      <c r="V277" s="18"/>
      <c r="W277" s="18"/>
      <c r="X277" s="18"/>
      <c r="Y277" s="18"/>
    </row>
    <row r="278" ht="12.75" customHeight="1" spans="1:25">
      <c r="A278" s="9"/>
      <c r="B278" s="9"/>
      <c r="C278" s="18"/>
      <c r="D278" s="18"/>
      <c r="E278" s="18"/>
      <c r="F278" s="18"/>
      <c r="G278" s="18"/>
      <c r="H278" s="18"/>
      <c r="I278" s="18"/>
      <c r="J278" s="18"/>
      <c r="K278" s="18"/>
      <c r="L278" s="18"/>
      <c r="M278" s="18"/>
      <c r="N278" s="18"/>
      <c r="O278" s="18"/>
      <c r="P278" s="18"/>
      <c r="Q278" s="18"/>
      <c r="R278" s="18"/>
      <c r="S278" s="18"/>
      <c r="T278" s="18"/>
      <c r="U278" s="18"/>
      <c r="V278" s="18"/>
      <c r="W278" s="18"/>
      <c r="X278" s="18"/>
      <c r="Y278" s="18"/>
    </row>
    <row r="279" ht="12.75" customHeight="1" spans="1:25">
      <c r="A279" s="9"/>
      <c r="B279" s="9"/>
      <c r="C279" s="18"/>
      <c r="D279" s="18"/>
      <c r="E279" s="18"/>
      <c r="F279" s="18"/>
      <c r="G279" s="18"/>
      <c r="H279" s="18"/>
      <c r="I279" s="18"/>
      <c r="J279" s="18"/>
      <c r="K279" s="18"/>
      <c r="L279" s="18"/>
      <c r="M279" s="18"/>
      <c r="N279" s="18"/>
      <c r="O279" s="18"/>
      <c r="P279" s="18"/>
      <c r="Q279" s="18"/>
      <c r="R279" s="18"/>
      <c r="S279" s="18"/>
      <c r="T279" s="18"/>
      <c r="U279" s="18"/>
      <c r="V279" s="18"/>
      <c r="W279" s="18"/>
      <c r="X279" s="18"/>
      <c r="Y279" s="18"/>
    </row>
    <row r="280" ht="12.75" customHeight="1" spans="1:25">
      <c r="A280" s="9"/>
      <c r="B280" s="9"/>
      <c r="C280" s="18"/>
      <c r="D280" s="18"/>
      <c r="E280" s="18"/>
      <c r="F280" s="18"/>
      <c r="G280" s="18"/>
      <c r="H280" s="18"/>
      <c r="I280" s="18"/>
      <c r="J280" s="18"/>
      <c r="K280" s="18"/>
      <c r="L280" s="18"/>
      <c r="M280" s="18"/>
      <c r="N280" s="18"/>
      <c r="O280" s="18"/>
      <c r="P280" s="18"/>
      <c r="Q280" s="18"/>
      <c r="R280" s="18"/>
      <c r="S280" s="18"/>
      <c r="T280" s="18"/>
      <c r="U280" s="18"/>
      <c r="V280" s="18"/>
      <c r="W280" s="18"/>
      <c r="X280" s="18"/>
      <c r="Y280" s="18"/>
    </row>
    <row r="281" ht="12.75" customHeight="1" spans="1:25">
      <c r="A281" s="9"/>
      <c r="B281" s="9"/>
      <c r="C281" s="18"/>
      <c r="D281" s="18"/>
      <c r="E281" s="18"/>
      <c r="F281" s="18"/>
      <c r="G281" s="18"/>
      <c r="H281" s="18"/>
      <c r="I281" s="18"/>
      <c r="J281" s="18"/>
      <c r="K281" s="18"/>
      <c r="L281" s="18"/>
      <c r="M281" s="18"/>
      <c r="N281" s="18"/>
      <c r="O281" s="18"/>
      <c r="P281" s="18"/>
      <c r="Q281" s="18"/>
      <c r="R281" s="18"/>
      <c r="S281" s="18"/>
      <c r="T281" s="18"/>
      <c r="U281" s="18"/>
      <c r="V281" s="18"/>
      <c r="W281" s="18"/>
      <c r="X281" s="18"/>
      <c r="Y281" s="18"/>
    </row>
    <row r="282" ht="12.75" customHeight="1" spans="1:25">
      <c r="A282" s="9"/>
      <c r="B282" s="9"/>
      <c r="C282" s="18"/>
      <c r="D282" s="18"/>
      <c r="E282" s="18"/>
      <c r="F282" s="18"/>
      <c r="G282" s="18"/>
      <c r="H282" s="18"/>
      <c r="I282" s="18"/>
      <c r="J282" s="18"/>
      <c r="K282" s="18"/>
      <c r="L282" s="18"/>
      <c r="M282" s="18"/>
      <c r="N282" s="18"/>
      <c r="O282" s="18"/>
      <c r="P282" s="18"/>
      <c r="Q282" s="18"/>
      <c r="R282" s="18"/>
      <c r="S282" s="18"/>
      <c r="T282" s="18"/>
      <c r="U282" s="18"/>
      <c r="V282" s="18"/>
      <c r="W282" s="18"/>
      <c r="X282" s="18"/>
      <c r="Y282" s="18"/>
    </row>
    <row r="283" ht="12.75" customHeight="1" spans="1:25">
      <c r="A283" s="9"/>
      <c r="B283" s="9"/>
      <c r="C283" s="18"/>
      <c r="D283" s="18"/>
      <c r="E283" s="18"/>
      <c r="F283" s="18"/>
      <c r="G283" s="18"/>
      <c r="H283" s="18"/>
      <c r="I283" s="18"/>
      <c r="J283" s="18"/>
      <c r="K283" s="18"/>
      <c r="L283" s="18"/>
      <c r="M283" s="18"/>
      <c r="N283" s="18"/>
      <c r="O283" s="18"/>
      <c r="P283" s="18"/>
      <c r="Q283" s="18"/>
      <c r="R283" s="18"/>
      <c r="S283" s="18"/>
      <c r="T283" s="18"/>
      <c r="U283" s="18"/>
      <c r="V283" s="18"/>
      <c r="W283" s="18"/>
      <c r="X283" s="18"/>
      <c r="Y283" s="18"/>
    </row>
    <row r="284" ht="12.75" customHeight="1" spans="1:25">
      <c r="A284" s="9"/>
      <c r="B284" s="9"/>
      <c r="C284" s="18"/>
      <c r="D284" s="18"/>
      <c r="E284" s="18"/>
      <c r="F284" s="18"/>
      <c r="G284" s="18"/>
      <c r="H284" s="18"/>
      <c r="I284" s="18"/>
      <c r="J284" s="18"/>
      <c r="K284" s="18"/>
      <c r="L284" s="18"/>
      <c r="M284" s="18"/>
      <c r="N284" s="18"/>
      <c r="O284" s="18"/>
      <c r="P284" s="18"/>
      <c r="Q284" s="18"/>
      <c r="R284" s="18"/>
      <c r="S284" s="18"/>
      <c r="T284" s="18"/>
      <c r="U284" s="18"/>
      <c r="V284" s="18"/>
      <c r="W284" s="18"/>
      <c r="X284" s="18"/>
      <c r="Y284" s="18"/>
    </row>
    <row r="285" ht="12.75" customHeight="1" spans="1:25">
      <c r="A285" s="9"/>
      <c r="B285" s="9"/>
      <c r="C285" s="18"/>
      <c r="D285" s="18"/>
      <c r="E285" s="18"/>
      <c r="F285" s="18"/>
      <c r="G285" s="18"/>
      <c r="H285" s="18"/>
      <c r="I285" s="18"/>
      <c r="J285" s="18"/>
      <c r="K285" s="18"/>
      <c r="L285" s="18"/>
      <c r="M285" s="18"/>
      <c r="N285" s="18"/>
      <c r="O285" s="18"/>
      <c r="P285" s="18"/>
      <c r="Q285" s="18"/>
      <c r="R285" s="18"/>
      <c r="S285" s="18"/>
      <c r="T285" s="18"/>
      <c r="U285" s="18"/>
      <c r="V285" s="18"/>
      <c r="W285" s="18"/>
      <c r="X285" s="18"/>
      <c r="Y285" s="18"/>
    </row>
    <row r="286" ht="12.75" customHeight="1" spans="1:25">
      <c r="A286" s="9"/>
      <c r="B286" s="9"/>
      <c r="C286" s="18"/>
      <c r="D286" s="18"/>
      <c r="E286" s="18"/>
      <c r="F286" s="18"/>
      <c r="G286" s="18"/>
      <c r="H286" s="18"/>
      <c r="I286" s="18"/>
      <c r="J286" s="18"/>
      <c r="K286" s="18"/>
      <c r="L286" s="18"/>
      <c r="M286" s="18"/>
      <c r="N286" s="18"/>
      <c r="O286" s="18"/>
      <c r="P286" s="18"/>
      <c r="Q286" s="18"/>
      <c r="R286" s="18"/>
      <c r="S286" s="18"/>
      <c r="T286" s="18"/>
      <c r="U286" s="18"/>
      <c r="V286" s="18"/>
      <c r="W286" s="18"/>
      <c r="X286" s="18"/>
      <c r="Y286" s="18"/>
    </row>
    <row r="287" ht="12.75" customHeight="1" spans="1:25">
      <c r="A287" s="9"/>
      <c r="B287" s="9"/>
      <c r="C287" s="18"/>
      <c r="D287" s="18"/>
      <c r="E287" s="18"/>
      <c r="F287" s="18"/>
      <c r="G287" s="18"/>
      <c r="H287" s="18"/>
      <c r="I287" s="18"/>
      <c r="J287" s="18"/>
      <c r="K287" s="18"/>
      <c r="L287" s="18"/>
      <c r="M287" s="18"/>
      <c r="N287" s="18"/>
      <c r="O287" s="18"/>
      <c r="P287" s="18"/>
      <c r="Q287" s="18"/>
      <c r="R287" s="18"/>
      <c r="S287" s="18"/>
      <c r="T287" s="18"/>
      <c r="U287" s="18"/>
      <c r="V287" s="18"/>
      <c r="W287" s="18"/>
      <c r="X287" s="18"/>
      <c r="Y287" s="18"/>
    </row>
    <row r="288" ht="12.75" customHeight="1" spans="1:25">
      <c r="A288" s="9"/>
      <c r="B288" s="9"/>
      <c r="C288" s="18"/>
      <c r="D288" s="18"/>
      <c r="E288" s="18"/>
      <c r="F288" s="18"/>
      <c r="G288" s="18"/>
      <c r="H288" s="18"/>
      <c r="I288" s="18"/>
      <c r="J288" s="18"/>
      <c r="K288" s="18"/>
      <c r="L288" s="18"/>
      <c r="M288" s="18"/>
      <c r="N288" s="18"/>
      <c r="O288" s="18"/>
      <c r="P288" s="18"/>
      <c r="Q288" s="18"/>
      <c r="R288" s="18"/>
      <c r="S288" s="18"/>
      <c r="T288" s="18"/>
      <c r="U288" s="18"/>
      <c r="V288" s="18"/>
      <c r="W288" s="18"/>
      <c r="X288" s="18"/>
      <c r="Y288" s="18"/>
    </row>
    <row r="289" ht="12.75" customHeight="1" spans="1:25">
      <c r="A289" s="9"/>
      <c r="B289" s="9"/>
      <c r="C289" s="18"/>
      <c r="D289" s="18"/>
      <c r="E289" s="18"/>
      <c r="F289" s="18"/>
      <c r="G289" s="18"/>
      <c r="H289" s="18"/>
      <c r="I289" s="18"/>
      <c r="J289" s="18"/>
      <c r="K289" s="18"/>
      <c r="L289" s="18"/>
      <c r="M289" s="18"/>
      <c r="N289" s="18"/>
      <c r="O289" s="18"/>
      <c r="P289" s="18"/>
      <c r="Q289" s="18"/>
      <c r="R289" s="18"/>
      <c r="S289" s="18"/>
      <c r="T289" s="18"/>
      <c r="U289" s="18"/>
      <c r="V289" s="18"/>
      <c r="W289" s="18"/>
      <c r="X289" s="18"/>
      <c r="Y289" s="18"/>
    </row>
    <row r="290" ht="12.75" customHeight="1" spans="1:25">
      <c r="A290" s="9"/>
      <c r="B290" s="9"/>
      <c r="C290" s="18"/>
      <c r="D290" s="18"/>
      <c r="E290" s="18"/>
      <c r="F290" s="18"/>
      <c r="G290" s="18"/>
      <c r="H290" s="18"/>
      <c r="I290" s="18"/>
      <c r="J290" s="18"/>
      <c r="K290" s="18"/>
      <c r="L290" s="18"/>
      <c r="M290" s="18"/>
      <c r="N290" s="18"/>
      <c r="O290" s="18"/>
      <c r="P290" s="18"/>
      <c r="Q290" s="18"/>
      <c r="R290" s="18"/>
      <c r="S290" s="18"/>
      <c r="T290" s="18"/>
      <c r="U290" s="18"/>
      <c r="V290" s="18"/>
      <c r="W290" s="18"/>
      <c r="X290" s="18"/>
      <c r="Y290" s="18"/>
    </row>
    <row r="291" ht="12.75" customHeight="1" spans="1:25">
      <c r="A291" s="9"/>
      <c r="B291" s="9"/>
      <c r="C291" s="18"/>
      <c r="D291" s="18"/>
      <c r="E291" s="18"/>
      <c r="F291" s="18"/>
      <c r="G291" s="18"/>
      <c r="H291" s="18"/>
      <c r="I291" s="18"/>
      <c r="J291" s="18"/>
      <c r="K291" s="18"/>
      <c r="L291" s="18"/>
      <c r="M291" s="18"/>
      <c r="N291" s="18"/>
      <c r="O291" s="18"/>
      <c r="P291" s="18"/>
      <c r="Q291" s="18"/>
      <c r="R291" s="18"/>
      <c r="S291" s="18"/>
      <c r="T291" s="18"/>
      <c r="U291" s="18"/>
      <c r="V291" s="18"/>
      <c r="W291" s="18"/>
      <c r="X291" s="18"/>
      <c r="Y291" s="18"/>
    </row>
    <row r="292" ht="12.75" customHeight="1" spans="1:25">
      <c r="A292" s="9"/>
      <c r="B292" s="9"/>
      <c r="C292" s="18"/>
      <c r="D292" s="18"/>
      <c r="E292" s="18"/>
      <c r="F292" s="18"/>
      <c r="G292" s="18"/>
      <c r="H292" s="18"/>
      <c r="I292" s="18"/>
      <c r="J292" s="18"/>
      <c r="K292" s="18"/>
      <c r="L292" s="18"/>
      <c r="M292" s="18"/>
      <c r="N292" s="18"/>
      <c r="O292" s="18"/>
      <c r="P292" s="18"/>
      <c r="Q292" s="18"/>
      <c r="R292" s="18"/>
      <c r="S292" s="18"/>
      <c r="T292" s="18"/>
      <c r="U292" s="18"/>
      <c r="V292" s="18"/>
      <c r="W292" s="18"/>
      <c r="X292" s="18"/>
      <c r="Y292" s="18"/>
    </row>
    <row r="293" ht="12.75" customHeight="1" spans="1:25">
      <c r="A293" s="9"/>
      <c r="B293" s="9"/>
      <c r="C293" s="18"/>
      <c r="D293" s="18"/>
      <c r="E293" s="18"/>
      <c r="F293" s="18"/>
      <c r="G293" s="18"/>
      <c r="H293" s="18"/>
      <c r="I293" s="18"/>
      <c r="J293" s="18"/>
      <c r="K293" s="18"/>
      <c r="L293" s="18"/>
      <c r="M293" s="18"/>
      <c r="N293" s="18"/>
      <c r="O293" s="18"/>
      <c r="P293" s="18"/>
      <c r="Q293" s="18"/>
      <c r="R293" s="18"/>
      <c r="S293" s="18"/>
      <c r="T293" s="18"/>
      <c r="U293" s="18"/>
      <c r="V293" s="18"/>
      <c r="W293" s="18"/>
      <c r="X293" s="18"/>
      <c r="Y293" s="18"/>
    </row>
    <row r="294" ht="12.75" customHeight="1" spans="1:25">
      <c r="A294" s="9"/>
      <c r="B294" s="9"/>
      <c r="C294" s="18"/>
      <c r="D294" s="18"/>
      <c r="E294" s="18"/>
      <c r="F294" s="18"/>
      <c r="G294" s="18"/>
      <c r="H294" s="18"/>
      <c r="I294" s="18"/>
      <c r="J294" s="18"/>
      <c r="K294" s="18"/>
      <c r="L294" s="18"/>
      <c r="M294" s="18"/>
      <c r="N294" s="18"/>
      <c r="O294" s="18"/>
      <c r="P294" s="18"/>
      <c r="Q294" s="18"/>
      <c r="R294" s="18"/>
      <c r="S294" s="18"/>
      <c r="T294" s="18"/>
      <c r="U294" s="18"/>
      <c r="V294" s="18"/>
      <c r="W294" s="18"/>
      <c r="X294" s="18"/>
      <c r="Y294" s="18"/>
    </row>
    <row r="295" ht="12.75" customHeight="1" spans="1:25">
      <c r="A295" s="9"/>
      <c r="B295" s="9"/>
      <c r="C295" s="18"/>
      <c r="D295" s="18"/>
      <c r="E295" s="18"/>
      <c r="F295" s="18"/>
      <c r="G295" s="18"/>
      <c r="H295" s="18"/>
      <c r="I295" s="18"/>
      <c r="J295" s="18"/>
      <c r="K295" s="18"/>
      <c r="L295" s="18"/>
      <c r="M295" s="18"/>
      <c r="N295" s="18"/>
      <c r="O295" s="18"/>
      <c r="P295" s="18"/>
      <c r="Q295" s="18"/>
      <c r="R295" s="18"/>
      <c r="S295" s="18"/>
      <c r="T295" s="18"/>
      <c r="U295" s="18"/>
      <c r="V295" s="18"/>
      <c r="W295" s="18"/>
      <c r="X295" s="18"/>
      <c r="Y295" s="18"/>
    </row>
    <row r="296" ht="12.75" customHeight="1" spans="1:25">
      <c r="A296" s="9"/>
      <c r="B296" s="9"/>
      <c r="C296" s="18"/>
      <c r="D296" s="18"/>
      <c r="E296" s="18"/>
      <c r="F296" s="18"/>
      <c r="G296" s="18"/>
      <c r="H296" s="18"/>
      <c r="I296" s="18"/>
      <c r="J296" s="18"/>
      <c r="K296" s="18"/>
      <c r="L296" s="18"/>
      <c r="M296" s="18"/>
      <c r="N296" s="18"/>
      <c r="O296" s="18"/>
      <c r="P296" s="18"/>
      <c r="Q296" s="18"/>
      <c r="R296" s="18"/>
      <c r="S296" s="18"/>
      <c r="T296" s="18"/>
      <c r="U296" s="18"/>
      <c r="V296" s="18"/>
      <c r="W296" s="18"/>
      <c r="X296" s="18"/>
      <c r="Y296" s="18"/>
    </row>
    <row r="297" ht="12.75" customHeight="1" spans="1:25">
      <c r="A297" s="9"/>
      <c r="B297" s="9"/>
      <c r="C297" s="18"/>
      <c r="D297" s="18"/>
      <c r="E297" s="18"/>
      <c r="F297" s="18"/>
      <c r="G297" s="18"/>
      <c r="H297" s="18"/>
      <c r="I297" s="18"/>
      <c r="J297" s="18"/>
      <c r="K297" s="18"/>
      <c r="L297" s="18"/>
      <c r="M297" s="18"/>
      <c r="N297" s="18"/>
      <c r="O297" s="18"/>
      <c r="P297" s="18"/>
      <c r="Q297" s="18"/>
      <c r="R297" s="18"/>
      <c r="S297" s="18"/>
      <c r="T297" s="18"/>
      <c r="U297" s="18"/>
      <c r="V297" s="18"/>
      <c r="W297" s="18"/>
      <c r="X297" s="18"/>
      <c r="Y297" s="18"/>
    </row>
    <row r="298" ht="12.75" customHeight="1" spans="1:25">
      <c r="A298" s="9"/>
      <c r="B298" s="9"/>
      <c r="C298" s="18"/>
      <c r="D298" s="18"/>
      <c r="E298" s="18"/>
      <c r="F298" s="18"/>
      <c r="G298" s="18"/>
      <c r="H298" s="18"/>
      <c r="I298" s="18"/>
      <c r="J298" s="18"/>
      <c r="K298" s="18"/>
      <c r="L298" s="18"/>
      <c r="M298" s="18"/>
      <c r="N298" s="18"/>
      <c r="O298" s="18"/>
      <c r="P298" s="18"/>
      <c r="Q298" s="18"/>
      <c r="R298" s="18"/>
      <c r="S298" s="18"/>
      <c r="T298" s="18"/>
      <c r="U298" s="18"/>
      <c r="V298" s="18"/>
      <c r="W298" s="18"/>
      <c r="X298" s="18"/>
      <c r="Y298" s="18"/>
    </row>
    <row r="299" ht="12.75" customHeight="1" spans="1:25">
      <c r="A299" s="9"/>
      <c r="B299" s="9"/>
      <c r="C299" s="18"/>
      <c r="D299" s="18"/>
      <c r="E299" s="18"/>
      <c r="F299" s="18"/>
      <c r="G299" s="18"/>
      <c r="H299" s="18"/>
      <c r="I299" s="18"/>
      <c r="J299" s="18"/>
      <c r="K299" s="18"/>
      <c r="L299" s="18"/>
      <c r="M299" s="18"/>
      <c r="N299" s="18"/>
      <c r="O299" s="18"/>
      <c r="P299" s="18"/>
      <c r="Q299" s="18"/>
      <c r="R299" s="18"/>
      <c r="S299" s="18"/>
      <c r="T299" s="18"/>
      <c r="U299" s="18"/>
      <c r="V299" s="18"/>
      <c r="W299" s="18"/>
      <c r="X299" s="18"/>
      <c r="Y299" s="18"/>
    </row>
    <row r="300" ht="12.75" customHeight="1" spans="1:25">
      <c r="A300" s="9"/>
      <c r="B300" s="9"/>
      <c r="C300" s="18"/>
      <c r="D300" s="18"/>
      <c r="E300" s="18"/>
      <c r="F300" s="18"/>
      <c r="G300" s="18"/>
      <c r="H300" s="18"/>
      <c r="I300" s="18"/>
      <c r="J300" s="18"/>
      <c r="K300" s="18"/>
      <c r="L300" s="18"/>
      <c r="M300" s="18"/>
      <c r="N300" s="18"/>
      <c r="O300" s="18"/>
      <c r="P300" s="18"/>
      <c r="Q300" s="18"/>
      <c r="R300" s="18"/>
      <c r="S300" s="18"/>
      <c r="T300" s="18"/>
      <c r="U300" s="18"/>
      <c r="V300" s="18"/>
      <c r="W300" s="18"/>
      <c r="X300" s="18"/>
      <c r="Y300" s="18"/>
    </row>
    <row r="301" ht="12.75" customHeight="1" spans="1:25">
      <c r="A301" s="9"/>
      <c r="B301" s="9"/>
      <c r="C301" s="18"/>
      <c r="D301" s="18"/>
      <c r="E301" s="18"/>
      <c r="F301" s="18"/>
      <c r="G301" s="18"/>
      <c r="H301" s="18"/>
      <c r="I301" s="18"/>
      <c r="J301" s="18"/>
      <c r="K301" s="18"/>
      <c r="L301" s="18"/>
      <c r="M301" s="18"/>
      <c r="N301" s="18"/>
      <c r="O301" s="18"/>
      <c r="P301" s="18"/>
      <c r="Q301" s="18"/>
      <c r="R301" s="18"/>
      <c r="S301" s="18"/>
      <c r="T301" s="18"/>
      <c r="U301" s="18"/>
      <c r="V301" s="18"/>
      <c r="W301" s="18"/>
      <c r="X301" s="18"/>
      <c r="Y301" s="18"/>
    </row>
    <row r="302" ht="12.75" customHeight="1" spans="1:25">
      <c r="A302" s="9"/>
      <c r="B302" s="9"/>
      <c r="C302" s="18"/>
      <c r="D302" s="18"/>
      <c r="E302" s="18"/>
      <c r="F302" s="18"/>
      <c r="G302" s="18"/>
      <c r="H302" s="18"/>
      <c r="I302" s="18"/>
      <c r="J302" s="18"/>
      <c r="K302" s="18"/>
      <c r="L302" s="18"/>
      <c r="M302" s="18"/>
      <c r="N302" s="18"/>
      <c r="O302" s="18"/>
      <c r="P302" s="18"/>
      <c r="Q302" s="18"/>
      <c r="R302" s="18"/>
      <c r="S302" s="18"/>
      <c r="T302" s="18"/>
      <c r="U302" s="18"/>
      <c r="V302" s="18"/>
      <c r="W302" s="18"/>
      <c r="X302" s="18"/>
      <c r="Y302" s="18"/>
    </row>
    <row r="303" ht="12.75" customHeight="1" spans="1:25">
      <c r="A303" s="9"/>
      <c r="B303" s="9"/>
      <c r="C303" s="18"/>
      <c r="D303" s="18"/>
      <c r="E303" s="18"/>
      <c r="F303" s="18"/>
      <c r="G303" s="18"/>
      <c r="H303" s="18"/>
      <c r="I303" s="18"/>
      <c r="J303" s="18"/>
      <c r="K303" s="18"/>
      <c r="L303" s="18"/>
      <c r="M303" s="18"/>
      <c r="N303" s="18"/>
      <c r="O303" s="18"/>
      <c r="P303" s="18"/>
      <c r="Q303" s="18"/>
      <c r="R303" s="18"/>
      <c r="S303" s="18"/>
      <c r="T303" s="18"/>
      <c r="U303" s="18"/>
      <c r="V303" s="18"/>
      <c r="W303" s="18"/>
      <c r="X303" s="18"/>
      <c r="Y303" s="18"/>
    </row>
    <row r="304" ht="12.75" customHeight="1" spans="1:25">
      <c r="A304" s="9"/>
      <c r="B304" s="9"/>
      <c r="C304" s="18"/>
      <c r="D304" s="18"/>
      <c r="E304" s="18"/>
      <c r="F304" s="18"/>
      <c r="G304" s="18"/>
      <c r="H304" s="18"/>
      <c r="I304" s="18"/>
      <c r="J304" s="18"/>
      <c r="K304" s="18"/>
      <c r="L304" s="18"/>
      <c r="M304" s="18"/>
      <c r="N304" s="18"/>
      <c r="O304" s="18"/>
      <c r="P304" s="18"/>
      <c r="Q304" s="18"/>
      <c r="R304" s="18"/>
      <c r="S304" s="18"/>
      <c r="T304" s="18"/>
      <c r="U304" s="18"/>
      <c r="V304" s="18"/>
      <c r="W304" s="18"/>
      <c r="X304" s="18"/>
      <c r="Y304" s="18"/>
    </row>
    <row r="305" ht="12.75" customHeight="1" spans="1:25">
      <c r="A305" s="9"/>
      <c r="B305" s="9"/>
      <c r="C305" s="18"/>
      <c r="D305" s="18"/>
      <c r="E305" s="18"/>
      <c r="F305" s="18"/>
      <c r="G305" s="18"/>
      <c r="H305" s="18"/>
      <c r="I305" s="18"/>
      <c r="J305" s="18"/>
      <c r="K305" s="18"/>
      <c r="L305" s="18"/>
      <c r="M305" s="18"/>
      <c r="N305" s="18"/>
      <c r="O305" s="18"/>
      <c r="P305" s="18"/>
      <c r="Q305" s="18"/>
      <c r="R305" s="18"/>
      <c r="S305" s="18"/>
      <c r="T305" s="18"/>
      <c r="U305" s="18"/>
      <c r="V305" s="18"/>
      <c r="W305" s="18"/>
      <c r="X305" s="18"/>
      <c r="Y305" s="18"/>
    </row>
    <row r="306" ht="12.75" customHeight="1" spans="1:25">
      <c r="A306" s="9"/>
      <c r="B306" s="9"/>
      <c r="C306" s="18"/>
      <c r="D306" s="18"/>
      <c r="E306" s="18"/>
      <c r="F306" s="18"/>
      <c r="G306" s="18"/>
      <c r="H306" s="18"/>
      <c r="I306" s="18"/>
      <c r="J306" s="18"/>
      <c r="K306" s="18"/>
      <c r="L306" s="18"/>
      <c r="M306" s="18"/>
      <c r="N306" s="18"/>
      <c r="O306" s="18"/>
      <c r="P306" s="18"/>
      <c r="Q306" s="18"/>
      <c r="R306" s="18"/>
      <c r="S306" s="18"/>
      <c r="T306" s="18"/>
      <c r="U306" s="18"/>
      <c r="V306" s="18"/>
      <c r="W306" s="18"/>
      <c r="X306" s="18"/>
      <c r="Y306" s="18"/>
    </row>
    <row r="307" ht="12.75" customHeight="1" spans="1:25">
      <c r="A307" s="9"/>
      <c r="B307" s="9"/>
      <c r="C307" s="18"/>
      <c r="D307" s="18"/>
      <c r="E307" s="18"/>
      <c r="F307" s="18"/>
      <c r="G307" s="18"/>
      <c r="H307" s="18"/>
      <c r="I307" s="18"/>
      <c r="J307" s="18"/>
      <c r="K307" s="18"/>
      <c r="L307" s="18"/>
      <c r="M307" s="18"/>
      <c r="N307" s="18"/>
      <c r="O307" s="18"/>
      <c r="P307" s="18"/>
      <c r="Q307" s="18"/>
      <c r="R307" s="18"/>
      <c r="S307" s="18"/>
      <c r="T307" s="18"/>
      <c r="U307" s="18"/>
      <c r="V307" s="18"/>
      <c r="W307" s="18"/>
      <c r="X307" s="18"/>
      <c r="Y307" s="18"/>
    </row>
    <row r="308" ht="12.75" customHeight="1" spans="1:25">
      <c r="A308" s="9"/>
      <c r="B308" s="9"/>
      <c r="C308" s="18"/>
      <c r="D308" s="18"/>
      <c r="E308" s="18"/>
      <c r="F308" s="18"/>
      <c r="G308" s="18"/>
      <c r="H308" s="18"/>
      <c r="I308" s="18"/>
      <c r="J308" s="18"/>
      <c r="K308" s="18"/>
      <c r="L308" s="18"/>
      <c r="M308" s="18"/>
      <c r="N308" s="18"/>
      <c r="O308" s="18"/>
      <c r="P308" s="18"/>
      <c r="Q308" s="18"/>
      <c r="R308" s="18"/>
      <c r="S308" s="18"/>
      <c r="T308" s="18"/>
      <c r="U308" s="18"/>
      <c r="V308" s="18"/>
      <c r="W308" s="18"/>
      <c r="X308" s="18"/>
      <c r="Y308" s="18"/>
    </row>
    <row r="309" ht="12.75" customHeight="1" spans="1:25">
      <c r="A309" s="9"/>
      <c r="B309" s="9"/>
      <c r="C309" s="18"/>
      <c r="D309" s="18"/>
      <c r="E309" s="18"/>
      <c r="F309" s="18"/>
      <c r="G309" s="18"/>
      <c r="H309" s="18"/>
      <c r="I309" s="18"/>
      <c r="J309" s="18"/>
      <c r="K309" s="18"/>
      <c r="L309" s="18"/>
      <c r="M309" s="18"/>
      <c r="N309" s="18"/>
      <c r="O309" s="18"/>
      <c r="P309" s="18"/>
      <c r="Q309" s="18"/>
      <c r="R309" s="18"/>
      <c r="S309" s="18"/>
      <c r="T309" s="18"/>
      <c r="U309" s="18"/>
      <c r="V309" s="18"/>
      <c r="W309" s="18"/>
      <c r="X309" s="18"/>
      <c r="Y309" s="18"/>
    </row>
    <row r="310" ht="12.75" customHeight="1" spans="1:25">
      <c r="A310" s="9"/>
      <c r="B310" s="9"/>
      <c r="C310" s="18"/>
      <c r="D310" s="18"/>
      <c r="E310" s="18"/>
      <c r="F310" s="18"/>
      <c r="G310" s="18"/>
      <c r="H310" s="18"/>
      <c r="I310" s="18"/>
      <c r="J310" s="18"/>
      <c r="K310" s="18"/>
      <c r="L310" s="18"/>
      <c r="M310" s="18"/>
      <c r="N310" s="18"/>
      <c r="O310" s="18"/>
      <c r="P310" s="18"/>
      <c r="Q310" s="18"/>
      <c r="R310" s="18"/>
      <c r="S310" s="18"/>
      <c r="T310" s="18"/>
      <c r="U310" s="18"/>
      <c r="V310" s="18"/>
      <c r="W310" s="18"/>
      <c r="X310" s="18"/>
      <c r="Y310" s="18"/>
    </row>
    <row r="311" ht="12.75" customHeight="1" spans="1:25">
      <c r="A311" s="9"/>
      <c r="B311" s="9"/>
      <c r="C311" s="18"/>
      <c r="D311" s="18"/>
      <c r="E311" s="18"/>
      <c r="F311" s="18"/>
      <c r="G311" s="18"/>
      <c r="H311" s="18"/>
      <c r="I311" s="18"/>
      <c r="J311" s="18"/>
      <c r="K311" s="18"/>
      <c r="L311" s="18"/>
      <c r="M311" s="18"/>
      <c r="N311" s="18"/>
      <c r="O311" s="18"/>
      <c r="P311" s="18"/>
      <c r="Q311" s="18"/>
      <c r="R311" s="18"/>
      <c r="S311" s="18"/>
      <c r="T311" s="18"/>
      <c r="U311" s="18"/>
      <c r="V311" s="18"/>
      <c r="W311" s="18"/>
      <c r="X311" s="18"/>
      <c r="Y311" s="18"/>
    </row>
    <row r="312" ht="12.75" customHeight="1" spans="1:25">
      <c r="A312" s="9"/>
      <c r="B312" s="9"/>
      <c r="C312" s="18"/>
      <c r="D312" s="18"/>
      <c r="E312" s="18"/>
      <c r="F312" s="18"/>
      <c r="G312" s="18"/>
      <c r="H312" s="18"/>
      <c r="I312" s="18"/>
      <c r="J312" s="18"/>
      <c r="K312" s="18"/>
      <c r="L312" s="18"/>
      <c r="M312" s="18"/>
      <c r="N312" s="18"/>
      <c r="O312" s="18"/>
      <c r="P312" s="18"/>
      <c r="Q312" s="18"/>
      <c r="R312" s="18"/>
      <c r="S312" s="18"/>
      <c r="T312" s="18"/>
      <c r="U312" s="18"/>
      <c r="V312" s="18"/>
      <c r="W312" s="18"/>
      <c r="X312" s="18"/>
      <c r="Y312" s="18"/>
    </row>
    <row r="313" ht="12.75" customHeight="1" spans="1:25">
      <c r="A313" s="9"/>
      <c r="B313" s="9"/>
      <c r="C313" s="18"/>
      <c r="D313" s="18"/>
      <c r="E313" s="18"/>
      <c r="F313" s="18"/>
      <c r="G313" s="18"/>
      <c r="H313" s="18"/>
      <c r="I313" s="18"/>
      <c r="J313" s="18"/>
      <c r="K313" s="18"/>
      <c r="L313" s="18"/>
      <c r="M313" s="18"/>
      <c r="N313" s="18"/>
      <c r="O313" s="18"/>
      <c r="P313" s="18"/>
      <c r="Q313" s="18"/>
      <c r="R313" s="18"/>
      <c r="S313" s="18"/>
      <c r="T313" s="18"/>
      <c r="U313" s="18"/>
      <c r="V313" s="18"/>
      <c r="W313" s="18"/>
      <c r="X313" s="18"/>
      <c r="Y313" s="18"/>
    </row>
    <row r="314" ht="12.75" customHeight="1" spans="1:25">
      <c r="A314" s="9"/>
      <c r="B314" s="9"/>
      <c r="C314" s="18"/>
      <c r="D314" s="18"/>
      <c r="E314" s="18"/>
      <c r="F314" s="18"/>
      <c r="G314" s="18"/>
      <c r="H314" s="18"/>
      <c r="I314" s="18"/>
      <c r="J314" s="18"/>
      <c r="K314" s="18"/>
      <c r="L314" s="18"/>
      <c r="M314" s="18"/>
      <c r="N314" s="18"/>
      <c r="O314" s="18"/>
      <c r="P314" s="18"/>
      <c r="Q314" s="18"/>
      <c r="R314" s="18"/>
      <c r="S314" s="18"/>
      <c r="T314" s="18"/>
      <c r="U314" s="18"/>
      <c r="V314" s="18"/>
      <c r="W314" s="18"/>
      <c r="X314" s="18"/>
      <c r="Y314" s="18"/>
    </row>
    <row r="315" ht="12.75" customHeight="1" spans="1:25">
      <c r="A315" s="9"/>
      <c r="B315" s="9"/>
      <c r="C315" s="18"/>
      <c r="D315" s="18"/>
      <c r="E315" s="18"/>
      <c r="F315" s="18"/>
      <c r="G315" s="18"/>
      <c r="H315" s="18"/>
      <c r="I315" s="18"/>
      <c r="J315" s="18"/>
      <c r="K315" s="18"/>
      <c r="L315" s="18"/>
      <c r="M315" s="18"/>
      <c r="N315" s="18"/>
      <c r="O315" s="18"/>
      <c r="P315" s="18"/>
      <c r="Q315" s="18"/>
      <c r="R315" s="18"/>
      <c r="S315" s="18"/>
      <c r="T315" s="18"/>
      <c r="U315" s="18"/>
      <c r="V315" s="18"/>
      <c r="W315" s="18"/>
      <c r="X315" s="18"/>
      <c r="Y315" s="18"/>
    </row>
    <row r="316" ht="12.75" customHeight="1" spans="1:25">
      <c r="A316" s="9"/>
      <c r="B316" s="9"/>
      <c r="C316" s="18"/>
      <c r="D316" s="18"/>
      <c r="E316" s="18"/>
      <c r="F316" s="18"/>
      <c r="G316" s="18"/>
      <c r="H316" s="18"/>
      <c r="I316" s="18"/>
      <c r="J316" s="18"/>
      <c r="K316" s="18"/>
      <c r="L316" s="18"/>
      <c r="M316" s="18"/>
      <c r="N316" s="18"/>
      <c r="O316" s="18"/>
      <c r="P316" s="18"/>
      <c r="Q316" s="18"/>
      <c r="R316" s="18"/>
      <c r="S316" s="18"/>
      <c r="T316" s="18"/>
      <c r="U316" s="18"/>
      <c r="V316" s="18"/>
      <c r="W316" s="18"/>
      <c r="X316" s="18"/>
      <c r="Y316" s="18"/>
    </row>
    <row r="317" ht="12.75" customHeight="1" spans="1:25">
      <c r="A317" s="9"/>
      <c r="B317" s="9"/>
      <c r="C317" s="18"/>
      <c r="D317" s="18"/>
      <c r="E317" s="18"/>
      <c r="F317" s="18"/>
      <c r="G317" s="18"/>
      <c r="H317" s="18"/>
      <c r="I317" s="18"/>
      <c r="J317" s="18"/>
      <c r="K317" s="18"/>
      <c r="L317" s="18"/>
      <c r="M317" s="18"/>
      <c r="N317" s="18"/>
      <c r="O317" s="18"/>
      <c r="P317" s="18"/>
      <c r="Q317" s="18"/>
      <c r="R317" s="18"/>
      <c r="S317" s="18"/>
      <c r="T317" s="18"/>
      <c r="U317" s="18"/>
      <c r="V317" s="18"/>
      <c r="W317" s="18"/>
      <c r="X317" s="18"/>
      <c r="Y317" s="18"/>
    </row>
    <row r="318" ht="12.75" customHeight="1" spans="1:25">
      <c r="A318" s="9"/>
      <c r="B318" s="9"/>
      <c r="C318" s="18"/>
      <c r="D318" s="18"/>
      <c r="E318" s="18"/>
      <c r="F318" s="18"/>
      <c r="G318" s="18"/>
      <c r="H318" s="18"/>
      <c r="I318" s="18"/>
      <c r="J318" s="18"/>
      <c r="K318" s="18"/>
      <c r="L318" s="18"/>
      <c r="M318" s="18"/>
      <c r="N318" s="18"/>
      <c r="O318" s="18"/>
      <c r="P318" s="18"/>
      <c r="Q318" s="18"/>
      <c r="R318" s="18"/>
      <c r="S318" s="18"/>
      <c r="T318" s="18"/>
      <c r="U318" s="18"/>
      <c r="V318" s="18"/>
      <c r="W318" s="18"/>
      <c r="X318" s="18"/>
      <c r="Y318" s="18"/>
    </row>
    <row r="319" ht="12.75" customHeight="1" spans="1:25">
      <c r="A319" s="9"/>
      <c r="B319" s="9"/>
      <c r="C319" s="18"/>
      <c r="D319" s="18"/>
      <c r="E319" s="18"/>
      <c r="F319" s="18"/>
      <c r="G319" s="18"/>
      <c r="H319" s="18"/>
      <c r="I319" s="18"/>
      <c r="J319" s="18"/>
      <c r="K319" s="18"/>
      <c r="L319" s="18"/>
      <c r="M319" s="18"/>
      <c r="N319" s="18"/>
      <c r="O319" s="18"/>
      <c r="P319" s="18"/>
      <c r="Q319" s="18"/>
      <c r="R319" s="18"/>
      <c r="S319" s="18"/>
      <c r="T319" s="18"/>
      <c r="U319" s="18"/>
      <c r="V319" s="18"/>
      <c r="W319" s="18"/>
      <c r="X319" s="18"/>
      <c r="Y319" s="18"/>
    </row>
    <row r="320" ht="12.75" customHeight="1" spans="1:25">
      <c r="A320" s="9"/>
      <c r="B320" s="9"/>
      <c r="C320" s="18"/>
      <c r="D320" s="18"/>
      <c r="E320" s="18"/>
      <c r="F320" s="18"/>
      <c r="G320" s="18"/>
      <c r="H320" s="18"/>
      <c r="I320" s="18"/>
      <c r="J320" s="18"/>
      <c r="K320" s="18"/>
      <c r="L320" s="18"/>
      <c r="M320" s="18"/>
      <c r="N320" s="18"/>
      <c r="O320" s="18"/>
      <c r="P320" s="18"/>
      <c r="Q320" s="18"/>
      <c r="R320" s="18"/>
      <c r="S320" s="18"/>
      <c r="T320" s="18"/>
      <c r="U320" s="18"/>
      <c r="V320" s="18"/>
      <c r="W320" s="18"/>
      <c r="X320" s="18"/>
      <c r="Y320" s="18"/>
    </row>
    <row r="321" ht="12.75" customHeight="1" spans="1:25">
      <c r="A321" s="9"/>
      <c r="B321" s="9"/>
      <c r="C321" s="18"/>
      <c r="D321" s="18"/>
      <c r="E321" s="18"/>
      <c r="F321" s="18"/>
      <c r="G321" s="18"/>
      <c r="H321" s="18"/>
      <c r="I321" s="18"/>
      <c r="J321" s="18"/>
      <c r="K321" s="18"/>
      <c r="L321" s="18"/>
      <c r="M321" s="18"/>
      <c r="N321" s="18"/>
      <c r="O321" s="18"/>
      <c r="P321" s="18"/>
      <c r="Q321" s="18"/>
      <c r="R321" s="18"/>
      <c r="S321" s="18"/>
      <c r="T321" s="18"/>
      <c r="U321" s="18"/>
      <c r="V321" s="18"/>
      <c r="W321" s="18"/>
      <c r="X321" s="18"/>
      <c r="Y321" s="18"/>
    </row>
    <row r="322" ht="12.75" customHeight="1" spans="1:25">
      <c r="A322" s="9"/>
      <c r="B322" s="9"/>
      <c r="C322" s="18"/>
      <c r="D322" s="18"/>
      <c r="E322" s="18"/>
      <c r="F322" s="18"/>
      <c r="G322" s="18"/>
      <c r="H322" s="18"/>
      <c r="I322" s="18"/>
      <c r="J322" s="18"/>
      <c r="K322" s="18"/>
      <c r="L322" s="18"/>
      <c r="M322" s="18"/>
      <c r="N322" s="18"/>
      <c r="O322" s="18"/>
      <c r="P322" s="18"/>
      <c r="Q322" s="18"/>
      <c r="R322" s="18"/>
      <c r="S322" s="18"/>
      <c r="T322" s="18"/>
      <c r="U322" s="18"/>
      <c r="V322" s="18"/>
      <c r="W322" s="18"/>
      <c r="X322" s="18"/>
      <c r="Y322" s="18"/>
    </row>
    <row r="323" ht="12.75" customHeight="1" spans="1:25">
      <c r="A323" s="9"/>
      <c r="B323" s="9"/>
      <c r="C323" s="18"/>
      <c r="D323" s="18"/>
      <c r="E323" s="18"/>
      <c r="F323" s="18"/>
      <c r="G323" s="18"/>
      <c r="H323" s="18"/>
      <c r="I323" s="18"/>
      <c r="J323" s="18"/>
      <c r="K323" s="18"/>
      <c r="L323" s="18"/>
      <c r="M323" s="18"/>
      <c r="N323" s="18"/>
      <c r="O323" s="18"/>
      <c r="P323" s="18"/>
      <c r="Q323" s="18"/>
      <c r="R323" s="18"/>
      <c r="S323" s="18"/>
      <c r="T323" s="18"/>
      <c r="U323" s="18"/>
      <c r="V323" s="18"/>
      <c r="W323" s="18"/>
      <c r="X323" s="18"/>
      <c r="Y323" s="18"/>
    </row>
    <row r="324" ht="12.75" customHeight="1" spans="1:25">
      <c r="A324" s="9"/>
      <c r="B324" s="9"/>
      <c r="C324" s="18"/>
      <c r="D324" s="18"/>
      <c r="E324" s="18"/>
      <c r="F324" s="18"/>
      <c r="G324" s="18"/>
      <c r="H324" s="18"/>
      <c r="I324" s="18"/>
      <c r="J324" s="18"/>
      <c r="K324" s="18"/>
      <c r="L324" s="18"/>
      <c r="M324" s="18"/>
      <c r="N324" s="18"/>
      <c r="O324" s="18"/>
      <c r="P324" s="18"/>
      <c r="Q324" s="18"/>
      <c r="R324" s="18"/>
      <c r="S324" s="18"/>
      <c r="T324" s="18"/>
      <c r="U324" s="18"/>
      <c r="V324" s="18"/>
      <c r="W324" s="18"/>
      <c r="X324" s="18"/>
      <c r="Y324" s="18"/>
    </row>
    <row r="325" ht="12.75" customHeight="1" spans="1:25">
      <c r="A325" s="9"/>
      <c r="B325" s="9"/>
      <c r="C325" s="18"/>
      <c r="D325" s="18"/>
      <c r="E325" s="18"/>
      <c r="F325" s="18"/>
      <c r="G325" s="18"/>
      <c r="H325" s="18"/>
      <c r="I325" s="18"/>
      <c r="J325" s="18"/>
      <c r="K325" s="18"/>
      <c r="L325" s="18"/>
      <c r="M325" s="18"/>
      <c r="N325" s="18"/>
      <c r="O325" s="18"/>
      <c r="P325" s="18"/>
      <c r="Q325" s="18"/>
      <c r="R325" s="18"/>
      <c r="S325" s="18"/>
      <c r="T325" s="18"/>
      <c r="U325" s="18"/>
      <c r="V325" s="18"/>
      <c r="W325" s="18"/>
      <c r="X325" s="18"/>
      <c r="Y325" s="18"/>
    </row>
    <row r="326" ht="12.75" customHeight="1" spans="1:25">
      <c r="A326" s="9"/>
      <c r="B326" s="9"/>
      <c r="C326" s="18"/>
      <c r="D326" s="18"/>
      <c r="E326" s="18"/>
      <c r="F326" s="18"/>
      <c r="G326" s="18"/>
      <c r="H326" s="18"/>
      <c r="I326" s="18"/>
      <c r="J326" s="18"/>
      <c r="K326" s="18"/>
      <c r="L326" s="18"/>
      <c r="M326" s="18"/>
      <c r="N326" s="18"/>
      <c r="O326" s="18"/>
      <c r="P326" s="18"/>
      <c r="Q326" s="18"/>
      <c r="R326" s="18"/>
      <c r="S326" s="18"/>
      <c r="T326" s="18"/>
      <c r="U326" s="18"/>
      <c r="V326" s="18"/>
      <c r="W326" s="18"/>
      <c r="X326" s="18"/>
      <c r="Y326" s="18"/>
    </row>
    <row r="327" ht="12.75" customHeight="1" spans="1:25">
      <c r="A327" s="9"/>
      <c r="B327" s="9"/>
      <c r="C327" s="18"/>
      <c r="D327" s="18"/>
      <c r="E327" s="18"/>
      <c r="F327" s="18"/>
      <c r="G327" s="18"/>
      <c r="H327" s="18"/>
      <c r="I327" s="18"/>
      <c r="J327" s="18"/>
      <c r="K327" s="18"/>
      <c r="L327" s="18"/>
      <c r="M327" s="18"/>
      <c r="N327" s="18"/>
      <c r="O327" s="18"/>
      <c r="P327" s="18"/>
      <c r="Q327" s="18"/>
      <c r="R327" s="18"/>
      <c r="S327" s="18"/>
      <c r="T327" s="18"/>
      <c r="U327" s="18"/>
      <c r="V327" s="18"/>
      <c r="W327" s="18"/>
      <c r="X327" s="18"/>
      <c r="Y327" s="18"/>
    </row>
    <row r="328" ht="12.75" customHeight="1" spans="1:25">
      <c r="A328" s="9"/>
      <c r="B328" s="9"/>
      <c r="C328" s="18"/>
      <c r="D328" s="18"/>
      <c r="E328" s="18"/>
      <c r="F328" s="18"/>
      <c r="G328" s="18"/>
      <c r="H328" s="18"/>
      <c r="I328" s="18"/>
      <c r="J328" s="18"/>
      <c r="K328" s="18"/>
      <c r="L328" s="18"/>
      <c r="M328" s="18"/>
      <c r="N328" s="18"/>
      <c r="O328" s="18"/>
      <c r="P328" s="18"/>
      <c r="Q328" s="18"/>
      <c r="R328" s="18"/>
      <c r="S328" s="18"/>
      <c r="T328" s="18"/>
      <c r="U328" s="18"/>
      <c r="V328" s="18"/>
      <c r="W328" s="18"/>
      <c r="X328" s="18"/>
      <c r="Y328" s="18"/>
    </row>
    <row r="329" ht="12.75" customHeight="1" spans="1:25">
      <c r="A329" s="9"/>
      <c r="B329" s="9"/>
      <c r="C329" s="18"/>
      <c r="D329" s="18"/>
      <c r="E329" s="18"/>
      <c r="F329" s="18"/>
      <c r="G329" s="18"/>
      <c r="H329" s="18"/>
      <c r="I329" s="18"/>
      <c r="J329" s="18"/>
      <c r="K329" s="18"/>
      <c r="L329" s="18"/>
      <c r="M329" s="18"/>
      <c r="N329" s="18"/>
      <c r="O329" s="18"/>
      <c r="P329" s="18"/>
      <c r="Q329" s="18"/>
      <c r="R329" s="18"/>
      <c r="S329" s="18"/>
      <c r="T329" s="18"/>
      <c r="U329" s="18"/>
      <c r="V329" s="18"/>
      <c r="W329" s="18"/>
      <c r="X329" s="18"/>
      <c r="Y329" s="18"/>
    </row>
    <row r="330" ht="12.75" customHeight="1" spans="1:25">
      <c r="A330" s="9"/>
      <c r="B330" s="9"/>
      <c r="C330" s="18"/>
      <c r="D330" s="18"/>
      <c r="E330" s="18"/>
      <c r="F330" s="18"/>
      <c r="G330" s="18"/>
      <c r="H330" s="18"/>
      <c r="I330" s="18"/>
      <c r="J330" s="18"/>
      <c r="K330" s="18"/>
      <c r="L330" s="18"/>
      <c r="M330" s="18"/>
      <c r="N330" s="18"/>
      <c r="O330" s="18"/>
      <c r="P330" s="18"/>
      <c r="Q330" s="18"/>
      <c r="R330" s="18"/>
      <c r="S330" s="18"/>
      <c r="T330" s="18"/>
      <c r="U330" s="18"/>
      <c r="V330" s="18"/>
      <c r="W330" s="18"/>
      <c r="X330" s="18"/>
      <c r="Y330" s="18"/>
    </row>
    <row r="331" ht="12.75" customHeight="1" spans="1:25">
      <c r="A331" s="9"/>
      <c r="B331" s="9"/>
      <c r="C331" s="18"/>
      <c r="D331" s="18"/>
      <c r="E331" s="18"/>
      <c r="F331" s="18"/>
      <c r="G331" s="18"/>
      <c r="H331" s="18"/>
      <c r="I331" s="18"/>
      <c r="J331" s="18"/>
      <c r="K331" s="18"/>
      <c r="L331" s="18"/>
      <c r="M331" s="18"/>
      <c r="N331" s="18"/>
      <c r="O331" s="18"/>
      <c r="P331" s="18"/>
      <c r="Q331" s="18"/>
      <c r="R331" s="18"/>
      <c r="S331" s="18"/>
      <c r="T331" s="18"/>
      <c r="U331" s="18"/>
      <c r="V331" s="18"/>
      <c r="W331" s="18"/>
      <c r="X331" s="18"/>
      <c r="Y331" s="18"/>
    </row>
    <row r="332" ht="12.75" customHeight="1" spans="1:25">
      <c r="A332" s="9"/>
      <c r="B332" s="9"/>
      <c r="C332" s="18"/>
      <c r="D332" s="18"/>
      <c r="E332" s="18"/>
      <c r="F332" s="18"/>
      <c r="G332" s="18"/>
      <c r="H332" s="18"/>
      <c r="I332" s="18"/>
      <c r="J332" s="18"/>
      <c r="K332" s="18"/>
      <c r="L332" s="18"/>
      <c r="M332" s="18"/>
      <c r="N332" s="18"/>
      <c r="O332" s="18"/>
      <c r="P332" s="18"/>
      <c r="Q332" s="18"/>
      <c r="R332" s="18"/>
      <c r="S332" s="18"/>
      <c r="T332" s="18"/>
      <c r="U332" s="18"/>
      <c r="V332" s="18"/>
      <c r="W332" s="18"/>
      <c r="X332" s="18"/>
      <c r="Y332" s="18"/>
    </row>
    <row r="333" ht="12.75" customHeight="1" spans="1:25">
      <c r="A333" s="9"/>
      <c r="B333" s="9"/>
      <c r="C333" s="18"/>
      <c r="D333" s="18"/>
      <c r="E333" s="18"/>
      <c r="F333" s="18"/>
      <c r="G333" s="18"/>
      <c r="H333" s="18"/>
      <c r="I333" s="18"/>
      <c r="J333" s="18"/>
      <c r="K333" s="18"/>
      <c r="L333" s="18"/>
      <c r="M333" s="18"/>
      <c r="N333" s="18"/>
      <c r="O333" s="18"/>
      <c r="P333" s="18"/>
      <c r="Q333" s="18"/>
      <c r="R333" s="18"/>
      <c r="S333" s="18"/>
      <c r="T333" s="18"/>
      <c r="U333" s="18"/>
      <c r="V333" s="18"/>
      <c r="W333" s="18"/>
      <c r="X333" s="18"/>
      <c r="Y333" s="18"/>
    </row>
    <row r="334" ht="12.75" customHeight="1" spans="1:25">
      <c r="A334" s="9"/>
      <c r="B334" s="9"/>
      <c r="C334" s="18"/>
      <c r="D334" s="18"/>
      <c r="E334" s="18"/>
      <c r="F334" s="18"/>
      <c r="G334" s="18"/>
      <c r="H334" s="18"/>
      <c r="I334" s="18"/>
      <c r="J334" s="18"/>
      <c r="K334" s="18"/>
      <c r="L334" s="18"/>
      <c r="M334" s="18"/>
      <c r="N334" s="18"/>
      <c r="O334" s="18"/>
      <c r="P334" s="18"/>
      <c r="Q334" s="18"/>
      <c r="R334" s="18"/>
      <c r="S334" s="18"/>
      <c r="T334" s="18"/>
      <c r="U334" s="18"/>
      <c r="V334" s="18"/>
      <c r="W334" s="18"/>
      <c r="X334" s="18"/>
      <c r="Y334" s="18"/>
    </row>
    <row r="335" ht="12.75" customHeight="1" spans="1:25">
      <c r="A335" s="9"/>
      <c r="B335" s="9"/>
      <c r="C335" s="18"/>
      <c r="D335" s="18"/>
      <c r="E335" s="18"/>
      <c r="F335" s="18"/>
      <c r="G335" s="18"/>
      <c r="H335" s="18"/>
      <c r="I335" s="18"/>
      <c r="J335" s="18"/>
      <c r="K335" s="18"/>
      <c r="L335" s="18"/>
      <c r="M335" s="18"/>
      <c r="N335" s="18"/>
      <c r="O335" s="18"/>
      <c r="P335" s="18"/>
      <c r="Q335" s="18"/>
      <c r="R335" s="18"/>
      <c r="S335" s="18"/>
      <c r="T335" s="18"/>
      <c r="U335" s="18"/>
      <c r="V335" s="18"/>
      <c r="W335" s="18"/>
      <c r="X335" s="18"/>
      <c r="Y335" s="18"/>
    </row>
    <row r="336" ht="12.75" customHeight="1" spans="1:25">
      <c r="A336" s="9"/>
      <c r="B336" s="9"/>
      <c r="C336" s="18"/>
      <c r="D336" s="18"/>
      <c r="E336" s="18"/>
      <c r="F336" s="18"/>
      <c r="G336" s="18"/>
      <c r="H336" s="18"/>
      <c r="I336" s="18"/>
      <c r="J336" s="18"/>
      <c r="K336" s="18"/>
      <c r="L336" s="18"/>
      <c r="M336" s="18"/>
      <c r="N336" s="18"/>
      <c r="O336" s="18"/>
      <c r="P336" s="18"/>
      <c r="Q336" s="18"/>
      <c r="R336" s="18"/>
      <c r="S336" s="18"/>
      <c r="T336" s="18"/>
      <c r="U336" s="18"/>
      <c r="V336" s="18"/>
      <c r="W336" s="18"/>
      <c r="X336" s="18"/>
      <c r="Y336" s="18"/>
    </row>
    <row r="337" ht="12.75" customHeight="1" spans="1:25">
      <c r="A337" s="9"/>
      <c r="B337" s="9"/>
      <c r="C337" s="18"/>
      <c r="D337" s="18"/>
      <c r="E337" s="18"/>
      <c r="F337" s="18"/>
      <c r="G337" s="18"/>
      <c r="H337" s="18"/>
      <c r="I337" s="18"/>
      <c r="J337" s="18"/>
      <c r="K337" s="18"/>
      <c r="L337" s="18"/>
      <c r="M337" s="18"/>
      <c r="N337" s="18"/>
      <c r="O337" s="18"/>
      <c r="P337" s="18"/>
      <c r="Q337" s="18"/>
      <c r="R337" s="18"/>
      <c r="S337" s="18"/>
      <c r="T337" s="18"/>
      <c r="U337" s="18"/>
      <c r="V337" s="18"/>
      <c r="W337" s="18"/>
      <c r="X337" s="18"/>
      <c r="Y337" s="18"/>
    </row>
    <row r="338" ht="12.75" customHeight="1" spans="1:25">
      <c r="A338" s="9"/>
      <c r="B338" s="9"/>
      <c r="C338" s="18"/>
      <c r="D338" s="18"/>
      <c r="E338" s="18"/>
      <c r="F338" s="18"/>
      <c r="G338" s="18"/>
      <c r="H338" s="18"/>
      <c r="I338" s="18"/>
      <c r="J338" s="18"/>
      <c r="K338" s="18"/>
      <c r="L338" s="18"/>
      <c r="M338" s="18"/>
      <c r="N338" s="18"/>
      <c r="O338" s="18"/>
      <c r="P338" s="18"/>
      <c r="Q338" s="18"/>
      <c r="R338" s="18"/>
      <c r="S338" s="18"/>
      <c r="T338" s="18"/>
      <c r="U338" s="18"/>
      <c r="V338" s="18"/>
      <c r="W338" s="18"/>
      <c r="X338" s="18"/>
      <c r="Y338" s="18"/>
    </row>
    <row r="339" ht="12.75" customHeight="1" spans="1:25">
      <c r="A339" s="9"/>
      <c r="B339" s="9"/>
      <c r="C339" s="18"/>
      <c r="D339" s="18"/>
      <c r="E339" s="18"/>
      <c r="F339" s="18"/>
      <c r="G339" s="18"/>
      <c r="H339" s="18"/>
      <c r="I339" s="18"/>
      <c r="J339" s="18"/>
      <c r="K339" s="18"/>
      <c r="L339" s="18"/>
      <c r="M339" s="18"/>
      <c r="N339" s="18"/>
      <c r="O339" s="18"/>
      <c r="P339" s="18"/>
      <c r="Q339" s="18"/>
      <c r="R339" s="18"/>
      <c r="S339" s="18"/>
      <c r="T339" s="18"/>
      <c r="U339" s="18"/>
      <c r="V339" s="18"/>
      <c r="W339" s="18"/>
      <c r="X339" s="18"/>
      <c r="Y339" s="18"/>
    </row>
    <row r="340" ht="12.75" customHeight="1" spans="1:25">
      <c r="A340" s="9"/>
      <c r="B340" s="9"/>
      <c r="C340" s="18"/>
      <c r="D340" s="18"/>
      <c r="E340" s="18"/>
      <c r="F340" s="18"/>
      <c r="G340" s="18"/>
      <c r="H340" s="18"/>
      <c r="I340" s="18"/>
      <c r="J340" s="18"/>
      <c r="K340" s="18"/>
      <c r="L340" s="18"/>
      <c r="M340" s="18"/>
      <c r="N340" s="18"/>
      <c r="O340" s="18"/>
      <c r="P340" s="18"/>
      <c r="Q340" s="18"/>
      <c r="R340" s="18"/>
      <c r="S340" s="18"/>
      <c r="T340" s="18"/>
      <c r="U340" s="18"/>
      <c r="V340" s="18"/>
      <c r="W340" s="18"/>
      <c r="X340" s="18"/>
      <c r="Y340" s="18"/>
    </row>
    <row r="341" ht="12.75" customHeight="1" spans="1:25">
      <c r="A341" s="9"/>
      <c r="B341" s="9"/>
      <c r="C341" s="18"/>
      <c r="D341" s="18"/>
      <c r="E341" s="18"/>
      <c r="F341" s="18"/>
      <c r="G341" s="18"/>
      <c r="H341" s="18"/>
      <c r="I341" s="18"/>
      <c r="J341" s="18"/>
      <c r="K341" s="18"/>
      <c r="L341" s="18"/>
      <c r="M341" s="18"/>
      <c r="N341" s="18"/>
      <c r="O341" s="18"/>
      <c r="P341" s="18"/>
      <c r="Q341" s="18"/>
      <c r="R341" s="18"/>
      <c r="S341" s="18"/>
      <c r="T341" s="18"/>
      <c r="U341" s="18"/>
      <c r="V341" s="18"/>
      <c r="W341" s="18"/>
      <c r="X341" s="18"/>
      <c r="Y341" s="18"/>
    </row>
    <row r="342" ht="12.75" customHeight="1" spans="1:25">
      <c r="A342" s="9"/>
      <c r="B342" s="9"/>
      <c r="C342" s="18"/>
      <c r="D342" s="18"/>
      <c r="E342" s="18"/>
      <c r="F342" s="18"/>
      <c r="G342" s="18"/>
      <c r="H342" s="18"/>
      <c r="I342" s="18"/>
      <c r="J342" s="18"/>
      <c r="K342" s="18"/>
      <c r="L342" s="18"/>
      <c r="M342" s="18"/>
      <c r="N342" s="18"/>
      <c r="O342" s="18"/>
      <c r="P342" s="18"/>
      <c r="Q342" s="18"/>
      <c r="R342" s="18"/>
      <c r="S342" s="18"/>
      <c r="T342" s="18"/>
      <c r="U342" s="18"/>
      <c r="V342" s="18"/>
      <c r="W342" s="18"/>
      <c r="X342" s="18"/>
      <c r="Y342" s="18"/>
    </row>
    <row r="343" ht="12.75" customHeight="1" spans="1:25">
      <c r="A343" s="9"/>
      <c r="B343" s="9"/>
      <c r="C343" s="18"/>
      <c r="D343" s="18"/>
      <c r="E343" s="18"/>
      <c r="F343" s="18"/>
      <c r="G343" s="18"/>
      <c r="H343" s="18"/>
      <c r="I343" s="18"/>
      <c r="J343" s="18"/>
      <c r="K343" s="18"/>
      <c r="L343" s="18"/>
      <c r="M343" s="18"/>
      <c r="N343" s="18"/>
      <c r="O343" s="18"/>
      <c r="P343" s="18"/>
      <c r="Q343" s="18"/>
      <c r="R343" s="18"/>
      <c r="S343" s="18"/>
      <c r="T343" s="18"/>
      <c r="U343" s="18"/>
      <c r="V343" s="18"/>
      <c r="W343" s="18"/>
      <c r="X343" s="18"/>
      <c r="Y343" s="18"/>
    </row>
    <row r="344" ht="12.75" customHeight="1" spans="1:25">
      <c r="A344" s="9"/>
      <c r="B344" s="9"/>
      <c r="C344" s="18"/>
      <c r="D344" s="18"/>
      <c r="E344" s="18"/>
      <c r="F344" s="18"/>
      <c r="G344" s="18"/>
      <c r="H344" s="18"/>
      <c r="I344" s="18"/>
      <c r="J344" s="18"/>
      <c r="K344" s="18"/>
      <c r="L344" s="18"/>
      <c r="M344" s="18"/>
      <c r="N344" s="18"/>
      <c r="O344" s="18"/>
      <c r="P344" s="18"/>
      <c r="Q344" s="18"/>
      <c r="R344" s="18"/>
      <c r="S344" s="18"/>
      <c r="T344" s="18"/>
      <c r="U344" s="18"/>
      <c r="V344" s="18"/>
      <c r="W344" s="18"/>
      <c r="X344" s="18"/>
      <c r="Y344" s="18"/>
    </row>
    <row r="345" ht="12.75" customHeight="1" spans="1:25">
      <c r="A345" s="9"/>
      <c r="B345" s="9"/>
      <c r="C345" s="18"/>
      <c r="D345" s="18"/>
      <c r="E345" s="18"/>
      <c r="F345" s="18"/>
      <c r="G345" s="18"/>
      <c r="H345" s="18"/>
      <c r="I345" s="18"/>
      <c r="J345" s="18"/>
      <c r="K345" s="18"/>
      <c r="L345" s="18"/>
      <c r="M345" s="18"/>
      <c r="N345" s="18"/>
      <c r="O345" s="18"/>
      <c r="P345" s="18"/>
      <c r="Q345" s="18"/>
      <c r="R345" s="18"/>
      <c r="S345" s="18"/>
      <c r="T345" s="18"/>
      <c r="U345" s="18"/>
      <c r="V345" s="18"/>
      <c r="W345" s="18"/>
      <c r="X345" s="18"/>
      <c r="Y345" s="18"/>
    </row>
    <row r="346" ht="12.75" customHeight="1" spans="1:25">
      <c r="A346" s="9"/>
      <c r="B346" s="9"/>
      <c r="C346" s="18"/>
      <c r="D346" s="18"/>
      <c r="E346" s="18"/>
      <c r="F346" s="18"/>
      <c r="G346" s="18"/>
      <c r="H346" s="18"/>
      <c r="I346" s="18"/>
      <c r="J346" s="18"/>
      <c r="K346" s="18"/>
      <c r="L346" s="18"/>
      <c r="M346" s="18"/>
      <c r="N346" s="18"/>
      <c r="O346" s="18"/>
      <c r="P346" s="18"/>
      <c r="Q346" s="18"/>
      <c r="R346" s="18"/>
      <c r="S346" s="18"/>
      <c r="T346" s="18"/>
      <c r="U346" s="18"/>
      <c r="V346" s="18"/>
      <c r="W346" s="18"/>
      <c r="X346" s="18"/>
      <c r="Y346" s="18"/>
    </row>
    <row r="347" ht="12.75" customHeight="1" spans="1:25">
      <c r="A347" s="9"/>
      <c r="B347" s="9"/>
      <c r="C347" s="18"/>
      <c r="D347" s="18"/>
      <c r="E347" s="18"/>
      <c r="F347" s="18"/>
      <c r="G347" s="18"/>
      <c r="H347" s="18"/>
      <c r="I347" s="18"/>
      <c r="J347" s="18"/>
      <c r="K347" s="18"/>
      <c r="L347" s="18"/>
      <c r="M347" s="18"/>
      <c r="N347" s="18"/>
      <c r="O347" s="18"/>
      <c r="P347" s="18"/>
      <c r="Q347" s="18"/>
      <c r="R347" s="18"/>
      <c r="S347" s="18"/>
      <c r="T347" s="18"/>
      <c r="U347" s="18"/>
      <c r="V347" s="18"/>
      <c r="W347" s="18"/>
      <c r="X347" s="18"/>
      <c r="Y347" s="18"/>
    </row>
    <row r="348" ht="12.75" customHeight="1" spans="1:25">
      <c r="A348" s="9"/>
      <c r="B348" s="9"/>
      <c r="C348" s="18"/>
      <c r="D348" s="18"/>
      <c r="E348" s="18"/>
      <c r="F348" s="18"/>
      <c r="G348" s="18"/>
      <c r="H348" s="18"/>
      <c r="I348" s="18"/>
      <c r="J348" s="18"/>
      <c r="K348" s="18"/>
      <c r="L348" s="18"/>
      <c r="M348" s="18"/>
      <c r="N348" s="18"/>
      <c r="O348" s="18"/>
      <c r="P348" s="18"/>
      <c r="Q348" s="18"/>
      <c r="R348" s="18"/>
      <c r="S348" s="18"/>
      <c r="T348" s="18"/>
      <c r="U348" s="18"/>
      <c r="V348" s="18"/>
      <c r="W348" s="18"/>
      <c r="X348" s="18"/>
      <c r="Y348" s="18"/>
    </row>
    <row r="349" ht="12.75" customHeight="1" spans="1:25">
      <c r="A349" s="9"/>
      <c r="B349" s="9"/>
      <c r="C349" s="18"/>
      <c r="D349" s="18"/>
      <c r="E349" s="18"/>
      <c r="F349" s="18"/>
      <c r="G349" s="18"/>
      <c r="H349" s="18"/>
      <c r="I349" s="18"/>
      <c r="J349" s="18"/>
      <c r="K349" s="18"/>
      <c r="L349" s="18"/>
      <c r="M349" s="18"/>
      <c r="N349" s="18"/>
      <c r="O349" s="18"/>
      <c r="P349" s="18"/>
      <c r="Q349" s="18"/>
      <c r="R349" s="18"/>
      <c r="S349" s="18"/>
      <c r="T349" s="18"/>
      <c r="U349" s="18"/>
      <c r="V349" s="18"/>
      <c r="W349" s="18"/>
      <c r="X349" s="18"/>
      <c r="Y349" s="18"/>
    </row>
    <row r="350" ht="12.75" customHeight="1" spans="1:25">
      <c r="A350" s="9"/>
      <c r="B350" s="9"/>
      <c r="C350" s="18"/>
      <c r="D350" s="18"/>
      <c r="E350" s="18"/>
      <c r="F350" s="18"/>
      <c r="G350" s="18"/>
      <c r="H350" s="18"/>
      <c r="I350" s="18"/>
      <c r="J350" s="18"/>
      <c r="K350" s="18"/>
      <c r="L350" s="18"/>
      <c r="M350" s="18"/>
      <c r="N350" s="18"/>
      <c r="O350" s="18"/>
      <c r="P350" s="18"/>
      <c r="Q350" s="18"/>
      <c r="R350" s="18"/>
      <c r="S350" s="18"/>
      <c r="T350" s="18"/>
      <c r="U350" s="18"/>
      <c r="V350" s="18"/>
      <c r="W350" s="18"/>
      <c r="X350" s="18"/>
      <c r="Y350" s="18"/>
    </row>
    <row r="351" ht="12.75" customHeight="1" spans="1:25">
      <c r="A351" s="9"/>
      <c r="B351" s="9"/>
      <c r="C351" s="18"/>
      <c r="D351" s="18"/>
      <c r="E351" s="18"/>
      <c r="F351" s="18"/>
      <c r="G351" s="18"/>
      <c r="H351" s="18"/>
      <c r="I351" s="18"/>
      <c r="J351" s="18"/>
      <c r="K351" s="18"/>
      <c r="L351" s="18"/>
      <c r="M351" s="18"/>
      <c r="N351" s="18"/>
      <c r="O351" s="18"/>
      <c r="P351" s="18"/>
      <c r="Q351" s="18"/>
      <c r="R351" s="18"/>
      <c r="S351" s="18"/>
      <c r="T351" s="18"/>
      <c r="U351" s="18"/>
      <c r="V351" s="18"/>
      <c r="W351" s="18"/>
      <c r="X351" s="18"/>
      <c r="Y351" s="18"/>
    </row>
    <row r="352" ht="12.75" customHeight="1" spans="1:25">
      <c r="A352" s="9"/>
      <c r="B352" s="9"/>
      <c r="C352" s="18"/>
      <c r="D352" s="18"/>
      <c r="E352" s="18"/>
      <c r="F352" s="18"/>
      <c r="G352" s="18"/>
      <c r="H352" s="18"/>
      <c r="I352" s="18"/>
      <c r="J352" s="18"/>
      <c r="K352" s="18"/>
      <c r="L352" s="18"/>
      <c r="M352" s="18"/>
      <c r="N352" s="18"/>
      <c r="O352" s="18"/>
      <c r="P352" s="18"/>
      <c r="Q352" s="18"/>
      <c r="R352" s="18"/>
      <c r="S352" s="18"/>
      <c r="T352" s="18"/>
      <c r="U352" s="18"/>
      <c r="V352" s="18"/>
      <c r="W352" s="18"/>
      <c r="X352" s="18"/>
      <c r="Y352" s="18"/>
    </row>
    <row r="353" ht="12.75" customHeight="1" spans="1:25">
      <c r="A353" s="9"/>
      <c r="B353" s="9"/>
      <c r="C353" s="18"/>
      <c r="D353" s="18"/>
      <c r="E353" s="18"/>
      <c r="F353" s="18"/>
      <c r="G353" s="18"/>
      <c r="H353" s="18"/>
      <c r="I353" s="18"/>
      <c r="J353" s="18"/>
      <c r="K353" s="18"/>
      <c r="L353" s="18"/>
      <c r="M353" s="18"/>
      <c r="N353" s="18"/>
      <c r="O353" s="18"/>
      <c r="P353" s="18"/>
      <c r="Q353" s="18"/>
      <c r="R353" s="18"/>
      <c r="S353" s="18"/>
      <c r="T353" s="18"/>
      <c r="U353" s="18"/>
      <c r="V353" s="18"/>
      <c r="W353" s="18"/>
      <c r="X353" s="18"/>
      <c r="Y353" s="18"/>
    </row>
    <row r="354" ht="12.75" customHeight="1" spans="1:25">
      <c r="A354" s="9"/>
      <c r="B354" s="9"/>
      <c r="C354" s="18"/>
      <c r="D354" s="18"/>
      <c r="E354" s="18"/>
      <c r="F354" s="18"/>
      <c r="G354" s="18"/>
      <c r="H354" s="18"/>
      <c r="I354" s="18"/>
      <c r="J354" s="18"/>
      <c r="K354" s="18"/>
      <c r="L354" s="18"/>
      <c r="M354" s="18"/>
      <c r="N354" s="18"/>
      <c r="O354" s="18"/>
      <c r="P354" s="18"/>
      <c r="Q354" s="18"/>
      <c r="R354" s="18"/>
      <c r="S354" s="18"/>
      <c r="T354" s="18"/>
      <c r="U354" s="18"/>
      <c r="V354" s="18"/>
      <c r="W354" s="18"/>
      <c r="X354" s="18"/>
      <c r="Y354" s="18"/>
    </row>
    <row r="355" ht="12.75" customHeight="1" spans="1:25">
      <c r="A355" s="9"/>
      <c r="B355" s="9"/>
      <c r="C355" s="18"/>
      <c r="D355" s="18"/>
      <c r="E355" s="18"/>
      <c r="F355" s="18"/>
      <c r="G355" s="18"/>
      <c r="H355" s="18"/>
      <c r="I355" s="18"/>
      <c r="J355" s="18"/>
      <c r="K355" s="18"/>
      <c r="L355" s="18"/>
      <c r="M355" s="18"/>
      <c r="N355" s="18"/>
      <c r="O355" s="18"/>
      <c r="P355" s="18"/>
      <c r="Q355" s="18"/>
      <c r="R355" s="18"/>
      <c r="S355" s="18"/>
      <c r="T355" s="18"/>
      <c r="U355" s="18"/>
      <c r="V355" s="18"/>
      <c r="W355" s="18"/>
      <c r="X355" s="18"/>
      <c r="Y355" s="18"/>
    </row>
    <row r="356" ht="12.75" customHeight="1" spans="1:25">
      <c r="A356" s="9"/>
      <c r="B356" s="9"/>
      <c r="C356" s="18"/>
      <c r="D356" s="18"/>
      <c r="E356" s="18"/>
      <c r="F356" s="18"/>
      <c r="G356" s="18"/>
      <c r="H356" s="18"/>
      <c r="I356" s="18"/>
      <c r="J356" s="18"/>
      <c r="K356" s="18"/>
      <c r="L356" s="18"/>
      <c r="M356" s="18"/>
      <c r="N356" s="18"/>
      <c r="O356" s="18"/>
      <c r="P356" s="18"/>
      <c r="Q356" s="18"/>
      <c r="R356" s="18"/>
      <c r="S356" s="18"/>
      <c r="T356" s="18"/>
      <c r="U356" s="18"/>
      <c r="V356" s="18"/>
      <c r="W356" s="18"/>
      <c r="X356" s="18"/>
      <c r="Y356" s="18"/>
    </row>
    <row r="357" ht="12.75" customHeight="1" spans="1:25">
      <c r="A357" s="9"/>
      <c r="B357" s="9"/>
      <c r="C357" s="18"/>
      <c r="D357" s="18"/>
      <c r="E357" s="18"/>
      <c r="F357" s="18"/>
      <c r="G357" s="18"/>
      <c r="H357" s="18"/>
      <c r="I357" s="18"/>
      <c r="J357" s="18"/>
      <c r="K357" s="18"/>
      <c r="L357" s="18"/>
      <c r="M357" s="18"/>
      <c r="N357" s="18"/>
      <c r="O357" s="18"/>
      <c r="P357" s="18"/>
      <c r="Q357" s="18"/>
      <c r="R357" s="18"/>
      <c r="S357" s="18"/>
      <c r="T357" s="18"/>
      <c r="U357" s="18"/>
      <c r="V357" s="18"/>
      <c r="W357" s="18"/>
      <c r="X357" s="18"/>
      <c r="Y357" s="18"/>
    </row>
    <row r="358" ht="12.75" customHeight="1" spans="1:25">
      <c r="A358" s="9"/>
      <c r="B358" s="9"/>
      <c r="C358" s="18"/>
      <c r="D358" s="18"/>
      <c r="E358" s="18"/>
      <c r="F358" s="18"/>
      <c r="G358" s="18"/>
      <c r="H358" s="18"/>
      <c r="I358" s="18"/>
      <c r="J358" s="18"/>
      <c r="K358" s="18"/>
      <c r="L358" s="18"/>
      <c r="M358" s="18"/>
      <c r="N358" s="18"/>
      <c r="O358" s="18"/>
      <c r="P358" s="18"/>
      <c r="Q358" s="18"/>
      <c r="R358" s="18"/>
      <c r="S358" s="18"/>
      <c r="T358" s="18"/>
      <c r="U358" s="18"/>
      <c r="V358" s="18"/>
      <c r="W358" s="18"/>
      <c r="X358" s="18"/>
      <c r="Y358" s="18"/>
    </row>
    <row r="359" ht="12.75" customHeight="1" spans="1:25">
      <c r="A359" s="9"/>
      <c r="B359" s="9"/>
      <c r="C359" s="18"/>
      <c r="D359" s="18"/>
      <c r="E359" s="18"/>
      <c r="F359" s="18"/>
      <c r="G359" s="18"/>
      <c r="H359" s="18"/>
      <c r="I359" s="18"/>
      <c r="J359" s="18"/>
      <c r="K359" s="18"/>
      <c r="L359" s="18"/>
      <c r="M359" s="18"/>
      <c r="N359" s="18"/>
      <c r="O359" s="18"/>
      <c r="P359" s="18"/>
      <c r="Q359" s="18"/>
      <c r="R359" s="18"/>
      <c r="S359" s="18"/>
      <c r="T359" s="18"/>
      <c r="U359" s="18"/>
      <c r="V359" s="18"/>
      <c r="W359" s="18"/>
      <c r="X359" s="18"/>
      <c r="Y359" s="18"/>
    </row>
    <row r="360" ht="12.75" customHeight="1" spans="1:25">
      <c r="A360" s="9"/>
      <c r="B360" s="9"/>
      <c r="C360" s="18"/>
      <c r="D360" s="18"/>
      <c r="E360" s="18"/>
      <c r="F360" s="18"/>
      <c r="G360" s="18"/>
      <c r="H360" s="18"/>
      <c r="I360" s="18"/>
      <c r="J360" s="18"/>
      <c r="K360" s="18"/>
      <c r="L360" s="18"/>
      <c r="M360" s="18"/>
      <c r="N360" s="18"/>
      <c r="O360" s="18"/>
      <c r="P360" s="18"/>
      <c r="Q360" s="18"/>
      <c r="R360" s="18"/>
      <c r="S360" s="18"/>
      <c r="T360" s="18"/>
      <c r="U360" s="18"/>
      <c r="V360" s="18"/>
      <c r="W360" s="18"/>
      <c r="X360" s="18"/>
      <c r="Y360" s="18"/>
    </row>
    <row r="361" ht="12.75" customHeight="1" spans="1:25">
      <c r="A361" s="9"/>
      <c r="B361" s="9"/>
      <c r="C361" s="18"/>
      <c r="D361" s="18"/>
      <c r="E361" s="18"/>
      <c r="F361" s="18"/>
      <c r="G361" s="18"/>
      <c r="H361" s="18"/>
      <c r="I361" s="18"/>
      <c r="J361" s="18"/>
      <c r="K361" s="18"/>
      <c r="L361" s="18"/>
      <c r="M361" s="18"/>
      <c r="N361" s="18"/>
      <c r="O361" s="18"/>
      <c r="P361" s="18"/>
      <c r="Q361" s="18"/>
      <c r="R361" s="18"/>
      <c r="S361" s="18"/>
      <c r="T361" s="18"/>
      <c r="U361" s="18"/>
      <c r="V361" s="18"/>
      <c r="W361" s="18"/>
      <c r="X361" s="18"/>
      <c r="Y361" s="18"/>
    </row>
    <row r="362" ht="12.75" customHeight="1" spans="1:25">
      <c r="A362" s="9"/>
      <c r="B362" s="9"/>
      <c r="C362" s="18"/>
      <c r="D362" s="18"/>
      <c r="E362" s="18"/>
      <c r="F362" s="18"/>
      <c r="G362" s="18"/>
      <c r="H362" s="18"/>
      <c r="I362" s="18"/>
      <c r="J362" s="18"/>
      <c r="K362" s="18"/>
      <c r="L362" s="18"/>
      <c r="M362" s="18"/>
      <c r="N362" s="18"/>
      <c r="O362" s="18"/>
      <c r="P362" s="18"/>
      <c r="Q362" s="18"/>
      <c r="R362" s="18"/>
      <c r="S362" s="18"/>
      <c r="T362" s="18"/>
      <c r="U362" s="18"/>
      <c r="V362" s="18"/>
      <c r="W362" s="18"/>
      <c r="X362" s="18"/>
      <c r="Y362" s="18"/>
    </row>
    <row r="363" ht="12.75" customHeight="1" spans="1:25">
      <c r="A363" s="9"/>
      <c r="B363" s="9"/>
      <c r="C363" s="18"/>
      <c r="D363" s="18"/>
      <c r="E363" s="18"/>
      <c r="F363" s="18"/>
      <c r="G363" s="18"/>
      <c r="H363" s="18"/>
      <c r="I363" s="18"/>
      <c r="J363" s="18"/>
      <c r="K363" s="18"/>
      <c r="L363" s="18"/>
      <c r="M363" s="18"/>
      <c r="N363" s="18"/>
      <c r="O363" s="18"/>
      <c r="P363" s="18"/>
      <c r="Q363" s="18"/>
      <c r="R363" s="18"/>
      <c r="S363" s="18"/>
      <c r="T363" s="18"/>
      <c r="U363" s="18"/>
      <c r="V363" s="18"/>
      <c r="W363" s="18"/>
      <c r="X363" s="18"/>
      <c r="Y363" s="18"/>
    </row>
    <row r="364" ht="12.75" customHeight="1" spans="1:25">
      <c r="A364" s="9"/>
      <c r="B364" s="9"/>
      <c r="C364" s="18"/>
      <c r="D364" s="18"/>
      <c r="E364" s="18"/>
      <c r="F364" s="18"/>
      <c r="G364" s="18"/>
      <c r="H364" s="18"/>
      <c r="I364" s="18"/>
      <c r="J364" s="18"/>
      <c r="K364" s="18"/>
      <c r="L364" s="18"/>
      <c r="M364" s="18"/>
      <c r="N364" s="18"/>
      <c r="O364" s="18"/>
      <c r="P364" s="18"/>
      <c r="Q364" s="18"/>
      <c r="R364" s="18"/>
      <c r="S364" s="18"/>
      <c r="T364" s="18"/>
      <c r="U364" s="18"/>
      <c r="V364" s="18"/>
      <c r="W364" s="18"/>
      <c r="X364" s="18"/>
      <c r="Y364" s="18"/>
    </row>
    <row r="365" ht="12.75" customHeight="1" spans="1:25">
      <c r="A365" s="9"/>
      <c r="B365" s="9"/>
      <c r="C365" s="18"/>
      <c r="D365" s="18"/>
      <c r="E365" s="18"/>
      <c r="F365" s="18"/>
      <c r="G365" s="18"/>
      <c r="H365" s="18"/>
      <c r="I365" s="18"/>
      <c r="J365" s="18"/>
      <c r="K365" s="18"/>
      <c r="L365" s="18"/>
      <c r="M365" s="18"/>
      <c r="N365" s="18"/>
      <c r="O365" s="18"/>
      <c r="P365" s="18"/>
      <c r="Q365" s="18"/>
      <c r="R365" s="18"/>
      <c r="S365" s="18"/>
      <c r="T365" s="18"/>
      <c r="U365" s="18"/>
      <c r="V365" s="18"/>
      <c r="W365" s="18"/>
      <c r="X365" s="18"/>
      <c r="Y365" s="18"/>
    </row>
    <row r="366" ht="12.75" customHeight="1" spans="1:25">
      <c r="A366" s="9"/>
      <c r="B366" s="9"/>
      <c r="C366" s="18"/>
      <c r="D366" s="18"/>
      <c r="E366" s="18"/>
      <c r="F366" s="18"/>
      <c r="G366" s="18"/>
      <c r="H366" s="18"/>
      <c r="I366" s="18"/>
      <c r="J366" s="18"/>
      <c r="K366" s="18"/>
      <c r="L366" s="18"/>
      <c r="M366" s="18"/>
      <c r="N366" s="18"/>
      <c r="O366" s="18"/>
      <c r="P366" s="18"/>
      <c r="Q366" s="18"/>
      <c r="R366" s="18"/>
      <c r="S366" s="18"/>
      <c r="T366" s="18"/>
      <c r="U366" s="18"/>
      <c r="V366" s="18"/>
      <c r="W366" s="18"/>
      <c r="X366" s="18"/>
      <c r="Y366" s="18"/>
    </row>
    <row r="367" ht="12.75" customHeight="1" spans="1:25">
      <c r="A367" s="9"/>
      <c r="B367" s="9"/>
      <c r="C367" s="18"/>
      <c r="D367" s="18"/>
      <c r="E367" s="18"/>
      <c r="F367" s="18"/>
      <c r="G367" s="18"/>
      <c r="H367" s="18"/>
      <c r="I367" s="18"/>
      <c r="J367" s="18"/>
      <c r="K367" s="18"/>
      <c r="L367" s="18"/>
      <c r="M367" s="18"/>
      <c r="N367" s="18"/>
      <c r="O367" s="18"/>
      <c r="P367" s="18"/>
      <c r="Q367" s="18"/>
      <c r="R367" s="18"/>
      <c r="S367" s="18"/>
      <c r="T367" s="18"/>
      <c r="U367" s="18"/>
      <c r="V367" s="18"/>
      <c r="W367" s="18"/>
      <c r="X367" s="18"/>
      <c r="Y367" s="18"/>
    </row>
    <row r="368" ht="12.75" customHeight="1" spans="1:25">
      <c r="A368" s="9"/>
      <c r="B368" s="9"/>
      <c r="C368" s="18"/>
      <c r="D368" s="18"/>
      <c r="E368" s="18"/>
      <c r="F368" s="18"/>
      <c r="G368" s="18"/>
      <c r="H368" s="18"/>
      <c r="I368" s="18"/>
      <c r="J368" s="18"/>
      <c r="K368" s="18"/>
      <c r="L368" s="18"/>
      <c r="M368" s="18"/>
      <c r="N368" s="18"/>
      <c r="O368" s="18"/>
      <c r="P368" s="18"/>
      <c r="Q368" s="18"/>
      <c r="R368" s="18"/>
      <c r="S368" s="18"/>
      <c r="T368" s="18"/>
      <c r="U368" s="18"/>
      <c r="V368" s="18"/>
      <c r="W368" s="18"/>
      <c r="X368" s="18"/>
      <c r="Y368" s="18"/>
    </row>
    <row r="369" ht="12.75" customHeight="1" spans="1:25">
      <c r="A369" s="9"/>
      <c r="B369" s="9"/>
      <c r="C369" s="18"/>
      <c r="D369" s="18"/>
      <c r="E369" s="18"/>
      <c r="F369" s="18"/>
      <c r="G369" s="18"/>
      <c r="H369" s="18"/>
      <c r="I369" s="18"/>
      <c r="J369" s="18"/>
      <c r="K369" s="18"/>
      <c r="L369" s="18"/>
      <c r="M369" s="18"/>
      <c r="N369" s="18"/>
      <c r="O369" s="18"/>
      <c r="P369" s="18"/>
      <c r="Q369" s="18"/>
      <c r="R369" s="18"/>
      <c r="S369" s="18"/>
      <c r="T369" s="18"/>
      <c r="U369" s="18"/>
      <c r="V369" s="18"/>
      <c r="W369" s="18"/>
      <c r="X369" s="18"/>
      <c r="Y369" s="18"/>
    </row>
    <row r="370" ht="12.75" customHeight="1" spans="1:25">
      <c r="A370" s="9"/>
      <c r="B370" s="9"/>
      <c r="C370" s="18"/>
      <c r="D370" s="18"/>
      <c r="E370" s="18"/>
      <c r="F370" s="18"/>
      <c r="G370" s="18"/>
      <c r="H370" s="18"/>
      <c r="I370" s="18"/>
      <c r="J370" s="18"/>
      <c r="K370" s="18"/>
      <c r="L370" s="18"/>
      <c r="M370" s="18"/>
      <c r="N370" s="18"/>
      <c r="O370" s="18"/>
      <c r="P370" s="18"/>
      <c r="Q370" s="18"/>
      <c r="R370" s="18"/>
      <c r="S370" s="18"/>
      <c r="T370" s="18"/>
      <c r="U370" s="18"/>
      <c r="V370" s="18"/>
      <c r="W370" s="18"/>
      <c r="X370" s="18"/>
      <c r="Y370" s="18"/>
    </row>
    <row r="371" ht="12.75" customHeight="1" spans="1:25">
      <c r="A371" s="9"/>
      <c r="B371" s="9"/>
      <c r="C371" s="18"/>
      <c r="D371" s="18"/>
      <c r="E371" s="18"/>
      <c r="F371" s="18"/>
      <c r="G371" s="18"/>
      <c r="H371" s="18"/>
      <c r="I371" s="18"/>
      <c r="J371" s="18"/>
      <c r="K371" s="18"/>
      <c r="L371" s="18"/>
      <c r="M371" s="18"/>
      <c r="N371" s="18"/>
      <c r="O371" s="18"/>
      <c r="P371" s="18"/>
      <c r="Q371" s="18"/>
      <c r="R371" s="18"/>
      <c r="S371" s="18"/>
      <c r="T371" s="18"/>
      <c r="U371" s="18"/>
      <c r="V371" s="18"/>
      <c r="W371" s="18"/>
      <c r="X371" s="18"/>
      <c r="Y371" s="18"/>
    </row>
    <row r="372" ht="12.75" customHeight="1" spans="1:25">
      <c r="A372" s="9"/>
      <c r="B372" s="9"/>
      <c r="C372" s="18"/>
      <c r="D372" s="18"/>
      <c r="E372" s="18"/>
      <c r="F372" s="18"/>
      <c r="G372" s="18"/>
      <c r="H372" s="18"/>
      <c r="I372" s="18"/>
      <c r="J372" s="18"/>
      <c r="K372" s="18"/>
      <c r="L372" s="18"/>
      <c r="M372" s="18"/>
      <c r="N372" s="18"/>
      <c r="O372" s="18"/>
      <c r="P372" s="18"/>
      <c r="Q372" s="18"/>
      <c r="R372" s="18"/>
      <c r="S372" s="18"/>
      <c r="T372" s="18"/>
      <c r="U372" s="18"/>
      <c r="V372" s="18"/>
      <c r="W372" s="18"/>
      <c r="X372" s="18"/>
      <c r="Y372" s="18"/>
    </row>
    <row r="373" ht="12.75" customHeight="1" spans="1:25">
      <c r="A373" s="9"/>
      <c r="B373" s="9"/>
      <c r="C373" s="18"/>
      <c r="D373" s="18"/>
      <c r="E373" s="18"/>
      <c r="F373" s="18"/>
      <c r="G373" s="18"/>
      <c r="H373" s="18"/>
      <c r="I373" s="18"/>
      <c r="J373" s="18"/>
      <c r="K373" s="18"/>
      <c r="L373" s="18"/>
      <c r="M373" s="18"/>
      <c r="N373" s="18"/>
      <c r="O373" s="18"/>
      <c r="P373" s="18"/>
      <c r="Q373" s="18"/>
      <c r="R373" s="18"/>
      <c r="S373" s="18"/>
      <c r="T373" s="18"/>
      <c r="U373" s="18"/>
      <c r="V373" s="18"/>
      <c r="W373" s="18"/>
      <c r="X373" s="18"/>
      <c r="Y373" s="18"/>
    </row>
    <row r="374" ht="12.75" customHeight="1" spans="1:25">
      <c r="A374" s="9"/>
      <c r="B374" s="9"/>
      <c r="C374" s="18"/>
      <c r="D374" s="18"/>
      <c r="E374" s="18"/>
      <c r="F374" s="18"/>
      <c r="G374" s="18"/>
      <c r="H374" s="18"/>
      <c r="I374" s="18"/>
      <c r="J374" s="18"/>
      <c r="K374" s="18"/>
      <c r="L374" s="18"/>
      <c r="M374" s="18"/>
      <c r="N374" s="18"/>
      <c r="O374" s="18"/>
      <c r="P374" s="18"/>
      <c r="Q374" s="18"/>
      <c r="R374" s="18"/>
      <c r="S374" s="18"/>
      <c r="T374" s="18"/>
      <c r="U374" s="18"/>
      <c r="V374" s="18"/>
      <c r="W374" s="18"/>
      <c r="X374" s="18"/>
      <c r="Y374" s="18"/>
    </row>
    <row r="375" ht="12.75" customHeight="1" spans="1:25">
      <c r="A375" s="9"/>
      <c r="B375" s="9"/>
      <c r="C375" s="18"/>
      <c r="D375" s="18"/>
      <c r="E375" s="18"/>
      <c r="F375" s="18"/>
      <c r="G375" s="18"/>
      <c r="H375" s="18"/>
      <c r="I375" s="18"/>
      <c r="J375" s="18"/>
      <c r="K375" s="18"/>
      <c r="L375" s="18"/>
      <c r="M375" s="18"/>
      <c r="N375" s="18"/>
      <c r="O375" s="18"/>
      <c r="P375" s="18"/>
      <c r="Q375" s="18"/>
      <c r="R375" s="18"/>
      <c r="S375" s="18"/>
      <c r="T375" s="18"/>
      <c r="U375" s="18"/>
      <c r="V375" s="18"/>
      <c r="W375" s="18"/>
      <c r="X375" s="18"/>
      <c r="Y375" s="18"/>
    </row>
    <row r="376" ht="12.75" customHeight="1" spans="1:25">
      <c r="A376" s="9"/>
      <c r="B376" s="9"/>
      <c r="C376" s="18"/>
      <c r="D376" s="18"/>
      <c r="E376" s="18"/>
      <c r="F376" s="18"/>
      <c r="G376" s="18"/>
      <c r="H376" s="18"/>
      <c r="I376" s="18"/>
      <c r="J376" s="18"/>
      <c r="K376" s="18"/>
      <c r="L376" s="18"/>
      <c r="M376" s="18"/>
      <c r="N376" s="18"/>
      <c r="O376" s="18"/>
      <c r="P376" s="18"/>
      <c r="Q376" s="18"/>
      <c r="R376" s="18"/>
      <c r="S376" s="18"/>
      <c r="T376" s="18"/>
      <c r="U376" s="18"/>
      <c r="V376" s="18"/>
      <c r="W376" s="18"/>
      <c r="X376" s="18"/>
      <c r="Y376" s="18"/>
    </row>
    <row r="377" ht="12.75" customHeight="1" spans="1:25">
      <c r="A377" s="9"/>
      <c r="B377" s="9"/>
      <c r="C377" s="18"/>
      <c r="D377" s="18"/>
      <c r="E377" s="18"/>
      <c r="F377" s="18"/>
      <c r="G377" s="18"/>
      <c r="H377" s="18"/>
      <c r="I377" s="18"/>
      <c r="J377" s="18"/>
      <c r="K377" s="18"/>
      <c r="L377" s="18"/>
      <c r="M377" s="18"/>
      <c r="N377" s="18"/>
      <c r="O377" s="18"/>
      <c r="P377" s="18"/>
      <c r="Q377" s="18"/>
      <c r="R377" s="18"/>
      <c r="S377" s="18"/>
      <c r="T377" s="18"/>
      <c r="U377" s="18"/>
      <c r="V377" s="18"/>
      <c r="W377" s="18"/>
      <c r="X377" s="18"/>
      <c r="Y377" s="18"/>
    </row>
    <row r="378" ht="12.75" customHeight="1" spans="1:25">
      <c r="A378" s="9"/>
      <c r="B378" s="9"/>
      <c r="C378" s="18"/>
      <c r="D378" s="18"/>
      <c r="E378" s="18"/>
      <c r="F378" s="18"/>
      <c r="G378" s="18"/>
      <c r="H378" s="18"/>
      <c r="I378" s="18"/>
      <c r="J378" s="18"/>
      <c r="K378" s="18"/>
      <c r="L378" s="18"/>
      <c r="M378" s="18"/>
      <c r="N378" s="18"/>
      <c r="O378" s="18"/>
      <c r="P378" s="18"/>
      <c r="Q378" s="18"/>
      <c r="R378" s="18"/>
      <c r="S378" s="18"/>
      <c r="T378" s="18"/>
      <c r="U378" s="18"/>
      <c r="V378" s="18"/>
      <c r="W378" s="18"/>
      <c r="X378" s="18"/>
      <c r="Y378" s="18"/>
    </row>
    <row r="379" ht="12.75" customHeight="1" spans="1:25">
      <c r="A379" s="9"/>
      <c r="B379" s="9"/>
      <c r="C379" s="18"/>
      <c r="D379" s="18"/>
      <c r="E379" s="18"/>
      <c r="F379" s="18"/>
      <c r="G379" s="18"/>
      <c r="H379" s="18"/>
      <c r="I379" s="18"/>
      <c r="J379" s="18"/>
      <c r="K379" s="18"/>
      <c r="L379" s="18"/>
      <c r="M379" s="18"/>
      <c r="N379" s="18"/>
      <c r="O379" s="18"/>
      <c r="P379" s="18"/>
      <c r="Q379" s="18"/>
      <c r="R379" s="18"/>
      <c r="S379" s="18"/>
      <c r="T379" s="18"/>
      <c r="U379" s="18"/>
      <c r="V379" s="18"/>
      <c r="W379" s="18"/>
      <c r="X379" s="18"/>
      <c r="Y379" s="18"/>
    </row>
    <row r="380" ht="12.75" customHeight="1" spans="1:25">
      <c r="A380" s="9"/>
      <c r="B380" s="9"/>
      <c r="C380" s="18"/>
      <c r="D380" s="18"/>
      <c r="E380" s="18"/>
      <c r="F380" s="18"/>
      <c r="G380" s="18"/>
      <c r="H380" s="18"/>
      <c r="I380" s="18"/>
      <c r="J380" s="18"/>
      <c r="K380" s="18"/>
      <c r="L380" s="18"/>
      <c r="M380" s="18"/>
      <c r="N380" s="18"/>
      <c r="O380" s="18"/>
      <c r="P380" s="18"/>
      <c r="Q380" s="18"/>
      <c r="R380" s="18"/>
      <c r="S380" s="18"/>
      <c r="T380" s="18"/>
      <c r="U380" s="18"/>
      <c r="V380" s="18"/>
      <c r="W380" s="18"/>
      <c r="X380" s="18"/>
      <c r="Y380" s="18"/>
    </row>
    <row r="381" ht="12.75" customHeight="1" spans="1:25">
      <c r="A381" s="9"/>
      <c r="B381" s="9"/>
      <c r="C381" s="18"/>
      <c r="D381" s="18"/>
      <c r="E381" s="18"/>
      <c r="F381" s="18"/>
      <c r="G381" s="18"/>
      <c r="H381" s="18"/>
      <c r="I381" s="18"/>
      <c r="J381" s="18"/>
      <c r="K381" s="18"/>
      <c r="L381" s="18"/>
      <c r="M381" s="18"/>
      <c r="N381" s="18"/>
      <c r="O381" s="18"/>
      <c r="P381" s="18"/>
      <c r="Q381" s="18"/>
      <c r="R381" s="18"/>
      <c r="S381" s="18"/>
      <c r="T381" s="18"/>
      <c r="U381" s="18"/>
      <c r="V381" s="18"/>
      <c r="W381" s="18"/>
      <c r="X381" s="18"/>
      <c r="Y381" s="18"/>
    </row>
    <row r="382" ht="12.75" customHeight="1" spans="1:25">
      <c r="A382" s="9"/>
      <c r="B382" s="9"/>
      <c r="C382" s="18"/>
      <c r="D382" s="18"/>
      <c r="E382" s="18"/>
      <c r="F382" s="18"/>
      <c r="G382" s="18"/>
      <c r="H382" s="18"/>
      <c r="I382" s="18"/>
      <c r="J382" s="18"/>
      <c r="K382" s="18"/>
      <c r="L382" s="18"/>
      <c r="M382" s="18"/>
      <c r="N382" s="18"/>
      <c r="O382" s="18"/>
      <c r="P382" s="18"/>
      <c r="Q382" s="18"/>
      <c r="R382" s="18"/>
      <c r="S382" s="18"/>
      <c r="T382" s="18"/>
      <c r="U382" s="18"/>
      <c r="V382" s="18"/>
      <c r="W382" s="18"/>
      <c r="X382" s="18"/>
      <c r="Y382" s="18"/>
    </row>
    <row r="383" ht="12.75" customHeight="1" spans="1:25">
      <c r="A383" s="9"/>
      <c r="B383" s="9"/>
      <c r="C383" s="18"/>
      <c r="D383" s="18"/>
      <c r="E383" s="18"/>
      <c r="F383" s="18"/>
      <c r="G383" s="18"/>
      <c r="H383" s="18"/>
      <c r="I383" s="18"/>
      <c r="J383" s="18"/>
      <c r="K383" s="18"/>
      <c r="L383" s="18"/>
      <c r="M383" s="18"/>
      <c r="N383" s="18"/>
      <c r="O383" s="18"/>
      <c r="P383" s="18"/>
      <c r="Q383" s="18"/>
      <c r="R383" s="18"/>
      <c r="S383" s="18"/>
      <c r="T383" s="18"/>
      <c r="U383" s="18"/>
      <c r="V383" s="18"/>
      <c r="W383" s="18"/>
      <c r="X383" s="18"/>
      <c r="Y383" s="18"/>
    </row>
    <row r="384" ht="12.75" customHeight="1" spans="1:25">
      <c r="A384" s="9"/>
      <c r="B384" s="9"/>
      <c r="C384" s="18"/>
      <c r="D384" s="18"/>
      <c r="E384" s="18"/>
      <c r="F384" s="18"/>
      <c r="G384" s="18"/>
      <c r="H384" s="18"/>
      <c r="I384" s="18"/>
      <c r="J384" s="18"/>
      <c r="K384" s="18"/>
      <c r="L384" s="18"/>
      <c r="M384" s="18"/>
      <c r="N384" s="18"/>
      <c r="O384" s="18"/>
      <c r="P384" s="18"/>
      <c r="Q384" s="18"/>
      <c r="R384" s="18"/>
      <c r="S384" s="18"/>
      <c r="T384" s="18"/>
      <c r="U384" s="18"/>
      <c r="V384" s="18"/>
      <c r="W384" s="18"/>
      <c r="X384" s="18"/>
      <c r="Y384" s="18"/>
    </row>
    <row r="385" ht="12.75" customHeight="1" spans="1:25">
      <c r="A385" s="9"/>
      <c r="B385" s="9"/>
      <c r="C385" s="18"/>
      <c r="D385" s="18"/>
      <c r="E385" s="18"/>
      <c r="F385" s="18"/>
      <c r="G385" s="18"/>
      <c r="H385" s="18"/>
      <c r="I385" s="18"/>
      <c r="J385" s="18"/>
      <c r="K385" s="18"/>
      <c r="L385" s="18"/>
      <c r="M385" s="18"/>
      <c r="N385" s="18"/>
      <c r="O385" s="18"/>
      <c r="P385" s="18"/>
      <c r="Q385" s="18"/>
      <c r="R385" s="18"/>
      <c r="S385" s="18"/>
      <c r="T385" s="18"/>
      <c r="U385" s="18"/>
      <c r="V385" s="18"/>
      <c r="W385" s="18"/>
      <c r="X385" s="18"/>
      <c r="Y385" s="18"/>
    </row>
    <row r="386" ht="12.75" customHeight="1" spans="1:25">
      <c r="A386" s="9"/>
      <c r="B386" s="9"/>
      <c r="C386" s="18"/>
      <c r="D386" s="18"/>
      <c r="E386" s="18"/>
      <c r="F386" s="18"/>
      <c r="G386" s="18"/>
      <c r="H386" s="18"/>
      <c r="I386" s="18"/>
      <c r="J386" s="18"/>
      <c r="K386" s="18"/>
      <c r="L386" s="18"/>
      <c r="M386" s="18"/>
      <c r="N386" s="18"/>
      <c r="O386" s="18"/>
      <c r="P386" s="18"/>
      <c r="Q386" s="18"/>
      <c r="R386" s="18"/>
      <c r="S386" s="18"/>
      <c r="T386" s="18"/>
      <c r="U386" s="18"/>
      <c r="V386" s="18"/>
      <c r="W386" s="18"/>
      <c r="X386" s="18"/>
      <c r="Y386" s="18"/>
    </row>
    <row r="387" ht="12.75" customHeight="1" spans="1:25">
      <c r="A387" s="9"/>
      <c r="B387" s="9"/>
      <c r="C387" s="18"/>
      <c r="D387" s="18"/>
      <c r="E387" s="18"/>
      <c r="F387" s="18"/>
      <c r="G387" s="18"/>
      <c r="H387" s="18"/>
      <c r="I387" s="18"/>
      <c r="J387" s="18"/>
      <c r="K387" s="18"/>
      <c r="L387" s="18"/>
      <c r="M387" s="18"/>
      <c r="N387" s="18"/>
      <c r="O387" s="18"/>
      <c r="P387" s="18"/>
      <c r="Q387" s="18"/>
      <c r="R387" s="18"/>
      <c r="S387" s="18"/>
      <c r="T387" s="18"/>
      <c r="U387" s="18"/>
      <c r="V387" s="18"/>
      <c r="W387" s="18"/>
      <c r="X387" s="18"/>
      <c r="Y387" s="18"/>
    </row>
    <row r="388" ht="12.75" customHeight="1" spans="1:25">
      <c r="A388" s="9"/>
      <c r="B388" s="9"/>
      <c r="C388" s="18"/>
      <c r="D388" s="18"/>
      <c r="E388" s="18"/>
      <c r="F388" s="18"/>
      <c r="G388" s="18"/>
      <c r="H388" s="18"/>
      <c r="I388" s="18"/>
      <c r="J388" s="18"/>
      <c r="K388" s="18"/>
      <c r="L388" s="18"/>
      <c r="M388" s="18"/>
      <c r="N388" s="18"/>
      <c r="O388" s="18"/>
      <c r="P388" s="18"/>
      <c r="Q388" s="18"/>
      <c r="R388" s="18"/>
      <c r="S388" s="18"/>
      <c r="T388" s="18"/>
      <c r="U388" s="18"/>
      <c r="V388" s="18"/>
      <c r="W388" s="18"/>
      <c r="X388" s="18"/>
      <c r="Y388" s="18"/>
    </row>
    <row r="389" ht="12.75" customHeight="1" spans="1:25">
      <c r="A389" s="9"/>
      <c r="B389" s="9"/>
      <c r="C389" s="18"/>
      <c r="D389" s="18"/>
      <c r="E389" s="18"/>
      <c r="F389" s="18"/>
      <c r="G389" s="18"/>
      <c r="H389" s="18"/>
      <c r="I389" s="18"/>
      <c r="J389" s="18"/>
      <c r="K389" s="18"/>
      <c r="L389" s="18"/>
      <c r="M389" s="18"/>
      <c r="N389" s="18"/>
      <c r="O389" s="18"/>
      <c r="P389" s="18"/>
      <c r="Q389" s="18"/>
      <c r="R389" s="18"/>
      <c r="S389" s="18"/>
      <c r="T389" s="18"/>
      <c r="U389" s="18"/>
      <c r="V389" s="18"/>
      <c r="W389" s="18"/>
      <c r="X389" s="18"/>
      <c r="Y389" s="18"/>
    </row>
    <row r="390" ht="12.75" customHeight="1" spans="1:25">
      <c r="A390" s="9"/>
      <c r="B390" s="9"/>
      <c r="C390" s="18"/>
      <c r="D390" s="18"/>
      <c r="E390" s="18"/>
      <c r="F390" s="18"/>
      <c r="G390" s="18"/>
      <c r="H390" s="18"/>
      <c r="I390" s="18"/>
      <c r="J390" s="18"/>
      <c r="K390" s="18"/>
      <c r="L390" s="18"/>
      <c r="M390" s="18"/>
      <c r="N390" s="18"/>
      <c r="O390" s="18"/>
      <c r="P390" s="18"/>
      <c r="Q390" s="18"/>
      <c r="R390" s="18"/>
      <c r="S390" s="18"/>
      <c r="T390" s="18"/>
      <c r="U390" s="18"/>
      <c r="V390" s="18"/>
      <c r="W390" s="18"/>
      <c r="X390" s="18"/>
      <c r="Y390" s="18"/>
    </row>
    <row r="391" ht="12.75" customHeight="1" spans="1:25">
      <c r="A391" s="9"/>
      <c r="B391" s="9"/>
      <c r="C391" s="18"/>
      <c r="D391" s="18"/>
      <c r="E391" s="18"/>
      <c r="F391" s="18"/>
      <c r="G391" s="18"/>
      <c r="H391" s="18"/>
      <c r="I391" s="18"/>
      <c r="J391" s="18"/>
      <c r="K391" s="18"/>
      <c r="L391" s="18"/>
      <c r="M391" s="18"/>
      <c r="N391" s="18"/>
      <c r="O391" s="18"/>
      <c r="P391" s="18"/>
      <c r="Q391" s="18"/>
      <c r="R391" s="18"/>
      <c r="S391" s="18"/>
      <c r="T391" s="18"/>
      <c r="U391" s="18"/>
      <c r="V391" s="18"/>
      <c r="W391" s="18"/>
      <c r="X391" s="18"/>
      <c r="Y391" s="18"/>
    </row>
    <row r="392" ht="12.75" customHeight="1" spans="1:25">
      <c r="A392" s="9"/>
      <c r="B392" s="9"/>
      <c r="C392" s="18"/>
      <c r="D392" s="18"/>
      <c r="E392" s="18"/>
      <c r="F392" s="18"/>
      <c r="G392" s="18"/>
      <c r="H392" s="18"/>
      <c r="I392" s="18"/>
      <c r="J392" s="18"/>
      <c r="K392" s="18"/>
      <c r="L392" s="18"/>
      <c r="M392" s="18"/>
      <c r="N392" s="18"/>
      <c r="O392" s="18"/>
      <c r="P392" s="18"/>
      <c r="Q392" s="18"/>
      <c r="R392" s="18"/>
      <c r="S392" s="18"/>
      <c r="T392" s="18"/>
      <c r="U392" s="18"/>
      <c r="V392" s="18"/>
      <c r="W392" s="18"/>
      <c r="X392" s="18"/>
      <c r="Y392" s="18"/>
    </row>
    <row r="393" ht="12.75" customHeight="1" spans="1:25">
      <c r="A393" s="9"/>
      <c r="B393" s="9"/>
      <c r="C393" s="18"/>
      <c r="D393" s="18"/>
      <c r="E393" s="18"/>
      <c r="F393" s="18"/>
      <c r="G393" s="18"/>
      <c r="H393" s="18"/>
      <c r="I393" s="18"/>
      <c r="J393" s="18"/>
      <c r="K393" s="18"/>
      <c r="L393" s="18"/>
      <c r="M393" s="18"/>
      <c r="N393" s="18"/>
      <c r="O393" s="18"/>
      <c r="P393" s="18"/>
      <c r="Q393" s="18"/>
      <c r="R393" s="18"/>
      <c r="S393" s="18"/>
      <c r="T393" s="18"/>
      <c r="U393" s="18"/>
      <c r="V393" s="18"/>
      <c r="W393" s="18"/>
      <c r="X393" s="18"/>
      <c r="Y393" s="18"/>
    </row>
    <row r="394" ht="12.75" customHeight="1" spans="1:25">
      <c r="A394" s="9"/>
      <c r="B394" s="9"/>
      <c r="C394" s="18"/>
      <c r="D394" s="18"/>
      <c r="E394" s="18"/>
      <c r="F394" s="18"/>
      <c r="G394" s="18"/>
      <c r="H394" s="18"/>
      <c r="I394" s="18"/>
      <c r="J394" s="18"/>
      <c r="K394" s="18"/>
      <c r="L394" s="18"/>
      <c r="M394" s="18"/>
      <c r="N394" s="18"/>
      <c r="O394" s="18"/>
      <c r="P394" s="18"/>
      <c r="Q394" s="18"/>
      <c r="R394" s="18"/>
      <c r="S394" s="18"/>
      <c r="T394" s="18"/>
      <c r="U394" s="18"/>
      <c r="V394" s="18"/>
      <c r="W394" s="18"/>
      <c r="X394" s="18"/>
      <c r="Y394" s="18"/>
    </row>
    <row r="395" ht="12.75" customHeight="1" spans="1:25">
      <c r="A395" s="9"/>
      <c r="B395" s="9"/>
      <c r="C395" s="18"/>
      <c r="D395" s="18"/>
      <c r="E395" s="18"/>
      <c r="F395" s="18"/>
      <c r="G395" s="18"/>
      <c r="H395" s="18"/>
      <c r="I395" s="18"/>
      <c r="J395" s="18"/>
      <c r="K395" s="18"/>
      <c r="L395" s="18"/>
      <c r="M395" s="18"/>
      <c r="N395" s="18"/>
      <c r="O395" s="18"/>
      <c r="P395" s="18"/>
      <c r="Q395" s="18"/>
      <c r="R395" s="18"/>
      <c r="S395" s="18"/>
      <c r="T395" s="18"/>
      <c r="U395" s="18"/>
      <c r="V395" s="18"/>
      <c r="W395" s="18"/>
      <c r="X395" s="18"/>
      <c r="Y395" s="18"/>
    </row>
    <row r="396" ht="12.75" customHeight="1" spans="1:25">
      <c r="A396" s="9"/>
      <c r="B396" s="9"/>
      <c r="C396" s="18"/>
      <c r="D396" s="18"/>
      <c r="E396" s="18"/>
      <c r="F396" s="18"/>
      <c r="G396" s="18"/>
      <c r="H396" s="18"/>
      <c r="I396" s="18"/>
      <c r="J396" s="18"/>
      <c r="K396" s="18"/>
      <c r="L396" s="18"/>
      <c r="M396" s="18"/>
      <c r="N396" s="18"/>
      <c r="O396" s="18"/>
      <c r="P396" s="18"/>
      <c r="Q396" s="18"/>
      <c r="R396" s="18"/>
      <c r="S396" s="18"/>
      <c r="T396" s="18"/>
      <c r="U396" s="18"/>
      <c r="V396" s="18"/>
      <c r="W396" s="18"/>
      <c r="X396" s="18"/>
      <c r="Y396" s="18"/>
    </row>
    <row r="397" ht="12.75" customHeight="1" spans="1:25">
      <c r="A397" s="9"/>
      <c r="B397" s="9"/>
      <c r="C397" s="18"/>
      <c r="D397" s="18"/>
      <c r="E397" s="18"/>
      <c r="F397" s="18"/>
      <c r="G397" s="18"/>
      <c r="H397" s="18"/>
      <c r="I397" s="18"/>
      <c r="J397" s="18"/>
      <c r="K397" s="18"/>
      <c r="L397" s="18"/>
      <c r="M397" s="18"/>
      <c r="N397" s="18"/>
      <c r="O397" s="18"/>
      <c r="P397" s="18"/>
      <c r="Q397" s="18"/>
      <c r="R397" s="18"/>
      <c r="S397" s="18"/>
      <c r="T397" s="18"/>
      <c r="U397" s="18"/>
      <c r="V397" s="18"/>
      <c r="W397" s="18"/>
      <c r="X397" s="18"/>
      <c r="Y397" s="18"/>
    </row>
    <row r="398" ht="12.75" customHeight="1" spans="1:25">
      <c r="A398" s="9"/>
      <c r="B398" s="9"/>
      <c r="C398" s="18"/>
      <c r="D398" s="18"/>
      <c r="E398" s="18"/>
      <c r="F398" s="18"/>
      <c r="G398" s="18"/>
      <c r="H398" s="18"/>
      <c r="I398" s="18"/>
      <c r="J398" s="18"/>
      <c r="K398" s="18"/>
      <c r="L398" s="18"/>
      <c r="M398" s="18"/>
      <c r="N398" s="18"/>
      <c r="O398" s="18"/>
      <c r="P398" s="18"/>
      <c r="Q398" s="18"/>
      <c r="R398" s="18"/>
      <c r="S398" s="18"/>
      <c r="T398" s="18"/>
      <c r="U398" s="18"/>
      <c r="V398" s="18"/>
      <c r="W398" s="18"/>
      <c r="X398" s="18"/>
      <c r="Y398" s="18"/>
    </row>
    <row r="399" ht="12.75" customHeight="1" spans="1:25">
      <c r="A399" s="9"/>
      <c r="B399" s="9"/>
      <c r="C399" s="18"/>
      <c r="D399" s="18"/>
      <c r="E399" s="18"/>
      <c r="F399" s="18"/>
      <c r="G399" s="18"/>
      <c r="H399" s="18"/>
      <c r="I399" s="18"/>
      <c r="J399" s="18"/>
      <c r="K399" s="18"/>
      <c r="L399" s="18"/>
      <c r="M399" s="18"/>
      <c r="N399" s="18"/>
      <c r="O399" s="18"/>
      <c r="P399" s="18"/>
      <c r="Q399" s="18"/>
      <c r="R399" s="18"/>
      <c r="S399" s="18"/>
      <c r="T399" s="18"/>
      <c r="U399" s="18"/>
      <c r="V399" s="18"/>
      <c r="W399" s="18"/>
      <c r="X399" s="18"/>
      <c r="Y399" s="18"/>
    </row>
    <row r="400" ht="12.75" customHeight="1" spans="1:25">
      <c r="A400" s="9"/>
      <c r="B400" s="9"/>
      <c r="C400" s="18"/>
      <c r="D400" s="18"/>
      <c r="E400" s="18"/>
      <c r="F400" s="18"/>
      <c r="G400" s="18"/>
      <c r="H400" s="18"/>
      <c r="I400" s="18"/>
      <c r="J400" s="18"/>
      <c r="K400" s="18"/>
      <c r="L400" s="18"/>
      <c r="M400" s="18"/>
      <c r="N400" s="18"/>
      <c r="O400" s="18"/>
      <c r="P400" s="18"/>
      <c r="Q400" s="18"/>
      <c r="R400" s="18"/>
      <c r="S400" s="18"/>
      <c r="T400" s="18"/>
      <c r="U400" s="18"/>
      <c r="V400" s="18"/>
      <c r="W400" s="18"/>
      <c r="X400" s="18"/>
      <c r="Y400" s="18"/>
    </row>
    <row r="401" ht="12.75" customHeight="1" spans="1:25">
      <c r="A401" s="9"/>
      <c r="B401" s="9"/>
      <c r="C401" s="18"/>
      <c r="D401" s="18"/>
      <c r="E401" s="18"/>
      <c r="F401" s="18"/>
      <c r="G401" s="18"/>
      <c r="H401" s="18"/>
      <c r="I401" s="18"/>
      <c r="J401" s="18"/>
      <c r="K401" s="18"/>
      <c r="L401" s="18"/>
      <c r="M401" s="18"/>
      <c r="N401" s="18"/>
      <c r="O401" s="18"/>
      <c r="P401" s="18"/>
      <c r="Q401" s="18"/>
      <c r="R401" s="18"/>
      <c r="S401" s="18"/>
      <c r="T401" s="18"/>
      <c r="U401" s="18"/>
      <c r="V401" s="18"/>
      <c r="W401" s="18"/>
      <c r="X401" s="18"/>
      <c r="Y401" s="18"/>
    </row>
    <row r="402" ht="12.75" customHeight="1" spans="1:25">
      <c r="A402" s="9"/>
      <c r="B402" s="9"/>
      <c r="C402" s="18"/>
      <c r="D402" s="18"/>
      <c r="E402" s="18"/>
      <c r="F402" s="18"/>
      <c r="G402" s="18"/>
      <c r="H402" s="18"/>
      <c r="I402" s="18"/>
      <c r="J402" s="18"/>
      <c r="K402" s="18"/>
      <c r="L402" s="18"/>
      <c r="M402" s="18"/>
      <c r="N402" s="18"/>
      <c r="O402" s="18"/>
      <c r="P402" s="18"/>
      <c r="Q402" s="18"/>
      <c r="R402" s="18"/>
      <c r="S402" s="18"/>
      <c r="T402" s="18"/>
      <c r="U402" s="18"/>
      <c r="V402" s="18"/>
      <c r="W402" s="18"/>
      <c r="X402" s="18"/>
      <c r="Y402" s="18"/>
    </row>
    <row r="403" ht="12.75" customHeight="1" spans="1:25">
      <c r="A403" s="9"/>
      <c r="B403" s="9"/>
      <c r="C403" s="18"/>
      <c r="D403" s="18"/>
      <c r="E403" s="18"/>
      <c r="F403" s="18"/>
      <c r="G403" s="18"/>
      <c r="H403" s="18"/>
      <c r="I403" s="18"/>
      <c r="J403" s="18"/>
      <c r="K403" s="18"/>
      <c r="L403" s="18"/>
      <c r="M403" s="18"/>
      <c r="N403" s="18"/>
      <c r="O403" s="18"/>
      <c r="P403" s="18"/>
      <c r="Q403" s="18"/>
      <c r="R403" s="18"/>
      <c r="S403" s="18"/>
      <c r="T403" s="18"/>
      <c r="U403" s="18"/>
      <c r="V403" s="18"/>
      <c r="W403" s="18"/>
      <c r="X403" s="18"/>
      <c r="Y403" s="18"/>
    </row>
    <row r="404" ht="12.75" customHeight="1" spans="1:25">
      <c r="A404" s="9"/>
      <c r="B404" s="9"/>
      <c r="C404" s="18"/>
      <c r="D404" s="18"/>
      <c r="E404" s="18"/>
      <c r="F404" s="18"/>
      <c r="G404" s="18"/>
      <c r="H404" s="18"/>
      <c r="I404" s="18"/>
      <c r="J404" s="18"/>
      <c r="K404" s="18"/>
      <c r="L404" s="18"/>
      <c r="M404" s="18"/>
      <c r="N404" s="18"/>
      <c r="O404" s="18"/>
      <c r="P404" s="18"/>
      <c r="Q404" s="18"/>
      <c r="R404" s="18"/>
      <c r="S404" s="18"/>
      <c r="T404" s="18"/>
      <c r="U404" s="18"/>
      <c r="V404" s="18"/>
      <c r="W404" s="18"/>
      <c r="X404" s="18"/>
      <c r="Y404" s="18"/>
    </row>
    <row r="405" ht="12.75" customHeight="1" spans="1:25">
      <c r="A405" s="9"/>
      <c r="B405" s="9"/>
      <c r="C405" s="18"/>
      <c r="D405" s="18"/>
      <c r="E405" s="18"/>
      <c r="F405" s="18"/>
      <c r="G405" s="18"/>
      <c r="H405" s="18"/>
      <c r="I405" s="18"/>
      <c r="J405" s="18"/>
      <c r="K405" s="18"/>
      <c r="L405" s="18"/>
      <c r="M405" s="18"/>
      <c r="N405" s="18"/>
      <c r="O405" s="18"/>
      <c r="P405" s="18"/>
      <c r="Q405" s="18"/>
      <c r="R405" s="18"/>
      <c r="S405" s="18"/>
      <c r="T405" s="18"/>
      <c r="U405" s="18"/>
      <c r="V405" s="18"/>
      <c r="W405" s="18"/>
      <c r="X405" s="18"/>
      <c r="Y405" s="18"/>
    </row>
    <row r="406" ht="12.75" customHeight="1" spans="1:25">
      <c r="A406" s="9"/>
      <c r="B406" s="9"/>
      <c r="C406" s="18"/>
      <c r="D406" s="18"/>
      <c r="E406" s="18"/>
      <c r="F406" s="18"/>
      <c r="G406" s="18"/>
      <c r="H406" s="18"/>
      <c r="I406" s="18"/>
      <c r="J406" s="18"/>
      <c r="K406" s="18"/>
      <c r="L406" s="18"/>
      <c r="M406" s="18"/>
      <c r="N406" s="18"/>
      <c r="O406" s="18"/>
      <c r="P406" s="18"/>
      <c r="Q406" s="18"/>
      <c r="R406" s="18"/>
      <c r="S406" s="18"/>
      <c r="T406" s="18"/>
      <c r="U406" s="18"/>
      <c r="V406" s="18"/>
      <c r="W406" s="18"/>
      <c r="X406" s="18"/>
      <c r="Y406" s="18"/>
    </row>
    <row r="407" ht="12.75" customHeight="1" spans="1:25">
      <c r="A407" s="9"/>
      <c r="B407" s="9"/>
      <c r="C407" s="18"/>
      <c r="D407" s="18"/>
      <c r="E407" s="18"/>
      <c r="F407" s="18"/>
      <c r="G407" s="18"/>
      <c r="H407" s="18"/>
      <c r="I407" s="18"/>
      <c r="J407" s="18"/>
      <c r="K407" s="18"/>
      <c r="L407" s="18"/>
      <c r="M407" s="18"/>
      <c r="N407" s="18"/>
      <c r="O407" s="18"/>
      <c r="P407" s="18"/>
      <c r="Q407" s="18"/>
      <c r="R407" s="18"/>
      <c r="S407" s="18"/>
      <c r="T407" s="18"/>
      <c r="U407" s="18"/>
      <c r="V407" s="18"/>
      <c r="W407" s="18"/>
      <c r="X407" s="18"/>
      <c r="Y407" s="18"/>
    </row>
    <row r="408" ht="12.75" customHeight="1" spans="1:25">
      <c r="A408" s="9"/>
      <c r="B408" s="9"/>
      <c r="C408" s="18"/>
      <c r="D408" s="18"/>
      <c r="E408" s="18"/>
      <c r="F408" s="18"/>
      <c r="G408" s="18"/>
      <c r="H408" s="18"/>
      <c r="I408" s="18"/>
      <c r="J408" s="18"/>
      <c r="K408" s="18"/>
      <c r="L408" s="18"/>
      <c r="M408" s="18"/>
      <c r="N408" s="18"/>
      <c r="O408" s="18"/>
      <c r="P408" s="18"/>
      <c r="Q408" s="18"/>
      <c r="R408" s="18"/>
      <c r="S408" s="18"/>
      <c r="T408" s="18"/>
      <c r="U408" s="18"/>
      <c r="V408" s="18"/>
      <c r="W408" s="18"/>
      <c r="X408" s="18"/>
      <c r="Y408" s="18"/>
    </row>
    <row r="409" ht="12.75" customHeight="1" spans="1:25">
      <c r="A409" s="9"/>
      <c r="B409" s="9"/>
      <c r="C409" s="18"/>
      <c r="D409" s="18"/>
      <c r="E409" s="18"/>
      <c r="F409" s="18"/>
      <c r="G409" s="18"/>
      <c r="H409" s="18"/>
      <c r="I409" s="18"/>
      <c r="J409" s="18"/>
      <c r="K409" s="18"/>
      <c r="L409" s="18"/>
      <c r="M409" s="18"/>
      <c r="N409" s="18"/>
      <c r="O409" s="18"/>
      <c r="P409" s="18"/>
      <c r="Q409" s="18"/>
      <c r="R409" s="18"/>
      <c r="S409" s="18"/>
      <c r="T409" s="18"/>
      <c r="U409" s="18"/>
      <c r="V409" s="18"/>
      <c r="W409" s="18"/>
      <c r="X409" s="18"/>
      <c r="Y409" s="18"/>
    </row>
    <row r="410" ht="12.75" customHeight="1" spans="1:25">
      <c r="A410" s="9"/>
      <c r="B410" s="9"/>
      <c r="C410" s="18"/>
      <c r="D410" s="18"/>
      <c r="E410" s="18"/>
      <c r="F410" s="18"/>
      <c r="G410" s="18"/>
      <c r="H410" s="18"/>
      <c r="I410" s="18"/>
      <c r="J410" s="18"/>
      <c r="K410" s="18"/>
      <c r="L410" s="18"/>
      <c r="M410" s="18"/>
      <c r="N410" s="18"/>
      <c r="O410" s="18"/>
      <c r="P410" s="18"/>
      <c r="Q410" s="18"/>
      <c r="R410" s="18"/>
      <c r="S410" s="18"/>
      <c r="T410" s="18"/>
      <c r="U410" s="18"/>
      <c r="V410" s="18"/>
      <c r="W410" s="18"/>
      <c r="X410" s="18"/>
      <c r="Y410" s="18"/>
    </row>
    <row r="411" ht="12.75" customHeight="1" spans="1:25">
      <c r="A411" s="9"/>
      <c r="B411" s="9"/>
      <c r="C411" s="18"/>
      <c r="D411" s="18"/>
      <c r="E411" s="18"/>
      <c r="F411" s="18"/>
      <c r="G411" s="18"/>
      <c r="H411" s="18"/>
      <c r="I411" s="18"/>
      <c r="J411" s="18"/>
      <c r="K411" s="18"/>
      <c r="L411" s="18"/>
      <c r="M411" s="18"/>
      <c r="N411" s="18"/>
      <c r="O411" s="18"/>
      <c r="P411" s="18"/>
      <c r="Q411" s="18"/>
      <c r="R411" s="18"/>
      <c r="S411" s="18"/>
      <c r="T411" s="18"/>
      <c r="U411" s="18"/>
      <c r="V411" s="18"/>
      <c r="W411" s="18"/>
      <c r="X411" s="18"/>
      <c r="Y411" s="18"/>
    </row>
    <row r="412" ht="12.75" customHeight="1" spans="1:25">
      <c r="A412" s="9"/>
      <c r="B412" s="9"/>
      <c r="C412" s="18"/>
      <c r="D412" s="18"/>
      <c r="E412" s="18"/>
      <c r="F412" s="18"/>
      <c r="G412" s="18"/>
      <c r="H412" s="18"/>
      <c r="I412" s="18"/>
      <c r="J412" s="18"/>
      <c r="K412" s="18"/>
      <c r="L412" s="18"/>
      <c r="M412" s="18"/>
      <c r="N412" s="18"/>
      <c r="O412" s="18"/>
      <c r="P412" s="18"/>
      <c r="Q412" s="18"/>
      <c r="R412" s="18"/>
      <c r="S412" s="18"/>
      <c r="T412" s="18"/>
      <c r="U412" s="18"/>
      <c r="V412" s="18"/>
      <c r="W412" s="18"/>
      <c r="X412" s="18"/>
      <c r="Y412" s="18"/>
    </row>
    <row r="413" ht="12.75" customHeight="1" spans="1:25">
      <c r="A413" s="9"/>
      <c r="B413" s="9"/>
      <c r="C413" s="18"/>
      <c r="D413" s="18"/>
      <c r="E413" s="18"/>
      <c r="F413" s="18"/>
      <c r="G413" s="18"/>
      <c r="H413" s="18"/>
      <c r="I413" s="18"/>
      <c r="J413" s="18"/>
      <c r="K413" s="18"/>
      <c r="L413" s="18"/>
      <c r="M413" s="18"/>
      <c r="N413" s="18"/>
      <c r="O413" s="18"/>
      <c r="P413" s="18"/>
      <c r="Q413" s="18"/>
      <c r="R413" s="18"/>
      <c r="S413" s="18"/>
      <c r="T413" s="18"/>
      <c r="U413" s="18"/>
      <c r="V413" s="18"/>
      <c r="W413" s="18"/>
      <c r="X413" s="18"/>
      <c r="Y413" s="18"/>
    </row>
    <row r="414" ht="12.75" customHeight="1" spans="1:25">
      <c r="A414" s="9"/>
      <c r="B414" s="9"/>
      <c r="C414" s="18"/>
      <c r="D414" s="18"/>
      <c r="E414" s="18"/>
      <c r="F414" s="18"/>
      <c r="G414" s="18"/>
      <c r="H414" s="18"/>
      <c r="I414" s="18"/>
      <c r="J414" s="18"/>
      <c r="K414" s="18"/>
      <c r="L414" s="18"/>
      <c r="M414" s="18"/>
      <c r="N414" s="18"/>
      <c r="O414" s="18"/>
      <c r="P414" s="18"/>
      <c r="Q414" s="18"/>
      <c r="R414" s="18"/>
      <c r="S414" s="18"/>
      <c r="T414" s="18"/>
      <c r="U414" s="18"/>
      <c r="V414" s="18"/>
      <c r="W414" s="18"/>
      <c r="X414" s="18"/>
      <c r="Y414" s="18"/>
    </row>
    <row r="415" ht="12.75" customHeight="1" spans="1:25">
      <c r="A415" s="9"/>
      <c r="B415" s="9"/>
      <c r="C415" s="18"/>
      <c r="D415" s="18"/>
      <c r="E415" s="18"/>
      <c r="F415" s="18"/>
      <c r="G415" s="18"/>
      <c r="H415" s="18"/>
      <c r="I415" s="18"/>
      <c r="J415" s="18"/>
      <c r="K415" s="18"/>
      <c r="L415" s="18"/>
      <c r="M415" s="18"/>
      <c r="N415" s="18"/>
      <c r="O415" s="18"/>
      <c r="P415" s="18"/>
      <c r="Q415" s="18"/>
      <c r="R415" s="18"/>
      <c r="S415" s="18"/>
      <c r="T415" s="18"/>
      <c r="U415" s="18"/>
      <c r="V415" s="18"/>
      <c r="W415" s="18"/>
      <c r="X415" s="18"/>
      <c r="Y415" s="18"/>
    </row>
    <row r="416" ht="12.75" customHeight="1" spans="1:25">
      <c r="A416" s="9"/>
      <c r="B416" s="9"/>
      <c r="C416" s="18"/>
      <c r="D416" s="18"/>
      <c r="E416" s="18"/>
      <c r="F416" s="18"/>
      <c r="G416" s="18"/>
      <c r="H416" s="18"/>
      <c r="I416" s="18"/>
      <c r="J416" s="18"/>
      <c r="K416" s="18"/>
      <c r="L416" s="18"/>
      <c r="M416" s="18"/>
      <c r="N416" s="18"/>
      <c r="O416" s="18"/>
      <c r="P416" s="18"/>
      <c r="Q416" s="18"/>
      <c r="R416" s="18"/>
      <c r="S416" s="18"/>
      <c r="T416" s="18"/>
      <c r="U416" s="18"/>
      <c r="V416" s="18"/>
      <c r="W416" s="18"/>
      <c r="X416" s="18"/>
      <c r="Y416" s="18"/>
    </row>
    <row r="417" ht="12.75" customHeight="1" spans="1:25">
      <c r="A417" s="9"/>
      <c r="B417" s="9"/>
      <c r="C417" s="18"/>
      <c r="D417" s="18"/>
      <c r="E417" s="18"/>
      <c r="F417" s="18"/>
      <c r="G417" s="18"/>
      <c r="H417" s="18"/>
      <c r="I417" s="18"/>
      <c r="J417" s="18"/>
      <c r="K417" s="18"/>
      <c r="L417" s="18"/>
      <c r="M417" s="18"/>
      <c r="N417" s="18"/>
      <c r="O417" s="18"/>
      <c r="P417" s="18"/>
      <c r="Q417" s="18"/>
      <c r="R417" s="18"/>
      <c r="S417" s="18"/>
      <c r="T417" s="18"/>
      <c r="U417" s="18"/>
      <c r="V417" s="18"/>
      <c r="W417" s="18"/>
      <c r="X417" s="18"/>
      <c r="Y417" s="18"/>
    </row>
    <row r="418" ht="12.75" customHeight="1" spans="1:25">
      <c r="A418" s="9"/>
      <c r="B418" s="9"/>
      <c r="C418" s="18"/>
      <c r="D418" s="18"/>
      <c r="E418" s="18"/>
      <c r="F418" s="18"/>
      <c r="G418" s="18"/>
      <c r="H418" s="18"/>
      <c r="I418" s="18"/>
      <c r="J418" s="18"/>
      <c r="K418" s="18"/>
      <c r="L418" s="18"/>
      <c r="M418" s="18"/>
      <c r="N418" s="18"/>
      <c r="O418" s="18"/>
      <c r="P418" s="18"/>
      <c r="Q418" s="18"/>
      <c r="R418" s="18"/>
      <c r="S418" s="18"/>
      <c r="T418" s="18"/>
      <c r="U418" s="18"/>
      <c r="V418" s="18"/>
      <c r="W418" s="18"/>
      <c r="X418" s="18"/>
      <c r="Y418" s="18"/>
    </row>
    <row r="419" ht="12.75" customHeight="1" spans="1:25">
      <c r="A419" s="9"/>
      <c r="B419" s="9"/>
      <c r="C419" s="18"/>
      <c r="D419" s="18"/>
      <c r="E419" s="18"/>
      <c r="F419" s="18"/>
      <c r="G419" s="18"/>
      <c r="H419" s="18"/>
      <c r="I419" s="18"/>
      <c r="J419" s="18"/>
      <c r="K419" s="18"/>
      <c r="L419" s="18"/>
      <c r="M419" s="18"/>
      <c r="N419" s="18"/>
      <c r="O419" s="18"/>
      <c r="P419" s="18"/>
      <c r="Q419" s="18"/>
      <c r="R419" s="18"/>
      <c r="S419" s="18"/>
      <c r="T419" s="18"/>
      <c r="U419" s="18"/>
      <c r="V419" s="18"/>
      <c r="W419" s="18"/>
      <c r="X419" s="18"/>
      <c r="Y419" s="18"/>
    </row>
    <row r="420" ht="12.75" customHeight="1" spans="1:25">
      <c r="A420" s="9"/>
      <c r="B420" s="9"/>
      <c r="C420" s="18"/>
      <c r="D420" s="18"/>
      <c r="E420" s="18"/>
      <c r="F420" s="18"/>
      <c r="G420" s="18"/>
      <c r="H420" s="18"/>
      <c r="I420" s="18"/>
      <c r="J420" s="18"/>
      <c r="K420" s="18"/>
      <c r="L420" s="18"/>
      <c r="M420" s="18"/>
      <c r="N420" s="18"/>
      <c r="O420" s="18"/>
      <c r="P420" s="18"/>
      <c r="Q420" s="18"/>
      <c r="R420" s="18"/>
      <c r="S420" s="18"/>
      <c r="T420" s="18"/>
      <c r="U420" s="18"/>
      <c r="V420" s="18"/>
      <c r="W420" s="18"/>
      <c r="X420" s="18"/>
      <c r="Y420" s="18"/>
    </row>
    <row r="421" ht="12.75" customHeight="1" spans="1:25">
      <c r="A421" s="9"/>
      <c r="B421" s="9"/>
      <c r="C421" s="18"/>
      <c r="D421" s="18"/>
      <c r="E421" s="18"/>
      <c r="F421" s="18"/>
      <c r="G421" s="18"/>
      <c r="H421" s="18"/>
      <c r="I421" s="18"/>
      <c r="J421" s="18"/>
      <c r="K421" s="18"/>
      <c r="L421" s="18"/>
      <c r="M421" s="18"/>
      <c r="N421" s="18"/>
      <c r="O421" s="18"/>
      <c r="P421" s="18"/>
      <c r="Q421" s="18"/>
      <c r="R421" s="18"/>
      <c r="S421" s="18"/>
      <c r="T421" s="18"/>
      <c r="U421" s="18"/>
      <c r="V421" s="18"/>
      <c r="W421" s="18"/>
      <c r="X421" s="18"/>
      <c r="Y421" s="18"/>
    </row>
    <row r="422" ht="12.75" customHeight="1" spans="1:25">
      <c r="A422" s="9"/>
      <c r="B422" s="9"/>
      <c r="C422" s="18"/>
      <c r="D422" s="18"/>
      <c r="E422" s="18"/>
      <c r="F422" s="18"/>
      <c r="G422" s="18"/>
      <c r="H422" s="18"/>
      <c r="I422" s="18"/>
      <c r="J422" s="18"/>
      <c r="K422" s="18"/>
      <c r="L422" s="18"/>
      <c r="M422" s="18"/>
      <c r="N422" s="18"/>
      <c r="O422" s="18"/>
      <c r="P422" s="18"/>
      <c r="Q422" s="18"/>
      <c r="R422" s="18"/>
      <c r="S422" s="18"/>
      <c r="T422" s="18"/>
      <c r="U422" s="18"/>
      <c r="V422" s="18"/>
      <c r="W422" s="18"/>
      <c r="X422" s="18"/>
      <c r="Y422" s="18"/>
    </row>
    <row r="423" ht="12.75" customHeight="1" spans="1:25">
      <c r="A423" s="9"/>
      <c r="B423" s="9"/>
      <c r="C423" s="18"/>
      <c r="D423" s="18"/>
      <c r="E423" s="18"/>
      <c r="F423" s="18"/>
      <c r="G423" s="18"/>
      <c r="H423" s="18"/>
      <c r="I423" s="18"/>
      <c r="J423" s="18"/>
      <c r="K423" s="18"/>
      <c r="L423" s="18"/>
      <c r="M423" s="18"/>
      <c r="N423" s="18"/>
      <c r="O423" s="18"/>
      <c r="P423" s="18"/>
      <c r="Q423" s="18"/>
      <c r="R423" s="18"/>
      <c r="S423" s="18"/>
      <c r="T423" s="18"/>
      <c r="U423" s="18"/>
      <c r="V423" s="18"/>
      <c r="W423" s="18"/>
      <c r="X423" s="18"/>
      <c r="Y423" s="18"/>
    </row>
    <row r="424" ht="12.75" customHeight="1" spans="1:25">
      <c r="A424" s="9"/>
      <c r="B424" s="9"/>
      <c r="C424" s="18"/>
      <c r="D424" s="18"/>
      <c r="E424" s="18"/>
      <c r="F424" s="18"/>
      <c r="G424" s="18"/>
      <c r="H424" s="18"/>
      <c r="I424" s="18"/>
      <c r="J424" s="18"/>
      <c r="K424" s="18"/>
      <c r="L424" s="18"/>
      <c r="M424" s="18"/>
      <c r="N424" s="18"/>
      <c r="O424" s="18"/>
      <c r="P424" s="18"/>
      <c r="Q424" s="18"/>
      <c r="R424" s="18"/>
      <c r="S424" s="18"/>
      <c r="T424" s="18"/>
      <c r="U424" s="18"/>
      <c r="V424" s="18"/>
      <c r="W424" s="18"/>
      <c r="X424" s="18"/>
      <c r="Y424" s="18"/>
    </row>
    <row r="425" ht="12.75" customHeight="1" spans="1:25">
      <c r="A425" s="9"/>
      <c r="B425" s="9"/>
      <c r="C425" s="18"/>
      <c r="D425" s="18"/>
      <c r="E425" s="18"/>
      <c r="F425" s="18"/>
      <c r="G425" s="18"/>
      <c r="H425" s="18"/>
      <c r="I425" s="18"/>
      <c r="J425" s="18"/>
      <c r="K425" s="18"/>
      <c r="L425" s="18"/>
      <c r="M425" s="18"/>
      <c r="N425" s="18"/>
      <c r="O425" s="18"/>
      <c r="P425" s="18"/>
      <c r="Q425" s="18"/>
      <c r="R425" s="18"/>
      <c r="S425" s="18"/>
      <c r="T425" s="18"/>
      <c r="U425" s="18"/>
      <c r="V425" s="18"/>
      <c r="W425" s="18"/>
      <c r="X425" s="18"/>
      <c r="Y425" s="18"/>
    </row>
    <row r="426" ht="12.75" customHeight="1" spans="1:25">
      <c r="A426" s="9"/>
      <c r="B426" s="9"/>
      <c r="C426" s="18"/>
      <c r="D426" s="18"/>
      <c r="E426" s="18"/>
      <c r="F426" s="18"/>
      <c r="G426" s="18"/>
      <c r="H426" s="18"/>
      <c r="I426" s="18"/>
      <c r="J426" s="18"/>
      <c r="K426" s="18"/>
      <c r="L426" s="18"/>
      <c r="M426" s="18"/>
      <c r="N426" s="18"/>
      <c r="O426" s="18"/>
      <c r="P426" s="18"/>
      <c r="Q426" s="18"/>
      <c r="R426" s="18"/>
      <c r="S426" s="18"/>
      <c r="T426" s="18"/>
      <c r="U426" s="18"/>
      <c r="V426" s="18"/>
      <c r="W426" s="18"/>
      <c r="X426" s="18"/>
      <c r="Y426" s="18"/>
    </row>
    <row r="427" ht="12.75" customHeight="1" spans="1:25">
      <c r="A427" s="9"/>
      <c r="B427" s="9"/>
      <c r="C427" s="18"/>
      <c r="D427" s="18"/>
      <c r="E427" s="18"/>
      <c r="F427" s="18"/>
      <c r="G427" s="18"/>
      <c r="H427" s="18"/>
      <c r="I427" s="18"/>
      <c r="J427" s="18"/>
      <c r="K427" s="18"/>
      <c r="L427" s="18"/>
      <c r="M427" s="18"/>
      <c r="N427" s="18"/>
      <c r="O427" s="18"/>
      <c r="P427" s="18"/>
      <c r="Q427" s="18"/>
      <c r="R427" s="18"/>
      <c r="S427" s="18"/>
      <c r="T427" s="18"/>
      <c r="U427" s="18"/>
      <c r="V427" s="18"/>
      <c r="W427" s="18"/>
      <c r="X427" s="18"/>
      <c r="Y427" s="18"/>
    </row>
    <row r="428" ht="12.75" customHeight="1" spans="1:25">
      <c r="A428" s="9"/>
      <c r="B428" s="9"/>
      <c r="C428" s="18"/>
      <c r="D428" s="18"/>
      <c r="E428" s="18"/>
      <c r="F428" s="18"/>
      <c r="G428" s="18"/>
      <c r="H428" s="18"/>
      <c r="I428" s="18"/>
      <c r="J428" s="18"/>
      <c r="K428" s="18"/>
      <c r="L428" s="18"/>
      <c r="M428" s="18"/>
      <c r="N428" s="18"/>
      <c r="O428" s="18"/>
      <c r="P428" s="18"/>
      <c r="Q428" s="18"/>
      <c r="R428" s="18"/>
      <c r="S428" s="18"/>
      <c r="T428" s="18"/>
      <c r="U428" s="18"/>
      <c r="V428" s="18"/>
      <c r="W428" s="18"/>
      <c r="X428" s="18"/>
      <c r="Y428" s="18"/>
    </row>
    <row r="429" ht="12.75" customHeight="1" spans="1:25">
      <c r="A429" s="9"/>
      <c r="B429" s="9"/>
      <c r="C429" s="18"/>
      <c r="D429" s="18"/>
      <c r="E429" s="18"/>
      <c r="F429" s="18"/>
      <c r="G429" s="18"/>
      <c r="H429" s="18"/>
      <c r="I429" s="18"/>
      <c r="J429" s="18"/>
      <c r="K429" s="18"/>
      <c r="L429" s="18"/>
      <c r="M429" s="18"/>
      <c r="N429" s="18"/>
      <c r="O429" s="18"/>
      <c r="P429" s="18"/>
      <c r="Q429" s="18"/>
      <c r="R429" s="18"/>
      <c r="S429" s="18"/>
      <c r="T429" s="18"/>
      <c r="U429" s="18"/>
      <c r="V429" s="18"/>
      <c r="W429" s="18"/>
      <c r="X429" s="18"/>
      <c r="Y429" s="18"/>
    </row>
    <row r="430" ht="12.75" customHeight="1" spans="1:25">
      <c r="A430" s="9"/>
      <c r="B430" s="9"/>
      <c r="C430" s="18"/>
      <c r="D430" s="18"/>
      <c r="E430" s="18"/>
      <c r="F430" s="18"/>
      <c r="G430" s="18"/>
      <c r="H430" s="18"/>
      <c r="I430" s="18"/>
      <c r="J430" s="18"/>
      <c r="K430" s="18"/>
      <c r="L430" s="18"/>
      <c r="M430" s="18"/>
      <c r="N430" s="18"/>
      <c r="O430" s="18"/>
      <c r="P430" s="18"/>
      <c r="Q430" s="18"/>
      <c r="R430" s="18"/>
      <c r="S430" s="18"/>
      <c r="T430" s="18"/>
      <c r="U430" s="18"/>
      <c r="V430" s="18"/>
      <c r="W430" s="18"/>
      <c r="X430" s="18"/>
      <c r="Y430" s="18"/>
    </row>
    <row r="431" ht="12.75" customHeight="1" spans="1:25">
      <c r="A431" s="9"/>
      <c r="B431" s="9"/>
      <c r="C431" s="18"/>
      <c r="D431" s="18"/>
      <c r="E431" s="18"/>
      <c r="F431" s="18"/>
      <c r="G431" s="18"/>
      <c r="H431" s="18"/>
      <c r="I431" s="18"/>
      <c r="J431" s="18"/>
      <c r="K431" s="18"/>
      <c r="L431" s="18"/>
      <c r="M431" s="18"/>
      <c r="N431" s="18"/>
      <c r="O431" s="18"/>
      <c r="P431" s="18"/>
      <c r="Q431" s="18"/>
      <c r="R431" s="18"/>
      <c r="S431" s="18"/>
      <c r="T431" s="18"/>
      <c r="U431" s="18"/>
      <c r="V431" s="18"/>
      <c r="W431" s="18"/>
      <c r="X431" s="18"/>
      <c r="Y431" s="18"/>
    </row>
    <row r="432" ht="12.75" customHeight="1" spans="1:25">
      <c r="A432" s="9"/>
      <c r="B432" s="9"/>
      <c r="C432" s="18"/>
      <c r="D432" s="18"/>
      <c r="E432" s="18"/>
      <c r="F432" s="18"/>
      <c r="G432" s="18"/>
      <c r="H432" s="18"/>
      <c r="I432" s="18"/>
      <c r="J432" s="18"/>
      <c r="K432" s="18"/>
      <c r="L432" s="18"/>
      <c r="M432" s="18"/>
      <c r="N432" s="18"/>
      <c r="O432" s="18"/>
      <c r="P432" s="18"/>
      <c r="Q432" s="18"/>
      <c r="R432" s="18"/>
      <c r="S432" s="18"/>
      <c r="T432" s="18"/>
      <c r="U432" s="18"/>
      <c r="V432" s="18"/>
      <c r="W432" s="18"/>
      <c r="X432" s="18"/>
      <c r="Y432" s="18"/>
    </row>
    <row r="433" ht="12.75" customHeight="1" spans="1:25">
      <c r="A433" s="9"/>
      <c r="B433" s="9"/>
      <c r="C433" s="18"/>
      <c r="D433" s="18"/>
      <c r="E433" s="18"/>
      <c r="F433" s="18"/>
      <c r="G433" s="18"/>
      <c r="H433" s="18"/>
      <c r="I433" s="18"/>
      <c r="J433" s="18"/>
      <c r="K433" s="18"/>
      <c r="L433" s="18"/>
      <c r="M433" s="18"/>
      <c r="N433" s="18"/>
      <c r="O433" s="18"/>
      <c r="P433" s="18"/>
      <c r="Q433" s="18"/>
      <c r="R433" s="18"/>
      <c r="S433" s="18"/>
      <c r="T433" s="18"/>
      <c r="U433" s="18"/>
      <c r="V433" s="18"/>
      <c r="W433" s="18"/>
      <c r="X433" s="18"/>
      <c r="Y433" s="18"/>
    </row>
    <row r="434" ht="12.75" customHeight="1" spans="1:25">
      <c r="A434" s="9"/>
      <c r="B434" s="9"/>
      <c r="C434" s="18"/>
      <c r="D434" s="18"/>
      <c r="E434" s="18"/>
      <c r="F434" s="18"/>
      <c r="G434" s="18"/>
      <c r="H434" s="18"/>
      <c r="I434" s="18"/>
      <c r="J434" s="18"/>
      <c r="K434" s="18"/>
      <c r="L434" s="18"/>
      <c r="M434" s="18"/>
      <c r="N434" s="18"/>
      <c r="O434" s="18"/>
      <c r="P434" s="18"/>
      <c r="Q434" s="18"/>
      <c r="R434" s="18"/>
      <c r="S434" s="18"/>
      <c r="T434" s="18"/>
      <c r="U434" s="18"/>
      <c r="V434" s="18"/>
      <c r="W434" s="18"/>
      <c r="X434" s="18"/>
      <c r="Y434" s="18"/>
    </row>
    <row r="435" ht="12.75" customHeight="1" spans="1:25">
      <c r="A435" s="9"/>
      <c r="B435" s="9"/>
      <c r="C435" s="18"/>
      <c r="D435" s="18"/>
      <c r="E435" s="18"/>
      <c r="F435" s="18"/>
      <c r="G435" s="18"/>
      <c r="H435" s="18"/>
      <c r="I435" s="18"/>
      <c r="J435" s="18"/>
      <c r="K435" s="18"/>
      <c r="L435" s="18"/>
      <c r="M435" s="18"/>
      <c r="N435" s="18"/>
      <c r="O435" s="18"/>
      <c r="P435" s="18"/>
      <c r="Q435" s="18"/>
      <c r="R435" s="18"/>
      <c r="S435" s="18"/>
      <c r="T435" s="18"/>
      <c r="U435" s="18"/>
      <c r="V435" s="18"/>
      <c r="W435" s="18"/>
      <c r="X435" s="18"/>
      <c r="Y435" s="18"/>
    </row>
    <row r="436" ht="12.75" customHeight="1" spans="1:25">
      <c r="A436" s="9"/>
      <c r="B436" s="9"/>
      <c r="C436" s="18"/>
      <c r="D436" s="18"/>
      <c r="E436" s="18"/>
      <c r="F436" s="18"/>
      <c r="G436" s="18"/>
      <c r="H436" s="18"/>
      <c r="I436" s="18"/>
      <c r="J436" s="18"/>
      <c r="K436" s="18"/>
      <c r="L436" s="18"/>
      <c r="M436" s="18"/>
      <c r="N436" s="18"/>
      <c r="O436" s="18"/>
      <c r="P436" s="18"/>
      <c r="Q436" s="18"/>
      <c r="R436" s="18"/>
      <c r="S436" s="18"/>
      <c r="T436" s="18"/>
      <c r="U436" s="18"/>
      <c r="V436" s="18"/>
      <c r="W436" s="18"/>
      <c r="X436" s="18"/>
      <c r="Y436" s="18"/>
    </row>
    <row r="437" ht="12.75" customHeight="1" spans="1:25">
      <c r="A437" s="9"/>
      <c r="B437" s="9"/>
      <c r="C437" s="18"/>
      <c r="D437" s="18"/>
      <c r="E437" s="18"/>
      <c r="F437" s="18"/>
      <c r="G437" s="18"/>
      <c r="H437" s="18"/>
      <c r="I437" s="18"/>
      <c r="J437" s="18"/>
      <c r="K437" s="18"/>
      <c r="L437" s="18"/>
      <c r="M437" s="18"/>
      <c r="N437" s="18"/>
      <c r="O437" s="18"/>
      <c r="P437" s="18"/>
      <c r="Q437" s="18"/>
      <c r="R437" s="18"/>
      <c r="S437" s="18"/>
      <c r="T437" s="18"/>
      <c r="U437" s="18"/>
      <c r="V437" s="18"/>
      <c r="W437" s="18"/>
      <c r="X437" s="18"/>
      <c r="Y437" s="18"/>
    </row>
    <row r="438" ht="12.75" customHeight="1" spans="1:25">
      <c r="A438" s="9"/>
      <c r="B438" s="9"/>
      <c r="C438" s="18"/>
      <c r="D438" s="18"/>
      <c r="E438" s="18"/>
      <c r="F438" s="18"/>
      <c r="G438" s="18"/>
      <c r="H438" s="18"/>
      <c r="I438" s="18"/>
      <c r="J438" s="18"/>
      <c r="K438" s="18"/>
      <c r="L438" s="18"/>
      <c r="M438" s="18"/>
      <c r="N438" s="18"/>
      <c r="O438" s="18"/>
      <c r="P438" s="18"/>
      <c r="Q438" s="18"/>
      <c r="R438" s="18"/>
      <c r="S438" s="18"/>
      <c r="T438" s="18"/>
      <c r="U438" s="18"/>
      <c r="V438" s="18"/>
      <c r="W438" s="18"/>
      <c r="X438" s="18"/>
      <c r="Y438" s="18"/>
    </row>
    <row r="439" ht="12.75" customHeight="1" spans="1:25">
      <c r="A439" s="9"/>
      <c r="B439" s="9"/>
      <c r="C439" s="18"/>
      <c r="D439" s="18"/>
      <c r="E439" s="18"/>
      <c r="F439" s="18"/>
      <c r="G439" s="18"/>
      <c r="H439" s="18"/>
      <c r="I439" s="18"/>
      <c r="J439" s="18"/>
      <c r="K439" s="18"/>
      <c r="L439" s="18"/>
      <c r="M439" s="18"/>
      <c r="N439" s="18"/>
      <c r="O439" s="18"/>
      <c r="P439" s="18"/>
      <c r="Q439" s="18"/>
      <c r="R439" s="18"/>
      <c r="S439" s="18"/>
      <c r="T439" s="18"/>
      <c r="U439" s="18"/>
      <c r="V439" s="18"/>
      <c r="W439" s="18"/>
      <c r="X439" s="18"/>
      <c r="Y439" s="18"/>
    </row>
    <row r="440" ht="12.75" customHeight="1" spans="1:25">
      <c r="A440" s="9"/>
      <c r="B440" s="9"/>
      <c r="C440" s="18"/>
      <c r="D440" s="18"/>
      <c r="E440" s="18"/>
      <c r="F440" s="18"/>
      <c r="G440" s="18"/>
      <c r="H440" s="18"/>
      <c r="I440" s="18"/>
      <c r="J440" s="18"/>
      <c r="K440" s="18"/>
      <c r="L440" s="18"/>
      <c r="M440" s="18"/>
      <c r="N440" s="18"/>
      <c r="O440" s="18"/>
      <c r="P440" s="18"/>
      <c r="Q440" s="18"/>
      <c r="R440" s="18"/>
      <c r="S440" s="18"/>
      <c r="T440" s="18"/>
      <c r="U440" s="18"/>
      <c r="V440" s="18"/>
      <c r="W440" s="18"/>
      <c r="X440" s="18"/>
      <c r="Y440" s="18"/>
    </row>
    <row r="441" ht="12.75" customHeight="1" spans="1:25">
      <c r="A441" s="9"/>
      <c r="B441" s="9"/>
      <c r="C441" s="18"/>
      <c r="D441" s="18"/>
      <c r="E441" s="18"/>
      <c r="F441" s="18"/>
      <c r="G441" s="18"/>
      <c r="H441" s="18"/>
      <c r="I441" s="18"/>
      <c r="J441" s="18"/>
      <c r="K441" s="18"/>
      <c r="L441" s="18"/>
      <c r="M441" s="18"/>
      <c r="N441" s="18"/>
      <c r="O441" s="18"/>
      <c r="P441" s="18"/>
      <c r="Q441" s="18"/>
      <c r="R441" s="18"/>
      <c r="S441" s="18"/>
      <c r="T441" s="18"/>
      <c r="U441" s="18"/>
      <c r="V441" s="18"/>
      <c r="W441" s="18"/>
      <c r="X441" s="18"/>
      <c r="Y441" s="18"/>
    </row>
    <row r="442" ht="12.75" customHeight="1" spans="1:25">
      <c r="A442" s="9"/>
      <c r="B442" s="9"/>
      <c r="C442" s="18"/>
      <c r="D442" s="18"/>
      <c r="E442" s="18"/>
      <c r="F442" s="18"/>
      <c r="G442" s="18"/>
      <c r="H442" s="18"/>
      <c r="I442" s="18"/>
      <c r="J442" s="18"/>
      <c r="K442" s="18"/>
      <c r="L442" s="18"/>
      <c r="M442" s="18"/>
      <c r="N442" s="18"/>
      <c r="O442" s="18"/>
      <c r="P442" s="18"/>
      <c r="Q442" s="18"/>
      <c r="R442" s="18"/>
      <c r="S442" s="18"/>
      <c r="T442" s="18"/>
      <c r="U442" s="18"/>
      <c r="V442" s="18"/>
      <c r="W442" s="18"/>
      <c r="X442" s="18"/>
      <c r="Y442" s="18"/>
    </row>
    <row r="443" ht="12.75" customHeight="1" spans="1:25">
      <c r="A443" s="9"/>
      <c r="B443" s="9"/>
      <c r="C443" s="18"/>
      <c r="D443" s="18"/>
      <c r="E443" s="18"/>
      <c r="F443" s="18"/>
      <c r="G443" s="18"/>
      <c r="H443" s="18"/>
      <c r="I443" s="18"/>
      <c r="J443" s="18"/>
      <c r="K443" s="18"/>
      <c r="L443" s="18"/>
      <c r="M443" s="18"/>
      <c r="N443" s="18"/>
      <c r="O443" s="18"/>
      <c r="P443" s="18"/>
      <c r="Q443" s="18"/>
      <c r="R443" s="18"/>
      <c r="S443" s="18"/>
      <c r="T443" s="18"/>
      <c r="U443" s="18"/>
      <c r="V443" s="18"/>
      <c r="W443" s="18"/>
      <c r="X443" s="18"/>
      <c r="Y443" s="18"/>
    </row>
    <row r="444" ht="12.75" customHeight="1" spans="1:25">
      <c r="A444" s="9"/>
      <c r="B444" s="9"/>
      <c r="C444" s="18"/>
      <c r="D444" s="18"/>
      <c r="E444" s="18"/>
      <c r="F444" s="18"/>
      <c r="G444" s="18"/>
      <c r="H444" s="18"/>
      <c r="I444" s="18"/>
      <c r="J444" s="18"/>
      <c r="K444" s="18"/>
      <c r="L444" s="18"/>
      <c r="M444" s="18"/>
      <c r="N444" s="18"/>
      <c r="O444" s="18"/>
      <c r="P444" s="18"/>
      <c r="Q444" s="18"/>
      <c r="R444" s="18"/>
      <c r="S444" s="18"/>
      <c r="T444" s="18"/>
      <c r="U444" s="18"/>
      <c r="V444" s="18"/>
      <c r="W444" s="18"/>
      <c r="X444" s="18"/>
      <c r="Y444" s="18"/>
    </row>
    <row r="445" ht="12.75" customHeight="1" spans="1:25">
      <c r="A445" s="9"/>
      <c r="B445" s="9"/>
      <c r="C445" s="18"/>
      <c r="D445" s="18"/>
      <c r="E445" s="18"/>
      <c r="F445" s="18"/>
      <c r="G445" s="18"/>
      <c r="H445" s="18"/>
      <c r="I445" s="18"/>
      <c r="J445" s="18"/>
      <c r="K445" s="18"/>
      <c r="L445" s="18"/>
      <c r="M445" s="18"/>
      <c r="N445" s="18"/>
      <c r="O445" s="18"/>
      <c r="P445" s="18"/>
      <c r="Q445" s="18"/>
      <c r="R445" s="18"/>
      <c r="S445" s="18"/>
      <c r="T445" s="18"/>
      <c r="U445" s="18"/>
      <c r="V445" s="18"/>
      <c r="W445" s="18"/>
      <c r="X445" s="18"/>
      <c r="Y445" s="18"/>
    </row>
    <row r="446" ht="12.75" customHeight="1" spans="1:25">
      <c r="A446" s="9"/>
      <c r="B446" s="9"/>
      <c r="C446" s="18"/>
      <c r="D446" s="18"/>
      <c r="E446" s="18"/>
      <c r="F446" s="18"/>
      <c r="G446" s="18"/>
      <c r="H446" s="18"/>
      <c r="I446" s="18"/>
      <c r="J446" s="18"/>
      <c r="K446" s="18"/>
      <c r="L446" s="18"/>
      <c r="M446" s="18"/>
      <c r="N446" s="18"/>
      <c r="O446" s="18"/>
      <c r="P446" s="18"/>
      <c r="Q446" s="18"/>
      <c r="R446" s="18"/>
      <c r="S446" s="18"/>
      <c r="T446" s="18"/>
      <c r="U446" s="18"/>
      <c r="V446" s="18"/>
      <c r="W446" s="18"/>
      <c r="X446" s="18"/>
      <c r="Y446" s="18"/>
    </row>
    <row r="447" ht="12.75" customHeight="1" spans="1:25">
      <c r="A447" s="9"/>
      <c r="B447" s="9"/>
      <c r="C447" s="18"/>
      <c r="D447" s="18"/>
      <c r="E447" s="18"/>
      <c r="F447" s="18"/>
      <c r="G447" s="18"/>
      <c r="H447" s="18"/>
      <c r="I447" s="18"/>
      <c r="J447" s="18"/>
      <c r="K447" s="18"/>
      <c r="L447" s="18"/>
      <c r="M447" s="18"/>
      <c r="N447" s="18"/>
      <c r="O447" s="18"/>
      <c r="P447" s="18"/>
      <c r="Q447" s="18"/>
      <c r="R447" s="18"/>
      <c r="S447" s="18"/>
      <c r="T447" s="18"/>
      <c r="U447" s="18"/>
      <c r="V447" s="18"/>
      <c r="W447" s="18"/>
      <c r="X447" s="18"/>
      <c r="Y447" s="18"/>
    </row>
    <row r="448" ht="12.75" customHeight="1" spans="1:25">
      <c r="A448" s="9"/>
      <c r="B448" s="9"/>
      <c r="C448" s="18"/>
      <c r="D448" s="18"/>
      <c r="E448" s="18"/>
      <c r="F448" s="18"/>
      <c r="G448" s="18"/>
      <c r="H448" s="18"/>
      <c r="I448" s="18"/>
      <c r="J448" s="18"/>
      <c r="K448" s="18"/>
      <c r="L448" s="18"/>
      <c r="M448" s="18"/>
      <c r="N448" s="18"/>
      <c r="O448" s="18"/>
      <c r="P448" s="18"/>
      <c r="Q448" s="18"/>
      <c r="R448" s="18"/>
      <c r="S448" s="18"/>
      <c r="T448" s="18"/>
      <c r="U448" s="18"/>
      <c r="V448" s="18"/>
      <c r="W448" s="18"/>
      <c r="X448" s="18"/>
      <c r="Y448" s="18"/>
    </row>
    <row r="449" ht="12.75" customHeight="1" spans="1:25">
      <c r="A449" s="9"/>
      <c r="B449" s="9"/>
      <c r="C449" s="18"/>
      <c r="D449" s="18"/>
      <c r="E449" s="18"/>
      <c r="F449" s="18"/>
      <c r="G449" s="18"/>
      <c r="H449" s="18"/>
      <c r="I449" s="18"/>
      <c r="J449" s="18"/>
      <c r="K449" s="18"/>
      <c r="L449" s="18"/>
      <c r="M449" s="18"/>
      <c r="N449" s="18"/>
      <c r="O449" s="18"/>
      <c r="P449" s="18"/>
      <c r="Q449" s="18"/>
      <c r="R449" s="18"/>
      <c r="S449" s="18"/>
      <c r="T449" s="18"/>
      <c r="U449" s="18"/>
      <c r="V449" s="18"/>
      <c r="W449" s="18"/>
      <c r="X449" s="18"/>
      <c r="Y449" s="18"/>
    </row>
    <row r="450" ht="12.75" customHeight="1" spans="1:25">
      <c r="A450" s="9"/>
      <c r="B450" s="9"/>
      <c r="C450" s="18"/>
      <c r="D450" s="18"/>
      <c r="E450" s="18"/>
      <c r="F450" s="18"/>
      <c r="G450" s="18"/>
      <c r="H450" s="18"/>
      <c r="I450" s="18"/>
      <c r="J450" s="18"/>
      <c r="K450" s="18"/>
      <c r="L450" s="18"/>
      <c r="M450" s="18"/>
      <c r="N450" s="18"/>
      <c r="O450" s="18"/>
      <c r="P450" s="18"/>
      <c r="Q450" s="18"/>
      <c r="R450" s="18"/>
      <c r="S450" s="18"/>
      <c r="T450" s="18"/>
      <c r="U450" s="18"/>
      <c r="V450" s="18"/>
      <c r="W450" s="18"/>
      <c r="X450" s="18"/>
      <c r="Y450" s="18"/>
    </row>
    <row r="451" ht="12.75" customHeight="1" spans="1:25">
      <c r="A451" s="9"/>
      <c r="B451" s="9"/>
      <c r="C451" s="18"/>
      <c r="D451" s="18"/>
      <c r="E451" s="18"/>
      <c r="F451" s="18"/>
      <c r="G451" s="18"/>
      <c r="H451" s="18"/>
      <c r="I451" s="18"/>
      <c r="J451" s="18"/>
      <c r="K451" s="18"/>
      <c r="L451" s="18"/>
      <c r="M451" s="18"/>
      <c r="N451" s="18"/>
      <c r="O451" s="18"/>
      <c r="P451" s="18"/>
      <c r="Q451" s="18"/>
      <c r="R451" s="18"/>
      <c r="S451" s="18"/>
      <c r="T451" s="18"/>
      <c r="U451" s="18"/>
      <c r="V451" s="18"/>
      <c r="W451" s="18"/>
      <c r="X451" s="18"/>
      <c r="Y451" s="18"/>
    </row>
    <row r="452" ht="12.75" customHeight="1" spans="1:25">
      <c r="A452" s="9"/>
      <c r="B452" s="9"/>
      <c r="C452" s="18"/>
      <c r="D452" s="18"/>
      <c r="E452" s="18"/>
      <c r="F452" s="18"/>
      <c r="G452" s="18"/>
      <c r="H452" s="18"/>
      <c r="I452" s="18"/>
      <c r="J452" s="18"/>
      <c r="K452" s="18"/>
      <c r="L452" s="18"/>
      <c r="M452" s="18"/>
      <c r="N452" s="18"/>
      <c r="O452" s="18"/>
      <c r="P452" s="18"/>
      <c r="Q452" s="18"/>
      <c r="R452" s="18"/>
      <c r="S452" s="18"/>
      <c r="T452" s="18"/>
      <c r="U452" s="18"/>
      <c r="V452" s="18"/>
      <c r="W452" s="18"/>
      <c r="X452" s="18"/>
      <c r="Y452" s="18"/>
    </row>
    <row r="453" ht="12.75" customHeight="1" spans="1:25">
      <c r="A453" s="9"/>
      <c r="B453" s="9"/>
      <c r="C453" s="18"/>
      <c r="D453" s="18"/>
      <c r="E453" s="18"/>
      <c r="F453" s="18"/>
      <c r="G453" s="18"/>
      <c r="H453" s="18"/>
      <c r="I453" s="18"/>
      <c r="J453" s="18"/>
      <c r="K453" s="18"/>
      <c r="L453" s="18"/>
      <c r="M453" s="18"/>
      <c r="N453" s="18"/>
      <c r="O453" s="18"/>
      <c r="P453" s="18"/>
      <c r="Q453" s="18"/>
      <c r="R453" s="18"/>
      <c r="S453" s="18"/>
      <c r="T453" s="18"/>
      <c r="U453" s="18"/>
      <c r="V453" s="18"/>
      <c r="W453" s="18"/>
      <c r="X453" s="18"/>
      <c r="Y453" s="18"/>
    </row>
    <row r="454" ht="12.75" customHeight="1" spans="1:25">
      <c r="A454" s="9"/>
      <c r="B454" s="9"/>
      <c r="C454" s="18"/>
      <c r="D454" s="18"/>
      <c r="E454" s="18"/>
      <c r="F454" s="18"/>
      <c r="G454" s="18"/>
      <c r="H454" s="18"/>
      <c r="I454" s="18"/>
      <c r="J454" s="18"/>
      <c r="K454" s="18"/>
      <c r="L454" s="18"/>
      <c r="M454" s="18"/>
      <c r="N454" s="18"/>
      <c r="O454" s="18"/>
      <c r="P454" s="18"/>
      <c r="Q454" s="18"/>
      <c r="R454" s="18"/>
      <c r="S454" s="18"/>
      <c r="T454" s="18"/>
      <c r="U454" s="18"/>
      <c r="V454" s="18"/>
      <c r="W454" s="18"/>
      <c r="X454" s="18"/>
      <c r="Y454" s="18"/>
    </row>
    <row r="455" ht="12.75" customHeight="1" spans="1:25">
      <c r="A455" s="9"/>
      <c r="B455" s="9"/>
      <c r="C455" s="18"/>
      <c r="D455" s="18"/>
      <c r="E455" s="18"/>
      <c r="F455" s="18"/>
      <c r="G455" s="18"/>
      <c r="H455" s="18"/>
      <c r="I455" s="18"/>
      <c r="J455" s="18"/>
      <c r="K455" s="18"/>
      <c r="L455" s="18"/>
      <c r="M455" s="18"/>
      <c r="N455" s="18"/>
      <c r="O455" s="18"/>
      <c r="P455" s="18"/>
      <c r="Q455" s="18"/>
      <c r="R455" s="18"/>
      <c r="S455" s="18"/>
      <c r="T455" s="18"/>
      <c r="U455" s="18"/>
      <c r="V455" s="18"/>
      <c r="W455" s="18"/>
      <c r="X455" s="18"/>
      <c r="Y455" s="18"/>
    </row>
    <row r="456" ht="12.75" customHeight="1" spans="1:25">
      <c r="A456" s="9"/>
      <c r="B456" s="9"/>
      <c r="C456" s="18"/>
      <c r="D456" s="18"/>
      <c r="E456" s="18"/>
      <c r="F456" s="18"/>
      <c r="G456" s="18"/>
      <c r="H456" s="18"/>
      <c r="I456" s="18"/>
      <c r="J456" s="18"/>
      <c r="K456" s="18"/>
      <c r="L456" s="18"/>
      <c r="M456" s="18"/>
      <c r="N456" s="18"/>
      <c r="O456" s="18"/>
      <c r="P456" s="18"/>
      <c r="Q456" s="18"/>
      <c r="R456" s="18"/>
      <c r="S456" s="18"/>
      <c r="T456" s="18"/>
      <c r="U456" s="18"/>
      <c r="V456" s="18"/>
      <c r="W456" s="18"/>
      <c r="X456" s="18"/>
      <c r="Y456" s="18"/>
    </row>
    <row r="457" ht="12.75" customHeight="1" spans="1:25">
      <c r="A457" s="9"/>
      <c r="B457" s="9"/>
      <c r="C457" s="18"/>
      <c r="D457" s="18"/>
      <c r="E457" s="18"/>
      <c r="F457" s="18"/>
      <c r="G457" s="18"/>
      <c r="H457" s="18"/>
      <c r="I457" s="18"/>
      <c r="J457" s="18"/>
      <c r="K457" s="18"/>
      <c r="L457" s="18"/>
      <c r="M457" s="18"/>
      <c r="N457" s="18"/>
      <c r="O457" s="18"/>
      <c r="P457" s="18"/>
      <c r="Q457" s="18"/>
      <c r="R457" s="18"/>
      <c r="S457" s="18"/>
      <c r="T457" s="18"/>
      <c r="U457" s="18"/>
      <c r="V457" s="18"/>
      <c r="W457" s="18"/>
      <c r="X457" s="18"/>
      <c r="Y457" s="18"/>
    </row>
    <row r="458" ht="12.75" customHeight="1" spans="1:25">
      <c r="A458" s="9"/>
      <c r="B458" s="9"/>
      <c r="C458" s="18"/>
      <c r="D458" s="18"/>
      <c r="E458" s="18"/>
      <c r="F458" s="18"/>
      <c r="G458" s="18"/>
      <c r="H458" s="18"/>
      <c r="I458" s="18"/>
      <c r="J458" s="18"/>
      <c r="K458" s="18"/>
      <c r="L458" s="18"/>
      <c r="M458" s="18"/>
      <c r="N458" s="18"/>
      <c r="O458" s="18"/>
      <c r="P458" s="18"/>
      <c r="Q458" s="18"/>
      <c r="R458" s="18"/>
      <c r="S458" s="18"/>
      <c r="T458" s="18"/>
      <c r="U458" s="18"/>
      <c r="V458" s="18"/>
      <c r="W458" s="18"/>
      <c r="X458" s="18"/>
      <c r="Y458" s="18"/>
    </row>
    <row r="459" ht="12.75" customHeight="1" spans="1:25">
      <c r="A459" s="9"/>
      <c r="B459" s="9"/>
      <c r="C459" s="18"/>
      <c r="D459" s="18"/>
      <c r="E459" s="18"/>
      <c r="F459" s="18"/>
      <c r="G459" s="18"/>
      <c r="H459" s="18"/>
      <c r="I459" s="18"/>
      <c r="J459" s="18"/>
      <c r="K459" s="18"/>
      <c r="L459" s="18"/>
      <c r="M459" s="18"/>
      <c r="N459" s="18"/>
      <c r="O459" s="18"/>
      <c r="P459" s="18"/>
      <c r="Q459" s="18"/>
      <c r="R459" s="18"/>
      <c r="S459" s="18"/>
      <c r="T459" s="18"/>
      <c r="U459" s="18"/>
      <c r="V459" s="18"/>
      <c r="W459" s="18"/>
      <c r="X459" s="18"/>
      <c r="Y459" s="18"/>
    </row>
    <row r="460" ht="12.75" customHeight="1" spans="1:25">
      <c r="A460" s="9"/>
      <c r="B460" s="9"/>
      <c r="C460" s="18"/>
      <c r="D460" s="18"/>
      <c r="E460" s="18"/>
      <c r="F460" s="18"/>
      <c r="G460" s="18"/>
      <c r="H460" s="18"/>
      <c r="I460" s="18"/>
      <c r="J460" s="18"/>
      <c r="K460" s="18"/>
      <c r="L460" s="18"/>
      <c r="M460" s="18"/>
      <c r="N460" s="18"/>
      <c r="O460" s="18"/>
      <c r="P460" s="18"/>
      <c r="Q460" s="18"/>
      <c r="R460" s="18"/>
      <c r="S460" s="18"/>
      <c r="T460" s="18"/>
      <c r="U460" s="18"/>
      <c r="V460" s="18"/>
      <c r="W460" s="18"/>
      <c r="X460" s="18"/>
      <c r="Y460" s="18"/>
    </row>
    <row r="461" ht="12.75" customHeight="1" spans="1:25">
      <c r="A461" s="9"/>
      <c r="B461" s="9"/>
      <c r="C461" s="18"/>
      <c r="D461" s="18"/>
      <c r="E461" s="18"/>
      <c r="F461" s="18"/>
      <c r="G461" s="18"/>
      <c r="H461" s="18"/>
      <c r="I461" s="18"/>
      <c r="J461" s="18"/>
      <c r="K461" s="18"/>
      <c r="L461" s="18"/>
      <c r="M461" s="18"/>
      <c r="N461" s="18"/>
      <c r="O461" s="18"/>
      <c r="P461" s="18"/>
      <c r="Q461" s="18"/>
      <c r="R461" s="18"/>
      <c r="S461" s="18"/>
      <c r="T461" s="18"/>
      <c r="U461" s="18"/>
      <c r="V461" s="18"/>
      <c r="W461" s="18"/>
      <c r="X461" s="18"/>
      <c r="Y461" s="18"/>
    </row>
    <row r="462" ht="12.75" customHeight="1" spans="1:25">
      <c r="A462" s="9"/>
      <c r="B462" s="9"/>
      <c r="C462" s="18"/>
      <c r="D462" s="18"/>
      <c r="E462" s="18"/>
      <c r="F462" s="18"/>
      <c r="G462" s="18"/>
      <c r="H462" s="18"/>
      <c r="I462" s="18"/>
      <c r="J462" s="18"/>
      <c r="K462" s="18"/>
      <c r="L462" s="18"/>
      <c r="M462" s="18"/>
      <c r="N462" s="18"/>
      <c r="O462" s="18"/>
      <c r="P462" s="18"/>
      <c r="Q462" s="18"/>
      <c r="R462" s="18"/>
      <c r="S462" s="18"/>
      <c r="T462" s="18"/>
      <c r="U462" s="18"/>
      <c r="V462" s="18"/>
      <c r="W462" s="18"/>
      <c r="X462" s="18"/>
      <c r="Y462" s="18"/>
    </row>
    <row r="463" ht="12.75" customHeight="1" spans="1:25">
      <c r="A463" s="9"/>
      <c r="B463" s="9"/>
      <c r="C463" s="18"/>
      <c r="D463" s="18"/>
      <c r="E463" s="18"/>
      <c r="F463" s="18"/>
      <c r="G463" s="18"/>
      <c r="H463" s="18"/>
      <c r="I463" s="18"/>
      <c r="J463" s="18"/>
      <c r="K463" s="18"/>
      <c r="L463" s="18"/>
      <c r="M463" s="18"/>
      <c r="N463" s="18"/>
      <c r="O463" s="18"/>
      <c r="P463" s="18"/>
      <c r="Q463" s="18"/>
      <c r="R463" s="18"/>
      <c r="S463" s="18"/>
      <c r="T463" s="18"/>
      <c r="U463" s="18"/>
      <c r="V463" s="18"/>
      <c r="W463" s="18"/>
      <c r="X463" s="18"/>
      <c r="Y463" s="18"/>
    </row>
    <row r="464" ht="12.75" customHeight="1" spans="1:25">
      <c r="A464" s="9"/>
      <c r="B464" s="9"/>
      <c r="C464" s="18"/>
      <c r="D464" s="18"/>
      <c r="E464" s="18"/>
      <c r="F464" s="18"/>
      <c r="G464" s="18"/>
      <c r="H464" s="18"/>
      <c r="I464" s="18"/>
      <c r="J464" s="18"/>
      <c r="K464" s="18"/>
      <c r="L464" s="18"/>
      <c r="M464" s="18"/>
      <c r="N464" s="18"/>
      <c r="O464" s="18"/>
      <c r="P464" s="18"/>
      <c r="Q464" s="18"/>
      <c r="R464" s="18"/>
      <c r="S464" s="18"/>
      <c r="T464" s="18"/>
      <c r="U464" s="18"/>
      <c r="V464" s="18"/>
      <c r="W464" s="18"/>
      <c r="X464" s="18"/>
      <c r="Y464" s="18"/>
    </row>
    <row r="465" ht="12.75" customHeight="1" spans="1:25">
      <c r="A465" s="9"/>
      <c r="B465" s="9"/>
      <c r="C465" s="18"/>
      <c r="D465" s="18"/>
      <c r="E465" s="18"/>
      <c r="F465" s="18"/>
      <c r="G465" s="18"/>
      <c r="H465" s="18"/>
      <c r="I465" s="18"/>
      <c r="J465" s="18"/>
      <c r="K465" s="18"/>
      <c r="L465" s="18"/>
      <c r="M465" s="18"/>
      <c r="N465" s="18"/>
      <c r="O465" s="18"/>
      <c r="P465" s="18"/>
      <c r="Q465" s="18"/>
      <c r="R465" s="18"/>
      <c r="S465" s="18"/>
      <c r="T465" s="18"/>
      <c r="U465" s="18"/>
      <c r="V465" s="18"/>
      <c r="W465" s="18"/>
      <c r="X465" s="18"/>
      <c r="Y465" s="18"/>
    </row>
    <row r="466" ht="12.75" customHeight="1" spans="1:25">
      <c r="A466" s="9"/>
      <c r="B466" s="9"/>
      <c r="C466" s="18"/>
      <c r="D466" s="18"/>
      <c r="E466" s="18"/>
      <c r="F466" s="18"/>
      <c r="G466" s="18"/>
      <c r="H466" s="18"/>
      <c r="I466" s="18"/>
      <c r="J466" s="18"/>
      <c r="K466" s="18"/>
      <c r="L466" s="18"/>
      <c r="M466" s="18"/>
      <c r="N466" s="18"/>
      <c r="O466" s="18"/>
      <c r="P466" s="18"/>
      <c r="Q466" s="18"/>
      <c r="R466" s="18"/>
      <c r="S466" s="18"/>
      <c r="T466" s="18"/>
      <c r="U466" s="18"/>
      <c r="V466" s="18"/>
      <c r="W466" s="18"/>
      <c r="X466" s="18"/>
      <c r="Y466" s="18"/>
    </row>
    <row r="467" ht="12.75" customHeight="1" spans="1:25">
      <c r="A467" s="9"/>
      <c r="B467" s="9"/>
      <c r="C467" s="18"/>
      <c r="D467" s="18"/>
      <c r="E467" s="18"/>
      <c r="F467" s="18"/>
      <c r="G467" s="18"/>
      <c r="H467" s="18"/>
      <c r="I467" s="18"/>
      <c r="J467" s="18"/>
      <c r="K467" s="18"/>
      <c r="L467" s="18"/>
      <c r="M467" s="18"/>
      <c r="N467" s="18"/>
      <c r="O467" s="18"/>
      <c r="P467" s="18"/>
      <c r="Q467" s="18"/>
      <c r="R467" s="18"/>
      <c r="S467" s="18"/>
      <c r="T467" s="18"/>
      <c r="U467" s="18"/>
      <c r="V467" s="18"/>
      <c r="W467" s="18"/>
      <c r="X467" s="18"/>
      <c r="Y467" s="18"/>
    </row>
    <row r="468" ht="12.75" customHeight="1" spans="1:25">
      <c r="A468" s="9"/>
      <c r="B468" s="9"/>
      <c r="C468" s="18"/>
      <c r="D468" s="18"/>
      <c r="E468" s="18"/>
      <c r="F468" s="18"/>
      <c r="G468" s="18"/>
      <c r="H468" s="18"/>
      <c r="I468" s="18"/>
      <c r="J468" s="18"/>
      <c r="K468" s="18"/>
      <c r="L468" s="18"/>
      <c r="M468" s="18"/>
      <c r="N468" s="18"/>
      <c r="O468" s="18"/>
      <c r="P468" s="18"/>
      <c r="Q468" s="18"/>
      <c r="R468" s="18"/>
      <c r="S468" s="18"/>
      <c r="T468" s="18"/>
      <c r="U468" s="18"/>
      <c r="V468" s="18"/>
      <c r="W468" s="18"/>
      <c r="X468" s="18"/>
      <c r="Y468" s="18"/>
    </row>
    <row r="469" ht="12.75" customHeight="1" spans="1:25">
      <c r="A469" s="9"/>
      <c r="B469" s="9"/>
      <c r="C469" s="18"/>
      <c r="D469" s="18"/>
      <c r="E469" s="18"/>
      <c r="F469" s="18"/>
      <c r="G469" s="18"/>
      <c r="H469" s="18"/>
      <c r="I469" s="18"/>
      <c r="J469" s="18"/>
      <c r="K469" s="18"/>
      <c r="L469" s="18"/>
      <c r="M469" s="18"/>
      <c r="N469" s="18"/>
      <c r="O469" s="18"/>
      <c r="P469" s="18"/>
      <c r="Q469" s="18"/>
      <c r="R469" s="18"/>
      <c r="S469" s="18"/>
      <c r="T469" s="18"/>
      <c r="U469" s="18"/>
      <c r="V469" s="18"/>
      <c r="W469" s="18"/>
      <c r="X469" s="18"/>
      <c r="Y469" s="18"/>
    </row>
    <row r="470" ht="12.75" customHeight="1" spans="1:25">
      <c r="A470" s="9"/>
      <c r="B470" s="9"/>
      <c r="C470" s="18"/>
      <c r="D470" s="18"/>
      <c r="E470" s="18"/>
      <c r="F470" s="18"/>
      <c r="G470" s="18"/>
      <c r="H470" s="18"/>
      <c r="I470" s="18"/>
      <c r="J470" s="18"/>
      <c r="K470" s="18"/>
      <c r="L470" s="18"/>
      <c r="M470" s="18"/>
      <c r="N470" s="18"/>
      <c r="O470" s="18"/>
      <c r="P470" s="18"/>
      <c r="Q470" s="18"/>
      <c r="R470" s="18"/>
      <c r="S470" s="18"/>
      <c r="T470" s="18"/>
      <c r="U470" s="18"/>
      <c r="V470" s="18"/>
      <c r="W470" s="18"/>
      <c r="X470" s="18"/>
      <c r="Y470" s="18"/>
    </row>
    <row r="471" ht="12.75" customHeight="1" spans="1:25">
      <c r="A471" s="9"/>
      <c r="B471" s="9"/>
      <c r="C471" s="18"/>
      <c r="D471" s="18"/>
      <c r="E471" s="18"/>
      <c r="F471" s="18"/>
      <c r="G471" s="18"/>
      <c r="H471" s="18"/>
      <c r="I471" s="18"/>
      <c r="J471" s="18"/>
      <c r="K471" s="18"/>
      <c r="L471" s="18"/>
      <c r="M471" s="18"/>
      <c r="N471" s="18"/>
      <c r="O471" s="18"/>
      <c r="P471" s="18"/>
      <c r="Q471" s="18"/>
      <c r="R471" s="18"/>
      <c r="S471" s="18"/>
      <c r="T471" s="18"/>
      <c r="U471" s="18"/>
      <c r="V471" s="18"/>
      <c r="W471" s="18"/>
      <c r="X471" s="18"/>
      <c r="Y471" s="18"/>
    </row>
    <row r="472" ht="12.75" customHeight="1" spans="1:25">
      <c r="A472" s="9"/>
      <c r="B472" s="9"/>
      <c r="C472" s="18"/>
      <c r="D472" s="18"/>
      <c r="E472" s="18"/>
      <c r="F472" s="18"/>
      <c r="G472" s="18"/>
      <c r="H472" s="18"/>
      <c r="I472" s="18"/>
      <c r="J472" s="18"/>
      <c r="K472" s="18"/>
      <c r="L472" s="18"/>
      <c r="M472" s="18"/>
      <c r="N472" s="18"/>
      <c r="O472" s="18"/>
      <c r="P472" s="18"/>
      <c r="Q472" s="18"/>
      <c r="R472" s="18"/>
      <c r="S472" s="18"/>
      <c r="T472" s="18"/>
      <c r="U472" s="18"/>
      <c r="V472" s="18"/>
      <c r="W472" s="18"/>
      <c r="X472" s="18"/>
      <c r="Y472" s="18"/>
    </row>
    <row r="473" ht="12.75" customHeight="1" spans="1:25">
      <c r="A473" s="9"/>
      <c r="B473" s="9"/>
      <c r="C473" s="18"/>
      <c r="D473" s="18"/>
      <c r="E473" s="18"/>
      <c r="F473" s="18"/>
      <c r="G473" s="18"/>
      <c r="H473" s="18"/>
      <c r="I473" s="18"/>
      <c r="J473" s="18"/>
      <c r="K473" s="18"/>
      <c r="L473" s="18"/>
      <c r="M473" s="18"/>
      <c r="N473" s="18"/>
      <c r="O473" s="18"/>
      <c r="P473" s="18"/>
      <c r="Q473" s="18"/>
      <c r="R473" s="18"/>
      <c r="S473" s="18"/>
      <c r="T473" s="18"/>
      <c r="U473" s="18"/>
      <c r="V473" s="18"/>
      <c r="W473" s="18"/>
      <c r="X473" s="18"/>
      <c r="Y473" s="18"/>
    </row>
    <row r="474" ht="12.75" customHeight="1" spans="1:25">
      <c r="A474" s="9"/>
      <c r="B474" s="9"/>
      <c r="C474" s="18"/>
      <c r="D474" s="18"/>
      <c r="E474" s="18"/>
      <c r="F474" s="18"/>
      <c r="G474" s="18"/>
      <c r="H474" s="18"/>
      <c r="I474" s="18"/>
      <c r="J474" s="18"/>
      <c r="K474" s="18"/>
      <c r="L474" s="18"/>
      <c r="M474" s="18"/>
      <c r="N474" s="18"/>
      <c r="O474" s="18"/>
      <c r="P474" s="18"/>
      <c r="Q474" s="18"/>
      <c r="R474" s="18"/>
      <c r="S474" s="18"/>
      <c r="T474" s="18"/>
      <c r="U474" s="18"/>
      <c r="V474" s="18"/>
      <c r="W474" s="18"/>
      <c r="X474" s="18"/>
      <c r="Y474" s="18"/>
    </row>
    <row r="475" ht="12.75" customHeight="1" spans="1:25">
      <c r="A475" s="9"/>
      <c r="B475" s="9"/>
      <c r="C475" s="18"/>
      <c r="D475" s="18"/>
      <c r="E475" s="18"/>
      <c r="F475" s="18"/>
      <c r="G475" s="18"/>
      <c r="H475" s="18"/>
      <c r="I475" s="18"/>
      <c r="J475" s="18"/>
      <c r="K475" s="18"/>
      <c r="L475" s="18"/>
      <c r="M475" s="18"/>
      <c r="N475" s="18"/>
      <c r="O475" s="18"/>
      <c r="P475" s="18"/>
      <c r="Q475" s="18"/>
      <c r="R475" s="18"/>
      <c r="S475" s="18"/>
      <c r="T475" s="18"/>
      <c r="U475" s="18"/>
      <c r="V475" s="18"/>
      <c r="W475" s="18"/>
      <c r="X475" s="18"/>
      <c r="Y475" s="18"/>
    </row>
    <row r="476" ht="12.75" customHeight="1" spans="1:25">
      <c r="A476" s="9"/>
      <c r="B476" s="9"/>
      <c r="C476" s="18"/>
      <c r="D476" s="18"/>
      <c r="E476" s="18"/>
      <c r="F476" s="18"/>
      <c r="G476" s="18"/>
      <c r="H476" s="18"/>
      <c r="I476" s="18"/>
      <c r="J476" s="18"/>
      <c r="K476" s="18"/>
      <c r="L476" s="18"/>
      <c r="M476" s="18"/>
      <c r="N476" s="18"/>
      <c r="O476" s="18"/>
      <c r="P476" s="18"/>
      <c r="Q476" s="18"/>
      <c r="R476" s="18"/>
      <c r="S476" s="18"/>
      <c r="T476" s="18"/>
      <c r="U476" s="18"/>
      <c r="V476" s="18"/>
      <c r="W476" s="18"/>
      <c r="X476" s="18"/>
      <c r="Y476" s="18"/>
    </row>
    <row r="477" ht="12.75" customHeight="1" spans="1:25">
      <c r="A477" s="9"/>
      <c r="B477" s="9"/>
      <c r="C477" s="18"/>
      <c r="D477" s="18"/>
      <c r="E477" s="18"/>
      <c r="F477" s="18"/>
      <c r="G477" s="18"/>
      <c r="H477" s="18"/>
      <c r="I477" s="18"/>
      <c r="J477" s="18"/>
      <c r="K477" s="18"/>
      <c r="L477" s="18"/>
      <c r="M477" s="18"/>
      <c r="N477" s="18"/>
      <c r="O477" s="18"/>
      <c r="P477" s="18"/>
      <c r="Q477" s="18"/>
      <c r="R477" s="18"/>
      <c r="S477" s="18"/>
      <c r="T477" s="18"/>
      <c r="U477" s="18"/>
      <c r="V477" s="18"/>
      <c r="W477" s="18"/>
      <c r="X477" s="18"/>
      <c r="Y477" s="18"/>
    </row>
    <row r="478" ht="12.75" customHeight="1" spans="1:25">
      <c r="A478" s="9"/>
      <c r="B478" s="9"/>
      <c r="C478" s="18"/>
      <c r="D478" s="18"/>
      <c r="E478" s="18"/>
      <c r="F478" s="18"/>
      <c r="G478" s="18"/>
      <c r="H478" s="18"/>
      <c r="I478" s="18"/>
      <c r="J478" s="18"/>
      <c r="K478" s="18"/>
      <c r="L478" s="18"/>
      <c r="M478" s="18"/>
      <c r="N478" s="18"/>
      <c r="O478" s="18"/>
      <c r="P478" s="18"/>
      <c r="Q478" s="18"/>
      <c r="R478" s="18"/>
      <c r="S478" s="18"/>
      <c r="T478" s="18"/>
      <c r="U478" s="18"/>
      <c r="V478" s="18"/>
      <c r="W478" s="18"/>
      <c r="X478" s="18"/>
      <c r="Y478" s="18"/>
    </row>
    <row r="479" ht="12.75" customHeight="1" spans="1:25">
      <c r="A479" s="9"/>
      <c r="B479" s="9"/>
      <c r="C479" s="18"/>
      <c r="D479" s="18"/>
      <c r="E479" s="18"/>
      <c r="F479" s="18"/>
      <c r="G479" s="18"/>
      <c r="H479" s="18"/>
      <c r="I479" s="18"/>
      <c r="J479" s="18"/>
      <c r="K479" s="18"/>
      <c r="L479" s="18"/>
      <c r="M479" s="18"/>
      <c r="N479" s="18"/>
      <c r="O479" s="18"/>
      <c r="P479" s="18"/>
      <c r="Q479" s="18"/>
      <c r="R479" s="18"/>
      <c r="S479" s="18"/>
      <c r="T479" s="18"/>
      <c r="U479" s="18"/>
      <c r="V479" s="18"/>
      <c r="W479" s="18"/>
      <c r="X479" s="18"/>
      <c r="Y479" s="18"/>
    </row>
    <row r="480" ht="12.75" customHeight="1" spans="1:25">
      <c r="A480" s="9"/>
      <c r="B480" s="9"/>
      <c r="C480" s="18"/>
      <c r="D480" s="18"/>
      <c r="E480" s="18"/>
      <c r="F480" s="18"/>
      <c r="G480" s="18"/>
      <c r="H480" s="18"/>
      <c r="I480" s="18"/>
      <c r="J480" s="18"/>
      <c r="K480" s="18"/>
      <c r="L480" s="18"/>
      <c r="M480" s="18"/>
      <c r="N480" s="18"/>
      <c r="O480" s="18"/>
      <c r="P480" s="18"/>
      <c r="Q480" s="18"/>
      <c r="R480" s="18"/>
      <c r="S480" s="18"/>
      <c r="T480" s="18"/>
      <c r="U480" s="18"/>
      <c r="V480" s="18"/>
      <c r="W480" s="18"/>
      <c r="X480" s="18"/>
      <c r="Y480" s="18"/>
    </row>
    <row r="481" ht="12.75" customHeight="1" spans="1:25">
      <c r="A481" s="9"/>
      <c r="B481" s="9"/>
      <c r="C481" s="18"/>
      <c r="D481" s="18"/>
      <c r="E481" s="18"/>
      <c r="F481" s="18"/>
      <c r="G481" s="18"/>
      <c r="H481" s="18"/>
      <c r="I481" s="18"/>
      <c r="J481" s="18"/>
      <c r="K481" s="18"/>
      <c r="L481" s="18"/>
      <c r="M481" s="18"/>
      <c r="N481" s="18"/>
      <c r="O481" s="18"/>
      <c r="P481" s="18"/>
      <c r="Q481" s="18"/>
      <c r="R481" s="18"/>
      <c r="S481" s="18"/>
      <c r="T481" s="18"/>
      <c r="U481" s="18"/>
      <c r="V481" s="18"/>
      <c r="W481" s="18"/>
      <c r="X481" s="18"/>
      <c r="Y481" s="18"/>
    </row>
    <row r="482" ht="12.75" customHeight="1" spans="1:25">
      <c r="A482" s="9"/>
      <c r="B482" s="9"/>
      <c r="C482" s="18"/>
      <c r="D482" s="18"/>
      <c r="E482" s="18"/>
      <c r="F482" s="18"/>
      <c r="G482" s="18"/>
      <c r="H482" s="18"/>
      <c r="I482" s="18"/>
      <c r="J482" s="18"/>
      <c r="K482" s="18"/>
      <c r="L482" s="18"/>
      <c r="M482" s="18"/>
      <c r="N482" s="18"/>
      <c r="O482" s="18"/>
      <c r="P482" s="18"/>
      <c r="Q482" s="18"/>
      <c r="R482" s="18"/>
      <c r="S482" s="18"/>
      <c r="T482" s="18"/>
      <c r="U482" s="18"/>
      <c r="V482" s="18"/>
      <c r="W482" s="18"/>
      <c r="X482" s="18"/>
      <c r="Y482" s="18"/>
    </row>
    <row r="483" ht="12.75" customHeight="1" spans="1:25">
      <c r="A483" s="9"/>
      <c r="B483" s="9"/>
      <c r="C483" s="18"/>
      <c r="D483" s="18"/>
      <c r="E483" s="18"/>
      <c r="F483" s="18"/>
      <c r="G483" s="18"/>
      <c r="H483" s="18"/>
      <c r="I483" s="18"/>
      <c r="J483" s="18"/>
      <c r="K483" s="18"/>
      <c r="L483" s="18"/>
      <c r="M483" s="18"/>
      <c r="N483" s="18"/>
      <c r="O483" s="18"/>
      <c r="P483" s="18"/>
      <c r="Q483" s="18"/>
      <c r="R483" s="18"/>
      <c r="S483" s="18"/>
      <c r="T483" s="18"/>
      <c r="U483" s="18"/>
      <c r="V483" s="18"/>
      <c r="W483" s="18"/>
      <c r="X483" s="18"/>
      <c r="Y483" s="18"/>
    </row>
    <row r="484" ht="12.75" customHeight="1" spans="1:25">
      <c r="A484" s="9"/>
      <c r="B484" s="9"/>
      <c r="C484" s="18"/>
      <c r="D484" s="18"/>
      <c r="E484" s="18"/>
      <c r="F484" s="18"/>
      <c r="G484" s="18"/>
      <c r="H484" s="18"/>
      <c r="I484" s="18"/>
      <c r="J484" s="18"/>
      <c r="K484" s="18"/>
      <c r="L484" s="18"/>
      <c r="M484" s="18"/>
      <c r="N484" s="18"/>
      <c r="O484" s="18"/>
      <c r="P484" s="18"/>
      <c r="Q484" s="18"/>
      <c r="R484" s="18"/>
      <c r="S484" s="18"/>
      <c r="T484" s="18"/>
      <c r="U484" s="18"/>
      <c r="V484" s="18"/>
      <c r="W484" s="18"/>
      <c r="X484" s="18"/>
      <c r="Y484" s="18"/>
    </row>
    <row r="485" ht="12.75" customHeight="1" spans="1:25">
      <c r="A485" s="9"/>
      <c r="B485" s="9"/>
      <c r="C485" s="18"/>
      <c r="D485" s="18"/>
      <c r="E485" s="18"/>
      <c r="F485" s="18"/>
      <c r="G485" s="18"/>
      <c r="H485" s="18"/>
      <c r="I485" s="18"/>
      <c r="J485" s="18"/>
      <c r="K485" s="18"/>
      <c r="L485" s="18"/>
      <c r="M485" s="18"/>
      <c r="N485" s="18"/>
      <c r="O485" s="18"/>
      <c r="P485" s="18"/>
      <c r="Q485" s="18"/>
      <c r="R485" s="18"/>
      <c r="S485" s="18"/>
      <c r="T485" s="18"/>
      <c r="U485" s="18"/>
      <c r="V485" s="18"/>
      <c r="W485" s="18"/>
      <c r="X485" s="18"/>
      <c r="Y485" s="18"/>
    </row>
    <row r="486" ht="12.75" customHeight="1" spans="1:25">
      <c r="A486" s="9"/>
      <c r="B486" s="9"/>
      <c r="C486" s="18"/>
      <c r="D486" s="18"/>
      <c r="E486" s="18"/>
      <c r="F486" s="18"/>
      <c r="G486" s="18"/>
      <c r="H486" s="18"/>
      <c r="I486" s="18"/>
      <c r="J486" s="18"/>
      <c r="K486" s="18"/>
      <c r="L486" s="18"/>
      <c r="M486" s="18"/>
      <c r="N486" s="18"/>
      <c r="O486" s="18"/>
      <c r="P486" s="18"/>
      <c r="Q486" s="18"/>
      <c r="R486" s="18"/>
      <c r="S486" s="18"/>
      <c r="T486" s="18"/>
      <c r="U486" s="18"/>
      <c r="V486" s="18"/>
      <c r="W486" s="18"/>
      <c r="X486" s="18"/>
      <c r="Y486" s="18"/>
    </row>
    <row r="487" ht="12.75" customHeight="1" spans="1:25">
      <c r="A487" s="9"/>
      <c r="B487" s="9"/>
      <c r="C487" s="18"/>
      <c r="D487" s="18"/>
      <c r="E487" s="18"/>
      <c r="F487" s="18"/>
      <c r="G487" s="18"/>
      <c r="H487" s="18"/>
      <c r="I487" s="18"/>
      <c r="J487" s="18"/>
      <c r="K487" s="18"/>
      <c r="L487" s="18"/>
      <c r="M487" s="18"/>
      <c r="N487" s="18"/>
      <c r="O487" s="18"/>
      <c r="P487" s="18"/>
      <c r="Q487" s="18"/>
      <c r="R487" s="18"/>
      <c r="S487" s="18"/>
      <c r="T487" s="18"/>
      <c r="U487" s="18"/>
      <c r="V487" s="18"/>
      <c r="W487" s="18"/>
      <c r="X487" s="18"/>
      <c r="Y487" s="18"/>
    </row>
    <row r="488" ht="12.75" customHeight="1" spans="1:25">
      <c r="A488" s="9"/>
      <c r="B488" s="9"/>
      <c r="C488" s="18"/>
      <c r="D488" s="18"/>
      <c r="E488" s="18"/>
      <c r="F488" s="18"/>
      <c r="G488" s="18"/>
      <c r="H488" s="18"/>
      <c r="I488" s="18"/>
      <c r="J488" s="18"/>
      <c r="K488" s="18"/>
      <c r="L488" s="18"/>
      <c r="M488" s="18"/>
      <c r="N488" s="18"/>
      <c r="O488" s="18"/>
      <c r="P488" s="18"/>
      <c r="Q488" s="18"/>
      <c r="R488" s="18"/>
      <c r="S488" s="18"/>
      <c r="T488" s="18"/>
      <c r="U488" s="18"/>
      <c r="V488" s="18"/>
      <c r="W488" s="18"/>
      <c r="X488" s="18"/>
      <c r="Y488" s="18"/>
    </row>
    <row r="489" ht="12.75" customHeight="1" spans="1:25">
      <c r="A489" s="9"/>
      <c r="B489" s="9"/>
      <c r="C489" s="18"/>
      <c r="D489" s="18"/>
      <c r="E489" s="18"/>
      <c r="F489" s="18"/>
      <c r="G489" s="18"/>
      <c r="H489" s="18"/>
      <c r="I489" s="18"/>
      <c r="J489" s="18"/>
      <c r="K489" s="18"/>
      <c r="L489" s="18"/>
      <c r="M489" s="18"/>
      <c r="N489" s="18"/>
      <c r="O489" s="18"/>
      <c r="P489" s="18"/>
      <c r="Q489" s="18"/>
      <c r="R489" s="18"/>
      <c r="S489" s="18"/>
      <c r="T489" s="18"/>
      <c r="U489" s="18"/>
      <c r="V489" s="18"/>
      <c r="W489" s="18"/>
      <c r="X489" s="18"/>
      <c r="Y489" s="18"/>
    </row>
    <row r="490" ht="12.75" customHeight="1" spans="1:25">
      <c r="A490" s="9"/>
      <c r="B490" s="9"/>
      <c r="C490" s="18"/>
      <c r="D490" s="18"/>
      <c r="E490" s="18"/>
      <c r="F490" s="18"/>
      <c r="G490" s="18"/>
      <c r="H490" s="18"/>
      <c r="I490" s="18"/>
      <c r="J490" s="18"/>
      <c r="K490" s="18"/>
      <c r="L490" s="18"/>
      <c r="M490" s="18"/>
      <c r="N490" s="18"/>
      <c r="O490" s="18"/>
      <c r="P490" s="18"/>
      <c r="Q490" s="18"/>
      <c r="R490" s="18"/>
      <c r="S490" s="18"/>
      <c r="T490" s="18"/>
      <c r="U490" s="18"/>
      <c r="V490" s="18"/>
      <c r="W490" s="18"/>
      <c r="X490" s="18"/>
      <c r="Y490" s="18"/>
    </row>
    <row r="491" ht="12.75" customHeight="1" spans="1:25">
      <c r="A491" s="9"/>
      <c r="B491" s="9"/>
      <c r="C491" s="18"/>
      <c r="D491" s="18"/>
      <c r="E491" s="18"/>
      <c r="F491" s="18"/>
      <c r="G491" s="18"/>
      <c r="H491" s="18"/>
      <c r="I491" s="18"/>
      <c r="J491" s="18"/>
      <c r="K491" s="18"/>
      <c r="L491" s="18"/>
      <c r="M491" s="18"/>
      <c r="N491" s="18"/>
      <c r="O491" s="18"/>
      <c r="P491" s="18"/>
      <c r="Q491" s="18"/>
      <c r="R491" s="18"/>
      <c r="S491" s="18"/>
      <c r="T491" s="18"/>
      <c r="U491" s="18"/>
      <c r="V491" s="18"/>
      <c r="W491" s="18"/>
      <c r="X491" s="18"/>
      <c r="Y491" s="18"/>
    </row>
    <row r="492" ht="12.75" customHeight="1" spans="1:25">
      <c r="A492" s="9"/>
      <c r="B492" s="9"/>
      <c r="C492" s="18"/>
      <c r="D492" s="18"/>
      <c r="E492" s="18"/>
      <c r="F492" s="18"/>
      <c r="G492" s="18"/>
      <c r="H492" s="18"/>
      <c r="I492" s="18"/>
      <c r="J492" s="18"/>
      <c r="K492" s="18"/>
      <c r="L492" s="18"/>
      <c r="M492" s="18"/>
      <c r="N492" s="18"/>
      <c r="O492" s="18"/>
      <c r="P492" s="18"/>
      <c r="Q492" s="18"/>
      <c r="R492" s="18"/>
      <c r="S492" s="18"/>
      <c r="T492" s="18"/>
      <c r="U492" s="18"/>
      <c r="V492" s="18"/>
      <c r="W492" s="18"/>
      <c r="X492" s="18"/>
      <c r="Y492" s="18"/>
    </row>
    <row r="493" ht="12.75" customHeight="1" spans="1:25">
      <c r="A493" s="9"/>
      <c r="B493" s="9"/>
      <c r="C493" s="18"/>
      <c r="D493" s="18"/>
      <c r="E493" s="18"/>
      <c r="F493" s="18"/>
      <c r="G493" s="18"/>
      <c r="H493" s="18"/>
      <c r="I493" s="18"/>
      <c r="J493" s="18"/>
      <c r="K493" s="18"/>
      <c r="L493" s="18"/>
      <c r="M493" s="18"/>
      <c r="N493" s="18"/>
      <c r="O493" s="18"/>
      <c r="P493" s="18"/>
      <c r="Q493" s="18"/>
      <c r="R493" s="18"/>
      <c r="S493" s="18"/>
      <c r="T493" s="18"/>
      <c r="U493" s="18"/>
      <c r="V493" s="18"/>
      <c r="W493" s="18"/>
      <c r="X493" s="18"/>
      <c r="Y493" s="18"/>
    </row>
    <row r="494" ht="12.75" customHeight="1" spans="1:25">
      <c r="A494" s="9"/>
      <c r="B494" s="9"/>
      <c r="C494" s="18"/>
      <c r="D494" s="18"/>
      <c r="E494" s="18"/>
      <c r="F494" s="18"/>
      <c r="G494" s="18"/>
      <c r="H494" s="18"/>
      <c r="I494" s="18"/>
      <c r="J494" s="18"/>
      <c r="K494" s="18"/>
      <c r="L494" s="18"/>
      <c r="M494" s="18"/>
      <c r="N494" s="18"/>
      <c r="O494" s="18"/>
      <c r="P494" s="18"/>
      <c r="Q494" s="18"/>
      <c r="R494" s="18"/>
      <c r="S494" s="18"/>
      <c r="T494" s="18"/>
      <c r="U494" s="18"/>
      <c r="V494" s="18"/>
      <c r="W494" s="18"/>
      <c r="X494" s="18"/>
      <c r="Y494" s="18"/>
    </row>
    <row r="495" ht="12.75" customHeight="1" spans="1:25">
      <c r="A495" s="9"/>
      <c r="B495" s="9"/>
      <c r="C495" s="18"/>
      <c r="D495" s="18"/>
      <c r="E495" s="18"/>
      <c r="F495" s="18"/>
      <c r="G495" s="18"/>
      <c r="H495" s="18"/>
      <c r="I495" s="18"/>
      <c r="J495" s="18"/>
      <c r="K495" s="18"/>
      <c r="L495" s="18"/>
      <c r="M495" s="18"/>
      <c r="N495" s="18"/>
      <c r="O495" s="18"/>
      <c r="P495" s="18"/>
      <c r="Q495" s="18"/>
      <c r="R495" s="18"/>
      <c r="S495" s="18"/>
      <c r="T495" s="18"/>
      <c r="U495" s="18"/>
      <c r="V495" s="18"/>
      <c r="W495" s="18"/>
      <c r="X495" s="18"/>
      <c r="Y495" s="18"/>
    </row>
    <row r="496" ht="12.75" customHeight="1" spans="1:25">
      <c r="A496" s="9"/>
      <c r="B496" s="9"/>
      <c r="C496" s="18"/>
      <c r="D496" s="18"/>
      <c r="E496" s="18"/>
      <c r="F496" s="18"/>
      <c r="G496" s="18"/>
      <c r="H496" s="18"/>
      <c r="I496" s="18"/>
      <c r="J496" s="18"/>
      <c r="K496" s="18"/>
      <c r="L496" s="18"/>
      <c r="M496" s="18"/>
      <c r="N496" s="18"/>
      <c r="O496" s="18"/>
      <c r="P496" s="18"/>
      <c r="Q496" s="18"/>
      <c r="R496" s="18"/>
      <c r="S496" s="18"/>
      <c r="T496" s="18"/>
      <c r="U496" s="18"/>
      <c r="V496" s="18"/>
      <c r="W496" s="18"/>
      <c r="X496" s="18"/>
      <c r="Y496" s="18"/>
    </row>
    <row r="497" ht="12.75" customHeight="1" spans="1:25">
      <c r="A497" s="9"/>
      <c r="B497" s="9"/>
      <c r="C497" s="18"/>
      <c r="D497" s="18"/>
      <c r="E497" s="18"/>
      <c r="F497" s="18"/>
      <c r="G497" s="18"/>
      <c r="H497" s="18"/>
      <c r="I497" s="18"/>
      <c r="J497" s="18"/>
      <c r="K497" s="18"/>
      <c r="L497" s="18"/>
      <c r="M497" s="18"/>
      <c r="N497" s="18"/>
      <c r="O497" s="18"/>
      <c r="P497" s="18"/>
      <c r="Q497" s="18"/>
      <c r="R497" s="18"/>
      <c r="S497" s="18"/>
      <c r="T497" s="18"/>
      <c r="U497" s="18"/>
      <c r="V497" s="18"/>
      <c r="W497" s="18"/>
      <c r="X497" s="18"/>
      <c r="Y497" s="18"/>
    </row>
    <row r="498" ht="12.75" customHeight="1" spans="1:25">
      <c r="A498" s="9"/>
      <c r="B498" s="9"/>
      <c r="C498" s="18"/>
      <c r="D498" s="18"/>
      <c r="E498" s="18"/>
      <c r="F498" s="18"/>
      <c r="G498" s="18"/>
      <c r="H498" s="18"/>
      <c r="I498" s="18"/>
      <c r="J498" s="18"/>
      <c r="K498" s="18"/>
      <c r="L498" s="18"/>
      <c r="M498" s="18"/>
      <c r="N498" s="18"/>
      <c r="O498" s="18"/>
      <c r="P498" s="18"/>
      <c r="Q498" s="18"/>
      <c r="R498" s="18"/>
      <c r="S498" s="18"/>
      <c r="T498" s="18"/>
      <c r="U498" s="18"/>
      <c r="V498" s="18"/>
      <c r="W498" s="18"/>
      <c r="X498" s="18"/>
      <c r="Y498" s="18"/>
    </row>
    <row r="499" ht="12.75" customHeight="1" spans="1:25">
      <c r="A499" s="9"/>
      <c r="B499" s="9"/>
      <c r="C499" s="18"/>
      <c r="D499" s="18"/>
      <c r="E499" s="18"/>
      <c r="F499" s="18"/>
      <c r="G499" s="18"/>
      <c r="H499" s="18"/>
      <c r="I499" s="18"/>
      <c r="J499" s="18"/>
      <c r="K499" s="18"/>
      <c r="L499" s="18"/>
      <c r="M499" s="18"/>
      <c r="N499" s="18"/>
      <c r="O499" s="18"/>
      <c r="P499" s="18"/>
      <c r="Q499" s="18"/>
      <c r="R499" s="18"/>
      <c r="S499" s="18"/>
      <c r="T499" s="18"/>
      <c r="U499" s="18"/>
      <c r="V499" s="18"/>
      <c r="W499" s="18"/>
      <c r="X499" s="18"/>
      <c r="Y499" s="18"/>
    </row>
    <row r="500" ht="12.75" customHeight="1" spans="1:25">
      <c r="A500" s="9"/>
      <c r="B500" s="9"/>
      <c r="C500" s="18"/>
      <c r="D500" s="18"/>
      <c r="E500" s="18"/>
      <c r="F500" s="18"/>
      <c r="G500" s="18"/>
      <c r="H500" s="18"/>
      <c r="I500" s="18"/>
      <c r="J500" s="18"/>
      <c r="K500" s="18"/>
      <c r="L500" s="18"/>
      <c r="M500" s="18"/>
      <c r="N500" s="18"/>
      <c r="O500" s="18"/>
      <c r="P500" s="18"/>
      <c r="Q500" s="18"/>
      <c r="R500" s="18"/>
      <c r="S500" s="18"/>
      <c r="T500" s="18"/>
      <c r="U500" s="18"/>
      <c r="V500" s="18"/>
      <c r="W500" s="18"/>
      <c r="X500" s="18"/>
      <c r="Y500" s="18"/>
    </row>
    <row r="501" ht="12.75" customHeight="1" spans="1:25">
      <c r="A501" s="9"/>
      <c r="B501" s="9"/>
      <c r="C501" s="18"/>
      <c r="D501" s="18"/>
      <c r="E501" s="18"/>
      <c r="F501" s="18"/>
      <c r="G501" s="18"/>
      <c r="H501" s="18"/>
      <c r="I501" s="18"/>
      <c r="J501" s="18"/>
      <c r="K501" s="18"/>
      <c r="L501" s="18"/>
      <c r="M501" s="18"/>
      <c r="N501" s="18"/>
      <c r="O501" s="18"/>
      <c r="P501" s="18"/>
      <c r="Q501" s="18"/>
      <c r="R501" s="18"/>
      <c r="S501" s="18"/>
      <c r="T501" s="18"/>
      <c r="U501" s="18"/>
      <c r="V501" s="18"/>
      <c r="W501" s="18"/>
      <c r="X501" s="18"/>
      <c r="Y501" s="18"/>
    </row>
    <row r="502" ht="12.75" customHeight="1" spans="1:25">
      <c r="A502" s="9"/>
      <c r="B502" s="9"/>
      <c r="C502" s="18"/>
      <c r="D502" s="18"/>
      <c r="E502" s="18"/>
      <c r="F502" s="18"/>
      <c r="G502" s="18"/>
      <c r="H502" s="18"/>
      <c r="I502" s="18"/>
      <c r="J502" s="18"/>
      <c r="K502" s="18"/>
      <c r="L502" s="18"/>
      <c r="M502" s="18"/>
      <c r="N502" s="18"/>
      <c r="O502" s="18"/>
      <c r="P502" s="18"/>
      <c r="Q502" s="18"/>
      <c r="R502" s="18"/>
      <c r="S502" s="18"/>
      <c r="T502" s="18"/>
      <c r="U502" s="18"/>
      <c r="V502" s="18"/>
      <c r="W502" s="18"/>
      <c r="X502" s="18"/>
      <c r="Y502" s="18"/>
    </row>
    <row r="503" ht="12.75" customHeight="1" spans="1:25">
      <c r="A503" s="9"/>
      <c r="B503" s="9"/>
      <c r="C503" s="18"/>
      <c r="D503" s="18"/>
      <c r="E503" s="18"/>
      <c r="F503" s="18"/>
      <c r="G503" s="18"/>
      <c r="H503" s="18"/>
      <c r="I503" s="18"/>
      <c r="J503" s="18"/>
      <c r="K503" s="18"/>
      <c r="L503" s="18"/>
      <c r="M503" s="18"/>
      <c r="N503" s="18"/>
      <c r="O503" s="18"/>
      <c r="P503" s="18"/>
      <c r="Q503" s="18"/>
      <c r="R503" s="18"/>
      <c r="S503" s="18"/>
      <c r="T503" s="18"/>
      <c r="U503" s="18"/>
      <c r="V503" s="18"/>
      <c r="W503" s="18"/>
      <c r="X503" s="18"/>
      <c r="Y503" s="18"/>
    </row>
    <row r="504" ht="12.75" customHeight="1" spans="1:25">
      <c r="A504" s="9"/>
      <c r="B504" s="9"/>
      <c r="C504" s="18"/>
      <c r="D504" s="18"/>
      <c r="E504" s="18"/>
      <c r="F504" s="18"/>
      <c r="G504" s="18"/>
      <c r="H504" s="18"/>
      <c r="I504" s="18"/>
      <c r="J504" s="18"/>
      <c r="K504" s="18"/>
      <c r="L504" s="18"/>
      <c r="M504" s="18"/>
      <c r="N504" s="18"/>
      <c r="O504" s="18"/>
      <c r="P504" s="18"/>
      <c r="Q504" s="18"/>
      <c r="R504" s="18"/>
      <c r="S504" s="18"/>
      <c r="T504" s="18"/>
      <c r="U504" s="18"/>
      <c r="V504" s="18"/>
      <c r="W504" s="18"/>
      <c r="X504" s="18"/>
      <c r="Y504" s="18"/>
    </row>
    <row r="505" ht="12.75" customHeight="1" spans="1:25">
      <c r="A505" s="9"/>
      <c r="B505" s="9"/>
      <c r="C505" s="18"/>
      <c r="D505" s="18"/>
      <c r="E505" s="18"/>
      <c r="F505" s="18"/>
      <c r="G505" s="18"/>
      <c r="H505" s="18"/>
      <c r="I505" s="18"/>
      <c r="J505" s="18"/>
      <c r="K505" s="18"/>
      <c r="L505" s="18"/>
      <c r="M505" s="18"/>
      <c r="N505" s="18"/>
      <c r="O505" s="18"/>
      <c r="P505" s="18"/>
      <c r="Q505" s="18"/>
      <c r="R505" s="18"/>
      <c r="S505" s="18"/>
      <c r="T505" s="18"/>
      <c r="U505" s="18"/>
      <c r="V505" s="18"/>
      <c r="W505" s="18"/>
      <c r="X505" s="18"/>
      <c r="Y505" s="18"/>
    </row>
    <row r="506" ht="12.75" customHeight="1" spans="1:25">
      <c r="A506" s="9"/>
      <c r="B506" s="9"/>
      <c r="C506" s="18"/>
      <c r="D506" s="18"/>
      <c r="E506" s="18"/>
      <c r="F506" s="18"/>
      <c r="G506" s="18"/>
      <c r="H506" s="18"/>
      <c r="I506" s="18"/>
      <c r="J506" s="18"/>
      <c r="K506" s="18"/>
      <c r="L506" s="18"/>
      <c r="M506" s="18"/>
      <c r="N506" s="18"/>
      <c r="O506" s="18"/>
      <c r="P506" s="18"/>
      <c r="Q506" s="18"/>
      <c r="R506" s="18"/>
      <c r="S506" s="18"/>
      <c r="T506" s="18"/>
      <c r="U506" s="18"/>
      <c r="V506" s="18"/>
      <c r="W506" s="18"/>
      <c r="X506" s="18"/>
      <c r="Y506" s="18"/>
    </row>
    <row r="507" ht="12.75" customHeight="1" spans="1:25">
      <c r="A507" s="9"/>
      <c r="B507" s="9"/>
      <c r="C507" s="18"/>
      <c r="D507" s="18"/>
      <c r="E507" s="18"/>
      <c r="F507" s="18"/>
      <c r="G507" s="18"/>
      <c r="H507" s="18"/>
      <c r="I507" s="18"/>
      <c r="J507" s="18"/>
      <c r="K507" s="18"/>
      <c r="L507" s="18"/>
      <c r="M507" s="18"/>
      <c r="N507" s="18"/>
      <c r="O507" s="18"/>
      <c r="P507" s="18"/>
      <c r="Q507" s="18"/>
      <c r="R507" s="18"/>
      <c r="S507" s="18"/>
      <c r="T507" s="18"/>
      <c r="U507" s="18"/>
      <c r="V507" s="18"/>
      <c r="W507" s="18"/>
      <c r="X507" s="18"/>
      <c r="Y507" s="18"/>
    </row>
    <row r="508" ht="12.75" customHeight="1" spans="1:25">
      <c r="A508" s="9"/>
      <c r="B508" s="9"/>
      <c r="C508" s="18"/>
      <c r="D508" s="18"/>
      <c r="E508" s="18"/>
      <c r="F508" s="18"/>
      <c r="G508" s="18"/>
      <c r="H508" s="18"/>
      <c r="I508" s="18"/>
      <c r="J508" s="18"/>
      <c r="K508" s="18"/>
      <c r="L508" s="18"/>
      <c r="M508" s="18"/>
      <c r="N508" s="18"/>
      <c r="O508" s="18"/>
      <c r="P508" s="18"/>
      <c r="Q508" s="18"/>
      <c r="R508" s="18"/>
      <c r="S508" s="18"/>
      <c r="T508" s="18"/>
      <c r="U508" s="18"/>
      <c r="V508" s="18"/>
      <c r="W508" s="18"/>
      <c r="X508" s="18"/>
      <c r="Y508" s="18"/>
    </row>
    <row r="509" ht="12.75" customHeight="1" spans="1:25">
      <c r="A509" s="9"/>
      <c r="B509" s="9"/>
      <c r="C509" s="18"/>
      <c r="D509" s="18"/>
      <c r="E509" s="18"/>
      <c r="F509" s="18"/>
      <c r="G509" s="18"/>
      <c r="H509" s="18"/>
      <c r="I509" s="18"/>
      <c r="J509" s="18"/>
      <c r="K509" s="18"/>
      <c r="L509" s="18"/>
      <c r="M509" s="18"/>
      <c r="N509" s="18"/>
      <c r="O509" s="18"/>
      <c r="P509" s="18"/>
      <c r="Q509" s="18"/>
      <c r="R509" s="18"/>
      <c r="S509" s="18"/>
      <c r="T509" s="18"/>
      <c r="U509" s="18"/>
      <c r="V509" s="18"/>
      <c r="W509" s="18"/>
      <c r="X509" s="18"/>
      <c r="Y509" s="18"/>
    </row>
    <row r="510" ht="12.75" customHeight="1" spans="1:25">
      <c r="A510" s="9"/>
      <c r="B510" s="9"/>
      <c r="C510" s="18"/>
      <c r="D510" s="18"/>
      <c r="E510" s="18"/>
      <c r="F510" s="18"/>
      <c r="G510" s="18"/>
      <c r="H510" s="18"/>
      <c r="I510" s="18"/>
      <c r="J510" s="18"/>
      <c r="K510" s="18"/>
      <c r="L510" s="18"/>
      <c r="M510" s="18"/>
      <c r="N510" s="18"/>
      <c r="O510" s="18"/>
      <c r="P510" s="18"/>
      <c r="Q510" s="18"/>
      <c r="R510" s="18"/>
      <c r="S510" s="18"/>
      <c r="T510" s="18"/>
      <c r="U510" s="18"/>
      <c r="V510" s="18"/>
      <c r="W510" s="18"/>
      <c r="X510" s="18"/>
      <c r="Y510" s="18"/>
    </row>
    <row r="511" ht="12.75" customHeight="1" spans="1:25">
      <c r="A511" s="9"/>
      <c r="B511" s="9"/>
      <c r="C511" s="18"/>
      <c r="D511" s="18"/>
      <c r="E511" s="18"/>
      <c r="F511" s="18"/>
      <c r="G511" s="18"/>
      <c r="H511" s="18"/>
      <c r="I511" s="18"/>
      <c r="J511" s="18"/>
      <c r="K511" s="18"/>
      <c r="L511" s="18"/>
      <c r="M511" s="18"/>
      <c r="N511" s="18"/>
      <c r="O511" s="18"/>
      <c r="P511" s="18"/>
      <c r="Q511" s="18"/>
      <c r="R511" s="18"/>
      <c r="S511" s="18"/>
      <c r="T511" s="18"/>
      <c r="U511" s="18"/>
      <c r="V511" s="18"/>
      <c r="W511" s="18"/>
      <c r="X511" s="18"/>
      <c r="Y511" s="18"/>
    </row>
    <row r="512" ht="12.75" customHeight="1" spans="1:25">
      <c r="A512" s="9"/>
      <c r="B512" s="9"/>
      <c r="C512" s="18"/>
      <c r="D512" s="18"/>
      <c r="E512" s="18"/>
      <c r="F512" s="18"/>
      <c r="G512" s="18"/>
      <c r="H512" s="18"/>
      <c r="I512" s="18"/>
      <c r="J512" s="18"/>
      <c r="K512" s="18"/>
      <c r="L512" s="18"/>
      <c r="M512" s="18"/>
      <c r="N512" s="18"/>
      <c r="O512" s="18"/>
      <c r="P512" s="18"/>
      <c r="Q512" s="18"/>
      <c r="R512" s="18"/>
      <c r="S512" s="18"/>
      <c r="T512" s="18"/>
      <c r="U512" s="18"/>
      <c r="V512" s="18"/>
      <c r="W512" s="18"/>
      <c r="X512" s="18"/>
      <c r="Y512" s="18"/>
    </row>
    <row r="513" ht="12.75" customHeight="1" spans="1:25">
      <c r="A513" s="9"/>
      <c r="B513" s="9"/>
      <c r="C513" s="18"/>
      <c r="D513" s="18"/>
      <c r="E513" s="18"/>
      <c r="F513" s="18"/>
      <c r="G513" s="18"/>
      <c r="H513" s="18"/>
      <c r="I513" s="18"/>
      <c r="J513" s="18"/>
      <c r="K513" s="18"/>
      <c r="L513" s="18"/>
      <c r="M513" s="18"/>
      <c r="N513" s="18"/>
      <c r="O513" s="18"/>
      <c r="P513" s="18"/>
      <c r="Q513" s="18"/>
      <c r="R513" s="18"/>
      <c r="S513" s="18"/>
      <c r="T513" s="18"/>
      <c r="U513" s="18"/>
      <c r="V513" s="18"/>
      <c r="W513" s="18"/>
      <c r="X513" s="18"/>
      <c r="Y513" s="18"/>
    </row>
    <row r="514" ht="12.75" customHeight="1" spans="1:25">
      <c r="A514" s="9"/>
      <c r="B514" s="9"/>
      <c r="C514" s="18"/>
      <c r="D514" s="18"/>
      <c r="E514" s="18"/>
      <c r="F514" s="18"/>
      <c r="G514" s="18"/>
      <c r="H514" s="18"/>
      <c r="I514" s="18"/>
      <c r="J514" s="18"/>
      <c r="K514" s="18"/>
      <c r="L514" s="18"/>
      <c r="M514" s="18"/>
      <c r="N514" s="18"/>
      <c r="O514" s="18"/>
      <c r="P514" s="18"/>
      <c r="Q514" s="18"/>
      <c r="R514" s="18"/>
      <c r="S514" s="18"/>
      <c r="T514" s="18"/>
      <c r="U514" s="18"/>
      <c r="V514" s="18"/>
      <c r="W514" s="18"/>
      <c r="X514" s="18"/>
      <c r="Y514" s="18"/>
    </row>
    <row r="515" ht="12.75" customHeight="1" spans="1:25">
      <c r="A515" s="9"/>
      <c r="B515" s="9"/>
      <c r="C515" s="18"/>
      <c r="D515" s="18"/>
      <c r="E515" s="18"/>
      <c r="F515" s="18"/>
      <c r="G515" s="18"/>
      <c r="H515" s="18"/>
      <c r="I515" s="18"/>
      <c r="J515" s="18"/>
      <c r="K515" s="18"/>
      <c r="L515" s="18"/>
      <c r="M515" s="18"/>
      <c r="N515" s="18"/>
      <c r="O515" s="18"/>
      <c r="P515" s="18"/>
      <c r="Q515" s="18"/>
      <c r="R515" s="18"/>
      <c r="S515" s="18"/>
      <c r="T515" s="18"/>
      <c r="U515" s="18"/>
      <c r="V515" s="18"/>
      <c r="W515" s="18"/>
      <c r="X515" s="18"/>
      <c r="Y515" s="18"/>
    </row>
    <row r="516" ht="12.75" customHeight="1" spans="1:25">
      <c r="A516" s="9"/>
      <c r="B516" s="9"/>
      <c r="C516" s="18"/>
      <c r="D516" s="18"/>
      <c r="E516" s="18"/>
      <c r="F516" s="18"/>
      <c r="G516" s="18"/>
      <c r="H516" s="18"/>
      <c r="I516" s="18"/>
      <c r="J516" s="18"/>
      <c r="K516" s="18"/>
      <c r="L516" s="18"/>
      <c r="M516" s="18"/>
      <c r="N516" s="18"/>
      <c r="O516" s="18"/>
      <c r="P516" s="18"/>
      <c r="Q516" s="18"/>
      <c r="R516" s="18"/>
      <c r="S516" s="18"/>
      <c r="T516" s="18"/>
      <c r="U516" s="18"/>
      <c r="V516" s="18"/>
      <c r="W516" s="18"/>
      <c r="X516" s="18"/>
      <c r="Y516" s="18"/>
    </row>
    <row r="517" ht="12.75" customHeight="1" spans="1:25">
      <c r="A517" s="9"/>
      <c r="B517" s="9"/>
      <c r="C517" s="18"/>
      <c r="D517" s="18"/>
      <c r="E517" s="18"/>
      <c r="F517" s="18"/>
      <c r="G517" s="18"/>
      <c r="H517" s="18"/>
      <c r="I517" s="18"/>
      <c r="J517" s="18"/>
      <c r="K517" s="18"/>
      <c r="L517" s="18"/>
      <c r="M517" s="18"/>
      <c r="N517" s="18"/>
      <c r="O517" s="18"/>
      <c r="P517" s="18"/>
      <c r="Q517" s="18"/>
      <c r="R517" s="18"/>
      <c r="S517" s="18"/>
      <c r="T517" s="18"/>
      <c r="U517" s="18"/>
      <c r="V517" s="18"/>
      <c r="W517" s="18"/>
      <c r="X517" s="18"/>
      <c r="Y517" s="18"/>
    </row>
    <row r="518" ht="12.75" customHeight="1" spans="1:25">
      <c r="A518" s="9"/>
      <c r="B518" s="9"/>
      <c r="C518" s="18"/>
      <c r="D518" s="18"/>
      <c r="E518" s="18"/>
      <c r="F518" s="18"/>
      <c r="G518" s="18"/>
      <c r="H518" s="18"/>
      <c r="I518" s="18"/>
      <c r="J518" s="18"/>
      <c r="K518" s="18"/>
      <c r="L518" s="18"/>
      <c r="M518" s="18"/>
      <c r="N518" s="18"/>
      <c r="O518" s="18"/>
      <c r="P518" s="18"/>
      <c r="Q518" s="18"/>
      <c r="R518" s="18"/>
      <c r="S518" s="18"/>
      <c r="T518" s="18"/>
      <c r="U518" s="18"/>
      <c r="V518" s="18"/>
      <c r="W518" s="18"/>
      <c r="X518" s="18"/>
      <c r="Y518" s="18"/>
    </row>
    <row r="519" ht="12.75" customHeight="1" spans="1:25">
      <c r="A519" s="9"/>
      <c r="B519" s="9"/>
      <c r="C519" s="18"/>
      <c r="D519" s="18"/>
      <c r="E519" s="18"/>
      <c r="F519" s="18"/>
      <c r="G519" s="18"/>
      <c r="H519" s="18"/>
      <c r="I519" s="18"/>
      <c r="J519" s="18"/>
      <c r="K519" s="18"/>
      <c r="L519" s="18"/>
      <c r="M519" s="18"/>
      <c r="N519" s="18"/>
      <c r="O519" s="18"/>
      <c r="P519" s="18"/>
      <c r="Q519" s="18"/>
      <c r="R519" s="18"/>
      <c r="S519" s="18"/>
      <c r="T519" s="18"/>
      <c r="U519" s="18"/>
      <c r="V519" s="18"/>
      <c r="W519" s="18"/>
      <c r="X519" s="18"/>
      <c r="Y519" s="18"/>
    </row>
    <row r="520" ht="12.75" customHeight="1" spans="1:25">
      <c r="A520" s="9"/>
      <c r="B520" s="9"/>
      <c r="C520" s="18"/>
      <c r="D520" s="18"/>
      <c r="E520" s="18"/>
      <c r="F520" s="18"/>
      <c r="G520" s="18"/>
      <c r="H520" s="18"/>
      <c r="I520" s="18"/>
      <c r="J520" s="18"/>
      <c r="K520" s="18"/>
      <c r="L520" s="18"/>
      <c r="M520" s="18"/>
      <c r="N520" s="18"/>
      <c r="O520" s="18"/>
      <c r="P520" s="18"/>
      <c r="Q520" s="18"/>
      <c r="R520" s="18"/>
      <c r="S520" s="18"/>
      <c r="T520" s="18"/>
      <c r="U520" s="18"/>
      <c r="V520" s="18"/>
      <c r="W520" s="18"/>
      <c r="X520" s="18"/>
      <c r="Y520" s="18"/>
    </row>
    <row r="521" ht="12.75" customHeight="1" spans="1:25">
      <c r="A521" s="9"/>
      <c r="B521" s="9"/>
      <c r="C521" s="18"/>
      <c r="D521" s="18"/>
      <c r="E521" s="18"/>
      <c r="F521" s="18"/>
      <c r="G521" s="18"/>
      <c r="H521" s="18"/>
      <c r="I521" s="18"/>
      <c r="J521" s="18"/>
      <c r="K521" s="18"/>
      <c r="L521" s="18"/>
      <c r="M521" s="18"/>
      <c r="N521" s="18"/>
      <c r="O521" s="18"/>
      <c r="P521" s="18"/>
      <c r="Q521" s="18"/>
      <c r="R521" s="18"/>
      <c r="S521" s="18"/>
      <c r="T521" s="18"/>
      <c r="U521" s="18"/>
      <c r="V521" s="18"/>
      <c r="W521" s="18"/>
      <c r="X521" s="18"/>
      <c r="Y521" s="18"/>
    </row>
    <row r="522" ht="12.75" customHeight="1" spans="1:25">
      <c r="A522" s="9"/>
      <c r="B522" s="9"/>
      <c r="C522" s="18"/>
      <c r="D522" s="18"/>
      <c r="E522" s="18"/>
      <c r="F522" s="18"/>
      <c r="G522" s="18"/>
      <c r="H522" s="18"/>
      <c r="I522" s="18"/>
      <c r="J522" s="18"/>
      <c r="K522" s="18"/>
      <c r="L522" s="18"/>
      <c r="M522" s="18"/>
      <c r="N522" s="18"/>
      <c r="O522" s="18"/>
      <c r="P522" s="18"/>
      <c r="Q522" s="18"/>
      <c r="R522" s="18"/>
      <c r="S522" s="18"/>
      <c r="T522" s="18"/>
      <c r="U522" s="18"/>
      <c r="V522" s="18"/>
      <c r="W522" s="18"/>
      <c r="X522" s="18"/>
      <c r="Y522" s="18"/>
    </row>
    <row r="523" ht="12.75" customHeight="1" spans="1:25">
      <c r="A523" s="9"/>
      <c r="B523" s="9"/>
      <c r="C523" s="18"/>
      <c r="D523" s="18"/>
      <c r="E523" s="18"/>
      <c r="F523" s="18"/>
      <c r="G523" s="18"/>
      <c r="H523" s="18"/>
      <c r="I523" s="18"/>
      <c r="J523" s="18"/>
      <c r="K523" s="18"/>
      <c r="L523" s="18"/>
      <c r="M523" s="18"/>
      <c r="N523" s="18"/>
      <c r="O523" s="18"/>
      <c r="P523" s="18"/>
      <c r="Q523" s="18"/>
      <c r="R523" s="18"/>
      <c r="S523" s="18"/>
      <c r="T523" s="18"/>
      <c r="U523" s="18"/>
      <c r="V523" s="18"/>
      <c r="W523" s="18"/>
      <c r="X523" s="18"/>
      <c r="Y523" s="18"/>
    </row>
    <row r="524" ht="12.75" customHeight="1" spans="1:25">
      <c r="A524" s="9"/>
      <c r="B524" s="9"/>
      <c r="C524" s="18"/>
      <c r="D524" s="18"/>
      <c r="E524" s="18"/>
      <c r="F524" s="18"/>
      <c r="G524" s="18"/>
      <c r="H524" s="18"/>
      <c r="I524" s="18"/>
      <c r="J524" s="18"/>
      <c r="K524" s="18"/>
      <c r="L524" s="18"/>
      <c r="M524" s="18"/>
      <c r="N524" s="18"/>
      <c r="O524" s="18"/>
      <c r="P524" s="18"/>
      <c r="Q524" s="18"/>
      <c r="R524" s="18"/>
      <c r="S524" s="18"/>
      <c r="T524" s="18"/>
      <c r="U524" s="18"/>
      <c r="V524" s="18"/>
      <c r="W524" s="18"/>
      <c r="X524" s="18"/>
      <c r="Y524" s="18"/>
    </row>
    <row r="525" ht="12.75" customHeight="1" spans="1:25">
      <c r="A525" s="9"/>
      <c r="B525" s="9"/>
      <c r="C525" s="18"/>
      <c r="D525" s="18"/>
      <c r="E525" s="18"/>
      <c r="F525" s="18"/>
      <c r="G525" s="18"/>
      <c r="H525" s="18"/>
      <c r="I525" s="18"/>
      <c r="J525" s="18"/>
      <c r="K525" s="18"/>
      <c r="L525" s="18"/>
      <c r="M525" s="18"/>
      <c r="N525" s="18"/>
      <c r="O525" s="18"/>
      <c r="P525" s="18"/>
      <c r="Q525" s="18"/>
      <c r="R525" s="18"/>
      <c r="S525" s="18"/>
      <c r="T525" s="18"/>
      <c r="U525" s="18"/>
      <c r="V525" s="18"/>
      <c r="W525" s="18"/>
      <c r="X525" s="18"/>
      <c r="Y525" s="18"/>
    </row>
    <row r="526" ht="12.75" customHeight="1" spans="1:25">
      <c r="A526" s="9"/>
      <c r="B526" s="9"/>
      <c r="C526" s="18"/>
      <c r="D526" s="18"/>
      <c r="E526" s="18"/>
      <c r="F526" s="18"/>
      <c r="G526" s="18"/>
      <c r="H526" s="18"/>
      <c r="I526" s="18"/>
      <c r="J526" s="18"/>
      <c r="K526" s="18"/>
      <c r="L526" s="18"/>
      <c r="M526" s="18"/>
      <c r="N526" s="18"/>
      <c r="O526" s="18"/>
      <c r="P526" s="18"/>
      <c r="Q526" s="18"/>
      <c r="R526" s="18"/>
      <c r="S526" s="18"/>
      <c r="T526" s="18"/>
      <c r="U526" s="18"/>
      <c r="V526" s="18"/>
      <c r="W526" s="18"/>
      <c r="X526" s="18"/>
      <c r="Y526" s="18"/>
    </row>
    <row r="527" ht="12.75" customHeight="1" spans="1:25">
      <c r="A527" s="9"/>
      <c r="B527" s="9"/>
      <c r="C527" s="18"/>
      <c r="D527" s="18"/>
      <c r="E527" s="18"/>
      <c r="F527" s="18"/>
      <c r="G527" s="18"/>
      <c r="H527" s="18"/>
      <c r="I527" s="18"/>
      <c r="J527" s="18"/>
      <c r="K527" s="18"/>
      <c r="L527" s="18"/>
      <c r="M527" s="18"/>
      <c r="N527" s="18"/>
      <c r="O527" s="18"/>
      <c r="P527" s="18"/>
      <c r="Q527" s="18"/>
      <c r="R527" s="18"/>
      <c r="S527" s="18"/>
      <c r="T527" s="18"/>
      <c r="U527" s="18"/>
      <c r="V527" s="18"/>
      <c r="W527" s="18"/>
      <c r="X527" s="18"/>
      <c r="Y527" s="18"/>
    </row>
    <row r="528" ht="12.75" customHeight="1" spans="1:25">
      <c r="A528" s="9"/>
      <c r="B528" s="9"/>
      <c r="C528" s="18"/>
      <c r="D528" s="18"/>
      <c r="E528" s="18"/>
      <c r="F528" s="18"/>
      <c r="G528" s="18"/>
      <c r="H528" s="18"/>
      <c r="I528" s="18"/>
      <c r="J528" s="18"/>
      <c r="K528" s="18"/>
      <c r="L528" s="18"/>
      <c r="M528" s="18"/>
      <c r="N528" s="18"/>
      <c r="O528" s="18"/>
      <c r="P528" s="18"/>
      <c r="Q528" s="18"/>
      <c r="R528" s="18"/>
      <c r="S528" s="18"/>
      <c r="T528" s="18"/>
      <c r="U528" s="18"/>
      <c r="V528" s="18"/>
      <c r="W528" s="18"/>
      <c r="X528" s="18"/>
      <c r="Y528" s="18"/>
    </row>
    <row r="529" ht="12.75" customHeight="1" spans="1:25">
      <c r="A529" s="9"/>
      <c r="B529" s="9"/>
      <c r="C529" s="18"/>
      <c r="D529" s="18"/>
      <c r="E529" s="18"/>
      <c r="F529" s="18"/>
      <c r="G529" s="18"/>
      <c r="H529" s="18"/>
      <c r="I529" s="18"/>
      <c r="J529" s="18"/>
      <c r="K529" s="18"/>
      <c r="L529" s="18"/>
      <c r="M529" s="18"/>
      <c r="N529" s="18"/>
      <c r="O529" s="18"/>
      <c r="P529" s="18"/>
      <c r="Q529" s="18"/>
      <c r="R529" s="18"/>
      <c r="S529" s="18"/>
      <c r="T529" s="18"/>
      <c r="U529" s="18"/>
      <c r="V529" s="18"/>
      <c r="W529" s="18"/>
      <c r="X529" s="18"/>
      <c r="Y529" s="18"/>
    </row>
    <row r="530" ht="12.75" customHeight="1" spans="1:25">
      <c r="A530" s="9"/>
      <c r="B530" s="9"/>
      <c r="C530" s="18"/>
      <c r="D530" s="18"/>
      <c r="E530" s="18"/>
      <c r="F530" s="18"/>
      <c r="G530" s="18"/>
      <c r="H530" s="18"/>
      <c r="I530" s="18"/>
      <c r="J530" s="18"/>
      <c r="K530" s="18"/>
      <c r="L530" s="18"/>
      <c r="M530" s="18"/>
      <c r="N530" s="18"/>
      <c r="O530" s="18"/>
      <c r="P530" s="18"/>
      <c r="Q530" s="18"/>
      <c r="R530" s="18"/>
      <c r="S530" s="18"/>
      <c r="T530" s="18"/>
      <c r="U530" s="18"/>
      <c r="V530" s="18"/>
      <c r="W530" s="18"/>
      <c r="X530" s="18"/>
      <c r="Y530" s="18"/>
    </row>
    <row r="531" ht="12.75" customHeight="1" spans="1:25">
      <c r="A531" s="9"/>
      <c r="B531" s="9"/>
      <c r="C531" s="18"/>
      <c r="D531" s="18"/>
      <c r="E531" s="18"/>
      <c r="F531" s="18"/>
      <c r="G531" s="18"/>
      <c r="H531" s="18"/>
      <c r="I531" s="18"/>
      <c r="J531" s="18"/>
      <c r="K531" s="18"/>
      <c r="L531" s="18"/>
      <c r="M531" s="18"/>
      <c r="N531" s="18"/>
      <c r="O531" s="18"/>
      <c r="P531" s="18"/>
      <c r="Q531" s="18"/>
      <c r="R531" s="18"/>
      <c r="S531" s="18"/>
      <c r="T531" s="18"/>
      <c r="U531" s="18"/>
      <c r="V531" s="18"/>
      <c r="W531" s="18"/>
      <c r="X531" s="18"/>
      <c r="Y531" s="18"/>
    </row>
    <row r="532" ht="12.75" customHeight="1" spans="1:25">
      <c r="A532" s="9"/>
      <c r="B532" s="9"/>
      <c r="C532" s="18"/>
      <c r="D532" s="18"/>
      <c r="E532" s="18"/>
      <c r="F532" s="18"/>
      <c r="G532" s="18"/>
      <c r="H532" s="18"/>
      <c r="I532" s="18"/>
      <c r="J532" s="18"/>
      <c r="K532" s="18"/>
      <c r="L532" s="18"/>
      <c r="M532" s="18"/>
      <c r="N532" s="18"/>
      <c r="O532" s="18"/>
      <c r="P532" s="18"/>
      <c r="Q532" s="18"/>
      <c r="R532" s="18"/>
      <c r="S532" s="18"/>
      <c r="T532" s="18"/>
      <c r="U532" s="18"/>
      <c r="V532" s="18"/>
      <c r="W532" s="18"/>
      <c r="X532" s="18"/>
      <c r="Y532" s="18"/>
    </row>
    <row r="533" ht="12.75" customHeight="1" spans="1:25">
      <c r="A533" s="9"/>
      <c r="B533" s="9"/>
      <c r="C533" s="18"/>
      <c r="D533" s="18"/>
      <c r="E533" s="18"/>
      <c r="F533" s="18"/>
      <c r="G533" s="18"/>
      <c r="H533" s="18"/>
      <c r="I533" s="18"/>
      <c r="J533" s="18"/>
      <c r="K533" s="18"/>
      <c r="L533" s="18"/>
      <c r="M533" s="18"/>
      <c r="N533" s="18"/>
      <c r="O533" s="18"/>
      <c r="P533" s="18"/>
      <c r="Q533" s="18"/>
      <c r="R533" s="18"/>
      <c r="S533" s="18"/>
      <c r="T533" s="18"/>
      <c r="U533" s="18"/>
      <c r="V533" s="18"/>
      <c r="W533" s="18"/>
      <c r="X533" s="18"/>
      <c r="Y533" s="18"/>
    </row>
    <row r="534" ht="12.75" customHeight="1" spans="1:25">
      <c r="A534" s="9"/>
      <c r="B534" s="9"/>
      <c r="C534" s="18"/>
      <c r="D534" s="18"/>
      <c r="E534" s="18"/>
      <c r="F534" s="18"/>
      <c r="G534" s="18"/>
      <c r="H534" s="18"/>
      <c r="I534" s="18"/>
      <c r="J534" s="18"/>
      <c r="K534" s="18"/>
      <c r="L534" s="18"/>
      <c r="M534" s="18"/>
      <c r="N534" s="18"/>
      <c r="O534" s="18"/>
      <c r="P534" s="18"/>
      <c r="Q534" s="18"/>
      <c r="R534" s="18"/>
      <c r="S534" s="18"/>
      <c r="T534" s="18"/>
      <c r="U534" s="18"/>
      <c r="V534" s="18"/>
      <c r="W534" s="18"/>
      <c r="X534" s="18"/>
      <c r="Y534" s="18"/>
    </row>
    <row r="535" ht="12.75" customHeight="1" spans="1:25">
      <c r="A535" s="9"/>
      <c r="B535" s="9"/>
      <c r="C535" s="18"/>
      <c r="D535" s="18"/>
      <c r="E535" s="18"/>
      <c r="F535" s="18"/>
      <c r="G535" s="18"/>
      <c r="H535" s="18"/>
      <c r="I535" s="18"/>
      <c r="J535" s="18"/>
      <c r="K535" s="18"/>
      <c r="L535" s="18"/>
      <c r="M535" s="18"/>
      <c r="N535" s="18"/>
      <c r="O535" s="18"/>
      <c r="P535" s="18"/>
      <c r="Q535" s="18"/>
      <c r="R535" s="18"/>
      <c r="S535" s="18"/>
      <c r="T535" s="18"/>
      <c r="U535" s="18"/>
      <c r="V535" s="18"/>
      <c r="W535" s="18"/>
      <c r="X535" s="18"/>
      <c r="Y535" s="18"/>
    </row>
    <row r="536" ht="12.75" customHeight="1" spans="1:25">
      <c r="A536" s="9"/>
      <c r="B536" s="9"/>
      <c r="C536" s="18"/>
      <c r="D536" s="18"/>
      <c r="E536" s="18"/>
      <c r="F536" s="18"/>
      <c r="G536" s="18"/>
      <c r="H536" s="18"/>
      <c r="I536" s="18"/>
      <c r="J536" s="18"/>
      <c r="K536" s="18"/>
      <c r="L536" s="18"/>
      <c r="M536" s="18"/>
      <c r="N536" s="18"/>
      <c r="O536" s="18"/>
      <c r="P536" s="18"/>
      <c r="Q536" s="18"/>
      <c r="R536" s="18"/>
      <c r="S536" s="18"/>
      <c r="T536" s="18"/>
      <c r="U536" s="18"/>
      <c r="V536" s="18"/>
      <c r="W536" s="18"/>
      <c r="X536" s="18"/>
      <c r="Y536" s="18"/>
    </row>
    <row r="537" ht="12.75" customHeight="1" spans="1:25">
      <c r="A537" s="9"/>
      <c r="B537" s="9"/>
      <c r="C537" s="18"/>
      <c r="D537" s="18"/>
      <c r="E537" s="18"/>
      <c r="F537" s="18"/>
      <c r="G537" s="18"/>
      <c r="H537" s="18"/>
      <c r="I537" s="18"/>
      <c r="J537" s="18"/>
      <c r="K537" s="18"/>
      <c r="L537" s="18"/>
      <c r="M537" s="18"/>
      <c r="N537" s="18"/>
      <c r="O537" s="18"/>
      <c r="P537" s="18"/>
      <c r="Q537" s="18"/>
      <c r="R537" s="18"/>
      <c r="S537" s="18"/>
      <c r="T537" s="18"/>
      <c r="U537" s="18"/>
      <c r="V537" s="18"/>
      <c r="W537" s="18"/>
      <c r="X537" s="18"/>
      <c r="Y537" s="18"/>
    </row>
    <row r="538" ht="12.75" customHeight="1" spans="1:25">
      <c r="A538" s="9"/>
      <c r="B538" s="9"/>
      <c r="C538" s="18"/>
      <c r="D538" s="18"/>
      <c r="E538" s="18"/>
      <c r="F538" s="18"/>
      <c r="G538" s="18"/>
      <c r="H538" s="18"/>
      <c r="I538" s="18"/>
      <c r="J538" s="18"/>
      <c r="K538" s="18"/>
      <c r="L538" s="18"/>
      <c r="M538" s="18"/>
      <c r="N538" s="18"/>
      <c r="O538" s="18"/>
      <c r="P538" s="18"/>
      <c r="Q538" s="18"/>
      <c r="R538" s="18"/>
      <c r="S538" s="18"/>
      <c r="T538" s="18"/>
      <c r="U538" s="18"/>
      <c r="V538" s="18"/>
      <c r="W538" s="18"/>
      <c r="X538" s="18"/>
      <c r="Y538" s="18"/>
    </row>
    <row r="539" ht="12.75" customHeight="1" spans="1:25">
      <c r="A539" s="9"/>
      <c r="B539" s="9"/>
      <c r="C539" s="18"/>
      <c r="D539" s="18"/>
      <c r="E539" s="18"/>
      <c r="F539" s="18"/>
      <c r="G539" s="18"/>
      <c r="H539" s="18"/>
      <c r="I539" s="18"/>
      <c r="J539" s="18"/>
      <c r="K539" s="18"/>
      <c r="L539" s="18"/>
      <c r="M539" s="18"/>
      <c r="N539" s="18"/>
      <c r="O539" s="18"/>
      <c r="P539" s="18"/>
      <c r="Q539" s="18"/>
      <c r="R539" s="18"/>
      <c r="S539" s="18"/>
      <c r="T539" s="18"/>
      <c r="U539" s="18"/>
      <c r="V539" s="18"/>
      <c r="W539" s="18"/>
      <c r="X539" s="18"/>
      <c r="Y539" s="18"/>
    </row>
    <row r="540" ht="12.75" customHeight="1" spans="1:25">
      <c r="A540" s="9"/>
      <c r="B540" s="9"/>
      <c r="C540" s="18"/>
      <c r="D540" s="18"/>
      <c r="E540" s="18"/>
      <c r="F540" s="18"/>
      <c r="G540" s="18"/>
      <c r="H540" s="18"/>
      <c r="I540" s="18"/>
      <c r="J540" s="18"/>
      <c r="K540" s="18"/>
      <c r="L540" s="18"/>
      <c r="M540" s="18"/>
      <c r="N540" s="18"/>
      <c r="O540" s="18"/>
      <c r="P540" s="18"/>
      <c r="Q540" s="18"/>
      <c r="R540" s="18"/>
      <c r="S540" s="18"/>
      <c r="T540" s="18"/>
      <c r="U540" s="18"/>
      <c r="V540" s="18"/>
      <c r="W540" s="18"/>
      <c r="X540" s="18"/>
      <c r="Y540" s="18"/>
    </row>
    <row r="541" ht="12.75" customHeight="1" spans="1:25">
      <c r="A541" s="9"/>
      <c r="B541" s="9"/>
      <c r="C541" s="18"/>
      <c r="D541" s="18"/>
      <c r="E541" s="18"/>
      <c r="F541" s="18"/>
      <c r="G541" s="18"/>
      <c r="H541" s="18"/>
      <c r="I541" s="18"/>
      <c r="J541" s="18"/>
      <c r="K541" s="18"/>
      <c r="L541" s="18"/>
      <c r="M541" s="18"/>
      <c r="N541" s="18"/>
      <c r="O541" s="18"/>
      <c r="P541" s="18"/>
      <c r="Q541" s="18"/>
      <c r="R541" s="18"/>
      <c r="S541" s="18"/>
      <c r="T541" s="18"/>
      <c r="U541" s="18"/>
      <c r="V541" s="18"/>
      <c r="W541" s="18"/>
      <c r="X541" s="18"/>
      <c r="Y541" s="18"/>
    </row>
    <row r="542" ht="12.75" customHeight="1" spans="1:25">
      <c r="A542" s="9"/>
      <c r="B542" s="9"/>
      <c r="C542" s="18"/>
      <c r="D542" s="18"/>
      <c r="E542" s="18"/>
      <c r="F542" s="18"/>
      <c r="G542" s="18"/>
      <c r="H542" s="18"/>
      <c r="I542" s="18"/>
      <c r="J542" s="18"/>
      <c r="K542" s="18"/>
      <c r="L542" s="18"/>
      <c r="M542" s="18"/>
      <c r="N542" s="18"/>
      <c r="O542" s="18"/>
      <c r="P542" s="18"/>
      <c r="Q542" s="18"/>
      <c r="R542" s="18"/>
      <c r="S542" s="18"/>
      <c r="T542" s="18"/>
      <c r="U542" s="18"/>
      <c r="V542" s="18"/>
      <c r="W542" s="18"/>
      <c r="X542" s="18"/>
      <c r="Y542" s="18"/>
    </row>
    <row r="543" ht="12.75" customHeight="1" spans="1:25">
      <c r="A543" s="9"/>
      <c r="B543" s="9"/>
      <c r="C543" s="18"/>
      <c r="D543" s="18"/>
      <c r="E543" s="18"/>
      <c r="F543" s="18"/>
      <c r="G543" s="18"/>
      <c r="H543" s="18"/>
      <c r="I543" s="18"/>
      <c r="J543" s="18"/>
      <c r="K543" s="18"/>
      <c r="L543" s="18"/>
      <c r="M543" s="18"/>
      <c r="N543" s="18"/>
      <c r="O543" s="18"/>
      <c r="P543" s="18"/>
      <c r="Q543" s="18"/>
      <c r="R543" s="18"/>
      <c r="S543" s="18"/>
      <c r="T543" s="18"/>
      <c r="U543" s="18"/>
      <c r="V543" s="18"/>
      <c r="W543" s="18"/>
      <c r="X543" s="18"/>
      <c r="Y543" s="18"/>
    </row>
    <row r="544" ht="12.75" customHeight="1" spans="1:25">
      <c r="A544" s="9"/>
      <c r="B544" s="9"/>
      <c r="C544" s="18"/>
      <c r="D544" s="18"/>
      <c r="E544" s="18"/>
      <c r="F544" s="18"/>
      <c r="G544" s="18"/>
      <c r="H544" s="18"/>
      <c r="I544" s="18"/>
      <c r="J544" s="18"/>
      <c r="K544" s="18"/>
      <c r="L544" s="18"/>
      <c r="M544" s="18"/>
      <c r="N544" s="18"/>
      <c r="O544" s="18"/>
      <c r="P544" s="18"/>
      <c r="Q544" s="18"/>
      <c r="R544" s="18"/>
      <c r="S544" s="18"/>
      <c r="T544" s="18"/>
      <c r="U544" s="18"/>
      <c r="V544" s="18"/>
      <c r="W544" s="18"/>
      <c r="X544" s="18"/>
      <c r="Y544" s="18"/>
    </row>
    <row r="545" ht="12.75" customHeight="1" spans="1:25">
      <c r="A545" s="9"/>
      <c r="B545" s="9"/>
      <c r="C545" s="18"/>
      <c r="D545" s="18"/>
      <c r="E545" s="18"/>
      <c r="F545" s="18"/>
      <c r="G545" s="18"/>
      <c r="H545" s="18"/>
      <c r="I545" s="18"/>
      <c r="J545" s="18"/>
      <c r="K545" s="18"/>
      <c r="L545" s="18"/>
      <c r="M545" s="18"/>
      <c r="N545" s="18"/>
      <c r="O545" s="18"/>
      <c r="P545" s="18"/>
      <c r="Q545" s="18"/>
      <c r="R545" s="18"/>
      <c r="S545" s="18"/>
      <c r="T545" s="18"/>
      <c r="U545" s="18"/>
      <c r="V545" s="18"/>
      <c r="W545" s="18"/>
      <c r="X545" s="18"/>
      <c r="Y545" s="18"/>
    </row>
    <row r="546" ht="12.75" customHeight="1" spans="1:25">
      <c r="A546" s="9"/>
      <c r="B546" s="9"/>
      <c r="C546" s="18"/>
      <c r="D546" s="18"/>
      <c r="E546" s="18"/>
      <c r="F546" s="18"/>
      <c r="G546" s="18"/>
      <c r="H546" s="18"/>
      <c r="I546" s="18"/>
      <c r="J546" s="18"/>
      <c r="K546" s="18"/>
      <c r="L546" s="18"/>
      <c r="M546" s="18"/>
      <c r="N546" s="18"/>
      <c r="O546" s="18"/>
      <c r="P546" s="18"/>
      <c r="Q546" s="18"/>
      <c r="R546" s="18"/>
      <c r="S546" s="18"/>
      <c r="T546" s="18"/>
      <c r="U546" s="18"/>
      <c r="V546" s="18"/>
      <c r="W546" s="18"/>
      <c r="X546" s="18"/>
      <c r="Y546" s="18"/>
    </row>
    <row r="547" ht="12.75" customHeight="1" spans="1:25">
      <c r="A547" s="9"/>
      <c r="B547" s="9"/>
      <c r="C547" s="18"/>
      <c r="D547" s="18"/>
      <c r="E547" s="18"/>
      <c r="F547" s="18"/>
      <c r="G547" s="18"/>
      <c r="H547" s="18"/>
      <c r="I547" s="18"/>
      <c r="J547" s="18"/>
      <c r="K547" s="18"/>
      <c r="L547" s="18"/>
      <c r="M547" s="18"/>
      <c r="N547" s="18"/>
      <c r="O547" s="18"/>
      <c r="P547" s="18"/>
      <c r="Q547" s="18"/>
      <c r="R547" s="18"/>
      <c r="S547" s="18"/>
      <c r="T547" s="18"/>
      <c r="U547" s="18"/>
      <c r="V547" s="18"/>
      <c r="W547" s="18"/>
      <c r="X547" s="18"/>
      <c r="Y547" s="18"/>
    </row>
    <row r="548" ht="12.75" customHeight="1" spans="1:25">
      <c r="A548" s="9"/>
      <c r="B548" s="9"/>
      <c r="C548" s="18"/>
      <c r="D548" s="18"/>
      <c r="E548" s="18"/>
      <c r="F548" s="18"/>
      <c r="G548" s="18"/>
      <c r="H548" s="18"/>
      <c r="I548" s="18"/>
      <c r="J548" s="18"/>
      <c r="K548" s="18"/>
      <c r="L548" s="18"/>
      <c r="M548" s="18"/>
      <c r="N548" s="18"/>
      <c r="O548" s="18"/>
      <c r="P548" s="18"/>
      <c r="Q548" s="18"/>
      <c r="R548" s="18"/>
      <c r="S548" s="18"/>
      <c r="T548" s="18"/>
      <c r="U548" s="18"/>
      <c r="V548" s="18"/>
      <c r="W548" s="18"/>
      <c r="X548" s="18"/>
      <c r="Y548" s="18"/>
    </row>
    <row r="549" ht="12.75" customHeight="1" spans="1:25">
      <c r="A549" s="9"/>
      <c r="B549" s="9"/>
      <c r="C549" s="18"/>
      <c r="D549" s="18"/>
      <c r="E549" s="18"/>
      <c r="F549" s="18"/>
      <c r="G549" s="18"/>
      <c r="H549" s="18"/>
      <c r="I549" s="18"/>
      <c r="J549" s="18"/>
      <c r="K549" s="18"/>
      <c r="L549" s="18"/>
      <c r="M549" s="18"/>
      <c r="N549" s="18"/>
      <c r="O549" s="18"/>
      <c r="P549" s="18"/>
      <c r="Q549" s="18"/>
      <c r="R549" s="18"/>
      <c r="S549" s="18"/>
      <c r="T549" s="18"/>
      <c r="U549" s="18"/>
      <c r="V549" s="18"/>
      <c r="W549" s="18"/>
      <c r="X549" s="18"/>
      <c r="Y549" s="18"/>
    </row>
    <row r="550" ht="12.75" customHeight="1" spans="1:25">
      <c r="A550" s="9"/>
      <c r="B550" s="9"/>
      <c r="C550" s="18"/>
      <c r="D550" s="18"/>
      <c r="E550" s="18"/>
      <c r="F550" s="18"/>
      <c r="G550" s="18"/>
      <c r="H550" s="18"/>
      <c r="I550" s="18"/>
      <c r="J550" s="18"/>
      <c r="K550" s="18"/>
      <c r="L550" s="18"/>
      <c r="M550" s="18"/>
      <c r="N550" s="18"/>
      <c r="O550" s="18"/>
      <c r="P550" s="18"/>
      <c r="Q550" s="18"/>
      <c r="R550" s="18"/>
      <c r="S550" s="18"/>
      <c r="T550" s="18"/>
      <c r="U550" s="18"/>
      <c r="V550" s="18"/>
      <c r="W550" s="18"/>
      <c r="X550" s="18"/>
      <c r="Y550" s="18"/>
    </row>
    <row r="551" ht="12.75" customHeight="1" spans="1:25">
      <c r="A551" s="9"/>
      <c r="B551" s="9"/>
      <c r="C551" s="18"/>
      <c r="D551" s="18"/>
      <c r="E551" s="18"/>
      <c r="F551" s="18"/>
      <c r="G551" s="18"/>
      <c r="H551" s="18"/>
      <c r="I551" s="18"/>
      <c r="J551" s="18"/>
      <c r="K551" s="18"/>
      <c r="L551" s="18"/>
      <c r="M551" s="18"/>
      <c r="N551" s="18"/>
      <c r="O551" s="18"/>
      <c r="P551" s="18"/>
      <c r="Q551" s="18"/>
      <c r="R551" s="18"/>
      <c r="S551" s="18"/>
      <c r="T551" s="18"/>
      <c r="U551" s="18"/>
      <c r="V551" s="18"/>
      <c r="W551" s="18"/>
      <c r="X551" s="18"/>
      <c r="Y551" s="18"/>
    </row>
    <row r="552" ht="12.75" customHeight="1" spans="1:25">
      <c r="A552" s="9"/>
      <c r="B552" s="9"/>
      <c r="C552" s="18"/>
      <c r="D552" s="18"/>
      <c r="E552" s="18"/>
      <c r="F552" s="18"/>
      <c r="G552" s="18"/>
      <c r="H552" s="18"/>
      <c r="I552" s="18"/>
      <c r="J552" s="18"/>
      <c r="K552" s="18"/>
      <c r="L552" s="18"/>
      <c r="M552" s="18"/>
      <c r="N552" s="18"/>
      <c r="O552" s="18"/>
      <c r="P552" s="18"/>
      <c r="Q552" s="18"/>
      <c r="R552" s="18"/>
      <c r="S552" s="18"/>
      <c r="T552" s="18"/>
      <c r="U552" s="18"/>
      <c r="V552" s="18"/>
      <c r="W552" s="18"/>
      <c r="X552" s="18"/>
      <c r="Y552" s="18"/>
    </row>
    <row r="553" ht="12.75" customHeight="1" spans="1:25">
      <c r="A553" s="9"/>
      <c r="B553" s="9"/>
      <c r="C553" s="18"/>
      <c r="D553" s="18"/>
      <c r="E553" s="18"/>
      <c r="F553" s="18"/>
      <c r="G553" s="18"/>
      <c r="H553" s="18"/>
      <c r="I553" s="18"/>
      <c r="J553" s="18"/>
      <c r="K553" s="18"/>
      <c r="L553" s="18"/>
      <c r="M553" s="18"/>
      <c r="N553" s="18"/>
      <c r="O553" s="18"/>
      <c r="P553" s="18"/>
      <c r="Q553" s="18"/>
      <c r="R553" s="18"/>
      <c r="S553" s="18"/>
      <c r="T553" s="18"/>
      <c r="U553" s="18"/>
      <c r="V553" s="18"/>
      <c r="W553" s="18"/>
      <c r="X553" s="18"/>
      <c r="Y553" s="18"/>
    </row>
    <row r="554" ht="12.75" customHeight="1" spans="1:25">
      <c r="A554" s="9"/>
      <c r="B554" s="9"/>
      <c r="C554" s="18"/>
      <c r="D554" s="18"/>
      <c r="E554" s="18"/>
      <c r="F554" s="18"/>
      <c r="G554" s="18"/>
      <c r="H554" s="18"/>
      <c r="I554" s="18"/>
      <c r="J554" s="18"/>
      <c r="K554" s="18"/>
      <c r="L554" s="18"/>
      <c r="M554" s="18"/>
      <c r="N554" s="18"/>
      <c r="O554" s="18"/>
      <c r="P554" s="18"/>
      <c r="Q554" s="18"/>
      <c r="R554" s="18"/>
      <c r="S554" s="18"/>
      <c r="T554" s="18"/>
      <c r="U554" s="18"/>
      <c r="V554" s="18"/>
      <c r="W554" s="18"/>
      <c r="X554" s="18"/>
      <c r="Y554" s="18"/>
    </row>
    <row r="555" ht="12.75" customHeight="1" spans="1:25">
      <c r="A555" s="9"/>
      <c r="B555" s="9"/>
      <c r="C555" s="18"/>
      <c r="D555" s="18"/>
      <c r="E555" s="18"/>
      <c r="F555" s="18"/>
      <c r="G555" s="18"/>
      <c r="H555" s="18"/>
      <c r="I555" s="18"/>
      <c r="J555" s="18"/>
      <c r="K555" s="18"/>
      <c r="L555" s="18"/>
      <c r="M555" s="18"/>
      <c r="N555" s="18"/>
      <c r="O555" s="18"/>
      <c r="P555" s="18"/>
      <c r="Q555" s="18"/>
      <c r="R555" s="18"/>
      <c r="S555" s="18"/>
      <c r="T555" s="18"/>
      <c r="U555" s="18"/>
      <c r="V555" s="18"/>
      <c r="W555" s="18"/>
      <c r="X555" s="18"/>
      <c r="Y555" s="18"/>
    </row>
    <row r="556" ht="12.75" customHeight="1" spans="1:25">
      <c r="A556" s="9"/>
      <c r="B556" s="9"/>
      <c r="C556" s="18"/>
      <c r="D556" s="18"/>
      <c r="E556" s="18"/>
      <c r="F556" s="18"/>
      <c r="G556" s="18"/>
      <c r="H556" s="18"/>
      <c r="I556" s="18"/>
      <c r="J556" s="18"/>
      <c r="K556" s="18"/>
      <c r="L556" s="18"/>
      <c r="M556" s="18"/>
      <c r="N556" s="18"/>
      <c r="O556" s="18"/>
      <c r="P556" s="18"/>
      <c r="Q556" s="18"/>
      <c r="R556" s="18"/>
      <c r="S556" s="18"/>
      <c r="T556" s="18"/>
      <c r="U556" s="18"/>
      <c r="V556" s="18"/>
      <c r="W556" s="18"/>
      <c r="X556" s="18"/>
      <c r="Y556" s="18"/>
    </row>
    <row r="557" ht="12.75" customHeight="1" spans="1:25">
      <c r="A557" s="9"/>
      <c r="B557" s="9"/>
      <c r="C557" s="18"/>
      <c r="D557" s="18"/>
      <c r="E557" s="18"/>
      <c r="F557" s="18"/>
      <c r="G557" s="18"/>
      <c r="H557" s="18"/>
      <c r="I557" s="18"/>
      <c r="J557" s="18"/>
      <c r="K557" s="18"/>
      <c r="L557" s="18"/>
      <c r="M557" s="18"/>
      <c r="N557" s="18"/>
      <c r="O557" s="18"/>
      <c r="P557" s="18"/>
      <c r="Q557" s="18"/>
      <c r="R557" s="18"/>
      <c r="S557" s="18"/>
      <c r="T557" s="18"/>
      <c r="U557" s="18"/>
      <c r="V557" s="18"/>
      <c r="W557" s="18"/>
      <c r="X557" s="18"/>
      <c r="Y557" s="18"/>
    </row>
    <row r="558" ht="12.75" customHeight="1" spans="1:25">
      <c r="A558" s="9"/>
      <c r="B558" s="9"/>
      <c r="C558" s="18"/>
      <c r="D558" s="18"/>
      <c r="E558" s="18"/>
      <c r="F558" s="18"/>
      <c r="G558" s="18"/>
      <c r="H558" s="18"/>
      <c r="I558" s="18"/>
      <c r="J558" s="18"/>
      <c r="K558" s="18"/>
      <c r="L558" s="18"/>
      <c r="M558" s="18"/>
      <c r="N558" s="18"/>
      <c r="O558" s="18"/>
      <c r="P558" s="18"/>
      <c r="Q558" s="18"/>
      <c r="R558" s="18"/>
      <c r="S558" s="18"/>
      <c r="T558" s="18"/>
      <c r="U558" s="18"/>
      <c r="V558" s="18"/>
      <c r="W558" s="18"/>
      <c r="X558" s="18"/>
      <c r="Y558" s="18"/>
    </row>
    <row r="559" ht="12.75" customHeight="1" spans="1:25">
      <c r="A559" s="9"/>
      <c r="B559" s="9"/>
      <c r="C559" s="18"/>
      <c r="D559" s="18"/>
      <c r="E559" s="18"/>
      <c r="F559" s="18"/>
      <c r="G559" s="18"/>
      <c r="H559" s="18"/>
      <c r="I559" s="18"/>
      <c r="J559" s="18"/>
      <c r="K559" s="18"/>
      <c r="L559" s="18"/>
      <c r="M559" s="18"/>
      <c r="N559" s="18"/>
      <c r="O559" s="18"/>
      <c r="P559" s="18"/>
      <c r="Q559" s="18"/>
      <c r="R559" s="18"/>
      <c r="S559" s="18"/>
      <c r="T559" s="18"/>
      <c r="U559" s="18"/>
      <c r="V559" s="18"/>
      <c r="W559" s="18"/>
      <c r="X559" s="18"/>
      <c r="Y559" s="18"/>
    </row>
    <row r="560" ht="12.75" customHeight="1" spans="1:25">
      <c r="A560" s="9"/>
      <c r="B560" s="9"/>
      <c r="C560" s="18"/>
      <c r="D560" s="18"/>
      <c r="E560" s="18"/>
      <c r="F560" s="18"/>
      <c r="G560" s="18"/>
      <c r="H560" s="18"/>
      <c r="I560" s="18"/>
      <c r="J560" s="18"/>
      <c r="K560" s="18"/>
      <c r="L560" s="18"/>
      <c r="M560" s="18"/>
      <c r="N560" s="18"/>
      <c r="O560" s="18"/>
      <c r="P560" s="18"/>
      <c r="Q560" s="18"/>
      <c r="R560" s="18"/>
      <c r="S560" s="18"/>
      <c r="T560" s="18"/>
      <c r="U560" s="18"/>
      <c r="V560" s="18"/>
      <c r="W560" s="18"/>
      <c r="X560" s="18"/>
      <c r="Y560" s="18"/>
    </row>
    <row r="561" ht="12.75" customHeight="1" spans="1:25">
      <c r="A561" s="9"/>
      <c r="B561" s="9"/>
      <c r="C561" s="18"/>
      <c r="D561" s="18"/>
      <c r="E561" s="18"/>
      <c r="F561" s="18"/>
      <c r="G561" s="18"/>
      <c r="H561" s="18"/>
      <c r="I561" s="18"/>
      <c r="J561" s="18"/>
      <c r="K561" s="18"/>
      <c r="L561" s="18"/>
      <c r="M561" s="18"/>
      <c r="N561" s="18"/>
      <c r="O561" s="18"/>
      <c r="P561" s="18"/>
      <c r="Q561" s="18"/>
      <c r="R561" s="18"/>
      <c r="S561" s="18"/>
      <c r="T561" s="18"/>
      <c r="U561" s="18"/>
      <c r="V561" s="18"/>
      <c r="W561" s="18"/>
      <c r="X561" s="18"/>
      <c r="Y561" s="18"/>
    </row>
    <row r="562" ht="12.75" customHeight="1" spans="1:25">
      <c r="A562" s="9"/>
      <c r="B562" s="9"/>
      <c r="C562" s="18"/>
      <c r="D562" s="18"/>
      <c r="E562" s="18"/>
      <c r="F562" s="18"/>
      <c r="G562" s="18"/>
      <c r="H562" s="18"/>
      <c r="I562" s="18"/>
      <c r="J562" s="18"/>
      <c r="K562" s="18"/>
      <c r="L562" s="18"/>
      <c r="M562" s="18"/>
      <c r="N562" s="18"/>
      <c r="O562" s="18"/>
      <c r="P562" s="18"/>
      <c r="Q562" s="18"/>
      <c r="R562" s="18"/>
      <c r="S562" s="18"/>
      <c r="T562" s="18"/>
      <c r="U562" s="18"/>
      <c r="V562" s="18"/>
      <c r="W562" s="18"/>
      <c r="X562" s="18"/>
      <c r="Y562" s="18"/>
    </row>
    <row r="563" ht="12.75" customHeight="1" spans="1:25">
      <c r="A563" s="9"/>
      <c r="B563" s="9"/>
      <c r="C563" s="18"/>
      <c r="D563" s="18"/>
      <c r="E563" s="18"/>
      <c r="F563" s="18"/>
      <c r="G563" s="18"/>
      <c r="H563" s="18"/>
      <c r="I563" s="18"/>
      <c r="J563" s="18"/>
      <c r="K563" s="18"/>
      <c r="L563" s="18"/>
      <c r="M563" s="18"/>
      <c r="N563" s="18"/>
      <c r="O563" s="18"/>
      <c r="P563" s="18"/>
      <c r="Q563" s="18"/>
      <c r="R563" s="18"/>
      <c r="S563" s="18"/>
      <c r="T563" s="18"/>
      <c r="U563" s="18"/>
      <c r="V563" s="18"/>
      <c r="W563" s="18"/>
      <c r="X563" s="18"/>
      <c r="Y563" s="18"/>
    </row>
    <row r="564" ht="12.75" customHeight="1" spans="1:25">
      <c r="A564" s="9"/>
      <c r="B564" s="9"/>
      <c r="C564" s="18"/>
      <c r="D564" s="18"/>
      <c r="E564" s="18"/>
      <c r="F564" s="18"/>
      <c r="G564" s="18"/>
      <c r="H564" s="18"/>
      <c r="I564" s="18"/>
      <c r="J564" s="18"/>
      <c r="K564" s="18"/>
      <c r="L564" s="18"/>
      <c r="M564" s="18"/>
      <c r="N564" s="18"/>
      <c r="O564" s="18"/>
      <c r="P564" s="18"/>
      <c r="Q564" s="18"/>
      <c r="R564" s="18"/>
      <c r="S564" s="18"/>
      <c r="T564" s="18"/>
      <c r="U564" s="18"/>
      <c r="V564" s="18"/>
      <c r="W564" s="18"/>
      <c r="X564" s="18"/>
      <c r="Y564" s="18"/>
    </row>
    <row r="565" ht="12.75" customHeight="1" spans="1:25">
      <c r="A565" s="9"/>
      <c r="B565" s="9"/>
      <c r="C565" s="18"/>
      <c r="D565" s="18"/>
      <c r="E565" s="18"/>
      <c r="F565" s="18"/>
      <c r="G565" s="18"/>
      <c r="H565" s="18"/>
      <c r="I565" s="18"/>
      <c r="J565" s="18"/>
      <c r="K565" s="18"/>
      <c r="L565" s="18"/>
      <c r="M565" s="18"/>
      <c r="N565" s="18"/>
      <c r="O565" s="18"/>
      <c r="P565" s="18"/>
      <c r="Q565" s="18"/>
      <c r="R565" s="18"/>
      <c r="S565" s="18"/>
      <c r="T565" s="18"/>
      <c r="U565" s="18"/>
      <c r="V565" s="18"/>
      <c r="W565" s="18"/>
      <c r="X565" s="18"/>
      <c r="Y565" s="18"/>
    </row>
    <row r="566" ht="12.75" customHeight="1" spans="1:25">
      <c r="A566" s="9"/>
      <c r="B566" s="9"/>
      <c r="C566" s="18"/>
      <c r="D566" s="18"/>
      <c r="E566" s="18"/>
      <c r="F566" s="18"/>
      <c r="G566" s="18"/>
      <c r="H566" s="18"/>
      <c r="I566" s="18"/>
      <c r="J566" s="18"/>
      <c r="K566" s="18"/>
      <c r="L566" s="18"/>
      <c r="M566" s="18"/>
      <c r="N566" s="18"/>
      <c r="O566" s="18"/>
      <c r="P566" s="18"/>
      <c r="Q566" s="18"/>
      <c r="R566" s="18"/>
      <c r="S566" s="18"/>
      <c r="T566" s="18"/>
      <c r="U566" s="18"/>
      <c r="V566" s="18"/>
      <c r="W566" s="18"/>
      <c r="X566" s="18"/>
      <c r="Y566" s="18"/>
    </row>
    <row r="567" ht="12.75" customHeight="1" spans="1:25">
      <c r="A567" s="9"/>
      <c r="B567" s="9"/>
      <c r="C567" s="18"/>
      <c r="D567" s="18"/>
      <c r="E567" s="18"/>
      <c r="F567" s="18"/>
      <c r="G567" s="18"/>
      <c r="H567" s="18"/>
      <c r="I567" s="18"/>
      <c r="J567" s="18"/>
      <c r="K567" s="18"/>
      <c r="L567" s="18"/>
      <c r="M567" s="18"/>
      <c r="N567" s="18"/>
      <c r="O567" s="18"/>
      <c r="P567" s="18"/>
      <c r="Q567" s="18"/>
      <c r="R567" s="18"/>
      <c r="S567" s="18"/>
      <c r="T567" s="18"/>
      <c r="U567" s="18"/>
      <c r="V567" s="18"/>
      <c r="W567" s="18"/>
      <c r="X567" s="18"/>
      <c r="Y567" s="18"/>
    </row>
    <row r="568" ht="12.75" customHeight="1" spans="1:25">
      <c r="A568" s="9"/>
      <c r="B568" s="9"/>
      <c r="C568" s="18"/>
      <c r="D568" s="18"/>
      <c r="E568" s="18"/>
      <c r="F568" s="18"/>
      <c r="G568" s="18"/>
      <c r="H568" s="18"/>
      <c r="I568" s="18"/>
      <c r="J568" s="18"/>
      <c r="K568" s="18"/>
      <c r="L568" s="18"/>
      <c r="M568" s="18"/>
      <c r="N568" s="18"/>
      <c r="O568" s="18"/>
      <c r="P568" s="18"/>
      <c r="Q568" s="18"/>
      <c r="R568" s="18"/>
      <c r="S568" s="18"/>
      <c r="T568" s="18"/>
      <c r="U568" s="18"/>
      <c r="V568" s="18"/>
      <c r="W568" s="18"/>
      <c r="X568" s="18"/>
      <c r="Y568" s="18"/>
    </row>
    <row r="569" ht="12.75" customHeight="1" spans="1:25">
      <c r="A569" s="9"/>
      <c r="B569" s="9"/>
      <c r="C569" s="18"/>
      <c r="D569" s="18"/>
      <c r="E569" s="18"/>
      <c r="F569" s="18"/>
      <c r="G569" s="18"/>
      <c r="H569" s="18"/>
      <c r="I569" s="18"/>
      <c r="J569" s="18"/>
      <c r="K569" s="18"/>
      <c r="L569" s="18"/>
      <c r="M569" s="18"/>
      <c r="N569" s="18"/>
      <c r="O569" s="18"/>
      <c r="P569" s="18"/>
      <c r="Q569" s="18"/>
      <c r="R569" s="18"/>
      <c r="S569" s="18"/>
      <c r="T569" s="18"/>
      <c r="U569" s="18"/>
      <c r="V569" s="18"/>
      <c r="W569" s="18"/>
      <c r="X569" s="18"/>
      <c r="Y569" s="18"/>
    </row>
    <row r="570" ht="12.75" customHeight="1" spans="1:25">
      <c r="A570" s="9"/>
      <c r="B570" s="9"/>
      <c r="C570" s="18"/>
      <c r="D570" s="18"/>
      <c r="E570" s="18"/>
      <c r="F570" s="18"/>
      <c r="G570" s="18"/>
      <c r="H570" s="18"/>
      <c r="I570" s="18"/>
      <c r="J570" s="18"/>
      <c r="K570" s="18"/>
      <c r="L570" s="18"/>
      <c r="M570" s="18"/>
      <c r="N570" s="18"/>
      <c r="O570" s="18"/>
      <c r="P570" s="18"/>
      <c r="Q570" s="18"/>
      <c r="R570" s="18"/>
      <c r="S570" s="18"/>
      <c r="T570" s="18"/>
      <c r="U570" s="18"/>
      <c r="V570" s="18"/>
      <c r="W570" s="18"/>
      <c r="X570" s="18"/>
      <c r="Y570" s="18"/>
    </row>
    <row r="571" ht="12.75" customHeight="1" spans="1:25">
      <c r="A571" s="9"/>
      <c r="B571" s="9"/>
      <c r="C571" s="18"/>
      <c r="D571" s="18"/>
      <c r="E571" s="18"/>
      <c r="F571" s="18"/>
      <c r="G571" s="18"/>
      <c r="H571" s="18"/>
      <c r="I571" s="18"/>
      <c r="J571" s="18"/>
      <c r="K571" s="18"/>
      <c r="L571" s="18"/>
      <c r="M571" s="18"/>
      <c r="N571" s="18"/>
      <c r="O571" s="18"/>
      <c r="P571" s="18"/>
      <c r="Q571" s="18"/>
      <c r="R571" s="18"/>
      <c r="S571" s="18"/>
      <c r="T571" s="18"/>
      <c r="U571" s="18"/>
      <c r="V571" s="18"/>
      <c r="W571" s="18"/>
      <c r="X571" s="18"/>
      <c r="Y571" s="18"/>
    </row>
    <row r="572" ht="12.75" customHeight="1" spans="1:25">
      <c r="A572" s="9"/>
      <c r="B572" s="9"/>
      <c r="C572" s="18"/>
      <c r="D572" s="18"/>
      <c r="E572" s="18"/>
      <c r="F572" s="18"/>
      <c r="G572" s="18"/>
      <c r="H572" s="18"/>
      <c r="I572" s="18"/>
      <c r="J572" s="18"/>
      <c r="K572" s="18"/>
      <c r="L572" s="18"/>
      <c r="M572" s="18"/>
      <c r="N572" s="18"/>
      <c r="O572" s="18"/>
      <c r="P572" s="18"/>
      <c r="Q572" s="18"/>
      <c r="R572" s="18"/>
      <c r="S572" s="18"/>
      <c r="T572" s="18"/>
      <c r="U572" s="18"/>
      <c r="V572" s="18"/>
      <c r="W572" s="18"/>
      <c r="X572" s="18"/>
      <c r="Y572" s="18"/>
    </row>
    <row r="573" ht="12.75" customHeight="1" spans="1:25">
      <c r="A573" s="9"/>
      <c r="B573" s="9"/>
      <c r="C573" s="18"/>
      <c r="D573" s="18"/>
      <c r="E573" s="18"/>
      <c r="F573" s="18"/>
      <c r="G573" s="18"/>
      <c r="H573" s="18"/>
      <c r="I573" s="18"/>
      <c r="J573" s="18"/>
      <c r="K573" s="18"/>
      <c r="L573" s="18"/>
      <c r="M573" s="18"/>
      <c r="N573" s="18"/>
      <c r="O573" s="18"/>
      <c r="P573" s="18"/>
      <c r="Q573" s="18"/>
      <c r="R573" s="18"/>
      <c r="S573" s="18"/>
      <c r="T573" s="18"/>
      <c r="U573" s="18"/>
      <c r="V573" s="18"/>
      <c r="W573" s="18"/>
      <c r="X573" s="18"/>
      <c r="Y573" s="18"/>
    </row>
    <row r="574" ht="12.75" customHeight="1" spans="1:25">
      <c r="A574" s="9"/>
      <c r="B574" s="9"/>
      <c r="C574" s="18"/>
      <c r="D574" s="18"/>
      <c r="E574" s="18"/>
      <c r="F574" s="18"/>
      <c r="G574" s="18"/>
      <c r="H574" s="18"/>
      <c r="I574" s="18"/>
      <c r="J574" s="18"/>
      <c r="K574" s="18"/>
      <c r="L574" s="18"/>
      <c r="M574" s="18"/>
      <c r="N574" s="18"/>
      <c r="O574" s="18"/>
      <c r="P574" s="18"/>
      <c r="Q574" s="18"/>
      <c r="R574" s="18"/>
      <c r="S574" s="18"/>
      <c r="T574" s="18"/>
      <c r="U574" s="18"/>
      <c r="V574" s="18"/>
      <c r="W574" s="18"/>
      <c r="X574" s="18"/>
      <c r="Y574" s="18"/>
    </row>
    <row r="575" ht="12.75" customHeight="1" spans="1:25">
      <c r="A575" s="9"/>
      <c r="B575" s="9"/>
      <c r="C575" s="18"/>
      <c r="D575" s="18"/>
      <c r="E575" s="18"/>
      <c r="F575" s="18"/>
      <c r="G575" s="18"/>
      <c r="H575" s="18"/>
      <c r="I575" s="18"/>
      <c r="J575" s="18"/>
      <c r="K575" s="18"/>
      <c r="L575" s="18"/>
      <c r="M575" s="18"/>
      <c r="N575" s="18"/>
      <c r="O575" s="18"/>
      <c r="P575" s="18"/>
      <c r="Q575" s="18"/>
      <c r="R575" s="18"/>
      <c r="S575" s="18"/>
      <c r="T575" s="18"/>
      <c r="U575" s="18"/>
      <c r="V575" s="18"/>
      <c r="W575" s="18"/>
      <c r="X575" s="18"/>
      <c r="Y575" s="18"/>
    </row>
    <row r="576" ht="12.75" customHeight="1" spans="1:25">
      <c r="A576" s="9"/>
      <c r="B576" s="9"/>
      <c r="C576" s="18"/>
      <c r="D576" s="18"/>
      <c r="E576" s="18"/>
      <c r="F576" s="18"/>
      <c r="G576" s="18"/>
      <c r="H576" s="18"/>
      <c r="I576" s="18"/>
      <c r="J576" s="18"/>
      <c r="K576" s="18"/>
      <c r="L576" s="18"/>
      <c r="M576" s="18"/>
      <c r="N576" s="18"/>
      <c r="O576" s="18"/>
      <c r="P576" s="18"/>
      <c r="Q576" s="18"/>
      <c r="R576" s="18"/>
      <c r="S576" s="18"/>
      <c r="T576" s="18"/>
      <c r="U576" s="18"/>
      <c r="V576" s="18"/>
      <c r="W576" s="18"/>
      <c r="X576" s="18"/>
      <c r="Y576" s="18"/>
    </row>
    <row r="577" ht="12.75" customHeight="1" spans="1:25">
      <c r="A577" s="9"/>
      <c r="B577" s="9"/>
      <c r="C577" s="18"/>
      <c r="D577" s="18"/>
      <c r="E577" s="18"/>
      <c r="F577" s="18"/>
      <c r="G577" s="18"/>
      <c r="H577" s="18"/>
      <c r="I577" s="18"/>
      <c r="J577" s="18"/>
      <c r="K577" s="18"/>
      <c r="L577" s="18"/>
      <c r="M577" s="18"/>
      <c r="N577" s="18"/>
      <c r="O577" s="18"/>
      <c r="P577" s="18"/>
      <c r="Q577" s="18"/>
      <c r="R577" s="18"/>
      <c r="S577" s="18"/>
      <c r="T577" s="18"/>
      <c r="U577" s="18"/>
      <c r="V577" s="18"/>
      <c r="W577" s="18"/>
      <c r="X577" s="18"/>
      <c r="Y577" s="18"/>
    </row>
    <row r="578" ht="12.75" customHeight="1" spans="1:25">
      <c r="A578" s="9"/>
      <c r="B578" s="9"/>
      <c r="C578" s="18"/>
      <c r="D578" s="18"/>
      <c r="E578" s="18"/>
      <c r="F578" s="18"/>
      <c r="G578" s="18"/>
      <c r="H578" s="18"/>
      <c r="I578" s="18"/>
      <c r="J578" s="18"/>
      <c r="K578" s="18"/>
      <c r="L578" s="18"/>
      <c r="M578" s="18"/>
      <c r="N578" s="18"/>
      <c r="O578" s="18"/>
      <c r="P578" s="18"/>
      <c r="Q578" s="18"/>
      <c r="R578" s="18"/>
      <c r="S578" s="18"/>
      <c r="T578" s="18"/>
      <c r="U578" s="18"/>
      <c r="V578" s="18"/>
      <c r="W578" s="18"/>
      <c r="X578" s="18"/>
      <c r="Y578" s="18"/>
    </row>
    <row r="579" ht="12.75" customHeight="1" spans="1:25">
      <c r="A579" s="9"/>
      <c r="B579" s="9"/>
      <c r="C579" s="18"/>
      <c r="D579" s="18"/>
      <c r="E579" s="18"/>
      <c r="F579" s="18"/>
      <c r="G579" s="18"/>
      <c r="H579" s="18"/>
      <c r="I579" s="18"/>
      <c r="J579" s="18"/>
      <c r="K579" s="18"/>
      <c r="L579" s="18"/>
      <c r="M579" s="18"/>
      <c r="N579" s="18"/>
      <c r="O579" s="18"/>
      <c r="P579" s="18"/>
      <c r="Q579" s="18"/>
      <c r="R579" s="18"/>
      <c r="S579" s="18"/>
      <c r="T579" s="18"/>
      <c r="U579" s="18"/>
      <c r="V579" s="18"/>
      <c r="W579" s="18"/>
      <c r="X579" s="18"/>
      <c r="Y579" s="18"/>
    </row>
    <row r="580" ht="12.75" customHeight="1" spans="1:25">
      <c r="A580" s="9"/>
      <c r="B580" s="9"/>
      <c r="C580" s="18"/>
      <c r="D580" s="18"/>
      <c r="E580" s="18"/>
      <c r="F580" s="18"/>
      <c r="G580" s="18"/>
      <c r="H580" s="18"/>
      <c r="I580" s="18"/>
      <c r="J580" s="18"/>
      <c r="K580" s="18"/>
      <c r="L580" s="18"/>
      <c r="M580" s="18"/>
      <c r="N580" s="18"/>
      <c r="O580" s="18"/>
      <c r="P580" s="18"/>
      <c r="Q580" s="18"/>
      <c r="R580" s="18"/>
      <c r="S580" s="18"/>
      <c r="T580" s="18"/>
      <c r="U580" s="18"/>
      <c r="V580" s="18"/>
      <c r="W580" s="18"/>
      <c r="X580" s="18"/>
      <c r="Y580" s="18"/>
    </row>
    <row r="581" ht="12.75" customHeight="1" spans="1:25">
      <c r="A581" s="9"/>
      <c r="B581" s="9"/>
      <c r="C581" s="18"/>
      <c r="D581" s="18"/>
      <c r="E581" s="18"/>
      <c r="F581" s="18"/>
      <c r="G581" s="18"/>
      <c r="H581" s="18"/>
      <c r="I581" s="18"/>
      <c r="J581" s="18"/>
      <c r="K581" s="18"/>
      <c r="L581" s="18"/>
      <c r="M581" s="18"/>
      <c r="N581" s="18"/>
      <c r="O581" s="18"/>
      <c r="P581" s="18"/>
      <c r="Q581" s="18"/>
      <c r="R581" s="18"/>
      <c r="S581" s="18"/>
      <c r="T581" s="18"/>
      <c r="U581" s="18"/>
      <c r="V581" s="18"/>
      <c r="W581" s="18"/>
      <c r="X581" s="18"/>
      <c r="Y581" s="18"/>
    </row>
    <row r="582" ht="12.75" customHeight="1" spans="1:25">
      <c r="A582" s="9"/>
      <c r="B582" s="9"/>
      <c r="C582" s="18"/>
      <c r="D582" s="18"/>
      <c r="E582" s="18"/>
      <c r="F582" s="18"/>
      <c r="G582" s="18"/>
      <c r="H582" s="18"/>
      <c r="I582" s="18"/>
      <c r="J582" s="18"/>
      <c r="K582" s="18"/>
      <c r="L582" s="18"/>
      <c r="M582" s="18"/>
      <c r="N582" s="18"/>
      <c r="O582" s="18"/>
      <c r="P582" s="18"/>
      <c r="Q582" s="18"/>
      <c r="R582" s="18"/>
      <c r="S582" s="18"/>
      <c r="T582" s="18"/>
      <c r="U582" s="18"/>
      <c r="V582" s="18"/>
      <c r="W582" s="18"/>
      <c r="X582" s="18"/>
      <c r="Y582" s="18"/>
    </row>
    <row r="583" ht="12.75" customHeight="1" spans="1:25">
      <c r="A583" s="9"/>
      <c r="B583" s="9"/>
      <c r="C583" s="18"/>
      <c r="D583" s="18"/>
      <c r="E583" s="18"/>
      <c r="F583" s="18"/>
      <c r="G583" s="18"/>
      <c r="H583" s="18"/>
      <c r="I583" s="18"/>
      <c r="J583" s="18"/>
      <c r="K583" s="18"/>
      <c r="L583" s="18"/>
      <c r="M583" s="18"/>
      <c r="N583" s="18"/>
      <c r="O583" s="18"/>
      <c r="P583" s="18"/>
      <c r="Q583" s="18"/>
      <c r="R583" s="18"/>
      <c r="S583" s="18"/>
      <c r="T583" s="18"/>
      <c r="U583" s="18"/>
      <c r="V583" s="18"/>
      <c r="W583" s="18"/>
      <c r="X583" s="18"/>
      <c r="Y583" s="18"/>
    </row>
    <row r="584" ht="12.75" customHeight="1" spans="1:25">
      <c r="A584" s="9"/>
      <c r="B584" s="9"/>
      <c r="C584" s="18"/>
      <c r="D584" s="18"/>
      <c r="E584" s="18"/>
      <c r="F584" s="18"/>
      <c r="G584" s="18"/>
      <c r="H584" s="18"/>
      <c r="I584" s="18"/>
      <c r="J584" s="18"/>
      <c r="K584" s="18"/>
      <c r="L584" s="18"/>
      <c r="M584" s="18"/>
      <c r="N584" s="18"/>
      <c r="O584" s="18"/>
      <c r="P584" s="18"/>
      <c r="Q584" s="18"/>
      <c r="R584" s="18"/>
      <c r="S584" s="18"/>
      <c r="T584" s="18"/>
      <c r="U584" s="18"/>
      <c r="V584" s="18"/>
      <c r="W584" s="18"/>
      <c r="X584" s="18"/>
      <c r="Y584" s="18"/>
    </row>
    <row r="585" ht="12.75" customHeight="1" spans="1:25">
      <c r="A585" s="9"/>
      <c r="B585" s="9"/>
      <c r="C585" s="18"/>
      <c r="D585" s="18"/>
      <c r="E585" s="18"/>
      <c r="F585" s="18"/>
      <c r="G585" s="18"/>
      <c r="H585" s="18"/>
      <c r="I585" s="18"/>
      <c r="J585" s="18"/>
      <c r="K585" s="18"/>
      <c r="L585" s="18"/>
      <c r="M585" s="18"/>
      <c r="N585" s="18"/>
      <c r="O585" s="18"/>
      <c r="P585" s="18"/>
      <c r="Q585" s="18"/>
      <c r="R585" s="18"/>
      <c r="S585" s="18"/>
      <c r="T585" s="18"/>
      <c r="U585" s="18"/>
      <c r="V585" s="18"/>
      <c r="W585" s="18"/>
      <c r="X585" s="18"/>
      <c r="Y585" s="18"/>
    </row>
    <row r="586" ht="12.75" customHeight="1" spans="1:25">
      <c r="A586" s="9"/>
      <c r="B586" s="9"/>
      <c r="C586" s="18"/>
      <c r="D586" s="18"/>
      <c r="E586" s="18"/>
      <c r="F586" s="18"/>
      <c r="G586" s="18"/>
      <c r="H586" s="18"/>
      <c r="I586" s="18"/>
      <c r="J586" s="18"/>
      <c r="K586" s="18"/>
      <c r="L586" s="18"/>
      <c r="M586" s="18"/>
      <c r="N586" s="18"/>
      <c r="O586" s="18"/>
      <c r="P586" s="18"/>
      <c r="Q586" s="18"/>
      <c r="R586" s="18"/>
      <c r="S586" s="18"/>
      <c r="T586" s="18"/>
      <c r="U586" s="18"/>
      <c r="V586" s="18"/>
      <c r="W586" s="18"/>
      <c r="X586" s="18"/>
      <c r="Y586" s="18"/>
    </row>
    <row r="587" ht="12.75" customHeight="1" spans="1:25">
      <c r="A587" s="9"/>
      <c r="B587" s="9"/>
      <c r="C587" s="18"/>
      <c r="D587" s="18"/>
      <c r="E587" s="18"/>
      <c r="F587" s="18"/>
      <c r="G587" s="18"/>
      <c r="H587" s="18"/>
      <c r="I587" s="18"/>
      <c r="J587" s="18"/>
      <c r="K587" s="18"/>
      <c r="L587" s="18"/>
      <c r="M587" s="18"/>
      <c r="N587" s="18"/>
      <c r="O587" s="18"/>
      <c r="P587" s="18"/>
      <c r="Q587" s="18"/>
      <c r="R587" s="18"/>
      <c r="S587" s="18"/>
      <c r="T587" s="18"/>
      <c r="U587" s="18"/>
      <c r="V587" s="18"/>
      <c r="W587" s="18"/>
      <c r="X587" s="18"/>
      <c r="Y587" s="18"/>
    </row>
    <row r="588" ht="12.75" customHeight="1" spans="1:25">
      <c r="A588" s="9"/>
      <c r="B588" s="9"/>
      <c r="C588" s="18"/>
      <c r="D588" s="18"/>
      <c r="E588" s="18"/>
      <c r="F588" s="18"/>
      <c r="G588" s="18"/>
      <c r="H588" s="18"/>
      <c r="I588" s="18"/>
      <c r="J588" s="18"/>
      <c r="K588" s="18"/>
      <c r="L588" s="18"/>
      <c r="M588" s="18"/>
      <c r="N588" s="18"/>
      <c r="O588" s="18"/>
      <c r="P588" s="18"/>
      <c r="Q588" s="18"/>
      <c r="R588" s="18"/>
      <c r="S588" s="18"/>
      <c r="T588" s="18"/>
      <c r="U588" s="18"/>
      <c r="V588" s="18"/>
      <c r="W588" s="18"/>
      <c r="X588" s="18"/>
      <c r="Y588" s="18"/>
    </row>
    <row r="589" ht="12.75" customHeight="1" spans="1:25">
      <c r="A589" s="9"/>
      <c r="B589" s="9"/>
      <c r="C589" s="18"/>
      <c r="D589" s="18"/>
      <c r="E589" s="18"/>
      <c r="F589" s="18"/>
      <c r="G589" s="18"/>
      <c r="H589" s="18"/>
      <c r="I589" s="18"/>
      <c r="J589" s="18"/>
      <c r="K589" s="18"/>
      <c r="L589" s="18"/>
      <c r="M589" s="18"/>
      <c r="N589" s="18"/>
      <c r="O589" s="18"/>
      <c r="P589" s="18"/>
      <c r="Q589" s="18"/>
      <c r="R589" s="18"/>
      <c r="S589" s="18"/>
      <c r="T589" s="18"/>
      <c r="U589" s="18"/>
      <c r="V589" s="18"/>
      <c r="W589" s="18"/>
      <c r="X589" s="18"/>
      <c r="Y589" s="18"/>
    </row>
    <row r="590" ht="12.75" customHeight="1" spans="1:25">
      <c r="A590" s="9"/>
      <c r="B590" s="9"/>
      <c r="C590" s="18"/>
      <c r="D590" s="18"/>
      <c r="E590" s="18"/>
      <c r="F590" s="18"/>
      <c r="G590" s="18"/>
      <c r="H590" s="18"/>
      <c r="I590" s="18"/>
      <c r="J590" s="18"/>
      <c r="K590" s="18"/>
      <c r="L590" s="18"/>
      <c r="M590" s="18"/>
      <c r="N590" s="18"/>
      <c r="O590" s="18"/>
      <c r="P590" s="18"/>
      <c r="Q590" s="18"/>
      <c r="R590" s="18"/>
      <c r="S590" s="18"/>
      <c r="T590" s="18"/>
      <c r="U590" s="18"/>
      <c r="V590" s="18"/>
      <c r="W590" s="18"/>
      <c r="X590" s="18"/>
      <c r="Y590" s="18"/>
    </row>
    <row r="591" ht="12.75" customHeight="1" spans="1:25">
      <c r="A591" s="9"/>
      <c r="B591" s="9"/>
      <c r="C591" s="18"/>
      <c r="D591" s="18"/>
      <c r="E591" s="18"/>
      <c r="F591" s="18"/>
      <c r="G591" s="18"/>
      <c r="H591" s="18"/>
      <c r="I591" s="18"/>
      <c r="J591" s="18"/>
      <c r="K591" s="18"/>
      <c r="L591" s="18"/>
      <c r="M591" s="18"/>
      <c r="N591" s="18"/>
      <c r="O591" s="18"/>
      <c r="P591" s="18"/>
      <c r="Q591" s="18"/>
      <c r="R591" s="18"/>
      <c r="S591" s="18"/>
      <c r="T591" s="18"/>
      <c r="U591" s="18"/>
      <c r="V591" s="18"/>
      <c r="W591" s="18"/>
      <c r="X591" s="18"/>
      <c r="Y591" s="18"/>
    </row>
    <row r="592" ht="12.75" customHeight="1" spans="1:25">
      <c r="A592" s="9"/>
      <c r="B592" s="9"/>
      <c r="C592" s="18"/>
      <c r="D592" s="18"/>
      <c r="E592" s="18"/>
      <c r="F592" s="18"/>
      <c r="G592" s="18"/>
      <c r="H592" s="18"/>
      <c r="I592" s="18"/>
      <c r="J592" s="18"/>
      <c r="K592" s="18"/>
      <c r="L592" s="18"/>
      <c r="M592" s="18"/>
      <c r="N592" s="18"/>
      <c r="O592" s="18"/>
      <c r="P592" s="18"/>
      <c r="Q592" s="18"/>
      <c r="R592" s="18"/>
      <c r="S592" s="18"/>
      <c r="T592" s="18"/>
      <c r="U592" s="18"/>
      <c r="V592" s="18"/>
      <c r="W592" s="18"/>
      <c r="X592" s="18"/>
      <c r="Y592" s="18"/>
    </row>
    <row r="593" ht="12.75" customHeight="1" spans="1:25">
      <c r="A593" s="9"/>
      <c r="B593" s="9"/>
      <c r="C593" s="18"/>
      <c r="D593" s="18"/>
      <c r="E593" s="18"/>
      <c r="F593" s="18"/>
      <c r="G593" s="18"/>
      <c r="H593" s="18"/>
      <c r="I593" s="18"/>
      <c r="J593" s="18"/>
      <c r="K593" s="18"/>
      <c r="L593" s="18"/>
      <c r="M593" s="18"/>
      <c r="N593" s="18"/>
      <c r="O593" s="18"/>
      <c r="P593" s="18"/>
      <c r="Q593" s="18"/>
      <c r="R593" s="18"/>
      <c r="S593" s="18"/>
      <c r="T593" s="18"/>
      <c r="U593" s="18"/>
      <c r="V593" s="18"/>
      <c r="W593" s="18"/>
      <c r="X593" s="18"/>
      <c r="Y593" s="18"/>
    </row>
    <row r="594" ht="12.75" customHeight="1" spans="1:25">
      <c r="A594" s="9"/>
      <c r="B594" s="9"/>
      <c r="C594" s="18"/>
      <c r="D594" s="18"/>
      <c r="E594" s="18"/>
      <c r="F594" s="18"/>
      <c r="G594" s="18"/>
      <c r="H594" s="18"/>
      <c r="I594" s="18"/>
      <c r="J594" s="18"/>
      <c r="K594" s="18"/>
      <c r="L594" s="18"/>
      <c r="M594" s="18"/>
      <c r="N594" s="18"/>
      <c r="O594" s="18"/>
      <c r="P594" s="18"/>
      <c r="Q594" s="18"/>
      <c r="R594" s="18"/>
      <c r="S594" s="18"/>
      <c r="T594" s="18"/>
      <c r="U594" s="18"/>
      <c r="V594" s="18"/>
      <c r="W594" s="18"/>
      <c r="X594" s="18"/>
      <c r="Y594" s="18"/>
    </row>
    <row r="595" ht="12.75" customHeight="1" spans="1:25">
      <c r="A595" s="9"/>
      <c r="B595" s="9"/>
      <c r="C595" s="18"/>
      <c r="D595" s="18"/>
      <c r="E595" s="18"/>
      <c r="F595" s="18"/>
      <c r="G595" s="18"/>
      <c r="H595" s="18"/>
      <c r="I595" s="18"/>
      <c r="J595" s="18"/>
      <c r="K595" s="18"/>
      <c r="L595" s="18"/>
      <c r="M595" s="18"/>
      <c r="N595" s="18"/>
      <c r="O595" s="18"/>
      <c r="P595" s="18"/>
      <c r="Q595" s="18"/>
      <c r="R595" s="18"/>
      <c r="S595" s="18"/>
      <c r="T595" s="18"/>
      <c r="U595" s="18"/>
      <c r="V595" s="18"/>
      <c r="W595" s="18"/>
      <c r="X595" s="18"/>
      <c r="Y595" s="18"/>
    </row>
    <row r="596" ht="12.75" customHeight="1" spans="1:25">
      <c r="A596" s="9"/>
      <c r="B596" s="9"/>
      <c r="C596" s="18"/>
      <c r="D596" s="18"/>
      <c r="E596" s="18"/>
      <c r="F596" s="18"/>
      <c r="G596" s="18"/>
      <c r="H596" s="18"/>
      <c r="I596" s="18"/>
      <c r="J596" s="18"/>
      <c r="K596" s="18"/>
      <c r="L596" s="18"/>
      <c r="M596" s="18"/>
      <c r="N596" s="18"/>
      <c r="O596" s="18"/>
      <c r="P596" s="18"/>
      <c r="Q596" s="18"/>
      <c r="R596" s="18"/>
      <c r="S596" s="18"/>
      <c r="T596" s="18"/>
      <c r="U596" s="18"/>
      <c r="V596" s="18"/>
      <c r="W596" s="18"/>
      <c r="X596" s="18"/>
      <c r="Y596" s="18"/>
    </row>
    <row r="597" ht="12.75" customHeight="1" spans="1:25">
      <c r="A597" s="9"/>
      <c r="B597" s="9"/>
      <c r="C597" s="18"/>
      <c r="D597" s="18"/>
      <c r="E597" s="18"/>
      <c r="F597" s="18"/>
      <c r="G597" s="18"/>
      <c r="H597" s="18"/>
      <c r="I597" s="18"/>
      <c r="J597" s="18"/>
      <c r="K597" s="18"/>
      <c r="L597" s="18"/>
      <c r="M597" s="18"/>
      <c r="N597" s="18"/>
      <c r="O597" s="18"/>
      <c r="P597" s="18"/>
      <c r="Q597" s="18"/>
      <c r="R597" s="18"/>
      <c r="S597" s="18"/>
      <c r="T597" s="18"/>
      <c r="U597" s="18"/>
      <c r="V597" s="18"/>
      <c r="W597" s="18"/>
      <c r="X597" s="18"/>
      <c r="Y597" s="18"/>
    </row>
    <row r="598" ht="12.75" customHeight="1" spans="1:25">
      <c r="A598" s="9"/>
      <c r="B598" s="9"/>
      <c r="C598" s="18"/>
      <c r="D598" s="18"/>
      <c r="E598" s="18"/>
      <c r="F598" s="18"/>
      <c r="G598" s="18"/>
      <c r="H598" s="18"/>
      <c r="I598" s="18"/>
      <c r="J598" s="18"/>
      <c r="K598" s="18"/>
      <c r="L598" s="18"/>
      <c r="M598" s="18"/>
      <c r="N598" s="18"/>
      <c r="O598" s="18"/>
      <c r="P598" s="18"/>
      <c r="Q598" s="18"/>
      <c r="R598" s="18"/>
      <c r="S598" s="18"/>
      <c r="T598" s="18"/>
      <c r="U598" s="18"/>
      <c r="V598" s="18"/>
      <c r="W598" s="18"/>
      <c r="X598" s="18"/>
      <c r="Y598" s="18"/>
    </row>
    <row r="599" ht="12.75" customHeight="1" spans="1:25">
      <c r="A599" s="9"/>
      <c r="B599" s="9"/>
      <c r="C599" s="18"/>
      <c r="D599" s="18"/>
      <c r="E599" s="18"/>
      <c r="F599" s="18"/>
      <c r="G599" s="18"/>
      <c r="H599" s="18"/>
      <c r="I599" s="18"/>
      <c r="J599" s="18"/>
      <c r="K599" s="18"/>
      <c r="L599" s="18"/>
      <c r="M599" s="18"/>
      <c r="N599" s="18"/>
      <c r="O599" s="18"/>
      <c r="P599" s="18"/>
      <c r="Q599" s="18"/>
      <c r="R599" s="18"/>
      <c r="S599" s="18"/>
      <c r="T599" s="18"/>
      <c r="U599" s="18"/>
      <c r="V599" s="18"/>
      <c r="W599" s="18"/>
      <c r="X599" s="18"/>
      <c r="Y599" s="18"/>
    </row>
    <row r="600" ht="12.75" customHeight="1" spans="1:25">
      <c r="A600" s="9"/>
      <c r="B600" s="9"/>
      <c r="C600" s="18"/>
      <c r="D600" s="18"/>
      <c r="E600" s="18"/>
      <c r="F600" s="18"/>
      <c r="G600" s="18"/>
      <c r="H600" s="18"/>
      <c r="I600" s="18"/>
      <c r="J600" s="18"/>
      <c r="K600" s="18"/>
      <c r="L600" s="18"/>
      <c r="M600" s="18"/>
      <c r="N600" s="18"/>
      <c r="O600" s="18"/>
      <c r="P600" s="18"/>
      <c r="Q600" s="18"/>
      <c r="R600" s="18"/>
      <c r="S600" s="18"/>
      <c r="T600" s="18"/>
      <c r="U600" s="18"/>
      <c r="V600" s="18"/>
      <c r="W600" s="18"/>
      <c r="X600" s="18"/>
      <c r="Y600" s="18"/>
    </row>
    <row r="601" ht="12.75" customHeight="1" spans="1:25">
      <c r="A601" s="9"/>
      <c r="B601" s="9"/>
      <c r="C601" s="18"/>
      <c r="D601" s="18"/>
      <c r="E601" s="18"/>
      <c r="F601" s="18"/>
      <c r="G601" s="18"/>
      <c r="H601" s="18"/>
      <c r="I601" s="18"/>
      <c r="J601" s="18"/>
      <c r="K601" s="18"/>
      <c r="L601" s="18"/>
      <c r="M601" s="18"/>
      <c r="N601" s="18"/>
      <c r="O601" s="18"/>
      <c r="P601" s="18"/>
      <c r="Q601" s="18"/>
      <c r="R601" s="18"/>
      <c r="S601" s="18"/>
      <c r="T601" s="18"/>
      <c r="U601" s="18"/>
      <c r="V601" s="18"/>
      <c r="W601" s="18"/>
      <c r="X601" s="18"/>
      <c r="Y601" s="18"/>
    </row>
    <row r="602" ht="12.75" customHeight="1" spans="1:25">
      <c r="A602" s="9"/>
      <c r="B602" s="9"/>
      <c r="C602" s="18"/>
      <c r="D602" s="18"/>
      <c r="E602" s="18"/>
      <c r="F602" s="18"/>
      <c r="G602" s="18"/>
      <c r="H602" s="18"/>
      <c r="I602" s="18"/>
      <c r="J602" s="18"/>
      <c r="K602" s="18"/>
      <c r="L602" s="18"/>
      <c r="M602" s="18"/>
      <c r="N602" s="18"/>
      <c r="O602" s="18"/>
      <c r="P602" s="18"/>
      <c r="Q602" s="18"/>
      <c r="R602" s="18"/>
      <c r="S602" s="18"/>
      <c r="T602" s="18"/>
      <c r="U602" s="18"/>
      <c r="V602" s="18"/>
      <c r="W602" s="18"/>
      <c r="X602" s="18"/>
      <c r="Y602" s="18"/>
    </row>
    <row r="603" ht="12.75" customHeight="1" spans="1:25">
      <c r="A603" s="9"/>
      <c r="B603" s="9"/>
      <c r="C603" s="18"/>
      <c r="D603" s="18"/>
      <c r="E603" s="18"/>
      <c r="F603" s="18"/>
      <c r="G603" s="18"/>
      <c r="H603" s="18"/>
      <c r="I603" s="18"/>
      <c r="J603" s="18"/>
      <c r="K603" s="18"/>
      <c r="L603" s="18"/>
      <c r="M603" s="18"/>
      <c r="N603" s="18"/>
      <c r="O603" s="18"/>
      <c r="P603" s="18"/>
      <c r="Q603" s="18"/>
      <c r="R603" s="18"/>
      <c r="S603" s="18"/>
      <c r="T603" s="18"/>
      <c r="U603" s="18"/>
      <c r="V603" s="18"/>
      <c r="W603" s="18"/>
      <c r="X603" s="18"/>
      <c r="Y603" s="18"/>
    </row>
    <row r="604" ht="12.75" customHeight="1" spans="1:25">
      <c r="A604" s="9"/>
      <c r="B604" s="9"/>
      <c r="C604" s="18"/>
      <c r="D604" s="18"/>
      <c r="E604" s="18"/>
      <c r="F604" s="18"/>
      <c r="G604" s="18"/>
      <c r="H604" s="18"/>
      <c r="I604" s="18"/>
      <c r="J604" s="18"/>
      <c r="K604" s="18"/>
      <c r="L604" s="18"/>
      <c r="M604" s="18"/>
      <c r="N604" s="18"/>
      <c r="O604" s="18"/>
      <c r="P604" s="18"/>
      <c r="Q604" s="18"/>
      <c r="R604" s="18"/>
      <c r="S604" s="18"/>
      <c r="T604" s="18"/>
      <c r="U604" s="18"/>
      <c r="V604" s="18"/>
      <c r="W604" s="18"/>
      <c r="X604" s="18"/>
      <c r="Y604" s="18"/>
    </row>
    <row r="605" ht="12.75" customHeight="1" spans="1:25">
      <c r="A605" s="9"/>
      <c r="B605" s="9"/>
      <c r="C605" s="18"/>
      <c r="D605" s="18"/>
      <c r="E605" s="18"/>
      <c r="F605" s="18"/>
      <c r="G605" s="18"/>
      <c r="H605" s="18"/>
      <c r="I605" s="18"/>
      <c r="J605" s="18"/>
      <c r="K605" s="18"/>
      <c r="L605" s="18"/>
      <c r="M605" s="18"/>
      <c r="N605" s="18"/>
      <c r="O605" s="18"/>
      <c r="P605" s="18"/>
      <c r="Q605" s="18"/>
      <c r="R605" s="18"/>
      <c r="S605" s="18"/>
      <c r="T605" s="18"/>
      <c r="U605" s="18"/>
      <c r="V605" s="18"/>
      <c r="W605" s="18"/>
      <c r="X605" s="18"/>
      <c r="Y605" s="18"/>
    </row>
    <row r="606" ht="12.75" customHeight="1" spans="1:25">
      <c r="A606" s="9"/>
      <c r="B606" s="9"/>
      <c r="C606" s="18"/>
      <c r="D606" s="18"/>
      <c r="E606" s="18"/>
      <c r="F606" s="18"/>
      <c r="G606" s="18"/>
      <c r="H606" s="18"/>
      <c r="I606" s="18"/>
      <c r="J606" s="18"/>
      <c r="K606" s="18"/>
      <c r="L606" s="18"/>
      <c r="M606" s="18"/>
      <c r="N606" s="18"/>
      <c r="O606" s="18"/>
      <c r="P606" s="18"/>
      <c r="Q606" s="18"/>
      <c r="R606" s="18"/>
      <c r="S606" s="18"/>
      <c r="T606" s="18"/>
      <c r="U606" s="18"/>
      <c r="V606" s="18"/>
      <c r="W606" s="18"/>
      <c r="X606" s="18"/>
      <c r="Y606" s="18"/>
    </row>
    <row r="607" ht="12.75" customHeight="1" spans="1:25">
      <c r="A607" s="9"/>
      <c r="B607" s="9"/>
      <c r="C607" s="18"/>
      <c r="D607" s="18"/>
      <c r="E607" s="18"/>
      <c r="F607" s="18"/>
      <c r="G607" s="18"/>
      <c r="H607" s="18"/>
      <c r="I607" s="18"/>
      <c r="J607" s="18"/>
      <c r="K607" s="18"/>
      <c r="L607" s="18"/>
      <c r="M607" s="18"/>
      <c r="N607" s="18"/>
      <c r="O607" s="18"/>
      <c r="P607" s="18"/>
      <c r="Q607" s="18"/>
      <c r="R607" s="18"/>
      <c r="S607" s="18"/>
      <c r="T607" s="18"/>
      <c r="U607" s="18"/>
      <c r="V607" s="18"/>
      <c r="W607" s="18"/>
      <c r="X607" s="18"/>
      <c r="Y607" s="18"/>
    </row>
    <row r="608" ht="12.75" customHeight="1" spans="1:25">
      <c r="A608" s="9"/>
      <c r="B608" s="9"/>
      <c r="C608" s="18"/>
      <c r="D608" s="18"/>
      <c r="E608" s="18"/>
      <c r="F608" s="18"/>
      <c r="G608" s="18"/>
      <c r="H608" s="18"/>
      <c r="I608" s="18"/>
      <c r="J608" s="18"/>
      <c r="K608" s="18"/>
      <c r="L608" s="18"/>
      <c r="M608" s="18"/>
      <c r="N608" s="18"/>
      <c r="O608" s="18"/>
      <c r="P608" s="18"/>
      <c r="Q608" s="18"/>
      <c r="R608" s="18"/>
      <c r="S608" s="18"/>
      <c r="T608" s="18"/>
      <c r="U608" s="18"/>
      <c r="V608" s="18"/>
      <c r="W608" s="18"/>
      <c r="X608" s="18"/>
      <c r="Y608" s="18"/>
    </row>
    <row r="609" ht="12.75" customHeight="1" spans="1:25">
      <c r="A609" s="9"/>
      <c r="B609" s="9"/>
      <c r="C609" s="18"/>
      <c r="D609" s="18"/>
      <c r="E609" s="18"/>
      <c r="F609" s="18"/>
      <c r="G609" s="18"/>
      <c r="H609" s="18"/>
      <c r="I609" s="18"/>
      <c r="J609" s="18"/>
      <c r="K609" s="18"/>
      <c r="L609" s="18"/>
      <c r="M609" s="18"/>
      <c r="N609" s="18"/>
      <c r="O609" s="18"/>
      <c r="P609" s="18"/>
      <c r="Q609" s="18"/>
      <c r="R609" s="18"/>
      <c r="S609" s="18"/>
      <c r="T609" s="18"/>
      <c r="U609" s="18"/>
      <c r="V609" s="18"/>
      <c r="W609" s="18"/>
      <c r="X609" s="18"/>
      <c r="Y609" s="18"/>
    </row>
    <row r="610" ht="12.75" customHeight="1" spans="1:25">
      <c r="A610" s="9"/>
      <c r="B610" s="9"/>
      <c r="C610" s="18"/>
      <c r="D610" s="18"/>
      <c r="E610" s="18"/>
      <c r="F610" s="18"/>
      <c r="G610" s="18"/>
      <c r="H610" s="18"/>
      <c r="I610" s="18"/>
      <c r="J610" s="18"/>
      <c r="K610" s="18"/>
      <c r="L610" s="18"/>
      <c r="M610" s="18"/>
      <c r="N610" s="18"/>
      <c r="O610" s="18"/>
      <c r="P610" s="18"/>
      <c r="Q610" s="18"/>
      <c r="R610" s="18"/>
      <c r="S610" s="18"/>
      <c r="T610" s="18"/>
      <c r="U610" s="18"/>
      <c r="V610" s="18"/>
      <c r="W610" s="18"/>
      <c r="X610" s="18"/>
      <c r="Y610" s="18"/>
    </row>
    <row r="611" ht="12.75" customHeight="1" spans="1:25">
      <c r="A611" s="9"/>
      <c r="B611" s="9"/>
      <c r="C611" s="18"/>
      <c r="D611" s="18"/>
      <c r="E611" s="18"/>
      <c r="F611" s="18"/>
      <c r="G611" s="18"/>
      <c r="H611" s="18"/>
      <c r="I611" s="18"/>
      <c r="J611" s="18"/>
      <c r="K611" s="18"/>
      <c r="L611" s="18"/>
      <c r="M611" s="18"/>
      <c r="N611" s="18"/>
      <c r="O611" s="18"/>
      <c r="P611" s="18"/>
      <c r="Q611" s="18"/>
      <c r="R611" s="18"/>
      <c r="S611" s="18"/>
      <c r="T611" s="18"/>
      <c r="U611" s="18"/>
      <c r="V611" s="18"/>
      <c r="W611" s="18"/>
      <c r="X611" s="18"/>
      <c r="Y611" s="18"/>
    </row>
    <row r="612" ht="12.75" customHeight="1" spans="1:25">
      <c r="A612" s="9"/>
      <c r="B612" s="9"/>
      <c r="C612" s="18"/>
      <c r="D612" s="18"/>
      <c r="E612" s="18"/>
      <c r="F612" s="18"/>
      <c r="G612" s="18"/>
      <c r="H612" s="18"/>
      <c r="I612" s="18"/>
      <c r="J612" s="18"/>
      <c r="K612" s="18"/>
      <c r="L612" s="18"/>
      <c r="M612" s="18"/>
      <c r="N612" s="18"/>
      <c r="O612" s="18"/>
      <c r="P612" s="18"/>
      <c r="Q612" s="18"/>
      <c r="R612" s="18"/>
      <c r="S612" s="18"/>
      <c r="T612" s="18"/>
      <c r="U612" s="18"/>
      <c r="V612" s="18"/>
      <c r="W612" s="18"/>
      <c r="X612" s="18"/>
      <c r="Y612" s="18"/>
    </row>
    <row r="613" ht="12.75" customHeight="1" spans="1:25">
      <c r="A613" s="9"/>
      <c r="B613" s="9"/>
      <c r="C613" s="18"/>
      <c r="D613" s="18"/>
      <c r="E613" s="18"/>
      <c r="F613" s="18"/>
      <c r="G613" s="18"/>
      <c r="H613" s="18"/>
      <c r="I613" s="18"/>
      <c r="J613" s="18"/>
      <c r="K613" s="18"/>
      <c r="L613" s="18"/>
      <c r="M613" s="18"/>
      <c r="N613" s="18"/>
      <c r="O613" s="18"/>
      <c r="P613" s="18"/>
      <c r="Q613" s="18"/>
      <c r="R613" s="18"/>
      <c r="S613" s="18"/>
      <c r="T613" s="18"/>
      <c r="U613" s="18"/>
      <c r="V613" s="18"/>
      <c r="W613" s="18"/>
      <c r="X613" s="18"/>
      <c r="Y613" s="18"/>
    </row>
    <row r="614" ht="12.75" customHeight="1" spans="1:25">
      <c r="A614" s="9"/>
      <c r="B614" s="9"/>
      <c r="C614" s="18"/>
      <c r="D614" s="18"/>
      <c r="E614" s="18"/>
      <c r="F614" s="18"/>
      <c r="G614" s="18"/>
      <c r="H614" s="18"/>
      <c r="I614" s="18"/>
      <c r="J614" s="18"/>
      <c r="K614" s="18"/>
      <c r="L614" s="18"/>
      <c r="M614" s="18"/>
      <c r="N614" s="18"/>
      <c r="O614" s="18"/>
      <c r="P614" s="18"/>
      <c r="Q614" s="18"/>
      <c r="R614" s="18"/>
      <c r="S614" s="18"/>
      <c r="T614" s="18"/>
      <c r="U614" s="18"/>
      <c r="V614" s="18"/>
      <c r="W614" s="18"/>
      <c r="X614" s="18"/>
      <c r="Y614" s="18"/>
    </row>
    <row r="615" ht="12.75" customHeight="1" spans="1:25">
      <c r="A615" s="9"/>
      <c r="B615" s="9"/>
      <c r="C615" s="18"/>
      <c r="D615" s="18"/>
      <c r="E615" s="18"/>
      <c r="F615" s="18"/>
      <c r="G615" s="18"/>
      <c r="H615" s="18"/>
      <c r="I615" s="18"/>
      <c r="J615" s="18"/>
      <c r="K615" s="18"/>
      <c r="L615" s="18"/>
      <c r="M615" s="18"/>
      <c r="N615" s="18"/>
      <c r="O615" s="18"/>
      <c r="P615" s="18"/>
      <c r="Q615" s="18"/>
      <c r="R615" s="18"/>
      <c r="S615" s="18"/>
      <c r="T615" s="18"/>
      <c r="U615" s="18"/>
      <c r="V615" s="18"/>
      <c r="W615" s="18"/>
      <c r="X615" s="18"/>
      <c r="Y615" s="18"/>
    </row>
    <row r="616" ht="12.75" customHeight="1" spans="1:25">
      <c r="A616" s="9"/>
      <c r="B616" s="9"/>
      <c r="C616" s="18"/>
      <c r="D616" s="18"/>
      <c r="E616" s="18"/>
      <c r="F616" s="18"/>
      <c r="G616" s="18"/>
      <c r="H616" s="18"/>
      <c r="I616" s="18"/>
      <c r="J616" s="18"/>
      <c r="K616" s="18"/>
      <c r="L616" s="18"/>
      <c r="M616" s="18"/>
      <c r="N616" s="18"/>
      <c r="O616" s="18"/>
      <c r="P616" s="18"/>
      <c r="Q616" s="18"/>
      <c r="R616" s="18"/>
      <c r="S616" s="18"/>
      <c r="T616" s="18"/>
      <c r="U616" s="18"/>
      <c r="V616" s="18"/>
      <c r="W616" s="18"/>
      <c r="X616" s="18"/>
      <c r="Y616" s="18"/>
    </row>
    <row r="617" ht="12.75" customHeight="1" spans="1:25">
      <c r="A617" s="9"/>
      <c r="B617" s="9"/>
      <c r="C617" s="18"/>
      <c r="D617" s="18"/>
      <c r="E617" s="18"/>
      <c r="F617" s="18"/>
      <c r="G617" s="18"/>
      <c r="H617" s="18"/>
      <c r="I617" s="18"/>
      <c r="J617" s="18"/>
      <c r="K617" s="18"/>
      <c r="L617" s="18"/>
      <c r="M617" s="18"/>
      <c r="N617" s="18"/>
      <c r="O617" s="18"/>
      <c r="P617" s="18"/>
      <c r="Q617" s="18"/>
      <c r="R617" s="18"/>
      <c r="S617" s="18"/>
      <c r="T617" s="18"/>
      <c r="U617" s="18"/>
      <c r="V617" s="18"/>
      <c r="W617" s="18"/>
      <c r="X617" s="18"/>
      <c r="Y617" s="18"/>
    </row>
    <row r="618" ht="12.75" customHeight="1" spans="1:25">
      <c r="A618" s="9"/>
      <c r="B618" s="9"/>
      <c r="C618" s="18"/>
      <c r="D618" s="18"/>
      <c r="E618" s="18"/>
      <c r="F618" s="18"/>
      <c r="G618" s="18"/>
      <c r="H618" s="18"/>
      <c r="I618" s="18"/>
      <c r="J618" s="18"/>
      <c r="K618" s="18"/>
      <c r="L618" s="18"/>
      <c r="M618" s="18"/>
      <c r="N618" s="18"/>
      <c r="O618" s="18"/>
      <c r="P618" s="18"/>
      <c r="Q618" s="18"/>
      <c r="R618" s="18"/>
      <c r="S618" s="18"/>
      <c r="T618" s="18"/>
      <c r="U618" s="18"/>
      <c r="V618" s="18"/>
      <c r="W618" s="18"/>
      <c r="X618" s="18"/>
      <c r="Y618" s="18"/>
    </row>
    <row r="619" ht="12.75" customHeight="1" spans="1:25">
      <c r="A619" s="9"/>
      <c r="B619" s="9"/>
      <c r="C619" s="18"/>
      <c r="D619" s="18"/>
      <c r="E619" s="18"/>
      <c r="F619" s="18"/>
      <c r="G619" s="18"/>
      <c r="H619" s="18"/>
      <c r="I619" s="18"/>
      <c r="J619" s="18"/>
      <c r="K619" s="18"/>
      <c r="L619" s="18"/>
      <c r="M619" s="18"/>
      <c r="N619" s="18"/>
      <c r="O619" s="18"/>
      <c r="P619" s="18"/>
      <c r="Q619" s="18"/>
      <c r="R619" s="18"/>
      <c r="S619" s="18"/>
      <c r="T619" s="18"/>
      <c r="U619" s="18"/>
      <c r="V619" s="18"/>
      <c r="W619" s="18"/>
      <c r="X619" s="18"/>
      <c r="Y619" s="18"/>
    </row>
    <row r="620" ht="12.75" customHeight="1" spans="1:25">
      <c r="A620" s="9"/>
      <c r="B620" s="9"/>
      <c r="C620" s="18"/>
      <c r="D620" s="18"/>
      <c r="E620" s="18"/>
      <c r="F620" s="18"/>
      <c r="G620" s="18"/>
      <c r="H620" s="18"/>
      <c r="I620" s="18"/>
      <c r="J620" s="18"/>
      <c r="K620" s="18"/>
      <c r="L620" s="18"/>
      <c r="M620" s="18"/>
      <c r="N620" s="18"/>
      <c r="O620" s="18"/>
      <c r="P620" s="18"/>
      <c r="Q620" s="18"/>
      <c r="R620" s="18"/>
      <c r="S620" s="18"/>
      <c r="T620" s="18"/>
      <c r="U620" s="18"/>
      <c r="V620" s="18"/>
      <c r="W620" s="18"/>
      <c r="X620" s="18"/>
      <c r="Y620" s="18"/>
    </row>
    <row r="621" ht="12.75" customHeight="1" spans="1:25">
      <c r="A621" s="9"/>
      <c r="B621" s="9"/>
      <c r="C621" s="18"/>
      <c r="D621" s="18"/>
      <c r="E621" s="18"/>
      <c r="F621" s="18"/>
      <c r="G621" s="18"/>
      <c r="H621" s="18"/>
      <c r="I621" s="18"/>
      <c r="J621" s="18"/>
      <c r="K621" s="18"/>
      <c r="L621" s="18"/>
      <c r="M621" s="18"/>
      <c r="N621" s="18"/>
      <c r="O621" s="18"/>
      <c r="P621" s="18"/>
      <c r="Q621" s="18"/>
      <c r="R621" s="18"/>
      <c r="S621" s="18"/>
      <c r="T621" s="18"/>
      <c r="U621" s="18"/>
      <c r="V621" s="18"/>
      <c r="W621" s="18"/>
      <c r="X621" s="18"/>
      <c r="Y621" s="18"/>
    </row>
    <row r="622" ht="12.75" customHeight="1" spans="1:25">
      <c r="A622" s="9"/>
      <c r="B622" s="9"/>
      <c r="C622" s="18"/>
      <c r="D622" s="18"/>
      <c r="E622" s="18"/>
      <c r="F622" s="18"/>
      <c r="G622" s="18"/>
      <c r="H622" s="18"/>
      <c r="I622" s="18"/>
      <c r="J622" s="18"/>
      <c r="K622" s="18"/>
      <c r="L622" s="18"/>
      <c r="M622" s="18"/>
      <c r="N622" s="18"/>
      <c r="O622" s="18"/>
      <c r="P622" s="18"/>
      <c r="Q622" s="18"/>
      <c r="R622" s="18"/>
      <c r="S622" s="18"/>
      <c r="T622" s="18"/>
      <c r="U622" s="18"/>
      <c r="V622" s="18"/>
      <c r="W622" s="18"/>
      <c r="X622" s="18"/>
      <c r="Y622" s="18"/>
    </row>
    <row r="623" ht="12.75" customHeight="1" spans="1:25">
      <c r="A623" s="9"/>
      <c r="B623" s="9"/>
      <c r="C623" s="18"/>
      <c r="D623" s="18"/>
      <c r="E623" s="18"/>
      <c r="F623" s="18"/>
      <c r="G623" s="18"/>
      <c r="H623" s="18"/>
      <c r="I623" s="18"/>
      <c r="J623" s="18"/>
      <c r="K623" s="18"/>
      <c r="L623" s="18"/>
      <c r="M623" s="18"/>
      <c r="N623" s="18"/>
      <c r="O623" s="18"/>
      <c r="P623" s="18"/>
      <c r="Q623" s="18"/>
      <c r="R623" s="18"/>
      <c r="S623" s="18"/>
      <c r="T623" s="18"/>
      <c r="U623" s="18"/>
      <c r="V623" s="18"/>
      <c r="W623" s="18"/>
      <c r="X623" s="18"/>
      <c r="Y623" s="18"/>
    </row>
    <row r="624" ht="12.75" customHeight="1" spans="1:25">
      <c r="A624" s="9"/>
      <c r="B624" s="9"/>
      <c r="C624" s="18"/>
      <c r="D624" s="18"/>
      <c r="E624" s="18"/>
      <c r="F624" s="18"/>
      <c r="G624" s="18"/>
      <c r="H624" s="18"/>
      <c r="I624" s="18"/>
      <c r="J624" s="18"/>
      <c r="K624" s="18"/>
      <c r="L624" s="18"/>
      <c r="M624" s="18"/>
      <c r="N624" s="18"/>
      <c r="O624" s="18"/>
      <c r="P624" s="18"/>
      <c r="Q624" s="18"/>
      <c r="R624" s="18"/>
      <c r="S624" s="18"/>
      <c r="T624" s="18"/>
      <c r="U624" s="18"/>
      <c r="V624" s="18"/>
      <c r="W624" s="18"/>
      <c r="X624" s="18"/>
      <c r="Y624" s="18"/>
    </row>
    <row r="625" ht="12.75" customHeight="1" spans="1:25">
      <c r="A625" s="9"/>
      <c r="B625" s="9"/>
      <c r="C625" s="18"/>
      <c r="D625" s="18"/>
      <c r="E625" s="18"/>
      <c r="F625" s="18"/>
      <c r="G625" s="18"/>
      <c r="H625" s="18"/>
      <c r="I625" s="18"/>
      <c r="J625" s="18"/>
      <c r="K625" s="18"/>
      <c r="L625" s="18"/>
      <c r="M625" s="18"/>
      <c r="N625" s="18"/>
      <c r="O625" s="18"/>
      <c r="P625" s="18"/>
      <c r="Q625" s="18"/>
      <c r="R625" s="18"/>
      <c r="S625" s="18"/>
      <c r="T625" s="18"/>
      <c r="U625" s="18"/>
      <c r="V625" s="18"/>
      <c r="W625" s="18"/>
      <c r="X625" s="18"/>
      <c r="Y625" s="18"/>
    </row>
    <row r="626" ht="12.75" customHeight="1" spans="1:25">
      <c r="A626" s="9"/>
      <c r="B626" s="9"/>
      <c r="C626" s="18"/>
      <c r="D626" s="18"/>
      <c r="E626" s="18"/>
      <c r="F626" s="18"/>
      <c r="G626" s="18"/>
      <c r="H626" s="18"/>
      <c r="I626" s="18"/>
      <c r="J626" s="18"/>
      <c r="K626" s="18"/>
      <c r="L626" s="18"/>
      <c r="M626" s="18"/>
      <c r="N626" s="18"/>
      <c r="O626" s="18"/>
      <c r="P626" s="18"/>
      <c r="Q626" s="18"/>
      <c r="R626" s="18"/>
      <c r="S626" s="18"/>
      <c r="T626" s="18"/>
      <c r="U626" s="18"/>
      <c r="V626" s="18"/>
      <c r="W626" s="18"/>
      <c r="X626" s="18"/>
      <c r="Y626" s="18"/>
    </row>
    <row r="627" ht="12.75" customHeight="1" spans="1:25">
      <c r="A627" s="9"/>
      <c r="B627" s="9"/>
      <c r="C627" s="18"/>
      <c r="D627" s="18"/>
      <c r="E627" s="18"/>
      <c r="F627" s="18"/>
      <c r="G627" s="18"/>
      <c r="H627" s="18"/>
      <c r="I627" s="18"/>
      <c r="J627" s="18"/>
      <c r="K627" s="18"/>
      <c r="L627" s="18"/>
      <c r="M627" s="18"/>
      <c r="N627" s="18"/>
      <c r="O627" s="18"/>
      <c r="P627" s="18"/>
      <c r="Q627" s="18"/>
      <c r="R627" s="18"/>
      <c r="S627" s="18"/>
      <c r="T627" s="18"/>
      <c r="U627" s="18"/>
      <c r="V627" s="18"/>
      <c r="W627" s="18"/>
      <c r="X627" s="18"/>
      <c r="Y627" s="18"/>
    </row>
    <row r="628" ht="12.75" customHeight="1" spans="1:25">
      <c r="A628" s="9"/>
      <c r="B628" s="9"/>
      <c r="C628" s="18"/>
      <c r="D628" s="18"/>
      <c r="E628" s="18"/>
      <c r="F628" s="18"/>
      <c r="G628" s="18"/>
      <c r="H628" s="18"/>
      <c r="I628" s="18"/>
      <c r="J628" s="18"/>
      <c r="K628" s="18"/>
      <c r="L628" s="18"/>
      <c r="M628" s="18"/>
      <c r="N628" s="18"/>
      <c r="O628" s="18"/>
      <c r="P628" s="18"/>
      <c r="Q628" s="18"/>
      <c r="R628" s="18"/>
      <c r="S628" s="18"/>
      <c r="T628" s="18"/>
      <c r="U628" s="18"/>
      <c r="V628" s="18"/>
      <c r="W628" s="18"/>
      <c r="X628" s="18"/>
      <c r="Y628" s="18"/>
    </row>
    <row r="629" ht="12.75" customHeight="1" spans="1:25">
      <c r="A629" s="9"/>
      <c r="B629" s="9"/>
      <c r="C629" s="18"/>
      <c r="D629" s="18"/>
      <c r="E629" s="18"/>
      <c r="F629" s="18"/>
      <c r="G629" s="18"/>
      <c r="H629" s="18"/>
      <c r="I629" s="18"/>
      <c r="J629" s="18"/>
      <c r="K629" s="18"/>
      <c r="L629" s="18"/>
      <c r="M629" s="18"/>
      <c r="N629" s="18"/>
      <c r="O629" s="18"/>
      <c r="P629" s="18"/>
      <c r="Q629" s="18"/>
      <c r="R629" s="18"/>
      <c r="S629" s="18"/>
      <c r="T629" s="18"/>
      <c r="U629" s="18"/>
      <c r="V629" s="18"/>
      <c r="W629" s="18"/>
      <c r="X629" s="18"/>
      <c r="Y629" s="18"/>
    </row>
    <row r="630" ht="12.75" customHeight="1" spans="1:25">
      <c r="A630" s="9"/>
      <c r="B630" s="9"/>
      <c r="C630" s="18"/>
      <c r="D630" s="18"/>
      <c r="E630" s="18"/>
      <c r="F630" s="18"/>
      <c r="G630" s="18"/>
      <c r="H630" s="18"/>
      <c r="I630" s="18"/>
      <c r="J630" s="18"/>
      <c r="K630" s="18"/>
      <c r="L630" s="18"/>
      <c r="M630" s="18"/>
      <c r="N630" s="18"/>
      <c r="O630" s="18"/>
      <c r="P630" s="18"/>
      <c r="Q630" s="18"/>
      <c r="R630" s="18"/>
      <c r="S630" s="18"/>
      <c r="T630" s="18"/>
      <c r="U630" s="18"/>
      <c r="V630" s="18"/>
      <c r="W630" s="18"/>
      <c r="X630" s="18"/>
      <c r="Y630" s="18"/>
    </row>
    <row r="631" ht="12.75" customHeight="1" spans="1:25">
      <c r="A631" s="9"/>
      <c r="B631" s="9"/>
      <c r="C631" s="18"/>
      <c r="D631" s="18"/>
      <c r="E631" s="18"/>
      <c r="F631" s="18"/>
      <c r="G631" s="18"/>
      <c r="H631" s="18"/>
      <c r="I631" s="18"/>
      <c r="J631" s="18"/>
      <c r="K631" s="18"/>
      <c r="L631" s="18"/>
      <c r="M631" s="18"/>
      <c r="N631" s="18"/>
      <c r="O631" s="18"/>
      <c r="P631" s="18"/>
      <c r="Q631" s="18"/>
      <c r="R631" s="18"/>
      <c r="S631" s="18"/>
      <c r="T631" s="18"/>
      <c r="U631" s="18"/>
      <c r="V631" s="18"/>
      <c r="W631" s="18"/>
      <c r="X631" s="18"/>
      <c r="Y631" s="18"/>
    </row>
    <row r="632" ht="12.75" customHeight="1" spans="1:25">
      <c r="A632" s="9"/>
      <c r="B632" s="9"/>
      <c r="C632" s="18"/>
      <c r="D632" s="18"/>
      <c r="E632" s="18"/>
      <c r="F632" s="18"/>
      <c r="G632" s="18"/>
      <c r="H632" s="18"/>
      <c r="I632" s="18"/>
      <c r="J632" s="18"/>
      <c r="K632" s="18"/>
      <c r="L632" s="18"/>
      <c r="M632" s="18"/>
      <c r="N632" s="18"/>
      <c r="O632" s="18"/>
      <c r="P632" s="18"/>
      <c r="Q632" s="18"/>
      <c r="R632" s="18"/>
      <c r="S632" s="18"/>
      <c r="T632" s="18"/>
      <c r="U632" s="18"/>
      <c r="V632" s="18"/>
      <c r="W632" s="18"/>
      <c r="X632" s="18"/>
      <c r="Y632" s="18"/>
    </row>
    <row r="633" ht="12.75" customHeight="1" spans="1:25">
      <c r="A633" s="9"/>
      <c r="B633" s="9"/>
      <c r="C633" s="18"/>
      <c r="D633" s="18"/>
      <c r="E633" s="18"/>
      <c r="F633" s="18"/>
      <c r="G633" s="18"/>
      <c r="H633" s="18"/>
      <c r="I633" s="18"/>
      <c r="J633" s="18"/>
      <c r="K633" s="18"/>
      <c r="L633" s="18"/>
      <c r="M633" s="18"/>
      <c r="N633" s="18"/>
      <c r="O633" s="18"/>
      <c r="P633" s="18"/>
      <c r="Q633" s="18"/>
      <c r="R633" s="18"/>
      <c r="S633" s="18"/>
      <c r="T633" s="18"/>
      <c r="U633" s="18"/>
      <c r="V633" s="18"/>
      <c r="W633" s="18"/>
      <c r="X633" s="18"/>
      <c r="Y633" s="18"/>
    </row>
    <row r="634" ht="12.75" customHeight="1" spans="1:25">
      <c r="A634" s="9"/>
      <c r="B634" s="9"/>
      <c r="C634" s="18"/>
      <c r="D634" s="18"/>
      <c r="E634" s="18"/>
      <c r="F634" s="18"/>
      <c r="G634" s="18"/>
      <c r="H634" s="18"/>
      <c r="I634" s="18"/>
      <c r="J634" s="18"/>
      <c r="K634" s="18"/>
      <c r="L634" s="18"/>
      <c r="M634" s="18"/>
      <c r="N634" s="18"/>
      <c r="O634" s="18"/>
      <c r="P634" s="18"/>
      <c r="Q634" s="18"/>
      <c r="R634" s="18"/>
      <c r="S634" s="18"/>
      <c r="T634" s="18"/>
      <c r="U634" s="18"/>
      <c r="V634" s="18"/>
      <c r="W634" s="18"/>
      <c r="X634" s="18"/>
      <c r="Y634" s="18"/>
    </row>
    <row r="635" ht="12.75" customHeight="1" spans="1:25">
      <c r="A635" s="9"/>
      <c r="B635" s="9"/>
      <c r="C635" s="18"/>
      <c r="D635" s="18"/>
      <c r="E635" s="18"/>
      <c r="F635" s="18"/>
      <c r="G635" s="18"/>
      <c r="H635" s="18"/>
      <c r="I635" s="18"/>
      <c r="J635" s="18"/>
      <c r="K635" s="18"/>
      <c r="L635" s="18"/>
      <c r="M635" s="18"/>
      <c r="N635" s="18"/>
      <c r="O635" s="18"/>
      <c r="P635" s="18"/>
      <c r="Q635" s="18"/>
      <c r="R635" s="18"/>
      <c r="S635" s="18"/>
      <c r="T635" s="18"/>
      <c r="U635" s="18"/>
      <c r="V635" s="18"/>
      <c r="W635" s="18"/>
      <c r="X635" s="18"/>
      <c r="Y635" s="18"/>
    </row>
    <row r="636" ht="12.75" customHeight="1" spans="1:25">
      <c r="A636" s="9"/>
      <c r="B636" s="9"/>
      <c r="C636" s="18"/>
      <c r="D636" s="18"/>
      <c r="E636" s="18"/>
      <c r="F636" s="18"/>
      <c r="G636" s="18"/>
      <c r="H636" s="18"/>
      <c r="I636" s="18"/>
      <c r="J636" s="18"/>
      <c r="K636" s="18"/>
      <c r="L636" s="18"/>
      <c r="M636" s="18"/>
      <c r="N636" s="18"/>
      <c r="O636" s="18"/>
      <c r="P636" s="18"/>
      <c r="Q636" s="18"/>
      <c r="R636" s="18"/>
      <c r="S636" s="18"/>
      <c r="T636" s="18"/>
      <c r="U636" s="18"/>
      <c r="V636" s="18"/>
      <c r="W636" s="18"/>
      <c r="X636" s="18"/>
      <c r="Y636" s="18"/>
    </row>
    <row r="637" ht="12.75" customHeight="1" spans="1:25">
      <c r="A637" s="9"/>
      <c r="B637" s="9"/>
      <c r="C637" s="18"/>
      <c r="D637" s="18"/>
      <c r="E637" s="18"/>
      <c r="F637" s="18"/>
      <c r="G637" s="18"/>
      <c r="H637" s="18"/>
      <c r="I637" s="18"/>
      <c r="J637" s="18"/>
      <c r="K637" s="18"/>
      <c r="L637" s="18"/>
      <c r="M637" s="18"/>
      <c r="N637" s="18"/>
      <c r="O637" s="18"/>
      <c r="P637" s="18"/>
      <c r="Q637" s="18"/>
      <c r="R637" s="18"/>
      <c r="S637" s="18"/>
      <c r="T637" s="18"/>
      <c r="U637" s="18"/>
      <c r="V637" s="18"/>
      <c r="W637" s="18"/>
      <c r="X637" s="18"/>
      <c r="Y637" s="18"/>
    </row>
    <row r="638" ht="12.75" customHeight="1" spans="1:25">
      <c r="A638" s="9"/>
      <c r="B638" s="9"/>
      <c r="C638" s="18"/>
      <c r="D638" s="18"/>
      <c r="E638" s="18"/>
      <c r="F638" s="18"/>
      <c r="G638" s="18"/>
      <c r="H638" s="18"/>
      <c r="I638" s="18"/>
      <c r="J638" s="18"/>
      <c r="K638" s="18"/>
      <c r="L638" s="18"/>
      <c r="M638" s="18"/>
      <c r="N638" s="18"/>
      <c r="O638" s="18"/>
      <c r="P638" s="18"/>
      <c r="Q638" s="18"/>
      <c r="R638" s="18"/>
      <c r="S638" s="18"/>
      <c r="T638" s="18"/>
      <c r="U638" s="18"/>
      <c r="V638" s="18"/>
      <c r="W638" s="18"/>
      <c r="X638" s="18"/>
      <c r="Y638" s="18"/>
    </row>
    <row r="639" ht="12.75" customHeight="1" spans="1:25">
      <c r="A639" s="9"/>
      <c r="B639" s="9"/>
      <c r="C639" s="18"/>
      <c r="D639" s="18"/>
      <c r="E639" s="18"/>
      <c r="F639" s="18"/>
      <c r="G639" s="18"/>
      <c r="H639" s="18"/>
      <c r="I639" s="18"/>
      <c r="J639" s="18"/>
      <c r="K639" s="18"/>
      <c r="L639" s="18"/>
      <c r="M639" s="18"/>
      <c r="N639" s="18"/>
      <c r="O639" s="18"/>
      <c r="P639" s="18"/>
      <c r="Q639" s="18"/>
      <c r="R639" s="18"/>
      <c r="S639" s="18"/>
      <c r="T639" s="18"/>
      <c r="U639" s="18"/>
      <c r="V639" s="18"/>
      <c r="W639" s="18"/>
      <c r="X639" s="18"/>
      <c r="Y639" s="18"/>
    </row>
    <row r="640" ht="12.75" customHeight="1" spans="1:25">
      <c r="A640" s="9"/>
      <c r="B640" s="9"/>
      <c r="C640" s="18"/>
      <c r="D640" s="18"/>
      <c r="E640" s="18"/>
      <c r="F640" s="18"/>
      <c r="G640" s="18"/>
      <c r="H640" s="18"/>
      <c r="I640" s="18"/>
      <c r="J640" s="18"/>
      <c r="K640" s="18"/>
      <c r="L640" s="18"/>
      <c r="M640" s="18"/>
      <c r="N640" s="18"/>
      <c r="O640" s="18"/>
      <c r="P640" s="18"/>
      <c r="Q640" s="18"/>
      <c r="R640" s="18"/>
      <c r="S640" s="18"/>
      <c r="T640" s="18"/>
      <c r="U640" s="18"/>
      <c r="V640" s="18"/>
      <c r="W640" s="18"/>
      <c r="X640" s="18"/>
      <c r="Y640" s="18"/>
    </row>
    <row r="641" ht="12.75" customHeight="1" spans="1:25">
      <c r="A641" s="9"/>
      <c r="B641" s="9"/>
      <c r="C641" s="18"/>
      <c r="D641" s="18"/>
      <c r="E641" s="18"/>
      <c r="F641" s="18"/>
      <c r="G641" s="18"/>
      <c r="H641" s="18"/>
      <c r="I641" s="18"/>
      <c r="J641" s="18"/>
      <c r="K641" s="18"/>
      <c r="L641" s="18"/>
      <c r="M641" s="18"/>
      <c r="N641" s="18"/>
      <c r="O641" s="18"/>
      <c r="P641" s="18"/>
      <c r="Q641" s="18"/>
      <c r="R641" s="18"/>
      <c r="S641" s="18"/>
      <c r="T641" s="18"/>
      <c r="U641" s="18"/>
      <c r="V641" s="18"/>
      <c r="W641" s="18"/>
      <c r="X641" s="18"/>
      <c r="Y641" s="18"/>
    </row>
    <row r="642" ht="12.75" customHeight="1" spans="1:25">
      <c r="A642" s="9"/>
      <c r="B642" s="9"/>
      <c r="C642" s="18"/>
      <c r="D642" s="18"/>
      <c r="E642" s="18"/>
      <c r="F642" s="18"/>
      <c r="G642" s="18"/>
      <c r="H642" s="18"/>
      <c r="I642" s="18"/>
      <c r="J642" s="18"/>
      <c r="K642" s="18"/>
      <c r="L642" s="18"/>
      <c r="M642" s="18"/>
      <c r="N642" s="18"/>
      <c r="O642" s="18"/>
      <c r="P642" s="18"/>
      <c r="Q642" s="18"/>
      <c r="R642" s="18"/>
      <c r="S642" s="18"/>
      <c r="T642" s="18"/>
      <c r="U642" s="18"/>
      <c r="V642" s="18"/>
      <c r="W642" s="18"/>
      <c r="X642" s="18"/>
      <c r="Y642" s="18"/>
    </row>
    <row r="643" ht="12.75" customHeight="1" spans="1:25">
      <c r="A643" s="9"/>
      <c r="B643" s="9"/>
      <c r="C643" s="18"/>
      <c r="D643" s="18"/>
      <c r="E643" s="18"/>
      <c r="F643" s="18"/>
      <c r="G643" s="18"/>
      <c r="H643" s="18"/>
      <c r="I643" s="18"/>
      <c r="J643" s="18"/>
      <c r="K643" s="18"/>
      <c r="L643" s="18"/>
      <c r="M643" s="18"/>
      <c r="N643" s="18"/>
      <c r="O643" s="18"/>
      <c r="P643" s="18"/>
      <c r="Q643" s="18"/>
      <c r="R643" s="18"/>
      <c r="S643" s="18"/>
      <c r="T643" s="18"/>
      <c r="U643" s="18"/>
      <c r="V643" s="18"/>
      <c r="W643" s="18"/>
      <c r="X643" s="18"/>
      <c r="Y643" s="18"/>
    </row>
    <row r="644" ht="12.75" customHeight="1" spans="1:25">
      <c r="A644" s="9"/>
      <c r="B644" s="9"/>
      <c r="C644" s="18"/>
      <c r="D644" s="18"/>
      <c r="E644" s="18"/>
      <c r="F644" s="18"/>
      <c r="G644" s="18"/>
      <c r="H644" s="18"/>
      <c r="I644" s="18"/>
      <c r="J644" s="18"/>
      <c r="K644" s="18"/>
      <c r="L644" s="18"/>
      <c r="M644" s="18"/>
      <c r="N644" s="18"/>
      <c r="O644" s="18"/>
      <c r="P644" s="18"/>
      <c r="Q644" s="18"/>
      <c r="R644" s="18"/>
      <c r="S644" s="18"/>
      <c r="T644" s="18"/>
      <c r="U644" s="18"/>
      <c r="V644" s="18"/>
      <c r="W644" s="18"/>
      <c r="X644" s="18"/>
      <c r="Y644" s="18"/>
    </row>
    <row r="645" ht="12.75" customHeight="1" spans="1:25">
      <c r="A645" s="9"/>
      <c r="B645" s="9"/>
      <c r="C645" s="18"/>
      <c r="D645" s="18"/>
      <c r="E645" s="18"/>
      <c r="F645" s="18"/>
      <c r="G645" s="18"/>
      <c r="H645" s="18"/>
      <c r="I645" s="18"/>
      <c r="J645" s="18"/>
      <c r="K645" s="18"/>
      <c r="L645" s="18"/>
      <c r="M645" s="18"/>
      <c r="N645" s="18"/>
      <c r="O645" s="18"/>
      <c r="P645" s="18"/>
      <c r="Q645" s="18"/>
      <c r="R645" s="18"/>
      <c r="S645" s="18"/>
      <c r="T645" s="18"/>
      <c r="U645" s="18"/>
      <c r="V645" s="18"/>
      <c r="W645" s="18"/>
      <c r="X645" s="18"/>
      <c r="Y645" s="18"/>
    </row>
    <row r="646" ht="12.75" customHeight="1" spans="1:25">
      <c r="A646" s="9"/>
      <c r="B646" s="9"/>
      <c r="C646" s="18"/>
      <c r="D646" s="18"/>
      <c r="E646" s="18"/>
      <c r="F646" s="18"/>
      <c r="G646" s="18"/>
      <c r="H646" s="18"/>
      <c r="I646" s="18"/>
      <c r="J646" s="18"/>
      <c r="K646" s="18"/>
      <c r="L646" s="18"/>
      <c r="M646" s="18"/>
      <c r="N646" s="18"/>
      <c r="O646" s="18"/>
      <c r="P646" s="18"/>
      <c r="Q646" s="18"/>
      <c r="R646" s="18"/>
      <c r="S646" s="18"/>
      <c r="T646" s="18"/>
      <c r="U646" s="18"/>
      <c r="V646" s="18"/>
      <c r="W646" s="18"/>
      <c r="X646" s="18"/>
      <c r="Y646" s="18"/>
    </row>
    <row r="647" ht="12.75" customHeight="1" spans="1:25">
      <c r="A647" s="9"/>
      <c r="B647" s="9"/>
      <c r="C647" s="18"/>
      <c r="D647" s="18"/>
      <c r="E647" s="18"/>
      <c r="F647" s="18"/>
      <c r="G647" s="18"/>
      <c r="H647" s="18"/>
      <c r="I647" s="18"/>
      <c r="J647" s="18"/>
      <c r="K647" s="18"/>
      <c r="L647" s="18"/>
      <c r="M647" s="18"/>
      <c r="N647" s="18"/>
      <c r="O647" s="18"/>
      <c r="P647" s="18"/>
      <c r="Q647" s="18"/>
      <c r="R647" s="18"/>
      <c r="S647" s="18"/>
      <c r="T647" s="18"/>
      <c r="U647" s="18"/>
      <c r="V647" s="18"/>
      <c r="W647" s="18"/>
      <c r="X647" s="18"/>
      <c r="Y647" s="18"/>
    </row>
    <row r="648" ht="12.75" customHeight="1" spans="1:25">
      <c r="A648" s="9"/>
      <c r="B648" s="9"/>
      <c r="C648" s="18"/>
      <c r="D648" s="18"/>
      <c r="E648" s="18"/>
      <c r="F648" s="18"/>
      <c r="G648" s="18"/>
      <c r="H648" s="18"/>
      <c r="I648" s="18"/>
      <c r="J648" s="18"/>
      <c r="K648" s="18"/>
      <c r="L648" s="18"/>
      <c r="M648" s="18"/>
      <c r="N648" s="18"/>
      <c r="O648" s="18"/>
      <c r="P648" s="18"/>
      <c r="Q648" s="18"/>
      <c r="R648" s="18"/>
      <c r="S648" s="18"/>
      <c r="T648" s="18"/>
      <c r="U648" s="18"/>
      <c r="V648" s="18"/>
      <c r="W648" s="18"/>
      <c r="X648" s="18"/>
      <c r="Y648" s="18"/>
    </row>
    <row r="649" ht="12.75" customHeight="1" spans="1:25">
      <c r="A649" s="9"/>
      <c r="B649" s="9"/>
      <c r="C649" s="18"/>
      <c r="D649" s="18"/>
      <c r="E649" s="18"/>
      <c r="F649" s="18"/>
      <c r="G649" s="18"/>
      <c r="H649" s="18"/>
      <c r="I649" s="18"/>
      <c r="J649" s="18"/>
      <c r="K649" s="18"/>
      <c r="L649" s="18"/>
      <c r="M649" s="18"/>
      <c r="N649" s="18"/>
      <c r="O649" s="18"/>
      <c r="P649" s="18"/>
      <c r="Q649" s="18"/>
      <c r="R649" s="18"/>
      <c r="S649" s="18"/>
      <c r="T649" s="18"/>
      <c r="U649" s="18"/>
      <c r="V649" s="18"/>
      <c r="W649" s="18"/>
      <c r="X649" s="18"/>
      <c r="Y649" s="18"/>
    </row>
    <row r="650" ht="12.75" customHeight="1" spans="1:25">
      <c r="A650" s="9"/>
      <c r="B650" s="9"/>
      <c r="C650" s="18"/>
      <c r="D650" s="18"/>
      <c r="E650" s="18"/>
      <c r="F650" s="18"/>
      <c r="G650" s="18"/>
      <c r="H650" s="18"/>
      <c r="I650" s="18"/>
      <c r="J650" s="18"/>
      <c r="K650" s="18"/>
      <c r="L650" s="18"/>
      <c r="M650" s="18"/>
      <c r="N650" s="18"/>
      <c r="O650" s="18"/>
      <c r="P650" s="18"/>
      <c r="Q650" s="18"/>
      <c r="R650" s="18"/>
      <c r="S650" s="18"/>
      <c r="T650" s="18"/>
      <c r="U650" s="18"/>
      <c r="V650" s="18"/>
      <c r="W650" s="18"/>
      <c r="X650" s="18"/>
      <c r="Y650" s="18"/>
    </row>
    <row r="651" ht="12.75" customHeight="1" spans="1:25">
      <c r="A651" s="9"/>
      <c r="B651" s="9"/>
      <c r="C651" s="18"/>
      <c r="D651" s="18"/>
      <c r="E651" s="18"/>
      <c r="F651" s="18"/>
      <c r="G651" s="18"/>
      <c r="H651" s="18"/>
      <c r="I651" s="18"/>
      <c r="J651" s="18"/>
      <c r="K651" s="18"/>
      <c r="L651" s="18"/>
      <c r="M651" s="18"/>
      <c r="N651" s="18"/>
      <c r="O651" s="18"/>
      <c r="P651" s="18"/>
      <c r="Q651" s="18"/>
      <c r="R651" s="18"/>
      <c r="S651" s="18"/>
      <c r="T651" s="18"/>
      <c r="U651" s="18"/>
      <c r="V651" s="18"/>
      <c r="W651" s="18"/>
      <c r="X651" s="18"/>
      <c r="Y651" s="18"/>
    </row>
    <row r="652" ht="12.75" customHeight="1" spans="1:25">
      <c r="A652" s="9"/>
      <c r="B652" s="9"/>
      <c r="C652" s="18"/>
      <c r="D652" s="18"/>
      <c r="E652" s="18"/>
      <c r="F652" s="18"/>
      <c r="G652" s="18"/>
      <c r="H652" s="18"/>
      <c r="I652" s="18"/>
      <c r="J652" s="18"/>
      <c r="K652" s="18"/>
      <c r="L652" s="18"/>
      <c r="M652" s="18"/>
      <c r="N652" s="18"/>
      <c r="O652" s="18"/>
      <c r="P652" s="18"/>
      <c r="Q652" s="18"/>
      <c r="R652" s="18"/>
      <c r="S652" s="18"/>
      <c r="T652" s="18"/>
      <c r="U652" s="18"/>
      <c r="V652" s="18"/>
      <c r="W652" s="18"/>
      <c r="X652" s="18"/>
      <c r="Y652" s="18"/>
    </row>
    <row r="653" ht="12.75" customHeight="1" spans="1:25">
      <c r="A653" s="9"/>
      <c r="B653" s="9"/>
      <c r="C653" s="18"/>
      <c r="D653" s="18"/>
      <c r="E653" s="18"/>
      <c r="F653" s="18"/>
      <c r="G653" s="18"/>
      <c r="H653" s="18"/>
      <c r="I653" s="18"/>
      <c r="J653" s="18"/>
      <c r="K653" s="18"/>
      <c r="L653" s="18"/>
      <c r="M653" s="18"/>
      <c r="N653" s="18"/>
      <c r="O653" s="18"/>
      <c r="P653" s="18"/>
      <c r="Q653" s="18"/>
      <c r="R653" s="18"/>
      <c r="S653" s="18"/>
      <c r="T653" s="18"/>
      <c r="U653" s="18"/>
      <c r="V653" s="18"/>
      <c r="W653" s="18"/>
      <c r="X653" s="18"/>
      <c r="Y653" s="18"/>
    </row>
    <row r="654" ht="12.75" customHeight="1" spans="1:25">
      <c r="A654" s="9"/>
      <c r="B654" s="9"/>
      <c r="C654" s="18"/>
      <c r="D654" s="18"/>
      <c r="E654" s="18"/>
      <c r="F654" s="18"/>
      <c r="G654" s="18"/>
      <c r="H654" s="18"/>
      <c r="I654" s="18"/>
      <c r="J654" s="18"/>
      <c r="K654" s="18"/>
      <c r="L654" s="18"/>
      <c r="M654" s="18"/>
      <c r="N654" s="18"/>
      <c r="O654" s="18"/>
      <c r="P654" s="18"/>
      <c r="Q654" s="18"/>
      <c r="R654" s="18"/>
      <c r="S654" s="18"/>
      <c r="T654" s="18"/>
      <c r="U654" s="18"/>
      <c r="V654" s="18"/>
      <c r="W654" s="18"/>
      <c r="X654" s="18"/>
      <c r="Y654" s="18"/>
    </row>
    <row r="655" ht="12.75" customHeight="1" spans="1:25">
      <c r="A655" s="9"/>
      <c r="B655" s="9"/>
      <c r="C655" s="18"/>
      <c r="D655" s="18"/>
      <c r="E655" s="18"/>
      <c r="F655" s="18"/>
      <c r="G655" s="18"/>
      <c r="H655" s="18"/>
      <c r="I655" s="18"/>
      <c r="J655" s="18"/>
      <c r="K655" s="18"/>
      <c r="L655" s="18"/>
      <c r="M655" s="18"/>
      <c r="N655" s="18"/>
      <c r="O655" s="18"/>
      <c r="P655" s="18"/>
      <c r="Q655" s="18"/>
      <c r="R655" s="18"/>
      <c r="S655" s="18"/>
      <c r="T655" s="18"/>
      <c r="U655" s="18"/>
      <c r="V655" s="18"/>
      <c r="W655" s="18"/>
      <c r="X655" s="18"/>
      <c r="Y655" s="18"/>
    </row>
    <row r="656" ht="12.75" customHeight="1" spans="1:25">
      <c r="A656" s="9"/>
      <c r="B656" s="9"/>
      <c r="C656" s="18"/>
      <c r="D656" s="18"/>
      <c r="E656" s="18"/>
      <c r="F656" s="18"/>
      <c r="G656" s="18"/>
      <c r="H656" s="18"/>
      <c r="I656" s="18"/>
      <c r="J656" s="18"/>
      <c r="K656" s="18"/>
      <c r="L656" s="18"/>
      <c r="M656" s="18"/>
      <c r="N656" s="18"/>
      <c r="O656" s="18"/>
      <c r="P656" s="18"/>
      <c r="Q656" s="18"/>
      <c r="R656" s="18"/>
      <c r="S656" s="18"/>
      <c r="T656" s="18"/>
      <c r="U656" s="18"/>
      <c r="V656" s="18"/>
      <c r="W656" s="18"/>
      <c r="X656" s="18"/>
      <c r="Y656" s="18"/>
    </row>
    <row r="657" ht="12.75" customHeight="1" spans="1:25">
      <c r="A657" s="9"/>
      <c r="B657" s="9"/>
      <c r="C657" s="18"/>
      <c r="D657" s="18"/>
      <c r="E657" s="18"/>
      <c r="F657" s="18"/>
      <c r="G657" s="18"/>
      <c r="H657" s="18"/>
      <c r="I657" s="18"/>
      <c r="J657" s="18"/>
      <c r="K657" s="18"/>
      <c r="L657" s="18"/>
      <c r="M657" s="18"/>
      <c r="N657" s="18"/>
      <c r="O657" s="18"/>
      <c r="P657" s="18"/>
      <c r="Q657" s="18"/>
      <c r="R657" s="18"/>
      <c r="S657" s="18"/>
      <c r="T657" s="18"/>
      <c r="U657" s="18"/>
      <c r="V657" s="18"/>
      <c r="W657" s="18"/>
      <c r="X657" s="18"/>
      <c r="Y657" s="18"/>
    </row>
    <row r="658" ht="12.75" customHeight="1" spans="1:25">
      <c r="A658" s="9"/>
      <c r="B658" s="9"/>
      <c r="C658" s="18"/>
      <c r="D658" s="18"/>
      <c r="E658" s="18"/>
      <c r="F658" s="18"/>
      <c r="G658" s="18"/>
      <c r="H658" s="18"/>
      <c r="I658" s="18"/>
      <c r="J658" s="18"/>
      <c r="K658" s="18"/>
      <c r="L658" s="18"/>
      <c r="M658" s="18"/>
      <c r="N658" s="18"/>
      <c r="O658" s="18"/>
      <c r="P658" s="18"/>
      <c r="Q658" s="18"/>
      <c r="R658" s="18"/>
      <c r="S658" s="18"/>
      <c r="T658" s="18"/>
      <c r="U658" s="18"/>
      <c r="V658" s="18"/>
      <c r="W658" s="18"/>
      <c r="X658" s="18"/>
      <c r="Y658" s="18"/>
    </row>
    <row r="659" ht="12.75" customHeight="1" spans="1:25">
      <c r="A659" s="9"/>
      <c r="B659" s="9"/>
      <c r="C659" s="18"/>
      <c r="D659" s="18"/>
      <c r="E659" s="18"/>
      <c r="F659" s="18"/>
      <c r="G659" s="18"/>
      <c r="H659" s="18"/>
      <c r="I659" s="18"/>
      <c r="J659" s="18"/>
      <c r="K659" s="18"/>
      <c r="L659" s="18"/>
      <c r="M659" s="18"/>
      <c r="N659" s="18"/>
      <c r="O659" s="18"/>
      <c r="P659" s="18"/>
      <c r="Q659" s="18"/>
      <c r="R659" s="18"/>
      <c r="S659" s="18"/>
      <c r="T659" s="18"/>
      <c r="U659" s="18"/>
      <c r="V659" s="18"/>
      <c r="W659" s="18"/>
      <c r="X659" s="18"/>
      <c r="Y659" s="18"/>
    </row>
    <row r="660" ht="12.75" customHeight="1" spans="1:25">
      <c r="A660" s="9"/>
      <c r="B660" s="9"/>
      <c r="C660" s="18"/>
      <c r="D660" s="18"/>
      <c r="E660" s="18"/>
      <c r="F660" s="18"/>
      <c r="G660" s="18"/>
      <c r="H660" s="18"/>
      <c r="I660" s="18"/>
      <c r="J660" s="18"/>
      <c r="K660" s="18"/>
      <c r="L660" s="18"/>
      <c r="M660" s="18"/>
      <c r="N660" s="18"/>
      <c r="O660" s="18"/>
      <c r="P660" s="18"/>
      <c r="Q660" s="18"/>
      <c r="R660" s="18"/>
      <c r="S660" s="18"/>
      <c r="T660" s="18"/>
      <c r="U660" s="18"/>
      <c r="V660" s="18"/>
      <c r="W660" s="18"/>
      <c r="X660" s="18"/>
      <c r="Y660" s="18"/>
    </row>
    <row r="661" ht="12.75" customHeight="1" spans="1:25">
      <c r="A661" s="9"/>
      <c r="B661" s="9"/>
      <c r="C661" s="18"/>
      <c r="D661" s="18"/>
      <c r="E661" s="18"/>
      <c r="F661" s="18"/>
      <c r="G661" s="18"/>
      <c r="H661" s="18"/>
      <c r="I661" s="18"/>
      <c r="J661" s="18"/>
      <c r="K661" s="18"/>
      <c r="L661" s="18"/>
      <c r="M661" s="18"/>
      <c r="N661" s="18"/>
      <c r="O661" s="18"/>
      <c r="P661" s="18"/>
      <c r="Q661" s="18"/>
      <c r="R661" s="18"/>
      <c r="S661" s="18"/>
      <c r="T661" s="18"/>
      <c r="U661" s="18"/>
      <c r="V661" s="18"/>
      <c r="W661" s="18"/>
      <c r="X661" s="18"/>
      <c r="Y661" s="18"/>
    </row>
    <row r="662" ht="12.75" customHeight="1" spans="1:25">
      <c r="A662" s="9"/>
      <c r="B662" s="9"/>
      <c r="C662" s="18"/>
      <c r="D662" s="18"/>
      <c r="E662" s="18"/>
      <c r="F662" s="18"/>
      <c r="G662" s="18"/>
      <c r="H662" s="18"/>
      <c r="I662" s="18"/>
      <c r="J662" s="18"/>
      <c r="K662" s="18"/>
      <c r="L662" s="18"/>
      <c r="M662" s="18"/>
      <c r="N662" s="18"/>
      <c r="O662" s="18"/>
      <c r="P662" s="18"/>
      <c r="Q662" s="18"/>
      <c r="R662" s="18"/>
      <c r="S662" s="18"/>
      <c r="T662" s="18"/>
      <c r="U662" s="18"/>
      <c r="V662" s="18"/>
      <c r="W662" s="18"/>
      <c r="X662" s="18"/>
      <c r="Y662" s="18"/>
    </row>
    <row r="663" ht="12.75" customHeight="1" spans="1:25">
      <c r="A663" s="9"/>
      <c r="B663" s="9"/>
      <c r="C663" s="18"/>
      <c r="D663" s="18"/>
      <c r="E663" s="18"/>
      <c r="F663" s="18"/>
      <c r="G663" s="18"/>
      <c r="H663" s="18"/>
      <c r="I663" s="18"/>
      <c r="J663" s="18"/>
      <c r="K663" s="18"/>
      <c r="L663" s="18"/>
      <c r="M663" s="18"/>
      <c r="N663" s="18"/>
      <c r="O663" s="18"/>
      <c r="P663" s="18"/>
      <c r="Q663" s="18"/>
      <c r="R663" s="18"/>
      <c r="S663" s="18"/>
      <c r="T663" s="18"/>
      <c r="U663" s="18"/>
      <c r="V663" s="18"/>
      <c r="W663" s="18"/>
      <c r="X663" s="18"/>
      <c r="Y663" s="18"/>
    </row>
    <row r="664" ht="12.75" customHeight="1" spans="1:25">
      <c r="A664" s="9"/>
      <c r="B664" s="9"/>
      <c r="C664" s="18"/>
      <c r="D664" s="18"/>
      <c r="E664" s="18"/>
      <c r="F664" s="18"/>
      <c r="G664" s="18"/>
      <c r="H664" s="18"/>
      <c r="I664" s="18"/>
      <c r="J664" s="18"/>
      <c r="K664" s="18"/>
      <c r="L664" s="18"/>
      <c r="M664" s="18"/>
      <c r="N664" s="18"/>
      <c r="O664" s="18"/>
      <c r="P664" s="18"/>
      <c r="Q664" s="18"/>
      <c r="R664" s="18"/>
      <c r="S664" s="18"/>
      <c r="T664" s="18"/>
      <c r="U664" s="18"/>
      <c r="V664" s="18"/>
      <c r="W664" s="18"/>
      <c r="X664" s="18"/>
      <c r="Y664" s="18"/>
    </row>
    <row r="665" ht="12.75" customHeight="1" spans="1:25">
      <c r="A665" s="9"/>
      <c r="B665" s="9"/>
      <c r="C665" s="18"/>
      <c r="D665" s="18"/>
      <c r="E665" s="18"/>
      <c r="F665" s="18"/>
      <c r="G665" s="18"/>
      <c r="H665" s="18"/>
      <c r="I665" s="18"/>
      <c r="J665" s="18"/>
      <c r="K665" s="18"/>
      <c r="L665" s="18"/>
      <c r="M665" s="18"/>
      <c r="N665" s="18"/>
      <c r="O665" s="18"/>
      <c r="P665" s="18"/>
      <c r="Q665" s="18"/>
      <c r="R665" s="18"/>
      <c r="S665" s="18"/>
      <c r="T665" s="18"/>
      <c r="U665" s="18"/>
      <c r="V665" s="18"/>
      <c r="W665" s="18"/>
      <c r="X665" s="18"/>
      <c r="Y665" s="18"/>
    </row>
    <row r="666" ht="12.75" customHeight="1" spans="1:25">
      <c r="A666" s="9"/>
      <c r="B666" s="9"/>
      <c r="C666" s="18"/>
      <c r="D666" s="18"/>
      <c r="E666" s="18"/>
      <c r="F666" s="18"/>
      <c r="G666" s="18"/>
      <c r="H666" s="18"/>
      <c r="I666" s="18"/>
      <c r="J666" s="18"/>
      <c r="K666" s="18"/>
      <c r="L666" s="18"/>
      <c r="M666" s="18"/>
      <c r="N666" s="18"/>
      <c r="O666" s="18"/>
      <c r="P666" s="18"/>
      <c r="Q666" s="18"/>
      <c r="R666" s="18"/>
      <c r="S666" s="18"/>
      <c r="T666" s="18"/>
      <c r="U666" s="18"/>
      <c r="V666" s="18"/>
      <c r="W666" s="18"/>
      <c r="X666" s="18"/>
      <c r="Y666" s="18"/>
    </row>
    <row r="667" ht="12.75" customHeight="1" spans="1:25">
      <c r="A667" s="9"/>
      <c r="B667" s="9"/>
      <c r="C667" s="18"/>
      <c r="D667" s="18"/>
      <c r="E667" s="18"/>
      <c r="F667" s="18"/>
      <c r="G667" s="18"/>
      <c r="H667" s="18"/>
      <c r="I667" s="18"/>
      <c r="J667" s="18"/>
      <c r="K667" s="18"/>
      <c r="L667" s="18"/>
      <c r="M667" s="18"/>
      <c r="N667" s="18"/>
      <c r="O667" s="18"/>
      <c r="P667" s="18"/>
      <c r="Q667" s="18"/>
      <c r="R667" s="18"/>
      <c r="S667" s="18"/>
      <c r="T667" s="18"/>
      <c r="U667" s="18"/>
      <c r="V667" s="18"/>
      <c r="W667" s="18"/>
      <c r="X667" s="18"/>
      <c r="Y667" s="18"/>
    </row>
    <row r="668" ht="12.75" customHeight="1" spans="1:25">
      <c r="A668" s="9"/>
      <c r="B668" s="9"/>
      <c r="C668" s="18"/>
      <c r="D668" s="18"/>
      <c r="E668" s="18"/>
      <c r="F668" s="18"/>
      <c r="G668" s="18"/>
      <c r="H668" s="18"/>
      <c r="I668" s="18"/>
      <c r="J668" s="18"/>
      <c r="K668" s="18"/>
      <c r="L668" s="18"/>
      <c r="M668" s="18"/>
      <c r="N668" s="18"/>
      <c r="O668" s="18"/>
      <c r="P668" s="18"/>
      <c r="Q668" s="18"/>
      <c r="R668" s="18"/>
      <c r="S668" s="18"/>
      <c r="T668" s="18"/>
      <c r="U668" s="18"/>
      <c r="V668" s="18"/>
      <c r="W668" s="18"/>
      <c r="X668" s="18"/>
      <c r="Y668" s="18"/>
    </row>
    <row r="669" ht="12.75" customHeight="1" spans="1:25">
      <c r="A669" s="9"/>
      <c r="B669" s="9"/>
      <c r="C669" s="18"/>
      <c r="D669" s="18"/>
      <c r="E669" s="18"/>
      <c r="F669" s="18"/>
      <c r="G669" s="18"/>
      <c r="H669" s="18"/>
      <c r="I669" s="18"/>
      <c r="J669" s="18"/>
      <c r="K669" s="18"/>
      <c r="L669" s="18"/>
      <c r="M669" s="18"/>
      <c r="N669" s="18"/>
      <c r="O669" s="18"/>
      <c r="P669" s="18"/>
      <c r="Q669" s="18"/>
      <c r="R669" s="18"/>
      <c r="S669" s="18"/>
      <c r="T669" s="18"/>
      <c r="U669" s="18"/>
      <c r="V669" s="18"/>
      <c r="W669" s="18"/>
      <c r="X669" s="18"/>
      <c r="Y669" s="18"/>
    </row>
    <row r="670" ht="12.75" customHeight="1" spans="1:25">
      <c r="A670" s="9"/>
      <c r="B670" s="9"/>
      <c r="C670" s="18"/>
      <c r="D670" s="18"/>
      <c r="E670" s="18"/>
      <c r="F670" s="18"/>
      <c r="G670" s="18"/>
      <c r="H670" s="18"/>
      <c r="I670" s="18"/>
      <c r="J670" s="18"/>
      <c r="K670" s="18"/>
      <c r="L670" s="18"/>
      <c r="M670" s="18"/>
      <c r="N670" s="18"/>
      <c r="O670" s="18"/>
      <c r="P670" s="18"/>
      <c r="Q670" s="18"/>
      <c r="R670" s="18"/>
      <c r="S670" s="18"/>
      <c r="T670" s="18"/>
      <c r="U670" s="18"/>
      <c r="V670" s="18"/>
      <c r="W670" s="18"/>
      <c r="X670" s="18"/>
      <c r="Y670" s="18"/>
    </row>
    <row r="671" ht="12.75" customHeight="1" spans="1:25">
      <c r="A671" s="9"/>
      <c r="B671" s="9"/>
      <c r="C671" s="18"/>
      <c r="D671" s="18"/>
      <c r="E671" s="18"/>
      <c r="F671" s="18"/>
      <c r="G671" s="18"/>
      <c r="H671" s="18"/>
      <c r="I671" s="18"/>
      <c r="J671" s="18"/>
      <c r="K671" s="18"/>
      <c r="L671" s="18"/>
      <c r="M671" s="18"/>
      <c r="N671" s="18"/>
      <c r="O671" s="18"/>
      <c r="P671" s="18"/>
      <c r="Q671" s="18"/>
      <c r="R671" s="18"/>
      <c r="S671" s="18"/>
      <c r="T671" s="18"/>
      <c r="U671" s="18"/>
      <c r="V671" s="18"/>
      <c r="W671" s="18"/>
      <c r="X671" s="18"/>
      <c r="Y671" s="18"/>
    </row>
    <row r="672" ht="12.75" customHeight="1" spans="1:25">
      <c r="A672" s="9"/>
      <c r="B672" s="9"/>
      <c r="C672" s="18"/>
      <c r="D672" s="18"/>
      <c r="E672" s="18"/>
      <c r="F672" s="18"/>
      <c r="G672" s="18"/>
      <c r="H672" s="18"/>
      <c r="I672" s="18"/>
      <c r="J672" s="18"/>
      <c r="K672" s="18"/>
      <c r="L672" s="18"/>
      <c r="M672" s="18"/>
      <c r="N672" s="18"/>
      <c r="O672" s="18"/>
      <c r="P672" s="18"/>
      <c r="Q672" s="18"/>
      <c r="R672" s="18"/>
      <c r="S672" s="18"/>
      <c r="T672" s="18"/>
      <c r="U672" s="18"/>
      <c r="V672" s="18"/>
      <c r="W672" s="18"/>
      <c r="X672" s="18"/>
      <c r="Y672" s="18"/>
    </row>
    <row r="673" ht="12.75" customHeight="1" spans="1:25">
      <c r="A673" s="9"/>
      <c r="B673" s="9"/>
      <c r="C673" s="18"/>
      <c r="D673" s="18"/>
      <c r="E673" s="18"/>
      <c r="F673" s="18"/>
      <c r="G673" s="18"/>
      <c r="H673" s="18"/>
      <c r="I673" s="18"/>
      <c r="J673" s="18"/>
      <c r="K673" s="18"/>
      <c r="L673" s="18"/>
      <c r="M673" s="18"/>
      <c r="N673" s="18"/>
      <c r="O673" s="18"/>
      <c r="P673" s="18"/>
      <c r="Q673" s="18"/>
      <c r="R673" s="18"/>
      <c r="S673" s="18"/>
      <c r="T673" s="18"/>
      <c r="U673" s="18"/>
      <c r="V673" s="18"/>
      <c r="W673" s="18"/>
      <c r="X673" s="18"/>
      <c r="Y673" s="18"/>
    </row>
    <row r="674" ht="12.75" customHeight="1" spans="1:25">
      <c r="A674" s="9"/>
      <c r="B674" s="9"/>
      <c r="C674" s="18"/>
      <c r="D674" s="18"/>
      <c r="E674" s="18"/>
      <c r="F674" s="18"/>
      <c r="G674" s="18"/>
      <c r="H674" s="18"/>
      <c r="I674" s="18"/>
      <c r="J674" s="18"/>
      <c r="K674" s="18"/>
      <c r="L674" s="18"/>
      <c r="M674" s="18"/>
      <c r="N674" s="18"/>
      <c r="O674" s="18"/>
      <c r="P674" s="18"/>
      <c r="Q674" s="18"/>
      <c r="R674" s="18"/>
      <c r="S674" s="18"/>
      <c r="T674" s="18"/>
      <c r="U674" s="18"/>
      <c r="V674" s="18"/>
      <c r="W674" s="18"/>
      <c r="X674" s="18"/>
      <c r="Y674" s="18"/>
    </row>
    <row r="675" ht="12.75" customHeight="1" spans="1:25">
      <c r="A675" s="9"/>
      <c r="B675" s="9"/>
      <c r="C675" s="18"/>
      <c r="D675" s="18"/>
      <c r="E675" s="18"/>
      <c r="F675" s="18"/>
      <c r="G675" s="18"/>
      <c r="H675" s="18"/>
      <c r="I675" s="18"/>
      <c r="J675" s="18"/>
      <c r="K675" s="18"/>
      <c r="L675" s="18"/>
      <c r="M675" s="18"/>
      <c r="N675" s="18"/>
      <c r="O675" s="18"/>
      <c r="P675" s="18"/>
      <c r="Q675" s="18"/>
      <c r="R675" s="18"/>
      <c r="S675" s="18"/>
      <c r="T675" s="18"/>
      <c r="U675" s="18"/>
      <c r="V675" s="18"/>
      <c r="W675" s="18"/>
      <c r="X675" s="18"/>
      <c r="Y675" s="18"/>
    </row>
    <row r="676" ht="12.75" customHeight="1" spans="1:25">
      <c r="A676" s="9"/>
      <c r="B676" s="9"/>
      <c r="C676" s="18"/>
      <c r="D676" s="18"/>
      <c r="E676" s="18"/>
      <c r="F676" s="18"/>
      <c r="G676" s="18"/>
      <c r="H676" s="18"/>
      <c r="I676" s="18"/>
      <c r="J676" s="18"/>
      <c r="K676" s="18"/>
      <c r="L676" s="18"/>
      <c r="M676" s="18"/>
      <c r="N676" s="18"/>
      <c r="O676" s="18"/>
      <c r="P676" s="18"/>
      <c r="Q676" s="18"/>
      <c r="R676" s="18"/>
      <c r="S676" s="18"/>
      <c r="T676" s="18"/>
      <c r="U676" s="18"/>
      <c r="V676" s="18"/>
      <c r="W676" s="18"/>
      <c r="X676" s="18"/>
      <c r="Y676" s="18"/>
    </row>
    <row r="677" ht="12.75" customHeight="1" spans="1:25">
      <c r="A677" s="9"/>
      <c r="B677" s="9"/>
      <c r="C677" s="18"/>
      <c r="D677" s="18"/>
      <c r="E677" s="18"/>
      <c r="F677" s="18"/>
      <c r="G677" s="18"/>
      <c r="H677" s="18"/>
      <c r="I677" s="18"/>
      <c r="J677" s="18"/>
      <c r="K677" s="18"/>
      <c r="L677" s="18"/>
      <c r="M677" s="18"/>
      <c r="N677" s="18"/>
      <c r="O677" s="18"/>
      <c r="P677" s="18"/>
      <c r="Q677" s="18"/>
      <c r="R677" s="18"/>
      <c r="S677" s="18"/>
      <c r="T677" s="18"/>
      <c r="U677" s="18"/>
      <c r="V677" s="18"/>
      <c r="W677" s="18"/>
      <c r="X677" s="18"/>
      <c r="Y677" s="18"/>
    </row>
    <row r="678" ht="12.75" customHeight="1" spans="1:25">
      <c r="A678" s="9"/>
      <c r="B678" s="9"/>
      <c r="C678" s="18"/>
      <c r="D678" s="18"/>
      <c r="E678" s="18"/>
      <c r="F678" s="18"/>
      <c r="G678" s="18"/>
      <c r="H678" s="18"/>
      <c r="I678" s="18"/>
      <c r="J678" s="18"/>
      <c r="K678" s="18"/>
      <c r="L678" s="18"/>
      <c r="M678" s="18"/>
      <c r="N678" s="18"/>
      <c r="O678" s="18"/>
      <c r="P678" s="18"/>
      <c r="Q678" s="18"/>
      <c r="R678" s="18"/>
      <c r="S678" s="18"/>
      <c r="T678" s="18"/>
      <c r="U678" s="18"/>
      <c r="V678" s="18"/>
      <c r="W678" s="18"/>
      <c r="X678" s="18"/>
      <c r="Y678" s="18"/>
    </row>
    <row r="679" ht="12.75" customHeight="1" spans="1:25">
      <c r="A679" s="9"/>
      <c r="B679" s="9"/>
      <c r="C679" s="18"/>
      <c r="D679" s="18"/>
      <c r="E679" s="18"/>
      <c r="F679" s="18"/>
      <c r="G679" s="18"/>
      <c r="H679" s="18"/>
      <c r="I679" s="18"/>
      <c r="J679" s="18"/>
      <c r="K679" s="18"/>
      <c r="L679" s="18"/>
      <c r="M679" s="18"/>
      <c r="N679" s="18"/>
      <c r="O679" s="18"/>
      <c r="P679" s="18"/>
      <c r="Q679" s="18"/>
      <c r="R679" s="18"/>
      <c r="S679" s="18"/>
      <c r="T679" s="18"/>
      <c r="U679" s="18"/>
      <c r="V679" s="18"/>
      <c r="W679" s="18"/>
      <c r="X679" s="18"/>
      <c r="Y679" s="18"/>
    </row>
    <row r="680" ht="12.75" customHeight="1" spans="1:25">
      <c r="A680" s="9"/>
      <c r="B680" s="9"/>
      <c r="C680" s="18"/>
      <c r="D680" s="18"/>
      <c r="E680" s="18"/>
      <c r="F680" s="18"/>
      <c r="G680" s="18"/>
      <c r="H680" s="18"/>
      <c r="I680" s="18"/>
      <c r="J680" s="18"/>
      <c r="K680" s="18"/>
      <c r="L680" s="18"/>
      <c r="M680" s="18"/>
      <c r="N680" s="18"/>
      <c r="O680" s="18"/>
      <c r="P680" s="18"/>
      <c r="Q680" s="18"/>
      <c r="R680" s="18"/>
      <c r="S680" s="18"/>
      <c r="T680" s="18"/>
      <c r="U680" s="18"/>
      <c r="V680" s="18"/>
      <c r="W680" s="18"/>
      <c r="X680" s="18"/>
      <c r="Y680" s="18"/>
    </row>
    <row r="681" ht="12.75" customHeight="1" spans="1:25">
      <c r="A681" s="9"/>
      <c r="B681" s="9"/>
      <c r="C681" s="18"/>
      <c r="D681" s="18"/>
      <c r="E681" s="18"/>
      <c r="F681" s="18"/>
      <c r="G681" s="18"/>
      <c r="H681" s="18"/>
      <c r="I681" s="18"/>
      <c r="J681" s="18"/>
      <c r="K681" s="18"/>
      <c r="L681" s="18"/>
      <c r="M681" s="18"/>
      <c r="N681" s="18"/>
      <c r="O681" s="18"/>
      <c r="P681" s="18"/>
      <c r="Q681" s="18"/>
      <c r="R681" s="18"/>
      <c r="S681" s="18"/>
      <c r="T681" s="18"/>
      <c r="U681" s="18"/>
      <c r="V681" s="18"/>
      <c r="W681" s="18"/>
      <c r="X681" s="18"/>
      <c r="Y681" s="18"/>
    </row>
    <row r="682" ht="12.75" customHeight="1" spans="1:25">
      <c r="A682" s="9"/>
      <c r="B682" s="9"/>
      <c r="C682" s="18"/>
      <c r="D682" s="18"/>
      <c r="E682" s="18"/>
      <c r="F682" s="18"/>
      <c r="G682" s="18"/>
      <c r="H682" s="18"/>
      <c r="I682" s="18"/>
      <c r="J682" s="18"/>
      <c r="K682" s="18"/>
      <c r="L682" s="18"/>
      <c r="M682" s="18"/>
      <c r="N682" s="18"/>
      <c r="O682" s="18"/>
      <c r="P682" s="18"/>
      <c r="Q682" s="18"/>
      <c r="R682" s="18"/>
      <c r="S682" s="18"/>
      <c r="T682" s="18"/>
      <c r="U682" s="18"/>
      <c r="V682" s="18"/>
      <c r="W682" s="18"/>
      <c r="X682" s="18"/>
      <c r="Y682" s="18"/>
    </row>
    <row r="683" ht="12.75" customHeight="1" spans="1:25">
      <c r="A683" s="9"/>
      <c r="B683" s="9"/>
      <c r="C683" s="18"/>
      <c r="D683" s="18"/>
      <c r="E683" s="18"/>
      <c r="F683" s="18"/>
      <c r="G683" s="18"/>
      <c r="H683" s="18"/>
      <c r="I683" s="18"/>
      <c r="J683" s="18"/>
      <c r="K683" s="18"/>
      <c r="L683" s="18"/>
      <c r="M683" s="18"/>
      <c r="N683" s="18"/>
      <c r="O683" s="18"/>
      <c r="P683" s="18"/>
      <c r="Q683" s="18"/>
      <c r="R683" s="18"/>
      <c r="S683" s="18"/>
      <c r="T683" s="18"/>
      <c r="U683" s="18"/>
      <c r="V683" s="18"/>
      <c r="W683" s="18"/>
      <c r="X683" s="18"/>
      <c r="Y683" s="18"/>
    </row>
    <row r="684" ht="12.75" customHeight="1" spans="1:25">
      <c r="A684" s="9"/>
      <c r="B684" s="9"/>
      <c r="C684" s="18"/>
      <c r="D684" s="18"/>
      <c r="E684" s="18"/>
      <c r="F684" s="18"/>
      <c r="G684" s="18"/>
      <c r="H684" s="18"/>
      <c r="I684" s="18"/>
      <c r="J684" s="18"/>
      <c r="K684" s="18"/>
      <c r="L684" s="18"/>
      <c r="M684" s="18"/>
      <c r="N684" s="18"/>
      <c r="O684" s="18"/>
      <c r="P684" s="18"/>
      <c r="Q684" s="18"/>
      <c r="R684" s="18"/>
      <c r="S684" s="18"/>
      <c r="T684" s="18"/>
      <c r="U684" s="18"/>
      <c r="V684" s="18"/>
      <c r="W684" s="18"/>
      <c r="X684" s="18"/>
      <c r="Y684" s="18"/>
    </row>
    <row r="685" ht="12.75" customHeight="1" spans="1:25">
      <c r="A685" s="9"/>
      <c r="B685" s="9"/>
      <c r="C685" s="18"/>
      <c r="D685" s="18"/>
      <c r="E685" s="18"/>
      <c r="F685" s="18"/>
      <c r="G685" s="18"/>
      <c r="H685" s="18"/>
      <c r="I685" s="18"/>
      <c r="J685" s="18"/>
      <c r="K685" s="18"/>
      <c r="L685" s="18"/>
      <c r="M685" s="18"/>
      <c r="N685" s="18"/>
      <c r="O685" s="18"/>
      <c r="P685" s="18"/>
      <c r="Q685" s="18"/>
      <c r="R685" s="18"/>
      <c r="S685" s="18"/>
      <c r="T685" s="18"/>
      <c r="U685" s="18"/>
      <c r="V685" s="18"/>
      <c r="W685" s="18"/>
      <c r="X685" s="18"/>
      <c r="Y685" s="18"/>
    </row>
    <row r="686" ht="12.75" customHeight="1" spans="1:25">
      <c r="A686" s="9"/>
      <c r="B686" s="9"/>
      <c r="C686" s="18"/>
      <c r="D686" s="18"/>
      <c r="E686" s="18"/>
      <c r="F686" s="18"/>
      <c r="G686" s="18"/>
      <c r="H686" s="18"/>
      <c r="I686" s="18"/>
      <c r="J686" s="18"/>
      <c r="K686" s="18"/>
      <c r="L686" s="18"/>
      <c r="M686" s="18"/>
      <c r="N686" s="18"/>
      <c r="O686" s="18"/>
      <c r="P686" s="18"/>
      <c r="Q686" s="18"/>
      <c r="R686" s="18"/>
      <c r="S686" s="18"/>
      <c r="T686" s="18"/>
      <c r="U686" s="18"/>
      <c r="V686" s="18"/>
      <c r="W686" s="18"/>
      <c r="X686" s="18"/>
      <c r="Y686" s="18"/>
    </row>
    <row r="687" ht="12.75" customHeight="1" spans="1:25">
      <c r="A687" s="9"/>
      <c r="B687" s="9"/>
      <c r="C687" s="18"/>
      <c r="D687" s="18"/>
      <c r="E687" s="18"/>
      <c r="F687" s="18"/>
      <c r="G687" s="18"/>
      <c r="H687" s="18"/>
      <c r="I687" s="18"/>
      <c r="J687" s="18"/>
      <c r="K687" s="18"/>
      <c r="L687" s="18"/>
      <c r="M687" s="18"/>
      <c r="N687" s="18"/>
      <c r="O687" s="18"/>
      <c r="P687" s="18"/>
      <c r="Q687" s="18"/>
      <c r="R687" s="18"/>
      <c r="S687" s="18"/>
      <c r="T687" s="18"/>
      <c r="U687" s="18"/>
      <c r="V687" s="18"/>
      <c r="W687" s="18"/>
      <c r="X687" s="18"/>
      <c r="Y687" s="18"/>
    </row>
    <row r="688" ht="12.75" customHeight="1" spans="1:25">
      <c r="A688" s="9"/>
      <c r="B688" s="9"/>
      <c r="C688" s="18"/>
      <c r="D688" s="18"/>
      <c r="E688" s="18"/>
      <c r="F688" s="18"/>
      <c r="G688" s="18"/>
      <c r="H688" s="18"/>
      <c r="I688" s="18"/>
      <c r="J688" s="18"/>
      <c r="K688" s="18"/>
      <c r="L688" s="18"/>
      <c r="M688" s="18"/>
      <c r="N688" s="18"/>
      <c r="O688" s="18"/>
      <c r="P688" s="18"/>
      <c r="Q688" s="18"/>
      <c r="R688" s="18"/>
      <c r="S688" s="18"/>
      <c r="T688" s="18"/>
      <c r="U688" s="18"/>
      <c r="V688" s="18"/>
      <c r="W688" s="18"/>
      <c r="X688" s="18"/>
      <c r="Y688" s="18"/>
    </row>
    <row r="689" ht="12.75" customHeight="1" spans="1:25">
      <c r="A689" s="9"/>
      <c r="B689" s="9"/>
      <c r="C689" s="18"/>
      <c r="D689" s="18"/>
      <c r="E689" s="18"/>
      <c r="F689" s="18"/>
      <c r="G689" s="18"/>
      <c r="H689" s="18"/>
      <c r="I689" s="18"/>
      <c r="J689" s="18"/>
      <c r="K689" s="18"/>
      <c r="L689" s="18"/>
      <c r="M689" s="18"/>
      <c r="N689" s="18"/>
      <c r="O689" s="18"/>
      <c r="P689" s="18"/>
      <c r="Q689" s="18"/>
      <c r="R689" s="18"/>
      <c r="S689" s="18"/>
      <c r="T689" s="18"/>
      <c r="U689" s="18"/>
      <c r="V689" s="18"/>
      <c r="W689" s="18"/>
      <c r="X689" s="18"/>
      <c r="Y689" s="18"/>
    </row>
    <row r="690" ht="12.75" customHeight="1" spans="1:25">
      <c r="A690" s="9"/>
      <c r="B690" s="9"/>
      <c r="C690" s="18"/>
      <c r="D690" s="18"/>
      <c r="E690" s="18"/>
      <c r="F690" s="18"/>
      <c r="G690" s="18"/>
      <c r="H690" s="18"/>
      <c r="I690" s="18"/>
      <c r="J690" s="18"/>
      <c r="K690" s="18"/>
      <c r="L690" s="18"/>
      <c r="M690" s="18"/>
      <c r="N690" s="18"/>
      <c r="O690" s="18"/>
      <c r="P690" s="18"/>
      <c r="Q690" s="18"/>
      <c r="R690" s="18"/>
      <c r="S690" s="18"/>
      <c r="T690" s="18"/>
      <c r="U690" s="18"/>
      <c r="V690" s="18"/>
      <c r="W690" s="18"/>
      <c r="X690" s="18"/>
      <c r="Y690" s="18"/>
    </row>
    <row r="691" ht="12.75" customHeight="1" spans="1:25">
      <c r="A691" s="9"/>
      <c r="B691" s="9"/>
      <c r="C691" s="18"/>
      <c r="D691" s="18"/>
      <c r="E691" s="18"/>
      <c r="F691" s="18"/>
      <c r="G691" s="18"/>
      <c r="H691" s="18"/>
      <c r="I691" s="18"/>
      <c r="J691" s="18"/>
      <c r="K691" s="18"/>
      <c r="L691" s="18"/>
      <c r="M691" s="18"/>
      <c r="N691" s="18"/>
      <c r="O691" s="18"/>
      <c r="P691" s="18"/>
      <c r="Q691" s="18"/>
      <c r="R691" s="18"/>
      <c r="S691" s="18"/>
      <c r="T691" s="18"/>
      <c r="U691" s="18"/>
      <c r="V691" s="18"/>
      <c r="W691" s="18"/>
      <c r="X691" s="18"/>
      <c r="Y691" s="18"/>
    </row>
    <row r="692" ht="12.75" customHeight="1" spans="1:25">
      <c r="A692" s="9"/>
      <c r="B692" s="9"/>
      <c r="C692" s="18"/>
      <c r="D692" s="18"/>
      <c r="E692" s="18"/>
      <c r="F692" s="18"/>
      <c r="G692" s="18"/>
      <c r="H692" s="18"/>
      <c r="I692" s="18"/>
      <c r="J692" s="18"/>
      <c r="K692" s="18"/>
      <c r="L692" s="18"/>
      <c r="M692" s="18"/>
      <c r="N692" s="18"/>
      <c r="O692" s="18"/>
      <c r="P692" s="18"/>
      <c r="Q692" s="18"/>
      <c r="R692" s="18"/>
      <c r="S692" s="18"/>
      <c r="T692" s="18"/>
      <c r="U692" s="18"/>
      <c r="V692" s="18"/>
      <c r="W692" s="18"/>
      <c r="X692" s="18"/>
      <c r="Y692" s="18"/>
    </row>
    <row r="693" ht="12.75" customHeight="1" spans="1:25">
      <c r="A693" s="9"/>
      <c r="B693" s="9"/>
      <c r="C693" s="18"/>
      <c r="D693" s="18"/>
      <c r="E693" s="18"/>
      <c r="F693" s="18"/>
      <c r="G693" s="18"/>
      <c r="H693" s="18"/>
      <c r="I693" s="18"/>
      <c r="J693" s="18"/>
      <c r="K693" s="18"/>
      <c r="L693" s="18"/>
      <c r="M693" s="18"/>
      <c r="N693" s="18"/>
      <c r="O693" s="18"/>
      <c r="P693" s="18"/>
      <c r="Q693" s="18"/>
      <c r="R693" s="18"/>
      <c r="S693" s="18"/>
      <c r="T693" s="18"/>
      <c r="U693" s="18"/>
      <c r="V693" s="18"/>
      <c r="W693" s="18"/>
      <c r="X693" s="18"/>
      <c r="Y693" s="18"/>
    </row>
    <row r="694" ht="12.75" customHeight="1" spans="1:25">
      <c r="A694" s="9"/>
      <c r="B694" s="9"/>
      <c r="C694" s="18"/>
      <c r="D694" s="18"/>
      <c r="E694" s="18"/>
      <c r="F694" s="18"/>
      <c r="G694" s="18"/>
      <c r="H694" s="18"/>
      <c r="I694" s="18"/>
      <c r="J694" s="18"/>
      <c r="K694" s="18"/>
      <c r="L694" s="18"/>
      <c r="M694" s="18"/>
      <c r="N694" s="18"/>
      <c r="O694" s="18"/>
      <c r="P694" s="18"/>
      <c r="Q694" s="18"/>
      <c r="R694" s="18"/>
      <c r="S694" s="18"/>
      <c r="T694" s="18"/>
      <c r="U694" s="18"/>
      <c r="V694" s="18"/>
      <c r="W694" s="18"/>
      <c r="X694" s="18"/>
      <c r="Y694" s="18"/>
    </row>
    <row r="695" ht="12.75" customHeight="1" spans="1:25">
      <c r="A695" s="9"/>
      <c r="B695" s="9"/>
      <c r="C695" s="18"/>
      <c r="D695" s="18"/>
      <c r="E695" s="18"/>
      <c r="F695" s="18"/>
      <c r="G695" s="18"/>
      <c r="H695" s="18"/>
      <c r="I695" s="18"/>
      <c r="J695" s="18"/>
      <c r="K695" s="18"/>
      <c r="L695" s="18"/>
      <c r="M695" s="18"/>
      <c r="N695" s="18"/>
      <c r="O695" s="18"/>
      <c r="P695" s="18"/>
      <c r="Q695" s="18"/>
      <c r="R695" s="18"/>
      <c r="S695" s="18"/>
      <c r="T695" s="18"/>
      <c r="U695" s="18"/>
      <c r="V695" s="18"/>
      <c r="W695" s="18"/>
      <c r="X695" s="18"/>
      <c r="Y695" s="18"/>
    </row>
    <row r="696" ht="12.75" customHeight="1" spans="1:25">
      <c r="A696" s="9"/>
      <c r="B696" s="9"/>
      <c r="C696" s="18"/>
      <c r="D696" s="18"/>
      <c r="E696" s="18"/>
      <c r="F696" s="18"/>
      <c r="G696" s="18"/>
      <c r="H696" s="18"/>
      <c r="I696" s="18"/>
      <c r="J696" s="18"/>
      <c r="K696" s="18"/>
      <c r="L696" s="18"/>
      <c r="M696" s="18"/>
      <c r="N696" s="18"/>
      <c r="O696" s="18"/>
      <c r="P696" s="18"/>
      <c r="Q696" s="18"/>
      <c r="R696" s="18"/>
      <c r="S696" s="18"/>
      <c r="T696" s="18"/>
      <c r="U696" s="18"/>
      <c r="V696" s="18"/>
      <c r="W696" s="18"/>
      <c r="X696" s="18"/>
      <c r="Y696" s="18"/>
    </row>
    <row r="697" ht="12.75" customHeight="1" spans="1:25">
      <c r="A697" s="9"/>
      <c r="B697" s="9"/>
      <c r="C697" s="18"/>
      <c r="D697" s="18"/>
      <c r="E697" s="18"/>
      <c r="F697" s="18"/>
      <c r="G697" s="18"/>
      <c r="H697" s="18"/>
      <c r="I697" s="18"/>
      <c r="J697" s="18"/>
      <c r="K697" s="18"/>
      <c r="L697" s="18"/>
      <c r="M697" s="18"/>
      <c r="N697" s="18"/>
      <c r="O697" s="18"/>
      <c r="P697" s="18"/>
      <c r="Q697" s="18"/>
      <c r="R697" s="18"/>
      <c r="S697" s="18"/>
      <c r="T697" s="18"/>
      <c r="U697" s="18"/>
      <c r="V697" s="18"/>
      <c r="W697" s="18"/>
      <c r="X697" s="18"/>
      <c r="Y697" s="18"/>
    </row>
    <row r="698" ht="12.75" customHeight="1" spans="1:25">
      <c r="A698" s="9"/>
      <c r="B698" s="9"/>
      <c r="C698" s="18"/>
      <c r="D698" s="18"/>
      <c r="E698" s="18"/>
      <c r="F698" s="18"/>
      <c r="G698" s="18"/>
      <c r="H698" s="18"/>
      <c r="I698" s="18"/>
      <c r="J698" s="18"/>
      <c r="K698" s="18"/>
      <c r="L698" s="18"/>
      <c r="M698" s="18"/>
      <c r="N698" s="18"/>
      <c r="O698" s="18"/>
      <c r="P698" s="18"/>
      <c r="Q698" s="18"/>
      <c r="R698" s="18"/>
      <c r="S698" s="18"/>
      <c r="T698" s="18"/>
      <c r="U698" s="18"/>
      <c r="V698" s="18"/>
      <c r="W698" s="18"/>
      <c r="X698" s="18"/>
      <c r="Y698" s="18"/>
    </row>
    <row r="699" ht="12.75" customHeight="1" spans="1:25">
      <c r="A699" s="9"/>
      <c r="B699" s="9"/>
      <c r="C699" s="18"/>
      <c r="D699" s="18"/>
      <c r="E699" s="18"/>
      <c r="F699" s="18"/>
      <c r="G699" s="18"/>
      <c r="H699" s="18"/>
      <c r="I699" s="18"/>
      <c r="J699" s="18"/>
      <c r="K699" s="18"/>
      <c r="L699" s="18"/>
      <c r="M699" s="18"/>
      <c r="N699" s="18"/>
      <c r="O699" s="18"/>
      <c r="P699" s="18"/>
      <c r="Q699" s="18"/>
      <c r="R699" s="18"/>
      <c r="S699" s="18"/>
      <c r="T699" s="18"/>
      <c r="U699" s="18"/>
      <c r="V699" s="18"/>
      <c r="W699" s="18"/>
      <c r="X699" s="18"/>
      <c r="Y699" s="18"/>
    </row>
    <row r="700" ht="12.75" customHeight="1" spans="1:25">
      <c r="A700" s="9"/>
      <c r="B700" s="9"/>
      <c r="C700" s="18"/>
      <c r="D700" s="18"/>
      <c r="E700" s="18"/>
      <c r="F700" s="18"/>
      <c r="G700" s="18"/>
      <c r="H700" s="18"/>
      <c r="I700" s="18"/>
      <c r="J700" s="18"/>
      <c r="K700" s="18"/>
      <c r="L700" s="18"/>
      <c r="M700" s="18"/>
      <c r="N700" s="18"/>
      <c r="O700" s="18"/>
      <c r="P700" s="18"/>
      <c r="Q700" s="18"/>
      <c r="R700" s="18"/>
      <c r="S700" s="18"/>
      <c r="T700" s="18"/>
      <c r="U700" s="18"/>
      <c r="V700" s="18"/>
      <c r="W700" s="18"/>
      <c r="X700" s="18"/>
      <c r="Y700" s="18"/>
    </row>
    <row r="701" ht="12.75" customHeight="1" spans="1:25">
      <c r="A701" s="9"/>
      <c r="B701" s="9"/>
      <c r="C701" s="18"/>
      <c r="D701" s="18"/>
      <c r="E701" s="18"/>
      <c r="F701" s="18"/>
      <c r="G701" s="18"/>
      <c r="H701" s="18"/>
      <c r="I701" s="18"/>
      <c r="J701" s="18"/>
      <c r="K701" s="18"/>
      <c r="L701" s="18"/>
      <c r="M701" s="18"/>
      <c r="N701" s="18"/>
      <c r="O701" s="18"/>
      <c r="P701" s="18"/>
      <c r="Q701" s="18"/>
      <c r="R701" s="18"/>
      <c r="S701" s="18"/>
      <c r="T701" s="18"/>
      <c r="U701" s="18"/>
      <c r="V701" s="18"/>
      <c r="W701" s="18"/>
      <c r="X701" s="18"/>
      <c r="Y701" s="18"/>
    </row>
    <row r="702" ht="12.75" customHeight="1" spans="1:25">
      <c r="A702" s="9"/>
      <c r="B702" s="9"/>
      <c r="C702" s="18"/>
      <c r="D702" s="18"/>
      <c r="E702" s="18"/>
      <c r="F702" s="18"/>
      <c r="G702" s="18"/>
      <c r="H702" s="18"/>
      <c r="I702" s="18"/>
      <c r="J702" s="18"/>
      <c r="K702" s="18"/>
      <c r="L702" s="18"/>
      <c r="M702" s="18"/>
      <c r="N702" s="18"/>
      <c r="O702" s="18"/>
      <c r="P702" s="18"/>
      <c r="Q702" s="18"/>
      <c r="R702" s="18"/>
      <c r="S702" s="18"/>
      <c r="T702" s="18"/>
      <c r="U702" s="18"/>
      <c r="V702" s="18"/>
      <c r="W702" s="18"/>
      <c r="X702" s="18"/>
      <c r="Y702" s="18"/>
    </row>
    <row r="703" ht="12.75" customHeight="1" spans="1:25">
      <c r="A703" s="9"/>
      <c r="B703" s="9"/>
      <c r="C703" s="18"/>
      <c r="D703" s="18"/>
      <c r="E703" s="18"/>
      <c r="F703" s="18"/>
      <c r="G703" s="18"/>
      <c r="H703" s="18"/>
      <c r="I703" s="18"/>
      <c r="J703" s="18"/>
      <c r="K703" s="18"/>
      <c r="L703" s="18"/>
      <c r="M703" s="18"/>
      <c r="N703" s="18"/>
      <c r="O703" s="18"/>
      <c r="P703" s="18"/>
      <c r="Q703" s="18"/>
      <c r="R703" s="18"/>
      <c r="S703" s="18"/>
      <c r="T703" s="18"/>
      <c r="U703" s="18"/>
      <c r="V703" s="18"/>
      <c r="W703" s="18"/>
      <c r="X703" s="18"/>
      <c r="Y703" s="18"/>
    </row>
    <row r="704" ht="12.75" customHeight="1" spans="1:25">
      <c r="A704" s="9"/>
      <c r="B704" s="9"/>
      <c r="C704" s="18"/>
      <c r="D704" s="18"/>
      <c r="E704" s="18"/>
      <c r="F704" s="18"/>
      <c r="G704" s="18"/>
      <c r="H704" s="18"/>
      <c r="I704" s="18"/>
      <c r="J704" s="18"/>
      <c r="K704" s="18"/>
      <c r="L704" s="18"/>
      <c r="M704" s="18"/>
      <c r="N704" s="18"/>
      <c r="O704" s="18"/>
      <c r="P704" s="18"/>
      <c r="Q704" s="18"/>
      <c r="R704" s="18"/>
      <c r="S704" s="18"/>
      <c r="T704" s="18"/>
      <c r="U704" s="18"/>
      <c r="V704" s="18"/>
      <c r="W704" s="18"/>
      <c r="X704" s="18"/>
      <c r="Y704" s="18"/>
    </row>
    <row r="705" ht="12.75" customHeight="1" spans="1:25">
      <c r="A705" s="9"/>
      <c r="B705" s="9"/>
      <c r="C705" s="18"/>
      <c r="D705" s="18"/>
      <c r="E705" s="18"/>
      <c r="F705" s="18"/>
      <c r="G705" s="18"/>
      <c r="H705" s="18"/>
      <c r="I705" s="18"/>
      <c r="J705" s="18"/>
      <c r="K705" s="18"/>
      <c r="L705" s="18"/>
      <c r="M705" s="18"/>
      <c r="N705" s="18"/>
      <c r="O705" s="18"/>
      <c r="P705" s="18"/>
      <c r="Q705" s="18"/>
      <c r="R705" s="18"/>
      <c r="S705" s="18"/>
      <c r="T705" s="18"/>
      <c r="U705" s="18"/>
      <c r="V705" s="18"/>
      <c r="W705" s="18"/>
      <c r="X705" s="18"/>
      <c r="Y705" s="18"/>
    </row>
    <row r="706" ht="12.75" customHeight="1" spans="1:25">
      <c r="A706" s="9"/>
      <c r="B706" s="9"/>
      <c r="C706" s="18"/>
      <c r="D706" s="18"/>
      <c r="E706" s="18"/>
      <c r="F706" s="18"/>
      <c r="G706" s="18"/>
      <c r="H706" s="18"/>
      <c r="I706" s="18"/>
      <c r="J706" s="18"/>
      <c r="K706" s="18"/>
      <c r="L706" s="18"/>
      <c r="M706" s="18"/>
      <c r="N706" s="18"/>
      <c r="O706" s="18"/>
      <c r="P706" s="18"/>
      <c r="Q706" s="18"/>
      <c r="R706" s="18"/>
      <c r="S706" s="18"/>
      <c r="T706" s="18"/>
      <c r="U706" s="18"/>
      <c r="V706" s="18"/>
      <c r="W706" s="18"/>
      <c r="X706" s="18"/>
      <c r="Y706" s="18"/>
    </row>
    <row r="707" ht="12.75" customHeight="1" spans="1:25">
      <c r="A707" s="9"/>
      <c r="B707" s="9"/>
      <c r="C707" s="18"/>
      <c r="D707" s="18"/>
      <c r="E707" s="18"/>
      <c r="F707" s="18"/>
      <c r="G707" s="18"/>
      <c r="H707" s="18"/>
      <c r="I707" s="18"/>
      <c r="J707" s="18"/>
      <c r="K707" s="18"/>
      <c r="L707" s="18"/>
      <c r="M707" s="18"/>
      <c r="N707" s="18"/>
      <c r="O707" s="18"/>
      <c r="P707" s="18"/>
      <c r="Q707" s="18"/>
      <c r="R707" s="18"/>
      <c r="S707" s="18"/>
      <c r="T707" s="18"/>
      <c r="U707" s="18"/>
      <c r="V707" s="18"/>
      <c r="W707" s="18"/>
      <c r="X707" s="18"/>
      <c r="Y707" s="18"/>
    </row>
    <row r="708" ht="12.75" customHeight="1" spans="1:25">
      <c r="A708" s="9"/>
      <c r="B708" s="9"/>
      <c r="C708" s="18"/>
      <c r="D708" s="18"/>
      <c r="E708" s="18"/>
      <c r="F708" s="18"/>
      <c r="G708" s="18"/>
      <c r="H708" s="18"/>
      <c r="I708" s="18"/>
      <c r="J708" s="18"/>
      <c r="K708" s="18"/>
      <c r="L708" s="18"/>
      <c r="M708" s="18"/>
      <c r="N708" s="18"/>
      <c r="O708" s="18"/>
      <c r="P708" s="18"/>
      <c r="Q708" s="18"/>
      <c r="R708" s="18"/>
      <c r="S708" s="18"/>
      <c r="T708" s="18"/>
      <c r="U708" s="18"/>
      <c r="V708" s="18"/>
      <c r="W708" s="18"/>
      <c r="X708" s="18"/>
      <c r="Y708" s="18"/>
    </row>
    <row r="709" ht="12.75" customHeight="1" spans="1:25">
      <c r="A709" s="9"/>
      <c r="B709" s="9"/>
      <c r="C709" s="18"/>
      <c r="D709" s="18"/>
      <c r="E709" s="18"/>
      <c r="F709" s="18"/>
      <c r="G709" s="18"/>
      <c r="H709" s="18"/>
      <c r="I709" s="18"/>
      <c r="J709" s="18"/>
      <c r="K709" s="18"/>
      <c r="L709" s="18"/>
      <c r="M709" s="18"/>
      <c r="N709" s="18"/>
      <c r="O709" s="18"/>
      <c r="P709" s="18"/>
      <c r="Q709" s="18"/>
      <c r="R709" s="18"/>
      <c r="S709" s="18"/>
      <c r="T709" s="18"/>
      <c r="U709" s="18"/>
      <c r="V709" s="18"/>
      <c r="W709" s="18"/>
      <c r="X709" s="18"/>
      <c r="Y709" s="18"/>
    </row>
    <row r="710" ht="12.75" customHeight="1" spans="1:25">
      <c r="A710" s="9"/>
      <c r="B710" s="9"/>
      <c r="C710" s="18"/>
      <c r="D710" s="18"/>
      <c r="E710" s="18"/>
      <c r="F710" s="18"/>
      <c r="G710" s="18"/>
      <c r="H710" s="18"/>
      <c r="I710" s="18"/>
      <c r="J710" s="18"/>
      <c r="K710" s="18"/>
      <c r="L710" s="18"/>
      <c r="M710" s="18"/>
      <c r="N710" s="18"/>
      <c r="O710" s="18"/>
      <c r="P710" s="18"/>
      <c r="Q710" s="18"/>
      <c r="R710" s="18"/>
      <c r="S710" s="18"/>
      <c r="T710" s="18"/>
      <c r="U710" s="18"/>
      <c r="V710" s="18"/>
      <c r="W710" s="18"/>
      <c r="X710" s="18"/>
      <c r="Y710" s="18"/>
    </row>
    <row r="711" ht="12.75" customHeight="1" spans="1:25">
      <c r="A711" s="9"/>
      <c r="B711" s="9"/>
      <c r="C711" s="18"/>
      <c r="D711" s="18"/>
      <c r="E711" s="18"/>
      <c r="F711" s="18"/>
      <c r="G711" s="18"/>
      <c r="H711" s="18"/>
      <c r="I711" s="18"/>
      <c r="J711" s="18"/>
      <c r="K711" s="18"/>
      <c r="L711" s="18"/>
      <c r="M711" s="18"/>
      <c r="N711" s="18"/>
      <c r="O711" s="18"/>
      <c r="P711" s="18"/>
      <c r="Q711" s="18"/>
      <c r="R711" s="18"/>
      <c r="S711" s="18"/>
      <c r="T711" s="18"/>
      <c r="U711" s="18"/>
      <c r="V711" s="18"/>
      <c r="W711" s="18"/>
      <c r="X711" s="18"/>
      <c r="Y711" s="18"/>
    </row>
    <row r="712" ht="12.75" customHeight="1" spans="1:25">
      <c r="A712" s="9"/>
      <c r="B712" s="9"/>
      <c r="C712" s="18"/>
      <c r="D712" s="18"/>
      <c r="E712" s="18"/>
      <c r="F712" s="18"/>
      <c r="G712" s="18"/>
      <c r="H712" s="18"/>
      <c r="I712" s="18"/>
      <c r="J712" s="18"/>
      <c r="K712" s="18"/>
      <c r="L712" s="18"/>
      <c r="M712" s="18"/>
      <c r="N712" s="18"/>
      <c r="O712" s="18"/>
      <c r="P712" s="18"/>
      <c r="Q712" s="18"/>
      <c r="R712" s="18"/>
      <c r="S712" s="18"/>
      <c r="T712" s="18"/>
      <c r="U712" s="18"/>
      <c r="V712" s="18"/>
      <c r="W712" s="18"/>
      <c r="X712" s="18"/>
      <c r="Y712" s="18"/>
    </row>
    <row r="713" ht="12.75" customHeight="1" spans="1:25">
      <c r="A713" s="9"/>
      <c r="B713" s="9"/>
      <c r="C713" s="18"/>
      <c r="D713" s="18"/>
      <c r="E713" s="18"/>
      <c r="F713" s="18"/>
      <c r="G713" s="18"/>
      <c r="H713" s="18"/>
      <c r="I713" s="18"/>
      <c r="J713" s="18"/>
      <c r="K713" s="18"/>
      <c r="L713" s="18"/>
      <c r="M713" s="18"/>
      <c r="N713" s="18"/>
      <c r="O713" s="18"/>
      <c r="P713" s="18"/>
      <c r="Q713" s="18"/>
      <c r="R713" s="18"/>
      <c r="S713" s="18"/>
      <c r="T713" s="18"/>
      <c r="U713" s="18"/>
      <c r="V713" s="18"/>
      <c r="W713" s="18"/>
      <c r="X713" s="18"/>
      <c r="Y713" s="18"/>
    </row>
    <row r="714" ht="12.75" customHeight="1" spans="1:25">
      <c r="A714" s="9"/>
      <c r="B714" s="9"/>
      <c r="C714" s="18"/>
      <c r="D714" s="18"/>
      <c r="E714" s="18"/>
      <c r="F714" s="18"/>
      <c r="G714" s="18"/>
      <c r="H714" s="18"/>
      <c r="I714" s="18"/>
      <c r="J714" s="18"/>
      <c r="K714" s="18"/>
      <c r="L714" s="18"/>
      <c r="M714" s="18"/>
      <c r="N714" s="18"/>
      <c r="O714" s="18"/>
      <c r="P714" s="18"/>
      <c r="Q714" s="18"/>
      <c r="R714" s="18"/>
      <c r="S714" s="18"/>
      <c r="T714" s="18"/>
      <c r="U714" s="18"/>
      <c r="V714" s="18"/>
      <c r="W714" s="18"/>
      <c r="X714" s="18"/>
      <c r="Y714" s="18"/>
    </row>
    <row r="715" ht="12.75" customHeight="1" spans="1:25">
      <c r="A715" s="9"/>
      <c r="B715" s="9"/>
      <c r="C715" s="18"/>
      <c r="D715" s="18"/>
      <c r="E715" s="18"/>
      <c r="F715" s="18"/>
      <c r="G715" s="18"/>
      <c r="H715" s="18"/>
      <c r="I715" s="18"/>
      <c r="J715" s="18"/>
      <c r="K715" s="18"/>
      <c r="L715" s="18"/>
      <c r="M715" s="18"/>
      <c r="N715" s="18"/>
      <c r="O715" s="18"/>
      <c r="P715" s="18"/>
      <c r="Q715" s="18"/>
      <c r="R715" s="18"/>
      <c r="S715" s="18"/>
      <c r="T715" s="18"/>
      <c r="U715" s="18"/>
      <c r="V715" s="18"/>
      <c r="W715" s="18"/>
      <c r="X715" s="18"/>
      <c r="Y715" s="18"/>
    </row>
    <row r="716" ht="12.75" customHeight="1" spans="1:25">
      <c r="A716" s="9"/>
      <c r="B716" s="9"/>
      <c r="C716" s="18"/>
      <c r="D716" s="18"/>
      <c r="E716" s="18"/>
      <c r="F716" s="18"/>
      <c r="G716" s="18"/>
      <c r="H716" s="18"/>
      <c r="I716" s="18"/>
      <c r="J716" s="18"/>
      <c r="K716" s="18"/>
      <c r="L716" s="18"/>
      <c r="M716" s="18"/>
      <c r="N716" s="18"/>
      <c r="O716" s="18"/>
      <c r="P716" s="18"/>
      <c r="Q716" s="18"/>
      <c r="R716" s="18"/>
      <c r="S716" s="18"/>
      <c r="T716" s="18"/>
      <c r="U716" s="18"/>
      <c r="V716" s="18"/>
      <c r="W716" s="18"/>
      <c r="X716" s="18"/>
      <c r="Y716" s="18"/>
    </row>
    <row r="717" ht="12.75" customHeight="1" spans="1:25">
      <c r="A717" s="9"/>
      <c r="B717" s="9"/>
      <c r="C717" s="18"/>
      <c r="D717" s="18"/>
      <c r="E717" s="18"/>
      <c r="F717" s="18"/>
      <c r="G717" s="18"/>
      <c r="H717" s="18"/>
      <c r="I717" s="18"/>
      <c r="J717" s="18"/>
      <c r="K717" s="18"/>
      <c r="L717" s="18"/>
      <c r="M717" s="18"/>
      <c r="N717" s="18"/>
      <c r="O717" s="18"/>
      <c r="P717" s="18"/>
      <c r="Q717" s="18"/>
      <c r="R717" s="18"/>
      <c r="S717" s="18"/>
      <c r="T717" s="18"/>
      <c r="U717" s="18"/>
      <c r="V717" s="18"/>
      <c r="W717" s="18"/>
      <c r="X717" s="18"/>
      <c r="Y717" s="18"/>
    </row>
    <row r="718" ht="12.75" customHeight="1" spans="1:25">
      <c r="A718" s="9"/>
      <c r="B718" s="9"/>
      <c r="C718" s="18"/>
      <c r="D718" s="18"/>
      <c r="E718" s="18"/>
      <c r="F718" s="18"/>
      <c r="G718" s="18"/>
      <c r="H718" s="18"/>
      <c r="I718" s="18"/>
      <c r="J718" s="18"/>
      <c r="K718" s="18"/>
      <c r="L718" s="18"/>
      <c r="M718" s="18"/>
      <c r="N718" s="18"/>
      <c r="O718" s="18"/>
      <c r="P718" s="18"/>
      <c r="Q718" s="18"/>
      <c r="R718" s="18"/>
      <c r="S718" s="18"/>
      <c r="T718" s="18"/>
      <c r="U718" s="18"/>
      <c r="V718" s="18"/>
      <c r="W718" s="18"/>
      <c r="X718" s="18"/>
      <c r="Y718" s="18"/>
    </row>
    <row r="719" ht="12.75" customHeight="1" spans="1:25">
      <c r="A719" s="9"/>
      <c r="B719" s="9"/>
      <c r="C719" s="18"/>
      <c r="D719" s="18"/>
      <c r="E719" s="18"/>
      <c r="F719" s="18"/>
      <c r="G719" s="18"/>
      <c r="H719" s="18"/>
      <c r="I719" s="18"/>
      <c r="J719" s="18"/>
      <c r="K719" s="18"/>
      <c r="L719" s="18"/>
      <c r="M719" s="18"/>
      <c r="N719" s="18"/>
      <c r="O719" s="18"/>
      <c r="P719" s="18"/>
      <c r="Q719" s="18"/>
      <c r="R719" s="18"/>
      <c r="S719" s="18"/>
      <c r="T719" s="18"/>
      <c r="U719" s="18"/>
      <c r="V719" s="18"/>
      <c r="W719" s="18"/>
      <c r="X719" s="18"/>
      <c r="Y719" s="18"/>
    </row>
    <row r="720" ht="12.75" customHeight="1" spans="1:25">
      <c r="A720" s="9"/>
      <c r="B720" s="9"/>
      <c r="C720" s="18"/>
      <c r="D720" s="18"/>
      <c r="E720" s="18"/>
      <c r="F720" s="18"/>
      <c r="G720" s="18"/>
      <c r="H720" s="18"/>
      <c r="I720" s="18"/>
      <c r="J720" s="18"/>
      <c r="K720" s="18"/>
      <c r="L720" s="18"/>
      <c r="M720" s="18"/>
      <c r="N720" s="18"/>
      <c r="O720" s="18"/>
      <c r="P720" s="18"/>
      <c r="Q720" s="18"/>
      <c r="R720" s="18"/>
      <c r="S720" s="18"/>
      <c r="T720" s="18"/>
      <c r="U720" s="18"/>
      <c r="V720" s="18"/>
      <c r="W720" s="18"/>
      <c r="X720" s="18"/>
      <c r="Y720" s="18"/>
    </row>
    <row r="721" ht="12.75" customHeight="1" spans="1:25">
      <c r="A721" s="9"/>
      <c r="B721" s="9"/>
      <c r="C721" s="18"/>
      <c r="D721" s="18"/>
      <c r="E721" s="18"/>
      <c r="F721" s="18"/>
      <c r="G721" s="18"/>
      <c r="H721" s="18"/>
      <c r="I721" s="18"/>
      <c r="J721" s="18"/>
      <c r="K721" s="18"/>
      <c r="L721" s="18"/>
      <c r="M721" s="18"/>
      <c r="N721" s="18"/>
      <c r="O721" s="18"/>
      <c r="P721" s="18"/>
      <c r="Q721" s="18"/>
      <c r="R721" s="18"/>
      <c r="S721" s="18"/>
      <c r="T721" s="18"/>
      <c r="U721" s="18"/>
      <c r="V721" s="18"/>
      <c r="W721" s="18"/>
      <c r="X721" s="18"/>
      <c r="Y721" s="18"/>
    </row>
    <row r="722" ht="12.75" customHeight="1" spans="1:25">
      <c r="A722" s="9"/>
      <c r="B722" s="9"/>
      <c r="C722" s="18"/>
      <c r="D722" s="18"/>
      <c r="E722" s="18"/>
      <c r="F722" s="18"/>
      <c r="G722" s="18"/>
      <c r="H722" s="18"/>
      <c r="I722" s="18"/>
      <c r="J722" s="18"/>
      <c r="K722" s="18"/>
      <c r="L722" s="18"/>
      <c r="M722" s="18"/>
      <c r="N722" s="18"/>
      <c r="O722" s="18"/>
      <c r="P722" s="18"/>
      <c r="Q722" s="18"/>
      <c r="R722" s="18"/>
      <c r="S722" s="18"/>
      <c r="T722" s="18"/>
      <c r="U722" s="18"/>
      <c r="V722" s="18"/>
      <c r="W722" s="18"/>
      <c r="X722" s="18"/>
      <c r="Y722" s="18"/>
    </row>
    <row r="723" ht="12.75" customHeight="1" spans="1:25">
      <c r="A723" s="9"/>
      <c r="B723" s="9"/>
      <c r="C723" s="18"/>
      <c r="D723" s="18"/>
      <c r="E723" s="18"/>
      <c r="F723" s="18"/>
      <c r="G723" s="18"/>
      <c r="H723" s="18"/>
      <c r="I723" s="18"/>
      <c r="J723" s="18"/>
      <c r="K723" s="18"/>
      <c r="L723" s="18"/>
      <c r="M723" s="18"/>
      <c r="N723" s="18"/>
      <c r="O723" s="18"/>
      <c r="P723" s="18"/>
      <c r="Q723" s="18"/>
      <c r="R723" s="18"/>
      <c r="S723" s="18"/>
      <c r="T723" s="18"/>
      <c r="U723" s="18"/>
      <c r="V723" s="18"/>
      <c r="W723" s="18"/>
      <c r="X723" s="18"/>
      <c r="Y723" s="18"/>
    </row>
    <row r="724" ht="12.75" customHeight="1" spans="1:25">
      <c r="A724" s="9"/>
      <c r="B724" s="9"/>
      <c r="C724" s="18"/>
      <c r="D724" s="18"/>
      <c r="E724" s="18"/>
      <c r="F724" s="18"/>
      <c r="G724" s="18"/>
      <c r="H724" s="18"/>
      <c r="I724" s="18"/>
      <c r="J724" s="18"/>
      <c r="K724" s="18"/>
      <c r="L724" s="18"/>
      <c r="M724" s="18"/>
      <c r="N724" s="18"/>
      <c r="O724" s="18"/>
      <c r="P724" s="18"/>
      <c r="Q724" s="18"/>
      <c r="R724" s="18"/>
      <c r="S724" s="18"/>
      <c r="T724" s="18"/>
      <c r="U724" s="18"/>
      <c r="V724" s="18"/>
      <c r="W724" s="18"/>
      <c r="X724" s="18"/>
      <c r="Y724" s="18"/>
    </row>
    <row r="725" ht="12.75" customHeight="1" spans="1:25">
      <c r="A725" s="9"/>
      <c r="B725" s="9"/>
      <c r="C725" s="18"/>
      <c r="D725" s="18"/>
      <c r="E725" s="18"/>
      <c r="F725" s="18"/>
      <c r="G725" s="18"/>
      <c r="H725" s="18"/>
      <c r="I725" s="18"/>
      <c r="J725" s="18"/>
      <c r="K725" s="18"/>
      <c r="L725" s="18"/>
      <c r="M725" s="18"/>
      <c r="N725" s="18"/>
      <c r="O725" s="18"/>
      <c r="P725" s="18"/>
      <c r="Q725" s="18"/>
      <c r="R725" s="18"/>
      <c r="S725" s="18"/>
      <c r="T725" s="18"/>
      <c r="U725" s="18"/>
      <c r="V725" s="18"/>
      <c r="W725" s="18"/>
      <c r="X725" s="18"/>
      <c r="Y725" s="18"/>
    </row>
    <row r="726" ht="12.75" customHeight="1" spans="1:25">
      <c r="A726" s="9"/>
      <c r="B726" s="9"/>
      <c r="C726" s="18"/>
      <c r="D726" s="18"/>
      <c r="E726" s="18"/>
      <c r="F726" s="18"/>
      <c r="G726" s="18"/>
      <c r="H726" s="18"/>
      <c r="I726" s="18"/>
      <c r="J726" s="18"/>
      <c r="K726" s="18"/>
      <c r="L726" s="18"/>
      <c r="M726" s="18"/>
      <c r="N726" s="18"/>
      <c r="O726" s="18"/>
      <c r="P726" s="18"/>
      <c r="Q726" s="18"/>
      <c r="R726" s="18"/>
      <c r="S726" s="18"/>
      <c r="T726" s="18"/>
      <c r="U726" s="18"/>
      <c r="V726" s="18"/>
      <c r="W726" s="18"/>
      <c r="X726" s="18"/>
      <c r="Y726" s="18"/>
    </row>
    <row r="727" ht="12.75" customHeight="1" spans="1:25">
      <c r="A727" s="9"/>
      <c r="B727" s="9"/>
      <c r="C727" s="18"/>
      <c r="D727" s="18"/>
      <c r="E727" s="18"/>
      <c r="F727" s="18"/>
      <c r="G727" s="18"/>
      <c r="H727" s="18"/>
      <c r="I727" s="18"/>
      <c r="J727" s="18"/>
      <c r="K727" s="18"/>
      <c r="L727" s="18"/>
      <c r="M727" s="18"/>
      <c r="N727" s="18"/>
      <c r="O727" s="18"/>
      <c r="P727" s="18"/>
      <c r="Q727" s="18"/>
      <c r="R727" s="18"/>
      <c r="S727" s="18"/>
      <c r="T727" s="18"/>
      <c r="U727" s="18"/>
      <c r="V727" s="18"/>
      <c r="W727" s="18"/>
      <c r="X727" s="18"/>
      <c r="Y727" s="18"/>
    </row>
    <row r="728" ht="12.75" customHeight="1" spans="1:25">
      <c r="A728" s="9"/>
      <c r="B728" s="9"/>
      <c r="C728" s="18"/>
      <c r="D728" s="18"/>
      <c r="E728" s="18"/>
      <c r="F728" s="18"/>
      <c r="G728" s="18"/>
      <c r="H728" s="18"/>
      <c r="I728" s="18"/>
      <c r="J728" s="18"/>
      <c r="K728" s="18"/>
      <c r="L728" s="18"/>
      <c r="M728" s="18"/>
      <c r="N728" s="18"/>
      <c r="O728" s="18"/>
      <c r="P728" s="18"/>
      <c r="Q728" s="18"/>
      <c r="R728" s="18"/>
      <c r="S728" s="18"/>
      <c r="T728" s="18"/>
      <c r="U728" s="18"/>
      <c r="V728" s="18"/>
      <c r="W728" s="18"/>
      <c r="X728" s="18"/>
      <c r="Y728" s="18"/>
    </row>
    <row r="729" ht="12.75" customHeight="1" spans="1:25">
      <c r="A729" s="9"/>
      <c r="B729" s="9"/>
      <c r="C729" s="18"/>
      <c r="D729" s="18"/>
      <c r="E729" s="18"/>
      <c r="F729" s="18"/>
      <c r="G729" s="18"/>
      <c r="H729" s="18"/>
      <c r="I729" s="18"/>
      <c r="J729" s="18"/>
      <c r="K729" s="18"/>
      <c r="L729" s="18"/>
      <c r="M729" s="18"/>
      <c r="N729" s="18"/>
      <c r="O729" s="18"/>
      <c r="P729" s="18"/>
      <c r="Q729" s="18"/>
      <c r="R729" s="18"/>
      <c r="S729" s="18"/>
      <c r="T729" s="18"/>
      <c r="U729" s="18"/>
      <c r="V729" s="18"/>
      <c r="W729" s="18"/>
      <c r="X729" s="18"/>
      <c r="Y729" s="18"/>
    </row>
    <row r="730" ht="12.75" customHeight="1" spans="1:25">
      <c r="A730" s="9"/>
      <c r="B730" s="9"/>
      <c r="C730" s="18"/>
      <c r="D730" s="18"/>
      <c r="E730" s="18"/>
      <c r="F730" s="18"/>
      <c r="G730" s="18"/>
      <c r="H730" s="18"/>
      <c r="I730" s="18"/>
      <c r="J730" s="18"/>
      <c r="K730" s="18"/>
      <c r="L730" s="18"/>
      <c r="M730" s="18"/>
      <c r="N730" s="18"/>
      <c r="O730" s="18"/>
      <c r="P730" s="18"/>
      <c r="Q730" s="18"/>
      <c r="R730" s="18"/>
      <c r="S730" s="18"/>
      <c r="T730" s="18"/>
      <c r="U730" s="18"/>
      <c r="V730" s="18"/>
      <c r="W730" s="18"/>
      <c r="X730" s="18"/>
      <c r="Y730" s="18"/>
    </row>
    <row r="731" ht="12.75" customHeight="1" spans="1:25">
      <c r="A731" s="9"/>
      <c r="B731" s="9"/>
      <c r="C731" s="18"/>
      <c r="D731" s="18"/>
      <c r="E731" s="18"/>
      <c r="F731" s="18"/>
      <c r="G731" s="18"/>
      <c r="H731" s="18"/>
      <c r="I731" s="18"/>
      <c r="J731" s="18"/>
      <c r="K731" s="18"/>
      <c r="L731" s="18"/>
      <c r="M731" s="18"/>
      <c r="N731" s="18"/>
      <c r="O731" s="18"/>
      <c r="P731" s="18"/>
      <c r="Q731" s="18"/>
      <c r="R731" s="18"/>
      <c r="S731" s="18"/>
      <c r="T731" s="18"/>
      <c r="U731" s="18"/>
      <c r="V731" s="18"/>
      <c r="W731" s="18"/>
      <c r="X731" s="18"/>
      <c r="Y731" s="18"/>
    </row>
    <row r="732" ht="12.75" customHeight="1" spans="1:25">
      <c r="A732" s="9"/>
      <c r="B732" s="9"/>
      <c r="C732" s="18"/>
      <c r="D732" s="18"/>
      <c r="E732" s="18"/>
      <c r="F732" s="18"/>
      <c r="G732" s="18"/>
      <c r="H732" s="18"/>
      <c r="I732" s="18"/>
      <c r="J732" s="18"/>
      <c r="K732" s="18"/>
      <c r="L732" s="18"/>
      <c r="M732" s="18"/>
      <c r="N732" s="18"/>
      <c r="O732" s="18"/>
      <c r="P732" s="18"/>
      <c r="Q732" s="18"/>
      <c r="R732" s="18"/>
      <c r="S732" s="18"/>
      <c r="T732" s="18"/>
      <c r="U732" s="18"/>
      <c r="V732" s="18"/>
      <c r="W732" s="18"/>
      <c r="X732" s="18"/>
      <c r="Y732" s="18"/>
    </row>
    <row r="733" ht="12.75" customHeight="1" spans="1:25">
      <c r="A733" s="9"/>
      <c r="B733" s="9"/>
      <c r="C733" s="18"/>
      <c r="D733" s="18"/>
      <c r="E733" s="18"/>
      <c r="F733" s="18"/>
      <c r="G733" s="18"/>
      <c r="H733" s="18"/>
      <c r="I733" s="18"/>
      <c r="J733" s="18"/>
      <c r="K733" s="18"/>
      <c r="L733" s="18"/>
      <c r="M733" s="18"/>
      <c r="N733" s="18"/>
      <c r="O733" s="18"/>
      <c r="P733" s="18"/>
      <c r="Q733" s="18"/>
      <c r="R733" s="18"/>
      <c r="S733" s="18"/>
      <c r="T733" s="18"/>
      <c r="U733" s="18"/>
      <c r="V733" s="18"/>
      <c r="W733" s="18"/>
      <c r="X733" s="18"/>
      <c r="Y733" s="18"/>
    </row>
    <row r="734" ht="12.75" customHeight="1" spans="1:25">
      <c r="A734" s="9"/>
      <c r="B734" s="9"/>
      <c r="C734" s="18"/>
      <c r="D734" s="18"/>
      <c r="E734" s="18"/>
      <c r="F734" s="18"/>
      <c r="G734" s="18"/>
      <c r="H734" s="18"/>
      <c r="I734" s="18"/>
      <c r="J734" s="18"/>
      <c r="K734" s="18"/>
      <c r="L734" s="18"/>
      <c r="M734" s="18"/>
      <c r="N734" s="18"/>
      <c r="O734" s="18"/>
      <c r="P734" s="18"/>
      <c r="Q734" s="18"/>
      <c r="R734" s="18"/>
      <c r="S734" s="18"/>
      <c r="T734" s="18"/>
      <c r="U734" s="18"/>
      <c r="V734" s="18"/>
      <c r="W734" s="18"/>
      <c r="X734" s="18"/>
      <c r="Y734" s="18"/>
    </row>
    <row r="735" ht="12.75" customHeight="1" spans="1:25">
      <c r="A735" s="9"/>
      <c r="B735" s="9"/>
      <c r="C735" s="18"/>
      <c r="D735" s="18"/>
      <c r="E735" s="18"/>
      <c r="F735" s="18"/>
      <c r="G735" s="18"/>
      <c r="H735" s="18"/>
      <c r="I735" s="18"/>
      <c r="J735" s="18"/>
      <c r="K735" s="18"/>
      <c r="L735" s="18"/>
      <c r="M735" s="18"/>
      <c r="N735" s="18"/>
      <c r="O735" s="18"/>
      <c r="P735" s="18"/>
      <c r="Q735" s="18"/>
      <c r="R735" s="18"/>
      <c r="S735" s="18"/>
      <c r="T735" s="18"/>
      <c r="U735" s="18"/>
      <c r="V735" s="18"/>
      <c r="W735" s="18"/>
      <c r="X735" s="18"/>
      <c r="Y735" s="18"/>
    </row>
    <row r="736" ht="12.75" customHeight="1" spans="1:25">
      <c r="A736" s="9"/>
      <c r="B736" s="9"/>
      <c r="C736" s="18"/>
      <c r="D736" s="18"/>
      <c r="E736" s="18"/>
      <c r="F736" s="18"/>
      <c r="G736" s="18"/>
      <c r="H736" s="18"/>
      <c r="I736" s="18"/>
      <c r="J736" s="18"/>
      <c r="K736" s="18"/>
      <c r="L736" s="18"/>
      <c r="M736" s="18"/>
      <c r="N736" s="18"/>
      <c r="O736" s="18"/>
      <c r="P736" s="18"/>
      <c r="Q736" s="18"/>
      <c r="R736" s="18"/>
      <c r="S736" s="18"/>
      <c r="T736" s="18"/>
      <c r="U736" s="18"/>
      <c r="V736" s="18"/>
      <c r="W736" s="18"/>
      <c r="X736" s="18"/>
      <c r="Y736" s="18"/>
    </row>
    <row r="737" ht="12.75" customHeight="1" spans="1:25">
      <c r="A737" s="9"/>
      <c r="B737" s="9"/>
      <c r="C737" s="18"/>
      <c r="D737" s="18"/>
      <c r="E737" s="18"/>
      <c r="F737" s="18"/>
      <c r="G737" s="18"/>
      <c r="H737" s="18"/>
      <c r="I737" s="18"/>
      <c r="J737" s="18"/>
      <c r="K737" s="18"/>
      <c r="L737" s="18"/>
      <c r="M737" s="18"/>
      <c r="N737" s="18"/>
      <c r="O737" s="18"/>
      <c r="P737" s="18"/>
      <c r="Q737" s="18"/>
      <c r="R737" s="18"/>
      <c r="S737" s="18"/>
      <c r="T737" s="18"/>
      <c r="U737" s="18"/>
      <c r="V737" s="18"/>
      <c r="W737" s="18"/>
      <c r="X737" s="18"/>
      <c r="Y737" s="18"/>
    </row>
    <row r="738" ht="12.75" customHeight="1" spans="1:25">
      <c r="A738" s="9"/>
      <c r="B738" s="9"/>
      <c r="C738" s="18"/>
      <c r="D738" s="18"/>
      <c r="E738" s="18"/>
      <c r="F738" s="18"/>
      <c r="G738" s="18"/>
      <c r="H738" s="18"/>
      <c r="I738" s="18"/>
      <c r="J738" s="18"/>
      <c r="K738" s="18"/>
      <c r="L738" s="18"/>
      <c r="M738" s="18"/>
      <c r="N738" s="18"/>
      <c r="O738" s="18"/>
      <c r="P738" s="18"/>
      <c r="Q738" s="18"/>
      <c r="R738" s="18"/>
      <c r="S738" s="18"/>
      <c r="T738" s="18"/>
      <c r="U738" s="18"/>
      <c r="V738" s="18"/>
      <c r="W738" s="18"/>
      <c r="X738" s="18"/>
      <c r="Y738" s="18"/>
    </row>
    <row r="739" ht="12.75" customHeight="1" spans="1:25">
      <c r="A739" s="9"/>
      <c r="B739" s="9"/>
      <c r="C739" s="18"/>
      <c r="D739" s="18"/>
      <c r="E739" s="18"/>
      <c r="F739" s="18"/>
      <c r="G739" s="18"/>
      <c r="H739" s="18"/>
      <c r="I739" s="18"/>
      <c r="J739" s="18"/>
      <c r="K739" s="18"/>
      <c r="L739" s="18"/>
      <c r="M739" s="18"/>
      <c r="N739" s="18"/>
      <c r="O739" s="18"/>
      <c r="P739" s="18"/>
      <c r="Q739" s="18"/>
      <c r="R739" s="18"/>
      <c r="S739" s="18"/>
      <c r="T739" s="18"/>
      <c r="U739" s="18"/>
      <c r="V739" s="18"/>
      <c r="W739" s="18"/>
      <c r="X739" s="18"/>
      <c r="Y739" s="18"/>
    </row>
    <row r="740" ht="12.75" customHeight="1" spans="1:25">
      <c r="A740" s="9"/>
      <c r="B740" s="9"/>
      <c r="C740" s="18"/>
      <c r="D740" s="18"/>
      <c r="E740" s="18"/>
      <c r="F740" s="18"/>
      <c r="G740" s="18"/>
      <c r="H740" s="18"/>
      <c r="I740" s="18"/>
      <c r="J740" s="18"/>
      <c r="K740" s="18"/>
      <c r="L740" s="18"/>
      <c r="M740" s="18"/>
      <c r="N740" s="18"/>
      <c r="O740" s="18"/>
      <c r="P740" s="18"/>
      <c r="Q740" s="18"/>
      <c r="R740" s="18"/>
      <c r="S740" s="18"/>
      <c r="T740" s="18"/>
      <c r="U740" s="18"/>
      <c r="V740" s="18"/>
      <c r="W740" s="18"/>
      <c r="X740" s="18"/>
      <c r="Y740" s="18"/>
    </row>
    <row r="741" ht="12.75" customHeight="1" spans="1:25">
      <c r="A741" s="9"/>
      <c r="B741" s="9"/>
      <c r="C741" s="18"/>
      <c r="D741" s="18"/>
      <c r="E741" s="18"/>
      <c r="F741" s="18"/>
      <c r="G741" s="18"/>
      <c r="H741" s="18"/>
      <c r="I741" s="18"/>
      <c r="J741" s="18"/>
      <c r="K741" s="18"/>
      <c r="L741" s="18"/>
      <c r="M741" s="18"/>
      <c r="N741" s="18"/>
      <c r="O741" s="18"/>
      <c r="P741" s="18"/>
      <c r="Q741" s="18"/>
      <c r="R741" s="18"/>
      <c r="S741" s="18"/>
      <c r="T741" s="18"/>
      <c r="U741" s="18"/>
      <c r="V741" s="18"/>
      <c r="W741" s="18"/>
      <c r="X741" s="18"/>
      <c r="Y741" s="18"/>
    </row>
    <row r="742" ht="12.75" customHeight="1" spans="1:25">
      <c r="A742" s="9"/>
      <c r="B742" s="9"/>
      <c r="C742" s="18"/>
      <c r="D742" s="18"/>
      <c r="E742" s="18"/>
      <c r="F742" s="18"/>
      <c r="G742" s="18"/>
      <c r="H742" s="18"/>
      <c r="I742" s="18"/>
      <c r="J742" s="18"/>
      <c r="K742" s="18"/>
      <c r="L742" s="18"/>
      <c r="M742" s="18"/>
      <c r="N742" s="18"/>
      <c r="O742" s="18"/>
      <c r="P742" s="18"/>
      <c r="Q742" s="18"/>
      <c r="R742" s="18"/>
      <c r="S742" s="18"/>
      <c r="T742" s="18"/>
      <c r="U742" s="18"/>
      <c r="V742" s="18"/>
      <c r="W742" s="18"/>
      <c r="X742" s="18"/>
      <c r="Y742" s="18"/>
    </row>
    <row r="743" ht="12.75" customHeight="1" spans="1:25">
      <c r="A743" s="9"/>
      <c r="B743" s="9"/>
      <c r="C743" s="18"/>
      <c r="D743" s="18"/>
      <c r="E743" s="18"/>
      <c r="F743" s="18"/>
      <c r="G743" s="18"/>
      <c r="H743" s="18"/>
      <c r="I743" s="18"/>
      <c r="J743" s="18"/>
      <c r="K743" s="18"/>
      <c r="L743" s="18"/>
      <c r="M743" s="18"/>
      <c r="N743" s="18"/>
      <c r="O743" s="18"/>
      <c r="P743" s="18"/>
      <c r="Q743" s="18"/>
      <c r="R743" s="18"/>
      <c r="S743" s="18"/>
      <c r="T743" s="18"/>
      <c r="U743" s="18"/>
      <c r="V743" s="18"/>
      <c r="W743" s="18"/>
      <c r="X743" s="18"/>
      <c r="Y743" s="18"/>
    </row>
    <row r="744" ht="12.75" customHeight="1" spans="1:25">
      <c r="A744" s="9"/>
      <c r="B744" s="9"/>
      <c r="C744" s="18"/>
      <c r="D744" s="18"/>
      <c r="E744" s="18"/>
      <c r="F744" s="18"/>
      <c r="G744" s="18"/>
      <c r="H744" s="18"/>
      <c r="I744" s="18"/>
      <c r="J744" s="18"/>
      <c r="K744" s="18"/>
      <c r="L744" s="18"/>
      <c r="M744" s="18"/>
      <c r="N744" s="18"/>
      <c r="O744" s="18"/>
      <c r="P744" s="18"/>
      <c r="Q744" s="18"/>
      <c r="R744" s="18"/>
      <c r="S744" s="18"/>
      <c r="T744" s="18"/>
      <c r="U744" s="18"/>
      <c r="V744" s="18"/>
      <c r="W744" s="18"/>
      <c r="X744" s="18"/>
      <c r="Y744" s="18"/>
    </row>
    <row r="745" ht="12.75" customHeight="1" spans="1:25">
      <c r="A745" s="9"/>
      <c r="B745" s="9"/>
      <c r="C745" s="18"/>
      <c r="D745" s="18"/>
      <c r="E745" s="18"/>
      <c r="F745" s="18"/>
      <c r="G745" s="18"/>
      <c r="H745" s="18"/>
      <c r="I745" s="18"/>
      <c r="J745" s="18"/>
      <c r="K745" s="18"/>
      <c r="L745" s="18"/>
      <c r="M745" s="18"/>
      <c r="N745" s="18"/>
      <c r="O745" s="18"/>
      <c r="P745" s="18"/>
      <c r="Q745" s="18"/>
      <c r="R745" s="18"/>
      <c r="S745" s="18"/>
      <c r="T745" s="18"/>
      <c r="U745" s="18"/>
      <c r="V745" s="18"/>
      <c r="W745" s="18"/>
      <c r="X745" s="18"/>
      <c r="Y745" s="18"/>
    </row>
    <row r="746" ht="12.75" customHeight="1" spans="1:25">
      <c r="A746" s="9"/>
      <c r="B746" s="9"/>
      <c r="C746" s="18"/>
      <c r="D746" s="18"/>
      <c r="E746" s="18"/>
      <c r="F746" s="18"/>
      <c r="G746" s="18"/>
      <c r="H746" s="18"/>
      <c r="I746" s="18"/>
      <c r="J746" s="18"/>
      <c r="K746" s="18"/>
      <c r="L746" s="18"/>
      <c r="M746" s="18"/>
      <c r="N746" s="18"/>
      <c r="O746" s="18"/>
      <c r="P746" s="18"/>
      <c r="Q746" s="18"/>
      <c r="R746" s="18"/>
      <c r="S746" s="18"/>
      <c r="T746" s="18"/>
      <c r="U746" s="18"/>
      <c r="V746" s="18"/>
      <c r="W746" s="18"/>
      <c r="X746" s="18"/>
      <c r="Y746" s="18"/>
    </row>
    <row r="747" ht="12.75" customHeight="1" spans="1:25">
      <c r="A747" s="9"/>
      <c r="B747" s="9"/>
      <c r="C747" s="18"/>
      <c r="D747" s="18"/>
      <c r="E747" s="18"/>
      <c r="F747" s="18"/>
      <c r="G747" s="18"/>
      <c r="H747" s="18"/>
      <c r="I747" s="18"/>
      <c r="J747" s="18"/>
      <c r="K747" s="18"/>
      <c r="L747" s="18"/>
      <c r="M747" s="18"/>
      <c r="N747" s="18"/>
      <c r="O747" s="18"/>
      <c r="P747" s="18"/>
      <c r="Q747" s="18"/>
      <c r="R747" s="18"/>
      <c r="S747" s="18"/>
      <c r="T747" s="18"/>
      <c r="U747" s="18"/>
      <c r="V747" s="18"/>
      <c r="W747" s="18"/>
      <c r="X747" s="18"/>
      <c r="Y747" s="18"/>
    </row>
    <row r="748" ht="12.75" customHeight="1" spans="1:25">
      <c r="A748" s="9"/>
      <c r="B748" s="9"/>
      <c r="C748" s="18"/>
      <c r="D748" s="18"/>
      <c r="E748" s="18"/>
      <c r="F748" s="18"/>
      <c r="G748" s="18"/>
      <c r="H748" s="18"/>
      <c r="I748" s="18"/>
      <c r="J748" s="18"/>
      <c r="K748" s="18"/>
      <c r="L748" s="18"/>
      <c r="M748" s="18"/>
      <c r="N748" s="18"/>
      <c r="O748" s="18"/>
      <c r="P748" s="18"/>
      <c r="Q748" s="18"/>
      <c r="R748" s="18"/>
      <c r="S748" s="18"/>
      <c r="T748" s="18"/>
      <c r="U748" s="18"/>
      <c r="V748" s="18"/>
      <c r="W748" s="18"/>
      <c r="X748" s="18"/>
      <c r="Y748" s="18"/>
    </row>
    <row r="749" ht="12.75" customHeight="1" spans="1:25">
      <c r="A749" s="9"/>
      <c r="B749" s="9"/>
      <c r="C749" s="18"/>
      <c r="D749" s="18"/>
      <c r="E749" s="18"/>
      <c r="F749" s="18"/>
      <c r="G749" s="18"/>
      <c r="H749" s="18"/>
      <c r="I749" s="18"/>
      <c r="J749" s="18"/>
      <c r="K749" s="18"/>
      <c r="L749" s="18"/>
      <c r="M749" s="18"/>
      <c r="N749" s="18"/>
      <c r="O749" s="18"/>
      <c r="P749" s="18"/>
      <c r="Q749" s="18"/>
      <c r="R749" s="18"/>
      <c r="S749" s="18"/>
      <c r="T749" s="18"/>
      <c r="U749" s="18"/>
      <c r="V749" s="18"/>
      <c r="W749" s="18"/>
      <c r="X749" s="18"/>
      <c r="Y749" s="18"/>
    </row>
    <row r="750" ht="12.75" customHeight="1" spans="1:25">
      <c r="A750" s="9"/>
      <c r="B750" s="9"/>
      <c r="C750" s="18"/>
      <c r="D750" s="18"/>
      <c r="E750" s="18"/>
      <c r="F750" s="18"/>
      <c r="G750" s="18"/>
      <c r="H750" s="18"/>
      <c r="I750" s="18"/>
      <c r="J750" s="18"/>
      <c r="K750" s="18"/>
      <c r="L750" s="18"/>
      <c r="M750" s="18"/>
      <c r="N750" s="18"/>
      <c r="O750" s="18"/>
      <c r="P750" s="18"/>
      <c r="Q750" s="18"/>
      <c r="R750" s="18"/>
      <c r="S750" s="18"/>
      <c r="T750" s="18"/>
      <c r="U750" s="18"/>
      <c r="V750" s="18"/>
      <c r="W750" s="18"/>
      <c r="X750" s="18"/>
      <c r="Y750" s="18"/>
    </row>
    <row r="751" ht="12.75" customHeight="1" spans="1:25">
      <c r="A751" s="9"/>
      <c r="B751" s="9"/>
      <c r="C751" s="18"/>
      <c r="D751" s="18"/>
      <c r="E751" s="18"/>
      <c r="F751" s="18"/>
      <c r="G751" s="18"/>
      <c r="H751" s="18"/>
      <c r="I751" s="18"/>
      <c r="J751" s="18"/>
      <c r="K751" s="18"/>
      <c r="L751" s="18"/>
      <c r="M751" s="18"/>
      <c r="N751" s="18"/>
      <c r="O751" s="18"/>
      <c r="P751" s="18"/>
      <c r="Q751" s="18"/>
      <c r="R751" s="18"/>
      <c r="S751" s="18"/>
      <c r="T751" s="18"/>
      <c r="U751" s="18"/>
      <c r="V751" s="18"/>
      <c r="W751" s="18"/>
      <c r="X751" s="18"/>
      <c r="Y751" s="18"/>
    </row>
    <row r="752" ht="12.75" customHeight="1" spans="1:25">
      <c r="A752" s="9"/>
      <c r="B752" s="9"/>
      <c r="C752" s="18"/>
      <c r="D752" s="18"/>
      <c r="E752" s="18"/>
      <c r="F752" s="18"/>
      <c r="G752" s="18"/>
      <c r="H752" s="18"/>
      <c r="I752" s="18"/>
      <c r="J752" s="18"/>
      <c r="K752" s="18"/>
      <c r="L752" s="18"/>
      <c r="M752" s="18"/>
      <c r="N752" s="18"/>
      <c r="O752" s="18"/>
      <c r="P752" s="18"/>
      <c r="Q752" s="18"/>
      <c r="R752" s="18"/>
      <c r="S752" s="18"/>
      <c r="T752" s="18"/>
      <c r="U752" s="18"/>
      <c r="V752" s="18"/>
      <c r="W752" s="18"/>
      <c r="X752" s="18"/>
      <c r="Y752" s="18"/>
    </row>
    <row r="753" ht="12.75" customHeight="1" spans="1:25">
      <c r="A753" s="9"/>
      <c r="B753" s="9"/>
      <c r="C753" s="18"/>
      <c r="D753" s="18"/>
      <c r="E753" s="18"/>
      <c r="F753" s="18"/>
      <c r="G753" s="18"/>
      <c r="H753" s="18"/>
      <c r="I753" s="18"/>
      <c r="J753" s="18"/>
      <c r="K753" s="18"/>
      <c r="L753" s="18"/>
      <c r="M753" s="18"/>
      <c r="N753" s="18"/>
      <c r="O753" s="18"/>
      <c r="P753" s="18"/>
      <c r="Q753" s="18"/>
      <c r="R753" s="18"/>
      <c r="S753" s="18"/>
      <c r="T753" s="18"/>
      <c r="U753" s="18"/>
      <c r="V753" s="18"/>
      <c r="W753" s="18"/>
      <c r="X753" s="18"/>
      <c r="Y753" s="18"/>
    </row>
    <row r="754" ht="12.75" customHeight="1" spans="1:25">
      <c r="A754" s="9"/>
      <c r="B754" s="9"/>
      <c r="C754" s="18"/>
      <c r="D754" s="18"/>
      <c r="E754" s="18"/>
      <c r="F754" s="18"/>
      <c r="G754" s="18"/>
      <c r="H754" s="18"/>
      <c r="I754" s="18"/>
      <c r="J754" s="18"/>
      <c r="K754" s="18"/>
      <c r="L754" s="18"/>
      <c r="M754" s="18"/>
      <c r="N754" s="18"/>
      <c r="O754" s="18"/>
      <c r="P754" s="18"/>
      <c r="Q754" s="18"/>
      <c r="R754" s="18"/>
      <c r="S754" s="18"/>
      <c r="T754" s="18"/>
      <c r="U754" s="18"/>
      <c r="V754" s="18"/>
      <c r="W754" s="18"/>
      <c r="X754" s="18"/>
      <c r="Y754" s="18"/>
    </row>
    <row r="755" ht="12.75" customHeight="1" spans="1:25">
      <c r="A755" s="9"/>
      <c r="B755" s="9"/>
      <c r="C755" s="18"/>
      <c r="D755" s="18"/>
      <c r="E755" s="18"/>
      <c r="F755" s="18"/>
      <c r="G755" s="18"/>
      <c r="H755" s="18"/>
      <c r="I755" s="18"/>
      <c r="J755" s="18"/>
      <c r="K755" s="18"/>
      <c r="L755" s="18"/>
      <c r="M755" s="18"/>
      <c r="N755" s="18"/>
      <c r="O755" s="18"/>
      <c r="P755" s="18"/>
      <c r="Q755" s="18"/>
      <c r="R755" s="18"/>
      <c r="S755" s="18"/>
      <c r="T755" s="18"/>
      <c r="U755" s="18"/>
      <c r="V755" s="18"/>
      <c r="W755" s="18"/>
      <c r="X755" s="18"/>
      <c r="Y755" s="18"/>
    </row>
    <row r="756" ht="12.75" customHeight="1" spans="1:25">
      <c r="A756" s="9"/>
      <c r="B756" s="9"/>
      <c r="C756" s="18"/>
      <c r="D756" s="18"/>
      <c r="E756" s="18"/>
      <c r="F756" s="18"/>
      <c r="G756" s="18"/>
      <c r="H756" s="18"/>
      <c r="I756" s="18"/>
      <c r="J756" s="18"/>
      <c r="K756" s="18"/>
      <c r="L756" s="18"/>
      <c r="M756" s="18"/>
      <c r="N756" s="18"/>
      <c r="O756" s="18"/>
      <c r="P756" s="18"/>
      <c r="Q756" s="18"/>
      <c r="R756" s="18"/>
      <c r="S756" s="18"/>
      <c r="T756" s="18"/>
      <c r="U756" s="18"/>
      <c r="V756" s="18"/>
      <c r="W756" s="18"/>
      <c r="X756" s="18"/>
      <c r="Y756" s="18"/>
    </row>
    <row r="757" ht="12.75" customHeight="1" spans="1:25">
      <c r="A757" s="9"/>
      <c r="B757" s="9"/>
      <c r="C757" s="18"/>
      <c r="D757" s="18"/>
      <c r="E757" s="18"/>
      <c r="F757" s="18"/>
      <c r="G757" s="18"/>
      <c r="H757" s="18"/>
      <c r="I757" s="18"/>
      <c r="J757" s="18"/>
      <c r="K757" s="18"/>
      <c r="L757" s="18"/>
      <c r="M757" s="18"/>
      <c r="N757" s="18"/>
      <c r="O757" s="18"/>
      <c r="P757" s="18"/>
      <c r="Q757" s="18"/>
      <c r="R757" s="18"/>
      <c r="S757" s="18"/>
      <c r="T757" s="18"/>
      <c r="U757" s="18"/>
      <c r="V757" s="18"/>
      <c r="W757" s="18"/>
      <c r="X757" s="18"/>
      <c r="Y757" s="18"/>
    </row>
    <row r="758" ht="12.75" customHeight="1" spans="1:25">
      <c r="A758" s="9"/>
      <c r="B758" s="9"/>
      <c r="C758" s="18"/>
      <c r="D758" s="18"/>
      <c r="E758" s="18"/>
      <c r="F758" s="18"/>
      <c r="G758" s="18"/>
      <c r="H758" s="18"/>
      <c r="I758" s="18"/>
      <c r="J758" s="18"/>
      <c r="K758" s="18"/>
      <c r="L758" s="18"/>
      <c r="M758" s="18"/>
      <c r="N758" s="18"/>
      <c r="O758" s="18"/>
      <c r="P758" s="18"/>
      <c r="Q758" s="18"/>
      <c r="R758" s="18"/>
      <c r="S758" s="18"/>
      <c r="T758" s="18"/>
      <c r="U758" s="18"/>
      <c r="V758" s="18"/>
      <c r="W758" s="18"/>
      <c r="X758" s="18"/>
      <c r="Y758" s="18"/>
    </row>
    <row r="759" ht="12.75" customHeight="1" spans="1:25">
      <c r="A759" s="9"/>
      <c r="B759" s="9"/>
      <c r="C759" s="18"/>
      <c r="D759" s="18"/>
      <c r="E759" s="18"/>
      <c r="F759" s="18"/>
      <c r="G759" s="18"/>
      <c r="H759" s="18"/>
      <c r="I759" s="18"/>
      <c r="J759" s="18"/>
      <c r="K759" s="18"/>
      <c r="L759" s="18"/>
      <c r="M759" s="18"/>
      <c r="N759" s="18"/>
      <c r="O759" s="18"/>
      <c r="P759" s="18"/>
      <c r="Q759" s="18"/>
      <c r="R759" s="18"/>
      <c r="S759" s="18"/>
      <c r="T759" s="18"/>
      <c r="U759" s="18"/>
      <c r="V759" s="18"/>
      <c r="W759" s="18"/>
      <c r="X759" s="18"/>
      <c r="Y759" s="18"/>
    </row>
    <row r="760" ht="12.75" customHeight="1" spans="1:25">
      <c r="A760" s="9"/>
      <c r="B760" s="9"/>
      <c r="C760" s="18"/>
      <c r="D760" s="18"/>
      <c r="E760" s="18"/>
      <c r="F760" s="18"/>
      <c r="G760" s="18"/>
      <c r="H760" s="18"/>
      <c r="I760" s="18"/>
      <c r="J760" s="18"/>
      <c r="K760" s="18"/>
      <c r="L760" s="18"/>
      <c r="M760" s="18"/>
      <c r="N760" s="18"/>
      <c r="O760" s="18"/>
      <c r="P760" s="18"/>
      <c r="Q760" s="18"/>
      <c r="R760" s="18"/>
      <c r="S760" s="18"/>
      <c r="T760" s="18"/>
      <c r="U760" s="18"/>
      <c r="V760" s="18"/>
      <c r="W760" s="18"/>
      <c r="X760" s="18"/>
      <c r="Y760" s="18"/>
    </row>
    <row r="761" ht="12.75" customHeight="1" spans="1:25">
      <c r="A761" s="9"/>
      <c r="B761" s="9"/>
      <c r="C761" s="18"/>
      <c r="D761" s="18"/>
      <c r="E761" s="18"/>
      <c r="F761" s="18"/>
      <c r="G761" s="18"/>
      <c r="H761" s="18"/>
      <c r="I761" s="18"/>
      <c r="J761" s="18"/>
      <c r="K761" s="18"/>
      <c r="L761" s="18"/>
      <c r="M761" s="18"/>
      <c r="N761" s="18"/>
      <c r="O761" s="18"/>
      <c r="P761" s="18"/>
      <c r="Q761" s="18"/>
      <c r="R761" s="18"/>
      <c r="S761" s="18"/>
      <c r="T761" s="18"/>
      <c r="U761" s="18"/>
      <c r="V761" s="18"/>
      <c r="W761" s="18"/>
      <c r="X761" s="18"/>
      <c r="Y761" s="18"/>
    </row>
    <row r="762" ht="12.75" customHeight="1" spans="1:25">
      <c r="A762" s="9"/>
      <c r="B762" s="9"/>
      <c r="C762" s="18"/>
      <c r="D762" s="18"/>
      <c r="E762" s="18"/>
      <c r="F762" s="18"/>
      <c r="G762" s="18"/>
      <c r="H762" s="18"/>
      <c r="I762" s="18"/>
      <c r="J762" s="18"/>
      <c r="K762" s="18"/>
      <c r="L762" s="18"/>
      <c r="M762" s="18"/>
      <c r="N762" s="18"/>
      <c r="O762" s="18"/>
      <c r="P762" s="18"/>
      <c r="Q762" s="18"/>
      <c r="R762" s="18"/>
      <c r="S762" s="18"/>
      <c r="T762" s="18"/>
      <c r="U762" s="18"/>
      <c r="V762" s="18"/>
      <c r="W762" s="18"/>
      <c r="X762" s="18"/>
      <c r="Y762" s="18"/>
    </row>
    <row r="763" ht="12.75" customHeight="1" spans="1:25">
      <c r="A763" s="9"/>
      <c r="B763" s="9"/>
      <c r="C763" s="18"/>
      <c r="D763" s="18"/>
      <c r="E763" s="18"/>
      <c r="F763" s="18"/>
      <c r="G763" s="18"/>
      <c r="H763" s="18"/>
      <c r="I763" s="18"/>
      <c r="J763" s="18"/>
      <c r="K763" s="18"/>
      <c r="L763" s="18"/>
      <c r="M763" s="18"/>
      <c r="N763" s="18"/>
      <c r="O763" s="18"/>
      <c r="P763" s="18"/>
      <c r="Q763" s="18"/>
      <c r="R763" s="18"/>
      <c r="S763" s="18"/>
      <c r="T763" s="18"/>
      <c r="U763" s="18"/>
      <c r="V763" s="18"/>
      <c r="W763" s="18"/>
      <c r="X763" s="18"/>
      <c r="Y763" s="18"/>
    </row>
    <row r="764" ht="12.75" customHeight="1" spans="1:25">
      <c r="A764" s="9"/>
      <c r="B764" s="9"/>
      <c r="C764" s="18"/>
      <c r="D764" s="18"/>
      <c r="E764" s="18"/>
      <c r="F764" s="18"/>
      <c r="G764" s="18"/>
      <c r="H764" s="18"/>
      <c r="I764" s="18"/>
      <c r="J764" s="18"/>
      <c r="K764" s="18"/>
      <c r="L764" s="18"/>
      <c r="M764" s="18"/>
      <c r="N764" s="18"/>
      <c r="O764" s="18"/>
      <c r="P764" s="18"/>
      <c r="Q764" s="18"/>
      <c r="R764" s="18"/>
      <c r="S764" s="18"/>
      <c r="T764" s="18"/>
      <c r="U764" s="18"/>
      <c r="V764" s="18"/>
      <c r="W764" s="18"/>
      <c r="X764" s="18"/>
      <c r="Y764" s="18"/>
    </row>
    <row r="765" ht="12.75" customHeight="1" spans="1:25">
      <c r="A765" s="9"/>
      <c r="B765" s="9"/>
      <c r="C765" s="18"/>
      <c r="D765" s="18"/>
      <c r="E765" s="18"/>
      <c r="F765" s="18"/>
      <c r="G765" s="18"/>
      <c r="H765" s="18"/>
      <c r="I765" s="18"/>
      <c r="J765" s="18"/>
      <c r="K765" s="18"/>
      <c r="L765" s="18"/>
      <c r="M765" s="18"/>
      <c r="N765" s="18"/>
      <c r="O765" s="18"/>
      <c r="P765" s="18"/>
      <c r="Q765" s="18"/>
      <c r="R765" s="18"/>
      <c r="S765" s="18"/>
      <c r="T765" s="18"/>
      <c r="U765" s="18"/>
      <c r="V765" s="18"/>
      <c r="W765" s="18"/>
      <c r="X765" s="18"/>
      <c r="Y765" s="18"/>
    </row>
    <row r="766" ht="12.75" customHeight="1" spans="1:25">
      <c r="A766" s="9"/>
      <c r="B766" s="9"/>
      <c r="C766" s="18"/>
      <c r="D766" s="18"/>
      <c r="E766" s="18"/>
      <c r="F766" s="18"/>
      <c r="G766" s="18"/>
      <c r="H766" s="18"/>
      <c r="I766" s="18"/>
      <c r="J766" s="18"/>
      <c r="K766" s="18"/>
      <c r="L766" s="18"/>
      <c r="M766" s="18"/>
      <c r="N766" s="18"/>
      <c r="O766" s="18"/>
      <c r="P766" s="18"/>
      <c r="Q766" s="18"/>
      <c r="R766" s="18"/>
      <c r="S766" s="18"/>
      <c r="T766" s="18"/>
      <c r="U766" s="18"/>
      <c r="V766" s="18"/>
      <c r="W766" s="18"/>
      <c r="X766" s="18"/>
      <c r="Y766" s="18"/>
    </row>
    <row r="767" ht="12.75" customHeight="1" spans="1:25">
      <c r="A767" s="9"/>
      <c r="B767" s="9"/>
      <c r="C767" s="18"/>
      <c r="D767" s="18"/>
      <c r="E767" s="18"/>
      <c r="F767" s="18"/>
      <c r="G767" s="18"/>
      <c r="H767" s="18"/>
      <c r="I767" s="18"/>
      <c r="J767" s="18"/>
      <c r="K767" s="18"/>
      <c r="L767" s="18"/>
      <c r="M767" s="18"/>
      <c r="N767" s="18"/>
      <c r="O767" s="18"/>
      <c r="P767" s="18"/>
      <c r="Q767" s="18"/>
      <c r="R767" s="18"/>
      <c r="S767" s="18"/>
      <c r="T767" s="18"/>
      <c r="U767" s="18"/>
      <c r="V767" s="18"/>
      <c r="W767" s="18"/>
      <c r="X767" s="18"/>
      <c r="Y767" s="18"/>
    </row>
    <row r="768" ht="12.75" customHeight="1" spans="1:25">
      <c r="A768" s="9"/>
      <c r="B768" s="9"/>
      <c r="C768" s="18"/>
      <c r="D768" s="18"/>
      <c r="E768" s="18"/>
      <c r="F768" s="18"/>
      <c r="G768" s="18"/>
      <c r="H768" s="18"/>
      <c r="I768" s="18"/>
      <c r="J768" s="18"/>
      <c r="K768" s="18"/>
      <c r="L768" s="18"/>
      <c r="M768" s="18"/>
      <c r="N768" s="18"/>
      <c r="O768" s="18"/>
      <c r="P768" s="18"/>
      <c r="Q768" s="18"/>
      <c r="R768" s="18"/>
      <c r="S768" s="18"/>
      <c r="T768" s="18"/>
      <c r="U768" s="18"/>
      <c r="V768" s="18"/>
      <c r="W768" s="18"/>
      <c r="X768" s="18"/>
      <c r="Y768" s="18"/>
    </row>
    <row r="769" ht="12.75" customHeight="1" spans="1:25">
      <c r="A769" s="9"/>
      <c r="B769" s="9"/>
      <c r="C769" s="18"/>
      <c r="D769" s="18"/>
      <c r="E769" s="18"/>
      <c r="F769" s="18"/>
      <c r="G769" s="18"/>
      <c r="H769" s="18"/>
      <c r="I769" s="18"/>
      <c r="J769" s="18"/>
      <c r="K769" s="18"/>
      <c r="L769" s="18"/>
      <c r="M769" s="18"/>
      <c r="N769" s="18"/>
      <c r="O769" s="18"/>
      <c r="P769" s="18"/>
      <c r="Q769" s="18"/>
      <c r="R769" s="18"/>
      <c r="S769" s="18"/>
      <c r="T769" s="18"/>
      <c r="U769" s="18"/>
      <c r="V769" s="18"/>
      <c r="W769" s="18"/>
      <c r="X769" s="18"/>
      <c r="Y769" s="18"/>
    </row>
    <row r="770" ht="12.75" customHeight="1" spans="1:25">
      <c r="A770" s="9"/>
      <c r="B770" s="9"/>
      <c r="C770" s="18"/>
      <c r="D770" s="18"/>
      <c r="E770" s="18"/>
      <c r="F770" s="18"/>
      <c r="G770" s="18"/>
      <c r="H770" s="18"/>
      <c r="I770" s="18"/>
      <c r="J770" s="18"/>
      <c r="K770" s="18"/>
      <c r="L770" s="18"/>
      <c r="M770" s="18"/>
      <c r="N770" s="18"/>
      <c r="O770" s="18"/>
      <c r="P770" s="18"/>
      <c r="Q770" s="18"/>
      <c r="R770" s="18"/>
      <c r="S770" s="18"/>
      <c r="T770" s="18"/>
      <c r="U770" s="18"/>
      <c r="V770" s="18"/>
      <c r="W770" s="18"/>
      <c r="X770" s="18"/>
      <c r="Y770" s="18"/>
    </row>
    <row r="771" ht="12.75" customHeight="1" spans="1:25">
      <c r="A771" s="9"/>
      <c r="B771" s="9"/>
      <c r="C771" s="18"/>
      <c r="D771" s="18"/>
      <c r="E771" s="18"/>
      <c r="F771" s="18"/>
      <c r="G771" s="18"/>
      <c r="H771" s="18"/>
      <c r="I771" s="18"/>
      <c r="J771" s="18"/>
      <c r="K771" s="18"/>
      <c r="L771" s="18"/>
      <c r="M771" s="18"/>
      <c r="N771" s="18"/>
      <c r="O771" s="18"/>
      <c r="P771" s="18"/>
      <c r="Q771" s="18"/>
      <c r="R771" s="18"/>
      <c r="S771" s="18"/>
      <c r="T771" s="18"/>
      <c r="U771" s="18"/>
      <c r="V771" s="18"/>
      <c r="W771" s="18"/>
      <c r="X771" s="18"/>
      <c r="Y771" s="18"/>
    </row>
    <row r="772" ht="12.75" customHeight="1" spans="1:25">
      <c r="A772" s="9"/>
      <c r="B772" s="9"/>
      <c r="C772" s="18"/>
      <c r="D772" s="18"/>
      <c r="E772" s="18"/>
      <c r="F772" s="18"/>
      <c r="G772" s="18"/>
      <c r="H772" s="18"/>
      <c r="I772" s="18"/>
      <c r="J772" s="18"/>
      <c r="K772" s="18"/>
      <c r="L772" s="18"/>
      <c r="M772" s="18"/>
      <c r="N772" s="18"/>
      <c r="O772" s="18"/>
      <c r="P772" s="18"/>
      <c r="Q772" s="18"/>
      <c r="R772" s="18"/>
      <c r="S772" s="18"/>
      <c r="T772" s="18"/>
      <c r="U772" s="18"/>
      <c r="V772" s="18"/>
      <c r="W772" s="18"/>
      <c r="X772" s="18"/>
      <c r="Y772" s="18"/>
    </row>
    <row r="773" ht="12.75" customHeight="1" spans="1:25">
      <c r="A773" s="9"/>
      <c r="B773" s="9"/>
      <c r="C773" s="18"/>
      <c r="D773" s="18"/>
      <c r="E773" s="18"/>
      <c r="F773" s="18"/>
      <c r="G773" s="18"/>
      <c r="H773" s="18"/>
      <c r="I773" s="18"/>
      <c r="J773" s="18"/>
      <c r="K773" s="18"/>
      <c r="L773" s="18"/>
      <c r="M773" s="18"/>
      <c r="N773" s="18"/>
      <c r="O773" s="18"/>
      <c r="P773" s="18"/>
      <c r="Q773" s="18"/>
      <c r="R773" s="18"/>
      <c r="S773" s="18"/>
      <c r="T773" s="18"/>
      <c r="U773" s="18"/>
      <c r="V773" s="18"/>
      <c r="W773" s="18"/>
      <c r="X773" s="18"/>
      <c r="Y773" s="18"/>
    </row>
    <row r="774" ht="12.75" customHeight="1" spans="1:25">
      <c r="A774" s="9"/>
      <c r="B774" s="9"/>
      <c r="C774" s="18"/>
      <c r="D774" s="18"/>
      <c r="E774" s="18"/>
      <c r="F774" s="18"/>
      <c r="G774" s="18"/>
      <c r="H774" s="18"/>
      <c r="I774" s="18"/>
      <c r="J774" s="18"/>
      <c r="K774" s="18"/>
      <c r="L774" s="18"/>
      <c r="M774" s="18"/>
      <c r="N774" s="18"/>
      <c r="O774" s="18"/>
      <c r="P774" s="18"/>
      <c r="Q774" s="18"/>
      <c r="R774" s="18"/>
      <c r="S774" s="18"/>
      <c r="T774" s="18"/>
      <c r="U774" s="18"/>
      <c r="V774" s="18"/>
      <c r="W774" s="18"/>
      <c r="X774" s="18"/>
      <c r="Y774" s="18"/>
    </row>
    <row r="775" ht="12.75" customHeight="1" spans="1:25">
      <c r="A775" s="9"/>
      <c r="B775" s="9"/>
      <c r="C775" s="18"/>
      <c r="D775" s="18"/>
      <c r="E775" s="18"/>
      <c r="F775" s="18"/>
      <c r="G775" s="18"/>
      <c r="H775" s="18"/>
      <c r="I775" s="18"/>
      <c r="J775" s="18"/>
      <c r="K775" s="18"/>
      <c r="L775" s="18"/>
      <c r="M775" s="18"/>
      <c r="N775" s="18"/>
      <c r="O775" s="18"/>
      <c r="P775" s="18"/>
      <c r="Q775" s="18"/>
      <c r="R775" s="18"/>
      <c r="S775" s="18"/>
      <c r="T775" s="18"/>
      <c r="U775" s="18"/>
      <c r="V775" s="18"/>
      <c r="W775" s="18"/>
      <c r="X775" s="18"/>
      <c r="Y775" s="18"/>
    </row>
    <row r="776" ht="12.75" customHeight="1" spans="1:25">
      <c r="A776" s="9"/>
      <c r="B776" s="9"/>
      <c r="C776" s="18"/>
      <c r="D776" s="18"/>
      <c r="E776" s="18"/>
      <c r="F776" s="18"/>
      <c r="G776" s="18"/>
      <c r="H776" s="18"/>
      <c r="I776" s="18"/>
      <c r="J776" s="18"/>
      <c r="K776" s="18"/>
      <c r="L776" s="18"/>
      <c r="M776" s="18"/>
      <c r="N776" s="18"/>
      <c r="O776" s="18"/>
      <c r="P776" s="18"/>
      <c r="Q776" s="18"/>
      <c r="R776" s="18"/>
      <c r="S776" s="18"/>
      <c r="T776" s="18"/>
      <c r="U776" s="18"/>
      <c r="V776" s="18"/>
      <c r="W776" s="18"/>
      <c r="X776" s="18"/>
      <c r="Y776" s="18"/>
    </row>
    <row r="777" ht="12.75" customHeight="1" spans="1:25">
      <c r="A777" s="9"/>
      <c r="B777" s="9"/>
      <c r="C777" s="18"/>
      <c r="D777" s="18"/>
      <c r="E777" s="18"/>
      <c r="F777" s="18"/>
      <c r="G777" s="18"/>
      <c r="H777" s="18"/>
      <c r="I777" s="18"/>
      <c r="J777" s="18"/>
      <c r="K777" s="18"/>
      <c r="L777" s="18"/>
      <c r="M777" s="18"/>
      <c r="N777" s="18"/>
      <c r="O777" s="18"/>
      <c r="P777" s="18"/>
      <c r="Q777" s="18"/>
      <c r="R777" s="18"/>
      <c r="S777" s="18"/>
      <c r="T777" s="18"/>
      <c r="U777" s="18"/>
      <c r="V777" s="18"/>
      <c r="W777" s="18"/>
      <c r="X777" s="18"/>
      <c r="Y777" s="18"/>
    </row>
    <row r="778" ht="12.75" customHeight="1" spans="1:25">
      <c r="A778" s="9"/>
      <c r="B778" s="9"/>
      <c r="C778" s="18"/>
      <c r="D778" s="18"/>
      <c r="E778" s="18"/>
      <c r="F778" s="18"/>
      <c r="G778" s="18"/>
      <c r="H778" s="18"/>
      <c r="I778" s="18"/>
      <c r="J778" s="18"/>
      <c r="K778" s="18"/>
      <c r="L778" s="18"/>
      <c r="M778" s="18"/>
      <c r="N778" s="18"/>
      <c r="O778" s="18"/>
      <c r="P778" s="18"/>
      <c r="Q778" s="18"/>
      <c r="R778" s="18"/>
      <c r="S778" s="18"/>
      <c r="T778" s="18"/>
      <c r="U778" s="18"/>
      <c r="V778" s="18"/>
      <c r="W778" s="18"/>
      <c r="X778" s="18"/>
      <c r="Y778" s="18"/>
    </row>
    <row r="779" ht="12.75" customHeight="1" spans="1:25">
      <c r="A779" s="9"/>
      <c r="B779" s="9"/>
      <c r="C779" s="18"/>
      <c r="D779" s="18"/>
      <c r="E779" s="18"/>
      <c r="F779" s="18"/>
      <c r="G779" s="18"/>
      <c r="H779" s="18"/>
      <c r="I779" s="18"/>
      <c r="J779" s="18"/>
      <c r="K779" s="18"/>
      <c r="L779" s="18"/>
      <c r="M779" s="18"/>
      <c r="N779" s="18"/>
      <c r="O779" s="18"/>
      <c r="P779" s="18"/>
      <c r="Q779" s="18"/>
      <c r="R779" s="18"/>
      <c r="S779" s="18"/>
      <c r="T779" s="18"/>
      <c r="U779" s="18"/>
      <c r="V779" s="18"/>
      <c r="W779" s="18"/>
      <c r="X779" s="18"/>
      <c r="Y779" s="18"/>
    </row>
    <row r="780" ht="12.75" customHeight="1" spans="1:25">
      <c r="A780" s="9"/>
      <c r="B780" s="9"/>
      <c r="C780" s="18"/>
      <c r="D780" s="18"/>
      <c r="E780" s="18"/>
      <c r="F780" s="18"/>
      <c r="G780" s="18"/>
      <c r="H780" s="18"/>
      <c r="I780" s="18"/>
      <c r="J780" s="18"/>
      <c r="K780" s="18"/>
      <c r="L780" s="18"/>
      <c r="M780" s="18"/>
      <c r="N780" s="18"/>
      <c r="O780" s="18"/>
      <c r="P780" s="18"/>
      <c r="Q780" s="18"/>
      <c r="R780" s="18"/>
      <c r="S780" s="18"/>
      <c r="T780" s="18"/>
      <c r="U780" s="18"/>
      <c r="V780" s="18"/>
      <c r="W780" s="18"/>
      <c r="X780" s="18"/>
      <c r="Y780" s="18"/>
    </row>
    <row r="781" ht="12.75" customHeight="1" spans="1:25">
      <c r="A781" s="9"/>
      <c r="B781" s="9"/>
      <c r="C781" s="18"/>
      <c r="D781" s="18"/>
      <c r="E781" s="18"/>
      <c r="F781" s="18"/>
      <c r="G781" s="18"/>
      <c r="H781" s="18"/>
      <c r="I781" s="18"/>
      <c r="J781" s="18"/>
      <c r="K781" s="18"/>
      <c r="L781" s="18"/>
      <c r="M781" s="18"/>
      <c r="N781" s="18"/>
      <c r="O781" s="18"/>
      <c r="P781" s="18"/>
      <c r="Q781" s="18"/>
      <c r="R781" s="18"/>
      <c r="S781" s="18"/>
      <c r="T781" s="18"/>
      <c r="U781" s="18"/>
      <c r="V781" s="18"/>
      <c r="W781" s="18"/>
      <c r="X781" s="18"/>
      <c r="Y781" s="18"/>
    </row>
    <row r="782" ht="12.75" customHeight="1" spans="1:25">
      <c r="A782" s="9"/>
      <c r="B782" s="9"/>
      <c r="C782" s="18"/>
      <c r="D782" s="18"/>
      <c r="E782" s="18"/>
      <c r="F782" s="18"/>
      <c r="G782" s="18"/>
      <c r="H782" s="18"/>
      <c r="I782" s="18"/>
      <c r="J782" s="18"/>
      <c r="K782" s="18"/>
      <c r="L782" s="18"/>
      <c r="M782" s="18"/>
      <c r="N782" s="18"/>
      <c r="O782" s="18"/>
      <c r="P782" s="18"/>
      <c r="Q782" s="18"/>
      <c r="R782" s="18"/>
      <c r="S782" s="18"/>
      <c r="T782" s="18"/>
      <c r="U782" s="18"/>
      <c r="V782" s="18"/>
      <c r="W782" s="18"/>
      <c r="X782" s="18"/>
      <c r="Y782" s="18"/>
    </row>
    <row r="783" ht="12.75" customHeight="1" spans="1:25">
      <c r="A783" s="9"/>
      <c r="B783" s="9"/>
      <c r="C783" s="18"/>
      <c r="D783" s="18"/>
      <c r="E783" s="18"/>
      <c r="F783" s="18"/>
      <c r="G783" s="18"/>
      <c r="H783" s="18"/>
      <c r="I783" s="18"/>
      <c r="J783" s="18"/>
      <c r="K783" s="18"/>
      <c r="L783" s="18"/>
      <c r="M783" s="18"/>
      <c r="N783" s="18"/>
      <c r="O783" s="18"/>
      <c r="P783" s="18"/>
      <c r="Q783" s="18"/>
      <c r="R783" s="18"/>
      <c r="S783" s="18"/>
      <c r="T783" s="18"/>
      <c r="U783" s="18"/>
      <c r="V783" s="18"/>
      <c r="W783" s="18"/>
      <c r="X783" s="18"/>
      <c r="Y783" s="18"/>
    </row>
    <row r="784" ht="12.75" customHeight="1" spans="1:25">
      <c r="A784" s="9"/>
      <c r="B784" s="9"/>
      <c r="C784" s="18"/>
      <c r="D784" s="18"/>
      <c r="E784" s="18"/>
      <c r="F784" s="18"/>
      <c r="G784" s="18"/>
      <c r="H784" s="18"/>
      <c r="I784" s="18"/>
      <c r="J784" s="18"/>
      <c r="K784" s="18"/>
      <c r="L784" s="18"/>
      <c r="M784" s="18"/>
      <c r="N784" s="18"/>
      <c r="O784" s="18"/>
      <c r="P784" s="18"/>
      <c r="Q784" s="18"/>
      <c r="R784" s="18"/>
      <c r="S784" s="18"/>
      <c r="T784" s="18"/>
      <c r="U784" s="18"/>
      <c r="V784" s="18"/>
      <c r="W784" s="18"/>
      <c r="X784" s="18"/>
      <c r="Y784" s="18"/>
    </row>
    <row r="785" ht="12.75" customHeight="1" spans="1:25">
      <c r="A785" s="9"/>
      <c r="B785" s="9"/>
      <c r="C785" s="18"/>
      <c r="D785" s="18"/>
      <c r="E785" s="18"/>
      <c r="F785" s="18"/>
      <c r="G785" s="18"/>
      <c r="H785" s="18"/>
      <c r="I785" s="18"/>
      <c r="J785" s="18"/>
      <c r="K785" s="18"/>
      <c r="L785" s="18"/>
      <c r="M785" s="18"/>
      <c r="N785" s="18"/>
      <c r="O785" s="18"/>
      <c r="P785" s="18"/>
      <c r="Q785" s="18"/>
      <c r="R785" s="18"/>
      <c r="S785" s="18"/>
      <c r="T785" s="18"/>
      <c r="U785" s="18"/>
      <c r="V785" s="18"/>
      <c r="W785" s="18"/>
      <c r="X785" s="18"/>
      <c r="Y785" s="18"/>
    </row>
    <row r="786" ht="12.75" customHeight="1" spans="1:25">
      <c r="A786" s="9"/>
      <c r="B786" s="9"/>
      <c r="C786" s="18"/>
      <c r="D786" s="18"/>
      <c r="E786" s="18"/>
      <c r="F786" s="18"/>
      <c r="G786" s="18"/>
      <c r="H786" s="18"/>
      <c r="I786" s="18"/>
      <c r="J786" s="18"/>
      <c r="K786" s="18"/>
      <c r="L786" s="18"/>
      <c r="M786" s="18"/>
      <c r="N786" s="18"/>
      <c r="O786" s="18"/>
      <c r="P786" s="18"/>
      <c r="Q786" s="18"/>
      <c r="R786" s="18"/>
      <c r="S786" s="18"/>
      <c r="T786" s="18"/>
      <c r="U786" s="18"/>
      <c r="V786" s="18"/>
      <c r="W786" s="18"/>
      <c r="X786" s="18"/>
      <c r="Y786" s="18"/>
    </row>
    <row r="787" ht="12.75" customHeight="1" spans="1:25">
      <c r="A787" s="9"/>
      <c r="B787" s="9"/>
      <c r="C787" s="18"/>
      <c r="D787" s="18"/>
      <c r="E787" s="18"/>
      <c r="F787" s="18"/>
      <c r="G787" s="18"/>
      <c r="H787" s="18"/>
      <c r="I787" s="18"/>
      <c r="J787" s="18"/>
      <c r="K787" s="18"/>
      <c r="L787" s="18"/>
      <c r="M787" s="18"/>
      <c r="N787" s="18"/>
      <c r="O787" s="18"/>
      <c r="P787" s="18"/>
      <c r="Q787" s="18"/>
      <c r="R787" s="18"/>
      <c r="S787" s="18"/>
      <c r="T787" s="18"/>
      <c r="U787" s="18"/>
      <c r="V787" s="18"/>
      <c r="W787" s="18"/>
      <c r="X787" s="18"/>
      <c r="Y787" s="18"/>
    </row>
    <row r="788" ht="12.75" customHeight="1" spans="1:25">
      <c r="A788" s="9"/>
      <c r="B788" s="9"/>
      <c r="C788" s="18"/>
      <c r="D788" s="18"/>
      <c r="E788" s="18"/>
      <c r="F788" s="18"/>
      <c r="G788" s="18"/>
      <c r="H788" s="18"/>
      <c r="I788" s="18"/>
      <c r="J788" s="18"/>
      <c r="K788" s="18"/>
      <c r="L788" s="18"/>
      <c r="M788" s="18"/>
      <c r="N788" s="18"/>
      <c r="O788" s="18"/>
      <c r="P788" s="18"/>
      <c r="Q788" s="18"/>
      <c r="R788" s="18"/>
      <c r="S788" s="18"/>
      <c r="T788" s="18"/>
      <c r="U788" s="18"/>
      <c r="V788" s="18"/>
      <c r="W788" s="18"/>
      <c r="X788" s="18"/>
      <c r="Y788" s="18"/>
    </row>
    <row r="789" ht="12.75" customHeight="1" spans="1:25">
      <c r="A789" s="9"/>
      <c r="B789" s="9"/>
      <c r="C789" s="18"/>
      <c r="D789" s="18"/>
      <c r="E789" s="18"/>
      <c r="F789" s="18"/>
      <c r="G789" s="18"/>
      <c r="H789" s="18"/>
      <c r="I789" s="18"/>
      <c r="J789" s="18"/>
      <c r="K789" s="18"/>
      <c r="L789" s="18"/>
      <c r="M789" s="18"/>
      <c r="N789" s="18"/>
      <c r="O789" s="18"/>
      <c r="P789" s="18"/>
      <c r="Q789" s="18"/>
      <c r="R789" s="18"/>
      <c r="S789" s="18"/>
      <c r="T789" s="18"/>
      <c r="U789" s="18"/>
      <c r="V789" s="18"/>
      <c r="W789" s="18"/>
      <c r="X789" s="18"/>
      <c r="Y789" s="18"/>
    </row>
    <row r="790" ht="12.75" customHeight="1" spans="1:25">
      <c r="A790" s="9"/>
      <c r="B790" s="9"/>
      <c r="C790" s="18"/>
      <c r="D790" s="18"/>
      <c r="E790" s="18"/>
      <c r="F790" s="18"/>
      <c r="G790" s="18"/>
      <c r="H790" s="18"/>
      <c r="I790" s="18"/>
      <c r="J790" s="18"/>
      <c r="K790" s="18"/>
      <c r="L790" s="18"/>
      <c r="M790" s="18"/>
      <c r="N790" s="18"/>
      <c r="O790" s="18"/>
      <c r="P790" s="18"/>
      <c r="Q790" s="18"/>
      <c r="R790" s="18"/>
      <c r="S790" s="18"/>
      <c r="T790" s="18"/>
      <c r="U790" s="18"/>
      <c r="V790" s="18"/>
      <c r="W790" s="18"/>
      <c r="X790" s="18"/>
      <c r="Y790" s="18"/>
    </row>
    <row r="791" ht="12.75" customHeight="1" spans="1:25">
      <c r="A791" s="9"/>
      <c r="B791" s="9"/>
      <c r="C791" s="18"/>
      <c r="D791" s="18"/>
      <c r="E791" s="18"/>
      <c r="F791" s="18"/>
      <c r="G791" s="18"/>
      <c r="H791" s="18"/>
      <c r="I791" s="18"/>
      <c r="J791" s="18"/>
      <c r="K791" s="18"/>
      <c r="L791" s="18"/>
      <c r="M791" s="18"/>
      <c r="N791" s="18"/>
      <c r="O791" s="18"/>
      <c r="P791" s="18"/>
      <c r="Q791" s="18"/>
      <c r="R791" s="18"/>
      <c r="S791" s="18"/>
      <c r="T791" s="18"/>
      <c r="U791" s="18"/>
      <c r="V791" s="18"/>
      <c r="W791" s="18"/>
      <c r="X791" s="18"/>
      <c r="Y791" s="18"/>
    </row>
    <row r="792" ht="12.75" customHeight="1" spans="1:25">
      <c r="A792" s="9"/>
      <c r="B792" s="9"/>
      <c r="C792" s="18"/>
      <c r="D792" s="18"/>
      <c r="E792" s="18"/>
      <c r="F792" s="18"/>
      <c r="G792" s="18"/>
      <c r="H792" s="18"/>
      <c r="I792" s="18"/>
      <c r="J792" s="18"/>
      <c r="K792" s="18"/>
      <c r="L792" s="18"/>
      <c r="M792" s="18"/>
      <c r="N792" s="18"/>
      <c r="O792" s="18"/>
      <c r="P792" s="18"/>
      <c r="Q792" s="18"/>
      <c r="R792" s="18"/>
      <c r="S792" s="18"/>
      <c r="T792" s="18"/>
      <c r="U792" s="18"/>
      <c r="V792" s="18"/>
      <c r="W792" s="18"/>
      <c r="X792" s="18"/>
      <c r="Y792" s="18"/>
    </row>
    <row r="793" ht="12.75" customHeight="1" spans="1:25">
      <c r="A793" s="9"/>
      <c r="B793" s="9"/>
      <c r="C793" s="18"/>
      <c r="D793" s="18"/>
      <c r="E793" s="18"/>
      <c r="F793" s="18"/>
      <c r="G793" s="18"/>
      <c r="H793" s="18"/>
      <c r="I793" s="18"/>
      <c r="J793" s="18"/>
      <c r="K793" s="18"/>
      <c r="L793" s="18"/>
      <c r="M793" s="18"/>
      <c r="N793" s="18"/>
      <c r="O793" s="18"/>
      <c r="P793" s="18"/>
      <c r="Q793" s="18"/>
      <c r="R793" s="18"/>
      <c r="S793" s="18"/>
      <c r="T793" s="18"/>
      <c r="U793" s="18"/>
      <c r="V793" s="18"/>
      <c r="W793" s="18"/>
      <c r="X793" s="18"/>
      <c r="Y793" s="18"/>
    </row>
    <row r="794" ht="12.75" customHeight="1" spans="1:25">
      <c r="A794" s="9"/>
      <c r="B794" s="9"/>
      <c r="C794" s="18"/>
      <c r="D794" s="18"/>
      <c r="E794" s="18"/>
      <c r="F794" s="18"/>
      <c r="G794" s="18"/>
      <c r="H794" s="18"/>
      <c r="I794" s="18"/>
      <c r="J794" s="18"/>
      <c r="K794" s="18"/>
      <c r="L794" s="18"/>
      <c r="M794" s="18"/>
      <c r="N794" s="18"/>
      <c r="O794" s="18"/>
      <c r="P794" s="18"/>
      <c r="Q794" s="18"/>
      <c r="R794" s="18"/>
      <c r="S794" s="18"/>
      <c r="T794" s="18"/>
      <c r="U794" s="18"/>
      <c r="V794" s="18"/>
      <c r="W794" s="18"/>
      <c r="X794" s="18"/>
      <c r="Y794" s="18"/>
    </row>
    <row r="795" ht="12.75" customHeight="1" spans="1:25">
      <c r="A795" s="9"/>
      <c r="B795" s="9"/>
      <c r="C795" s="18"/>
      <c r="D795" s="18"/>
      <c r="E795" s="18"/>
      <c r="F795" s="18"/>
      <c r="G795" s="18"/>
      <c r="H795" s="18"/>
      <c r="I795" s="18"/>
      <c r="J795" s="18"/>
      <c r="K795" s="18"/>
      <c r="L795" s="18"/>
      <c r="M795" s="18"/>
      <c r="N795" s="18"/>
      <c r="O795" s="18"/>
      <c r="P795" s="18"/>
      <c r="Q795" s="18"/>
      <c r="R795" s="18"/>
      <c r="S795" s="18"/>
      <c r="T795" s="18"/>
      <c r="U795" s="18"/>
      <c r="V795" s="18"/>
      <c r="W795" s="18"/>
      <c r="X795" s="18"/>
      <c r="Y795" s="18"/>
    </row>
    <row r="796" ht="12.75" customHeight="1" spans="1:25">
      <c r="A796" s="9"/>
      <c r="B796" s="9"/>
      <c r="C796" s="18"/>
      <c r="D796" s="18"/>
      <c r="E796" s="18"/>
      <c r="F796" s="18"/>
      <c r="G796" s="18"/>
      <c r="H796" s="18"/>
      <c r="I796" s="18"/>
      <c r="J796" s="18"/>
      <c r="K796" s="18"/>
      <c r="L796" s="18"/>
      <c r="M796" s="18"/>
      <c r="N796" s="18"/>
      <c r="O796" s="18"/>
      <c r="P796" s="18"/>
      <c r="Q796" s="18"/>
      <c r="R796" s="18"/>
      <c r="S796" s="18"/>
      <c r="T796" s="18"/>
      <c r="U796" s="18"/>
      <c r="V796" s="18"/>
      <c r="W796" s="18"/>
      <c r="X796" s="18"/>
      <c r="Y796" s="18"/>
    </row>
    <row r="797" ht="12.75" customHeight="1" spans="1:25">
      <c r="A797" s="9"/>
      <c r="B797" s="9"/>
      <c r="C797" s="18"/>
      <c r="D797" s="18"/>
      <c r="E797" s="18"/>
      <c r="F797" s="18"/>
      <c r="G797" s="18"/>
      <c r="H797" s="18"/>
      <c r="I797" s="18"/>
      <c r="J797" s="18"/>
      <c r="K797" s="18"/>
      <c r="L797" s="18"/>
      <c r="M797" s="18"/>
      <c r="N797" s="18"/>
      <c r="O797" s="18"/>
      <c r="P797" s="18"/>
      <c r="Q797" s="18"/>
      <c r="R797" s="18"/>
      <c r="S797" s="18"/>
      <c r="T797" s="18"/>
      <c r="U797" s="18"/>
      <c r="V797" s="18"/>
      <c r="W797" s="18"/>
      <c r="X797" s="18"/>
      <c r="Y797" s="18"/>
    </row>
    <row r="798" ht="12.75" customHeight="1" spans="1:25">
      <c r="A798" s="9"/>
      <c r="B798" s="9"/>
      <c r="C798" s="18"/>
      <c r="D798" s="18"/>
      <c r="E798" s="18"/>
      <c r="F798" s="18"/>
      <c r="G798" s="18"/>
      <c r="H798" s="18"/>
      <c r="I798" s="18"/>
      <c r="J798" s="18"/>
      <c r="K798" s="18"/>
      <c r="L798" s="18"/>
      <c r="M798" s="18"/>
      <c r="N798" s="18"/>
      <c r="O798" s="18"/>
      <c r="P798" s="18"/>
      <c r="Q798" s="18"/>
      <c r="R798" s="18"/>
      <c r="S798" s="18"/>
      <c r="T798" s="18"/>
      <c r="U798" s="18"/>
      <c r="V798" s="18"/>
      <c r="W798" s="18"/>
      <c r="X798" s="18"/>
      <c r="Y798" s="18"/>
    </row>
    <row r="799" ht="12.75" customHeight="1" spans="1:25">
      <c r="A799" s="9"/>
      <c r="B799" s="9"/>
      <c r="C799" s="18"/>
      <c r="D799" s="18"/>
      <c r="E799" s="18"/>
      <c r="F799" s="18"/>
      <c r="G799" s="18"/>
      <c r="H799" s="18"/>
      <c r="I799" s="18"/>
      <c r="J799" s="18"/>
      <c r="K799" s="18"/>
      <c r="L799" s="18"/>
      <c r="M799" s="18"/>
      <c r="N799" s="18"/>
      <c r="O799" s="18"/>
      <c r="P799" s="18"/>
      <c r="Q799" s="18"/>
      <c r="R799" s="18"/>
      <c r="S799" s="18"/>
      <c r="T799" s="18"/>
      <c r="U799" s="18"/>
      <c r="V799" s="18"/>
      <c r="W799" s="18"/>
      <c r="X799" s="18"/>
      <c r="Y799" s="18"/>
    </row>
    <row r="800" ht="12.75" customHeight="1" spans="1:25">
      <c r="A800" s="9"/>
      <c r="B800" s="9"/>
      <c r="C800" s="18"/>
      <c r="D800" s="18"/>
      <c r="E800" s="18"/>
      <c r="F800" s="18"/>
      <c r="G800" s="18"/>
      <c r="H800" s="18"/>
      <c r="I800" s="18"/>
      <c r="J800" s="18"/>
      <c r="K800" s="18"/>
      <c r="L800" s="18"/>
      <c r="M800" s="18"/>
      <c r="N800" s="18"/>
      <c r="O800" s="18"/>
      <c r="P800" s="18"/>
      <c r="Q800" s="18"/>
      <c r="R800" s="18"/>
      <c r="S800" s="18"/>
      <c r="T800" s="18"/>
      <c r="U800" s="18"/>
      <c r="V800" s="18"/>
      <c r="W800" s="18"/>
      <c r="X800" s="18"/>
      <c r="Y800" s="18"/>
    </row>
    <row r="801" ht="12.75" customHeight="1" spans="1:25">
      <c r="A801" s="9"/>
      <c r="B801" s="9"/>
      <c r="C801" s="18"/>
      <c r="D801" s="18"/>
      <c r="E801" s="18"/>
      <c r="F801" s="18"/>
      <c r="G801" s="18"/>
      <c r="H801" s="18"/>
      <c r="I801" s="18"/>
      <c r="J801" s="18"/>
      <c r="K801" s="18"/>
      <c r="L801" s="18"/>
      <c r="M801" s="18"/>
      <c r="N801" s="18"/>
      <c r="O801" s="18"/>
      <c r="P801" s="18"/>
      <c r="Q801" s="18"/>
      <c r="R801" s="18"/>
      <c r="S801" s="18"/>
      <c r="T801" s="18"/>
      <c r="U801" s="18"/>
      <c r="V801" s="18"/>
      <c r="W801" s="18"/>
      <c r="X801" s="18"/>
      <c r="Y801" s="18"/>
    </row>
    <row r="802" ht="12.75" customHeight="1" spans="1:25">
      <c r="A802" s="9"/>
      <c r="B802" s="9"/>
      <c r="C802" s="18"/>
      <c r="D802" s="18"/>
      <c r="E802" s="18"/>
      <c r="F802" s="18"/>
      <c r="G802" s="18"/>
      <c r="H802" s="18"/>
      <c r="I802" s="18"/>
      <c r="J802" s="18"/>
      <c r="K802" s="18"/>
      <c r="L802" s="18"/>
      <c r="M802" s="18"/>
      <c r="N802" s="18"/>
      <c r="O802" s="18"/>
      <c r="P802" s="18"/>
      <c r="Q802" s="18"/>
      <c r="R802" s="18"/>
      <c r="S802" s="18"/>
      <c r="T802" s="18"/>
      <c r="U802" s="18"/>
      <c r="V802" s="18"/>
      <c r="W802" s="18"/>
      <c r="X802" s="18"/>
      <c r="Y802" s="18"/>
    </row>
    <row r="803" ht="12.75" customHeight="1" spans="1:25">
      <c r="A803" s="9"/>
      <c r="B803" s="9"/>
      <c r="C803" s="18"/>
      <c r="D803" s="18"/>
      <c r="E803" s="18"/>
      <c r="F803" s="18"/>
      <c r="G803" s="18"/>
      <c r="H803" s="18"/>
      <c r="I803" s="18"/>
      <c r="J803" s="18"/>
      <c r="K803" s="18"/>
      <c r="L803" s="18"/>
      <c r="M803" s="18"/>
      <c r="N803" s="18"/>
      <c r="O803" s="18"/>
      <c r="P803" s="18"/>
      <c r="Q803" s="18"/>
      <c r="R803" s="18"/>
      <c r="S803" s="18"/>
      <c r="T803" s="18"/>
      <c r="U803" s="18"/>
      <c r="V803" s="18"/>
      <c r="W803" s="18"/>
      <c r="X803" s="18"/>
      <c r="Y803" s="18"/>
    </row>
    <row r="804" ht="12.75" customHeight="1" spans="1:25">
      <c r="A804" s="9"/>
      <c r="B804" s="9"/>
      <c r="C804" s="18"/>
      <c r="D804" s="18"/>
      <c r="E804" s="18"/>
      <c r="F804" s="18"/>
      <c r="G804" s="18"/>
      <c r="H804" s="18"/>
      <c r="I804" s="18"/>
      <c r="J804" s="18"/>
      <c r="K804" s="18"/>
      <c r="L804" s="18"/>
      <c r="M804" s="18"/>
      <c r="N804" s="18"/>
      <c r="O804" s="18"/>
      <c r="P804" s="18"/>
      <c r="Q804" s="18"/>
      <c r="R804" s="18"/>
      <c r="S804" s="18"/>
      <c r="T804" s="18"/>
      <c r="U804" s="18"/>
      <c r="V804" s="18"/>
      <c r="W804" s="18"/>
      <c r="X804" s="18"/>
      <c r="Y804" s="18"/>
    </row>
    <row r="805" ht="12.75" customHeight="1" spans="1:25">
      <c r="A805" s="9"/>
      <c r="B805" s="9"/>
      <c r="C805" s="18"/>
      <c r="D805" s="18"/>
      <c r="E805" s="18"/>
      <c r="F805" s="18"/>
      <c r="G805" s="18"/>
      <c r="H805" s="18"/>
      <c r="I805" s="18"/>
      <c r="J805" s="18"/>
      <c r="K805" s="18"/>
      <c r="L805" s="18"/>
      <c r="M805" s="18"/>
      <c r="N805" s="18"/>
      <c r="O805" s="18"/>
      <c r="P805" s="18"/>
      <c r="Q805" s="18"/>
      <c r="R805" s="18"/>
      <c r="S805" s="18"/>
      <c r="T805" s="18"/>
      <c r="U805" s="18"/>
      <c r="V805" s="18"/>
      <c r="W805" s="18"/>
      <c r="X805" s="18"/>
      <c r="Y805" s="18"/>
    </row>
    <row r="806" ht="12.75" customHeight="1" spans="1:25">
      <c r="A806" s="9"/>
      <c r="B806" s="9"/>
      <c r="C806" s="18"/>
      <c r="D806" s="18"/>
      <c r="E806" s="18"/>
      <c r="F806" s="18"/>
      <c r="G806" s="18"/>
      <c r="H806" s="18"/>
      <c r="I806" s="18"/>
      <c r="J806" s="18"/>
      <c r="K806" s="18"/>
      <c r="L806" s="18"/>
      <c r="M806" s="18"/>
      <c r="N806" s="18"/>
      <c r="O806" s="18"/>
      <c r="P806" s="18"/>
      <c r="Q806" s="18"/>
      <c r="R806" s="18"/>
      <c r="S806" s="18"/>
      <c r="T806" s="18"/>
      <c r="U806" s="18"/>
      <c r="V806" s="18"/>
      <c r="W806" s="18"/>
      <c r="X806" s="18"/>
      <c r="Y806" s="18"/>
    </row>
    <row r="807" ht="12.75" customHeight="1" spans="1:25">
      <c r="A807" s="9"/>
      <c r="B807" s="9"/>
      <c r="C807" s="18"/>
      <c r="D807" s="18"/>
      <c r="E807" s="18"/>
      <c r="F807" s="18"/>
      <c r="G807" s="18"/>
      <c r="H807" s="18"/>
      <c r="I807" s="18"/>
      <c r="J807" s="18"/>
      <c r="K807" s="18"/>
      <c r="L807" s="18"/>
      <c r="M807" s="18"/>
      <c r="N807" s="18"/>
      <c r="O807" s="18"/>
      <c r="P807" s="18"/>
      <c r="Q807" s="18"/>
      <c r="R807" s="18"/>
      <c r="S807" s="18"/>
      <c r="T807" s="18"/>
      <c r="U807" s="18"/>
      <c r="V807" s="18"/>
      <c r="W807" s="18"/>
      <c r="X807" s="18"/>
      <c r="Y807" s="18"/>
    </row>
    <row r="808" ht="12.75" customHeight="1" spans="1:25">
      <c r="A808" s="9"/>
      <c r="B808" s="9"/>
      <c r="C808" s="18"/>
      <c r="D808" s="18"/>
      <c r="E808" s="18"/>
      <c r="F808" s="18"/>
      <c r="G808" s="18"/>
      <c r="H808" s="18"/>
      <c r="I808" s="18"/>
      <c r="J808" s="18"/>
      <c r="K808" s="18"/>
      <c r="L808" s="18"/>
      <c r="M808" s="18"/>
      <c r="N808" s="18"/>
      <c r="O808" s="18"/>
      <c r="P808" s="18"/>
      <c r="Q808" s="18"/>
      <c r="R808" s="18"/>
      <c r="S808" s="18"/>
      <c r="T808" s="18"/>
      <c r="U808" s="18"/>
      <c r="V808" s="18"/>
      <c r="W808" s="18"/>
      <c r="X808" s="18"/>
      <c r="Y808" s="18"/>
    </row>
    <row r="809" ht="12.75" customHeight="1" spans="1:25">
      <c r="A809" s="9"/>
      <c r="B809" s="9"/>
      <c r="C809" s="18"/>
      <c r="D809" s="18"/>
      <c r="E809" s="18"/>
      <c r="F809" s="18"/>
      <c r="G809" s="18"/>
      <c r="H809" s="18"/>
      <c r="I809" s="18"/>
      <c r="J809" s="18"/>
      <c r="K809" s="18"/>
      <c r="L809" s="18"/>
      <c r="M809" s="18"/>
      <c r="N809" s="18"/>
      <c r="O809" s="18"/>
      <c r="P809" s="18"/>
      <c r="Q809" s="18"/>
      <c r="R809" s="18"/>
      <c r="S809" s="18"/>
      <c r="T809" s="18"/>
      <c r="U809" s="18"/>
      <c r="V809" s="18"/>
      <c r="W809" s="18"/>
      <c r="X809" s="18"/>
      <c r="Y809" s="18"/>
    </row>
    <row r="810" ht="12.75" customHeight="1" spans="1:25">
      <c r="A810" s="9"/>
      <c r="B810" s="9"/>
      <c r="C810" s="18"/>
      <c r="D810" s="18"/>
      <c r="E810" s="18"/>
      <c r="F810" s="18"/>
      <c r="G810" s="18"/>
      <c r="H810" s="18"/>
      <c r="I810" s="18"/>
      <c r="J810" s="18"/>
      <c r="K810" s="18"/>
      <c r="L810" s="18"/>
      <c r="M810" s="18"/>
      <c r="N810" s="18"/>
      <c r="O810" s="18"/>
      <c r="P810" s="18"/>
      <c r="Q810" s="18"/>
      <c r="R810" s="18"/>
      <c r="S810" s="18"/>
      <c r="T810" s="18"/>
      <c r="U810" s="18"/>
      <c r="V810" s="18"/>
      <c r="W810" s="18"/>
      <c r="X810" s="18"/>
      <c r="Y810" s="18"/>
    </row>
    <row r="811" ht="12.75" customHeight="1" spans="1:25">
      <c r="A811" s="9"/>
      <c r="B811" s="9"/>
      <c r="C811" s="18"/>
      <c r="D811" s="18"/>
      <c r="E811" s="18"/>
      <c r="F811" s="18"/>
      <c r="G811" s="18"/>
      <c r="H811" s="18"/>
      <c r="I811" s="18"/>
      <c r="J811" s="18"/>
      <c r="K811" s="18"/>
      <c r="L811" s="18"/>
      <c r="M811" s="18"/>
      <c r="N811" s="18"/>
      <c r="O811" s="18"/>
      <c r="P811" s="18"/>
      <c r="Q811" s="18"/>
      <c r="R811" s="18"/>
      <c r="S811" s="18"/>
      <c r="T811" s="18"/>
      <c r="U811" s="18"/>
      <c r="V811" s="18"/>
      <c r="W811" s="18"/>
      <c r="X811" s="18"/>
      <c r="Y811" s="18"/>
    </row>
    <row r="812" ht="12.75" customHeight="1" spans="1:25">
      <c r="A812" s="9"/>
      <c r="B812" s="9"/>
      <c r="C812" s="18"/>
      <c r="D812" s="18"/>
      <c r="E812" s="18"/>
      <c r="F812" s="18"/>
      <c r="G812" s="18"/>
      <c r="H812" s="18"/>
      <c r="I812" s="18"/>
      <c r="J812" s="18"/>
      <c r="K812" s="18"/>
      <c r="L812" s="18"/>
      <c r="M812" s="18"/>
      <c r="N812" s="18"/>
      <c r="O812" s="18"/>
      <c r="P812" s="18"/>
      <c r="Q812" s="18"/>
      <c r="R812" s="18"/>
      <c r="S812" s="18"/>
      <c r="T812" s="18"/>
      <c r="U812" s="18"/>
      <c r="V812" s="18"/>
      <c r="W812" s="18"/>
      <c r="X812" s="18"/>
      <c r="Y812" s="18"/>
    </row>
    <row r="813" ht="12.75" customHeight="1" spans="1:25">
      <c r="A813" s="9"/>
      <c r="B813" s="9"/>
      <c r="C813" s="18"/>
      <c r="D813" s="18"/>
      <c r="E813" s="18"/>
      <c r="F813" s="18"/>
      <c r="G813" s="18"/>
      <c r="H813" s="18"/>
      <c r="I813" s="18"/>
      <c r="J813" s="18"/>
      <c r="K813" s="18"/>
      <c r="L813" s="18"/>
      <c r="M813" s="18"/>
      <c r="N813" s="18"/>
      <c r="O813" s="18"/>
      <c r="P813" s="18"/>
      <c r="Q813" s="18"/>
      <c r="R813" s="18"/>
      <c r="S813" s="18"/>
      <c r="T813" s="18"/>
      <c r="U813" s="18"/>
      <c r="V813" s="18"/>
      <c r="W813" s="18"/>
      <c r="X813" s="18"/>
      <c r="Y813" s="18"/>
    </row>
    <row r="814" ht="12.75" customHeight="1" spans="1:25">
      <c r="A814" s="9"/>
      <c r="B814" s="9"/>
      <c r="C814" s="18"/>
      <c r="D814" s="18"/>
      <c r="E814" s="18"/>
      <c r="F814" s="18"/>
      <c r="G814" s="18"/>
      <c r="H814" s="18"/>
      <c r="I814" s="18"/>
      <c r="J814" s="18"/>
      <c r="K814" s="18"/>
      <c r="L814" s="18"/>
      <c r="M814" s="18"/>
      <c r="N814" s="18"/>
      <c r="O814" s="18"/>
      <c r="P814" s="18"/>
      <c r="Q814" s="18"/>
      <c r="R814" s="18"/>
      <c r="S814" s="18"/>
      <c r="T814" s="18"/>
      <c r="U814" s="18"/>
      <c r="V814" s="18"/>
      <c r="W814" s="18"/>
      <c r="X814" s="18"/>
      <c r="Y814" s="18"/>
    </row>
    <row r="815" ht="12.75" customHeight="1" spans="1:25">
      <c r="A815" s="9"/>
      <c r="B815" s="9"/>
      <c r="C815" s="18"/>
      <c r="D815" s="18"/>
      <c r="E815" s="18"/>
      <c r="F815" s="18"/>
      <c r="G815" s="18"/>
      <c r="H815" s="18"/>
      <c r="I815" s="18"/>
      <c r="J815" s="18"/>
      <c r="K815" s="18"/>
      <c r="L815" s="18"/>
      <c r="M815" s="18"/>
      <c r="N815" s="18"/>
      <c r="O815" s="18"/>
      <c r="P815" s="18"/>
      <c r="Q815" s="18"/>
      <c r="R815" s="18"/>
      <c r="S815" s="18"/>
      <c r="T815" s="18"/>
      <c r="U815" s="18"/>
      <c r="V815" s="18"/>
      <c r="W815" s="18"/>
      <c r="X815" s="18"/>
      <c r="Y815" s="18"/>
    </row>
    <row r="816" ht="12.75" customHeight="1" spans="1:25">
      <c r="A816" s="9"/>
      <c r="B816" s="9"/>
      <c r="C816" s="18"/>
      <c r="D816" s="18"/>
      <c r="E816" s="18"/>
      <c r="F816" s="18"/>
      <c r="G816" s="18"/>
      <c r="H816" s="18"/>
      <c r="I816" s="18"/>
      <c r="J816" s="18"/>
      <c r="K816" s="18"/>
      <c r="L816" s="18"/>
      <c r="M816" s="18"/>
      <c r="N816" s="18"/>
      <c r="O816" s="18"/>
      <c r="P816" s="18"/>
      <c r="Q816" s="18"/>
      <c r="R816" s="18"/>
      <c r="S816" s="18"/>
      <c r="T816" s="18"/>
      <c r="U816" s="18"/>
      <c r="V816" s="18"/>
      <c r="W816" s="18"/>
      <c r="X816" s="18"/>
      <c r="Y816" s="18"/>
    </row>
    <row r="817" ht="12.75" customHeight="1" spans="1:25">
      <c r="A817" s="9"/>
      <c r="B817" s="9"/>
      <c r="C817" s="18"/>
      <c r="D817" s="18"/>
      <c r="E817" s="18"/>
      <c r="F817" s="18"/>
      <c r="G817" s="18"/>
      <c r="H817" s="18"/>
      <c r="I817" s="18"/>
      <c r="J817" s="18"/>
      <c r="K817" s="18"/>
      <c r="L817" s="18"/>
      <c r="M817" s="18"/>
      <c r="N817" s="18"/>
      <c r="O817" s="18"/>
      <c r="P817" s="18"/>
      <c r="Q817" s="18"/>
      <c r="R817" s="18"/>
      <c r="S817" s="18"/>
      <c r="T817" s="18"/>
      <c r="U817" s="18"/>
      <c r="V817" s="18"/>
      <c r="W817" s="18"/>
      <c r="X817" s="18"/>
      <c r="Y817" s="18"/>
    </row>
    <row r="818" ht="12.75" customHeight="1" spans="1:25">
      <c r="A818" s="9"/>
      <c r="B818" s="9"/>
      <c r="C818" s="18"/>
      <c r="D818" s="18"/>
      <c r="E818" s="18"/>
      <c r="F818" s="18"/>
      <c r="G818" s="18"/>
      <c r="H818" s="18"/>
      <c r="I818" s="18"/>
      <c r="J818" s="18"/>
      <c r="K818" s="18"/>
      <c r="L818" s="18"/>
      <c r="M818" s="18"/>
      <c r="N818" s="18"/>
      <c r="O818" s="18"/>
      <c r="P818" s="18"/>
      <c r="Q818" s="18"/>
      <c r="R818" s="18"/>
      <c r="S818" s="18"/>
      <c r="T818" s="18"/>
      <c r="U818" s="18"/>
      <c r="V818" s="18"/>
      <c r="W818" s="18"/>
      <c r="X818" s="18"/>
      <c r="Y818" s="18"/>
    </row>
    <row r="819" ht="12.75" customHeight="1" spans="1:25">
      <c r="A819" s="9"/>
      <c r="B819" s="9"/>
      <c r="C819" s="18"/>
      <c r="D819" s="18"/>
      <c r="E819" s="18"/>
      <c r="F819" s="18"/>
      <c r="G819" s="18"/>
      <c r="H819" s="18"/>
      <c r="I819" s="18"/>
      <c r="J819" s="18"/>
      <c r="K819" s="18"/>
      <c r="L819" s="18"/>
      <c r="M819" s="18"/>
      <c r="N819" s="18"/>
      <c r="O819" s="18"/>
      <c r="P819" s="18"/>
      <c r="Q819" s="18"/>
      <c r="R819" s="18"/>
      <c r="S819" s="18"/>
      <c r="T819" s="18"/>
      <c r="U819" s="18"/>
      <c r="V819" s="18"/>
      <c r="W819" s="18"/>
      <c r="X819" s="18"/>
      <c r="Y819" s="18"/>
    </row>
    <row r="820" ht="12.75" customHeight="1" spans="1:25">
      <c r="A820" s="9"/>
      <c r="B820" s="9"/>
      <c r="C820" s="18"/>
      <c r="D820" s="18"/>
      <c r="E820" s="18"/>
      <c r="F820" s="18"/>
      <c r="G820" s="18"/>
      <c r="H820" s="18"/>
      <c r="I820" s="18"/>
      <c r="J820" s="18"/>
      <c r="K820" s="18"/>
      <c r="L820" s="18"/>
      <c r="M820" s="18"/>
      <c r="N820" s="18"/>
      <c r="O820" s="18"/>
      <c r="P820" s="18"/>
      <c r="Q820" s="18"/>
      <c r="R820" s="18"/>
      <c r="S820" s="18"/>
      <c r="T820" s="18"/>
      <c r="U820" s="18"/>
      <c r="V820" s="18"/>
      <c r="W820" s="18"/>
      <c r="X820" s="18"/>
      <c r="Y820" s="18"/>
    </row>
    <row r="821" ht="12.75" customHeight="1" spans="1:25">
      <c r="A821" s="9"/>
      <c r="B821" s="9"/>
      <c r="C821" s="18"/>
      <c r="D821" s="18"/>
      <c r="E821" s="18"/>
      <c r="F821" s="18"/>
      <c r="G821" s="18"/>
      <c r="H821" s="18"/>
      <c r="I821" s="18"/>
      <c r="J821" s="18"/>
      <c r="K821" s="18"/>
      <c r="L821" s="18"/>
      <c r="M821" s="18"/>
      <c r="N821" s="18"/>
      <c r="O821" s="18"/>
      <c r="P821" s="18"/>
      <c r="Q821" s="18"/>
      <c r="R821" s="18"/>
      <c r="S821" s="18"/>
      <c r="T821" s="18"/>
      <c r="U821" s="18"/>
      <c r="V821" s="18"/>
      <c r="W821" s="18"/>
      <c r="X821" s="18"/>
      <c r="Y821" s="18"/>
    </row>
    <row r="822" ht="12.75" customHeight="1" spans="1:25">
      <c r="A822" s="9"/>
      <c r="B822" s="9"/>
      <c r="C822" s="18"/>
      <c r="D822" s="18"/>
      <c r="E822" s="18"/>
      <c r="F822" s="18"/>
      <c r="G822" s="18"/>
      <c r="H822" s="18"/>
      <c r="I822" s="18"/>
      <c r="J822" s="18"/>
      <c r="K822" s="18"/>
      <c r="L822" s="18"/>
      <c r="M822" s="18"/>
      <c r="N822" s="18"/>
      <c r="O822" s="18"/>
      <c r="P822" s="18"/>
      <c r="Q822" s="18"/>
      <c r="R822" s="18"/>
      <c r="S822" s="18"/>
      <c r="T822" s="18"/>
      <c r="U822" s="18"/>
      <c r="V822" s="18"/>
      <c r="W822" s="18"/>
      <c r="X822" s="18"/>
      <c r="Y822" s="18"/>
    </row>
    <row r="823" ht="12.75" customHeight="1" spans="1:25">
      <c r="A823" s="9"/>
      <c r="B823" s="9"/>
      <c r="C823" s="18"/>
      <c r="D823" s="18"/>
      <c r="E823" s="18"/>
      <c r="F823" s="18"/>
      <c r="G823" s="18"/>
      <c r="H823" s="18"/>
      <c r="I823" s="18"/>
      <c r="J823" s="18"/>
      <c r="K823" s="18"/>
      <c r="L823" s="18"/>
      <c r="M823" s="18"/>
      <c r="N823" s="18"/>
      <c r="O823" s="18"/>
      <c r="P823" s="18"/>
      <c r="Q823" s="18"/>
      <c r="R823" s="18"/>
      <c r="S823" s="18"/>
      <c r="T823" s="18"/>
      <c r="U823" s="18"/>
      <c r="V823" s="18"/>
      <c r="W823" s="18"/>
      <c r="X823" s="18"/>
      <c r="Y823" s="18"/>
    </row>
    <row r="824" ht="12.75" customHeight="1" spans="1:25">
      <c r="A824" s="9"/>
      <c r="B824" s="9"/>
      <c r="C824" s="18"/>
      <c r="D824" s="18"/>
      <c r="E824" s="18"/>
      <c r="F824" s="18"/>
      <c r="G824" s="18"/>
      <c r="H824" s="18"/>
      <c r="I824" s="18"/>
      <c r="J824" s="18"/>
      <c r="K824" s="18"/>
      <c r="L824" s="18"/>
      <c r="M824" s="18"/>
      <c r="N824" s="18"/>
      <c r="O824" s="18"/>
      <c r="P824" s="18"/>
      <c r="Q824" s="18"/>
      <c r="R824" s="18"/>
      <c r="S824" s="18"/>
      <c r="T824" s="18"/>
      <c r="U824" s="18"/>
      <c r="V824" s="18"/>
      <c r="W824" s="18"/>
      <c r="X824" s="18"/>
      <c r="Y824" s="18"/>
    </row>
    <row r="825" ht="12.75" customHeight="1" spans="1:25">
      <c r="A825" s="9"/>
      <c r="B825" s="9"/>
      <c r="C825" s="18"/>
      <c r="D825" s="18"/>
      <c r="E825" s="18"/>
      <c r="F825" s="18"/>
      <c r="G825" s="18"/>
      <c r="H825" s="18"/>
      <c r="I825" s="18"/>
      <c r="J825" s="18"/>
      <c r="K825" s="18"/>
      <c r="L825" s="18"/>
      <c r="M825" s="18"/>
      <c r="N825" s="18"/>
      <c r="O825" s="18"/>
      <c r="P825" s="18"/>
      <c r="Q825" s="18"/>
      <c r="R825" s="18"/>
      <c r="S825" s="18"/>
      <c r="T825" s="18"/>
      <c r="U825" s="18"/>
      <c r="V825" s="18"/>
      <c r="W825" s="18"/>
      <c r="X825" s="18"/>
      <c r="Y825" s="18"/>
    </row>
    <row r="826" ht="12.75" customHeight="1" spans="1:25">
      <c r="A826" s="9"/>
      <c r="B826" s="9"/>
      <c r="C826" s="18"/>
      <c r="D826" s="18"/>
      <c r="E826" s="18"/>
      <c r="F826" s="18"/>
      <c r="G826" s="18"/>
      <c r="H826" s="18"/>
      <c r="I826" s="18"/>
      <c r="J826" s="18"/>
      <c r="K826" s="18"/>
      <c r="L826" s="18"/>
      <c r="M826" s="18"/>
      <c r="N826" s="18"/>
      <c r="O826" s="18"/>
      <c r="P826" s="18"/>
      <c r="Q826" s="18"/>
      <c r="R826" s="18"/>
      <c r="S826" s="18"/>
      <c r="T826" s="18"/>
      <c r="U826" s="18"/>
      <c r="V826" s="18"/>
      <c r="W826" s="18"/>
      <c r="X826" s="18"/>
      <c r="Y826" s="18"/>
    </row>
    <row r="827" ht="12.75" customHeight="1" spans="1:25">
      <c r="A827" s="9"/>
      <c r="B827" s="9"/>
      <c r="C827" s="18"/>
      <c r="D827" s="18"/>
      <c r="E827" s="18"/>
      <c r="F827" s="18"/>
      <c r="G827" s="18"/>
      <c r="H827" s="18"/>
      <c r="I827" s="18"/>
      <c r="J827" s="18"/>
      <c r="K827" s="18"/>
      <c r="L827" s="18"/>
      <c r="M827" s="18"/>
      <c r="N827" s="18"/>
      <c r="O827" s="18"/>
      <c r="P827" s="18"/>
      <c r="Q827" s="18"/>
      <c r="R827" s="18"/>
      <c r="S827" s="18"/>
      <c r="T827" s="18"/>
      <c r="U827" s="18"/>
      <c r="V827" s="18"/>
      <c r="W827" s="18"/>
      <c r="X827" s="18"/>
      <c r="Y827" s="18"/>
    </row>
    <row r="828" ht="12.75" customHeight="1" spans="1:25">
      <c r="A828" s="9"/>
      <c r="B828" s="9"/>
      <c r="C828" s="18"/>
      <c r="D828" s="18"/>
      <c r="E828" s="18"/>
      <c r="F828" s="18"/>
      <c r="G828" s="18"/>
      <c r="H828" s="18"/>
      <c r="I828" s="18"/>
      <c r="J828" s="18"/>
      <c r="K828" s="18"/>
      <c r="L828" s="18"/>
      <c r="M828" s="18"/>
      <c r="N828" s="18"/>
      <c r="O828" s="18"/>
      <c r="P828" s="18"/>
      <c r="Q828" s="18"/>
      <c r="R828" s="18"/>
      <c r="S828" s="18"/>
      <c r="T828" s="18"/>
      <c r="U828" s="18"/>
      <c r="V828" s="18"/>
      <c r="W828" s="18"/>
      <c r="X828" s="18"/>
      <c r="Y828" s="18"/>
    </row>
    <row r="829" ht="12.75" customHeight="1" spans="1:25">
      <c r="A829" s="9"/>
      <c r="B829" s="9"/>
      <c r="C829" s="18"/>
      <c r="D829" s="18"/>
      <c r="E829" s="18"/>
      <c r="F829" s="18"/>
      <c r="G829" s="18"/>
      <c r="H829" s="18"/>
      <c r="I829" s="18"/>
      <c r="J829" s="18"/>
      <c r="K829" s="18"/>
      <c r="L829" s="18"/>
      <c r="M829" s="18"/>
      <c r="N829" s="18"/>
      <c r="O829" s="18"/>
      <c r="P829" s="18"/>
      <c r="Q829" s="18"/>
      <c r="R829" s="18"/>
      <c r="S829" s="18"/>
      <c r="T829" s="18"/>
      <c r="U829" s="18"/>
      <c r="V829" s="18"/>
      <c r="W829" s="18"/>
      <c r="X829" s="18"/>
      <c r="Y829" s="18"/>
    </row>
    <row r="830" ht="12.75" customHeight="1" spans="1:25">
      <c r="A830" s="9"/>
      <c r="B830" s="9"/>
      <c r="C830" s="18"/>
      <c r="D830" s="18"/>
      <c r="E830" s="18"/>
      <c r="F830" s="18"/>
      <c r="G830" s="18"/>
      <c r="H830" s="18"/>
      <c r="I830" s="18"/>
      <c r="J830" s="18"/>
      <c r="K830" s="18"/>
      <c r="L830" s="18"/>
      <c r="M830" s="18"/>
      <c r="N830" s="18"/>
      <c r="O830" s="18"/>
      <c r="P830" s="18"/>
      <c r="Q830" s="18"/>
      <c r="R830" s="18"/>
      <c r="S830" s="18"/>
      <c r="T830" s="18"/>
      <c r="U830" s="18"/>
      <c r="V830" s="18"/>
      <c r="W830" s="18"/>
      <c r="X830" s="18"/>
      <c r="Y830" s="18"/>
    </row>
    <row r="831" ht="12.75" customHeight="1" spans="1:25">
      <c r="A831" s="9"/>
      <c r="B831" s="9"/>
      <c r="C831" s="18"/>
      <c r="D831" s="18"/>
      <c r="E831" s="18"/>
      <c r="F831" s="18"/>
      <c r="G831" s="18"/>
      <c r="H831" s="18"/>
      <c r="I831" s="18"/>
      <c r="J831" s="18"/>
      <c r="K831" s="18"/>
      <c r="L831" s="18"/>
      <c r="M831" s="18"/>
      <c r="N831" s="18"/>
      <c r="O831" s="18"/>
      <c r="P831" s="18"/>
      <c r="Q831" s="18"/>
      <c r="R831" s="18"/>
      <c r="S831" s="18"/>
      <c r="T831" s="18"/>
      <c r="U831" s="18"/>
      <c r="V831" s="18"/>
      <c r="W831" s="18"/>
      <c r="X831" s="18"/>
      <c r="Y831" s="18"/>
    </row>
    <row r="832" ht="12.75" customHeight="1" spans="1:25">
      <c r="A832" s="9"/>
      <c r="B832" s="9"/>
      <c r="C832" s="18"/>
      <c r="D832" s="18"/>
      <c r="E832" s="18"/>
      <c r="F832" s="18"/>
      <c r="G832" s="18"/>
      <c r="H832" s="18"/>
      <c r="I832" s="18"/>
      <c r="J832" s="18"/>
      <c r="K832" s="18"/>
      <c r="L832" s="18"/>
      <c r="M832" s="18"/>
      <c r="N832" s="18"/>
      <c r="O832" s="18"/>
      <c r="P832" s="18"/>
      <c r="Q832" s="18"/>
      <c r="R832" s="18"/>
      <c r="S832" s="18"/>
      <c r="T832" s="18"/>
      <c r="U832" s="18"/>
      <c r="V832" s="18"/>
      <c r="W832" s="18"/>
      <c r="X832" s="18"/>
      <c r="Y832" s="18"/>
    </row>
    <row r="833" ht="12.75" customHeight="1" spans="1:25">
      <c r="A833" s="9"/>
      <c r="B833" s="9"/>
      <c r="C833" s="18"/>
      <c r="D833" s="18"/>
      <c r="E833" s="18"/>
      <c r="F833" s="18"/>
      <c r="G833" s="18"/>
      <c r="H833" s="18"/>
      <c r="I833" s="18"/>
      <c r="J833" s="18"/>
      <c r="K833" s="18"/>
      <c r="L833" s="18"/>
      <c r="M833" s="18"/>
      <c r="N833" s="18"/>
      <c r="O833" s="18"/>
      <c r="P833" s="18"/>
      <c r="Q833" s="18"/>
      <c r="R833" s="18"/>
      <c r="S833" s="18"/>
      <c r="T833" s="18"/>
      <c r="U833" s="18"/>
      <c r="V833" s="18"/>
      <c r="W833" s="18"/>
      <c r="X833" s="18"/>
      <c r="Y833" s="18"/>
    </row>
    <row r="834" ht="12.75" customHeight="1" spans="1:25">
      <c r="A834" s="9"/>
      <c r="B834" s="9"/>
      <c r="C834" s="18"/>
      <c r="D834" s="18"/>
      <c r="E834" s="18"/>
      <c r="F834" s="18"/>
      <c r="G834" s="18"/>
      <c r="H834" s="18"/>
      <c r="I834" s="18"/>
      <c r="J834" s="18"/>
      <c r="K834" s="18"/>
      <c r="L834" s="18"/>
      <c r="M834" s="18"/>
      <c r="N834" s="18"/>
      <c r="O834" s="18"/>
      <c r="P834" s="18"/>
      <c r="Q834" s="18"/>
      <c r="R834" s="18"/>
      <c r="S834" s="18"/>
      <c r="T834" s="18"/>
      <c r="U834" s="18"/>
      <c r="V834" s="18"/>
      <c r="W834" s="18"/>
      <c r="X834" s="18"/>
      <c r="Y834" s="18"/>
    </row>
    <row r="835" ht="12.75" customHeight="1" spans="1:25">
      <c r="A835" s="9"/>
      <c r="B835" s="9"/>
      <c r="C835" s="18"/>
      <c r="D835" s="18"/>
      <c r="E835" s="18"/>
      <c r="F835" s="18"/>
      <c r="G835" s="18"/>
      <c r="H835" s="18"/>
      <c r="I835" s="18"/>
      <c r="J835" s="18"/>
      <c r="K835" s="18"/>
      <c r="L835" s="18"/>
      <c r="M835" s="18"/>
      <c r="N835" s="18"/>
      <c r="O835" s="18"/>
      <c r="P835" s="18"/>
      <c r="Q835" s="18"/>
      <c r="R835" s="18"/>
      <c r="S835" s="18"/>
      <c r="T835" s="18"/>
      <c r="U835" s="18"/>
      <c r="V835" s="18"/>
      <c r="W835" s="18"/>
      <c r="X835" s="18"/>
      <c r="Y835" s="18"/>
    </row>
    <row r="836" ht="12.75" customHeight="1" spans="1:25">
      <c r="A836" s="9"/>
      <c r="B836" s="9"/>
      <c r="C836" s="18"/>
      <c r="D836" s="18"/>
      <c r="E836" s="18"/>
      <c r="F836" s="18"/>
      <c r="G836" s="18"/>
      <c r="H836" s="18"/>
      <c r="I836" s="18"/>
      <c r="J836" s="18"/>
      <c r="K836" s="18"/>
      <c r="L836" s="18"/>
      <c r="M836" s="18"/>
      <c r="N836" s="18"/>
      <c r="O836" s="18"/>
      <c r="P836" s="18"/>
      <c r="Q836" s="18"/>
      <c r="R836" s="18"/>
      <c r="S836" s="18"/>
      <c r="T836" s="18"/>
      <c r="U836" s="18"/>
      <c r="V836" s="18"/>
      <c r="W836" s="18"/>
      <c r="X836" s="18"/>
      <c r="Y836" s="18"/>
    </row>
    <row r="837" ht="12.75" customHeight="1" spans="1:25">
      <c r="A837" s="9"/>
      <c r="B837" s="9"/>
      <c r="C837" s="18"/>
      <c r="D837" s="18"/>
      <c r="E837" s="18"/>
      <c r="F837" s="18"/>
      <c r="G837" s="18"/>
      <c r="H837" s="18"/>
      <c r="I837" s="18"/>
      <c r="J837" s="18"/>
      <c r="K837" s="18"/>
      <c r="L837" s="18"/>
      <c r="M837" s="18"/>
      <c r="N837" s="18"/>
      <c r="O837" s="18"/>
      <c r="P837" s="18"/>
      <c r="Q837" s="18"/>
      <c r="R837" s="18"/>
      <c r="S837" s="18"/>
      <c r="T837" s="18"/>
      <c r="U837" s="18"/>
      <c r="V837" s="18"/>
      <c r="W837" s="18"/>
      <c r="X837" s="18"/>
      <c r="Y837" s="18"/>
    </row>
    <row r="838" ht="12.75" customHeight="1" spans="1:25">
      <c r="A838" s="9"/>
      <c r="B838" s="9"/>
      <c r="C838" s="18"/>
      <c r="D838" s="18"/>
      <c r="E838" s="18"/>
      <c r="F838" s="18"/>
      <c r="G838" s="18"/>
      <c r="H838" s="18"/>
      <c r="I838" s="18"/>
      <c r="J838" s="18"/>
      <c r="K838" s="18"/>
      <c r="L838" s="18"/>
      <c r="M838" s="18"/>
      <c r="N838" s="18"/>
      <c r="O838" s="18"/>
      <c r="P838" s="18"/>
      <c r="Q838" s="18"/>
      <c r="R838" s="18"/>
      <c r="S838" s="18"/>
      <c r="T838" s="18"/>
      <c r="U838" s="18"/>
      <c r="V838" s="18"/>
      <c r="W838" s="18"/>
      <c r="X838" s="18"/>
      <c r="Y838" s="18"/>
    </row>
    <row r="839" ht="12.75" customHeight="1" spans="1:25">
      <c r="A839" s="9"/>
      <c r="B839" s="9"/>
      <c r="C839" s="18"/>
      <c r="D839" s="18"/>
      <c r="E839" s="18"/>
      <c r="F839" s="18"/>
      <c r="G839" s="18"/>
      <c r="H839" s="18"/>
      <c r="I839" s="18"/>
      <c r="J839" s="18"/>
      <c r="K839" s="18"/>
      <c r="L839" s="18"/>
      <c r="M839" s="18"/>
      <c r="N839" s="18"/>
      <c r="O839" s="18"/>
      <c r="P839" s="18"/>
      <c r="Q839" s="18"/>
      <c r="R839" s="18"/>
      <c r="S839" s="18"/>
      <c r="T839" s="18"/>
      <c r="U839" s="18"/>
      <c r="V839" s="18"/>
      <c r="W839" s="18"/>
      <c r="X839" s="18"/>
      <c r="Y839" s="18"/>
    </row>
    <row r="840" ht="12.75" customHeight="1" spans="1:25">
      <c r="A840" s="9"/>
      <c r="B840" s="9"/>
      <c r="C840" s="18"/>
      <c r="D840" s="18"/>
      <c r="E840" s="18"/>
      <c r="F840" s="18"/>
      <c r="G840" s="18"/>
      <c r="H840" s="18"/>
      <c r="I840" s="18"/>
      <c r="J840" s="18"/>
      <c r="K840" s="18"/>
      <c r="L840" s="18"/>
      <c r="M840" s="18"/>
      <c r="N840" s="18"/>
      <c r="O840" s="18"/>
      <c r="P840" s="18"/>
      <c r="Q840" s="18"/>
      <c r="R840" s="18"/>
      <c r="S840" s="18"/>
      <c r="T840" s="18"/>
      <c r="U840" s="18"/>
      <c r="V840" s="18"/>
      <c r="W840" s="18"/>
      <c r="X840" s="18"/>
      <c r="Y840" s="18"/>
    </row>
    <row r="841" ht="12.75" customHeight="1" spans="1:25">
      <c r="A841" s="9"/>
      <c r="B841" s="9"/>
      <c r="C841" s="18"/>
      <c r="D841" s="18"/>
      <c r="E841" s="18"/>
      <c r="F841" s="18"/>
      <c r="G841" s="18"/>
      <c r="H841" s="18"/>
      <c r="I841" s="18"/>
      <c r="J841" s="18"/>
      <c r="K841" s="18"/>
      <c r="L841" s="18"/>
      <c r="M841" s="18"/>
      <c r="N841" s="18"/>
      <c r="O841" s="18"/>
      <c r="P841" s="18"/>
      <c r="Q841" s="18"/>
      <c r="R841" s="18"/>
      <c r="S841" s="18"/>
      <c r="T841" s="18"/>
      <c r="U841" s="18"/>
      <c r="V841" s="18"/>
      <c r="W841" s="18"/>
      <c r="X841" s="18"/>
      <c r="Y841" s="18"/>
    </row>
    <row r="842" ht="12.75" customHeight="1" spans="1:25">
      <c r="A842" s="9"/>
      <c r="B842" s="9"/>
      <c r="C842" s="18"/>
      <c r="D842" s="18"/>
      <c r="E842" s="18"/>
      <c r="F842" s="18"/>
      <c r="G842" s="18"/>
      <c r="H842" s="18"/>
      <c r="I842" s="18"/>
      <c r="J842" s="18"/>
      <c r="K842" s="18"/>
      <c r="L842" s="18"/>
      <c r="M842" s="18"/>
      <c r="N842" s="18"/>
      <c r="O842" s="18"/>
      <c r="P842" s="18"/>
      <c r="Q842" s="18"/>
      <c r="R842" s="18"/>
      <c r="S842" s="18"/>
      <c r="T842" s="18"/>
      <c r="U842" s="18"/>
      <c r="V842" s="18"/>
      <c r="W842" s="18"/>
      <c r="X842" s="18"/>
      <c r="Y842" s="18"/>
    </row>
    <row r="843" ht="12.75" customHeight="1" spans="1:25">
      <c r="A843" s="9"/>
      <c r="B843" s="9"/>
      <c r="C843" s="18"/>
      <c r="D843" s="18"/>
      <c r="E843" s="18"/>
      <c r="F843" s="18"/>
      <c r="G843" s="18"/>
      <c r="H843" s="18"/>
      <c r="I843" s="18"/>
      <c r="J843" s="18"/>
      <c r="K843" s="18"/>
      <c r="L843" s="18"/>
      <c r="M843" s="18"/>
      <c r="N843" s="18"/>
      <c r="O843" s="18"/>
      <c r="P843" s="18"/>
      <c r="Q843" s="18"/>
      <c r="R843" s="18"/>
      <c r="S843" s="18"/>
      <c r="T843" s="18"/>
      <c r="U843" s="18"/>
      <c r="V843" s="18"/>
      <c r="W843" s="18"/>
      <c r="X843" s="18"/>
      <c r="Y843" s="18"/>
    </row>
    <row r="844" ht="12.75" customHeight="1" spans="1:25">
      <c r="A844" s="9"/>
      <c r="B844" s="9"/>
      <c r="C844" s="18"/>
      <c r="D844" s="18"/>
      <c r="E844" s="18"/>
      <c r="F844" s="18"/>
      <c r="G844" s="18"/>
      <c r="H844" s="18"/>
      <c r="I844" s="18"/>
      <c r="J844" s="18"/>
      <c r="K844" s="18"/>
      <c r="L844" s="18"/>
      <c r="M844" s="18"/>
      <c r="N844" s="18"/>
      <c r="O844" s="18"/>
      <c r="P844" s="18"/>
      <c r="Q844" s="18"/>
      <c r="R844" s="18"/>
      <c r="S844" s="18"/>
      <c r="T844" s="18"/>
      <c r="U844" s="18"/>
      <c r="V844" s="18"/>
      <c r="W844" s="18"/>
      <c r="X844" s="18"/>
      <c r="Y844" s="18"/>
    </row>
    <row r="845" ht="12.75" customHeight="1" spans="1:25">
      <c r="A845" s="9"/>
      <c r="B845" s="9"/>
      <c r="C845" s="18"/>
      <c r="D845" s="18"/>
      <c r="E845" s="18"/>
      <c r="F845" s="18"/>
      <c r="G845" s="18"/>
      <c r="H845" s="18"/>
      <c r="I845" s="18"/>
      <c r="J845" s="18"/>
      <c r="K845" s="18"/>
      <c r="L845" s="18"/>
      <c r="M845" s="18"/>
      <c r="N845" s="18"/>
      <c r="O845" s="18"/>
      <c r="P845" s="18"/>
      <c r="Q845" s="18"/>
      <c r="R845" s="18"/>
      <c r="S845" s="18"/>
      <c r="T845" s="18"/>
      <c r="U845" s="18"/>
      <c r="V845" s="18"/>
      <c r="W845" s="18"/>
      <c r="X845" s="18"/>
      <c r="Y845" s="18"/>
    </row>
    <row r="846" ht="12.75" customHeight="1" spans="1:25">
      <c r="A846" s="9"/>
      <c r="B846" s="9"/>
      <c r="C846" s="18"/>
      <c r="D846" s="18"/>
      <c r="E846" s="18"/>
      <c r="F846" s="18"/>
      <c r="G846" s="18"/>
      <c r="H846" s="18"/>
      <c r="I846" s="18"/>
      <c r="J846" s="18"/>
      <c r="K846" s="18"/>
      <c r="L846" s="18"/>
      <c r="M846" s="18"/>
      <c r="N846" s="18"/>
      <c r="O846" s="18"/>
      <c r="P846" s="18"/>
      <c r="Q846" s="18"/>
      <c r="R846" s="18"/>
      <c r="S846" s="18"/>
      <c r="T846" s="18"/>
      <c r="U846" s="18"/>
      <c r="V846" s="18"/>
      <c r="W846" s="18"/>
      <c r="X846" s="18"/>
      <c r="Y846" s="18"/>
    </row>
    <row r="847" ht="12.75" customHeight="1" spans="1:25">
      <c r="A847" s="9"/>
      <c r="B847" s="9"/>
      <c r="C847" s="18"/>
      <c r="D847" s="18"/>
      <c r="E847" s="18"/>
      <c r="F847" s="18"/>
      <c r="G847" s="18"/>
      <c r="H847" s="18"/>
      <c r="I847" s="18"/>
      <c r="J847" s="18"/>
      <c r="K847" s="18"/>
      <c r="L847" s="18"/>
      <c r="M847" s="18"/>
      <c r="N847" s="18"/>
      <c r="O847" s="18"/>
      <c r="P847" s="18"/>
      <c r="Q847" s="18"/>
      <c r="R847" s="18"/>
      <c r="S847" s="18"/>
      <c r="T847" s="18"/>
      <c r="U847" s="18"/>
      <c r="V847" s="18"/>
      <c r="W847" s="18"/>
      <c r="X847" s="18"/>
      <c r="Y847" s="18"/>
    </row>
    <row r="848" ht="12.75" customHeight="1" spans="1:25">
      <c r="A848" s="9"/>
      <c r="B848" s="9"/>
      <c r="C848" s="18"/>
      <c r="D848" s="18"/>
      <c r="E848" s="18"/>
      <c r="F848" s="18"/>
      <c r="G848" s="18"/>
      <c r="H848" s="18"/>
      <c r="I848" s="18"/>
      <c r="J848" s="18"/>
      <c r="K848" s="18"/>
      <c r="L848" s="18"/>
      <c r="M848" s="18"/>
      <c r="N848" s="18"/>
      <c r="O848" s="18"/>
      <c r="P848" s="18"/>
      <c r="Q848" s="18"/>
      <c r="R848" s="18"/>
      <c r="S848" s="18"/>
      <c r="T848" s="18"/>
      <c r="U848" s="18"/>
      <c r="V848" s="18"/>
      <c r="W848" s="18"/>
      <c r="X848" s="18"/>
      <c r="Y848" s="18"/>
    </row>
    <row r="849" ht="12.75" customHeight="1" spans="1:25">
      <c r="A849" s="9"/>
      <c r="B849" s="9"/>
      <c r="C849" s="18"/>
      <c r="D849" s="18"/>
      <c r="E849" s="18"/>
      <c r="F849" s="18"/>
      <c r="G849" s="18"/>
      <c r="H849" s="18"/>
      <c r="I849" s="18"/>
      <c r="J849" s="18"/>
      <c r="K849" s="18"/>
      <c r="L849" s="18"/>
      <c r="M849" s="18"/>
      <c r="N849" s="18"/>
      <c r="O849" s="18"/>
      <c r="P849" s="18"/>
      <c r="Q849" s="18"/>
      <c r="R849" s="18"/>
      <c r="S849" s="18"/>
      <c r="T849" s="18"/>
      <c r="U849" s="18"/>
      <c r="V849" s="18"/>
      <c r="W849" s="18"/>
      <c r="X849" s="18"/>
      <c r="Y849" s="18"/>
    </row>
    <row r="850" ht="12.75" customHeight="1" spans="1:25">
      <c r="A850" s="9"/>
      <c r="B850" s="9"/>
      <c r="C850" s="18"/>
      <c r="D850" s="18"/>
      <c r="E850" s="18"/>
      <c r="F850" s="18"/>
      <c r="G850" s="18"/>
      <c r="H850" s="18"/>
      <c r="I850" s="18"/>
      <c r="J850" s="18"/>
      <c r="K850" s="18"/>
      <c r="L850" s="18"/>
      <c r="M850" s="18"/>
      <c r="N850" s="18"/>
      <c r="O850" s="18"/>
      <c r="P850" s="18"/>
      <c r="Q850" s="18"/>
      <c r="R850" s="18"/>
      <c r="S850" s="18"/>
      <c r="T850" s="18"/>
      <c r="U850" s="18"/>
      <c r="V850" s="18"/>
      <c r="W850" s="18"/>
      <c r="X850" s="18"/>
      <c r="Y850" s="18"/>
    </row>
    <row r="851" ht="12.75" customHeight="1" spans="1:25">
      <c r="A851" s="9"/>
      <c r="B851" s="9"/>
      <c r="C851" s="18"/>
      <c r="D851" s="18"/>
      <c r="E851" s="18"/>
      <c r="F851" s="18"/>
      <c r="G851" s="18"/>
      <c r="H851" s="18"/>
      <c r="I851" s="18"/>
      <c r="J851" s="18"/>
      <c r="K851" s="18"/>
      <c r="L851" s="18"/>
      <c r="M851" s="18"/>
      <c r="N851" s="18"/>
      <c r="O851" s="18"/>
      <c r="P851" s="18"/>
      <c r="Q851" s="18"/>
      <c r="R851" s="18"/>
      <c r="S851" s="18"/>
      <c r="T851" s="18"/>
      <c r="U851" s="18"/>
      <c r="V851" s="18"/>
      <c r="W851" s="18"/>
      <c r="X851" s="18"/>
      <c r="Y851" s="18"/>
    </row>
    <row r="852" ht="12.75" customHeight="1" spans="1:25">
      <c r="A852" s="9"/>
      <c r="B852" s="9"/>
      <c r="C852" s="18"/>
      <c r="D852" s="18"/>
      <c r="E852" s="18"/>
      <c r="F852" s="18"/>
      <c r="G852" s="18"/>
      <c r="H852" s="18"/>
      <c r="I852" s="18"/>
      <c r="J852" s="18"/>
      <c r="K852" s="18"/>
      <c r="L852" s="18"/>
      <c r="M852" s="18"/>
      <c r="N852" s="18"/>
      <c r="O852" s="18"/>
      <c r="P852" s="18"/>
      <c r="Q852" s="18"/>
      <c r="R852" s="18"/>
      <c r="S852" s="18"/>
      <c r="T852" s="18"/>
      <c r="U852" s="18"/>
      <c r="V852" s="18"/>
      <c r="W852" s="18"/>
      <c r="X852" s="18"/>
      <c r="Y852" s="18"/>
    </row>
    <row r="853" ht="12.75" customHeight="1" spans="1:25">
      <c r="A853" s="9"/>
      <c r="B853" s="9"/>
      <c r="C853" s="18"/>
      <c r="D853" s="18"/>
      <c r="E853" s="18"/>
      <c r="F853" s="18"/>
      <c r="G853" s="18"/>
      <c r="H853" s="18"/>
      <c r="I853" s="18"/>
      <c r="J853" s="18"/>
      <c r="K853" s="18"/>
      <c r="L853" s="18"/>
      <c r="M853" s="18"/>
      <c r="N853" s="18"/>
      <c r="O853" s="18"/>
      <c r="P853" s="18"/>
      <c r="Q853" s="18"/>
      <c r="R853" s="18"/>
      <c r="S853" s="18"/>
      <c r="T853" s="18"/>
      <c r="U853" s="18"/>
      <c r="V853" s="18"/>
      <c r="W853" s="18"/>
      <c r="X853" s="18"/>
      <c r="Y853" s="18"/>
    </row>
    <row r="854" ht="12.75" customHeight="1" spans="1:25">
      <c r="A854" s="9"/>
      <c r="B854" s="9"/>
      <c r="C854" s="18"/>
      <c r="D854" s="18"/>
      <c r="E854" s="18"/>
      <c r="F854" s="18"/>
      <c r="G854" s="18"/>
      <c r="H854" s="18"/>
      <c r="I854" s="18"/>
      <c r="J854" s="18"/>
      <c r="K854" s="18"/>
      <c r="L854" s="18"/>
      <c r="M854" s="18"/>
      <c r="N854" s="18"/>
      <c r="O854" s="18"/>
      <c r="P854" s="18"/>
      <c r="Q854" s="18"/>
      <c r="R854" s="18"/>
      <c r="S854" s="18"/>
      <c r="T854" s="18"/>
      <c r="U854" s="18"/>
      <c r="V854" s="18"/>
      <c r="W854" s="18"/>
      <c r="X854" s="18"/>
      <c r="Y854" s="18"/>
    </row>
    <row r="855" ht="12.75" customHeight="1" spans="1:25">
      <c r="A855" s="9"/>
      <c r="B855" s="9"/>
      <c r="C855" s="18"/>
      <c r="D855" s="18"/>
      <c r="E855" s="18"/>
      <c r="F855" s="18"/>
      <c r="G855" s="18"/>
      <c r="H855" s="18"/>
      <c r="I855" s="18"/>
      <c r="J855" s="18"/>
      <c r="K855" s="18"/>
      <c r="L855" s="18"/>
      <c r="M855" s="18"/>
      <c r="N855" s="18"/>
      <c r="O855" s="18"/>
      <c r="P855" s="18"/>
      <c r="Q855" s="18"/>
      <c r="R855" s="18"/>
      <c r="S855" s="18"/>
      <c r="T855" s="18"/>
      <c r="U855" s="18"/>
      <c r="V855" s="18"/>
      <c r="W855" s="18"/>
      <c r="X855" s="18"/>
      <c r="Y855" s="18"/>
    </row>
    <row r="856" ht="12.75" customHeight="1" spans="1:25">
      <c r="A856" s="9"/>
      <c r="B856" s="9"/>
      <c r="C856" s="18"/>
      <c r="D856" s="18"/>
      <c r="E856" s="18"/>
      <c r="F856" s="18"/>
      <c r="G856" s="18"/>
      <c r="H856" s="18"/>
      <c r="I856" s="18"/>
      <c r="J856" s="18"/>
      <c r="K856" s="18"/>
      <c r="L856" s="18"/>
      <c r="M856" s="18"/>
      <c r="N856" s="18"/>
      <c r="O856" s="18"/>
      <c r="P856" s="18"/>
      <c r="Q856" s="18"/>
      <c r="R856" s="18"/>
      <c r="S856" s="18"/>
      <c r="T856" s="18"/>
      <c r="U856" s="18"/>
      <c r="V856" s="18"/>
      <c r="W856" s="18"/>
      <c r="X856" s="18"/>
      <c r="Y856" s="18"/>
    </row>
    <row r="857" ht="12.75" customHeight="1" spans="1:25">
      <c r="A857" s="9"/>
      <c r="B857" s="9"/>
      <c r="C857" s="18"/>
      <c r="D857" s="18"/>
      <c r="E857" s="18"/>
      <c r="F857" s="18"/>
      <c r="G857" s="18"/>
      <c r="H857" s="18"/>
      <c r="I857" s="18"/>
      <c r="J857" s="18"/>
      <c r="K857" s="18"/>
      <c r="L857" s="18"/>
      <c r="M857" s="18"/>
      <c r="N857" s="18"/>
      <c r="O857" s="18"/>
      <c r="P857" s="18"/>
      <c r="Q857" s="18"/>
      <c r="R857" s="18"/>
      <c r="S857" s="18"/>
      <c r="T857" s="18"/>
      <c r="U857" s="18"/>
      <c r="V857" s="18"/>
      <c r="W857" s="18"/>
      <c r="X857" s="18"/>
      <c r="Y857" s="18"/>
    </row>
    <row r="858" ht="12.75" customHeight="1" spans="1:25">
      <c r="A858" s="9"/>
      <c r="B858" s="9"/>
      <c r="C858" s="18"/>
      <c r="D858" s="18"/>
      <c r="E858" s="18"/>
      <c r="F858" s="18"/>
      <c r="G858" s="18"/>
      <c r="H858" s="18"/>
      <c r="I858" s="18"/>
      <c r="J858" s="18"/>
      <c r="K858" s="18"/>
      <c r="L858" s="18"/>
      <c r="M858" s="18"/>
      <c r="N858" s="18"/>
      <c r="O858" s="18"/>
      <c r="P858" s="18"/>
      <c r="Q858" s="18"/>
      <c r="R858" s="18"/>
      <c r="S858" s="18"/>
      <c r="T858" s="18"/>
      <c r="U858" s="18"/>
      <c r="V858" s="18"/>
      <c r="W858" s="18"/>
      <c r="X858" s="18"/>
      <c r="Y858" s="18"/>
    </row>
    <row r="859" ht="12.75" customHeight="1" spans="1:25">
      <c r="A859" s="9"/>
      <c r="B859" s="9"/>
      <c r="C859" s="18"/>
      <c r="D859" s="18"/>
      <c r="E859" s="18"/>
      <c r="F859" s="18"/>
      <c r="G859" s="18"/>
      <c r="H859" s="18"/>
      <c r="I859" s="18"/>
      <c r="J859" s="18"/>
      <c r="K859" s="18"/>
      <c r="L859" s="18"/>
      <c r="M859" s="18"/>
      <c r="N859" s="18"/>
      <c r="O859" s="18"/>
      <c r="P859" s="18"/>
      <c r="Q859" s="18"/>
      <c r="R859" s="18"/>
      <c r="S859" s="18"/>
      <c r="T859" s="18"/>
      <c r="U859" s="18"/>
      <c r="V859" s="18"/>
      <c r="W859" s="18"/>
      <c r="X859" s="18"/>
      <c r="Y859" s="18"/>
    </row>
    <row r="860" ht="12.75" customHeight="1" spans="1:25">
      <c r="A860" s="9"/>
      <c r="B860" s="9"/>
      <c r="C860" s="18"/>
      <c r="D860" s="18"/>
      <c r="E860" s="18"/>
      <c r="F860" s="18"/>
      <c r="G860" s="18"/>
      <c r="H860" s="18"/>
      <c r="I860" s="18"/>
      <c r="J860" s="18"/>
      <c r="K860" s="18"/>
      <c r="L860" s="18"/>
      <c r="M860" s="18"/>
      <c r="N860" s="18"/>
      <c r="O860" s="18"/>
      <c r="P860" s="18"/>
      <c r="Q860" s="18"/>
      <c r="R860" s="18"/>
      <c r="S860" s="18"/>
      <c r="T860" s="18"/>
      <c r="U860" s="18"/>
      <c r="V860" s="18"/>
      <c r="W860" s="18"/>
      <c r="X860" s="18"/>
      <c r="Y860" s="18"/>
    </row>
    <row r="861" ht="12.75" customHeight="1" spans="1:25">
      <c r="A861" s="9"/>
      <c r="B861" s="9"/>
      <c r="C861" s="18"/>
      <c r="D861" s="18"/>
      <c r="E861" s="18"/>
      <c r="F861" s="18"/>
      <c r="G861" s="18"/>
      <c r="H861" s="18"/>
      <c r="I861" s="18"/>
      <c r="J861" s="18"/>
      <c r="K861" s="18"/>
      <c r="L861" s="18"/>
      <c r="M861" s="18"/>
      <c r="N861" s="18"/>
      <c r="O861" s="18"/>
      <c r="P861" s="18"/>
      <c r="Q861" s="18"/>
      <c r="R861" s="18"/>
      <c r="S861" s="18"/>
      <c r="T861" s="18"/>
      <c r="U861" s="18"/>
      <c r="V861" s="18"/>
      <c r="W861" s="18"/>
      <c r="X861" s="18"/>
      <c r="Y861" s="18"/>
    </row>
    <row r="862" ht="12.75" customHeight="1" spans="1:25">
      <c r="A862" s="9"/>
      <c r="B862" s="9"/>
      <c r="C862" s="18"/>
      <c r="D862" s="18"/>
      <c r="E862" s="18"/>
      <c r="F862" s="18"/>
      <c r="G862" s="18"/>
      <c r="H862" s="18"/>
      <c r="I862" s="18"/>
      <c r="J862" s="18"/>
      <c r="K862" s="18"/>
      <c r="L862" s="18"/>
      <c r="M862" s="18"/>
      <c r="N862" s="18"/>
      <c r="O862" s="18"/>
      <c r="P862" s="18"/>
      <c r="Q862" s="18"/>
      <c r="R862" s="18"/>
      <c r="S862" s="18"/>
      <c r="T862" s="18"/>
      <c r="U862" s="18"/>
      <c r="V862" s="18"/>
      <c r="W862" s="18"/>
      <c r="X862" s="18"/>
      <c r="Y862" s="18"/>
    </row>
    <row r="863" ht="12.75" customHeight="1" spans="1:25">
      <c r="A863" s="9"/>
      <c r="B863" s="9"/>
      <c r="C863" s="18"/>
      <c r="D863" s="18"/>
      <c r="E863" s="18"/>
      <c r="F863" s="18"/>
      <c r="G863" s="18"/>
      <c r="H863" s="18"/>
      <c r="I863" s="18"/>
      <c r="J863" s="18"/>
      <c r="K863" s="18"/>
      <c r="L863" s="18"/>
      <c r="M863" s="18"/>
      <c r="N863" s="18"/>
      <c r="O863" s="18"/>
      <c r="P863" s="18"/>
      <c r="Q863" s="18"/>
      <c r="R863" s="18"/>
      <c r="S863" s="18"/>
      <c r="T863" s="18"/>
      <c r="U863" s="18"/>
      <c r="V863" s="18"/>
      <c r="W863" s="18"/>
      <c r="X863" s="18"/>
      <c r="Y863" s="18"/>
    </row>
    <row r="864" ht="12.75" customHeight="1" spans="1:25">
      <c r="A864" s="9"/>
      <c r="B864" s="9"/>
      <c r="C864" s="18"/>
      <c r="D864" s="18"/>
      <c r="E864" s="18"/>
      <c r="F864" s="18"/>
      <c r="G864" s="18"/>
      <c r="H864" s="18"/>
      <c r="I864" s="18"/>
      <c r="J864" s="18"/>
      <c r="K864" s="18"/>
      <c r="L864" s="18"/>
      <c r="M864" s="18"/>
      <c r="N864" s="18"/>
      <c r="O864" s="18"/>
      <c r="P864" s="18"/>
      <c r="Q864" s="18"/>
      <c r="R864" s="18"/>
      <c r="S864" s="18"/>
      <c r="T864" s="18"/>
      <c r="U864" s="18"/>
      <c r="V864" s="18"/>
      <c r="W864" s="18"/>
      <c r="X864" s="18"/>
      <c r="Y864" s="18"/>
    </row>
    <row r="865" ht="12.75" customHeight="1" spans="1:25">
      <c r="A865" s="9"/>
      <c r="B865" s="9"/>
      <c r="C865" s="18"/>
      <c r="D865" s="18"/>
      <c r="E865" s="18"/>
      <c r="F865" s="18"/>
      <c r="G865" s="18"/>
      <c r="H865" s="18"/>
      <c r="I865" s="18"/>
      <c r="J865" s="18"/>
      <c r="K865" s="18"/>
      <c r="L865" s="18"/>
      <c r="M865" s="18"/>
      <c r="N865" s="18"/>
      <c r="O865" s="18"/>
      <c r="P865" s="18"/>
      <c r="Q865" s="18"/>
      <c r="R865" s="18"/>
      <c r="S865" s="18"/>
      <c r="T865" s="18"/>
      <c r="U865" s="18"/>
      <c r="V865" s="18"/>
      <c r="W865" s="18"/>
      <c r="X865" s="18"/>
      <c r="Y865" s="18"/>
    </row>
    <row r="866" ht="12.75" customHeight="1" spans="1:25">
      <c r="A866" s="9"/>
      <c r="B866" s="9"/>
      <c r="C866" s="18"/>
      <c r="D866" s="18"/>
      <c r="E866" s="18"/>
      <c r="F866" s="18"/>
      <c r="G866" s="18"/>
      <c r="H866" s="18"/>
      <c r="I866" s="18"/>
      <c r="J866" s="18"/>
      <c r="K866" s="18"/>
      <c r="L866" s="18"/>
      <c r="M866" s="18"/>
      <c r="N866" s="18"/>
      <c r="O866" s="18"/>
      <c r="P866" s="18"/>
      <c r="Q866" s="18"/>
      <c r="R866" s="18"/>
      <c r="S866" s="18"/>
      <c r="T866" s="18"/>
      <c r="U866" s="18"/>
      <c r="V866" s="18"/>
      <c r="W866" s="18"/>
      <c r="X866" s="18"/>
      <c r="Y866" s="18"/>
    </row>
    <row r="867" ht="12.75" customHeight="1" spans="1:25">
      <c r="A867" s="9"/>
      <c r="B867" s="9"/>
      <c r="C867" s="18"/>
      <c r="D867" s="18"/>
      <c r="E867" s="18"/>
      <c r="F867" s="18"/>
      <c r="G867" s="18"/>
      <c r="H867" s="18"/>
      <c r="I867" s="18"/>
      <c r="J867" s="18"/>
      <c r="K867" s="18"/>
      <c r="L867" s="18"/>
      <c r="M867" s="18"/>
      <c r="N867" s="18"/>
      <c r="O867" s="18"/>
      <c r="P867" s="18"/>
      <c r="Q867" s="18"/>
      <c r="R867" s="18"/>
      <c r="S867" s="18"/>
      <c r="T867" s="18"/>
      <c r="U867" s="18"/>
      <c r="V867" s="18"/>
      <c r="W867" s="18"/>
      <c r="X867" s="18"/>
      <c r="Y867" s="18"/>
    </row>
    <row r="868" ht="12.75" customHeight="1" spans="1:25">
      <c r="A868" s="9"/>
      <c r="B868" s="9"/>
      <c r="C868" s="18"/>
      <c r="D868" s="18"/>
      <c r="E868" s="18"/>
      <c r="F868" s="18"/>
      <c r="G868" s="18"/>
      <c r="H868" s="18"/>
      <c r="I868" s="18"/>
      <c r="J868" s="18"/>
      <c r="K868" s="18"/>
      <c r="L868" s="18"/>
      <c r="M868" s="18"/>
      <c r="N868" s="18"/>
      <c r="O868" s="18"/>
      <c r="P868" s="18"/>
      <c r="Q868" s="18"/>
      <c r="R868" s="18"/>
      <c r="S868" s="18"/>
      <c r="T868" s="18"/>
      <c r="U868" s="18"/>
      <c r="V868" s="18"/>
      <c r="W868" s="18"/>
      <c r="X868" s="18"/>
      <c r="Y868" s="18"/>
    </row>
    <row r="869" ht="12.75" customHeight="1" spans="1:25">
      <c r="A869" s="9"/>
      <c r="B869" s="9"/>
      <c r="C869" s="18"/>
      <c r="D869" s="18"/>
      <c r="E869" s="18"/>
      <c r="F869" s="18"/>
      <c r="G869" s="18"/>
      <c r="H869" s="18"/>
      <c r="I869" s="18"/>
      <c r="J869" s="18"/>
      <c r="K869" s="18"/>
      <c r="L869" s="18"/>
      <c r="M869" s="18"/>
      <c r="N869" s="18"/>
      <c r="O869" s="18"/>
      <c r="P869" s="18"/>
      <c r="Q869" s="18"/>
      <c r="R869" s="18"/>
      <c r="S869" s="18"/>
      <c r="T869" s="18"/>
      <c r="U869" s="18"/>
      <c r="V869" s="18"/>
      <c r="W869" s="18"/>
      <c r="X869" s="18"/>
      <c r="Y869" s="18"/>
    </row>
    <row r="870" ht="12.75" customHeight="1" spans="1:25">
      <c r="A870" s="9"/>
      <c r="B870" s="9"/>
      <c r="C870" s="18"/>
      <c r="D870" s="18"/>
      <c r="E870" s="18"/>
      <c r="F870" s="18"/>
      <c r="G870" s="18"/>
      <c r="H870" s="18"/>
      <c r="I870" s="18"/>
      <c r="J870" s="18"/>
      <c r="K870" s="18"/>
      <c r="L870" s="18"/>
      <c r="M870" s="18"/>
      <c r="N870" s="18"/>
      <c r="O870" s="18"/>
      <c r="P870" s="18"/>
      <c r="Q870" s="18"/>
      <c r="R870" s="18"/>
      <c r="S870" s="18"/>
      <c r="T870" s="18"/>
      <c r="U870" s="18"/>
      <c r="V870" s="18"/>
      <c r="W870" s="18"/>
      <c r="X870" s="18"/>
      <c r="Y870" s="18"/>
    </row>
    <row r="871" ht="12.75" customHeight="1" spans="1:25">
      <c r="A871" s="9"/>
      <c r="B871" s="9"/>
      <c r="C871" s="18"/>
      <c r="D871" s="18"/>
      <c r="E871" s="18"/>
      <c r="F871" s="18"/>
      <c r="G871" s="18"/>
      <c r="H871" s="18"/>
      <c r="I871" s="18"/>
      <c r="J871" s="18"/>
      <c r="K871" s="18"/>
      <c r="L871" s="18"/>
      <c r="M871" s="18"/>
      <c r="N871" s="18"/>
      <c r="O871" s="18"/>
      <c r="P871" s="18"/>
      <c r="Q871" s="18"/>
      <c r="R871" s="18"/>
      <c r="S871" s="18"/>
      <c r="T871" s="18"/>
      <c r="U871" s="18"/>
      <c r="V871" s="18"/>
      <c r="W871" s="18"/>
      <c r="X871" s="18"/>
      <c r="Y871" s="18"/>
    </row>
    <row r="872" ht="12.75" customHeight="1" spans="1:25">
      <c r="A872" s="9"/>
      <c r="B872" s="9"/>
      <c r="C872" s="18"/>
      <c r="D872" s="18"/>
      <c r="E872" s="18"/>
      <c r="F872" s="18"/>
      <c r="G872" s="18"/>
      <c r="H872" s="18"/>
      <c r="I872" s="18"/>
      <c r="J872" s="18"/>
      <c r="K872" s="18"/>
      <c r="L872" s="18"/>
      <c r="M872" s="18"/>
      <c r="N872" s="18"/>
      <c r="O872" s="18"/>
      <c r="P872" s="18"/>
      <c r="Q872" s="18"/>
      <c r="R872" s="18"/>
      <c r="S872" s="18"/>
      <c r="T872" s="18"/>
      <c r="U872" s="18"/>
      <c r="V872" s="18"/>
      <c r="W872" s="18"/>
      <c r="X872" s="18"/>
      <c r="Y872" s="18"/>
    </row>
    <row r="873" ht="12.75" customHeight="1" spans="1:25">
      <c r="A873" s="9"/>
      <c r="B873" s="9"/>
      <c r="C873" s="18"/>
      <c r="D873" s="18"/>
      <c r="E873" s="18"/>
      <c r="F873" s="18"/>
      <c r="G873" s="18"/>
      <c r="H873" s="18"/>
      <c r="I873" s="18"/>
      <c r="J873" s="18"/>
      <c r="K873" s="18"/>
      <c r="L873" s="18"/>
      <c r="M873" s="18"/>
      <c r="N873" s="18"/>
      <c r="O873" s="18"/>
      <c r="P873" s="18"/>
      <c r="Q873" s="18"/>
      <c r="R873" s="18"/>
      <c r="S873" s="18"/>
      <c r="T873" s="18"/>
      <c r="U873" s="18"/>
      <c r="V873" s="18"/>
      <c r="W873" s="18"/>
      <c r="X873" s="18"/>
      <c r="Y873" s="18"/>
    </row>
    <row r="874" ht="12.75" customHeight="1" spans="1:25">
      <c r="A874" s="9"/>
      <c r="B874" s="9"/>
      <c r="C874" s="18"/>
      <c r="D874" s="18"/>
      <c r="E874" s="18"/>
      <c r="F874" s="18"/>
      <c r="G874" s="18"/>
      <c r="H874" s="18"/>
      <c r="I874" s="18"/>
      <c r="J874" s="18"/>
      <c r="K874" s="18"/>
      <c r="L874" s="18"/>
      <c r="M874" s="18"/>
      <c r="N874" s="18"/>
      <c r="O874" s="18"/>
      <c r="P874" s="18"/>
      <c r="Q874" s="18"/>
      <c r="R874" s="18"/>
      <c r="S874" s="18"/>
      <c r="T874" s="18"/>
      <c r="U874" s="18"/>
      <c r="V874" s="18"/>
      <c r="W874" s="18"/>
      <c r="X874" s="18"/>
      <c r="Y874" s="18"/>
    </row>
    <row r="875" ht="12.75" customHeight="1" spans="1:25">
      <c r="A875" s="9"/>
      <c r="B875" s="9"/>
      <c r="C875" s="18"/>
      <c r="D875" s="18"/>
      <c r="E875" s="18"/>
      <c r="F875" s="18"/>
      <c r="G875" s="18"/>
      <c r="H875" s="18"/>
      <c r="I875" s="18"/>
      <c r="J875" s="18"/>
      <c r="K875" s="18"/>
      <c r="L875" s="18"/>
      <c r="M875" s="18"/>
      <c r="N875" s="18"/>
      <c r="O875" s="18"/>
      <c r="P875" s="18"/>
      <c r="Q875" s="18"/>
      <c r="R875" s="18"/>
      <c r="S875" s="18"/>
      <c r="T875" s="18"/>
      <c r="U875" s="18"/>
      <c r="V875" s="18"/>
      <c r="W875" s="18"/>
      <c r="X875" s="18"/>
      <c r="Y875" s="18"/>
    </row>
    <row r="876" ht="12.75" customHeight="1" spans="1:25">
      <c r="A876" s="9"/>
      <c r="B876" s="9"/>
      <c r="C876" s="18"/>
      <c r="D876" s="18"/>
      <c r="E876" s="18"/>
      <c r="F876" s="18"/>
      <c r="G876" s="18"/>
      <c r="H876" s="18"/>
      <c r="I876" s="18"/>
      <c r="J876" s="18"/>
      <c r="K876" s="18"/>
      <c r="L876" s="18"/>
      <c r="M876" s="18"/>
      <c r="N876" s="18"/>
      <c r="O876" s="18"/>
      <c r="P876" s="18"/>
      <c r="Q876" s="18"/>
      <c r="R876" s="18"/>
      <c r="S876" s="18"/>
      <c r="T876" s="18"/>
      <c r="U876" s="18"/>
      <c r="V876" s="18"/>
      <c r="W876" s="18"/>
      <c r="X876" s="18"/>
      <c r="Y876" s="18"/>
    </row>
    <row r="877" ht="12.75" customHeight="1" spans="1:25">
      <c r="A877" s="9"/>
      <c r="B877" s="9"/>
      <c r="C877" s="18"/>
      <c r="D877" s="18"/>
      <c r="E877" s="18"/>
      <c r="F877" s="18"/>
      <c r="G877" s="18"/>
      <c r="H877" s="18"/>
      <c r="I877" s="18"/>
      <c r="J877" s="18"/>
      <c r="K877" s="18"/>
      <c r="L877" s="18"/>
      <c r="M877" s="18"/>
      <c r="N877" s="18"/>
      <c r="O877" s="18"/>
      <c r="P877" s="18"/>
      <c r="Q877" s="18"/>
      <c r="R877" s="18"/>
      <c r="S877" s="18"/>
      <c r="T877" s="18"/>
      <c r="U877" s="18"/>
      <c r="V877" s="18"/>
      <c r="W877" s="18"/>
      <c r="X877" s="18"/>
      <c r="Y877" s="18"/>
    </row>
    <row r="878" ht="12.75" customHeight="1" spans="1:25">
      <c r="A878" s="9"/>
      <c r="B878" s="9"/>
      <c r="C878" s="18"/>
      <c r="D878" s="18"/>
      <c r="E878" s="18"/>
      <c r="F878" s="18"/>
      <c r="G878" s="18"/>
      <c r="H878" s="18"/>
      <c r="I878" s="18"/>
      <c r="J878" s="18"/>
      <c r="K878" s="18"/>
      <c r="L878" s="18"/>
      <c r="M878" s="18"/>
      <c r="N878" s="18"/>
      <c r="O878" s="18"/>
      <c r="P878" s="18"/>
      <c r="Q878" s="18"/>
      <c r="R878" s="18"/>
      <c r="S878" s="18"/>
      <c r="T878" s="18"/>
      <c r="U878" s="18"/>
      <c r="V878" s="18"/>
      <c r="W878" s="18"/>
      <c r="X878" s="18"/>
      <c r="Y878" s="18"/>
    </row>
    <row r="879" ht="12.75" customHeight="1" spans="1:25">
      <c r="A879" s="9"/>
      <c r="B879" s="9"/>
      <c r="C879" s="18"/>
      <c r="D879" s="18"/>
      <c r="E879" s="18"/>
      <c r="F879" s="18"/>
      <c r="G879" s="18"/>
      <c r="H879" s="18"/>
      <c r="I879" s="18"/>
      <c r="J879" s="18"/>
      <c r="K879" s="18"/>
      <c r="L879" s="18"/>
      <c r="M879" s="18"/>
      <c r="N879" s="18"/>
      <c r="O879" s="18"/>
      <c r="P879" s="18"/>
      <c r="Q879" s="18"/>
      <c r="R879" s="18"/>
      <c r="S879" s="18"/>
      <c r="T879" s="18"/>
      <c r="U879" s="18"/>
      <c r="V879" s="18"/>
      <c r="W879" s="18"/>
      <c r="X879" s="18"/>
      <c r="Y879" s="18"/>
    </row>
    <row r="880" ht="12.75" customHeight="1" spans="1:25">
      <c r="A880" s="9"/>
      <c r="B880" s="9"/>
      <c r="C880" s="18"/>
      <c r="D880" s="18"/>
      <c r="E880" s="18"/>
      <c r="F880" s="18"/>
      <c r="G880" s="18"/>
      <c r="H880" s="18"/>
      <c r="I880" s="18"/>
      <c r="J880" s="18"/>
      <c r="K880" s="18"/>
      <c r="L880" s="18"/>
      <c r="M880" s="18"/>
      <c r="N880" s="18"/>
      <c r="O880" s="18"/>
      <c r="P880" s="18"/>
      <c r="Q880" s="18"/>
      <c r="R880" s="18"/>
      <c r="S880" s="18"/>
      <c r="T880" s="18"/>
      <c r="U880" s="18"/>
      <c r="V880" s="18"/>
      <c r="W880" s="18"/>
      <c r="X880" s="18"/>
      <c r="Y880" s="18"/>
    </row>
    <row r="881" ht="12.75" customHeight="1" spans="1:25">
      <c r="A881" s="9"/>
      <c r="B881" s="9"/>
      <c r="C881" s="18"/>
      <c r="D881" s="18"/>
      <c r="E881" s="18"/>
      <c r="F881" s="18"/>
      <c r="G881" s="18"/>
      <c r="H881" s="18"/>
      <c r="I881" s="18"/>
      <c r="J881" s="18"/>
      <c r="K881" s="18"/>
      <c r="L881" s="18"/>
      <c r="M881" s="18"/>
      <c r="N881" s="18"/>
      <c r="O881" s="18"/>
      <c r="P881" s="18"/>
      <c r="Q881" s="18"/>
      <c r="R881" s="18"/>
      <c r="S881" s="18"/>
      <c r="T881" s="18"/>
      <c r="U881" s="18"/>
      <c r="V881" s="18"/>
      <c r="W881" s="18"/>
      <c r="X881" s="18"/>
      <c r="Y881" s="18"/>
    </row>
    <row r="882" ht="12.75" customHeight="1" spans="1:25">
      <c r="A882" s="9"/>
      <c r="B882" s="9"/>
      <c r="C882" s="18"/>
      <c r="D882" s="18"/>
      <c r="E882" s="18"/>
      <c r="F882" s="18"/>
      <c r="G882" s="18"/>
      <c r="H882" s="18"/>
      <c r="I882" s="18"/>
      <c r="J882" s="18"/>
      <c r="K882" s="18"/>
      <c r="L882" s="18"/>
      <c r="M882" s="18"/>
      <c r="N882" s="18"/>
      <c r="O882" s="18"/>
      <c r="P882" s="18"/>
      <c r="Q882" s="18"/>
      <c r="R882" s="18"/>
      <c r="S882" s="18"/>
      <c r="T882" s="18"/>
      <c r="U882" s="18"/>
      <c r="V882" s="18"/>
      <c r="W882" s="18"/>
      <c r="X882" s="18"/>
      <c r="Y882" s="18"/>
    </row>
    <row r="883" ht="12.75" customHeight="1" spans="1:25">
      <c r="A883" s="9"/>
      <c r="B883" s="9"/>
      <c r="C883" s="18"/>
      <c r="D883" s="18"/>
      <c r="E883" s="18"/>
      <c r="F883" s="18"/>
      <c r="G883" s="18"/>
      <c r="H883" s="18"/>
      <c r="I883" s="18"/>
      <c r="J883" s="18"/>
      <c r="K883" s="18"/>
      <c r="L883" s="18"/>
      <c r="M883" s="18"/>
      <c r="N883" s="18"/>
      <c r="O883" s="18"/>
      <c r="P883" s="18"/>
      <c r="Q883" s="18"/>
      <c r="R883" s="18"/>
      <c r="S883" s="18"/>
      <c r="T883" s="18"/>
      <c r="U883" s="18"/>
      <c r="V883" s="18"/>
      <c r="W883" s="18"/>
      <c r="X883" s="18"/>
      <c r="Y883" s="18"/>
    </row>
    <row r="884" ht="12.75" customHeight="1" spans="1:25">
      <c r="A884" s="9"/>
      <c r="B884" s="9"/>
      <c r="C884" s="18"/>
      <c r="D884" s="18"/>
      <c r="E884" s="18"/>
      <c r="F884" s="18"/>
      <c r="G884" s="18"/>
      <c r="H884" s="18"/>
      <c r="I884" s="18"/>
      <c r="J884" s="18"/>
      <c r="K884" s="18"/>
      <c r="L884" s="18"/>
      <c r="M884" s="18"/>
      <c r="N884" s="18"/>
      <c r="O884" s="18"/>
      <c r="P884" s="18"/>
      <c r="Q884" s="18"/>
      <c r="R884" s="18"/>
      <c r="S884" s="18"/>
      <c r="T884" s="18"/>
      <c r="U884" s="18"/>
      <c r="V884" s="18"/>
      <c r="W884" s="18"/>
      <c r="X884" s="18"/>
      <c r="Y884" s="18"/>
    </row>
    <row r="885" ht="12.75" customHeight="1" spans="1:25">
      <c r="A885" s="9"/>
      <c r="B885" s="9"/>
      <c r="C885" s="18"/>
      <c r="D885" s="18"/>
      <c r="E885" s="18"/>
      <c r="F885" s="18"/>
      <c r="G885" s="18"/>
      <c r="H885" s="18"/>
      <c r="I885" s="18"/>
      <c r="J885" s="18"/>
      <c r="K885" s="18"/>
      <c r="L885" s="18"/>
      <c r="M885" s="18"/>
      <c r="N885" s="18"/>
      <c r="O885" s="18"/>
      <c r="P885" s="18"/>
      <c r="Q885" s="18"/>
      <c r="R885" s="18"/>
      <c r="S885" s="18"/>
      <c r="T885" s="18"/>
      <c r="U885" s="18"/>
      <c r="V885" s="18"/>
      <c r="W885" s="18"/>
      <c r="X885" s="18"/>
      <c r="Y885" s="18"/>
    </row>
    <row r="886" ht="12.75" customHeight="1" spans="1:25">
      <c r="A886" s="9"/>
      <c r="B886" s="9"/>
      <c r="C886" s="18"/>
      <c r="D886" s="18"/>
      <c r="E886" s="18"/>
      <c r="F886" s="18"/>
      <c r="G886" s="18"/>
      <c r="H886" s="18"/>
      <c r="I886" s="18"/>
      <c r="J886" s="18"/>
      <c r="K886" s="18"/>
      <c r="L886" s="18"/>
      <c r="M886" s="18"/>
      <c r="N886" s="18"/>
      <c r="O886" s="18"/>
      <c r="P886" s="18"/>
      <c r="Q886" s="18"/>
      <c r="R886" s="18"/>
      <c r="S886" s="18"/>
      <c r="T886" s="18"/>
      <c r="U886" s="18"/>
      <c r="V886" s="18"/>
      <c r="W886" s="18"/>
      <c r="X886" s="18"/>
      <c r="Y886" s="18"/>
    </row>
    <row r="887" ht="12.75" customHeight="1" spans="1:25">
      <c r="A887" s="9"/>
      <c r="B887" s="9"/>
      <c r="C887" s="18"/>
      <c r="D887" s="18"/>
      <c r="E887" s="18"/>
      <c r="F887" s="18"/>
      <c r="G887" s="18"/>
      <c r="H887" s="18"/>
      <c r="I887" s="18"/>
      <c r="J887" s="18"/>
      <c r="K887" s="18"/>
      <c r="L887" s="18"/>
      <c r="M887" s="18"/>
      <c r="N887" s="18"/>
      <c r="O887" s="18"/>
      <c r="P887" s="18"/>
      <c r="Q887" s="18"/>
      <c r="R887" s="18"/>
      <c r="S887" s="18"/>
      <c r="T887" s="18"/>
      <c r="U887" s="18"/>
      <c r="V887" s="18"/>
      <c r="W887" s="18"/>
      <c r="X887" s="18"/>
      <c r="Y887" s="18"/>
    </row>
    <row r="888" ht="12.75" customHeight="1" spans="1:25">
      <c r="A888" s="9"/>
      <c r="B888" s="9"/>
      <c r="C888" s="18"/>
      <c r="D888" s="18"/>
      <c r="E888" s="18"/>
      <c r="F888" s="18"/>
      <c r="G888" s="18"/>
      <c r="H888" s="18"/>
      <c r="I888" s="18"/>
      <c r="J888" s="18"/>
      <c r="K888" s="18"/>
      <c r="L888" s="18"/>
      <c r="M888" s="18"/>
      <c r="N888" s="18"/>
      <c r="O888" s="18"/>
      <c r="P888" s="18"/>
      <c r="Q888" s="18"/>
      <c r="R888" s="18"/>
      <c r="S888" s="18"/>
      <c r="T888" s="18"/>
      <c r="U888" s="18"/>
      <c r="V888" s="18"/>
      <c r="W888" s="18"/>
      <c r="X888" s="18"/>
      <c r="Y888" s="18"/>
    </row>
    <row r="889" ht="12.75" customHeight="1" spans="1:25">
      <c r="A889" s="9"/>
      <c r="B889" s="9"/>
      <c r="C889" s="18"/>
      <c r="D889" s="18"/>
      <c r="E889" s="18"/>
      <c r="F889" s="18"/>
      <c r="G889" s="18"/>
      <c r="H889" s="18"/>
      <c r="I889" s="18"/>
      <c r="J889" s="18"/>
      <c r="K889" s="18"/>
      <c r="L889" s="18"/>
      <c r="M889" s="18"/>
      <c r="N889" s="18"/>
      <c r="O889" s="18"/>
      <c r="P889" s="18"/>
      <c r="Q889" s="18"/>
      <c r="R889" s="18"/>
      <c r="S889" s="18"/>
      <c r="T889" s="18"/>
      <c r="U889" s="18"/>
      <c r="V889" s="18"/>
      <c r="W889" s="18"/>
      <c r="X889" s="18"/>
      <c r="Y889" s="18"/>
    </row>
    <row r="890" ht="12.75" customHeight="1" spans="1:25">
      <c r="A890" s="9"/>
      <c r="B890" s="9"/>
      <c r="C890" s="18"/>
      <c r="D890" s="18"/>
      <c r="E890" s="18"/>
      <c r="F890" s="18"/>
      <c r="G890" s="18"/>
      <c r="H890" s="18"/>
      <c r="I890" s="18"/>
      <c r="J890" s="18"/>
      <c r="K890" s="18"/>
      <c r="L890" s="18"/>
      <c r="M890" s="18"/>
      <c r="N890" s="18"/>
      <c r="O890" s="18"/>
      <c r="P890" s="18"/>
      <c r="Q890" s="18"/>
      <c r="R890" s="18"/>
      <c r="S890" s="18"/>
      <c r="T890" s="18"/>
      <c r="U890" s="18"/>
      <c r="V890" s="18"/>
      <c r="W890" s="18"/>
      <c r="X890" s="18"/>
      <c r="Y890" s="18"/>
    </row>
    <row r="891" ht="12.75" customHeight="1" spans="1:25">
      <c r="A891" s="9"/>
      <c r="B891" s="9"/>
      <c r="C891" s="18"/>
      <c r="D891" s="18"/>
      <c r="E891" s="18"/>
      <c r="F891" s="18"/>
      <c r="G891" s="18"/>
      <c r="H891" s="18"/>
      <c r="I891" s="18"/>
      <c r="J891" s="18"/>
      <c r="K891" s="18"/>
      <c r="L891" s="18"/>
      <c r="M891" s="18"/>
      <c r="N891" s="18"/>
      <c r="O891" s="18"/>
      <c r="P891" s="18"/>
      <c r="Q891" s="18"/>
      <c r="R891" s="18"/>
      <c r="S891" s="18"/>
      <c r="T891" s="18"/>
      <c r="U891" s="18"/>
      <c r="V891" s="18"/>
      <c r="W891" s="18"/>
      <c r="X891" s="18"/>
      <c r="Y891" s="18"/>
    </row>
    <row r="892" ht="12.75" customHeight="1" spans="1:25">
      <c r="A892" s="9"/>
      <c r="B892" s="9"/>
      <c r="C892" s="18"/>
      <c r="D892" s="18"/>
      <c r="E892" s="18"/>
      <c r="F892" s="18"/>
      <c r="G892" s="18"/>
      <c r="H892" s="18"/>
      <c r="I892" s="18"/>
      <c r="J892" s="18"/>
      <c r="K892" s="18"/>
      <c r="L892" s="18"/>
      <c r="M892" s="18"/>
      <c r="N892" s="18"/>
      <c r="O892" s="18"/>
      <c r="P892" s="18"/>
      <c r="Q892" s="18"/>
      <c r="R892" s="18"/>
      <c r="S892" s="18"/>
      <c r="T892" s="18"/>
      <c r="U892" s="18"/>
      <c r="V892" s="18"/>
      <c r="W892" s="18"/>
      <c r="X892" s="18"/>
      <c r="Y892" s="18"/>
    </row>
    <row r="893" ht="12.75" customHeight="1" spans="1:25">
      <c r="A893" s="9"/>
      <c r="B893" s="9"/>
      <c r="C893" s="18"/>
      <c r="D893" s="18"/>
      <c r="E893" s="18"/>
      <c r="F893" s="18"/>
      <c r="G893" s="18"/>
      <c r="H893" s="18"/>
      <c r="I893" s="18"/>
      <c r="J893" s="18"/>
      <c r="K893" s="18"/>
      <c r="L893" s="18"/>
      <c r="M893" s="18"/>
      <c r="N893" s="18"/>
      <c r="O893" s="18"/>
      <c r="P893" s="18"/>
      <c r="Q893" s="18"/>
      <c r="R893" s="18"/>
      <c r="S893" s="18"/>
      <c r="T893" s="18"/>
      <c r="U893" s="18"/>
      <c r="V893" s="18"/>
      <c r="W893" s="18"/>
      <c r="X893" s="18"/>
      <c r="Y893" s="18"/>
    </row>
    <row r="894" ht="12.75" customHeight="1" spans="1:25">
      <c r="A894" s="9"/>
      <c r="B894" s="9"/>
      <c r="C894" s="18"/>
      <c r="D894" s="18"/>
      <c r="E894" s="18"/>
      <c r="F894" s="18"/>
      <c r="G894" s="18"/>
      <c r="H894" s="18"/>
      <c r="I894" s="18"/>
      <c r="J894" s="18"/>
      <c r="K894" s="18"/>
      <c r="L894" s="18"/>
      <c r="M894" s="18"/>
      <c r="N894" s="18"/>
      <c r="O894" s="18"/>
      <c r="P894" s="18"/>
      <c r="Q894" s="18"/>
      <c r="R894" s="18"/>
      <c r="S894" s="18"/>
      <c r="T894" s="18"/>
      <c r="U894" s="18"/>
      <c r="V894" s="18"/>
      <c r="W894" s="18"/>
      <c r="X894" s="18"/>
      <c r="Y894" s="18"/>
    </row>
    <row r="895" ht="12.75" customHeight="1" spans="1:25">
      <c r="A895" s="9"/>
      <c r="B895" s="9"/>
      <c r="C895" s="18"/>
      <c r="D895" s="18"/>
      <c r="E895" s="18"/>
      <c r="F895" s="18"/>
      <c r="G895" s="18"/>
      <c r="H895" s="18"/>
      <c r="I895" s="18"/>
      <c r="J895" s="18"/>
      <c r="K895" s="18"/>
      <c r="L895" s="18"/>
      <c r="M895" s="18"/>
      <c r="N895" s="18"/>
      <c r="O895" s="18"/>
      <c r="P895" s="18"/>
      <c r="Q895" s="18"/>
      <c r="R895" s="18"/>
      <c r="S895" s="18"/>
      <c r="T895" s="18"/>
      <c r="U895" s="18"/>
      <c r="V895" s="18"/>
      <c r="W895" s="18"/>
      <c r="X895" s="18"/>
      <c r="Y895" s="18"/>
    </row>
    <row r="896" ht="12.75" customHeight="1" spans="1:25">
      <c r="A896" s="9"/>
      <c r="B896" s="9"/>
      <c r="C896" s="18"/>
      <c r="D896" s="18"/>
      <c r="E896" s="18"/>
      <c r="F896" s="18"/>
      <c r="G896" s="18"/>
      <c r="H896" s="18"/>
      <c r="I896" s="18"/>
      <c r="J896" s="18"/>
      <c r="K896" s="18"/>
      <c r="L896" s="18"/>
      <c r="M896" s="18"/>
      <c r="N896" s="18"/>
      <c r="O896" s="18"/>
      <c r="P896" s="18"/>
      <c r="Q896" s="18"/>
      <c r="R896" s="18"/>
      <c r="S896" s="18"/>
      <c r="T896" s="18"/>
      <c r="U896" s="18"/>
      <c r="V896" s="18"/>
      <c r="W896" s="18"/>
      <c r="X896" s="18"/>
      <c r="Y896" s="18"/>
    </row>
    <row r="897" ht="12.75" customHeight="1" spans="1:25">
      <c r="A897" s="9"/>
      <c r="B897" s="9"/>
      <c r="C897" s="18"/>
      <c r="D897" s="18"/>
      <c r="E897" s="18"/>
      <c r="F897" s="18"/>
      <c r="G897" s="18"/>
      <c r="H897" s="18"/>
      <c r="I897" s="18"/>
      <c r="J897" s="18"/>
      <c r="K897" s="18"/>
      <c r="L897" s="18"/>
      <c r="M897" s="18"/>
      <c r="N897" s="18"/>
      <c r="O897" s="18"/>
      <c r="P897" s="18"/>
      <c r="Q897" s="18"/>
      <c r="R897" s="18"/>
      <c r="S897" s="18"/>
      <c r="T897" s="18"/>
      <c r="U897" s="18"/>
      <c r="V897" s="18"/>
      <c r="W897" s="18"/>
      <c r="X897" s="18"/>
      <c r="Y897" s="18"/>
    </row>
    <row r="898" ht="12.75" customHeight="1" spans="1:25">
      <c r="A898" s="9"/>
      <c r="B898" s="9"/>
      <c r="C898" s="18"/>
      <c r="D898" s="18"/>
      <c r="E898" s="18"/>
      <c r="F898" s="18"/>
      <c r="G898" s="18"/>
      <c r="H898" s="18"/>
      <c r="I898" s="18"/>
      <c r="J898" s="18"/>
      <c r="K898" s="18"/>
      <c r="L898" s="18"/>
      <c r="M898" s="18"/>
      <c r="N898" s="18"/>
      <c r="O898" s="18"/>
      <c r="P898" s="18"/>
      <c r="Q898" s="18"/>
      <c r="R898" s="18"/>
      <c r="S898" s="18"/>
      <c r="T898" s="18"/>
      <c r="U898" s="18"/>
      <c r="V898" s="18"/>
      <c r="W898" s="18"/>
      <c r="X898" s="18"/>
      <c r="Y898" s="18"/>
    </row>
    <row r="899" ht="12.75" customHeight="1" spans="1:25">
      <c r="A899" s="9"/>
      <c r="B899" s="9"/>
      <c r="C899" s="18"/>
      <c r="D899" s="18"/>
      <c r="E899" s="18"/>
      <c r="F899" s="18"/>
      <c r="G899" s="18"/>
      <c r="H899" s="18"/>
      <c r="I899" s="18"/>
      <c r="J899" s="18"/>
      <c r="K899" s="18"/>
      <c r="L899" s="18"/>
      <c r="M899" s="18"/>
      <c r="N899" s="18"/>
      <c r="O899" s="18"/>
      <c r="P899" s="18"/>
      <c r="Q899" s="18"/>
      <c r="R899" s="18"/>
      <c r="S899" s="18"/>
      <c r="T899" s="18"/>
      <c r="U899" s="18"/>
      <c r="V899" s="18"/>
      <c r="W899" s="18"/>
      <c r="X899" s="18"/>
      <c r="Y899" s="18"/>
    </row>
    <row r="900" ht="12.75" customHeight="1" spans="1:25">
      <c r="A900" s="9"/>
      <c r="B900" s="9"/>
      <c r="C900" s="18"/>
      <c r="D900" s="18"/>
      <c r="E900" s="18"/>
      <c r="F900" s="18"/>
      <c r="G900" s="18"/>
      <c r="H900" s="18"/>
      <c r="I900" s="18"/>
      <c r="J900" s="18"/>
      <c r="K900" s="18"/>
      <c r="L900" s="18"/>
      <c r="M900" s="18"/>
      <c r="N900" s="18"/>
      <c r="O900" s="18"/>
      <c r="P900" s="18"/>
      <c r="Q900" s="18"/>
      <c r="R900" s="18"/>
      <c r="S900" s="18"/>
      <c r="T900" s="18"/>
      <c r="U900" s="18"/>
      <c r="V900" s="18"/>
      <c r="W900" s="18"/>
      <c r="X900" s="18"/>
      <c r="Y900" s="18"/>
    </row>
    <row r="901" ht="12.75" customHeight="1" spans="1:25">
      <c r="A901" s="9"/>
      <c r="B901" s="9"/>
      <c r="C901" s="18"/>
      <c r="D901" s="18"/>
      <c r="E901" s="18"/>
      <c r="F901" s="18"/>
      <c r="G901" s="18"/>
      <c r="H901" s="18"/>
      <c r="I901" s="18"/>
      <c r="J901" s="18"/>
      <c r="K901" s="18"/>
      <c r="L901" s="18"/>
      <c r="M901" s="18"/>
      <c r="N901" s="18"/>
      <c r="O901" s="18"/>
      <c r="P901" s="18"/>
      <c r="Q901" s="18"/>
      <c r="R901" s="18"/>
      <c r="S901" s="18"/>
      <c r="T901" s="18"/>
      <c r="U901" s="18"/>
      <c r="V901" s="18"/>
      <c r="W901" s="18"/>
      <c r="X901" s="18"/>
      <c r="Y901" s="18"/>
    </row>
    <row r="902" ht="12.75" customHeight="1" spans="1:25">
      <c r="A902" s="9"/>
      <c r="B902" s="9"/>
      <c r="C902" s="18"/>
      <c r="D902" s="18"/>
      <c r="E902" s="18"/>
      <c r="F902" s="18"/>
      <c r="G902" s="18"/>
      <c r="H902" s="18"/>
      <c r="I902" s="18"/>
      <c r="J902" s="18"/>
      <c r="K902" s="18"/>
      <c r="L902" s="18"/>
      <c r="M902" s="18"/>
      <c r="N902" s="18"/>
      <c r="O902" s="18"/>
      <c r="P902" s="18"/>
      <c r="Q902" s="18"/>
      <c r="R902" s="18"/>
      <c r="S902" s="18"/>
      <c r="T902" s="18"/>
      <c r="U902" s="18"/>
      <c r="V902" s="18"/>
      <c r="W902" s="18"/>
      <c r="X902" s="18"/>
      <c r="Y902" s="18"/>
    </row>
    <row r="903" ht="12.75" customHeight="1" spans="1:25">
      <c r="A903" s="9"/>
      <c r="B903" s="9"/>
      <c r="C903" s="18"/>
      <c r="D903" s="18"/>
      <c r="E903" s="18"/>
      <c r="F903" s="18"/>
      <c r="G903" s="18"/>
      <c r="H903" s="18"/>
      <c r="I903" s="18"/>
      <c r="J903" s="18"/>
      <c r="K903" s="18"/>
      <c r="L903" s="18"/>
      <c r="M903" s="18"/>
      <c r="N903" s="18"/>
      <c r="O903" s="18"/>
      <c r="P903" s="18"/>
      <c r="Q903" s="18"/>
      <c r="R903" s="18"/>
      <c r="S903" s="18"/>
      <c r="T903" s="18"/>
      <c r="U903" s="18"/>
      <c r="V903" s="18"/>
      <c r="W903" s="18"/>
      <c r="X903" s="18"/>
      <c r="Y903" s="18"/>
    </row>
    <row r="904" ht="12.75" customHeight="1" spans="1:25">
      <c r="A904" s="9"/>
      <c r="B904" s="9"/>
      <c r="C904" s="18"/>
      <c r="D904" s="18"/>
      <c r="E904" s="18"/>
      <c r="F904" s="18"/>
      <c r="G904" s="18"/>
      <c r="H904" s="18"/>
      <c r="I904" s="18"/>
      <c r="J904" s="18"/>
      <c r="K904" s="18"/>
      <c r="L904" s="18"/>
      <c r="M904" s="18"/>
      <c r="N904" s="18"/>
      <c r="O904" s="18"/>
      <c r="P904" s="18"/>
      <c r="Q904" s="18"/>
      <c r="R904" s="18"/>
      <c r="S904" s="18"/>
      <c r="T904" s="18"/>
      <c r="U904" s="18"/>
      <c r="V904" s="18"/>
      <c r="W904" s="18"/>
      <c r="X904" s="18"/>
      <c r="Y904" s="18"/>
    </row>
    <row r="905" ht="12.75" customHeight="1" spans="1:25">
      <c r="A905" s="9"/>
      <c r="B905" s="9"/>
      <c r="C905" s="18"/>
      <c r="D905" s="18"/>
      <c r="E905" s="18"/>
      <c r="F905" s="18"/>
      <c r="G905" s="18"/>
      <c r="H905" s="18"/>
      <c r="I905" s="18"/>
      <c r="J905" s="18"/>
      <c r="K905" s="18"/>
      <c r="L905" s="18"/>
      <c r="M905" s="18"/>
      <c r="N905" s="18"/>
      <c r="O905" s="18"/>
      <c r="P905" s="18"/>
      <c r="Q905" s="18"/>
      <c r="R905" s="18"/>
      <c r="S905" s="18"/>
      <c r="T905" s="18"/>
      <c r="U905" s="18"/>
      <c r="V905" s="18"/>
      <c r="W905" s="18"/>
      <c r="X905" s="18"/>
      <c r="Y905" s="18"/>
    </row>
    <row r="906" ht="12.75" customHeight="1" spans="1:25">
      <c r="A906" s="9"/>
      <c r="B906" s="9"/>
      <c r="C906" s="18"/>
      <c r="D906" s="18"/>
      <c r="E906" s="18"/>
      <c r="F906" s="18"/>
      <c r="G906" s="18"/>
      <c r="H906" s="18"/>
      <c r="I906" s="18"/>
      <c r="J906" s="18"/>
      <c r="K906" s="18"/>
      <c r="L906" s="18"/>
      <c r="M906" s="18"/>
      <c r="N906" s="18"/>
      <c r="O906" s="18"/>
      <c r="P906" s="18"/>
      <c r="Q906" s="18"/>
      <c r="R906" s="18"/>
      <c r="S906" s="18"/>
      <c r="T906" s="18"/>
      <c r="U906" s="18"/>
      <c r="V906" s="18"/>
      <c r="W906" s="18"/>
      <c r="X906" s="18"/>
      <c r="Y906" s="18"/>
    </row>
    <row r="907" ht="12.75" customHeight="1" spans="1:25">
      <c r="A907" s="9"/>
      <c r="B907" s="9"/>
      <c r="C907" s="18"/>
      <c r="D907" s="18"/>
      <c r="E907" s="18"/>
      <c r="F907" s="18"/>
      <c r="G907" s="18"/>
      <c r="H907" s="18"/>
      <c r="I907" s="18"/>
      <c r="J907" s="18"/>
      <c r="K907" s="18"/>
      <c r="L907" s="18"/>
      <c r="M907" s="18"/>
      <c r="N907" s="18"/>
      <c r="O907" s="18"/>
      <c r="P907" s="18"/>
      <c r="Q907" s="18"/>
      <c r="R907" s="18"/>
      <c r="S907" s="18"/>
      <c r="T907" s="18"/>
      <c r="U907" s="18"/>
      <c r="V907" s="18"/>
      <c r="W907" s="18"/>
      <c r="X907" s="18"/>
      <c r="Y907" s="18"/>
    </row>
    <row r="908" ht="12.75" customHeight="1" spans="1:25">
      <c r="A908" s="9"/>
      <c r="B908" s="9"/>
      <c r="C908" s="18"/>
      <c r="D908" s="18"/>
      <c r="E908" s="18"/>
      <c r="F908" s="18"/>
      <c r="G908" s="18"/>
      <c r="H908" s="18"/>
      <c r="I908" s="18"/>
      <c r="J908" s="18"/>
      <c r="K908" s="18"/>
      <c r="L908" s="18"/>
      <c r="M908" s="18"/>
      <c r="N908" s="18"/>
      <c r="O908" s="18"/>
      <c r="P908" s="18"/>
      <c r="Q908" s="18"/>
      <c r="R908" s="18"/>
      <c r="S908" s="18"/>
      <c r="T908" s="18"/>
      <c r="U908" s="18"/>
      <c r="V908" s="18"/>
      <c r="W908" s="18"/>
      <c r="X908" s="18"/>
      <c r="Y908" s="18"/>
    </row>
    <row r="909" ht="12.75" customHeight="1" spans="1:25">
      <c r="A909" s="9"/>
      <c r="B909" s="9"/>
      <c r="C909" s="18"/>
      <c r="D909" s="18"/>
      <c r="E909" s="18"/>
      <c r="F909" s="18"/>
      <c r="G909" s="18"/>
      <c r="H909" s="18"/>
      <c r="I909" s="18"/>
      <c r="J909" s="18"/>
      <c r="K909" s="18"/>
      <c r="L909" s="18"/>
      <c r="M909" s="18"/>
      <c r="N909" s="18"/>
      <c r="O909" s="18"/>
      <c r="P909" s="18"/>
      <c r="Q909" s="18"/>
      <c r="R909" s="18"/>
      <c r="S909" s="18"/>
      <c r="T909" s="18"/>
      <c r="U909" s="18"/>
      <c r="V909" s="18"/>
      <c r="W909" s="18"/>
      <c r="X909" s="18"/>
      <c r="Y909" s="18"/>
    </row>
    <row r="910" ht="12.75" customHeight="1" spans="1:25">
      <c r="A910" s="9"/>
      <c r="B910" s="9"/>
      <c r="C910" s="18"/>
      <c r="D910" s="18"/>
      <c r="E910" s="18"/>
      <c r="F910" s="18"/>
      <c r="G910" s="18"/>
      <c r="H910" s="18"/>
      <c r="I910" s="18"/>
      <c r="J910" s="18"/>
      <c r="K910" s="18"/>
      <c r="L910" s="18"/>
      <c r="M910" s="18"/>
      <c r="N910" s="18"/>
      <c r="O910" s="18"/>
      <c r="P910" s="18"/>
      <c r="Q910" s="18"/>
      <c r="R910" s="18"/>
      <c r="S910" s="18"/>
      <c r="T910" s="18"/>
      <c r="U910" s="18"/>
      <c r="V910" s="18"/>
      <c r="W910" s="18"/>
      <c r="X910" s="18"/>
      <c r="Y910" s="18"/>
    </row>
    <row r="911" ht="12.75" customHeight="1" spans="1:25">
      <c r="A911" s="9"/>
      <c r="B911" s="9"/>
      <c r="C911" s="18"/>
      <c r="D911" s="18"/>
      <c r="E911" s="18"/>
      <c r="F911" s="18"/>
      <c r="G911" s="18"/>
      <c r="H911" s="18"/>
      <c r="I911" s="18"/>
      <c r="J911" s="18"/>
      <c r="K911" s="18"/>
      <c r="L911" s="18"/>
      <c r="M911" s="18"/>
      <c r="N911" s="18"/>
      <c r="O911" s="18"/>
      <c r="P911" s="18"/>
      <c r="Q911" s="18"/>
      <c r="R911" s="18"/>
      <c r="S911" s="18"/>
      <c r="T911" s="18"/>
      <c r="U911" s="18"/>
      <c r="V911" s="18"/>
      <c r="W911" s="18"/>
      <c r="X911" s="18"/>
      <c r="Y911" s="18"/>
    </row>
    <row r="912" ht="12.75" customHeight="1" spans="1:25">
      <c r="A912" s="9"/>
      <c r="B912" s="9"/>
      <c r="C912" s="18"/>
      <c r="D912" s="18"/>
      <c r="E912" s="18"/>
      <c r="F912" s="18"/>
      <c r="G912" s="18"/>
      <c r="H912" s="18"/>
      <c r="I912" s="18"/>
      <c r="J912" s="18"/>
      <c r="K912" s="18"/>
      <c r="L912" s="18"/>
      <c r="M912" s="18"/>
      <c r="N912" s="18"/>
      <c r="O912" s="18"/>
      <c r="P912" s="18"/>
      <c r="Q912" s="18"/>
      <c r="R912" s="18"/>
      <c r="S912" s="18"/>
      <c r="T912" s="18"/>
      <c r="U912" s="18"/>
      <c r="V912" s="18"/>
      <c r="W912" s="18"/>
      <c r="X912" s="18"/>
      <c r="Y912" s="18"/>
    </row>
    <row r="913" ht="12.75" customHeight="1" spans="1:25">
      <c r="A913" s="9"/>
      <c r="B913" s="9"/>
      <c r="C913" s="18"/>
      <c r="D913" s="18"/>
      <c r="E913" s="18"/>
      <c r="F913" s="18"/>
      <c r="G913" s="18"/>
      <c r="H913" s="18"/>
      <c r="I913" s="18"/>
      <c r="J913" s="18"/>
      <c r="K913" s="18"/>
      <c r="L913" s="18"/>
      <c r="M913" s="18"/>
      <c r="N913" s="18"/>
      <c r="O913" s="18"/>
      <c r="P913" s="18"/>
      <c r="Q913" s="18"/>
      <c r="R913" s="18"/>
      <c r="S913" s="18"/>
      <c r="T913" s="18"/>
      <c r="U913" s="18"/>
      <c r="V913" s="18"/>
      <c r="W913" s="18"/>
      <c r="X913" s="18"/>
      <c r="Y913" s="18"/>
    </row>
    <row r="914" ht="12.75" customHeight="1" spans="1:25">
      <c r="A914" s="9"/>
      <c r="B914" s="9"/>
      <c r="C914" s="18"/>
      <c r="D914" s="18"/>
      <c r="E914" s="18"/>
      <c r="F914" s="18"/>
      <c r="G914" s="18"/>
      <c r="H914" s="18"/>
      <c r="I914" s="18"/>
      <c r="J914" s="18"/>
      <c r="K914" s="18"/>
      <c r="L914" s="18"/>
      <c r="M914" s="18"/>
      <c r="N914" s="18"/>
      <c r="O914" s="18"/>
      <c r="P914" s="18"/>
      <c r="Q914" s="18"/>
      <c r="R914" s="18"/>
      <c r="S914" s="18"/>
      <c r="T914" s="18"/>
      <c r="U914" s="18"/>
      <c r="V914" s="18"/>
      <c r="W914" s="18"/>
      <c r="X914" s="18"/>
      <c r="Y914" s="18"/>
    </row>
    <row r="915" ht="12.75" customHeight="1" spans="1:25">
      <c r="A915" s="9"/>
      <c r="B915" s="9"/>
      <c r="C915" s="18"/>
      <c r="D915" s="18"/>
      <c r="E915" s="18"/>
      <c r="F915" s="18"/>
      <c r="G915" s="18"/>
      <c r="H915" s="18"/>
      <c r="I915" s="18"/>
      <c r="J915" s="18"/>
      <c r="K915" s="18"/>
      <c r="L915" s="18"/>
      <c r="M915" s="18"/>
      <c r="N915" s="18"/>
      <c r="O915" s="18"/>
      <c r="P915" s="18"/>
      <c r="Q915" s="18"/>
      <c r="R915" s="18"/>
      <c r="S915" s="18"/>
      <c r="T915" s="18"/>
      <c r="U915" s="18"/>
      <c r="V915" s="18"/>
      <c r="W915" s="18"/>
      <c r="X915" s="18"/>
      <c r="Y915" s="18"/>
    </row>
    <row r="916" ht="12.75" customHeight="1" spans="1:25">
      <c r="A916" s="9"/>
      <c r="B916" s="9"/>
      <c r="C916" s="18"/>
      <c r="D916" s="18"/>
      <c r="E916" s="18"/>
      <c r="F916" s="18"/>
      <c r="G916" s="18"/>
      <c r="H916" s="18"/>
      <c r="I916" s="18"/>
      <c r="J916" s="18"/>
      <c r="K916" s="18"/>
      <c r="L916" s="18"/>
      <c r="M916" s="18"/>
      <c r="N916" s="18"/>
      <c r="O916" s="18"/>
      <c r="P916" s="18"/>
      <c r="Q916" s="18"/>
      <c r="R916" s="18"/>
      <c r="S916" s="18"/>
      <c r="T916" s="18"/>
      <c r="U916" s="18"/>
      <c r="V916" s="18"/>
      <c r="W916" s="18"/>
      <c r="X916" s="18"/>
      <c r="Y916" s="18"/>
    </row>
    <row r="917" ht="12.75" customHeight="1" spans="1:25">
      <c r="A917" s="9"/>
      <c r="B917" s="9"/>
      <c r="C917" s="18"/>
      <c r="D917" s="18"/>
      <c r="E917" s="18"/>
      <c r="F917" s="18"/>
      <c r="G917" s="18"/>
      <c r="H917" s="18"/>
      <c r="I917" s="18"/>
      <c r="J917" s="18"/>
      <c r="K917" s="18"/>
      <c r="L917" s="18"/>
      <c r="M917" s="18"/>
      <c r="N917" s="18"/>
      <c r="O917" s="18"/>
      <c r="P917" s="18"/>
      <c r="Q917" s="18"/>
      <c r="R917" s="18"/>
      <c r="S917" s="18"/>
      <c r="T917" s="18"/>
      <c r="U917" s="18"/>
      <c r="V917" s="18"/>
      <c r="W917" s="18"/>
      <c r="X917" s="18"/>
      <c r="Y917" s="18"/>
    </row>
    <row r="918" ht="12.75" customHeight="1" spans="1:25">
      <c r="A918" s="9"/>
      <c r="B918" s="9"/>
      <c r="C918" s="18"/>
      <c r="D918" s="18"/>
      <c r="E918" s="18"/>
      <c r="F918" s="18"/>
      <c r="G918" s="18"/>
      <c r="H918" s="18"/>
      <c r="I918" s="18"/>
      <c r="J918" s="18"/>
      <c r="K918" s="18"/>
      <c r="L918" s="18"/>
      <c r="M918" s="18"/>
      <c r="N918" s="18"/>
      <c r="O918" s="18"/>
      <c r="P918" s="18"/>
      <c r="Q918" s="18"/>
      <c r="R918" s="18"/>
      <c r="S918" s="18"/>
      <c r="T918" s="18"/>
      <c r="U918" s="18"/>
      <c r="V918" s="18"/>
      <c r="W918" s="18"/>
      <c r="X918" s="18"/>
      <c r="Y918" s="18"/>
    </row>
    <row r="919" ht="12.75" customHeight="1" spans="1:25">
      <c r="A919" s="9"/>
      <c r="B919" s="9"/>
      <c r="C919" s="18"/>
      <c r="D919" s="18"/>
      <c r="E919" s="18"/>
      <c r="F919" s="18"/>
      <c r="G919" s="18"/>
      <c r="H919" s="18"/>
      <c r="I919" s="18"/>
      <c r="J919" s="18"/>
      <c r="K919" s="18"/>
      <c r="L919" s="18"/>
      <c r="M919" s="18"/>
      <c r="N919" s="18"/>
      <c r="O919" s="18"/>
      <c r="P919" s="18"/>
      <c r="Q919" s="18"/>
      <c r="R919" s="18"/>
      <c r="S919" s="18"/>
      <c r="T919" s="18"/>
      <c r="U919" s="18"/>
      <c r="V919" s="18"/>
      <c r="W919" s="18"/>
      <c r="X919" s="18"/>
      <c r="Y919" s="18"/>
    </row>
    <row r="920" ht="12.75" customHeight="1" spans="1:25">
      <c r="A920" s="9"/>
      <c r="B920" s="9"/>
      <c r="C920" s="18"/>
      <c r="D920" s="18"/>
      <c r="E920" s="18"/>
      <c r="F920" s="18"/>
      <c r="G920" s="18"/>
      <c r="H920" s="18"/>
      <c r="I920" s="18"/>
      <c r="J920" s="18"/>
      <c r="K920" s="18"/>
      <c r="L920" s="18"/>
      <c r="M920" s="18"/>
      <c r="N920" s="18"/>
      <c r="O920" s="18"/>
      <c r="P920" s="18"/>
      <c r="Q920" s="18"/>
      <c r="R920" s="18"/>
      <c r="S920" s="18"/>
      <c r="T920" s="18"/>
      <c r="U920" s="18"/>
      <c r="V920" s="18"/>
      <c r="W920" s="18"/>
      <c r="X920" s="18"/>
      <c r="Y920" s="18"/>
    </row>
    <row r="921" ht="12.75" customHeight="1" spans="1:25">
      <c r="A921" s="9"/>
      <c r="B921" s="9"/>
      <c r="C921" s="18"/>
      <c r="D921" s="18"/>
      <c r="E921" s="18"/>
      <c r="F921" s="18"/>
      <c r="G921" s="18"/>
      <c r="H921" s="18"/>
      <c r="I921" s="18"/>
      <c r="J921" s="18"/>
      <c r="K921" s="18"/>
      <c r="L921" s="18"/>
      <c r="M921" s="18"/>
      <c r="N921" s="18"/>
      <c r="O921" s="18"/>
      <c r="P921" s="18"/>
      <c r="Q921" s="18"/>
      <c r="R921" s="18"/>
      <c r="S921" s="18"/>
      <c r="T921" s="18"/>
      <c r="U921" s="18"/>
      <c r="V921" s="18"/>
      <c r="W921" s="18"/>
      <c r="X921" s="18"/>
      <c r="Y921" s="18"/>
    </row>
    <row r="922" ht="12.75" customHeight="1" spans="1:25">
      <c r="A922" s="9"/>
      <c r="B922" s="9"/>
      <c r="C922" s="18"/>
      <c r="D922" s="18"/>
      <c r="E922" s="18"/>
      <c r="F922" s="18"/>
      <c r="G922" s="18"/>
      <c r="H922" s="18"/>
      <c r="I922" s="18"/>
      <c r="J922" s="18"/>
      <c r="K922" s="18"/>
      <c r="L922" s="18"/>
      <c r="M922" s="18"/>
      <c r="N922" s="18"/>
      <c r="O922" s="18"/>
      <c r="P922" s="18"/>
      <c r="Q922" s="18"/>
      <c r="R922" s="18"/>
      <c r="S922" s="18"/>
      <c r="T922" s="18"/>
      <c r="U922" s="18"/>
      <c r="V922" s="18"/>
      <c r="W922" s="18"/>
      <c r="X922" s="18"/>
      <c r="Y922" s="18"/>
    </row>
    <row r="923" ht="12.75" customHeight="1" spans="1:25">
      <c r="A923" s="9"/>
      <c r="B923" s="9"/>
      <c r="C923" s="18"/>
      <c r="D923" s="18"/>
      <c r="E923" s="18"/>
      <c r="F923" s="18"/>
      <c r="G923" s="18"/>
      <c r="H923" s="18"/>
      <c r="I923" s="18"/>
      <c r="J923" s="18"/>
      <c r="K923" s="18"/>
      <c r="L923" s="18"/>
      <c r="M923" s="18"/>
      <c r="N923" s="18"/>
      <c r="O923" s="18"/>
      <c r="P923" s="18"/>
      <c r="Q923" s="18"/>
      <c r="R923" s="18"/>
      <c r="S923" s="18"/>
      <c r="T923" s="18"/>
      <c r="U923" s="18"/>
      <c r="V923" s="18"/>
      <c r="W923" s="18"/>
      <c r="X923" s="18"/>
      <c r="Y923" s="18"/>
    </row>
    <row r="924" ht="12.75" customHeight="1" spans="1:25">
      <c r="A924" s="9"/>
      <c r="B924" s="9"/>
      <c r="C924" s="18"/>
      <c r="D924" s="18"/>
      <c r="E924" s="18"/>
      <c r="F924" s="18"/>
      <c r="G924" s="18"/>
      <c r="H924" s="18"/>
      <c r="I924" s="18"/>
      <c r="J924" s="18"/>
      <c r="K924" s="18"/>
      <c r="L924" s="18"/>
      <c r="M924" s="18"/>
      <c r="N924" s="18"/>
      <c r="O924" s="18"/>
      <c r="P924" s="18"/>
      <c r="Q924" s="18"/>
      <c r="R924" s="18"/>
      <c r="S924" s="18"/>
      <c r="T924" s="18"/>
      <c r="U924" s="18"/>
      <c r="V924" s="18"/>
      <c r="W924" s="18"/>
      <c r="X924" s="18"/>
      <c r="Y924" s="18"/>
    </row>
    <row r="925" ht="12.75" customHeight="1" spans="1:25">
      <c r="A925" s="9"/>
      <c r="B925" s="9"/>
      <c r="C925" s="18"/>
      <c r="D925" s="18"/>
      <c r="E925" s="18"/>
      <c r="F925" s="18"/>
      <c r="G925" s="18"/>
      <c r="H925" s="18"/>
      <c r="I925" s="18"/>
      <c r="J925" s="18"/>
      <c r="K925" s="18"/>
      <c r="L925" s="18"/>
      <c r="M925" s="18"/>
      <c r="N925" s="18"/>
      <c r="O925" s="18"/>
      <c r="P925" s="18"/>
      <c r="Q925" s="18"/>
      <c r="R925" s="18"/>
      <c r="S925" s="18"/>
      <c r="T925" s="18"/>
      <c r="U925" s="18"/>
      <c r="V925" s="18"/>
      <c r="W925" s="18"/>
      <c r="X925" s="18"/>
      <c r="Y925" s="18"/>
    </row>
    <row r="926" ht="12.75" customHeight="1" spans="1:25">
      <c r="A926" s="9"/>
      <c r="B926" s="9"/>
      <c r="C926" s="18"/>
      <c r="D926" s="18"/>
      <c r="E926" s="18"/>
      <c r="F926" s="18"/>
      <c r="G926" s="18"/>
      <c r="H926" s="18"/>
      <c r="I926" s="18"/>
      <c r="J926" s="18"/>
      <c r="K926" s="18"/>
      <c r="L926" s="18"/>
      <c r="M926" s="18"/>
      <c r="N926" s="18"/>
      <c r="O926" s="18"/>
      <c r="P926" s="18"/>
      <c r="Q926" s="18"/>
      <c r="R926" s="18"/>
      <c r="S926" s="18"/>
      <c r="T926" s="18"/>
      <c r="U926" s="18"/>
      <c r="V926" s="18"/>
      <c r="W926" s="18"/>
      <c r="X926" s="18"/>
      <c r="Y926" s="18"/>
    </row>
    <row r="927" ht="12.75" customHeight="1" spans="1:25">
      <c r="A927" s="9"/>
      <c r="B927" s="9"/>
      <c r="C927" s="18"/>
      <c r="D927" s="18"/>
      <c r="E927" s="18"/>
      <c r="F927" s="18"/>
      <c r="G927" s="18"/>
      <c r="H927" s="18"/>
      <c r="I927" s="18"/>
      <c r="J927" s="18"/>
      <c r="K927" s="18"/>
      <c r="L927" s="18"/>
      <c r="M927" s="18"/>
      <c r="N927" s="18"/>
      <c r="O927" s="18"/>
      <c r="P927" s="18"/>
      <c r="Q927" s="18"/>
      <c r="R927" s="18"/>
      <c r="S927" s="18"/>
      <c r="T927" s="18"/>
      <c r="U927" s="18"/>
      <c r="V927" s="18"/>
      <c r="W927" s="18"/>
      <c r="X927" s="18"/>
      <c r="Y927" s="18"/>
    </row>
    <row r="928" ht="12.75" customHeight="1" spans="1:25">
      <c r="A928" s="9"/>
      <c r="B928" s="9"/>
      <c r="C928" s="18"/>
      <c r="D928" s="18"/>
      <c r="E928" s="18"/>
      <c r="F928" s="18"/>
      <c r="G928" s="18"/>
      <c r="H928" s="18"/>
      <c r="I928" s="18"/>
      <c r="J928" s="18"/>
      <c r="K928" s="18"/>
      <c r="L928" s="18"/>
      <c r="M928" s="18"/>
      <c r="N928" s="18"/>
      <c r="O928" s="18"/>
      <c r="P928" s="18"/>
      <c r="Q928" s="18"/>
      <c r="R928" s="18"/>
      <c r="S928" s="18"/>
      <c r="T928" s="18"/>
      <c r="U928" s="18"/>
      <c r="V928" s="18"/>
      <c r="W928" s="18"/>
      <c r="X928" s="18"/>
      <c r="Y928" s="18"/>
    </row>
    <row r="929" ht="12.75" customHeight="1" spans="1:25">
      <c r="A929" s="9"/>
      <c r="B929" s="9"/>
      <c r="C929" s="18"/>
      <c r="D929" s="18"/>
      <c r="E929" s="18"/>
      <c r="F929" s="18"/>
      <c r="G929" s="18"/>
      <c r="H929" s="18"/>
      <c r="I929" s="18"/>
      <c r="J929" s="18"/>
      <c r="K929" s="18"/>
      <c r="L929" s="18"/>
      <c r="M929" s="18"/>
      <c r="N929" s="18"/>
      <c r="O929" s="18"/>
      <c r="P929" s="18"/>
      <c r="Q929" s="18"/>
      <c r="R929" s="18"/>
      <c r="S929" s="18"/>
      <c r="T929" s="18"/>
      <c r="U929" s="18"/>
      <c r="V929" s="18"/>
      <c r="W929" s="18"/>
      <c r="X929" s="18"/>
      <c r="Y929" s="18"/>
    </row>
    <row r="930" ht="12.75" customHeight="1" spans="1:25">
      <c r="A930" s="9"/>
      <c r="B930" s="9"/>
      <c r="C930" s="18"/>
      <c r="D930" s="18"/>
      <c r="E930" s="18"/>
      <c r="F930" s="18"/>
      <c r="G930" s="18"/>
      <c r="H930" s="18"/>
      <c r="I930" s="18"/>
      <c r="J930" s="18"/>
      <c r="K930" s="18"/>
      <c r="L930" s="18"/>
      <c r="M930" s="18"/>
      <c r="N930" s="18"/>
      <c r="O930" s="18"/>
      <c r="P930" s="18"/>
      <c r="Q930" s="18"/>
      <c r="R930" s="18"/>
      <c r="S930" s="18"/>
      <c r="T930" s="18"/>
      <c r="U930" s="18"/>
      <c r="V930" s="18"/>
      <c r="W930" s="18"/>
      <c r="X930" s="18"/>
      <c r="Y930" s="18"/>
    </row>
    <row r="931" ht="12.75" customHeight="1" spans="1:25">
      <c r="A931" s="9"/>
      <c r="B931" s="9"/>
      <c r="C931" s="18"/>
      <c r="D931" s="18"/>
      <c r="E931" s="18"/>
      <c r="F931" s="18"/>
      <c r="G931" s="18"/>
      <c r="H931" s="18"/>
      <c r="I931" s="18"/>
      <c r="J931" s="18"/>
      <c r="K931" s="18"/>
      <c r="L931" s="18"/>
      <c r="M931" s="18"/>
      <c r="N931" s="18"/>
      <c r="O931" s="18"/>
      <c r="P931" s="18"/>
      <c r="Q931" s="18"/>
      <c r="R931" s="18"/>
      <c r="S931" s="18"/>
      <c r="T931" s="18"/>
      <c r="U931" s="18"/>
      <c r="V931" s="18"/>
      <c r="W931" s="18"/>
      <c r="X931" s="18"/>
      <c r="Y931" s="18"/>
    </row>
    <row r="932" ht="12.75" customHeight="1" spans="1:25">
      <c r="A932" s="9"/>
      <c r="B932" s="9"/>
      <c r="C932" s="18"/>
      <c r="D932" s="18"/>
      <c r="E932" s="18"/>
      <c r="F932" s="18"/>
      <c r="G932" s="18"/>
      <c r="H932" s="18"/>
      <c r="I932" s="18"/>
      <c r="J932" s="18"/>
      <c r="K932" s="18"/>
      <c r="L932" s="18"/>
      <c r="M932" s="18"/>
      <c r="N932" s="18"/>
      <c r="O932" s="18"/>
      <c r="P932" s="18"/>
      <c r="Q932" s="18"/>
      <c r="R932" s="18"/>
      <c r="S932" s="18"/>
      <c r="T932" s="18"/>
      <c r="U932" s="18"/>
      <c r="V932" s="18"/>
      <c r="W932" s="18"/>
      <c r="X932" s="18"/>
      <c r="Y932" s="18"/>
    </row>
    <row r="933" ht="12.75" customHeight="1" spans="1:25">
      <c r="A933" s="9"/>
      <c r="B933" s="9"/>
      <c r="C933" s="18"/>
      <c r="D933" s="18"/>
      <c r="E933" s="18"/>
      <c r="F933" s="18"/>
      <c r="G933" s="18"/>
      <c r="H933" s="18"/>
      <c r="I933" s="18"/>
      <c r="J933" s="18"/>
      <c r="K933" s="18"/>
      <c r="L933" s="18"/>
      <c r="M933" s="18"/>
      <c r="N933" s="18"/>
      <c r="O933" s="18"/>
      <c r="P933" s="18"/>
      <c r="Q933" s="18"/>
      <c r="R933" s="18"/>
      <c r="S933" s="18"/>
      <c r="T933" s="18"/>
      <c r="U933" s="18"/>
      <c r="V933" s="18"/>
      <c r="W933" s="18"/>
      <c r="X933" s="18"/>
      <c r="Y933" s="18"/>
    </row>
    <row r="934" ht="12.75" customHeight="1" spans="1:25">
      <c r="A934" s="9"/>
      <c r="B934" s="9"/>
      <c r="C934" s="18"/>
      <c r="D934" s="18"/>
      <c r="E934" s="18"/>
      <c r="F934" s="18"/>
      <c r="G934" s="18"/>
      <c r="H934" s="18"/>
      <c r="I934" s="18"/>
      <c r="J934" s="18"/>
      <c r="K934" s="18"/>
      <c r="L934" s="18"/>
      <c r="M934" s="18"/>
      <c r="N934" s="18"/>
      <c r="O934" s="18"/>
      <c r="P934" s="18"/>
      <c r="Q934" s="18"/>
      <c r="R934" s="18"/>
      <c r="S934" s="18"/>
      <c r="T934" s="18"/>
      <c r="U934" s="18"/>
      <c r="V934" s="18"/>
      <c r="W934" s="18"/>
      <c r="X934" s="18"/>
      <c r="Y934" s="18"/>
    </row>
    <row r="935" ht="12.75" customHeight="1" spans="1:25">
      <c r="A935" s="9"/>
      <c r="B935" s="9"/>
      <c r="C935" s="18"/>
      <c r="D935" s="18"/>
      <c r="E935" s="18"/>
      <c r="F935" s="18"/>
      <c r="G935" s="18"/>
      <c r="H935" s="18"/>
      <c r="I935" s="18"/>
      <c r="J935" s="18"/>
      <c r="K935" s="18"/>
      <c r="L935" s="18"/>
      <c r="M935" s="18"/>
      <c r="N935" s="18"/>
      <c r="O935" s="18"/>
      <c r="P935" s="18"/>
      <c r="Q935" s="18"/>
      <c r="R935" s="18"/>
      <c r="S935" s="18"/>
      <c r="T935" s="18"/>
      <c r="U935" s="18"/>
      <c r="V935" s="18"/>
      <c r="W935" s="18"/>
      <c r="X935" s="18"/>
      <c r="Y935" s="18"/>
    </row>
    <row r="936" ht="12.75" customHeight="1" spans="1:25">
      <c r="A936" s="9"/>
      <c r="B936" s="9"/>
      <c r="C936" s="18"/>
      <c r="D936" s="18"/>
      <c r="E936" s="18"/>
      <c r="F936" s="18"/>
      <c r="G936" s="18"/>
      <c r="H936" s="18"/>
      <c r="I936" s="18"/>
      <c r="J936" s="18"/>
      <c r="K936" s="18"/>
      <c r="L936" s="18"/>
      <c r="M936" s="18"/>
      <c r="N936" s="18"/>
      <c r="O936" s="18"/>
      <c r="P936" s="18"/>
      <c r="Q936" s="18"/>
      <c r="R936" s="18"/>
      <c r="S936" s="18"/>
      <c r="T936" s="18"/>
      <c r="U936" s="18"/>
      <c r="V936" s="18"/>
      <c r="W936" s="18"/>
      <c r="X936" s="18"/>
      <c r="Y936" s="18"/>
    </row>
    <row r="937" ht="12.75" customHeight="1" spans="1:25">
      <c r="A937" s="9"/>
      <c r="B937" s="9"/>
      <c r="C937" s="18"/>
      <c r="D937" s="18"/>
      <c r="E937" s="18"/>
      <c r="F937" s="18"/>
      <c r="G937" s="18"/>
      <c r="H937" s="18"/>
      <c r="I937" s="18"/>
      <c r="J937" s="18"/>
      <c r="K937" s="18"/>
      <c r="L937" s="18"/>
      <c r="M937" s="18"/>
      <c r="N937" s="18"/>
      <c r="O937" s="18"/>
      <c r="P937" s="18"/>
      <c r="Q937" s="18"/>
      <c r="R937" s="18"/>
      <c r="S937" s="18"/>
      <c r="T937" s="18"/>
      <c r="U937" s="18"/>
      <c r="V937" s="18"/>
      <c r="W937" s="18"/>
      <c r="X937" s="18"/>
      <c r="Y937" s="18"/>
    </row>
    <row r="938" ht="12.75" customHeight="1" spans="1:25">
      <c r="A938" s="9"/>
      <c r="B938" s="9"/>
      <c r="C938" s="18"/>
      <c r="D938" s="18"/>
      <c r="E938" s="18"/>
      <c r="F938" s="18"/>
      <c r="G938" s="18"/>
      <c r="H938" s="18"/>
      <c r="I938" s="18"/>
      <c r="J938" s="18"/>
      <c r="K938" s="18"/>
      <c r="L938" s="18"/>
      <c r="M938" s="18"/>
      <c r="N938" s="18"/>
      <c r="O938" s="18"/>
      <c r="P938" s="18"/>
      <c r="Q938" s="18"/>
      <c r="R938" s="18"/>
      <c r="S938" s="18"/>
      <c r="T938" s="18"/>
      <c r="U938" s="18"/>
      <c r="V938" s="18"/>
      <c r="W938" s="18"/>
      <c r="X938" s="18"/>
      <c r="Y938" s="18"/>
    </row>
    <row r="939" ht="12.75" customHeight="1" spans="1:25">
      <c r="A939" s="9"/>
      <c r="B939" s="9"/>
      <c r="C939" s="18"/>
      <c r="D939" s="18"/>
      <c r="E939" s="18"/>
      <c r="F939" s="18"/>
      <c r="G939" s="18"/>
      <c r="H939" s="18"/>
      <c r="I939" s="18"/>
      <c r="J939" s="18"/>
      <c r="K939" s="18"/>
      <c r="L939" s="18"/>
      <c r="M939" s="18"/>
      <c r="N939" s="18"/>
      <c r="O939" s="18"/>
      <c r="P939" s="18"/>
      <c r="Q939" s="18"/>
      <c r="R939" s="18"/>
      <c r="S939" s="18"/>
      <c r="T939" s="18"/>
      <c r="U939" s="18"/>
      <c r="V939" s="18"/>
      <c r="W939" s="18"/>
      <c r="X939" s="18"/>
      <c r="Y939" s="18"/>
    </row>
    <row r="940" ht="12.75" customHeight="1" spans="1:25">
      <c r="A940" s="9"/>
      <c r="B940" s="9"/>
      <c r="C940" s="18"/>
      <c r="D940" s="18"/>
      <c r="E940" s="18"/>
      <c r="F940" s="18"/>
      <c r="G940" s="18"/>
      <c r="H940" s="18"/>
      <c r="I940" s="18"/>
      <c r="J940" s="18"/>
      <c r="K940" s="18"/>
      <c r="L940" s="18"/>
      <c r="M940" s="18"/>
      <c r="N940" s="18"/>
      <c r="O940" s="18"/>
      <c r="P940" s="18"/>
      <c r="Q940" s="18"/>
      <c r="R940" s="18"/>
      <c r="S940" s="18"/>
      <c r="T940" s="18"/>
      <c r="U940" s="18"/>
      <c r="V940" s="18"/>
      <c r="W940" s="18"/>
      <c r="X940" s="18"/>
      <c r="Y940" s="18"/>
    </row>
    <row r="941" ht="12.75" customHeight="1" spans="1:25">
      <c r="A941" s="9"/>
      <c r="B941" s="9"/>
      <c r="C941" s="18"/>
      <c r="D941" s="18"/>
      <c r="E941" s="18"/>
      <c r="F941" s="18"/>
      <c r="G941" s="18"/>
      <c r="H941" s="18"/>
      <c r="I941" s="18"/>
      <c r="J941" s="18"/>
      <c r="K941" s="18"/>
      <c r="L941" s="18"/>
      <c r="M941" s="18"/>
      <c r="N941" s="18"/>
      <c r="O941" s="18"/>
      <c r="P941" s="18"/>
      <c r="Q941" s="18"/>
      <c r="R941" s="18"/>
      <c r="S941" s="18"/>
      <c r="T941" s="18"/>
      <c r="U941" s="18"/>
      <c r="V941" s="18"/>
      <c r="W941" s="18"/>
      <c r="X941" s="18"/>
      <c r="Y941" s="18"/>
    </row>
    <row r="942" ht="12.75" customHeight="1" spans="1:25">
      <c r="A942" s="9"/>
      <c r="B942" s="9"/>
      <c r="C942" s="18"/>
      <c r="D942" s="18"/>
      <c r="E942" s="18"/>
      <c r="F942" s="18"/>
      <c r="G942" s="18"/>
      <c r="H942" s="18"/>
      <c r="I942" s="18"/>
      <c r="J942" s="18"/>
      <c r="K942" s="18"/>
      <c r="L942" s="18"/>
      <c r="M942" s="18"/>
      <c r="N942" s="18"/>
      <c r="O942" s="18"/>
      <c r="P942" s="18"/>
      <c r="Q942" s="18"/>
      <c r="R942" s="18"/>
      <c r="S942" s="18"/>
      <c r="T942" s="18"/>
      <c r="U942" s="18"/>
      <c r="V942" s="18"/>
      <c r="W942" s="18"/>
      <c r="X942" s="18"/>
      <c r="Y942" s="18"/>
    </row>
    <row r="943" ht="12.75" customHeight="1" spans="1:25">
      <c r="A943" s="9"/>
      <c r="B943" s="9"/>
      <c r="C943" s="18"/>
      <c r="D943" s="18"/>
      <c r="E943" s="18"/>
      <c r="F943" s="18"/>
      <c r="G943" s="18"/>
      <c r="H943" s="18"/>
      <c r="I943" s="18"/>
      <c r="J943" s="18"/>
      <c r="K943" s="18"/>
      <c r="L943" s="18"/>
      <c r="M943" s="18"/>
      <c r="N943" s="18"/>
      <c r="O943" s="18"/>
      <c r="P943" s="18"/>
      <c r="Q943" s="18"/>
      <c r="R943" s="18"/>
      <c r="S943" s="18"/>
      <c r="T943" s="18"/>
      <c r="U943" s="18"/>
      <c r="V943" s="18"/>
      <c r="W943" s="18"/>
      <c r="X943" s="18"/>
      <c r="Y943" s="18"/>
    </row>
    <row r="944" ht="12.75" customHeight="1" spans="1:25">
      <c r="A944" s="9"/>
      <c r="B944" s="9"/>
      <c r="C944" s="18"/>
      <c r="D944" s="18"/>
      <c r="E944" s="18"/>
      <c r="F944" s="18"/>
      <c r="G944" s="18"/>
      <c r="H944" s="18"/>
      <c r="I944" s="18"/>
      <c r="J944" s="18"/>
      <c r="K944" s="18"/>
      <c r="L944" s="18"/>
      <c r="M944" s="18"/>
      <c r="N944" s="18"/>
      <c r="O944" s="18"/>
      <c r="P944" s="18"/>
      <c r="Q944" s="18"/>
      <c r="R944" s="18"/>
      <c r="S944" s="18"/>
      <c r="T944" s="18"/>
      <c r="U944" s="18"/>
      <c r="V944" s="18"/>
      <c r="W944" s="18"/>
      <c r="X944" s="18"/>
      <c r="Y944" s="18"/>
    </row>
    <row r="945" ht="12.75" customHeight="1" spans="1:25">
      <c r="A945" s="9"/>
      <c r="B945" s="9"/>
      <c r="C945" s="18"/>
      <c r="D945" s="18"/>
      <c r="E945" s="18"/>
      <c r="F945" s="18"/>
      <c r="G945" s="18"/>
      <c r="H945" s="18"/>
      <c r="I945" s="18"/>
      <c r="J945" s="18"/>
      <c r="K945" s="18"/>
      <c r="L945" s="18"/>
      <c r="M945" s="18"/>
      <c r="N945" s="18"/>
      <c r="O945" s="18"/>
      <c r="P945" s="18"/>
      <c r="Q945" s="18"/>
      <c r="R945" s="18"/>
      <c r="S945" s="18"/>
      <c r="T945" s="18"/>
      <c r="U945" s="18"/>
      <c r="V945" s="18"/>
      <c r="W945" s="18"/>
      <c r="X945" s="18"/>
      <c r="Y945" s="18"/>
    </row>
    <row r="946" ht="12.75" customHeight="1" spans="1:25">
      <c r="A946" s="9"/>
      <c r="B946" s="9"/>
      <c r="C946" s="18"/>
      <c r="D946" s="18"/>
      <c r="E946" s="18"/>
      <c r="F946" s="18"/>
      <c r="G946" s="18"/>
      <c r="H946" s="18"/>
      <c r="I946" s="18"/>
      <c r="J946" s="18"/>
      <c r="K946" s="18"/>
      <c r="L946" s="18"/>
      <c r="M946" s="18"/>
      <c r="N946" s="18"/>
      <c r="O946" s="18"/>
      <c r="P946" s="18"/>
      <c r="Q946" s="18"/>
      <c r="R946" s="18"/>
      <c r="S946" s="18"/>
      <c r="T946" s="18"/>
      <c r="U946" s="18"/>
      <c r="V946" s="18"/>
      <c r="W946" s="18"/>
      <c r="X946" s="18"/>
      <c r="Y946" s="18"/>
    </row>
    <row r="947" ht="12.75" customHeight="1" spans="1:25">
      <c r="A947" s="9"/>
      <c r="B947" s="9"/>
      <c r="C947" s="18"/>
      <c r="D947" s="18"/>
      <c r="E947" s="18"/>
      <c r="F947" s="18"/>
      <c r="G947" s="18"/>
      <c r="H947" s="18"/>
      <c r="I947" s="18"/>
      <c r="J947" s="18"/>
      <c r="K947" s="18"/>
      <c r="L947" s="18"/>
      <c r="M947" s="18"/>
      <c r="N947" s="18"/>
      <c r="O947" s="18"/>
      <c r="P947" s="18"/>
      <c r="Q947" s="18"/>
      <c r="R947" s="18"/>
      <c r="S947" s="18"/>
      <c r="T947" s="18"/>
      <c r="U947" s="18"/>
      <c r="V947" s="18"/>
      <c r="W947" s="18"/>
      <c r="X947" s="18"/>
      <c r="Y947" s="18"/>
    </row>
    <row r="948" ht="12.75" customHeight="1" spans="1:25">
      <c r="A948" s="9"/>
      <c r="B948" s="9"/>
      <c r="C948" s="18"/>
      <c r="D948" s="18"/>
      <c r="E948" s="18"/>
      <c r="F948" s="18"/>
      <c r="G948" s="18"/>
      <c r="H948" s="18"/>
      <c r="I948" s="18"/>
      <c r="J948" s="18"/>
      <c r="K948" s="18"/>
      <c r="L948" s="18"/>
      <c r="M948" s="18"/>
      <c r="N948" s="18"/>
      <c r="O948" s="18"/>
      <c r="P948" s="18"/>
      <c r="Q948" s="18"/>
      <c r="R948" s="18"/>
      <c r="S948" s="18"/>
      <c r="T948" s="18"/>
      <c r="U948" s="18"/>
      <c r="V948" s="18"/>
      <c r="W948" s="18"/>
      <c r="X948" s="18"/>
      <c r="Y948" s="18"/>
    </row>
    <row r="949" ht="12.75" customHeight="1" spans="1:25">
      <c r="A949" s="9"/>
      <c r="B949" s="9"/>
      <c r="C949" s="18"/>
      <c r="D949" s="18"/>
      <c r="E949" s="18"/>
      <c r="F949" s="18"/>
      <c r="G949" s="18"/>
      <c r="H949" s="18"/>
      <c r="I949" s="18"/>
      <c r="J949" s="18"/>
      <c r="K949" s="18"/>
      <c r="L949" s="18"/>
      <c r="M949" s="18"/>
      <c r="N949" s="18"/>
      <c r="O949" s="18"/>
      <c r="P949" s="18"/>
      <c r="Q949" s="18"/>
      <c r="R949" s="18"/>
      <c r="S949" s="18"/>
      <c r="T949" s="18"/>
      <c r="U949" s="18"/>
      <c r="V949" s="18"/>
      <c r="W949" s="18"/>
      <c r="X949" s="18"/>
      <c r="Y949" s="18"/>
    </row>
    <row r="950" ht="12.75" customHeight="1" spans="1:25">
      <c r="A950" s="9"/>
      <c r="B950" s="9"/>
      <c r="C950" s="18"/>
      <c r="D950" s="18"/>
      <c r="E950" s="18"/>
      <c r="F950" s="18"/>
      <c r="G950" s="18"/>
      <c r="H950" s="18"/>
      <c r="I950" s="18"/>
      <c r="J950" s="18"/>
      <c r="K950" s="18"/>
      <c r="L950" s="18"/>
      <c r="M950" s="18"/>
      <c r="N950" s="18"/>
      <c r="O950" s="18"/>
      <c r="P950" s="18"/>
      <c r="Q950" s="18"/>
      <c r="R950" s="18"/>
      <c r="S950" s="18"/>
      <c r="T950" s="18"/>
      <c r="U950" s="18"/>
      <c r="V950" s="18"/>
      <c r="W950" s="18"/>
      <c r="X950" s="18"/>
      <c r="Y950" s="18"/>
    </row>
    <row r="951" ht="12.75" customHeight="1" spans="1:25">
      <c r="A951" s="9"/>
      <c r="B951" s="9"/>
      <c r="C951" s="18"/>
      <c r="D951" s="18"/>
      <c r="E951" s="18"/>
      <c r="F951" s="18"/>
      <c r="G951" s="18"/>
      <c r="H951" s="18"/>
      <c r="I951" s="18"/>
      <c r="J951" s="18"/>
      <c r="K951" s="18"/>
      <c r="L951" s="18"/>
      <c r="M951" s="18"/>
      <c r="N951" s="18"/>
      <c r="O951" s="18"/>
      <c r="P951" s="18"/>
      <c r="Q951" s="18"/>
      <c r="R951" s="18"/>
      <c r="S951" s="18"/>
      <c r="T951" s="18"/>
      <c r="U951" s="18"/>
      <c r="V951" s="18"/>
      <c r="W951" s="18"/>
      <c r="X951" s="18"/>
      <c r="Y951" s="18"/>
    </row>
    <row r="952" ht="12.75" customHeight="1" spans="1:25">
      <c r="A952" s="9"/>
      <c r="B952" s="9"/>
      <c r="C952" s="18"/>
      <c r="D952" s="18"/>
      <c r="E952" s="18"/>
      <c r="F952" s="18"/>
      <c r="G952" s="18"/>
      <c r="H952" s="18"/>
      <c r="I952" s="18"/>
      <c r="J952" s="18"/>
      <c r="K952" s="18"/>
      <c r="L952" s="18"/>
      <c r="M952" s="18"/>
      <c r="N952" s="18"/>
      <c r="O952" s="18"/>
      <c r="P952" s="18"/>
      <c r="Q952" s="18"/>
      <c r="R952" s="18"/>
      <c r="S952" s="18"/>
      <c r="T952" s="18"/>
      <c r="U952" s="18"/>
      <c r="V952" s="18"/>
      <c r="W952" s="18"/>
      <c r="X952" s="18"/>
      <c r="Y952" s="18"/>
    </row>
    <row r="953" ht="12.75" customHeight="1" spans="1:25">
      <c r="A953" s="9"/>
      <c r="B953" s="9"/>
      <c r="C953" s="18"/>
      <c r="D953" s="18"/>
      <c r="E953" s="18"/>
      <c r="F953" s="18"/>
      <c r="G953" s="18"/>
      <c r="H953" s="18"/>
      <c r="I953" s="18"/>
      <c r="J953" s="18"/>
      <c r="K953" s="18"/>
      <c r="L953" s="18"/>
      <c r="M953" s="18"/>
      <c r="N953" s="18"/>
      <c r="O953" s="18"/>
      <c r="P953" s="18"/>
      <c r="Q953" s="18"/>
      <c r="R953" s="18"/>
      <c r="S953" s="18"/>
      <c r="T953" s="18"/>
      <c r="U953" s="18"/>
      <c r="V953" s="18"/>
      <c r="W953" s="18"/>
      <c r="X953" s="18"/>
      <c r="Y953" s="18"/>
    </row>
    <row r="954" ht="12.75" customHeight="1" spans="1:25">
      <c r="A954" s="9"/>
      <c r="B954" s="9"/>
      <c r="C954" s="18"/>
      <c r="D954" s="18"/>
      <c r="E954" s="18"/>
      <c r="F954" s="18"/>
      <c r="G954" s="18"/>
      <c r="H954" s="18"/>
      <c r="I954" s="18"/>
      <c r="J954" s="18"/>
      <c r="K954" s="18"/>
      <c r="L954" s="18"/>
      <c r="M954" s="18"/>
      <c r="N954" s="18"/>
      <c r="O954" s="18"/>
      <c r="P954" s="18"/>
      <c r="Q954" s="18"/>
      <c r="R954" s="18"/>
      <c r="S954" s="18"/>
      <c r="T954" s="18"/>
      <c r="U954" s="18"/>
      <c r="V954" s="18"/>
      <c r="W954" s="18"/>
      <c r="X954" s="18"/>
      <c r="Y954" s="18"/>
    </row>
    <row r="955" ht="12.75" customHeight="1" spans="1:25">
      <c r="A955" s="9"/>
      <c r="B955" s="9"/>
      <c r="C955" s="18"/>
      <c r="D955" s="18"/>
      <c r="E955" s="18"/>
      <c r="F955" s="18"/>
      <c r="G955" s="18"/>
      <c r="H955" s="18"/>
      <c r="I955" s="18"/>
      <c r="J955" s="18"/>
      <c r="K955" s="18"/>
      <c r="L955" s="18"/>
      <c r="M955" s="18"/>
      <c r="N955" s="18"/>
      <c r="O955" s="18"/>
      <c r="P955" s="18"/>
      <c r="Q955" s="18"/>
      <c r="R955" s="18"/>
      <c r="S955" s="18"/>
      <c r="T955" s="18"/>
      <c r="U955" s="18"/>
      <c r="V955" s="18"/>
      <c r="W955" s="18"/>
      <c r="X955" s="18"/>
      <c r="Y955" s="18"/>
    </row>
    <row r="956" ht="12.75" customHeight="1" spans="1:25">
      <c r="A956" s="9"/>
      <c r="B956" s="9"/>
      <c r="C956" s="18"/>
      <c r="D956" s="18"/>
      <c r="E956" s="18"/>
      <c r="F956" s="18"/>
      <c r="G956" s="18"/>
      <c r="H956" s="18"/>
      <c r="I956" s="18"/>
      <c r="J956" s="18"/>
      <c r="K956" s="18"/>
      <c r="L956" s="18"/>
      <c r="M956" s="18"/>
      <c r="N956" s="18"/>
      <c r="O956" s="18"/>
      <c r="P956" s="18"/>
      <c r="Q956" s="18"/>
      <c r="R956" s="18"/>
      <c r="S956" s="18"/>
      <c r="T956" s="18"/>
      <c r="U956" s="18"/>
      <c r="V956" s="18"/>
      <c r="W956" s="18"/>
      <c r="X956" s="18"/>
      <c r="Y956" s="18"/>
    </row>
    <row r="957" ht="12.75" customHeight="1" spans="1:25">
      <c r="A957" s="9"/>
      <c r="B957" s="9"/>
      <c r="C957" s="18"/>
      <c r="D957" s="18"/>
      <c r="E957" s="18"/>
      <c r="F957" s="18"/>
      <c r="G957" s="18"/>
      <c r="H957" s="18"/>
      <c r="I957" s="18"/>
      <c r="J957" s="18"/>
      <c r="K957" s="18"/>
      <c r="L957" s="18"/>
      <c r="M957" s="18"/>
      <c r="N957" s="18"/>
      <c r="O957" s="18"/>
      <c r="P957" s="18"/>
      <c r="Q957" s="18"/>
      <c r="R957" s="18"/>
      <c r="S957" s="18"/>
      <c r="T957" s="18"/>
      <c r="U957" s="18"/>
      <c r="V957" s="18"/>
      <c r="W957" s="18"/>
      <c r="X957" s="18"/>
      <c r="Y957" s="18"/>
    </row>
    <row r="958" ht="12.75" customHeight="1" spans="1:25">
      <c r="A958" s="9"/>
      <c r="B958" s="9"/>
      <c r="C958" s="18"/>
      <c r="D958" s="18"/>
      <c r="E958" s="18"/>
      <c r="F958" s="18"/>
      <c r="G958" s="18"/>
      <c r="H958" s="18"/>
      <c r="I958" s="18"/>
      <c r="J958" s="18"/>
      <c r="K958" s="18"/>
      <c r="L958" s="18"/>
      <c r="M958" s="18"/>
      <c r="N958" s="18"/>
      <c r="O958" s="18"/>
      <c r="P958" s="18"/>
      <c r="Q958" s="18"/>
      <c r="R958" s="18"/>
      <c r="S958" s="18"/>
      <c r="T958" s="18"/>
      <c r="U958" s="18"/>
      <c r="V958" s="18"/>
      <c r="W958" s="18"/>
      <c r="X958" s="18"/>
      <c r="Y958" s="18"/>
    </row>
    <row r="959" ht="12.75" customHeight="1" spans="1:25">
      <c r="A959" s="9"/>
      <c r="B959" s="9"/>
      <c r="C959" s="18"/>
      <c r="D959" s="18"/>
      <c r="E959" s="18"/>
      <c r="F959" s="18"/>
      <c r="G959" s="18"/>
      <c r="H959" s="18"/>
      <c r="I959" s="18"/>
      <c r="J959" s="18"/>
      <c r="K959" s="18"/>
      <c r="L959" s="18"/>
      <c r="M959" s="18"/>
      <c r="N959" s="18"/>
      <c r="O959" s="18"/>
      <c r="P959" s="18"/>
      <c r="Q959" s="18"/>
      <c r="R959" s="18"/>
      <c r="S959" s="18"/>
      <c r="T959" s="18"/>
      <c r="U959" s="18"/>
      <c r="V959" s="18"/>
      <c r="W959" s="18"/>
      <c r="X959" s="18"/>
      <c r="Y959" s="18"/>
    </row>
    <row r="960" ht="12.75" customHeight="1" spans="1:25">
      <c r="A960" s="9"/>
      <c r="B960" s="9"/>
      <c r="C960" s="18"/>
      <c r="D960" s="18"/>
      <c r="E960" s="18"/>
      <c r="F960" s="18"/>
      <c r="G960" s="18"/>
      <c r="H960" s="18"/>
      <c r="I960" s="18"/>
      <c r="J960" s="18"/>
      <c r="K960" s="18"/>
      <c r="L960" s="18"/>
      <c r="M960" s="18"/>
      <c r="N960" s="18"/>
      <c r="O960" s="18"/>
      <c r="P960" s="18"/>
      <c r="Q960" s="18"/>
      <c r="R960" s="18"/>
      <c r="S960" s="18"/>
      <c r="T960" s="18"/>
      <c r="U960" s="18"/>
      <c r="V960" s="18"/>
      <c r="W960" s="18"/>
      <c r="X960" s="18"/>
      <c r="Y960" s="18"/>
    </row>
    <row r="961" ht="12.75" customHeight="1" spans="1:25">
      <c r="A961" s="9"/>
      <c r="B961" s="9"/>
      <c r="C961" s="18"/>
      <c r="D961" s="18"/>
      <c r="E961" s="18"/>
      <c r="F961" s="18"/>
      <c r="G961" s="18"/>
      <c r="H961" s="18"/>
      <c r="I961" s="18"/>
      <c r="J961" s="18"/>
      <c r="K961" s="18"/>
      <c r="L961" s="18"/>
      <c r="M961" s="18"/>
      <c r="N961" s="18"/>
      <c r="O961" s="18"/>
      <c r="P961" s="18"/>
      <c r="Q961" s="18"/>
      <c r="R961" s="18"/>
      <c r="S961" s="18"/>
      <c r="T961" s="18"/>
      <c r="U961" s="18"/>
      <c r="V961" s="18"/>
      <c r="W961" s="18"/>
      <c r="X961" s="18"/>
      <c r="Y961" s="18"/>
    </row>
    <row r="962" ht="12.75" customHeight="1" spans="1:25">
      <c r="A962" s="9"/>
      <c r="B962" s="9"/>
      <c r="C962" s="18"/>
      <c r="D962" s="18"/>
      <c r="E962" s="18"/>
      <c r="F962" s="18"/>
      <c r="G962" s="18"/>
      <c r="H962" s="18"/>
      <c r="I962" s="18"/>
      <c r="J962" s="18"/>
      <c r="K962" s="18"/>
      <c r="L962" s="18"/>
      <c r="M962" s="18"/>
      <c r="N962" s="18"/>
      <c r="O962" s="18"/>
      <c r="P962" s="18"/>
      <c r="Q962" s="18"/>
      <c r="R962" s="18"/>
      <c r="S962" s="18"/>
      <c r="T962" s="18"/>
      <c r="U962" s="18"/>
      <c r="V962" s="18"/>
      <c r="W962" s="18"/>
      <c r="X962" s="18"/>
      <c r="Y962" s="18"/>
    </row>
    <row r="963" ht="12.75" customHeight="1" spans="1:25">
      <c r="A963" s="9"/>
      <c r="B963" s="9"/>
      <c r="C963" s="18"/>
      <c r="D963" s="18"/>
      <c r="E963" s="18"/>
      <c r="F963" s="18"/>
      <c r="G963" s="18"/>
      <c r="H963" s="18"/>
      <c r="I963" s="18"/>
      <c r="J963" s="18"/>
      <c r="K963" s="18"/>
      <c r="L963" s="18"/>
      <c r="M963" s="18"/>
      <c r="N963" s="18"/>
      <c r="O963" s="18"/>
      <c r="P963" s="18"/>
      <c r="Q963" s="18"/>
      <c r="R963" s="18"/>
      <c r="S963" s="18"/>
      <c r="T963" s="18"/>
      <c r="U963" s="18"/>
      <c r="V963" s="18"/>
      <c r="W963" s="18"/>
      <c r="X963" s="18"/>
      <c r="Y963" s="18"/>
    </row>
    <row r="964" ht="12.75" customHeight="1" spans="1:25">
      <c r="A964" s="9"/>
      <c r="B964" s="9"/>
      <c r="C964" s="18"/>
      <c r="D964" s="18"/>
      <c r="E964" s="18"/>
      <c r="F964" s="18"/>
      <c r="G964" s="18"/>
      <c r="H964" s="18"/>
      <c r="I964" s="18"/>
      <c r="J964" s="18"/>
      <c r="K964" s="18"/>
      <c r="L964" s="18"/>
      <c r="M964" s="18"/>
      <c r="N964" s="18"/>
      <c r="O964" s="18"/>
      <c r="P964" s="18"/>
      <c r="Q964" s="18"/>
      <c r="R964" s="18"/>
      <c r="S964" s="18"/>
      <c r="T964" s="18"/>
      <c r="U964" s="18"/>
      <c r="V964" s="18"/>
      <c r="W964" s="18"/>
      <c r="X964" s="18"/>
      <c r="Y964" s="18"/>
    </row>
    <row r="965" ht="12.75" customHeight="1" spans="1:25">
      <c r="A965" s="9"/>
      <c r="B965" s="9"/>
      <c r="C965" s="18"/>
      <c r="D965" s="18"/>
      <c r="E965" s="18"/>
      <c r="F965" s="18"/>
      <c r="G965" s="18"/>
      <c r="H965" s="18"/>
      <c r="I965" s="18"/>
      <c r="J965" s="18"/>
      <c r="K965" s="18"/>
      <c r="L965" s="18"/>
      <c r="M965" s="18"/>
      <c r="N965" s="18"/>
      <c r="O965" s="18"/>
      <c r="P965" s="18"/>
      <c r="Q965" s="18"/>
      <c r="R965" s="18"/>
      <c r="S965" s="18"/>
      <c r="T965" s="18"/>
      <c r="U965" s="18"/>
      <c r="V965" s="18"/>
      <c r="W965" s="18"/>
      <c r="X965" s="18"/>
      <c r="Y965" s="18"/>
    </row>
    <row r="966" ht="12.75" customHeight="1" spans="1:25">
      <c r="A966" s="9"/>
      <c r="B966" s="9"/>
      <c r="C966" s="18"/>
      <c r="D966" s="18"/>
      <c r="E966" s="18"/>
      <c r="F966" s="18"/>
      <c r="G966" s="18"/>
      <c r="H966" s="18"/>
      <c r="I966" s="18"/>
      <c r="J966" s="18"/>
      <c r="K966" s="18"/>
      <c r="L966" s="18"/>
      <c r="M966" s="18"/>
      <c r="N966" s="18"/>
      <c r="O966" s="18"/>
      <c r="P966" s="18"/>
      <c r="Q966" s="18"/>
      <c r="R966" s="18"/>
      <c r="S966" s="18"/>
      <c r="T966" s="18"/>
      <c r="U966" s="18"/>
      <c r="V966" s="18"/>
      <c r="W966" s="18"/>
      <c r="X966" s="18"/>
      <c r="Y966" s="18"/>
    </row>
    <row r="967" ht="12.75" customHeight="1" spans="1:25">
      <c r="A967" s="9"/>
      <c r="B967" s="9"/>
      <c r="C967" s="18"/>
      <c r="D967" s="18"/>
      <c r="E967" s="18"/>
      <c r="F967" s="18"/>
      <c r="G967" s="18"/>
      <c r="H967" s="18"/>
      <c r="I967" s="18"/>
      <c r="J967" s="18"/>
      <c r="K967" s="18"/>
      <c r="L967" s="18"/>
      <c r="M967" s="18"/>
      <c r="N967" s="18"/>
      <c r="O967" s="18"/>
      <c r="P967" s="18"/>
      <c r="Q967" s="18"/>
      <c r="R967" s="18"/>
      <c r="S967" s="18"/>
      <c r="T967" s="18"/>
      <c r="U967" s="18"/>
      <c r="V967" s="18"/>
      <c r="W967" s="18"/>
      <c r="X967" s="18"/>
      <c r="Y967" s="18"/>
    </row>
    <row r="968" ht="12.75" customHeight="1" spans="1:25">
      <c r="A968" s="9"/>
      <c r="B968" s="9"/>
      <c r="C968" s="18"/>
      <c r="D968" s="18"/>
      <c r="E968" s="18"/>
      <c r="F968" s="18"/>
      <c r="G968" s="18"/>
      <c r="H968" s="18"/>
      <c r="I968" s="18"/>
      <c r="J968" s="18"/>
      <c r="K968" s="18"/>
      <c r="L968" s="18"/>
      <c r="M968" s="18"/>
      <c r="N968" s="18"/>
      <c r="O968" s="18"/>
      <c r="P968" s="18"/>
      <c r="Q968" s="18"/>
      <c r="R968" s="18"/>
      <c r="S968" s="18"/>
      <c r="T968" s="18"/>
      <c r="U968" s="18"/>
      <c r="V968" s="18"/>
      <c r="W968" s="18"/>
      <c r="X968" s="18"/>
      <c r="Y968" s="18"/>
    </row>
    <row r="969" ht="12.75" customHeight="1" spans="1:25">
      <c r="A969" s="9"/>
      <c r="B969" s="9"/>
      <c r="C969" s="18"/>
      <c r="D969" s="18"/>
      <c r="E969" s="18"/>
      <c r="F969" s="18"/>
      <c r="G969" s="18"/>
      <c r="H969" s="18"/>
      <c r="I969" s="18"/>
      <c r="J969" s="18"/>
      <c r="K969" s="18"/>
      <c r="L969" s="18"/>
      <c r="M969" s="18"/>
      <c r="N969" s="18"/>
      <c r="O969" s="18"/>
      <c r="P969" s="18"/>
      <c r="Q969" s="18"/>
      <c r="R969" s="18"/>
      <c r="S969" s="18"/>
      <c r="T969" s="18"/>
      <c r="U969" s="18"/>
      <c r="V969" s="18"/>
      <c r="W969" s="18"/>
      <c r="X969" s="18"/>
      <c r="Y969" s="18"/>
    </row>
    <row r="970" ht="12.75" customHeight="1" spans="1:25">
      <c r="A970" s="9"/>
      <c r="B970" s="9"/>
      <c r="C970" s="18"/>
      <c r="D970" s="18"/>
      <c r="E970" s="18"/>
      <c r="F970" s="18"/>
      <c r="G970" s="18"/>
      <c r="H970" s="18"/>
      <c r="I970" s="18"/>
      <c r="J970" s="18"/>
      <c r="K970" s="18"/>
      <c r="L970" s="18"/>
      <c r="M970" s="18"/>
      <c r="N970" s="18"/>
      <c r="O970" s="18"/>
      <c r="P970" s="18"/>
      <c r="Q970" s="18"/>
      <c r="R970" s="18"/>
      <c r="S970" s="18"/>
      <c r="T970" s="18"/>
      <c r="U970" s="18"/>
      <c r="V970" s="18"/>
      <c r="W970" s="18"/>
      <c r="X970" s="18"/>
      <c r="Y970" s="18"/>
    </row>
    <row r="971" ht="12.75" customHeight="1" spans="1:25">
      <c r="A971" s="9"/>
      <c r="B971" s="9"/>
      <c r="C971" s="18"/>
      <c r="D971" s="18"/>
      <c r="E971" s="18"/>
      <c r="F971" s="18"/>
      <c r="G971" s="18"/>
      <c r="H971" s="18"/>
      <c r="I971" s="18"/>
      <c r="J971" s="18"/>
      <c r="K971" s="18"/>
      <c r="L971" s="18"/>
      <c r="M971" s="18"/>
      <c r="N971" s="18"/>
      <c r="O971" s="18"/>
      <c r="P971" s="18"/>
      <c r="Q971" s="18"/>
      <c r="R971" s="18"/>
      <c r="S971" s="18"/>
      <c r="T971" s="18"/>
      <c r="U971" s="18"/>
      <c r="V971" s="18"/>
      <c r="W971" s="18"/>
      <c r="X971" s="18"/>
      <c r="Y971" s="18"/>
    </row>
    <row r="972" ht="12.75" customHeight="1" spans="1:25">
      <c r="A972" s="9"/>
      <c r="B972" s="9"/>
      <c r="C972" s="18"/>
      <c r="D972" s="18"/>
      <c r="E972" s="18"/>
      <c r="F972" s="18"/>
      <c r="G972" s="18"/>
      <c r="H972" s="18"/>
      <c r="I972" s="18"/>
      <c r="J972" s="18"/>
      <c r="K972" s="18"/>
      <c r="L972" s="18"/>
      <c r="M972" s="18"/>
      <c r="N972" s="18"/>
      <c r="O972" s="18"/>
      <c r="P972" s="18"/>
      <c r="Q972" s="18"/>
      <c r="R972" s="18"/>
      <c r="S972" s="18"/>
      <c r="T972" s="18"/>
      <c r="U972" s="18"/>
      <c r="V972" s="18"/>
      <c r="W972" s="18"/>
      <c r="X972" s="18"/>
      <c r="Y972" s="18"/>
    </row>
    <row r="973" ht="12.75" customHeight="1" spans="1:25">
      <c r="A973" s="9"/>
      <c r="B973" s="9"/>
      <c r="C973" s="18"/>
      <c r="D973" s="18"/>
      <c r="E973" s="18"/>
      <c r="F973" s="18"/>
      <c r="G973" s="18"/>
      <c r="H973" s="18"/>
      <c r="I973" s="18"/>
      <c r="J973" s="18"/>
      <c r="K973" s="18"/>
      <c r="L973" s="18"/>
      <c r="M973" s="18"/>
      <c r="N973" s="18"/>
      <c r="O973" s="18"/>
      <c r="P973" s="18"/>
      <c r="Q973" s="18"/>
      <c r="R973" s="18"/>
      <c r="S973" s="18"/>
      <c r="T973" s="18"/>
      <c r="U973" s="18"/>
      <c r="V973" s="18"/>
      <c r="W973" s="18"/>
      <c r="X973" s="18"/>
      <c r="Y973" s="18"/>
    </row>
  </sheetData>
  <sheetProtection algorithmName="SHA-512" hashValue="AJ3heNmFxYcQuZtwZFOyV5LK18Fe3tC+H4YNnHnKBsmu/dkOC5nV7akdfKOUMokzshTK8WjGmJCvyz1yGiDLiQ==" saltValue="0iCFqYNXmLHJJpoEtOS+XA==" spinCount="100000" sheet="1" objects="1" scenarios="1"/>
  <mergeCells count="6">
    <mergeCell ref="A2:F2"/>
    <mergeCell ref="A3:F3"/>
    <mergeCell ref="C5:C6"/>
    <mergeCell ref="D5:D6"/>
    <mergeCell ref="E5:E6"/>
    <mergeCell ref="F5:F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tabColor theme="8" tint="0.599993896298105"/>
  </sheetPr>
  <dimension ref="A1:Y39"/>
  <sheetViews>
    <sheetView view="pageBreakPreview" zoomScale="66" zoomScaleNormal="85" workbookViewId="0">
      <selection activeCell="I32" sqref="I32"/>
    </sheetView>
  </sheetViews>
  <sheetFormatPr defaultColWidth="14.4272727272727" defaultRowHeight="15" customHeight="1"/>
  <cols>
    <col min="1" max="1" width="45.5727272727273" style="1" customWidth="1"/>
    <col min="2" max="2" width="11.2818181818182" style="1" customWidth="1"/>
    <col min="3" max="6" width="25" style="1" customWidth="1"/>
    <col min="7" max="25" width="16.1363636363636" style="1" customWidth="1"/>
    <col min="26" max="16384" width="14.4272727272727" style="1"/>
  </cols>
  <sheetData>
    <row r="1" ht="35.25" customHeight="1"/>
    <row r="2" ht="19.5" customHeight="1" spans="1:25">
      <c r="A2" s="701" t="s">
        <v>266</v>
      </c>
      <c r="G2" s="4"/>
      <c r="H2" s="4"/>
      <c r="I2" s="4"/>
      <c r="J2" s="4"/>
      <c r="K2" s="4"/>
      <c r="L2" s="4"/>
      <c r="M2" s="4"/>
      <c r="N2" s="4"/>
      <c r="O2" s="4"/>
      <c r="P2" s="4"/>
      <c r="Q2" s="4"/>
      <c r="R2" s="4"/>
      <c r="S2" s="4"/>
      <c r="T2" s="4"/>
      <c r="U2" s="4"/>
      <c r="V2" s="4"/>
      <c r="W2" s="4"/>
      <c r="X2" s="4"/>
      <c r="Y2" s="4"/>
    </row>
    <row r="3" ht="30.75" customHeight="1" spans="1:25">
      <c r="A3" s="703" t="s">
        <v>267</v>
      </c>
      <c r="B3" s="704"/>
      <c r="C3" s="704"/>
      <c r="D3" s="704"/>
      <c r="E3" s="704"/>
      <c r="F3" s="704"/>
      <c r="G3" s="18"/>
      <c r="H3" s="18"/>
      <c r="I3" s="18"/>
      <c r="J3" s="18"/>
      <c r="K3" s="18"/>
      <c r="L3" s="18"/>
      <c r="M3" s="18"/>
      <c r="N3" s="18"/>
      <c r="O3" s="18"/>
      <c r="P3" s="18"/>
      <c r="Q3" s="18"/>
      <c r="R3" s="18"/>
      <c r="S3" s="18"/>
      <c r="T3" s="18"/>
      <c r="U3" s="18"/>
      <c r="V3" s="18"/>
      <c r="W3" s="18"/>
      <c r="X3" s="18"/>
      <c r="Y3" s="18"/>
    </row>
    <row r="4" ht="7.5" customHeight="1" spans="1:25">
      <c r="A4" s="706"/>
      <c r="B4" s="6"/>
      <c r="C4" s="6"/>
      <c r="D4" s="6"/>
      <c r="E4" s="6"/>
      <c r="F4" s="6"/>
      <c r="G4" s="18"/>
      <c r="H4" s="18"/>
      <c r="I4" s="18"/>
      <c r="J4" s="18"/>
      <c r="K4" s="18"/>
      <c r="L4" s="18"/>
      <c r="M4" s="18"/>
      <c r="N4" s="18"/>
      <c r="O4" s="18"/>
      <c r="P4" s="18"/>
      <c r="Q4" s="18"/>
      <c r="R4" s="18"/>
      <c r="S4" s="18"/>
      <c r="T4" s="18"/>
      <c r="U4" s="18"/>
      <c r="V4" s="18"/>
      <c r="W4" s="18"/>
      <c r="X4" s="18"/>
      <c r="Y4" s="18"/>
    </row>
    <row r="5" ht="52.5" customHeight="1" spans="1:25">
      <c r="A5" s="850" t="s">
        <v>223</v>
      </c>
      <c r="B5" s="707" t="s">
        <v>224</v>
      </c>
      <c r="C5" s="13" t="s">
        <v>261</v>
      </c>
      <c r="D5" s="13" t="s">
        <v>262</v>
      </c>
      <c r="E5" s="13" t="s">
        <v>263</v>
      </c>
      <c r="F5" s="13" t="s">
        <v>264</v>
      </c>
      <c r="G5" s="18"/>
      <c r="H5" s="18"/>
      <c r="I5" s="18"/>
      <c r="J5" s="18"/>
      <c r="K5" s="18"/>
      <c r="L5" s="18"/>
      <c r="M5" s="18"/>
      <c r="N5" s="18"/>
      <c r="O5" s="18"/>
      <c r="P5" s="18"/>
      <c r="Q5" s="18"/>
      <c r="R5" s="18"/>
      <c r="S5" s="18"/>
      <c r="T5" s="18"/>
      <c r="U5" s="18"/>
      <c r="V5" s="18"/>
      <c r="W5" s="18"/>
      <c r="X5" s="18"/>
      <c r="Y5" s="18"/>
    </row>
    <row r="6" ht="32.45" customHeight="1" spans="1:25">
      <c r="A6" s="709"/>
      <c r="B6" s="709"/>
      <c r="C6" s="13"/>
      <c r="D6" s="13"/>
      <c r="E6" s="13"/>
      <c r="F6" s="13"/>
      <c r="G6" s="18"/>
      <c r="H6" s="18"/>
      <c r="I6" s="18"/>
      <c r="J6" s="18"/>
      <c r="K6" s="18"/>
      <c r="L6" s="18"/>
      <c r="M6" s="18"/>
      <c r="N6" s="18"/>
      <c r="O6" s="18"/>
      <c r="P6" s="18"/>
      <c r="Q6" s="18"/>
      <c r="R6" s="18"/>
      <c r="S6" s="18"/>
      <c r="T6" s="18"/>
      <c r="U6" s="18"/>
      <c r="V6" s="18"/>
      <c r="W6" s="18"/>
      <c r="X6" s="18"/>
      <c r="Y6" s="18"/>
    </row>
    <row r="7" customHeight="1" spans="1:25">
      <c r="A7" s="709"/>
      <c r="B7" s="709"/>
      <c r="C7" s="710" t="s">
        <v>215</v>
      </c>
      <c r="D7" s="710" t="s">
        <v>215</v>
      </c>
      <c r="E7" s="710" t="s">
        <v>215</v>
      </c>
      <c r="F7" s="710" t="s">
        <v>215</v>
      </c>
      <c r="G7" s="18"/>
      <c r="H7" s="18"/>
      <c r="I7" s="18"/>
      <c r="J7" s="18"/>
      <c r="K7" s="18"/>
      <c r="L7" s="18"/>
      <c r="M7" s="18"/>
      <c r="N7" s="18"/>
      <c r="O7" s="18"/>
      <c r="P7" s="18"/>
      <c r="Q7" s="18"/>
      <c r="R7" s="18"/>
      <c r="S7" s="18"/>
      <c r="T7" s="18"/>
      <c r="U7" s="18"/>
      <c r="V7" s="18"/>
      <c r="W7" s="18"/>
      <c r="X7" s="18"/>
      <c r="Y7" s="18"/>
    </row>
    <row r="8" ht="9.95" customHeight="1" spans="1:25">
      <c r="A8" s="780"/>
      <c r="B8" s="780"/>
      <c r="C8" s="16"/>
      <c r="D8" s="16"/>
      <c r="E8" s="16"/>
      <c r="F8" s="16"/>
      <c r="G8" s="18"/>
      <c r="H8" s="18"/>
      <c r="I8" s="18"/>
      <c r="J8" s="18"/>
      <c r="K8" s="18"/>
      <c r="L8" s="18"/>
      <c r="M8" s="18"/>
      <c r="N8" s="18"/>
      <c r="O8" s="18"/>
      <c r="P8" s="18"/>
      <c r="Q8" s="18"/>
      <c r="R8" s="18"/>
      <c r="S8" s="18"/>
      <c r="T8" s="18"/>
      <c r="U8" s="18"/>
      <c r="V8" s="18"/>
      <c r="W8" s="18"/>
      <c r="X8" s="18"/>
      <c r="Y8" s="18"/>
    </row>
    <row r="9" ht="8.25" customHeight="1" spans="1:25">
      <c r="A9" s="752"/>
      <c r="B9" s="752"/>
      <c r="C9" s="802"/>
      <c r="D9" s="802"/>
      <c r="E9" s="802"/>
      <c r="F9" s="802"/>
      <c r="G9" s="18"/>
      <c r="H9" s="18"/>
      <c r="I9" s="18"/>
      <c r="J9" s="18"/>
      <c r="K9" s="18"/>
      <c r="L9" s="18"/>
      <c r="M9" s="18"/>
      <c r="N9" s="18"/>
      <c r="O9" s="18"/>
      <c r="P9" s="18"/>
      <c r="Q9" s="18"/>
      <c r="R9" s="18"/>
      <c r="S9" s="18"/>
      <c r="T9" s="18"/>
      <c r="U9" s="18"/>
      <c r="V9" s="18"/>
      <c r="W9" s="18"/>
      <c r="X9" s="18"/>
      <c r="Y9" s="18"/>
    </row>
    <row r="10" ht="19.5" customHeight="1" spans="1:25">
      <c r="A10" s="754" t="s">
        <v>244</v>
      </c>
      <c r="B10" s="755">
        <v>2023</v>
      </c>
      <c r="C10" s="756">
        <f>'[55]Summary ICT'!F$81</f>
        <v>54.0772044777107</v>
      </c>
      <c r="D10" s="756">
        <f>'[55]Summary ICT'!G$81</f>
        <v>41.6161577759646</v>
      </c>
      <c r="E10" s="756">
        <f>'[55]Summary ICT'!H$81</f>
        <v>81.6483854915278</v>
      </c>
      <c r="F10" s="756">
        <f>'[55]Summary ICT'!I$81</f>
        <v>20.2439232923645</v>
      </c>
      <c r="G10" s="18"/>
      <c r="H10" s="18"/>
      <c r="I10" s="18"/>
      <c r="J10" s="18"/>
      <c r="K10" s="18"/>
      <c r="L10" s="18"/>
      <c r="M10" s="18"/>
      <c r="N10" s="18"/>
      <c r="O10" s="18"/>
      <c r="P10" s="18"/>
      <c r="Q10" s="18"/>
      <c r="R10" s="18"/>
      <c r="S10" s="18"/>
      <c r="T10" s="18"/>
      <c r="U10" s="18"/>
      <c r="V10" s="18"/>
      <c r="W10" s="18"/>
      <c r="X10" s="18"/>
      <c r="Y10" s="18"/>
    </row>
    <row r="11" ht="19.5" customHeight="1" spans="1:25">
      <c r="A11" s="785" t="s">
        <v>245</v>
      </c>
      <c r="B11" s="786">
        <v>2022</v>
      </c>
      <c r="C11" s="838">
        <v>50.1422681609663</v>
      </c>
      <c r="D11" s="838">
        <v>39.602810522037</v>
      </c>
      <c r="E11" s="838">
        <v>77.1093432437141</v>
      </c>
      <c r="F11" s="838">
        <v>16.9618489054062</v>
      </c>
      <c r="G11" s="18"/>
      <c r="H11" s="18"/>
      <c r="I11" s="18"/>
      <c r="J11" s="18"/>
      <c r="K11" s="18"/>
      <c r="L11" s="18"/>
      <c r="M11" s="18"/>
      <c r="N11" s="18"/>
      <c r="O11" s="18"/>
      <c r="P11" s="18"/>
      <c r="Q11" s="18"/>
      <c r="R11" s="18"/>
      <c r="S11" s="18"/>
      <c r="T11" s="18"/>
      <c r="U11" s="18"/>
      <c r="V11" s="18"/>
      <c r="W11" s="18"/>
      <c r="X11" s="18"/>
      <c r="Y11" s="18"/>
    </row>
    <row r="12" ht="19.5" customHeight="1" spans="1:25">
      <c r="A12" s="145"/>
      <c r="B12" s="146">
        <v>2015</v>
      </c>
      <c r="C12" s="805" t="s">
        <v>265</v>
      </c>
      <c r="D12" s="805" t="s">
        <v>265</v>
      </c>
      <c r="E12" s="805" t="s">
        <v>265</v>
      </c>
      <c r="F12" s="805" t="s">
        <v>265</v>
      </c>
      <c r="G12" s="18"/>
      <c r="H12" s="18"/>
      <c r="I12" s="18"/>
      <c r="J12" s="18"/>
      <c r="K12" s="18"/>
      <c r="L12" s="18"/>
      <c r="M12" s="18"/>
      <c r="N12" s="18"/>
      <c r="O12" s="18"/>
      <c r="P12" s="18"/>
      <c r="Q12" s="18"/>
      <c r="R12" s="18"/>
      <c r="S12" s="18"/>
      <c r="T12" s="18"/>
      <c r="U12" s="18"/>
      <c r="V12" s="18"/>
      <c r="W12" s="18"/>
      <c r="X12" s="18"/>
      <c r="Y12" s="18"/>
    </row>
    <row r="13" ht="19.5" customHeight="1" spans="1:25">
      <c r="A13" s="92"/>
      <c r="B13" s="90"/>
      <c r="C13" s="236"/>
      <c r="D13" s="236"/>
      <c r="E13" s="236"/>
      <c r="F13" s="851"/>
      <c r="G13" s="18"/>
      <c r="H13" s="18"/>
      <c r="I13" s="18"/>
      <c r="J13" s="18"/>
      <c r="K13" s="18"/>
      <c r="L13" s="18"/>
      <c r="M13" s="18"/>
      <c r="N13" s="18"/>
      <c r="O13" s="18"/>
      <c r="P13" s="18"/>
      <c r="Q13" s="18"/>
      <c r="R13" s="18"/>
      <c r="S13" s="18"/>
      <c r="T13" s="18"/>
      <c r="U13" s="18"/>
      <c r="V13" s="18"/>
      <c r="W13" s="18"/>
      <c r="X13" s="18"/>
      <c r="Y13" s="18"/>
    </row>
    <row r="14" ht="19.5" customHeight="1" spans="1:25">
      <c r="A14" s="54" t="s">
        <v>246</v>
      </c>
      <c r="B14" s="82">
        <v>2023</v>
      </c>
      <c r="C14" s="236">
        <f>'[55]Summary ICT'!F$87</f>
        <v>60.3331413146662</v>
      </c>
      <c r="D14" s="236">
        <f>'[55]Summary ICT'!G$87</f>
        <v>52.7005119290168</v>
      </c>
      <c r="E14" s="236">
        <f>'[55]Summary ICT'!H$87</f>
        <v>72.0206135243959</v>
      </c>
      <c r="F14" s="236">
        <f>'[55]Summary ICT'!I$87</f>
        <v>12.7318808727259</v>
      </c>
      <c r="G14" s="18"/>
      <c r="H14" s="18"/>
      <c r="I14" s="18"/>
      <c r="J14" s="18"/>
      <c r="K14" s="18"/>
      <c r="L14" s="18"/>
      <c r="M14" s="18"/>
      <c r="N14" s="18"/>
      <c r="O14" s="18"/>
      <c r="P14" s="18"/>
      <c r="Q14" s="18"/>
      <c r="R14" s="18"/>
      <c r="S14" s="18"/>
      <c r="T14" s="18"/>
      <c r="U14" s="18"/>
      <c r="V14" s="18"/>
      <c r="W14" s="18"/>
      <c r="X14" s="18"/>
      <c r="Y14" s="18"/>
    </row>
    <row r="15" ht="19.5" customHeight="1" spans="1:25">
      <c r="A15" s="63" t="s">
        <v>247</v>
      </c>
      <c r="B15" s="84">
        <v>2022</v>
      </c>
      <c r="C15" s="839">
        <v>59.3370736402263</v>
      </c>
      <c r="D15" s="839">
        <v>49.5293316744525</v>
      </c>
      <c r="E15" s="839">
        <v>70.1870935937463</v>
      </c>
      <c r="F15" s="839">
        <v>11.4181084063006</v>
      </c>
      <c r="G15" s="18"/>
      <c r="H15" s="18"/>
      <c r="I15" s="18"/>
      <c r="J15" s="18"/>
      <c r="K15" s="18"/>
      <c r="L15" s="18"/>
      <c r="M15" s="18"/>
      <c r="N15" s="18"/>
      <c r="O15" s="18"/>
      <c r="P15" s="18"/>
      <c r="Q15" s="18"/>
      <c r="R15" s="18"/>
      <c r="S15" s="18"/>
      <c r="T15" s="18"/>
      <c r="U15" s="18"/>
      <c r="V15" s="18"/>
      <c r="W15" s="18"/>
      <c r="X15" s="18"/>
      <c r="Y15" s="18"/>
    </row>
    <row r="16" ht="19.5" customHeight="1" spans="1:25">
      <c r="A16" s="63"/>
      <c r="B16" s="90">
        <v>2015</v>
      </c>
      <c r="C16" s="805" t="s">
        <v>265</v>
      </c>
      <c r="D16" s="805" t="s">
        <v>265</v>
      </c>
      <c r="E16" s="805" t="s">
        <v>265</v>
      </c>
      <c r="F16" s="805" t="s">
        <v>265</v>
      </c>
      <c r="G16" s="18"/>
      <c r="H16" s="18"/>
      <c r="I16" s="18"/>
      <c r="J16" s="18"/>
      <c r="K16" s="18"/>
      <c r="L16" s="18"/>
      <c r="M16" s="18"/>
      <c r="N16" s="18"/>
      <c r="O16" s="18"/>
      <c r="P16" s="18"/>
      <c r="Q16" s="18"/>
      <c r="R16" s="18"/>
      <c r="S16" s="18"/>
      <c r="T16" s="18"/>
      <c r="U16" s="18"/>
      <c r="V16" s="18"/>
      <c r="W16" s="18"/>
      <c r="X16" s="18"/>
      <c r="Y16" s="18"/>
    </row>
    <row r="17" ht="19.5" customHeight="1" spans="1:25">
      <c r="A17" s="94"/>
      <c r="B17" s="90"/>
      <c r="C17" s="27"/>
      <c r="D17" s="27"/>
      <c r="E17" s="27"/>
      <c r="F17" s="27"/>
      <c r="G17" s="18"/>
      <c r="H17" s="18"/>
      <c r="I17" s="18"/>
      <c r="J17" s="18"/>
      <c r="K17" s="18"/>
      <c r="L17" s="18"/>
      <c r="M17" s="18"/>
      <c r="N17" s="18"/>
      <c r="O17" s="18"/>
      <c r="P17" s="18"/>
      <c r="Q17" s="18"/>
      <c r="R17" s="18"/>
      <c r="S17" s="18"/>
      <c r="T17" s="18"/>
      <c r="U17" s="18"/>
      <c r="V17" s="18"/>
      <c r="W17" s="18"/>
      <c r="X17" s="18"/>
      <c r="Y17" s="18"/>
    </row>
    <row r="18" ht="19.5" customHeight="1" spans="1:25">
      <c r="A18" s="54" t="s">
        <v>248</v>
      </c>
      <c r="B18" s="82">
        <v>2023</v>
      </c>
      <c r="C18" s="236">
        <f>'[55]Summary ICT'!F$93</f>
        <v>47.1777054906892</v>
      </c>
      <c r="D18" s="236">
        <f>'[55]Summary ICT'!G$93</f>
        <v>43.185914397295</v>
      </c>
      <c r="E18" s="236">
        <f>'[55]Summary ICT'!H$93</f>
        <v>77.2312285985591</v>
      </c>
      <c r="F18" s="236">
        <f>'[55]Summary ICT'!I$93</f>
        <v>15.0128592170112</v>
      </c>
      <c r="G18" s="18"/>
      <c r="H18" s="18"/>
      <c r="I18" s="18"/>
      <c r="J18" s="18"/>
      <c r="K18" s="18"/>
      <c r="L18" s="18"/>
      <c r="M18" s="18"/>
      <c r="N18" s="18"/>
      <c r="O18" s="18"/>
      <c r="P18" s="18"/>
      <c r="Q18" s="18"/>
      <c r="R18" s="18"/>
      <c r="S18" s="18"/>
      <c r="T18" s="18"/>
      <c r="U18" s="18"/>
      <c r="V18" s="18"/>
      <c r="W18" s="18"/>
      <c r="X18" s="18"/>
      <c r="Y18" s="18"/>
    </row>
    <row r="19" ht="19.5" customHeight="1" spans="1:25">
      <c r="A19" s="63" t="s">
        <v>249</v>
      </c>
      <c r="B19" s="84">
        <v>2022</v>
      </c>
      <c r="C19" s="839">
        <v>46.9081982477674</v>
      </c>
      <c r="D19" s="839">
        <v>42.5614762771406</v>
      </c>
      <c r="E19" s="839">
        <v>76.0231938036992</v>
      </c>
      <c r="F19" s="839">
        <v>7.96123079527659</v>
      </c>
      <c r="G19" s="18"/>
      <c r="H19" s="18"/>
      <c r="I19" s="18"/>
      <c r="J19" s="18"/>
      <c r="K19" s="18"/>
      <c r="L19" s="18"/>
      <c r="M19" s="18"/>
      <c r="N19" s="18"/>
      <c r="O19" s="18"/>
      <c r="P19" s="18"/>
      <c r="Q19" s="18"/>
      <c r="R19" s="18"/>
      <c r="S19" s="18"/>
      <c r="T19" s="18"/>
      <c r="U19" s="18"/>
      <c r="V19" s="18"/>
      <c r="W19" s="18"/>
      <c r="X19" s="18"/>
      <c r="Y19" s="18"/>
    </row>
    <row r="20" ht="19.5" customHeight="1" spans="1:25">
      <c r="A20" s="92"/>
      <c r="B20" s="90">
        <v>2015</v>
      </c>
      <c r="C20" s="805" t="s">
        <v>265</v>
      </c>
      <c r="D20" s="805" t="s">
        <v>265</v>
      </c>
      <c r="E20" s="805" t="s">
        <v>265</v>
      </c>
      <c r="F20" s="805" t="s">
        <v>265</v>
      </c>
      <c r="G20" s="18"/>
      <c r="H20" s="18"/>
      <c r="I20" s="18"/>
      <c r="J20" s="18"/>
      <c r="K20" s="18"/>
      <c r="L20" s="18"/>
      <c r="M20" s="18"/>
      <c r="N20" s="18"/>
      <c r="O20" s="18"/>
      <c r="P20" s="18"/>
      <c r="Q20" s="18"/>
      <c r="R20" s="18"/>
      <c r="S20" s="18"/>
      <c r="T20" s="18"/>
      <c r="U20" s="18"/>
      <c r="V20" s="18"/>
      <c r="W20" s="18"/>
      <c r="X20" s="18"/>
      <c r="Y20" s="18"/>
    </row>
    <row r="21" ht="19.5" customHeight="1" spans="1:25">
      <c r="A21" s="92"/>
      <c r="B21" s="84"/>
      <c r="C21" s="852"/>
      <c r="D21" s="852"/>
      <c r="E21" s="852"/>
      <c r="F21" s="852"/>
      <c r="G21" s="18"/>
      <c r="H21" s="18"/>
      <c r="I21" s="18"/>
      <c r="J21" s="18"/>
      <c r="K21" s="18"/>
      <c r="L21" s="18"/>
      <c r="M21" s="18"/>
      <c r="N21" s="18"/>
      <c r="O21" s="18"/>
      <c r="P21" s="18"/>
      <c r="Q21" s="18"/>
      <c r="R21" s="18"/>
      <c r="S21" s="18"/>
      <c r="T21" s="18"/>
      <c r="U21" s="18"/>
      <c r="V21" s="18"/>
      <c r="W21" s="18"/>
      <c r="X21" s="18"/>
      <c r="Y21" s="18"/>
    </row>
    <row r="22" ht="19.5" customHeight="1" spans="1:25">
      <c r="A22" s="54" t="s">
        <v>250</v>
      </c>
      <c r="B22" s="82">
        <v>2023</v>
      </c>
      <c r="C22" s="236">
        <f>'[55]Summary ICT'!F$99</f>
        <v>47.5784021101797</v>
      </c>
      <c r="D22" s="236">
        <f>'[55]Summary ICT'!G$99</f>
        <v>22.9313558518195</v>
      </c>
      <c r="E22" s="236">
        <f>'[55]Summary ICT'!H$99</f>
        <v>75.7083994204531</v>
      </c>
      <c r="F22" s="236">
        <f>'[55]Summary ICT'!I$99</f>
        <v>5.8105760529434</v>
      </c>
      <c r="G22" s="18"/>
      <c r="H22" s="18"/>
      <c r="I22" s="18"/>
      <c r="J22" s="18"/>
      <c r="K22" s="18"/>
      <c r="L22" s="18"/>
      <c r="M22" s="18"/>
      <c r="N22" s="18"/>
      <c r="O22" s="18"/>
      <c r="P22" s="18"/>
      <c r="Q22" s="18"/>
      <c r="R22" s="18"/>
      <c r="S22" s="18"/>
      <c r="T22" s="18"/>
      <c r="U22" s="18"/>
      <c r="V22" s="18"/>
      <c r="W22" s="18"/>
      <c r="X22" s="18"/>
      <c r="Y22" s="18"/>
    </row>
    <row r="23" ht="19.5" customHeight="1" spans="1:25">
      <c r="A23" s="63" t="s">
        <v>251</v>
      </c>
      <c r="B23" s="84">
        <v>2022</v>
      </c>
      <c r="C23" s="839">
        <v>46.6269556480551</v>
      </c>
      <c r="D23" s="839">
        <v>20.3315630831061</v>
      </c>
      <c r="E23" s="839">
        <v>74.2859193340032</v>
      </c>
      <c r="F23" s="839">
        <v>4.21989378498636</v>
      </c>
      <c r="G23" s="18"/>
      <c r="H23" s="18"/>
      <c r="I23" s="18"/>
      <c r="J23" s="18"/>
      <c r="K23" s="18"/>
      <c r="L23" s="18"/>
      <c r="M23" s="18"/>
      <c r="N23" s="18"/>
      <c r="O23" s="18"/>
      <c r="P23" s="18"/>
      <c r="Q23" s="18"/>
      <c r="R23" s="18"/>
      <c r="S23" s="18"/>
      <c r="T23" s="18"/>
      <c r="U23" s="18"/>
      <c r="V23" s="18"/>
      <c r="W23" s="18"/>
      <c r="X23" s="18"/>
      <c r="Y23" s="18"/>
    </row>
    <row r="24" ht="19.5" customHeight="1" spans="1:25">
      <c r="A24" s="94"/>
      <c r="B24" s="90">
        <v>2015</v>
      </c>
      <c r="C24" s="805" t="s">
        <v>265</v>
      </c>
      <c r="D24" s="805" t="s">
        <v>265</v>
      </c>
      <c r="E24" s="805" t="s">
        <v>265</v>
      </c>
      <c r="F24" s="805" t="s">
        <v>265</v>
      </c>
      <c r="G24" s="18"/>
      <c r="H24" s="18"/>
      <c r="I24" s="18"/>
      <c r="J24" s="18"/>
      <c r="K24" s="18"/>
      <c r="L24" s="18"/>
      <c r="M24" s="18"/>
      <c r="N24" s="18"/>
      <c r="O24" s="18"/>
      <c r="P24" s="18"/>
      <c r="Q24" s="18"/>
      <c r="R24" s="18"/>
      <c r="S24" s="18"/>
      <c r="T24" s="18"/>
      <c r="U24" s="18"/>
      <c r="V24" s="18"/>
      <c r="W24" s="18"/>
      <c r="X24" s="18"/>
      <c r="Y24" s="18"/>
    </row>
    <row r="25" ht="19.5" customHeight="1" spans="1:25">
      <c r="A25" s="92"/>
      <c r="B25" s="82"/>
      <c r="C25" s="841"/>
      <c r="D25" s="841"/>
      <c r="E25" s="841"/>
      <c r="F25" s="841"/>
      <c r="G25" s="18"/>
      <c r="H25" s="18"/>
      <c r="I25" s="18"/>
      <c r="J25" s="18"/>
      <c r="K25" s="18"/>
      <c r="L25" s="18"/>
      <c r="M25" s="18"/>
      <c r="N25" s="18"/>
      <c r="O25" s="18"/>
      <c r="P25" s="18"/>
      <c r="Q25" s="18"/>
      <c r="R25" s="18"/>
      <c r="S25" s="18"/>
      <c r="T25" s="18"/>
      <c r="U25" s="18"/>
      <c r="V25" s="18"/>
      <c r="W25" s="18"/>
      <c r="X25" s="18"/>
      <c r="Y25" s="18"/>
    </row>
    <row r="26" ht="19.5" customHeight="1" spans="1:25">
      <c r="A26" s="54" t="s">
        <v>252</v>
      </c>
      <c r="B26" s="82">
        <v>2023</v>
      </c>
      <c r="C26" s="236">
        <f>'[55]Summary ICT'!F$105</f>
        <v>50.9880213035984</v>
      </c>
      <c r="D26" s="236">
        <f>'[55]Summary ICT'!G$105</f>
        <v>30.4400062482428</v>
      </c>
      <c r="E26" s="236">
        <f>'[55]Summary ICT'!H$105</f>
        <v>80.7508761606847</v>
      </c>
      <c r="F26" s="236">
        <f>'[55]Summary ICT'!I$105</f>
        <v>8.62593830854743</v>
      </c>
      <c r="G26" s="18"/>
      <c r="H26" s="18"/>
      <c r="I26" s="18"/>
      <c r="J26" s="18"/>
      <c r="K26" s="18"/>
      <c r="L26" s="18"/>
      <c r="M26" s="18"/>
      <c r="N26" s="18"/>
      <c r="O26" s="18"/>
      <c r="P26" s="18"/>
      <c r="Q26" s="18"/>
      <c r="R26" s="18"/>
      <c r="S26" s="18"/>
      <c r="T26" s="18"/>
      <c r="U26" s="18"/>
      <c r="V26" s="18"/>
      <c r="W26" s="18"/>
      <c r="X26" s="18"/>
      <c r="Y26" s="18"/>
    </row>
    <row r="27" ht="19.5" customHeight="1" spans="1:25">
      <c r="A27" s="54" t="s">
        <v>253</v>
      </c>
      <c r="B27" s="84">
        <v>2022</v>
      </c>
      <c r="C27" s="839">
        <v>50.7430738181151</v>
      </c>
      <c r="D27" s="839">
        <v>29.215338511406</v>
      </c>
      <c r="E27" s="839">
        <v>80.600574888386</v>
      </c>
      <c r="F27" s="839">
        <v>7.97504739771268</v>
      </c>
      <c r="G27" s="18"/>
      <c r="H27" s="18"/>
      <c r="I27" s="18"/>
      <c r="J27" s="18"/>
      <c r="K27" s="18"/>
      <c r="L27" s="18"/>
      <c r="M27" s="18"/>
      <c r="N27" s="18"/>
      <c r="O27" s="18"/>
      <c r="P27" s="18"/>
      <c r="Q27" s="18"/>
      <c r="R27" s="18"/>
      <c r="S27" s="18"/>
      <c r="T27" s="18"/>
      <c r="U27" s="18"/>
      <c r="V27" s="18"/>
      <c r="W27" s="18"/>
      <c r="X27" s="18"/>
      <c r="Y27" s="18"/>
    </row>
    <row r="28" ht="19.5" customHeight="1" spans="1:25">
      <c r="A28" s="63" t="s">
        <v>254</v>
      </c>
      <c r="B28" s="90">
        <v>2015</v>
      </c>
      <c r="C28" s="805" t="s">
        <v>265</v>
      </c>
      <c r="D28" s="805" t="s">
        <v>265</v>
      </c>
      <c r="E28" s="805" t="s">
        <v>265</v>
      </c>
      <c r="F28" s="805" t="s">
        <v>265</v>
      </c>
      <c r="G28" s="18"/>
      <c r="H28" s="18"/>
      <c r="I28" s="18"/>
      <c r="J28" s="18"/>
      <c r="K28" s="18"/>
      <c r="L28" s="18"/>
      <c r="M28" s="18"/>
      <c r="N28" s="18"/>
      <c r="O28" s="18"/>
      <c r="P28" s="18"/>
      <c r="Q28" s="18"/>
      <c r="R28" s="18"/>
      <c r="S28" s="18"/>
      <c r="T28" s="18"/>
      <c r="U28" s="18"/>
      <c r="V28" s="18"/>
      <c r="W28" s="18"/>
      <c r="X28" s="18"/>
      <c r="Y28" s="18"/>
    </row>
    <row r="29" ht="19.5" customHeight="1" spans="1:25">
      <c r="A29" s="94"/>
      <c r="B29" s="90"/>
      <c r="C29" s="35"/>
      <c r="D29" s="35"/>
      <c r="E29" s="35"/>
      <c r="F29" s="35"/>
      <c r="G29" s="18"/>
      <c r="H29" s="18"/>
      <c r="I29" s="18"/>
      <c r="J29" s="18"/>
      <c r="K29" s="18"/>
      <c r="L29" s="18"/>
      <c r="M29" s="18"/>
      <c r="N29" s="18"/>
      <c r="O29" s="18"/>
      <c r="P29" s="18"/>
      <c r="Q29" s="18"/>
      <c r="R29" s="18"/>
      <c r="S29" s="18"/>
      <c r="T29" s="18"/>
      <c r="U29" s="18"/>
      <c r="V29" s="18"/>
      <c r="W29" s="18"/>
      <c r="X29" s="18"/>
      <c r="Y29" s="18"/>
    </row>
    <row r="30" ht="19.5" customHeight="1" spans="1:25">
      <c r="A30" s="54" t="s">
        <v>255</v>
      </c>
      <c r="B30" s="82">
        <v>2023</v>
      </c>
      <c r="C30" s="236">
        <f>'[55]Summary ICT'!F$111</f>
        <v>78.33</v>
      </c>
      <c r="D30" s="236">
        <f>'[55]Summary ICT'!G$111</f>
        <v>34.68</v>
      </c>
      <c r="E30" s="236">
        <f>'[55]Summary ICT'!H$111</f>
        <v>94.27</v>
      </c>
      <c r="F30" s="236">
        <f>'[55]Summary ICT'!I$111</f>
        <v>53.89</v>
      </c>
      <c r="G30" s="18"/>
      <c r="H30" s="18"/>
      <c r="I30" s="18"/>
      <c r="J30" s="18"/>
      <c r="K30" s="18"/>
      <c r="L30" s="18"/>
      <c r="M30" s="18"/>
      <c r="N30" s="18"/>
      <c r="O30" s="18"/>
      <c r="P30" s="18"/>
      <c r="Q30" s="18"/>
      <c r="R30" s="18"/>
      <c r="S30" s="18"/>
      <c r="T30" s="18"/>
      <c r="U30" s="18"/>
      <c r="V30" s="18"/>
      <c r="W30" s="18"/>
      <c r="X30" s="18"/>
      <c r="Y30" s="18"/>
    </row>
    <row r="31" ht="19.5" customHeight="1" spans="1:25">
      <c r="A31" s="63" t="s">
        <v>256</v>
      </c>
      <c r="B31" s="84">
        <v>2022</v>
      </c>
      <c r="C31" s="839">
        <v>77.0545019648044</v>
      </c>
      <c r="D31" s="839">
        <v>31.7785750896976</v>
      </c>
      <c r="E31" s="839">
        <v>91.3206902443192</v>
      </c>
      <c r="F31" s="839">
        <v>24.8590466427473</v>
      </c>
      <c r="G31" s="18"/>
      <c r="H31" s="18"/>
      <c r="I31" s="18"/>
      <c r="J31" s="18"/>
      <c r="K31" s="18"/>
      <c r="L31" s="18"/>
      <c r="M31" s="18"/>
      <c r="N31" s="18"/>
      <c r="O31" s="18"/>
      <c r="P31" s="18"/>
      <c r="Q31" s="18"/>
      <c r="R31" s="18"/>
      <c r="S31" s="18"/>
      <c r="T31" s="18"/>
      <c r="U31" s="18"/>
      <c r="V31" s="18"/>
      <c r="W31" s="18"/>
      <c r="X31" s="18"/>
      <c r="Y31" s="18"/>
    </row>
    <row r="32" ht="19.5" customHeight="1" spans="1:25">
      <c r="A32" s="92"/>
      <c r="B32" s="90">
        <v>2015</v>
      </c>
      <c r="C32" s="805" t="s">
        <v>265</v>
      </c>
      <c r="D32" s="805" t="s">
        <v>265</v>
      </c>
      <c r="E32" s="805" t="s">
        <v>265</v>
      </c>
      <c r="F32" s="805" t="s">
        <v>265</v>
      </c>
      <c r="G32" s="18"/>
      <c r="H32" s="18"/>
      <c r="I32" s="18"/>
      <c r="J32" s="18"/>
      <c r="K32" s="18"/>
      <c r="L32" s="18"/>
      <c r="M32" s="18"/>
      <c r="N32" s="18"/>
      <c r="O32" s="18"/>
      <c r="P32" s="18"/>
      <c r="Q32" s="18"/>
      <c r="R32" s="18"/>
      <c r="S32" s="18"/>
      <c r="T32" s="18"/>
      <c r="U32" s="18"/>
      <c r="V32" s="18"/>
      <c r="W32" s="18"/>
      <c r="X32" s="18"/>
      <c r="Y32" s="18"/>
    </row>
    <row r="33" ht="19.5" customHeight="1" spans="1:25">
      <c r="A33" s="94"/>
      <c r="B33" s="90"/>
      <c r="C33" s="35"/>
      <c r="D33" s="35"/>
      <c r="E33" s="35"/>
      <c r="F33" s="35"/>
      <c r="G33" s="18"/>
      <c r="H33" s="18"/>
      <c r="I33" s="18"/>
      <c r="J33" s="18"/>
      <c r="K33" s="18"/>
      <c r="L33" s="18"/>
      <c r="M33" s="18"/>
      <c r="N33" s="18"/>
      <c r="O33" s="18"/>
      <c r="P33" s="18"/>
      <c r="Q33" s="18"/>
      <c r="R33" s="18"/>
      <c r="S33" s="18"/>
      <c r="T33" s="18"/>
      <c r="U33" s="18"/>
      <c r="V33" s="18"/>
      <c r="W33" s="18"/>
      <c r="X33" s="18"/>
      <c r="Y33" s="18"/>
    </row>
    <row r="34" ht="19.5" customHeight="1" spans="1:25">
      <c r="A34" s="101" t="s">
        <v>257</v>
      </c>
      <c r="B34" s="82">
        <v>2023</v>
      </c>
      <c r="C34" s="236">
        <f>'[55]Summary ICT'!F$117</f>
        <v>63.5722932760539</v>
      </c>
      <c r="D34" s="236">
        <f>'[55]Summary ICT'!G$117</f>
        <v>20.0502771581554</v>
      </c>
      <c r="E34" s="236">
        <f>'[55]Summary ICT'!H$117</f>
        <v>70.2965408750703</v>
      </c>
      <c r="F34" s="236">
        <f>'[55]Summary ICT'!I$117</f>
        <v>13.2704487103577</v>
      </c>
      <c r="G34" s="18"/>
      <c r="H34" s="18"/>
      <c r="I34" s="18"/>
      <c r="J34" s="18"/>
      <c r="K34" s="18"/>
      <c r="L34" s="18"/>
      <c r="M34" s="18"/>
      <c r="N34" s="18"/>
      <c r="O34" s="18"/>
      <c r="P34" s="18"/>
      <c r="Q34" s="18"/>
      <c r="R34" s="18"/>
      <c r="S34" s="18"/>
      <c r="T34" s="18"/>
      <c r="U34" s="18"/>
      <c r="V34" s="18"/>
      <c r="W34" s="18"/>
      <c r="X34" s="18"/>
      <c r="Y34" s="18"/>
    </row>
    <row r="35" ht="19.5" customHeight="1" spans="1:25">
      <c r="A35" s="37" t="s">
        <v>258</v>
      </c>
      <c r="B35" s="84">
        <v>2022</v>
      </c>
      <c r="C35" s="839">
        <v>61.7091112698627</v>
      </c>
      <c r="D35" s="839">
        <v>17.3807271252872</v>
      </c>
      <c r="E35" s="839">
        <v>67.5013998030622</v>
      </c>
      <c r="F35" s="839">
        <v>10.7987565887282</v>
      </c>
      <c r="G35" s="18"/>
      <c r="H35" s="18"/>
      <c r="I35" s="18"/>
      <c r="J35" s="18"/>
      <c r="K35" s="18"/>
      <c r="L35" s="18"/>
      <c r="M35" s="18"/>
      <c r="N35" s="18"/>
      <c r="O35" s="18"/>
      <c r="P35" s="18"/>
      <c r="Q35" s="18"/>
      <c r="R35" s="18"/>
      <c r="S35" s="18"/>
      <c r="T35" s="18"/>
      <c r="U35" s="18"/>
      <c r="V35" s="18"/>
      <c r="W35" s="18"/>
      <c r="X35" s="18"/>
      <c r="Y35" s="18"/>
    </row>
    <row r="36" ht="19.5" customHeight="1" spans="1:25">
      <c r="A36" s="92"/>
      <c r="B36" s="90">
        <v>2015</v>
      </c>
      <c r="C36" s="805" t="s">
        <v>265</v>
      </c>
      <c r="D36" s="805" t="s">
        <v>265</v>
      </c>
      <c r="E36" s="805" t="s">
        <v>265</v>
      </c>
      <c r="F36" s="805" t="s">
        <v>265</v>
      </c>
      <c r="G36" s="18"/>
      <c r="H36" s="18"/>
      <c r="I36" s="18"/>
      <c r="J36" s="18"/>
      <c r="K36" s="18"/>
      <c r="L36" s="18"/>
      <c r="M36" s="18"/>
      <c r="N36" s="18"/>
      <c r="O36" s="18"/>
      <c r="P36" s="18"/>
      <c r="Q36" s="18"/>
      <c r="R36" s="18"/>
      <c r="S36" s="18"/>
      <c r="T36" s="18"/>
      <c r="U36" s="18"/>
      <c r="V36" s="18"/>
      <c r="W36" s="18"/>
      <c r="X36" s="18"/>
      <c r="Y36" s="18"/>
    </row>
    <row r="37" ht="19.5" customHeight="1" spans="1:25">
      <c r="A37" s="760"/>
      <c r="B37" s="760"/>
      <c r="C37" s="750"/>
      <c r="D37" s="853"/>
      <c r="E37" s="853"/>
      <c r="F37" s="853"/>
      <c r="G37" s="18"/>
      <c r="H37" s="18"/>
      <c r="I37" s="18"/>
      <c r="J37" s="18"/>
      <c r="K37" s="18"/>
      <c r="L37" s="18"/>
      <c r="M37" s="18"/>
      <c r="N37" s="18"/>
      <c r="O37" s="18"/>
      <c r="P37" s="18"/>
      <c r="Q37" s="18"/>
      <c r="R37" s="18"/>
      <c r="S37" s="18"/>
      <c r="T37" s="18"/>
      <c r="U37" s="18"/>
      <c r="V37" s="18"/>
      <c r="W37" s="18"/>
      <c r="X37" s="18"/>
      <c r="Y37" s="18"/>
    </row>
    <row r="38" ht="37.5" customHeight="1" spans="1:25">
      <c r="A38" s="821" t="s">
        <v>268</v>
      </c>
      <c r="B38" s="821"/>
      <c r="C38" s="823"/>
      <c r="D38" s="823"/>
      <c r="E38" s="824"/>
      <c r="F38" s="844"/>
      <c r="G38" s="800"/>
      <c r="H38" s="2"/>
      <c r="I38" s="18"/>
      <c r="J38" s="18"/>
      <c r="K38" s="18"/>
      <c r="L38" s="18"/>
      <c r="M38" s="18"/>
      <c r="N38" s="18"/>
      <c r="O38" s="18"/>
      <c r="P38" s="18"/>
      <c r="Q38" s="18"/>
      <c r="R38" s="18"/>
      <c r="S38" s="18"/>
      <c r="T38" s="18"/>
      <c r="U38" s="18"/>
      <c r="V38" s="18"/>
      <c r="W38" s="18"/>
      <c r="X38" s="18"/>
    </row>
    <row r="39" ht="37.5" customHeight="1" spans="1:25">
      <c r="A39" s="800" t="s">
        <v>269</v>
      </c>
      <c r="B39" s="2"/>
      <c r="C39" s="740"/>
      <c r="D39" s="740"/>
      <c r="E39" s="2"/>
      <c r="F39" s="2"/>
      <c r="G39" s="2"/>
      <c r="H39" s="2"/>
      <c r="I39" s="18"/>
      <c r="J39" s="18"/>
      <c r="K39" s="18"/>
      <c r="L39" s="18"/>
      <c r="M39" s="18"/>
      <c r="N39" s="18"/>
      <c r="O39" s="18"/>
      <c r="P39" s="18"/>
      <c r="Q39" s="18"/>
      <c r="R39" s="18"/>
      <c r="S39" s="18"/>
      <c r="T39" s="18"/>
      <c r="U39" s="18"/>
      <c r="V39" s="18"/>
      <c r="W39" s="18"/>
      <c r="X39" s="18"/>
    </row>
  </sheetData>
  <sheetProtection algorithmName="SHA-512" hashValue="XVR7DK7sRTH5ViC1J0p1bq8L/OtHNY8Jx6zhLg11C3Wj3AQnz3eu0xGRfSg0USL0ZJBZVZqyusAApN92qOqiRA==" saltValue="cnsA5AKpeD2aeFagGA1d8w==" spinCount="100000" sheet="1" objects="1" scenarios="1"/>
  <mergeCells count="7">
    <mergeCell ref="A2:F2"/>
    <mergeCell ref="A3:F3"/>
    <mergeCell ref="A38:B38"/>
    <mergeCell ref="C5:C6"/>
    <mergeCell ref="D5:D6"/>
    <mergeCell ref="E5:E6"/>
    <mergeCell ref="F5:F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H52"/>
  <sheetViews>
    <sheetView showGridLines="0" view="pageBreakPreview" zoomScale="40" zoomScalePageLayoutView="60" zoomScaleNormal="55" workbookViewId="0">
      <selection activeCell="I32" sqref="I32"/>
    </sheetView>
  </sheetViews>
  <sheetFormatPr defaultColWidth="9.13636363636364" defaultRowHeight="20.1" customHeight="1"/>
  <cols>
    <col min="1" max="1" width="2.70909090909091" style="1294" customWidth="1"/>
    <col min="2" max="2" width="39.5727272727273" style="1295" customWidth="1"/>
    <col min="3" max="3" width="17.2818181818182" style="1294" customWidth="1"/>
    <col min="4" max="4" width="22.7090909090909" style="1294" customWidth="1"/>
    <col min="5" max="5" width="18.7090909090909" style="1294" customWidth="1"/>
    <col min="6" max="6" width="16.7090909090909" style="1294" customWidth="1"/>
    <col min="7" max="8" width="1.70909090909091" style="1294" customWidth="1"/>
    <col min="9" max="9" width="17.2818181818182" style="1294" customWidth="1"/>
    <col min="10" max="10" width="22.7090909090909" style="1294" customWidth="1"/>
    <col min="11" max="11" width="18.7090909090909" style="1294" customWidth="1"/>
    <col min="12" max="12" width="16.7090909090909" style="1294" customWidth="1"/>
    <col min="13" max="13" width="2.70909090909091" style="1294" customWidth="1"/>
    <col min="14" max="14" width="39.5727272727273" style="1295" customWidth="1"/>
    <col min="15" max="15" width="17.2818181818182" style="1294" customWidth="1"/>
    <col min="16" max="16" width="22.7090909090909" style="1294" customWidth="1"/>
    <col min="17" max="17" width="18.7090909090909" style="1294" customWidth="1"/>
    <col min="18" max="18" width="16.7090909090909" style="1294" customWidth="1"/>
    <col min="19" max="20" width="1.70909090909091" style="1294" customWidth="1"/>
    <col min="21" max="21" width="17.2818181818182" style="1294" customWidth="1"/>
    <col min="22" max="22" width="22.7090909090909" style="1294" customWidth="1"/>
    <col min="23" max="23" width="18.7090909090909" style="1294" customWidth="1"/>
    <col min="24" max="24" width="16.7090909090909" style="1294" customWidth="1"/>
    <col min="25" max="25" width="2.70909090909091" style="1294" customWidth="1"/>
    <col min="26" max="26" width="39.5727272727273" style="1295" customWidth="1"/>
    <col min="27" max="27" width="17.2818181818182" style="1294" customWidth="1"/>
    <col min="28" max="28" width="22.7090909090909" style="1294" customWidth="1"/>
    <col min="29" max="29" width="18.7090909090909" style="1294" customWidth="1"/>
    <col min="30" max="30" width="16.7090909090909" style="1294" customWidth="1"/>
    <col min="31" max="32" width="1.70909090909091" style="1294" customWidth="1"/>
    <col min="33" max="33" width="17.2818181818182" style="1294" customWidth="1"/>
    <col min="34" max="34" width="22.7090909090909" style="1294" customWidth="1"/>
    <col min="35" max="35" width="18.7090909090909" style="1294" customWidth="1"/>
    <col min="36" max="36" width="16.7090909090909" style="1294" customWidth="1"/>
    <col min="37" max="37" width="2.70909090909091" style="1294" customWidth="1"/>
    <col min="38" max="38" width="39.5727272727273" style="1295" customWidth="1"/>
    <col min="39" max="39" width="17.2818181818182" style="1294" customWidth="1"/>
    <col min="40" max="40" width="22.7090909090909" style="1294" customWidth="1"/>
    <col min="41" max="41" width="18.7090909090909" style="1294" customWidth="1"/>
    <col min="42" max="42" width="16.7090909090909" style="1294" customWidth="1"/>
    <col min="43" max="44" width="1.70909090909091" style="1294" customWidth="1"/>
    <col min="45" max="45" width="17.2818181818182" style="1294" customWidth="1"/>
    <col min="46" max="46" width="22.7090909090909" style="1294" customWidth="1"/>
    <col min="47" max="47" width="18.7090909090909" style="1294" customWidth="1"/>
    <col min="48" max="48" width="16.7090909090909" style="1294" customWidth="1"/>
    <col min="49" max="49" width="2.70909090909091" style="1294" customWidth="1"/>
    <col min="50" max="50" width="39.5727272727273" style="1295" customWidth="1"/>
    <col min="51" max="51" width="17.2818181818182" style="1294" customWidth="1"/>
    <col min="52" max="52" width="22.7090909090909" style="1294" customWidth="1"/>
    <col min="53" max="53" width="18.7090909090909" style="1294" customWidth="1"/>
    <col min="54" max="54" width="16.7090909090909" style="1294" customWidth="1"/>
    <col min="55" max="56" width="1.70909090909091" style="1294" customWidth="1"/>
    <col min="57" max="57" width="17.2818181818182" style="1294" customWidth="1"/>
    <col min="58" max="58" width="22.7090909090909" style="1294" customWidth="1"/>
    <col min="59" max="59" width="18.7090909090909" style="1294" customWidth="1"/>
    <col min="60" max="60" width="16.7090909090909" style="1294" customWidth="1"/>
    <col min="61" max="16384" width="9.13636363636364" style="1407"/>
  </cols>
  <sheetData>
    <row r="1" s="1395" customFormat="1" ht="30" customHeight="1" spans="1:60">
      <c r="A1" s="1298" t="s">
        <v>25</v>
      </c>
      <c r="B1" s="1298"/>
      <c r="C1" s="1298"/>
      <c r="D1" s="1298"/>
      <c r="E1" s="1298"/>
      <c r="F1" s="1298"/>
      <c r="G1" s="1298"/>
      <c r="H1" s="1298"/>
      <c r="I1" s="1298"/>
      <c r="J1" s="1298"/>
      <c r="K1" s="1298"/>
      <c r="L1" s="1298"/>
      <c r="M1" s="1298" t="s">
        <v>26</v>
      </c>
      <c r="N1" s="1298"/>
      <c r="O1" s="1298"/>
      <c r="P1" s="1298"/>
      <c r="Q1" s="1298"/>
      <c r="R1" s="1298"/>
      <c r="S1" s="1298"/>
      <c r="T1" s="1298"/>
      <c r="U1" s="1298"/>
      <c r="V1" s="1298"/>
      <c r="W1" s="1298"/>
      <c r="X1" s="1298"/>
      <c r="Y1" s="1298" t="s">
        <v>26</v>
      </c>
      <c r="Z1" s="1298"/>
      <c r="AA1" s="1298"/>
      <c r="AB1" s="1298"/>
      <c r="AC1" s="1298"/>
      <c r="AD1" s="1298"/>
      <c r="AE1" s="1298"/>
      <c r="AF1" s="1298"/>
      <c r="AG1" s="1298"/>
      <c r="AH1" s="1298"/>
      <c r="AI1" s="1298"/>
      <c r="AJ1" s="1298"/>
      <c r="AK1" s="1298" t="s">
        <v>26</v>
      </c>
      <c r="AL1" s="1298"/>
      <c r="AM1" s="1298"/>
      <c r="AN1" s="1298"/>
      <c r="AO1" s="1298"/>
      <c r="AP1" s="1298"/>
      <c r="AQ1" s="1298"/>
      <c r="AR1" s="1298"/>
      <c r="AS1" s="1298"/>
      <c r="AT1" s="1298"/>
      <c r="AU1" s="1298"/>
      <c r="AV1" s="1298"/>
      <c r="AW1" s="1298" t="s">
        <v>26</v>
      </c>
      <c r="AX1" s="1298"/>
      <c r="AY1" s="1298"/>
      <c r="AZ1" s="1298"/>
      <c r="BA1" s="1298"/>
      <c r="BB1" s="1298"/>
      <c r="BC1" s="1298"/>
      <c r="BD1" s="1298"/>
      <c r="BE1" s="1298"/>
      <c r="BF1" s="1298"/>
      <c r="BG1" s="1298"/>
      <c r="BH1" s="1298"/>
    </row>
    <row r="2" s="1396" customFormat="1" ht="30" customHeight="1" spans="1:60">
      <c r="A2" s="1299" t="s">
        <v>27</v>
      </c>
      <c r="B2" s="1299"/>
      <c r="C2" s="1299"/>
      <c r="D2" s="1299"/>
      <c r="E2" s="1299"/>
      <c r="F2" s="1299"/>
      <c r="G2" s="1299"/>
      <c r="H2" s="1299"/>
      <c r="I2" s="1299"/>
      <c r="J2" s="1299"/>
      <c r="K2" s="1299"/>
      <c r="L2" s="1299"/>
      <c r="M2" s="1299" t="s">
        <v>28</v>
      </c>
      <c r="N2" s="1299"/>
      <c r="O2" s="1299"/>
      <c r="P2" s="1299"/>
      <c r="Q2" s="1299"/>
      <c r="R2" s="1299"/>
      <c r="S2" s="1299"/>
      <c r="T2" s="1299"/>
      <c r="U2" s="1299"/>
      <c r="V2" s="1299"/>
      <c r="W2" s="1299"/>
      <c r="X2" s="1299"/>
      <c r="Y2" s="1299" t="s">
        <v>28</v>
      </c>
      <c r="Z2" s="1299"/>
      <c r="AA2" s="1299"/>
      <c r="AB2" s="1299"/>
      <c r="AC2" s="1299"/>
      <c r="AD2" s="1299"/>
      <c r="AE2" s="1299"/>
      <c r="AF2" s="1299"/>
      <c r="AG2" s="1299"/>
      <c r="AH2" s="1299"/>
      <c r="AI2" s="1299"/>
      <c r="AJ2" s="1299"/>
      <c r="AK2" s="1299" t="s">
        <v>28</v>
      </c>
      <c r="AL2" s="1299"/>
      <c r="AM2" s="1299"/>
      <c r="AN2" s="1299"/>
      <c r="AO2" s="1299"/>
      <c r="AP2" s="1299"/>
      <c r="AQ2" s="1299"/>
      <c r="AR2" s="1299"/>
      <c r="AS2" s="1299"/>
      <c r="AT2" s="1299"/>
      <c r="AU2" s="1299"/>
      <c r="AV2" s="1299"/>
      <c r="AW2" s="1299" t="s">
        <v>28</v>
      </c>
      <c r="AX2" s="1299"/>
      <c r="AY2" s="1299"/>
      <c r="AZ2" s="1299"/>
      <c r="BA2" s="1299"/>
      <c r="BB2" s="1299"/>
      <c r="BC2" s="1299"/>
      <c r="BD2" s="1299"/>
      <c r="BE2" s="1299"/>
      <c r="BF2" s="1299"/>
      <c r="BG2" s="1299"/>
      <c r="BH2" s="1299"/>
    </row>
    <row r="3" s="1397" customFormat="1" ht="24.95" customHeight="1" spans="1:60">
      <c r="A3" s="1408"/>
      <c r="B3" s="1365"/>
      <c r="C3" s="1409"/>
      <c r="D3" s="1366"/>
      <c r="E3" s="1366"/>
      <c r="F3" s="1366"/>
      <c r="G3" s="1366"/>
      <c r="H3" s="1366"/>
      <c r="I3" s="1366"/>
      <c r="J3" s="1366"/>
      <c r="K3" s="1366"/>
      <c r="L3" s="1366"/>
      <c r="M3" s="1365"/>
      <c r="N3" s="1365"/>
      <c r="O3" s="1409"/>
      <c r="P3" s="1366"/>
      <c r="Q3" s="1366"/>
      <c r="R3" s="1366"/>
      <c r="S3" s="1366"/>
      <c r="T3" s="1366"/>
      <c r="U3" s="1366"/>
      <c r="V3" s="1366"/>
      <c r="W3" s="1366"/>
      <c r="X3" s="1366"/>
      <c r="Y3" s="1365"/>
      <c r="Z3" s="1365"/>
      <c r="AA3" s="1409"/>
      <c r="AB3" s="1366"/>
      <c r="AC3" s="1366"/>
      <c r="AD3" s="1366"/>
      <c r="AE3" s="1366"/>
      <c r="AF3" s="1366"/>
      <c r="AG3" s="1366"/>
      <c r="AH3" s="1366"/>
      <c r="AI3" s="1366"/>
      <c r="AJ3" s="1366"/>
      <c r="AK3" s="1365"/>
      <c r="AL3" s="1365"/>
      <c r="AM3" s="1409"/>
      <c r="AN3" s="1366"/>
      <c r="AO3" s="1366"/>
      <c r="AP3" s="1366"/>
      <c r="AQ3" s="1366"/>
      <c r="AR3" s="1366"/>
      <c r="AS3" s="1366"/>
      <c r="AT3" s="1366"/>
      <c r="AU3" s="1366"/>
      <c r="AV3" s="1366"/>
      <c r="AW3" s="1365"/>
      <c r="AX3" s="1365"/>
      <c r="AY3" s="1409"/>
      <c r="AZ3" s="1366"/>
      <c r="BA3" s="1366"/>
      <c r="BB3" s="1366"/>
      <c r="BC3" s="1366"/>
      <c r="BD3" s="1366"/>
      <c r="BE3" s="1366"/>
      <c r="BF3" s="1366"/>
      <c r="BG3" s="1366"/>
      <c r="BH3" s="1366"/>
    </row>
    <row r="4" s="1398" customFormat="1" ht="45" customHeight="1" spans="1:60">
      <c r="A4" s="1302"/>
      <c r="B4" s="1302"/>
      <c r="C4" s="1303">
        <v>2015</v>
      </c>
      <c r="D4" s="1303"/>
      <c r="E4" s="1303"/>
      <c r="F4" s="1303"/>
      <c r="G4" s="1303"/>
      <c r="H4" s="1303"/>
      <c r="I4" s="1303">
        <v>2016</v>
      </c>
      <c r="J4" s="1303"/>
      <c r="K4" s="1303"/>
      <c r="L4" s="1303"/>
      <c r="M4" s="1302"/>
      <c r="N4" s="1302"/>
      <c r="O4" s="1303">
        <v>2017</v>
      </c>
      <c r="P4" s="1303"/>
      <c r="Q4" s="1303"/>
      <c r="R4" s="1303"/>
      <c r="S4" s="1303"/>
      <c r="T4" s="1303"/>
      <c r="U4" s="1303">
        <v>2018</v>
      </c>
      <c r="V4" s="1303"/>
      <c r="W4" s="1303"/>
      <c r="X4" s="1303"/>
      <c r="Y4" s="1302"/>
      <c r="Z4" s="1302"/>
      <c r="AA4" s="1303">
        <v>2019</v>
      </c>
      <c r="AB4" s="1303"/>
      <c r="AC4" s="1303"/>
      <c r="AD4" s="1303"/>
      <c r="AE4" s="1303"/>
      <c r="AF4" s="1303"/>
      <c r="AG4" s="1303">
        <v>2020</v>
      </c>
      <c r="AH4" s="1303"/>
      <c r="AI4" s="1303"/>
      <c r="AJ4" s="1303"/>
      <c r="AK4" s="1302"/>
      <c r="AL4" s="1302"/>
      <c r="AM4" s="1303">
        <v>2021</v>
      </c>
      <c r="AN4" s="1303"/>
      <c r="AO4" s="1303"/>
      <c r="AP4" s="1303"/>
      <c r="AQ4" s="1303"/>
      <c r="AR4" s="1303"/>
      <c r="AS4" s="1303">
        <v>2022</v>
      </c>
      <c r="AT4" s="1303"/>
      <c r="AU4" s="1303"/>
      <c r="AV4" s="1303"/>
      <c r="AW4" s="1302"/>
      <c r="AX4" s="1302"/>
      <c r="AY4" s="1303" t="s">
        <v>3</v>
      </c>
      <c r="AZ4" s="1303"/>
      <c r="BA4" s="1303"/>
      <c r="BB4" s="1303"/>
      <c r="BC4" s="1303"/>
      <c r="BD4" s="1303"/>
      <c r="BE4" s="1303" t="s">
        <v>4</v>
      </c>
      <c r="BF4" s="1303"/>
      <c r="BG4" s="1303"/>
      <c r="BH4" s="1303"/>
    </row>
    <row r="5" s="1399" customFormat="1" ht="43.9" customHeight="1" spans="1:60">
      <c r="A5" s="1304" t="s">
        <v>29</v>
      </c>
      <c r="B5" s="1304"/>
      <c r="C5" s="1304"/>
      <c r="D5" s="1304"/>
      <c r="E5" s="1304"/>
      <c r="F5" s="1304"/>
      <c r="G5" s="1304"/>
      <c r="H5" s="1304"/>
      <c r="I5" s="1304"/>
      <c r="J5" s="1304"/>
      <c r="K5" s="1304"/>
      <c r="L5" s="1304"/>
      <c r="M5" s="1304" t="s">
        <v>29</v>
      </c>
      <c r="N5" s="1304"/>
      <c r="O5" s="1304"/>
      <c r="P5" s="1304"/>
      <c r="Q5" s="1304"/>
      <c r="R5" s="1304"/>
      <c r="S5" s="1304"/>
      <c r="T5" s="1304"/>
      <c r="U5" s="1304"/>
      <c r="V5" s="1304"/>
      <c r="W5" s="1304"/>
      <c r="X5" s="1304"/>
      <c r="Y5" s="1304" t="s">
        <v>29</v>
      </c>
      <c r="Z5" s="1304"/>
      <c r="AA5" s="1304"/>
      <c r="AB5" s="1304"/>
      <c r="AC5" s="1304"/>
      <c r="AD5" s="1304"/>
      <c r="AE5" s="1304"/>
      <c r="AF5" s="1304"/>
      <c r="AG5" s="1304"/>
      <c r="AH5" s="1304"/>
      <c r="AI5" s="1304"/>
      <c r="AJ5" s="1304"/>
      <c r="AK5" s="1304" t="s">
        <v>30</v>
      </c>
      <c r="AL5" s="1304"/>
      <c r="AM5" s="1304"/>
      <c r="AN5" s="1304"/>
      <c r="AO5" s="1304"/>
      <c r="AP5" s="1304"/>
      <c r="AQ5" s="1304"/>
      <c r="AR5" s="1304"/>
      <c r="AS5" s="1304"/>
      <c r="AT5" s="1304"/>
      <c r="AU5" s="1304"/>
      <c r="AV5" s="1304"/>
      <c r="AW5" s="1304" t="s">
        <v>30</v>
      </c>
      <c r="AX5" s="1304"/>
      <c r="AY5" s="1304"/>
      <c r="AZ5" s="1304"/>
      <c r="BA5" s="1304"/>
      <c r="BB5" s="1304"/>
      <c r="BC5" s="1304"/>
      <c r="BD5" s="1304"/>
      <c r="BE5" s="1304"/>
      <c r="BF5" s="1304"/>
      <c r="BG5" s="1304"/>
      <c r="BH5" s="1304"/>
    </row>
    <row r="6" s="1400" customFormat="1" ht="36.95" customHeight="1" spans="1:60">
      <c r="A6" s="963" t="s">
        <v>31</v>
      </c>
      <c r="B6" s="963"/>
      <c r="C6" s="963"/>
      <c r="D6" s="963"/>
      <c r="E6" s="963"/>
      <c r="F6" s="963"/>
      <c r="G6" s="963"/>
      <c r="H6" s="963"/>
      <c r="I6" s="963"/>
      <c r="J6" s="963"/>
      <c r="K6" s="963"/>
      <c r="L6" s="963"/>
      <c r="M6" s="963" t="s">
        <v>31</v>
      </c>
      <c r="N6" s="963"/>
      <c r="O6" s="963"/>
      <c r="P6" s="963"/>
      <c r="Q6" s="963"/>
      <c r="R6" s="963"/>
      <c r="S6" s="963"/>
      <c r="T6" s="963"/>
      <c r="U6" s="963"/>
      <c r="V6" s="963"/>
      <c r="W6" s="963"/>
      <c r="X6" s="963"/>
      <c r="Y6" s="963" t="s">
        <v>31</v>
      </c>
      <c r="Z6" s="963"/>
      <c r="AA6" s="963"/>
      <c r="AB6" s="963"/>
      <c r="AC6" s="963"/>
      <c r="AD6" s="963"/>
      <c r="AE6" s="963"/>
      <c r="AF6" s="963"/>
      <c r="AG6" s="963"/>
      <c r="AH6" s="963"/>
      <c r="AI6" s="963"/>
      <c r="AJ6" s="963"/>
      <c r="AK6" s="963" t="s">
        <v>31</v>
      </c>
      <c r="AL6" s="963"/>
      <c r="AM6" s="963"/>
      <c r="AN6" s="963"/>
      <c r="AO6" s="963"/>
      <c r="AP6" s="963"/>
      <c r="AQ6" s="963"/>
      <c r="AR6" s="963"/>
      <c r="AS6" s="963"/>
      <c r="AT6" s="963"/>
      <c r="AU6" s="963"/>
      <c r="AV6" s="963"/>
      <c r="AW6" s="963" t="s">
        <v>31</v>
      </c>
      <c r="AX6" s="963"/>
      <c r="AY6" s="963"/>
      <c r="AZ6" s="963"/>
      <c r="BA6" s="963"/>
      <c r="BB6" s="963"/>
      <c r="BC6" s="963"/>
      <c r="BD6" s="963"/>
      <c r="BE6" s="963"/>
      <c r="BF6" s="963"/>
      <c r="BG6" s="963"/>
      <c r="BH6" s="963"/>
    </row>
    <row r="7" s="1400" customFormat="1" ht="9.95" customHeight="1" spans="1:60">
      <c r="A7" s="1305"/>
      <c r="B7" s="1305"/>
      <c r="C7" s="1350"/>
      <c r="D7" s="1350"/>
      <c r="E7" s="1350"/>
      <c r="F7" s="1350"/>
      <c r="G7" s="1317"/>
      <c r="H7" s="1308"/>
      <c r="I7" s="1350"/>
      <c r="J7" s="1350"/>
      <c r="K7" s="1350"/>
      <c r="L7" s="1350"/>
      <c r="M7" s="1305"/>
      <c r="N7" s="1305"/>
      <c r="O7" s="1350"/>
      <c r="P7" s="1350"/>
      <c r="Q7" s="1350"/>
      <c r="R7" s="1350"/>
      <c r="S7" s="1307"/>
      <c r="T7" s="1308"/>
      <c r="U7" s="1350"/>
      <c r="V7" s="1350"/>
      <c r="W7" s="1350"/>
      <c r="X7" s="1350"/>
      <c r="Y7" s="1305"/>
      <c r="Z7" s="1305"/>
      <c r="AA7" s="1350"/>
      <c r="AB7" s="1350"/>
      <c r="AC7" s="1350"/>
      <c r="AD7" s="1350"/>
      <c r="AE7" s="1317"/>
      <c r="AF7" s="1308"/>
      <c r="AG7" s="1350"/>
      <c r="AH7" s="1350"/>
      <c r="AI7" s="1350"/>
      <c r="AJ7" s="1350"/>
      <c r="AK7" s="1305"/>
      <c r="AL7" s="1305"/>
      <c r="AM7" s="1350"/>
      <c r="AN7" s="1350"/>
      <c r="AO7" s="1350"/>
      <c r="AP7" s="1350"/>
      <c r="AQ7" s="1317"/>
      <c r="AR7" s="1308"/>
      <c r="AS7" s="1350"/>
      <c r="AT7" s="1350"/>
      <c r="AU7" s="1350"/>
      <c r="AV7" s="1350"/>
      <c r="AW7" s="1305"/>
      <c r="AX7" s="1305"/>
      <c r="AY7" s="1350"/>
      <c r="AZ7" s="1350"/>
      <c r="BA7" s="1350"/>
      <c r="BB7" s="1350"/>
      <c r="BC7" s="1317"/>
      <c r="BD7" s="1308"/>
      <c r="BE7" s="1350"/>
      <c r="BF7" s="1350"/>
      <c r="BG7" s="1350"/>
      <c r="BH7" s="1350"/>
    </row>
    <row r="8" s="1401" customFormat="1" ht="75" customHeight="1" spans="1:60">
      <c r="A8" s="1309" t="s">
        <v>32</v>
      </c>
      <c r="B8" s="1211"/>
      <c r="C8" s="1310" t="s">
        <v>33</v>
      </c>
      <c r="D8" s="1311" t="s">
        <v>34</v>
      </c>
      <c r="E8" s="1311" t="s">
        <v>35</v>
      </c>
      <c r="F8" s="1311" t="s">
        <v>36</v>
      </c>
      <c r="G8" s="1312"/>
      <c r="H8" s="1313"/>
      <c r="I8" s="1310" t="s">
        <v>33</v>
      </c>
      <c r="J8" s="1311" t="s">
        <v>34</v>
      </c>
      <c r="K8" s="1311" t="s">
        <v>35</v>
      </c>
      <c r="L8" s="1311" t="s">
        <v>36</v>
      </c>
      <c r="M8" s="1309" t="s">
        <v>32</v>
      </c>
      <c r="N8" s="1211"/>
      <c r="O8" s="1310" t="s">
        <v>33</v>
      </c>
      <c r="P8" s="1311" t="s">
        <v>34</v>
      </c>
      <c r="Q8" s="1311" t="s">
        <v>35</v>
      </c>
      <c r="R8" s="1311" t="s">
        <v>36</v>
      </c>
      <c r="S8" s="1312"/>
      <c r="T8" s="1313"/>
      <c r="U8" s="1310" t="s">
        <v>33</v>
      </c>
      <c r="V8" s="1311" t="s">
        <v>34</v>
      </c>
      <c r="W8" s="1311" t="s">
        <v>35</v>
      </c>
      <c r="X8" s="1311" t="s">
        <v>36</v>
      </c>
      <c r="Y8" s="1309" t="s">
        <v>32</v>
      </c>
      <c r="Z8" s="1211"/>
      <c r="AA8" s="1310" t="s">
        <v>33</v>
      </c>
      <c r="AB8" s="1311" t="s">
        <v>34</v>
      </c>
      <c r="AC8" s="1311" t="s">
        <v>35</v>
      </c>
      <c r="AD8" s="1311" t="s">
        <v>36</v>
      </c>
      <c r="AE8" s="1312"/>
      <c r="AF8" s="1313"/>
      <c r="AG8" s="1310" t="s">
        <v>33</v>
      </c>
      <c r="AH8" s="1311" t="s">
        <v>34</v>
      </c>
      <c r="AI8" s="1311" t="s">
        <v>35</v>
      </c>
      <c r="AJ8" s="1311" t="s">
        <v>36</v>
      </c>
      <c r="AK8" s="1309" t="s">
        <v>32</v>
      </c>
      <c r="AL8" s="1211"/>
      <c r="AM8" s="1310" t="s">
        <v>33</v>
      </c>
      <c r="AN8" s="1311" t="s">
        <v>34</v>
      </c>
      <c r="AO8" s="1311" t="s">
        <v>35</v>
      </c>
      <c r="AP8" s="1311" t="s">
        <v>36</v>
      </c>
      <c r="AQ8" s="1312"/>
      <c r="AR8" s="1313"/>
      <c r="AS8" s="1310" t="s">
        <v>33</v>
      </c>
      <c r="AT8" s="1311" t="s">
        <v>34</v>
      </c>
      <c r="AU8" s="1311" t="s">
        <v>35</v>
      </c>
      <c r="AV8" s="1311" t="s">
        <v>36</v>
      </c>
      <c r="AW8" s="1309" t="s">
        <v>32</v>
      </c>
      <c r="AX8" s="1211"/>
      <c r="AY8" s="1310" t="s">
        <v>33</v>
      </c>
      <c r="AZ8" s="1311" t="s">
        <v>34</v>
      </c>
      <c r="BA8" s="1311" t="s">
        <v>35</v>
      </c>
      <c r="BB8" s="1311" t="s">
        <v>36</v>
      </c>
      <c r="BC8" s="1312"/>
      <c r="BD8" s="1313"/>
      <c r="BE8" s="1310" t="s">
        <v>33</v>
      </c>
      <c r="BF8" s="1311" t="s">
        <v>34</v>
      </c>
      <c r="BG8" s="1311" t="s">
        <v>35</v>
      </c>
      <c r="BH8" s="1311" t="s">
        <v>36</v>
      </c>
    </row>
    <row r="9" s="1401" customFormat="1" ht="9.95" customHeight="1" spans="1:60">
      <c r="A9" s="1309"/>
      <c r="B9" s="1211"/>
      <c r="C9" s="1315"/>
      <c r="D9" s="1316"/>
      <c r="E9" s="1316"/>
      <c r="F9" s="1316"/>
      <c r="G9" s="1317"/>
      <c r="H9" s="1308"/>
      <c r="I9" s="1315"/>
      <c r="J9" s="1316"/>
      <c r="K9" s="1316"/>
      <c r="L9" s="1316"/>
      <c r="M9" s="1309"/>
      <c r="N9" s="1211"/>
      <c r="O9" s="1315"/>
      <c r="P9" s="1316"/>
      <c r="Q9" s="1316"/>
      <c r="R9" s="1316"/>
      <c r="S9" s="1317"/>
      <c r="T9" s="1308"/>
      <c r="U9" s="1315"/>
      <c r="V9" s="1316"/>
      <c r="W9" s="1316"/>
      <c r="X9" s="1316"/>
      <c r="Y9" s="1309"/>
      <c r="Z9" s="1211"/>
      <c r="AA9" s="1315"/>
      <c r="AB9" s="1316"/>
      <c r="AC9" s="1316"/>
      <c r="AD9" s="1316"/>
      <c r="AE9" s="1317"/>
      <c r="AF9" s="1308"/>
      <c r="AG9" s="1315"/>
      <c r="AH9" s="1316"/>
      <c r="AI9" s="1316"/>
      <c r="AJ9" s="1316"/>
      <c r="AK9" s="1309"/>
      <c r="AL9" s="1211"/>
      <c r="AM9" s="1315"/>
      <c r="AN9" s="1316"/>
      <c r="AO9" s="1316"/>
      <c r="AP9" s="1316"/>
      <c r="AQ9" s="1317"/>
      <c r="AR9" s="1308"/>
      <c r="AS9" s="1315"/>
      <c r="AT9" s="1316"/>
      <c r="AU9" s="1316"/>
      <c r="AV9" s="1316"/>
      <c r="AW9" s="1309"/>
      <c r="AX9" s="1211"/>
      <c r="AY9" s="1315"/>
      <c r="AZ9" s="1316"/>
      <c r="BA9" s="1316"/>
      <c r="BB9" s="1316"/>
      <c r="BC9" s="1317"/>
      <c r="BD9" s="1308"/>
      <c r="BE9" s="1315"/>
      <c r="BF9" s="1316"/>
      <c r="BG9" s="1316"/>
      <c r="BH9" s="1316"/>
    </row>
    <row r="10" s="1401" customFormat="1" ht="75" customHeight="1" spans="1:60">
      <c r="A10" s="1211"/>
      <c r="B10" s="1211"/>
      <c r="C10" s="1318" t="s">
        <v>37</v>
      </c>
      <c r="D10" s="1318" t="s">
        <v>38</v>
      </c>
      <c r="E10" s="1318" t="s">
        <v>39</v>
      </c>
      <c r="F10" s="1318" t="s">
        <v>40</v>
      </c>
      <c r="G10" s="1368"/>
      <c r="H10" s="1369"/>
      <c r="I10" s="1318" t="s">
        <v>37</v>
      </c>
      <c r="J10" s="1318" t="s">
        <v>38</v>
      </c>
      <c r="K10" s="1318" t="s">
        <v>39</v>
      </c>
      <c r="L10" s="1318" t="s">
        <v>40</v>
      </c>
      <c r="M10" s="1211"/>
      <c r="N10" s="1211"/>
      <c r="O10" s="1318" t="s">
        <v>37</v>
      </c>
      <c r="P10" s="1318" t="s">
        <v>38</v>
      </c>
      <c r="Q10" s="1318" t="s">
        <v>39</v>
      </c>
      <c r="R10" s="1318" t="s">
        <v>40</v>
      </c>
      <c r="S10" s="1368"/>
      <c r="T10" s="1369"/>
      <c r="U10" s="1318" t="s">
        <v>37</v>
      </c>
      <c r="V10" s="1318" t="s">
        <v>38</v>
      </c>
      <c r="W10" s="1318" t="s">
        <v>39</v>
      </c>
      <c r="X10" s="1318" t="s">
        <v>40</v>
      </c>
      <c r="Y10" s="1211"/>
      <c r="Z10" s="1211"/>
      <c r="AA10" s="1318" t="s">
        <v>37</v>
      </c>
      <c r="AB10" s="1318" t="s">
        <v>38</v>
      </c>
      <c r="AC10" s="1318" t="s">
        <v>39</v>
      </c>
      <c r="AD10" s="1318" t="s">
        <v>40</v>
      </c>
      <c r="AE10" s="1368"/>
      <c r="AF10" s="1369"/>
      <c r="AG10" s="1318" t="s">
        <v>37</v>
      </c>
      <c r="AH10" s="1318" t="s">
        <v>38</v>
      </c>
      <c r="AI10" s="1318" t="s">
        <v>39</v>
      </c>
      <c r="AJ10" s="1318" t="s">
        <v>40</v>
      </c>
      <c r="AK10" s="1211"/>
      <c r="AL10" s="1211"/>
      <c r="AM10" s="1318" t="s">
        <v>37</v>
      </c>
      <c r="AN10" s="1318" t="s">
        <v>38</v>
      </c>
      <c r="AO10" s="1318" t="s">
        <v>39</v>
      </c>
      <c r="AP10" s="1318" t="s">
        <v>40</v>
      </c>
      <c r="AQ10" s="1368"/>
      <c r="AR10" s="1369"/>
      <c r="AS10" s="1318" t="s">
        <v>37</v>
      </c>
      <c r="AT10" s="1318" t="s">
        <v>38</v>
      </c>
      <c r="AU10" s="1318" t="s">
        <v>39</v>
      </c>
      <c r="AV10" s="1318" t="s">
        <v>40</v>
      </c>
      <c r="AW10" s="1211"/>
      <c r="AX10" s="1211"/>
      <c r="AY10" s="1318" t="s">
        <v>37</v>
      </c>
      <c r="AZ10" s="1318" t="s">
        <v>38</v>
      </c>
      <c r="BA10" s="1318" t="s">
        <v>39</v>
      </c>
      <c r="BB10" s="1318" t="s">
        <v>40</v>
      </c>
      <c r="BC10" s="1368"/>
      <c r="BD10" s="1369"/>
      <c r="BE10" s="1318" t="s">
        <v>37</v>
      </c>
      <c r="BF10" s="1318" t="s">
        <v>38</v>
      </c>
      <c r="BG10" s="1318" t="s">
        <v>39</v>
      </c>
      <c r="BH10" s="1318" t="s">
        <v>40</v>
      </c>
    </row>
    <row r="11" s="1401" customFormat="1" ht="9.95" customHeight="1" spans="1:60">
      <c r="A11" s="1320"/>
      <c r="B11" s="1320"/>
      <c r="C11" s="1321"/>
      <c r="D11" s="1321"/>
      <c r="E11" s="1321"/>
      <c r="F11" s="1321"/>
      <c r="G11" s="1322"/>
      <c r="H11" s="1321"/>
      <c r="I11" s="1321"/>
      <c r="J11" s="1321"/>
      <c r="K11" s="1321"/>
      <c r="L11" s="1321"/>
      <c r="M11" s="1320"/>
      <c r="N11" s="1320"/>
      <c r="O11" s="1321"/>
      <c r="P11" s="1321"/>
      <c r="Q11" s="1321"/>
      <c r="R11" s="1321"/>
      <c r="S11" s="1322"/>
      <c r="T11" s="1321"/>
      <c r="U11" s="1321"/>
      <c r="V11" s="1321"/>
      <c r="W11" s="1321"/>
      <c r="X11" s="1321"/>
      <c r="Y11" s="1320"/>
      <c r="Z11" s="1320"/>
      <c r="AA11" s="1321"/>
      <c r="AB11" s="1321"/>
      <c r="AC11" s="1321"/>
      <c r="AD11" s="1321"/>
      <c r="AE11" s="1322"/>
      <c r="AF11" s="1321"/>
      <c r="AG11" s="1321"/>
      <c r="AH11" s="1321"/>
      <c r="AI11" s="1321"/>
      <c r="AJ11" s="1321"/>
      <c r="AK11" s="1320"/>
      <c r="AL11" s="1320"/>
      <c r="AM11" s="1321"/>
      <c r="AN11" s="1321"/>
      <c r="AO11" s="1321"/>
      <c r="AP11" s="1321"/>
      <c r="AQ11" s="1322"/>
      <c r="AR11" s="1321"/>
      <c r="AS11" s="1321"/>
      <c r="AT11" s="1321"/>
      <c r="AU11" s="1321"/>
      <c r="AV11" s="1321"/>
      <c r="AW11" s="1320"/>
      <c r="AX11" s="1320"/>
      <c r="AY11" s="1321"/>
      <c r="AZ11" s="1321"/>
      <c r="BA11" s="1321"/>
      <c r="BB11" s="1321"/>
      <c r="BC11" s="1322"/>
      <c r="BD11" s="1321"/>
      <c r="BE11" s="1321"/>
      <c r="BF11" s="1321"/>
      <c r="BG11" s="1321"/>
      <c r="BH11" s="1321"/>
    </row>
    <row r="12" s="1402" customFormat="1" ht="18" customHeight="1" spans="1:60">
      <c r="A12" s="1323"/>
      <c r="B12" s="1323"/>
      <c r="C12" s="1325"/>
      <c r="D12" s="1325"/>
      <c r="E12" s="1325"/>
      <c r="F12" s="1325"/>
      <c r="G12" s="1326"/>
      <c r="H12" s="1325"/>
      <c r="I12" s="1324"/>
      <c r="J12" s="1324"/>
      <c r="K12" s="1324"/>
      <c r="L12" s="1325"/>
      <c r="M12" s="1323"/>
      <c r="N12" s="1323"/>
      <c r="O12" s="1325"/>
      <c r="P12" s="1325"/>
      <c r="Q12" s="1325"/>
      <c r="R12" s="1325"/>
      <c r="S12" s="1326"/>
      <c r="T12" s="1325"/>
      <c r="U12" s="1324"/>
      <c r="V12" s="1324"/>
      <c r="W12" s="1324"/>
      <c r="X12" s="1325"/>
      <c r="Y12" s="1323"/>
      <c r="Z12" s="1323"/>
      <c r="AA12" s="1325"/>
      <c r="AB12" s="1325"/>
      <c r="AC12" s="1325"/>
      <c r="AD12" s="1325"/>
      <c r="AE12" s="1326"/>
      <c r="AF12" s="1325"/>
      <c r="AG12" s="1324"/>
      <c r="AH12" s="1324"/>
      <c r="AI12" s="1324"/>
      <c r="AJ12" s="1325"/>
      <c r="AK12" s="1323"/>
      <c r="AL12" s="1323"/>
      <c r="AM12" s="1325"/>
      <c r="AN12" s="1325"/>
      <c r="AO12" s="1325"/>
      <c r="AP12" s="1325"/>
      <c r="AQ12" s="1326"/>
      <c r="AR12" s="1325"/>
      <c r="AS12" s="1324"/>
      <c r="AT12" s="1324"/>
      <c r="AU12" s="1324"/>
      <c r="AV12" s="1325"/>
      <c r="AW12" s="1323"/>
      <c r="AX12" s="1323"/>
      <c r="AY12" s="1325"/>
      <c r="AZ12" s="1325"/>
      <c r="BA12" s="1325"/>
      <c r="BB12" s="1325"/>
      <c r="BC12" s="1326"/>
      <c r="BD12" s="1325"/>
      <c r="BE12" s="1324"/>
      <c r="BF12" s="1324"/>
      <c r="BG12" s="1324"/>
      <c r="BH12" s="1325"/>
    </row>
    <row r="13" s="1403" customFormat="1" ht="19.5" customHeight="1" spans="1:60">
      <c r="A13" s="1370" t="s">
        <v>41</v>
      </c>
      <c r="B13" s="1370"/>
      <c r="C13" s="972">
        <v>278947.96</v>
      </c>
      <c r="D13" s="972">
        <v>140155.71</v>
      </c>
      <c r="E13" s="972">
        <v>25065.78</v>
      </c>
      <c r="F13" s="968">
        <v>444169.44</v>
      </c>
      <c r="G13" s="1410" t="s">
        <v>42</v>
      </c>
      <c r="H13" s="1019" t="s">
        <v>42</v>
      </c>
      <c r="I13" s="972">
        <v>300874.16</v>
      </c>
      <c r="J13" s="972">
        <v>157353.34</v>
      </c>
      <c r="K13" s="972">
        <v>27800.1</v>
      </c>
      <c r="L13" s="968">
        <v>486027.6</v>
      </c>
      <c r="M13" s="1370" t="s">
        <v>41</v>
      </c>
      <c r="N13" s="1370"/>
      <c r="O13" s="972">
        <v>319665.82</v>
      </c>
      <c r="P13" s="972">
        <v>173963.28</v>
      </c>
      <c r="Q13" s="972">
        <v>31886.55</v>
      </c>
      <c r="R13" s="968">
        <v>525515.66</v>
      </c>
      <c r="S13" s="1410" t="s">
        <v>43</v>
      </c>
      <c r="T13" s="1019" t="s">
        <v>43</v>
      </c>
      <c r="U13" s="972">
        <v>349055.64</v>
      </c>
      <c r="V13" s="972">
        <v>192502.69</v>
      </c>
      <c r="W13" s="972">
        <v>36329.51</v>
      </c>
      <c r="X13" s="968">
        <v>577887.84</v>
      </c>
      <c r="Y13" s="1370" t="s">
        <v>41</v>
      </c>
      <c r="Z13" s="1370"/>
      <c r="AA13" s="972">
        <v>359243.74</v>
      </c>
      <c r="AB13" s="972">
        <v>207360.33</v>
      </c>
      <c r="AC13" s="972">
        <v>39543.07</v>
      </c>
      <c r="AD13" s="968">
        <v>606147.14</v>
      </c>
      <c r="AE13" s="1410" t="s">
        <v>42</v>
      </c>
      <c r="AF13" s="1019" t="s">
        <v>42</v>
      </c>
      <c r="AG13" s="972">
        <v>376521.02</v>
      </c>
      <c r="AH13" s="972">
        <v>214721.38</v>
      </c>
      <c r="AI13" s="972">
        <v>36303.36</v>
      </c>
      <c r="AJ13" s="968">
        <v>627545.76</v>
      </c>
      <c r="AK13" s="1370" t="s">
        <v>41</v>
      </c>
      <c r="AL13" s="1370"/>
      <c r="AM13" s="1181">
        <v>414237.08</v>
      </c>
      <c r="AN13" s="1181">
        <v>226781.51</v>
      </c>
      <c r="AO13" s="1181">
        <v>32149.92</v>
      </c>
      <c r="AP13" s="1411">
        <v>673168.51</v>
      </c>
      <c r="AQ13" s="1412"/>
      <c r="AR13" s="1225"/>
      <c r="AS13" s="1181">
        <v>510721.65</v>
      </c>
      <c r="AT13" s="1181">
        <v>250469.23</v>
      </c>
      <c r="AU13" s="1181">
        <v>35073.25</v>
      </c>
      <c r="AV13" s="1411">
        <v>796264.13</v>
      </c>
      <c r="AW13" s="1370" t="s">
        <v>41</v>
      </c>
      <c r="AX13" s="1370"/>
      <c r="AY13" s="1181">
        <v>513552.16</v>
      </c>
      <c r="AZ13" s="1181">
        <v>258349.94</v>
      </c>
      <c r="BA13" s="1181">
        <v>37409.7</v>
      </c>
      <c r="BB13" s="1411">
        <v>809311.8</v>
      </c>
      <c r="BC13" s="1412"/>
      <c r="BD13" s="1225"/>
      <c r="BE13" s="1181">
        <v>538346.57</v>
      </c>
      <c r="BF13" s="1181">
        <v>270908.02</v>
      </c>
      <c r="BG13" s="1181">
        <v>38929.85</v>
      </c>
      <c r="BH13" s="1411">
        <v>848184.44</v>
      </c>
    </row>
    <row r="14" s="1403" customFormat="1" ht="20" spans="1:60">
      <c r="A14" s="1110" t="s">
        <v>44</v>
      </c>
      <c r="B14" s="1110"/>
      <c r="C14" s="972"/>
      <c r="D14" s="972"/>
      <c r="E14" s="972"/>
      <c r="F14" s="972"/>
      <c r="G14" s="1410"/>
      <c r="H14" s="1019"/>
      <c r="I14" s="972"/>
      <c r="J14" s="972"/>
      <c r="K14" s="972"/>
      <c r="L14" s="972"/>
      <c r="M14" s="1110" t="s">
        <v>44</v>
      </c>
      <c r="N14" s="1110"/>
      <c r="O14" s="972"/>
      <c r="P14" s="972"/>
      <c r="Q14" s="972"/>
      <c r="R14" s="972"/>
      <c r="S14" s="1410"/>
      <c r="T14" s="1019"/>
      <c r="U14" s="972"/>
      <c r="V14" s="972"/>
      <c r="W14" s="972"/>
      <c r="X14" s="972"/>
      <c r="Y14" s="1110" t="s">
        <v>44</v>
      </c>
      <c r="Z14" s="1110"/>
      <c r="AA14" s="972"/>
      <c r="AB14" s="972"/>
      <c r="AC14" s="972"/>
      <c r="AD14" s="972"/>
      <c r="AE14" s="1410"/>
      <c r="AF14" s="1019"/>
      <c r="AG14" s="972"/>
      <c r="AH14" s="972"/>
      <c r="AI14" s="972"/>
      <c r="AJ14" s="972"/>
      <c r="AK14" s="1110" t="s">
        <v>44</v>
      </c>
      <c r="AL14" s="1110"/>
      <c r="AM14" s="1181"/>
      <c r="AN14" s="1181"/>
      <c r="AO14" s="1181"/>
      <c r="AP14" s="1181"/>
      <c r="AQ14" s="1412"/>
      <c r="AR14" s="1225"/>
      <c r="AS14" s="1181"/>
      <c r="AT14" s="1181"/>
      <c r="AU14" s="1181"/>
      <c r="AV14" s="1181"/>
      <c r="AW14" s="1110" t="s">
        <v>44</v>
      </c>
      <c r="AX14" s="1110"/>
      <c r="AY14" s="1181"/>
      <c r="AZ14" s="1181"/>
      <c r="BA14" s="1181"/>
      <c r="BB14" s="1181"/>
      <c r="BC14" s="1412"/>
      <c r="BD14" s="1225"/>
      <c r="BE14" s="1181"/>
      <c r="BF14" s="1181"/>
      <c r="BG14" s="1181"/>
      <c r="BH14" s="1181"/>
    </row>
    <row r="15" s="1403" customFormat="1" ht="18" customHeight="1" spans="1:60">
      <c r="A15" s="1331"/>
      <c r="B15" s="1111"/>
      <c r="C15" s="972"/>
      <c r="D15" s="972"/>
      <c r="E15" s="972"/>
      <c r="F15" s="968"/>
      <c r="G15" s="1410"/>
      <c r="H15" s="1019"/>
      <c r="I15" s="972"/>
      <c r="J15" s="972"/>
      <c r="K15" s="972"/>
      <c r="L15" s="968"/>
      <c r="M15" s="1331"/>
      <c r="N15" s="1111"/>
      <c r="O15" s="972"/>
      <c r="P15" s="972"/>
      <c r="Q15" s="972"/>
      <c r="R15" s="968"/>
      <c r="S15" s="1410"/>
      <c r="T15" s="1019"/>
      <c r="U15" s="972"/>
      <c r="V15" s="972"/>
      <c r="W15" s="972"/>
      <c r="X15" s="968"/>
      <c r="Y15" s="1331"/>
      <c r="Z15" s="1111"/>
      <c r="AA15" s="972"/>
      <c r="AB15" s="972"/>
      <c r="AC15" s="972"/>
      <c r="AD15" s="968"/>
      <c r="AE15" s="1410"/>
      <c r="AF15" s="1019"/>
      <c r="AG15" s="972"/>
      <c r="AH15" s="972"/>
      <c r="AI15" s="972"/>
      <c r="AJ15" s="968"/>
      <c r="AK15" s="1331"/>
      <c r="AL15" s="1111"/>
      <c r="AM15" s="1181"/>
      <c r="AN15" s="1181"/>
      <c r="AO15" s="1181"/>
      <c r="AP15" s="1411"/>
      <c r="AQ15" s="1412"/>
      <c r="AR15" s="1225"/>
      <c r="AS15" s="1181"/>
      <c r="AT15" s="1181"/>
      <c r="AU15" s="1181"/>
      <c r="AV15" s="1411"/>
      <c r="AW15" s="1331"/>
      <c r="AX15" s="1111"/>
      <c r="AY15" s="1181"/>
      <c r="AZ15" s="1181"/>
      <c r="BA15" s="1181"/>
      <c r="BB15" s="1411"/>
      <c r="BC15" s="1412"/>
      <c r="BD15" s="1225"/>
      <c r="BE15" s="1181"/>
      <c r="BF15" s="1181"/>
      <c r="BG15" s="1181"/>
      <c r="BH15" s="1411"/>
    </row>
    <row r="16" s="1403" customFormat="1" ht="20.25" customHeight="1" spans="1:60">
      <c r="A16" s="1370" t="s">
        <v>45</v>
      </c>
      <c r="B16" s="1370"/>
      <c r="C16" s="972">
        <v>139893.48</v>
      </c>
      <c r="D16" s="972">
        <v>19650.72</v>
      </c>
      <c r="E16" s="972">
        <v>4719.71</v>
      </c>
      <c r="F16" s="968">
        <v>164263.91</v>
      </c>
      <c r="G16" s="1410" t="s">
        <v>42</v>
      </c>
      <c r="H16" s="1019" t="s">
        <v>42</v>
      </c>
      <c r="I16" s="972">
        <v>147360.42</v>
      </c>
      <c r="J16" s="972">
        <v>20058.63</v>
      </c>
      <c r="K16" s="972">
        <v>4721.83</v>
      </c>
      <c r="L16" s="968">
        <v>172140.89</v>
      </c>
      <c r="M16" s="1370" t="s">
        <v>45</v>
      </c>
      <c r="N16" s="1370"/>
      <c r="O16" s="972">
        <v>184867.18</v>
      </c>
      <c r="P16" s="972">
        <v>19452.05</v>
      </c>
      <c r="Q16" s="972">
        <v>4688.46</v>
      </c>
      <c r="R16" s="968">
        <v>209007.68</v>
      </c>
      <c r="S16" s="1410" t="s">
        <v>43</v>
      </c>
      <c r="T16" s="1019" t="s">
        <v>43</v>
      </c>
      <c r="U16" s="972">
        <v>190852.19</v>
      </c>
      <c r="V16" s="972">
        <v>19510.61</v>
      </c>
      <c r="W16" s="972">
        <v>4600.87</v>
      </c>
      <c r="X16" s="968">
        <v>214963.67</v>
      </c>
      <c r="Y16" s="1370" t="s">
        <v>45</v>
      </c>
      <c r="Z16" s="1370"/>
      <c r="AA16" s="972">
        <v>179988.75</v>
      </c>
      <c r="AB16" s="972">
        <v>20000.46</v>
      </c>
      <c r="AC16" s="972">
        <v>4619</v>
      </c>
      <c r="AD16" s="968">
        <v>204608.22</v>
      </c>
      <c r="AE16" s="1410" t="s">
        <v>42</v>
      </c>
      <c r="AF16" s="1019" t="s">
        <v>42</v>
      </c>
      <c r="AG16" s="972">
        <v>189077.47</v>
      </c>
      <c r="AH16" s="972">
        <v>22671.29</v>
      </c>
      <c r="AI16" s="972">
        <v>4041.03</v>
      </c>
      <c r="AJ16" s="968">
        <v>215789.79</v>
      </c>
      <c r="AK16" s="1370" t="s">
        <v>45</v>
      </c>
      <c r="AL16" s="1370"/>
      <c r="AM16" s="1181">
        <v>228609.83</v>
      </c>
      <c r="AN16" s="1181">
        <v>28186.6</v>
      </c>
      <c r="AO16" s="1181">
        <v>3979.47</v>
      </c>
      <c r="AP16" s="1411">
        <v>260775.9</v>
      </c>
      <c r="AQ16" s="1412"/>
      <c r="AR16" s="1225"/>
      <c r="AS16" s="1181">
        <v>275804.34</v>
      </c>
      <c r="AT16" s="1181">
        <v>33634.38</v>
      </c>
      <c r="AU16" s="1181">
        <v>4278.68</v>
      </c>
      <c r="AV16" s="1411">
        <v>313717.41</v>
      </c>
      <c r="AW16" s="1370" t="s">
        <v>45</v>
      </c>
      <c r="AX16" s="1370"/>
      <c r="AY16" s="1181">
        <v>226722.09</v>
      </c>
      <c r="AZ16" s="1181">
        <v>38862.36</v>
      </c>
      <c r="BA16" s="1181">
        <v>4290.55</v>
      </c>
      <c r="BB16" s="1411">
        <v>269875</v>
      </c>
      <c r="BC16" s="1412"/>
      <c r="BD16" s="1225"/>
      <c r="BE16" s="1181">
        <v>283851.76</v>
      </c>
      <c r="BF16" s="1181">
        <v>41776.55</v>
      </c>
      <c r="BG16" s="1181">
        <v>4244.09</v>
      </c>
      <c r="BH16" s="1411">
        <v>329872.39</v>
      </c>
    </row>
    <row r="17" s="1403" customFormat="1" ht="20" spans="1:60">
      <c r="A17" s="1110" t="s">
        <v>46</v>
      </c>
      <c r="B17" s="1110"/>
      <c r="C17" s="972"/>
      <c r="D17" s="972"/>
      <c r="E17" s="972"/>
      <c r="F17" s="972"/>
      <c r="G17" s="1410"/>
      <c r="H17" s="1019"/>
      <c r="I17" s="972"/>
      <c r="J17" s="972"/>
      <c r="K17" s="972"/>
      <c r="L17" s="972"/>
      <c r="M17" s="1110" t="s">
        <v>46</v>
      </c>
      <c r="N17" s="1110"/>
      <c r="O17" s="972"/>
      <c r="P17" s="972"/>
      <c r="Q17" s="972"/>
      <c r="R17" s="972"/>
      <c r="S17" s="1410"/>
      <c r="T17" s="1019"/>
      <c r="U17" s="972"/>
      <c r="V17" s="972"/>
      <c r="W17" s="972"/>
      <c r="X17" s="972"/>
      <c r="Y17" s="1110" t="s">
        <v>46</v>
      </c>
      <c r="Z17" s="1110"/>
      <c r="AA17" s="972"/>
      <c r="AB17" s="972"/>
      <c r="AC17" s="972"/>
      <c r="AD17" s="972"/>
      <c r="AE17" s="1410"/>
      <c r="AF17" s="1019"/>
      <c r="AG17" s="972"/>
      <c r="AH17" s="972"/>
      <c r="AI17" s="972"/>
      <c r="AJ17" s="972"/>
      <c r="AK17" s="1110" t="s">
        <v>46</v>
      </c>
      <c r="AL17" s="1110"/>
      <c r="AM17" s="1181"/>
      <c r="AN17" s="1181"/>
      <c r="AO17" s="1181"/>
      <c r="AP17" s="1181"/>
      <c r="AQ17" s="1412"/>
      <c r="AR17" s="1225"/>
      <c r="AS17" s="1181"/>
      <c r="AT17" s="1181"/>
      <c r="AU17" s="1181"/>
      <c r="AV17" s="1181"/>
      <c r="AW17" s="1110" t="s">
        <v>46</v>
      </c>
      <c r="AX17" s="1110"/>
      <c r="AY17" s="1181"/>
      <c r="AZ17" s="1181"/>
      <c r="BA17" s="1181"/>
      <c r="BB17" s="1181"/>
      <c r="BC17" s="1412"/>
      <c r="BD17" s="1225"/>
      <c r="BE17" s="1181"/>
      <c r="BF17" s="1181"/>
      <c r="BG17" s="1181"/>
      <c r="BH17" s="1181"/>
    </row>
    <row r="18" s="1403" customFormat="1" ht="18" customHeight="1" spans="1:60">
      <c r="A18" s="1331"/>
      <c r="B18" s="1111"/>
      <c r="C18" s="972"/>
      <c r="D18" s="972"/>
      <c r="E18" s="972"/>
      <c r="F18" s="968"/>
      <c r="G18" s="1410"/>
      <c r="H18" s="1019"/>
      <c r="I18" s="972"/>
      <c r="J18" s="972"/>
      <c r="K18" s="972"/>
      <c r="L18" s="968"/>
      <c r="M18" s="1331"/>
      <c r="N18" s="1111"/>
      <c r="O18" s="972"/>
      <c r="P18" s="972"/>
      <c r="Q18" s="972"/>
      <c r="R18" s="968"/>
      <c r="S18" s="1410"/>
      <c r="T18" s="1019"/>
      <c r="U18" s="972"/>
      <c r="V18" s="972"/>
      <c r="W18" s="972"/>
      <c r="X18" s="968"/>
      <c r="Y18" s="1331"/>
      <c r="Z18" s="1111"/>
      <c r="AA18" s="972"/>
      <c r="AB18" s="972"/>
      <c r="AC18" s="972"/>
      <c r="AD18" s="968"/>
      <c r="AE18" s="1410"/>
      <c r="AF18" s="1019"/>
      <c r="AG18" s="972"/>
      <c r="AH18" s="972"/>
      <c r="AI18" s="972"/>
      <c r="AJ18" s="968"/>
      <c r="AK18" s="1331"/>
      <c r="AL18" s="1111"/>
      <c r="AM18" s="1181"/>
      <c r="AN18" s="1181"/>
      <c r="AO18" s="1181"/>
      <c r="AP18" s="1411"/>
      <c r="AQ18" s="1412"/>
      <c r="AR18" s="1225"/>
      <c r="AS18" s="1181"/>
      <c r="AT18" s="1181"/>
      <c r="AU18" s="1181"/>
      <c r="AV18" s="1411"/>
      <c r="AW18" s="1331"/>
      <c r="AX18" s="1111"/>
      <c r="AY18" s="1181"/>
      <c r="AZ18" s="1181"/>
      <c r="BA18" s="1181"/>
      <c r="BB18" s="1411"/>
      <c r="BC18" s="1412"/>
      <c r="BD18" s="1225"/>
      <c r="BE18" s="1181"/>
      <c r="BF18" s="1181"/>
      <c r="BG18" s="1181"/>
      <c r="BH18" s="1411"/>
    </row>
    <row r="19" s="1403" customFormat="1" ht="42" customHeight="1" spans="1:60">
      <c r="A19" s="1332" t="s">
        <v>47</v>
      </c>
      <c r="B19" s="1332"/>
      <c r="C19" s="972">
        <v>1732.63</v>
      </c>
      <c r="D19" s="972">
        <v>3220.51</v>
      </c>
      <c r="E19" s="972">
        <v>1413.26</v>
      </c>
      <c r="F19" s="968">
        <v>6366.4</v>
      </c>
      <c r="G19" s="1410"/>
      <c r="H19" s="1019"/>
      <c r="I19" s="972">
        <v>1736.49</v>
      </c>
      <c r="J19" s="972">
        <v>3414.07</v>
      </c>
      <c r="K19" s="972">
        <v>1453.36</v>
      </c>
      <c r="L19" s="968">
        <v>6603.92</v>
      </c>
      <c r="M19" s="1332" t="s">
        <v>47</v>
      </c>
      <c r="N19" s="1332"/>
      <c r="O19" s="972">
        <v>1821.33</v>
      </c>
      <c r="P19" s="972">
        <v>2871.7</v>
      </c>
      <c r="Q19" s="972">
        <v>1327.34</v>
      </c>
      <c r="R19" s="968">
        <v>6020.37</v>
      </c>
      <c r="S19" s="1410"/>
      <c r="T19" s="1019" t="s">
        <v>48</v>
      </c>
      <c r="U19" s="972">
        <v>1571.83</v>
      </c>
      <c r="V19" s="972">
        <v>1508.19</v>
      </c>
      <c r="W19" s="972">
        <v>761.43</v>
      </c>
      <c r="X19" s="968">
        <v>3841.45</v>
      </c>
      <c r="Y19" s="1332" t="s">
        <v>47</v>
      </c>
      <c r="Z19" s="1332"/>
      <c r="AA19" s="972">
        <v>2220.15</v>
      </c>
      <c r="AB19" s="972">
        <v>2925.08</v>
      </c>
      <c r="AC19" s="972">
        <v>1006.44</v>
      </c>
      <c r="AD19" s="968">
        <v>6151.68</v>
      </c>
      <c r="AE19" s="1410"/>
      <c r="AF19" s="1019"/>
      <c r="AG19" s="972">
        <v>1284.5</v>
      </c>
      <c r="AH19" s="972">
        <v>2650.78</v>
      </c>
      <c r="AI19" s="972">
        <v>559.79</v>
      </c>
      <c r="AJ19" s="968">
        <v>4495.07</v>
      </c>
      <c r="AK19" s="1332" t="s">
        <v>47</v>
      </c>
      <c r="AL19" s="1332"/>
      <c r="AM19" s="1181">
        <v>618.48</v>
      </c>
      <c r="AN19" s="1181">
        <v>3866.28</v>
      </c>
      <c r="AO19" s="1181">
        <v>2144.99</v>
      </c>
      <c r="AP19" s="1411">
        <v>6629.75</v>
      </c>
      <c r="AQ19" s="1412"/>
      <c r="AR19" s="1225"/>
      <c r="AS19" s="1181">
        <v>618.88</v>
      </c>
      <c r="AT19" s="1181">
        <v>4074.81</v>
      </c>
      <c r="AU19" s="1181">
        <v>2498.78</v>
      </c>
      <c r="AV19" s="1411">
        <v>7192.47</v>
      </c>
      <c r="AW19" s="1332" t="s">
        <v>47</v>
      </c>
      <c r="AX19" s="1332"/>
      <c r="AY19" s="1181">
        <v>671.67</v>
      </c>
      <c r="AZ19" s="1181">
        <v>4292.38</v>
      </c>
      <c r="BA19" s="1181">
        <v>2702.25</v>
      </c>
      <c r="BB19" s="1411">
        <v>7666.3</v>
      </c>
      <c r="BC19" s="1412"/>
      <c r="BD19" s="1225"/>
      <c r="BE19" s="1181">
        <v>714.19</v>
      </c>
      <c r="BF19" s="1181">
        <v>4889.16</v>
      </c>
      <c r="BG19" s="1181">
        <v>3644.42</v>
      </c>
      <c r="BH19" s="1411">
        <v>9247.77</v>
      </c>
    </row>
    <row r="20" s="1403" customFormat="1" ht="48" customHeight="1" spans="1:60">
      <c r="A20" s="1334" t="s">
        <v>49</v>
      </c>
      <c r="B20" s="1334"/>
      <c r="C20" s="972"/>
      <c r="D20" s="972"/>
      <c r="E20" s="972"/>
      <c r="F20" s="972"/>
      <c r="G20" s="1413"/>
      <c r="H20" s="1375"/>
      <c r="I20" s="1375"/>
      <c r="J20" s="1375"/>
      <c r="K20" s="1375"/>
      <c r="L20" s="1375"/>
      <c r="M20" s="1334" t="s">
        <v>49</v>
      </c>
      <c r="N20" s="1334"/>
      <c r="O20" s="972"/>
      <c r="P20" s="972"/>
      <c r="Q20" s="972"/>
      <c r="R20" s="972"/>
      <c r="S20" s="1413"/>
      <c r="T20" s="1375"/>
      <c r="U20" s="1375"/>
      <c r="V20" s="1375"/>
      <c r="W20" s="1375"/>
      <c r="X20" s="1375"/>
      <c r="Y20" s="1334" t="s">
        <v>49</v>
      </c>
      <c r="Z20" s="1334"/>
      <c r="AA20" s="972"/>
      <c r="AB20" s="972"/>
      <c r="AC20" s="972"/>
      <c r="AD20" s="972"/>
      <c r="AE20" s="1413"/>
      <c r="AF20" s="1375"/>
      <c r="AG20" s="1375"/>
      <c r="AH20" s="1375"/>
      <c r="AI20" s="1375"/>
      <c r="AJ20" s="1375"/>
      <c r="AK20" s="1334" t="s">
        <v>49</v>
      </c>
      <c r="AL20" s="1334"/>
      <c r="AM20" s="1181"/>
      <c r="AN20" s="1181"/>
      <c r="AO20" s="1181"/>
      <c r="AP20" s="1181"/>
      <c r="AQ20" s="1414"/>
      <c r="AR20" s="1415"/>
      <c r="AS20" s="1415"/>
      <c r="AT20" s="1415"/>
      <c r="AU20" s="1415"/>
      <c r="AV20" s="1415"/>
      <c r="AW20" s="1334" t="s">
        <v>49</v>
      </c>
      <c r="AX20" s="1334"/>
      <c r="AY20" s="1181"/>
      <c r="AZ20" s="1181"/>
      <c r="BA20" s="1181"/>
      <c r="BB20" s="1181"/>
      <c r="BC20" s="1414"/>
      <c r="BD20" s="1415"/>
      <c r="BE20" s="1415"/>
      <c r="BF20" s="1415"/>
      <c r="BG20" s="1415"/>
      <c r="BH20" s="1415"/>
    </row>
    <row r="21" s="1403" customFormat="1" ht="18" customHeight="1" spans="1:60">
      <c r="A21" s="1331"/>
      <c r="B21" s="1331"/>
      <c r="C21" s="972"/>
      <c r="D21" s="972"/>
      <c r="E21" s="972"/>
      <c r="F21" s="972"/>
      <c r="G21" s="1410"/>
      <c r="H21" s="1019"/>
      <c r="I21" s="1019"/>
      <c r="J21" s="1019"/>
      <c r="K21" s="1019"/>
      <c r="L21" s="1019"/>
      <c r="M21" s="1331"/>
      <c r="N21" s="1331"/>
      <c r="O21" s="972"/>
      <c r="P21" s="972"/>
      <c r="Q21" s="972"/>
      <c r="R21" s="972"/>
      <c r="S21" s="1410"/>
      <c r="T21" s="1019"/>
      <c r="U21" s="1019"/>
      <c r="V21" s="1019"/>
      <c r="W21" s="1019"/>
      <c r="X21" s="1019"/>
      <c r="Y21" s="1331"/>
      <c r="Z21" s="1331"/>
      <c r="AA21" s="972"/>
      <c r="AB21" s="972"/>
      <c r="AC21" s="972"/>
      <c r="AD21" s="972"/>
      <c r="AE21" s="1410"/>
      <c r="AF21" s="1019"/>
      <c r="AG21" s="1019"/>
      <c r="AH21" s="1019"/>
      <c r="AI21" s="1019"/>
      <c r="AJ21" s="1019"/>
      <c r="AK21" s="1331"/>
      <c r="AL21" s="1331"/>
      <c r="AM21" s="1181"/>
      <c r="AN21" s="1181"/>
      <c r="AO21" s="1181"/>
      <c r="AP21" s="1181"/>
      <c r="AQ21" s="1412"/>
      <c r="AR21" s="1225"/>
      <c r="AS21" s="1225"/>
      <c r="AT21" s="1225"/>
      <c r="AU21" s="1225"/>
      <c r="AV21" s="1225"/>
      <c r="AW21" s="1331"/>
      <c r="AX21" s="1331"/>
      <c r="AY21" s="1181"/>
      <c r="AZ21" s="1181"/>
      <c r="BA21" s="1181"/>
      <c r="BB21" s="1181"/>
      <c r="BC21" s="1412"/>
      <c r="BD21" s="1225"/>
      <c r="BE21" s="1225"/>
      <c r="BF21" s="1225"/>
      <c r="BG21" s="1225"/>
      <c r="BH21" s="1225"/>
    </row>
    <row r="22" s="1404" customFormat="1" ht="50.1" customHeight="1" spans="1:60">
      <c r="A22" s="979" t="s">
        <v>50</v>
      </c>
      <c r="B22" s="979"/>
      <c r="C22" s="980">
        <v>420574.07</v>
      </c>
      <c r="D22" s="980">
        <v>163026.94</v>
      </c>
      <c r="E22" s="980">
        <v>31198.75</v>
      </c>
      <c r="F22" s="980">
        <v>614799.75</v>
      </c>
      <c r="G22" s="1416"/>
      <c r="H22" s="1379"/>
      <c r="I22" s="980">
        <v>449971.07</v>
      </c>
      <c r="J22" s="980">
        <v>180826.05</v>
      </c>
      <c r="K22" s="980">
        <v>33975.29</v>
      </c>
      <c r="L22" s="980">
        <v>664772.41</v>
      </c>
      <c r="M22" s="979" t="s">
        <v>50</v>
      </c>
      <c r="N22" s="979"/>
      <c r="O22" s="980">
        <v>506354.33</v>
      </c>
      <c r="P22" s="980">
        <v>196287.04</v>
      </c>
      <c r="Q22" s="980">
        <v>37902.34</v>
      </c>
      <c r="R22" s="980">
        <v>740543.71</v>
      </c>
      <c r="S22" s="1416"/>
      <c r="T22" s="1379"/>
      <c r="U22" s="980">
        <v>541479.66</v>
      </c>
      <c r="V22" s="980">
        <v>213521.49</v>
      </c>
      <c r="W22" s="980">
        <v>41691.81</v>
      </c>
      <c r="X22" s="980">
        <v>796692.96</v>
      </c>
      <c r="Y22" s="979" t="s">
        <v>50</v>
      </c>
      <c r="Z22" s="979"/>
      <c r="AA22" s="980">
        <v>541452.65</v>
      </c>
      <c r="AB22" s="980">
        <v>230285.88</v>
      </c>
      <c r="AC22" s="980">
        <v>45168.51</v>
      </c>
      <c r="AD22" s="980">
        <v>816907.04</v>
      </c>
      <c r="AE22" s="1416"/>
      <c r="AF22" s="1379"/>
      <c r="AG22" s="980">
        <v>566882.99</v>
      </c>
      <c r="AH22" s="980">
        <v>240043.45</v>
      </c>
      <c r="AI22" s="980">
        <v>40904.19</v>
      </c>
      <c r="AJ22" s="980">
        <v>847830.63</v>
      </c>
      <c r="AK22" s="979" t="s">
        <v>50</v>
      </c>
      <c r="AL22" s="979"/>
      <c r="AM22" s="980">
        <v>643465.39</v>
      </c>
      <c r="AN22" s="980">
        <v>258834.39</v>
      </c>
      <c r="AO22" s="980">
        <v>38274.39</v>
      </c>
      <c r="AP22" s="980">
        <v>940574.16</v>
      </c>
      <c r="AQ22" s="1416"/>
      <c r="AR22" s="1379"/>
      <c r="AS22" s="980">
        <v>787144.88</v>
      </c>
      <c r="AT22" s="980">
        <v>288178.43</v>
      </c>
      <c r="AU22" s="980">
        <v>41850.71</v>
      </c>
      <c r="AV22" s="980">
        <v>1117174.02</v>
      </c>
      <c r="AW22" s="979" t="s">
        <v>50</v>
      </c>
      <c r="AX22" s="979"/>
      <c r="AY22" s="980">
        <v>740945.91</v>
      </c>
      <c r="AZ22" s="980">
        <v>301504.68</v>
      </c>
      <c r="BA22" s="980">
        <v>44402.5</v>
      </c>
      <c r="BB22" s="980">
        <v>1086853.1</v>
      </c>
      <c r="BC22" s="1416"/>
      <c r="BD22" s="1379"/>
      <c r="BE22" s="980">
        <v>822912.52</v>
      </c>
      <c r="BF22" s="980">
        <v>317573.72</v>
      </c>
      <c r="BG22" s="980">
        <v>46818.36</v>
      </c>
      <c r="BH22" s="980">
        <v>1187304.6</v>
      </c>
    </row>
    <row r="23" s="1031" customFormat="1" ht="30" customHeight="1" spans="1:60">
      <c r="A23" s="981" t="s">
        <v>51</v>
      </c>
      <c r="B23" s="981"/>
      <c r="C23" s="982"/>
      <c r="D23" s="982"/>
      <c r="E23" s="982"/>
      <c r="F23" s="982"/>
      <c r="G23" s="1417"/>
      <c r="H23" s="1383"/>
      <c r="I23" s="982"/>
      <c r="J23" s="982"/>
      <c r="K23" s="982"/>
      <c r="L23" s="982"/>
      <c r="M23" s="981" t="s">
        <v>51</v>
      </c>
      <c r="N23" s="981"/>
      <c r="O23" s="982"/>
      <c r="P23" s="982"/>
      <c r="Q23" s="982"/>
      <c r="R23" s="982"/>
      <c r="S23" s="1417"/>
      <c r="T23" s="1383"/>
      <c r="U23" s="982"/>
      <c r="V23" s="982"/>
      <c r="W23" s="982"/>
      <c r="X23" s="982"/>
      <c r="Y23" s="981" t="s">
        <v>51</v>
      </c>
      <c r="Z23" s="981"/>
      <c r="AA23" s="982"/>
      <c r="AB23" s="982"/>
      <c r="AC23" s="982"/>
      <c r="AD23" s="982"/>
      <c r="AE23" s="1417"/>
      <c r="AF23" s="1383"/>
      <c r="AG23" s="982"/>
      <c r="AH23" s="982"/>
      <c r="AI23" s="982"/>
      <c r="AJ23" s="982"/>
      <c r="AK23" s="981" t="s">
        <v>51</v>
      </c>
      <c r="AL23" s="981"/>
      <c r="AM23" s="982"/>
      <c r="AN23" s="982"/>
      <c r="AO23" s="982"/>
      <c r="AP23" s="982"/>
      <c r="AQ23" s="1417"/>
      <c r="AR23" s="1383"/>
      <c r="AS23" s="982"/>
      <c r="AT23" s="982"/>
      <c r="AU23" s="982"/>
      <c r="AV23" s="982"/>
      <c r="AW23" s="981" t="s">
        <v>51</v>
      </c>
      <c r="AX23" s="981"/>
      <c r="AY23" s="982"/>
      <c r="AZ23" s="982"/>
      <c r="BA23" s="982"/>
      <c r="BB23" s="982"/>
      <c r="BC23" s="1417"/>
      <c r="BD23" s="1383"/>
      <c r="BE23" s="982"/>
      <c r="BF23" s="982"/>
      <c r="BG23" s="982"/>
      <c r="BH23" s="982"/>
    </row>
    <row r="24" s="1031" customFormat="1" ht="79.9" customHeight="1" spans="1:60">
      <c r="A24" s="1348"/>
      <c r="B24" s="1348"/>
      <c r="C24" s="1386"/>
      <c r="D24" s="1386"/>
      <c r="E24" s="1386"/>
      <c r="F24" s="1386"/>
      <c r="G24" s="1386"/>
      <c r="H24" s="1386"/>
      <c r="I24" s="1386"/>
      <c r="J24" s="1386"/>
      <c r="K24" s="1386"/>
      <c r="L24" s="1386"/>
      <c r="M24" s="1348"/>
      <c r="N24" s="1348"/>
      <c r="O24" s="1386"/>
      <c r="P24" s="1386"/>
      <c r="Q24" s="1386"/>
      <c r="R24" s="1386"/>
      <c r="S24" s="1386"/>
      <c r="T24" s="1386"/>
      <c r="U24" s="1386"/>
      <c r="V24" s="1386"/>
      <c r="W24" s="1386"/>
      <c r="X24" s="1386"/>
      <c r="Y24" s="1348"/>
      <c r="Z24" s="1348"/>
      <c r="AA24" s="1386"/>
      <c r="AB24" s="1386"/>
      <c r="AC24" s="1386"/>
      <c r="AD24" s="1386"/>
      <c r="AE24" s="1386"/>
      <c r="AF24" s="1386"/>
      <c r="AG24" s="1386"/>
      <c r="AH24" s="1386"/>
      <c r="AI24" s="1386"/>
      <c r="AJ24" s="1386"/>
      <c r="AK24" s="1348"/>
      <c r="AL24" s="1348"/>
      <c r="AM24" s="1386"/>
      <c r="AN24" s="1386"/>
      <c r="AO24" s="1386"/>
      <c r="AP24" s="1386"/>
      <c r="AQ24" s="1386"/>
      <c r="AR24" s="1386"/>
      <c r="AS24" s="1386"/>
      <c r="AT24" s="1386"/>
      <c r="AU24" s="1386"/>
      <c r="AV24" s="1386"/>
      <c r="AW24" s="1348"/>
      <c r="AX24" s="1348"/>
      <c r="AY24" s="1386"/>
      <c r="AZ24" s="1386"/>
      <c r="BA24" s="1386"/>
      <c r="BB24" s="1386"/>
      <c r="BC24" s="1386"/>
      <c r="BD24" s="1386"/>
      <c r="BE24" s="1386"/>
      <c r="BF24" s="1386"/>
      <c r="BG24" s="1386"/>
      <c r="BH24" s="1386"/>
    </row>
    <row r="25" s="1400" customFormat="1" ht="36.95" customHeight="1" spans="1:60">
      <c r="A25" s="963" t="s">
        <v>52</v>
      </c>
      <c r="B25" s="963"/>
      <c r="C25" s="963"/>
      <c r="D25" s="963"/>
      <c r="E25" s="963"/>
      <c r="F25" s="963"/>
      <c r="G25" s="963"/>
      <c r="H25" s="963"/>
      <c r="I25" s="963"/>
      <c r="J25" s="963"/>
      <c r="K25" s="963"/>
      <c r="L25" s="963"/>
      <c r="M25" s="963" t="s">
        <v>52</v>
      </c>
      <c r="N25" s="963"/>
      <c r="O25" s="963"/>
      <c r="P25" s="963"/>
      <c r="Q25" s="963"/>
      <c r="R25" s="963"/>
      <c r="S25" s="963"/>
      <c r="T25" s="963"/>
      <c r="U25" s="963"/>
      <c r="V25" s="963"/>
      <c r="W25" s="963"/>
      <c r="X25" s="963"/>
      <c r="Y25" s="963" t="s">
        <v>52</v>
      </c>
      <c r="Z25" s="963"/>
      <c r="AA25" s="963"/>
      <c r="AB25" s="963"/>
      <c r="AC25" s="963"/>
      <c r="AD25" s="963"/>
      <c r="AE25" s="963"/>
      <c r="AF25" s="963"/>
      <c r="AG25" s="963"/>
      <c r="AH25" s="963"/>
      <c r="AI25" s="963"/>
      <c r="AJ25" s="963"/>
      <c r="AK25" s="963" t="s">
        <v>52</v>
      </c>
      <c r="AL25" s="963"/>
      <c r="AM25" s="963"/>
      <c r="AN25" s="963"/>
      <c r="AO25" s="963"/>
      <c r="AP25" s="963"/>
      <c r="AQ25" s="963"/>
      <c r="AR25" s="963"/>
      <c r="AS25" s="963"/>
      <c r="AT25" s="963"/>
      <c r="AU25" s="963"/>
      <c r="AV25" s="963"/>
      <c r="AW25" s="963" t="s">
        <v>52</v>
      </c>
      <c r="AX25" s="963"/>
      <c r="AY25" s="963"/>
      <c r="AZ25" s="963"/>
      <c r="BA25" s="963"/>
      <c r="BB25" s="963"/>
      <c r="BC25" s="963"/>
      <c r="BD25" s="963"/>
      <c r="BE25" s="963"/>
      <c r="BF25" s="963"/>
      <c r="BG25" s="963"/>
      <c r="BH25" s="963"/>
    </row>
    <row r="26" s="1400" customFormat="1" ht="9.95" customHeight="1" spans="1:60">
      <c r="A26" s="1305"/>
      <c r="B26" s="1305"/>
      <c r="C26" s="1350"/>
      <c r="D26" s="1350"/>
      <c r="E26" s="1350"/>
      <c r="F26" s="1418"/>
      <c r="G26" s="1419"/>
      <c r="H26" s="1350"/>
      <c r="I26" s="1350"/>
      <c r="J26" s="1350"/>
      <c r="K26" s="1350"/>
      <c r="L26" s="1350"/>
      <c r="M26" s="1305"/>
      <c r="N26" s="1305"/>
      <c r="O26" s="1350"/>
      <c r="P26" s="1350"/>
      <c r="Q26" s="1350"/>
      <c r="R26" s="1418"/>
      <c r="S26" s="1419"/>
      <c r="T26" s="1350"/>
      <c r="U26" s="1350"/>
      <c r="V26" s="1350"/>
      <c r="W26" s="1350"/>
      <c r="X26" s="1350"/>
      <c r="Y26" s="1305"/>
      <c r="Z26" s="1305"/>
      <c r="AA26" s="1350"/>
      <c r="AB26" s="1350"/>
      <c r="AC26" s="1350"/>
      <c r="AD26" s="1418"/>
      <c r="AE26" s="1419"/>
      <c r="AF26" s="1350"/>
      <c r="AG26" s="1350"/>
      <c r="AH26" s="1350"/>
      <c r="AI26" s="1350"/>
      <c r="AJ26" s="1350"/>
      <c r="AK26" s="1305"/>
      <c r="AL26" s="1305"/>
      <c r="AM26" s="1350"/>
      <c r="AN26" s="1350"/>
      <c r="AO26" s="1350"/>
      <c r="AP26" s="1418"/>
      <c r="AQ26" s="1419"/>
      <c r="AR26" s="1350"/>
      <c r="AS26" s="1350"/>
      <c r="AT26" s="1350"/>
      <c r="AU26" s="1350"/>
      <c r="AV26" s="1350"/>
      <c r="AW26" s="1305"/>
      <c r="AX26" s="1305"/>
      <c r="AY26" s="1350"/>
      <c r="AZ26" s="1350"/>
      <c r="BA26" s="1350"/>
      <c r="BB26" s="1418"/>
      <c r="BC26" s="1419"/>
      <c r="BD26" s="1350"/>
      <c r="BE26" s="1350"/>
      <c r="BF26" s="1350"/>
      <c r="BG26" s="1350"/>
      <c r="BH26" s="1350"/>
    </row>
    <row r="27" s="1401" customFormat="1" ht="75" customHeight="1" spans="1:60">
      <c r="A27" s="1309" t="s">
        <v>32</v>
      </c>
      <c r="B27" s="1211"/>
      <c r="C27" s="1310" t="s">
        <v>33</v>
      </c>
      <c r="D27" s="1311" t="s">
        <v>34</v>
      </c>
      <c r="E27" s="1311" t="s">
        <v>35</v>
      </c>
      <c r="F27" s="1311" t="s">
        <v>36</v>
      </c>
      <c r="G27" s="1312"/>
      <c r="H27" s="1313"/>
      <c r="I27" s="1310" t="s">
        <v>33</v>
      </c>
      <c r="J27" s="1311" t="s">
        <v>34</v>
      </c>
      <c r="K27" s="1311" t="s">
        <v>35</v>
      </c>
      <c r="L27" s="1311" t="s">
        <v>36</v>
      </c>
      <c r="M27" s="1309" t="s">
        <v>32</v>
      </c>
      <c r="N27" s="1211"/>
      <c r="O27" s="1310" t="s">
        <v>33</v>
      </c>
      <c r="P27" s="1311" t="s">
        <v>34</v>
      </c>
      <c r="Q27" s="1311" t="s">
        <v>35</v>
      </c>
      <c r="R27" s="1311" t="s">
        <v>36</v>
      </c>
      <c r="S27" s="1312"/>
      <c r="T27" s="1313"/>
      <c r="U27" s="1310" t="s">
        <v>33</v>
      </c>
      <c r="V27" s="1311" t="s">
        <v>34</v>
      </c>
      <c r="W27" s="1311" t="s">
        <v>35</v>
      </c>
      <c r="X27" s="1311" t="s">
        <v>36</v>
      </c>
      <c r="Y27" s="1309" t="s">
        <v>32</v>
      </c>
      <c r="Z27" s="1211"/>
      <c r="AA27" s="1310" t="s">
        <v>33</v>
      </c>
      <c r="AB27" s="1311" t="s">
        <v>34</v>
      </c>
      <c r="AC27" s="1311" t="s">
        <v>35</v>
      </c>
      <c r="AD27" s="1311" t="s">
        <v>36</v>
      </c>
      <c r="AE27" s="1312"/>
      <c r="AF27" s="1313"/>
      <c r="AG27" s="1310" t="s">
        <v>33</v>
      </c>
      <c r="AH27" s="1311" t="s">
        <v>34</v>
      </c>
      <c r="AI27" s="1311" t="s">
        <v>35</v>
      </c>
      <c r="AJ27" s="1311" t="s">
        <v>36</v>
      </c>
      <c r="AK27" s="1309" t="s">
        <v>32</v>
      </c>
      <c r="AL27" s="1211"/>
      <c r="AM27" s="1310" t="s">
        <v>33</v>
      </c>
      <c r="AN27" s="1311" t="s">
        <v>34</v>
      </c>
      <c r="AO27" s="1311" t="s">
        <v>35</v>
      </c>
      <c r="AP27" s="1311" t="s">
        <v>36</v>
      </c>
      <c r="AQ27" s="1312"/>
      <c r="AR27" s="1313"/>
      <c r="AS27" s="1310" t="s">
        <v>33</v>
      </c>
      <c r="AT27" s="1311" t="s">
        <v>34</v>
      </c>
      <c r="AU27" s="1311" t="s">
        <v>35</v>
      </c>
      <c r="AV27" s="1311" t="s">
        <v>36</v>
      </c>
      <c r="AW27" s="1309" t="s">
        <v>32</v>
      </c>
      <c r="AX27" s="1211"/>
      <c r="AY27" s="1310" t="s">
        <v>33</v>
      </c>
      <c r="AZ27" s="1311" t="s">
        <v>34</v>
      </c>
      <c r="BA27" s="1311" t="s">
        <v>35</v>
      </c>
      <c r="BB27" s="1311" t="s">
        <v>36</v>
      </c>
      <c r="BC27" s="1312"/>
      <c r="BD27" s="1313"/>
      <c r="BE27" s="1310" t="s">
        <v>33</v>
      </c>
      <c r="BF27" s="1311" t="s">
        <v>34</v>
      </c>
      <c r="BG27" s="1311" t="s">
        <v>35</v>
      </c>
      <c r="BH27" s="1311" t="s">
        <v>36</v>
      </c>
    </row>
    <row r="28" s="1401" customFormat="1" ht="9.95" customHeight="1" spans="1:60">
      <c r="A28" s="1309"/>
      <c r="B28" s="1211"/>
      <c r="C28" s="1315"/>
      <c r="D28" s="1316"/>
      <c r="E28" s="1316"/>
      <c r="F28" s="1316"/>
      <c r="G28" s="1317"/>
      <c r="H28" s="1308"/>
      <c r="I28" s="1315"/>
      <c r="J28" s="1316"/>
      <c r="K28" s="1316"/>
      <c r="L28" s="1316"/>
      <c r="M28" s="1309"/>
      <c r="N28" s="1211"/>
      <c r="O28" s="1315"/>
      <c r="P28" s="1316"/>
      <c r="Q28" s="1316"/>
      <c r="R28" s="1316"/>
      <c r="S28" s="1317"/>
      <c r="T28" s="1308"/>
      <c r="U28" s="1315"/>
      <c r="V28" s="1316"/>
      <c r="W28" s="1316"/>
      <c r="X28" s="1316"/>
      <c r="Y28" s="1309"/>
      <c r="Z28" s="1211"/>
      <c r="AA28" s="1315"/>
      <c r="AB28" s="1316"/>
      <c r="AC28" s="1316"/>
      <c r="AD28" s="1316"/>
      <c r="AE28" s="1317"/>
      <c r="AF28" s="1308"/>
      <c r="AG28" s="1315"/>
      <c r="AH28" s="1316"/>
      <c r="AI28" s="1316"/>
      <c r="AJ28" s="1316"/>
      <c r="AK28" s="1309"/>
      <c r="AL28" s="1211"/>
      <c r="AM28" s="1315"/>
      <c r="AN28" s="1316"/>
      <c r="AO28" s="1316"/>
      <c r="AP28" s="1316"/>
      <c r="AQ28" s="1317"/>
      <c r="AR28" s="1308"/>
      <c r="AS28" s="1315"/>
      <c r="AT28" s="1316"/>
      <c r="AU28" s="1316"/>
      <c r="AV28" s="1316"/>
      <c r="AW28" s="1309"/>
      <c r="AX28" s="1211"/>
      <c r="AY28" s="1315"/>
      <c r="AZ28" s="1316"/>
      <c r="BA28" s="1316"/>
      <c r="BB28" s="1316"/>
      <c r="BC28" s="1317"/>
      <c r="BD28" s="1308"/>
      <c r="BE28" s="1315"/>
      <c r="BF28" s="1316"/>
      <c r="BG28" s="1316"/>
      <c r="BH28" s="1316"/>
    </row>
    <row r="29" s="1401" customFormat="1" ht="75" customHeight="1" spans="1:60">
      <c r="A29" s="1211"/>
      <c r="B29" s="1211"/>
      <c r="C29" s="1318" t="s">
        <v>37</v>
      </c>
      <c r="D29" s="1318" t="s">
        <v>38</v>
      </c>
      <c r="E29" s="1318" t="s">
        <v>39</v>
      </c>
      <c r="F29" s="1318" t="s">
        <v>40</v>
      </c>
      <c r="G29" s="1368"/>
      <c r="H29" s="1369"/>
      <c r="I29" s="1318" t="s">
        <v>37</v>
      </c>
      <c r="J29" s="1318" t="s">
        <v>38</v>
      </c>
      <c r="K29" s="1318" t="s">
        <v>39</v>
      </c>
      <c r="L29" s="1318" t="s">
        <v>40</v>
      </c>
      <c r="M29" s="1211"/>
      <c r="N29" s="1211"/>
      <c r="O29" s="1318" t="s">
        <v>37</v>
      </c>
      <c r="P29" s="1318" t="s">
        <v>38</v>
      </c>
      <c r="Q29" s="1318" t="s">
        <v>39</v>
      </c>
      <c r="R29" s="1318" t="s">
        <v>40</v>
      </c>
      <c r="S29" s="1368"/>
      <c r="T29" s="1369"/>
      <c r="U29" s="1318" t="s">
        <v>37</v>
      </c>
      <c r="V29" s="1318" t="s">
        <v>38</v>
      </c>
      <c r="W29" s="1318" t="s">
        <v>39</v>
      </c>
      <c r="X29" s="1318" t="s">
        <v>40</v>
      </c>
      <c r="Y29" s="1211"/>
      <c r="Z29" s="1211"/>
      <c r="AA29" s="1318" t="s">
        <v>37</v>
      </c>
      <c r="AB29" s="1318" t="s">
        <v>38</v>
      </c>
      <c r="AC29" s="1318" t="s">
        <v>39</v>
      </c>
      <c r="AD29" s="1318" t="s">
        <v>40</v>
      </c>
      <c r="AE29" s="1368"/>
      <c r="AF29" s="1369"/>
      <c r="AG29" s="1318" t="s">
        <v>37</v>
      </c>
      <c r="AH29" s="1318" t="s">
        <v>38</v>
      </c>
      <c r="AI29" s="1318" t="s">
        <v>39</v>
      </c>
      <c r="AJ29" s="1318" t="s">
        <v>40</v>
      </c>
      <c r="AK29" s="1211"/>
      <c r="AL29" s="1211"/>
      <c r="AM29" s="1318" t="s">
        <v>37</v>
      </c>
      <c r="AN29" s="1318" t="s">
        <v>38</v>
      </c>
      <c r="AO29" s="1318" t="s">
        <v>39</v>
      </c>
      <c r="AP29" s="1318" t="s">
        <v>40</v>
      </c>
      <c r="AQ29" s="1368"/>
      <c r="AR29" s="1369"/>
      <c r="AS29" s="1318" t="s">
        <v>37</v>
      </c>
      <c r="AT29" s="1318" t="s">
        <v>38</v>
      </c>
      <c r="AU29" s="1318" t="s">
        <v>39</v>
      </c>
      <c r="AV29" s="1318" t="s">
        <v>40</v>
      </c>
      <c r="AW29" s="1211"/>
      <c r="AX29" s="1211"/>
      <c r="AY29" s="1318" t="s">
        <v>37</v>
      </c>
      <c r="AZ29" s="1318" t="s">
        <v>38</v>
      </c>
      <c r="BA29" s="1318" t="s">
        <v>39</v>
      </c>
      <c r="BB29" s="1318" t="s">
        <v>40</v>
      </c>
      <c r="BC29" s="1368"/>
      <c r="BD29" s="1369"/>
      <c r="BE29" s="1318" t="s">
        <v>37</v>
      </c>
      <c r="BF29" s="1318" t="s">
        <v>38</v>
      </c>
      <c r="BG29" s="1318" t="s">
        <v>39</v>
      </c>
      <c r="BH29" s="1318" t="s">
        <v>40</v>
      </c>
    </row>
    <row r="30" s="1401" customFormat="1" ht="9.95" customHeight="1" spans="1:60">
      <c r="A30" s="1320"/>
      <c r="B30" s="1320"/>
      <c r="C30" s="1321"/>
      <c r="D30" s="1321"/>
      <c r="E30" s="1321"/>
      <c r="F30" s="1321"/>
      <c r="G30" s="1322"/>
      <c r="H30" s="1321"/>
      <c r="I30" s="1321"/>
      <c r="J30" s="1321"/>
      <c r="K30" s="1321"/>
      <c r="L30" s="1321"/>
      <c r="M30" s="1320"/>
      <c r="N30" s="1320"/>
      <c r="O30" s="1321"/>
      <c r="P30" s="1321"/>
      <c r="Q30" s="1321"/>
      <c r="R30" s="1321"/>
      <c r="S30" s="1322"/>
      <c r="T30" s="1321"/>
      <c r="U30" s="1321"/>
      <c r="V30" s="1321"/>
      <c r="W30" s="1321"/>
      <c r="X30" s="1321"/>
      <c r="Y30" s="1320"/>
      <c r="Z30" s="1320"/>
      <c r="AA30" s="1321"/>
      <c r="AB30" s="1321"/>
      <c r="AC30" s="1321"/>
      <c r="AD30" s="1321"/>
      <c r="AE30" s="1322"/>
      <c r="AF30" s="1321"/>
      <c r="AG30" s="1321"/>
      <c r="AH30" s="1321"/>
      <c r="AI30" s="1321"/>
      <c r="AJ30" s="1321"/>
      <c r="AK30" s="1320"/>
      <c r="AL30" s="1320"/>
      <c r="AM30" s="1321"/>
      <c r="AN30" s="1321"/>
      <c r="AO30" s="1321"/>
      <c r="AP30" s="1321"/>
      <c r="AQ30" s="1322"/>
      <c r="AR30" s="1321"/>
      <c r="AS30" s="1321"/>
      <c r="AT30" s="1321"/>
      <c r="AU30" s="1321"/>
      <c r="AV30" s="1321"/>
      <c r="AW30" s="1320"/>
      <c r="AX30" s="1320"/>
      <c r="AY30" s="1321"/>
      <c r="AZ30" s="1321"/>
      <c r="BA30" s="1321"/>
      <c r="BB30" s="1321"/>
      <c r="BC30" s="1322"/>
      <c r="BD30" s="1321"/>
      <c r="BE30" s="1321"/>
      <c r="BF30" s="1321"/>
      <c r="BG30" s="1321"/>
      <c r="BH30" s="1321"/>
    </row>
    <row r="31" s="1402" customFormat="1" ht="18" customHeight="1" spans="1:60">
      <c r="A31" s="1323"/>
      <c r="B31" s="1323"/>
      <c r="C31" s="1325"/>
      <c r="D31" s="1325"/>
      <c r="E31" s="1325"/>
      <c r="F31" s="1013"/>
      <c r="G31" s="1420"/>
      <c r="H31" s="1325"/>
      <c r="I31" s="1324"/>
      <c r="J31" s="1324"/>
      <c r="K31" s="1324"/>
      <c r="L31" s="1325"/>
      <c r="M31" s="1323"/>
      <c r="N31" s="1323"/>
      <c r="O31" s="1325"/>
      <c r="P31" s="1325"/>
      <c r="Q31" s="1325"/>
      <c r="R31" s="1013"/>
      <c r="S31" s="1420"/>
      <c r="T31" s="1325"/>
      <c r="U31" s="1324"/>
      <c r="V31" s="1324"/>
      <c r="W31" s="1324"/>
      <c r="X31" s="1325"/>
      <c r="Y31" s="1323"/>
      <c r="Z31" s="1323"/>
      <c r="AA31" s="1325"/>
      <c r="AB31" s="1325"/>
      <c r="AC31" s="1325"/>
      <c r="AD31" s="1013"/>
      <c r="AE31" s="1420"/>
      <c r="AF31" s="1325"/>
      <c r="AG31" s="1324"/>
      <c r="AH31" s="1324"/>
      <c r="AI31" s="1324"/>
      <c r="AJ31" s="1325"/>
      <c r="AK31" s="1323"/>
      <c r="AL31" s="1323"/>
      <c r="AM31" s="1325"/>
      <c r="AN31" s="1325"/>
      <c r="AO31" s="1325"/>
      <c r="AP31" s="1013"/>
      <c r="AQ31" s="1420"/>
      <c r="AR31" s="1325"/>
      <c r="AS31" s="1324"/>
      <c r="AT31" s="1324"/>
      <c r="AU31" s="1324"/>
      <c r="AV31" s="1325"/>
      <c r="AW31" s="1323"/>
      <c r="AX31" s="1323"/>
      <c r="AY31" s="1325"/>
      <c r="AZ31" s="1325"/>
      <c r="BA31" s="1325"/>
      <c r="BB31" s="1013"/>
      <c r="BC31" s="1420"/>
      <c r="BD31" s="1325"/>
      <c r="BE31" s="1324"/>
      <c r="BF31" s="1324"/>
      <c r="BG31" s="1324"/>
      <c r="BH31" s="1325"/>
    </row>
    <row r="32" s="1403" customFormat="1" ht="42" customHeight="1" spans="1:60">
      <c r="A32" s="1389" t="s">
        <v>53</v>
      </c>
      <c r="B32" s="1389"/>
      <c r="C32" s="972">
        <v>200382.36</v>
      </c>
      <c r="D32" s="972">
        <v>81778.99</v>
      </c>
      <c r="E32" s="972">
        <v>15351.47</v>
      </c>
      <c r="F32" s="968">
        <v>297512.82</v>
      </c>
      <c r="G32" s="1410"/>
      <c r="H32" s="1019"/>
      <c r="I32" s="972">
        <v>223575.16</v>
      </c>
      <c r="J32" s="972">
        <v>92943.71</v>
      </c>
      <c r="K32" s="972">
        <v>17467.88</v>
      </c>
      <c r="L32" s="968">
        <v>333986.75</v>
      </c>
      <c r="M32" s="1389" t="s">
        <v>53</v>
      </c>
      <c r="N32" s="1389"/>
      <c r="O32" s="972">
        <v>230812.21</v>
      </c>
      <c r="P32" s="972">
        <v>100886.87</v>
      </c>
      <c r="Q32" s="972">
        <v>20527.63</v>
      </c>
      <c r="R32" s="968">
        <v>352226.72</v>
      </c>
      <c r="S32" s="1410">
        <v>0</v>
      </c>
      <c r="T32" s="1019">
        <v>0</v>
      </c>
      <c r="U32" s="972">
        <v>231360.29</v>
      </c>
      <c r="V32" s="972">
        <v>110273.82</v>
      </c>
      <c r="W32" s="972">
        <v>27999.51</v>
      </c>
      <c r="X32" s="968">
        <v>369633.62</v>
      </c>
      <c r="Y32" s="1389" t="s">
        <v>53</v>
      </c>
      <c r="Z32" s="1389"/>
      <c r="AA32" s="972">
        <v>242564.2</v>
      </c>
      <c r="AB32" s="972">
        <v>120075.46</v>
      </c>
      <c r="AC32" s="972">
        <v>30542.55</v>
      </c>
      <c r="AD32" s="968">
        <v>393182.21</v>
      </c>
      <c r="AE32" s="1410">
        <v>0</v>
      </c>
      <c r="AF32" s="1019">
        <v>0</v>
      </c>
      <c r="AG32" s="972">
        <v>244336.72</v>
      </c>
      <c r="AH32" s="972">
        <v>124321.09</v>
      </c>
      <c r="AI32" s="972">
        <v>27847.53</v>
      </c>
      <c r="AJ32" s="968">
        <v>396505.34</v>
      </c>
      <c r="AK32" s="1389" t="s">
        <v>53</v>
      </c>
      <c r="AL32" s="1389"/>
      <c r="AM32" s="1181">
        <v>278289.83</v>
      </c>
      <c r="AN32" s="1181">
        <v>132605.53</v>
      </c>
      <c r="AO32" s="1181">
        <v>27039.8</v>
      </c>
      <c r="AP32" s="1411">
        <v>437935.15</v>
      </c>
      <c r="AQ32" s="1412"/>
      <c r="AR32" s="1225"/>
      <c r="AS32" s="1181">
        <v>321408.17</v>
      </c>
      <c r="AT32" s="1181">
        <v>150282.94</v>
      </c>
      <c r="AU32" s="1181">
        <v>28613.05</v>
      </c>
      <c r="AV32" s="1411">
        <v>500304.16</v>
      </c>
      <c r="AW32" s="1389" t="s">
        <v>53</v>
      </c>
      <c r="AX32" s="1389"/>
      <c r="AY32" s="1181">
        <v>293112.41</v>
      </c>
      <c r="AZ32" s="1181">
        <v>159081.69</v>
      </c>
      <c r="BA32" s="1181">
        <v>31922.8</v>
      </c>
      <c r="BB32" s="1411">
        <v>484116.9</v>
      </c>
      <c r="BC32" s="1412"/>
      <c r="BD32" s="1225"/>
      <c r="BE32" s="1181">
        <v>357105.68</v>
      </c>
      <c r="BF32" s="1181">
        <v>164392.36</v>
      </c>
      <c r="BG32" s="1181">
        <v>33430.59</v>
      </c>
      <c r="BH32" s="1411">
        <v>554928.62</v>
      </c>
    </row>
    <row r="33" s="1403" customFormat="1" ht="42.75" customHeight="1" spans="1:60">
      <c r="A33" s="1183" t="s">
        <v>54</v>
      </c>
      <c r="B33" s="1183"/>
      <c r="C33" s="972"/>
      <c r="D33" s="972"/>
      <c r="E33" s="972"/>
      <c r="F33" s="968"/>
      <c r="G33" s="1410"/>
      <c r="H33" s="1019"/>
      <c r="I33" s="972"/>
      <c r="J33" s="972"/>
      <c r="K33" s="972"/>
      <c r="L33" s="968"/>
      <c r="M33" s="1183" t="s">
        <v>54</v>
      </c>
      <c r="N33" s="1183"/>
      <c r="O33" s="972"/>
      <c r="P33" s="972"/>
      <c r="Q33" s="972"/>
      <c r="R33" s="968"/>
      <c r="S33" s="1410"/>
      <c r="T33" s="1019"/>
      <c r="U33" s="972"/>
      <c r="V33" s="972"/>
      <c r="W33" s="972"/>
      <c r="X33" s="968"/>
      <c r="Y33" s="1183" t="s">
        <v>54</v>
      </c>
      <c r="Z33" s="1183"/>
      <c r="AA33" s="972"/>
      <c r="AB33" s="972"/>
      <c r="AC33" s="972"/>
      <c r="AD33" s="968"/>
      <c r="AE33" s="1410"/>
      <c r="AF33" s="1019"/>
      <c r="AG33" s="972"/>
      <c r="AH33" s="972"/>
      <c r="AI33" s="972"/>
      <c r="AJ33" s="968"/>
      <c r="AK33" s="1183" t="s">
        <v>54</v>
      </c>
      <c r="AL33" s="1183"/>
      <c r="AM33" s="1181"/>
      <c r="AN33" s="1181"/>
      <c r="AO33" s="1181"/>
      <c r="AP33" s="1411"/>
      <c r="AQ33" s="1412"/>
      <c r="AR33" s="1225"/>
      <c r="AS33" s="1181"/>
      <c r="AT33" s="1181"/>
      <c r="AU33" s="1181"/>
      <c r="AV33" s="1411"/>
      <c r="AW33" s="1183" t="s">
        <v>54</v>
      </c>
      <c r="AX33" s="1183"/>
      <c r="AY33" s="1181"/>
      <c r="AZ33" s="1181"/>
      <c r="BA33" s="1181"/>
      <c r="BB33" s="1411"/>
      <c r="BC33" s="1412"/>
      <c r="BD33" s="1225"/>
      <c r="BE33" s="1181"/>
      <c r="BF33" s="1181"/>
      <c r="BG33" s="1181"/>
      <c r="BH33" s="1411"/>
    </row>
    <row r="34" s="1403" customFormat="1" ht="18" customHeight="1" spans="1:60">
      <c r="A34" s="1077"/>
      <c r="B34" s="1077"/>
      <c r="C34" s="972"/>
      <c r="D34" s="972"/>
      <c r="E34" s="972"/>
      <c r="F34" s="968"/>
      <c r="G34" s="1410"/>
      <c r="H34" s="1019"/>
      <c r="I34" s="972"/>
      <c r="J34" s="972"/>
      <c r="K34" s="972"/>
      <c r="L34" s="968"/>
      <c r="M34" s="1077"/>
      <c r="N34" s="1077"/>
      <c r="O34" s="972"/>
      <c r="P34" s="972"/>
      <c r="Q34" s="972"/>
      <c r="R34" s="968"/>
      <c r="S34" s="1410"/>
      <c r="T34" s="1019"/>
      <c r="U34" s="972"/>
      <c r="V34" s="972"/>
      <c r="W34" s="972"/>
      <c r="X34" s="968"/>
      <c r="Y34" s="1077"/>
      <c r="Z34" s="1077"/>
      <c r="AA34" s="972"/>
      <c r="AB34" s="972"/>
      <c r="AC34" s="972"/>
      <c r="AD34" s="968"/>
      <c r="AE34" s="1410"/>
      <c r="AF34" s="1019"/>
      <c r="AG34" s="972"/>
      <c r="AH34" s="972"/>
      <c r="AI34" s="972"/>
      <c r="AJ34" s="968"/>
      <c r="AK34" s="1077"/>
      <c r="AL34" s="1077"/>
      <c r="AM34" s="1181"/>
      <c r="AN34" s="1181"/>
      <c r="AO34" s="1181"/>
      <c r="AP34" s="1411"/>
      <c r="AQ34" s="1412"/>
      <c r="AR34" s="1225"/>
      <c r="AS34" s="1181"/>
      <c r="AT34" s="1181"/>
      <c r="AU34" s="1181"/>
      <c r="AV34" s="1411"/>
      <c r="AW34" s="1077"/>
      <c r="AX34" s="1077"/>
      <c r="AY34" s="1181"/>
      <c r="AZ34" s="1181"/>
      <c r="BA34" s="1181"/>
      <c r="BB34" s="1411"/>
      <c r="BC34" s="1412"/>
      <c r="BD34" s="1225"/>
      <c r="BE34" s="1181"/>
      <c r="BF34" s="1181"/>
      <c r="BG34" s="1181"/>
      <c r="BH34" s="1411"/>
    </row>
    <row r="35" s="1405" customFormat="1" ht="42" customHeight="1" spans="1:60">
      <c r="A35" s="1389" t="s">
        <v>55</v>
      </c>
      <c r="B35" s="1389"/>
      <c r="C35" s="972">
        <v>16537.37</v>
      </c>
      <c r="D35" s="972">
        <v>45805.09</v>
      </c>
      <c r="E35" s="972">
        <v>8741.54</v>
      </c>
      <c r="F35" s="968">
        <v>71083.99</v>
      </c>
      <c r="G35" s="1410"/>
      <c r="H35" s="1019"/>
      <c r="I35" s="972">
        <v>18022.79</v>
      </c>
      <c r="J35" s="972">
        <v>50125.1</v>
      </c>
      <c r="K35" s="972">
        <v>9332.11</v>
      </c>
      <c r="L35" s="968">
        <v>77480</v>
      </c>
      <c r="M35" s="1389" t="s">
        <v>55</v>
      </c>
      <c r="N35" s="1389"/>
      <c r="O35" s="972">
        <v>18368.67</v>
      </c>
      <c r="P35" s="972">
        <v>56004.04</v>
      </c>
      <c r="Q35" s="972">
        <v>10016.21</v>
      </c>
      <c r="R35" s="968">
        <v>84388.92</v>
      </c>
      <c r="S35" s="1410">
        <v>0</v>
      </c>
      <c r="T35" s="1019">
        <v>0</v>
      </c>
      <c r="U35" s="972">
        <v>19544.04</v>
      </c>
      <c r="V35" s="972">
        <v>61467.95</v>
      </c>
      <c r="W35" s="972">
        <v>6333.81</v>
      </c>
      <c r="X35" s="968">
        <v>87345.8</v>
      </c>
      <c r="Y35" s="1389" t="s">
        <v>55</v>
      </c>
      <c r="Z35" s="1389"/>
      <c r="AA35" s="972">
        <v>22277.71</v>
      </c>
      <c r="AB35" s="972">
        <v>66803.54</v>
      </c>
      <c r="AC35" s="972">
        <v>7255.04</v>
      </c>
      <c r="AD35" s="968">
        <v>96336.28</v>
      </c>
      <c r="AE35" s="1410">
        <v>0</v>
      </c>
      <c r="AF35" s="1019">
        <v>0</v>
      </c>
      <c r="AG35" s="972">
        <v>23518.67</v>
      </c>
      <c r="AH35" s="972">
        <v>69900.84</v>
      </c>
      <c r="AI35" s="972">
        <v>5905.25</v>
      </c>
      <c r="AJ35" s="968">
        <v>99324.76</v>
      </c>
      <c r="AK35" s="1389" t="s">
        <v>55</v>
      </c>
      <c r="AL35" s="1389"/>
      <c r="AM35" s="1181">
        <v>25750.85</v>
      </c>
      <c r="AN35" s="1181">
        <v>75655.58</v>
      </c>
      <c r="AO35" s="1181">
        <v>4883.45</v>
      </c>
      <c r="AP35" s="1411">
        <v>106289.89</v>
      </c>
      <c r="AQ35" s="1412"/>
      <c r="AR35" s="1225"/>
      <c r="AS35" s="1181">
        <v>33783.42</v>
      </c>
      <c r="AT35" s="1181">
        <v>78742.57</v>
      </c>
      <c r="AU35" s="1181">
        <v>7423.89</v>
      </c>
      <c r="AV35" s="1411">
        <v>119949.88</v>
      </c>
      <c r="AW35" s="1389" t="s">
        <v>55</v>
      </c>
      <c r="AX35" s="1389"/>
      <c r="AY35" s="1181">
        <v>35550.57</v>
      </c>
      <c r="AZ35" s="1181">
        <v>82002.52</v>
      </c>
      <c r="BA35" s="1181">
        <v>7664.63</v>
      </c>
      <c r="BB35" s="1411">
        <v>125217.72</v>
      </c>
      <c r="BC35" s="1412"/>
      <c r="BD35" s="1225"/>
      <c r="BE35" s="1181">
        <v>37144.23</v>
      </c>
      <c r="BF35" s="1181">
        <v>85229.8</v>
      </c>
      <c r="BG35" s="1181">
        <v>8058.46</v>
      </c>
      <c r="BH35" s="1411">
        <v>130432.5</v>
      </c>
    </row>
    <row r="36" s="1405" customFormat="1" ht="40.5" customHeight="1" spans="1:60">
      <c r="A36" s="1183" t="s">
        <v>56</v>
      </c>
      <c r="B36" s="1183"/>
      <c r="C36" s="972"/>
      <c r="D36" s="972"/>
      <c r="E36" s="972"/>
      <c r="F36" s="968"/>
      <c r="G36" s="1410"/>
      <c r="H36" s="1019"/>
      <c r="I36" s="972"/>
      <c r="J36" s="972"/>
      <c r="K36" s="972"/>
      <c r="L36" s="968"/>
      <c r="M36" s="1183" t="s">
        <v>56</v>
      </c>
      <c r="N36" s="1183"/>
      <c r="O36" s="972"/>
      <c r="P36" s="972"/>
      <c r="Q36" s="972"/>
      <c r="R36" s="968"/>
      <c r="S36" s="1410"/>
      <c r="T36" s="1019"/>
      <c r="U36" s="972"/>
      <c r="V36" s="972"/>
      <c r="W36" s="972"/>
      <c r="X36" s="968"/>
      <c r="Y36" s="1183" t="s">
        <v>56</v>
      </c>
      <c r="Z36" s="1183"/>
      <c r="AA36" s="972"/>
      <c r="AB36" s="972"/>
      <c r="AC36" s="972"/>
      <c r="AD36" s="968"/>
      <c r="AE36" s="1410"/>
      <c r="AF36" s="1019"/>
      <c r="AG36" s="972"/>
      <c r="AH36" s="972"/>
      <c r="AI36" s="972"/>
      <c r="AJ36" s="968"/>
      <c r="AK36" s="1183" t="s">
        <v>56</v>
      </c>
      <c r="AL36" s="1183"/>
      <c r="AM36" s="1181"/>
      <c r="AN36" s="1181"/>
      <c r="AO36" s="1181"/>
      <c r="AP36" s="1411"/>
      <c r="AQ36" s="1412"/>
      <c r="AR36" s="1225"/>
      <c r="AS36" s="1181"/>
      <c r="AT36" s="1181"/>
      <c r="AU36" s="1181"/>
      <c r="AV36" s="1411"/>
      <c r="AW36" s="1183" t="s">
        <v>56</v>
      </c>
      <c r="AX36" s="1183"/>
      <c r="AY36" s="1181"/>
      <c r="AZ36" s="1181"/>
      <c r="BA36" s="1181"/>
      <c r="BB36" s="1411"/>
      <c r="BC36" s="1412"/>
      <c r="BD36" s="1225"/>
      <c r="BE36" s="1181"/>
      <c r="BF36" s="1181"/>
      <c r="BG36" s="1181"/>
      <c r="BH36" s="1411"/>
    </row>
    <row r="37" s="1403" customFormat="1" ht="18" customHeight="1" spans="1:60">
      <c r="A37" s="1077"/>
      <c r="B37" s="1077"/>
      <c r="C37" s="972"/>
      <c r="D37" s="972"/>
      <c r="E37" s="972"/>
      <c r="F37" s="968"/>
      <c r="G37" s="1410"/>
      <c r="H37" s="1019"/>
      <c r="I37" s="972"/>
      <c r="J37" s="972"/>
      <c r="K37" s="972"/>
      <c r="L37" s="968"/>
      <c r="M37" s="1077"/>
      <c r="N37" s="1077"/>
      <c r="O37" s="972"/>
      <c r="P37" s="972"/>
      <c r="Q37" s="972"/>
      <c r="R37" s="968"/>
      <c r="S37" s="1410"/>
      <c r="T37" s="1019"/>
      <c r="U37" s="972"/>
      <c r="V37" s="972"/>
      <c r="W37" s="972"/>
      <c r="X37" s="968"/>
      <c r="Y37" s="1077"/>
      <c r="Z37" s="1077"/>
      <c r="AA37" s="972"/>
      <c r="AB37" s="972"/>
      <c r="AC37" s="972"/>
      <c r="AD37" s="968"/>
      <c r="AE37" s="1410"/>
      <c r="AF37" s="1019"/>
      <c r="AG37" s="972"/>
      <c r="AH37" s="972"/>
      <c r="AI37" s="972"/>
      <c r="AJ37" s="968"/>
      <c r="AK37" s="1077"/>
      <c r="AL37" s="1077"/>
      <c r="AM37" s="1181"/>
      <c r="AN37" s="1181"/>
      <c r="AO37" s="1181"/>
      <c r="AP37" s="1411"/>
      <c r="AQ37" s="1412"/>
      <c r="AR37" s="1225"/>
      <c r="AS37" s="1181"/>
      <c r="AT37" s="1181"/>
      <c r="AU37" s="1181"/>
      <c r="AV37" s="1411"/>
      <c r="AW37" s="1077"/>
      <c r="AX37" s="1077"/>
      <c r="AY37" s="1181"/>
      <c r="AZ37" s="1181"/>
      <c r="BA37" s="1181"/>
      <c r="BB37" s="1411"/>
      <c r="BC37" s="1412"/>
      <c r="BD37" s="1225"/>
      <c r="BE37" s="1181"/>
      <c r="BF37" s="1181"/>
      <c r="BG37" s="1181"/>
      <c r="BH37" s="1411"/>
    </row>
    <row r="38" s="1406" customFormat="1" ht="40.5" customHeight="1" spans="1:60">
      <c r="A38" s="1389" t="s">
        <v>57</v>
      </c>
      <c r="B38" s="1389"/>
      <c r="C38" s="972">
        <v>17689.38</v>
      </c>
      <c r="D38" s="972">
        <v>15437.66</v>
      </c>
      <c r="E38" s="972">
        <v>381.11</v>
      </c>
      <c r="F38" s="968">
        <v>33508.14</v>
      </c>
      <c r="G38" s="1410"/>
      <c r="H38" s="1019"/>
      <c r="I38" s="972">
        <v>19459.86</v>
      </c>
      <c r="J38" s="972">
        <v>16812.81</v>
      </c>
      <c r="K38" s="972">
        <v>385.91</v>
      </c>
      <c r="L38" s="968">
        <v>36658.58</v>
      </c>
      <c r="M38" s="1389" t="s">
        <v>57</v>
      </c>
      <c r="N38" s="1389"/>
      <c r="O38" s="972">
        <v>20223.02</v>
      </c>
      <c r="P38" s="972">
        <v>17966.66</v>
      </c>
      <c r="Q38" s="972">
        <v>504.7</v>
      </c>
      <c r="R38" s="968">
        <v>38694.38</v>
      </c>
      <c r="S38" s="1410">
        <v>0</v>
      </c>
      <c r="T38" s="1019">
        <v>0</v>
      </c>
      <c r="U38" s="972">
        <v>16660.29</v>
      </c>
      <c r="V38" s="972">
        <v>19655.19</v>
      </c>
      <c r="W38" s="972">
        <v>492.92</v>
      </c>
      <c r="X38" s="968">
        <v>36808.39</v>
      </c>
      <c r="Y38" s="1389" t="s">
        <v>57</v>
      </c>
      <c r="Z38" s="1389"/>
      <c r="AA38" s="972">
        <v>10933.47</v>
      </c>
      <c r="AB38" s="972">
        <v>19899.87</v>
      </c>
      <c r="AC38" s="972">
        <v>422.13</v>
      </c>
      <c r="AD38" s="968">
        <v>31255.47</v>
      </c>
      <c r="AE38" s="1410">
        <v>0</v>
      </c>
      <c r="AF38" s="1019">
        <v>0</v>
      </c>
      <c r="AG38" s="972">
        <v>16452.53</v>
      </c>
      <c r="AH38" s="972">
        <v>20297.74</v>
      </c>
      <c r="AI38" s="972">
        <v>479.35</v>
      </c>
      <c r="AJ38" s="968">
        <v>37229.61</v>
      </c>
      <c r="AK38" s="1389" t="s">
        <v>57</v>
      </c>
      <c r="AL38" s="1389"/>
      <c r="AM38" s="1181">
        <v>17935.5</v>
      </c>
      <c r="AN38" s="1181">
        <v>21917.08</v>
      </c>
      <c r="AO38" s="1181">
        <v>504.67</v>
      </c>
      <c r="AP38" s="1411">
        <v>40357.26</v>
      </c>
      <c r="AQ38" s="1412"/>
      <c r="AR38" s="1225"/>
      <c r="AS38" s="1181">
        <v>17897.13</v>
      </c>
      <c r="AT38" s="1181">
        <v>24252.31</v>
      </c>
      <c r="AU38" s="1181">
        <v>589</v>
      </c>
      <c r="AV38" s="1411">
        <v>42738.44</v>
      </c>
      <c r="AW38" s="1389" t="s">
        <v>57</v>
      </c>
      <c r="AX38" s="1389"/>
      <c r="AY38" s="1181">
        <v>20983.28</v>
      </c>
      <c r="AZ38" s="1181">
        <v>25327.74</v>
      </c>
      <c r="BA38" s="1181">
        <v>631.23</v>
      </c>
      <c r="BB38" s="1411">
        <v>46942.24</v>
      </c>
      <c r="BC38" s="1412"/>
      <c r="BD38" s="1225"/>
      <c r="BE38" s="1181">
        <v>25016.11</v>
      </c>
      <c r="BF38" s="1181">
        <v>26556.39</v>
      </c>
      <c r="BG38" s="1181">
        <v>655.8</v>
      </c>
      <c r="BH38" s="1411">
        <v>52228.3</v>
      </c>
    </row>
    <row r="39" s="1405" customFormat="1" ht="40.5" customHeight="1" spans="1:60">
      <c r="A39" s="1183" t="s">
        <v>58</v>
      </c>
      <c r="B39" s="1183"/>
      <c r="C39" s="972"/>
      <c r="D39" s="972"/>
      <c r="E39" s="972"/>
      <c r="F39" s="968"/>
      <c r="G39" s="1410"/>
      <c r="H39" s="1019"/>
      <c r="I39" s="972"/>
      <c r="J39" s="972"/>
      <c r="K39" s="972"/>
      <c r="L39" s="968"/>
      <c r="M39" s="1183" t="s">
        <v>58</v>
      </c>
      <c r="N39" s="1183"/>
      <c r="O39" s="972"/>
      <c r="P39" s="972"/>
      <c r="Q39" s="972"/>
      <c r="R39" s="968"/>
      <c r="S39" s="1410"/>
      <c r="T39" s="1019"/>
      <c r="U39" s="972"/>
      <c r="V39" s="972"/>
      <c r="W39" s="972"/>
      <c r="X39" s="968"/>
      <c r="Y39" s="1183" t="s">
        <v>58</v>
      </c>
      <c r="Z39" s="1183"/>
      <c r="AA39" s="972"/>
      <c r="AB39" s="972"/>
      <c r="AC39" s="972"/>
      <c r="AD39" s="968"/>
      <c r="AE39" s="1410"/>
      <c r="AF39" s="1019"/>
      <c r="AG39" s="972"/>
      <c r="AH39" s="972"/>
      <c r="AI39" s="972"/>
      <c r="AJ39" s="968"/>
      <c r="AK39" s="1183" t="s">
        <v>58</v>
      </c>
      <c r="AL39" s="1183"/>
      <c r="AM39" s="1181"/>
      <c r="AN39" s="1181"/>
      <c r="AO39" s="1181"/>
      <c r="AP39" s="1411"/>
      <c r="AQ39" s="1412"/>
      <c r="AR39" s="1225"/>
      <c r="AS39" s="1181"/>
      <c r="AT39" s="1181"/>
      <c r="AU39" s="1181"/>
      <c r="AV39" s="1411"/>
      <c r="AW39" s="1183" t="s">
        <v>58</v>
      </c>
      <c r="AX39" s="1183"/>
      <c r="AY39" s="1181"/>
      <c r="AZ39" s="1181"/>
      <c r="BA39" s="1181"/>
      <c r="BB39" s="1411"/>
      <c r="BC39" s="1412"/>
      <c r="BD39" s="1225"/>
      <c r="BE39" s="1181"/>
      <c r="BF39" s="1181"/>
      <c r="BG39" s="1181"/>
      <c r="BH39" s="1411"/>
    </row>
    <row r="40" s="1403" customFormat="1" ht="18" customHeight="1" spans="1:60">
      <c r="A40" s="1077"/>
      <c r="B40" s="1077"/>
      <c r="C40" s="972"/>
      <c r="D40" s="972"/>
      <c r="E40" s="972"/>
      <c r="F40" s="968"/>
      <c r="G40" s="1410"/>
      <c r="H40" s="1019"/>
      <c r="I40" s="972"/>
      <c r="J40" s="972"/>
      <c r="K40" s="972"/>
      <c r="L40" s="968"/>
      <c r="M40" s="1077"/>
      <c r="N40" s="1077"/>
      <c r="O40" s="972"/>
      <c r="P40" s="972"/>
      <c r="Q40" s="972"/>
      <c r="R40" s="968"/>
      <c r="S40" s="1410"/>
      <c r="T40" s="1019"/>
      <c r="U40" s="972"/>
      <c r="V40" s="972"/>
      <c r="W40" s="972"/>
      <c r="X40" s="968"/>
      <c r="Y40" s="1077"/>
      <c r="Z40" s="1077"/>
      <c r="AA40" s="972"/>
      <c r="AB40" s="972"/>
      <c r="AC40" s="972"/>
      <c r="AD40" s="968"/>
      <c r="AE40" s="1410"/>
      <c r="AF40" s="1019"/>
      <c r="AG40" s="972"/>
      <c r="AH40" s="972"/>
      <c r="AI40" s="972"/>
      <c r="AJ40" s="968"/>
      <c r="AK40" s="1077"/>
      <c r="AL40" s="1077"/>
      <c r="AM40" s="1181"/>
      <c r="AN40" s="1181"/>
      <c r="AO40" s="1181"/>
      <c r="AP40" s="1411"/>
      <c r="AQ40" s="1412"/>
      <c r="AR40" s="1225"/>
      <c r="AS40" s="1181"/>
      <c r="AT40" s="1181"/>
      <c r="AU40" s="1181"/>
      <c r="AV40" s="1411"/>
      <c r="AW40" s="1077"/>
      <c r="AX40" s="1077"/>
      <c r="AY40" s="1181"/>
      <c r="AZ40" s="1181"/>
      <c r="BA40" s="1181"/>
      <c r="BB40" s="1411"/>
      <c r="BC40" s="1412"/>
      <c r="BD40" s="1225"/>
      <c r="BE40" s="1181"/>
      <c r="BF40" s="1181"/>
      <c r="BG40" s="1181"/>
      <c r="BH40" s="1411"/>
    </row>
    <row r="41" s="1402" customFormat="1" ht="24" customHeight="1" spans="1:60">
      <c r="A41" s="1370" t="s">
        <v>59</v>
      </c>
      <c r="B41" s="1077"/>
      <c r="C41" s="972">
        <v>185964.96</v>
      </c>
      <c r="D41" s="972">
        <v>20005.2</v>
      </c>
      <c r="E41" s="972">
        <v>6724.64</v>
      </c>
      <c r="F41" s="968">
        <v>212694.8</v>
      </c>
      <c r="G41" s="1410"/>
      <c r="H41" s="1019"/>
      <c r="I41" s="972">
        <v>188913.26</v>
      </c>
      <c r="J41" s="972">
        <v>20944.43</v>
      </c>
      <c r="K41" s="972">
        <v>6789.39</v>
      </c>
      <c r="L41" s="968">
        <v>216647.08</v>
      </c>
      <c r="M41" s="1370" t="s">
        <v>59</v>
      </c>
      <c r="N41" s="1077"/>
      <c r="O41" s="972">
        <v>236950.44</v>
      </c>
      <c r="P41" s="972">
        <v>21429.46</v>
      </c>
      <c r="Q41" s="972">
        <v>6853.8</v>
      </c>
      <c r="R41" s="968">
        <v>265233.69</v>
      </c>
      <c r="S41" s="1410">
        <v>0</v>
      </c>
      <c r="T41" s="1019">
        <v>0</v>
      </c>
      <c r="U41" s="972">
        <v>273915.04</v>
      </c>
      <c r="V41" s="972">
        <v>22124.54</v>
      </c>
      <c r="W41" s="972">
        <v>6865.57</v>
      </c>
      <c r="X41" s="968">
        <v>302905.15</v>
      </c>
      <c r="Y41" s="1370" t="s">
        <v>59</v>
      </c>
      <c r="Z41" s="1077"/>
      <c r="AA41" s="972">
        <v>265677.27</v>
      </c>
      <c r="AB41" s="972">
        <v>23507.01</v>
      </c>
      <c r="AC41" s="972">
        <v>6948.8</v>
      </c>
      <c r="AD41" s="968">
        <v>296133.08</v>
      </c>
      <c r="AE41" s="1410">
        <v>0</v>
      </c>
      <c r="AF41" s="1019">
        <v>0</v>
      </c>
      <c r="AG41" s="972">
        <v>282575.07</v>
      </c>
      <c r="AH41" s="972">
        <v>25523.79</v>
      </c>
      <c r="AI41" s="972">
        <v>6672.06</v>
      </c>
      <c r="AJ41" s="968">
        <v>314770.92</v>
      </c>
      <c r="AK41" s="1370" t="s">
        <v>59</v>
      </c>
      <c r="AL41" s="1077"/>
      <c r="AM41" s="1181">
        <v>321489.2</v>
      </c>
      <c r="AN41" s="1181">
        <v>28656.19</v>
      </c>
      <c r="AO41" s="1181">
        <v>5846.46</v>
      </c>
      <c r="AP41" s="1411">
        <v>355991.86</v>
      </c>
      <c r="AQ41" s="1412"/>
      <c r="AR41" s="1225"/>
      <c r="AS41" s="1181">
        <v>414056.16</v>
      </c>
      <c r="AT41" s="1181">
        <v>34900.6</v>
      </c>
      <c r="AU41" s="1181">
        <v>5224.77</v>
      </c>
      <c r="AV41" s="1411">
        <v>454181.53</v>
      </c>
      <c r="AW41" s="1370" t="s">
        <v>59</v>
      </c>
      <c r="AX41" s="1077"/>
      <c r="AY41" s="1181">
        <v>391299.66</v>
      </c>
      <c r="AZ41" s="1181">
        <v>35092.74</v>
      </c>
      <c r="BA41" s="1181">
        <v>4183.85</v>
      </c>
      <c r="BB41" s="1411">
        <v>430576.24</v>
      </c>
      <c r="BC41" s="1412"/>
      <c r="BD41" s="1225"/>
      <c r="BE41" s="1181">
        <v>403646.5</v>
      </c>
      <c r="BF41" s="1181">
        <v>41395.17</v>
      </c>
      <c r="BG41" s="1181">
        <v>4673.52</v>
      </c>
      <c r="BH41" s="1411">
        <v>449715.19</v>
      </c>
    </row>
    <row r="42" s="1403" customFormat="1" ht="23.25" customHeight="1" spans="1:60">
      <c r="A42" s="1183" t="s">
        <v>60</v>
      </c>
      <c r="B42" s="1183"/>
      <c r="C42" s="972"/>
      <c r="D42" s="972"/>
      <c r="E42" s="972"/>
      <c r="F42" s="972"/>
      <c r="G42" s="1413"/>
      <c r="H42" s="1375"/>
      <c r="I42" s="1375"/>
      <c r="J42" s="1375"/>
      <c r="K42" s="1375"/>
      <c r="L42" s="1375"/>
      <c r="M42" s="1183" t="s">
        <v>60</v>
      </c>
      <c r="N42" s="1183"/>
      <c r="O42" s="972"/>
      <c r="P42" s="972"/>
      <c r="Q42" s="972"/>
      <c r="R42" s="972"/>
      <c r="S42" s="1413"/>
      <c r="T42" s="1375"/>
      <c r="U42" s="1375"/>
      <c r="V42" s="1375"/>
      <c r="W42" s="1375"/>
      <c r="X42" s="1375"/>
      <c r="Y42" s="1183" t="s">
        <v>60</v>
      </c>
      <c r="Z42" s="1183"/>
      <c r="AA42" s="972"/>
      <c r="AB42" s="972"/>
      <c r="AC42" s="972"/>
      <c r="AD42" s="972"/>
      <c r="AE42" s="1413"/>
      <c r="AF42" s="1375"/>
      <c r="AG42" s="1375"/>
      <c r="AH42" s="1375"/>
      <c r="AI42" s="1375"/>
      <c r="AJ42" s="1375"/>
      <c r="AK42" s="1183" t="s">
        <v>60</v>
      </c>
      <c r="AL42" s="1183"/>
      <c r="AM42" s="1181"/>
      <c r="AN42" s="1181"/>
      <c r="AO42" s="1181"/>
      <c r="AP42" s="1181"/>
      <c r="AQ42" s="1414"/>
      <c r="AR42" s="1415"/>
      <c r="AS42" s="1415"/>
      <c r="AT42" s="1415"/>
      <c r="AU42" s="1415"/>
      <c r="AV42" s="1415"/>
      <c r="AW42" s="1183" t="s">
        <v>60</v>
      </c>
      <c r="AX42" s="1183"/>
      <c r="AY42" s="1181"/>
      <c r="AZ42" s="1181"/>
      <c r="BA42" s="1181"/>
      <c r="BB42" s="1181"/>
      <c r="BC42" s="1414"/>
      <c r="BD42" s="1415"/>
      <c r="BE42" s="1415"/>
      <c r="BF42" s="1415"/>
      <c r="BG42" s="1415"/>
      <c r="BH42" s="1415"/>
    </row>
    <row r="43" s="1403" customFormat="1" ht="18" customHeight="1" spans="1:60">
      <c r="A43" s="1331"/>
      <c r="B43" s="1077"/>
      <c r="C43" s="972"/>
      <c r="D43" s="972"/>
      <c r="E43" s="972"/>
      <c r="F43" s="972"/>
      <c r="G43" s="1410"/>
      <c r="H43" s="1375"/>
      <c r="I43" s="1019"/>
      <c r="J43" s="1019"/>
      <c r="K43" s="1019"/>
      <c r="L43" s="1019"/>
      <c r="M43" s="1331"/>
      <c r="N43" s="1077"/>
      <c r="O43" s="972"/>
      <c r="P43" s="972"/>
      <c r="Q43" s="972"/>
      <c r="R43" s="972"/>
      <c r="S43" s="1410"/>
      <c r="T43" s="1375"/>
      <c r="U43" s="1019"/>
      <c r="V43" s="1019"/>
      <c r="W43" s="1019"/>
      <c r="X43" s="1019"/>
      <c r="Y43" s="1331"/>
      <c r="Z43" s="1077"/>
      <c r="AA43" s="972"/>
      <c r="AB43" s="972"/>
      <c r="AC43" s="972"/>
      <c r="AD43" s="972"/>
      <c r="AE43" s="1410"/>
      <c r="AF43" s="1375"/>
      <c r="AG43" s="1019"/>
      <c r="AH43" s="1019"/>
      <c r="AI43" s="1019"/>
      <c r="AJ43" s="1019"/>
      <c r="AK43" s="1331"/>
      <c r="AL43" s="1077"/>
      <c r="AM43" s="1181"/>
      <c r="AN43" s="1181"/>
      <c r="AO43" s="1181"/>
      <c r="AP43" s="1181"/>
      <c r="AQ43" s="1412"/>
      <c r="AR43" s="1415"/>
      <c r="AS43" s="1225"/>
      <c r="AT43" s="1225"/>
      <c r="AU43" s="1225"/>
      <c r="AV43" s="1225"/>
      <c r="AW43" s="1331"/>
      <c r="AX43" s="1077"/>
      <c r="AY43" s="1181"/>
      <c r="AZ43" s="1181"/>
      <c r="BA43" s="1181"/>
      <c r="BB43" s="1181"/>
      <c r="BC43" s="1412"/>
      <c r="BD43" s="1415"/>
      <c r="BE43" s="1225"/>
      <c r="BF43" s="1225"/>
      <c r="BG43" s="1225"/>
      <c r="BH43" s="1225"/>
    </row>
    <row r="44" s="1404" customFormat="1" ht="50.1" customHeight="1" spans="1:60">
      <c r="A44" s="979" t="s">
        <v>61</v>
      </c>
      <c r="B44" s="979"/>
      <c r="C44" s="980">
        <v>420574.07</v>
      </c>
      <c r="D44" s="980">
        <v>163026.94</v>
      </c>
      <c r="E44" s="980">
        <v>31198.75</v>
      </c>
      <c r="F44" s="980">
        <v>614799.75</v>
      </c>
      <c r="G44" s="1416"/>
      <c r="H44" s="1379"/>
      <c r="I44" s="980">
        <v>449971.07</v>
      </c>
      <c r="J44" s="980">
        <v>180826.05</v>
      </c>
      <c r="K44" s="980">
        <v>33975.29</v>
      </c>
      <c r="L44" s="980">
        <v>664772.41</v>
      </c>
      <c r="M44" s="979" t="s">
        <v>61</v>
      </c>
      <c r="N44" s="979"/>
      <c r="O44" s="980">
        <v>506354.33</v>
      </c>
      <c r="P44" s="980">
        <v>196287.04</v>
      </c>
      <c r="Q44" s="980">
        <v>37902.34</v>
      </c>
      <c r="R44" s="980">
        <v>740543.71</v>
      </c>
      <c r="S44" s="1416"/>
      <c r="T44" s="1379"/>
      <c r="U44" s="980">
        <v>541479.66</v>
      </c>
      <c r="V44" s="980">
        <v>213521.49</v>
      </c>
      <c r="W44" s="980">
        <v>41691.81</v>
      </c>
      <c r="X44" s="980">
        <v>796692.96</v>
      </c>
      <c r="Y44" s="979" t="s">
        <v>61</v>
      </c>
      <c r="Z44" s="979"/>
      <c r="AA44" s="980">
        <v>541452.65</v>
      </c>
      <c r="AB44" s="980">
        <v>230285.88</v>
      </c>
      <c r="AC44" s="980">
        <v>45168.51</v>
      </c>
      <c r="AD44" s="980">
        <v>816907.04</v>
      </c>
      <c r="AE44" s="1416"/>
      <c r="AF44" s="1379"/>
      <c r="AG44" s="980">
        <v>566882.99</v>
      </c>
      <c r="AH44" s="980">
        <v>240043.45</v>
      </c>
      <c r="AI44" s="980">
        <v>40904.19</v>
      </c>
      <c r="AJ44" s="980">
        <v>847830.63</v>
      </c>
      <c r="AK44" s="979" t="s">
        <v>61</v>
      </c>
      <c r="AL44" s="979"/>
      <c r="AM44" s="980">
        <v>643465.39</v>
      </c>
      <c r="AN44" s="980">
        <v>258834.39</v>
      </c>
      <c r="AO44" s="980">
        <v>38274.39</v>
      </c>
      <c r="AP44" s="980">
        <v>940574.16</v>
      </c>
      <c r="AQ44" s="1416"/>
      <c r="AR44" s="1379"/>
      <c r="AS44" s="980">
        <v>787144.88</v>
      </c>
      <c r="AT44" s="980">
        <v>288178.43</v>
      </c>
      <c r="AU44" s="980">
        <v>41850.71</v>
      </c>
      <c r="AV44" s="980">
        <v>1117174.02</v>
      </c>
      <c r="AW44" s="979" t="s">
        <v>61</v>
      </c>
      <c r="AX44" s="979"/>
      <c r="AY44" s="980">
        <v>740945.91</v>
      </c>
      <c r="AZ44" s="980">
        <v>301504.68</v>
      </c>
      <c r="BA44" s="980">
        <v>44402.5</v>
      </c>
      <c r="BB44" s="980">
        <v>1086853.1</v>
      </c>
      <c r="BC44" s="1416"/>
      <c r="BD44" s="1379"/>
      <c r="BE44" s="980">
        <v>822912.52</v>
      </c>
      <c r="BF44" s="980">
        <v>317573.72</v>
      </c>
      <c r="BG44" s="980">
        <v>46818.36</v>
      </c>
      <c r="BH44" s="980">
        <v>1187304.6</v>
      </c>
    </row>
    <row r="45" s="1404" customFormat="1" ht="30" customHeight="1" spans="1:60">
      <c r="A45" s="981" t="s">
        <v>62</v>
      </c>
      <c r="B45" s="981"/>
      <c r="C45" s="982"/>
      <c r="D45" s="982"/>
      <c r="E45" s="982"/>
      <c r="F45" s="982"/>
      <c r="G45" s="1417"/>
      <c r="H45" s="1383"/>
      <c r="I45" s="982">
        <v>0</v>
      </c>
      <c r="J45" s="982">
        <v>0</v>
      </c>
      <c r="K45" s="982">
        <v>0</v>
      </c>
      <c r="L45" s="982">
        <v>0</v>
      </c>
      <c r="M45" s="981" t="s">
        <v>62</v>
      </c>
      <c r="N45" s="981"/>
      <c r="O45" s="982"/>
      <c r="P45" s="982"/>
      <c r="Q45" s="982"/>
      <c r="R45" s="982"/>
      <c r="S45" s="1417"/>
      <c r="T45" s="1383"/>
      <c r="U45" s="982"/>
      <c r="V45" s="982"/>
      <c r="W45" s="982"/>
      <c r="X45" s="982"/>
      <c r="Y45" s="981" t="s">
        <v>62</v>
      </c>
      <c r="Z45" s="981"/>
      <c r="AA45" s="982"/>
      <c r="AB45" s="982"/>
      <c r="AC45" s="982"/>
      <c r="AD45" s="982"/>
      <c r="AE45" s="1421"/>
      <c r="AF45" s="1422"/>
      <c r="AG45" s="982"/>
      <c r="AH45" s="982"/>
      <c r="AI45" s="982"/>
      <c r="AJ45" s="982"/>
      <c r="AK45" s="981" t="s">
        <v>62</v>
      </c>
      <c r="AL45" s="981"/>
      <c r="AM45" s="982"/>
      <c r="AN45" s="982"/>
      <c r="AO45" s="982"/>
      <c r="AP45" s="982"/>
      <c r="AQ45" s="1417"/>
      <c r="AR45" s="1383"/>
      <c r="AS45" s="982"/>
      <c r="AT45" s="982"/>
      <c r="AU45" s="982"/>
      <c r="AV45" s="982"/>
      <c r="AW45" s="981" t="s">
        <v>62</v>
      </c>
      <c r="AX45" s="981"/>
      <c r="AY45" s="982"/>
      <c r="AZ45" s="982"/>
      <c r="BA45" s="982"/>
      <c r="BB45" s="982"/>
      <c r="BC45" s="1417"/>
      <c r="BD45" s="1383"/>
      <c r="BE45" s="982"/>
      <c r="BF45" s="982"/>
      <c r="BG45" s="982"/>
      <c r="BH45" s="982"/>
    </row>
    <row r="46" customHeight="1" spans="1:60">
      <c r="A46" s="1296"/>
      <c r="B46" s="1296"/>
      <c r="C46" s="1423"/>
      <c r="D46" s="1423"/>
      <c r="E46" s="1423"/>
      <c r="F46" s="1423"/>
      <c r="G46" s="1423"/>
      <c r="H46" s="1423"/>
      <c r="I46" s="1423"/>
      <c r="J46" s="1423"/>
      <c r="K46" s="1423"/>
      <c r="L46" s="1423"/>
      <c r="M46" s="1296"/>
      <c r="N46" s="1296"/>
      <c r="O46" s="1423"/>
      <c r="P46" s="1423"/>
      <c r="Q46" s="1423"/>
      <c r="R46" s="1423"/>
      <c r="S46" s="1423"/>
      <c r="T46" s="1423"/>
      <c r="U46" s="1423"/>
      <c r="V46" s="1423"/>
      <c r="W46" s="1423"/>
      <c r="X46" s="1423"/>
      <c r="Y46" s="1296"/>
      <c r="Z46" s="1296"/>
      <c r="AA46" s="1423"/>
      <c r="AB46" s="1423"/>
      <c r="AC46" s="1423"/>
      <c r="AD46" s="1423"/>
      <c r="AE46" s="1423"/>
      <c r="AF46" s="1423"/>
      <c r="AG46" s="1423"/>
      <c r="AH46" s="1423"/>
      <c r="AI46" s="1423"/>
      <c r="AJ46" s="1423"/>
      <c r="AK46" s="1296"/>
      <c r="AL46" s="1296"/>
      <c r="AM46" s="1423"/>
      <c r="AN46" s="1423"/>
      <c r="AO46" s="1423"/>
      <c r="AP46" s="1423"/>
      <c r="AQ46" s="1423"/>
      <c r="AR46" s="1423"/>
      <c r="AS46" s="1423"/>
      <c r="AT46" s="1423"/>
      <c r="AU46" s="1423"/>
      <c r="AV46" s="1423"/>
      <c r="AW46" s="1296"/>
      <c r="AX46" s="1296"/>
      <c r="AY46" s="1423"/>
      <c r="AZ46" s="1423"/>
      <c r="BA46" s="1423"/>
      <c r="BB46" s="1423"/>
      <c r="BC46" s="1423"/>
      <c r="BD46" s="1423"/>
      <c r="BE46" s="1423"/>
      <c r="BF46" s="1423"/>
      <c r="BG46" s="1423"/>
      <c r="BH46" s="1423"/>
    </row>
    <row r="47" customHeight="1" spans="1:60">
      <c r="A47" s="1296"/>
      <c r="B47" s="1296"/>
      <c r="C47" s="1423"/>
      <c r="D47" s="1423"/>
      <c r="E47" s="1423"/>
      <c r="F47" s="1423"/>
      <c r="G47" s="1423"/>
      <c r="H47" s="1423"/>
      <c r="I47" s="1423"/>
      <c r="J47" s="1423"/>
      <c r="K47" s="1423"/>
      <c r="L47" s="1423"/>
      <c r="M47" s="1296"/>
      <c r="N47" s="1296"/>
      <c r="O47" s="1423"/>
      <c r="P47" s="1423"/>
      <c r="Q47" s="1423"/>
      <c r="R47" s="1423"/>
      <c r="S47" s="1423"/>
      <c r="T47" s="1423"/>
      <c r="U47" s="1423"/>
      <c r="V47" s="1423"/>
      <c r="W47" s="1423"/>
      <c r="X47" s="1423"/>
      <c r="Y47" s="1296"/>
      <c r="Z47" s="1296"/>
      <c r="AA47" s="1423"/>
      <c r="AB47" s="1423"/>
      <c r="AC47" s="1423"/>
      <c r="AD47" s="1423"/>
      <c r="AE47" s="1423"/>
      <c r="AF47" s="1423"/>
      <c r="AG47" s="1423"/>
      <c r="AH47" s="1423"/>
      <c r="AI47" s="1423"/>
      <c r="AJ47" s="1423"/>
      <c r="AK47" s="1296"/>
      <c r="AL47" s="1296"/>
      <c r="AM47" s="1423"/>
      <c r="AN47" s="1423"/>
      <c r="AO47" s="1423"/>
      <c r="AP47" s="1423"/>
      <c r="AQ47" s="1423"/>
      <c r="AR47" s="1423"/>
      <c r="AS47" s="1423"/>
      <c r="AT47" s="1423"/>
      <c r="AU47" s="1423"/>
      <c r="AV47" s="1423"/>
      <c r="AW47" s="1296"/>
      <c r="AX47" s="1296"/>
      <c r="AY47" s="1423"/>
      <c r="AZ47" s="1423"/>
      <c r="BA47" s="1423"/>
      <c r="BB47" s="1423"/>
      <c r="BC47" s="1423"/>
      <c r="BD47" s="1423"/>
      <c r="BE47" s="1423"/>
      <c r="BF47" s="1423"/>
      <c r="BG47" s="1423"/>
      <c r="BH47" s="1423"/>
    </row>
    <row r="48" customHeight="1" spans="1:60">
      <c r="A48" s="1296"/>
      <c r="B48" s="1296"/>
      <c r="C48" s="1296"/>
      <c r="D48" s="1296"/>
      <c r="E48" s="1296"/>
      <c r="F48" s="1296"/>
      <c r="G48" s="1296"/>
      <c r="H48" s="1296"/>
      <c r="I48" s="1296"/>
      <c r="J48" s="1296"/>
      <c r="K48" s="1296"/>
      <c r="L48" s="1296"/>
      <c r="M48" s="1296"/>
      <c r="N48" s="1296"/>
      <c r="O48" s="1296"/>
      <c r="P48" s="1296"/>
      <c r="Q48" s="1296"/>
      <c r="R48" s="1296"/>
      <c r="S48" s="1296"/>
      <c r="T48" s="1296"/>
      <c r="U48" s="1296"/>
      <c r="V48" s="1296"/>
      <c r="W48" s="1296"/>
      <c r="X48" s="1296"/>
      <c r="Y48" s="1296"/>
      <c r="Z48" s="1296"/>
      <c r="AA48" s="1296"/>
      <c r="AB48" s="1296"/>
      <c r="AC48" s="1296"/>
      <c r="AD48" s="1296"/>
      <c r="AE48" s="1296"/>
      <c r="AF48" s="1296"/>
      <c r="AG48" s="1296"/>
      <c r="AH48" s="1296"/>
      <c r="AI48" s="1296"/>
      <c r="AJ48" s="1296"/>
      <c r="AK48" s="1296"/>
      <c r="AL48" s="1296"/>
      <c r="AM48" s="1296"/>
      <c r="AN48" s="1296"/>
      <c r="AO48" s="1296"/>
      <c r="AP48" s="1296"/>
      <c r="AQ48" s="1296"/>
      <c r="AR48" s="1296"/>
      <c r="AS48" s="1296"/>
      <c r="AT48" s="1296"/>
      <c r="AU48" s="1296"/>
      <c r="AV48" s="1296"/>
      <c r="AW48" s="1296"/>
      <c r="AX48" s="1296"/>
      <c r="AY48" s="1296"/>
      <c r="AZ48" s="1296"/>
      <c r="BA48" s="1296"/>
      <c r="BB48" s="1296"/>
      <c r="BC48" s="1296"/>
      <c r="BD48" s="1296"/>
      <c r="BE48" s="1296"/>
      <c r="BF48" s="1296"/>
      <c r="BG48" s="1296"/>
      <c r="BH48" s="1296"/>
    </row>
    <row r="49" customHeight="1" spans="1:50">
      <c r="A49" s="1296"/>
      <c r="B49" s="1296"/>
      <c r="C49" s="1296"/>
      <c r="D49" s="1296"/>
      <c r="E49" s="1296"/>
      <c r="F49" s="1296"/>
      <c r="G49" s="1296"/>
      <c r="H49" s="1296"/>
      <c r="I49" s="1296"/>
      <c r="J49" s="1296"/>
      <c r="K49" s="1296"/>
      <c r="L49" s="1296"/>
      <c r="M49" s="1296"/>
      <c r="N49" s="1296"/>
      <c r="O49" s="1296"/>
      <c r="P49" s="1296"/>
      <c r="Q49" s="1296"/>
      <c r="R49" s="1296"/>
      <c r="S49" s="1296"/>
      <c r="T49" s="1296"/>
      <c r="U49" s="1296"/>
      <c r="V49" s="1296"/>
      <c r="W49" s="1296"/>
      <c r="X49" s="1296"/>
      <c r="Y49" s="1296"/>
      <c r="Z49" s="1296"/>
      <c r="AA49" s="1296"/>
      <c r="AB49" s="1296"/>
      <c r="AC49" s="1296"/>
      <c r="AD49" s="1296"/>
      <c r="AE49" s="1296"/>
      <c r="AF49" s="1296"/>
      <c r="AG49" s="1296"/>
      <c r="AH49" s="1296"/>
      <c r="AI49" s="1296"/>
      <c r="AJ49" s="1296"/>
      <c r="AK49" s="1296"/>
      <c r="AL49" s="1296"/>
      <c r="AW49" s="1296"/>
      <c r="AX49" s="1296"/>
    </row>
    <row r="50" customHeight="1" spans="1:50">
      <c r="A50" s="1296"/>
      <c r="B50" s="1296"/>
      <c r="C50" s="1296"/>
      <c r="D50" s="1296"/>
      <c r="E50" s="1296"/>
      <c r="F50" s="1296"/>
      <c r="G50" s="1296"/>
      <c r="H50" s="1296"/>
      <c r="I50" s="1296"/>
      <c r="J50" s="1296"/>
      <c r="K50" s="1296"/>
      <c r="L50" s="1296"/>
      <c r="M50" s="1296"/>
      <c r="N50" s="1296"/>
      <c r="O50" s="1296"/>
      <c r="P50" s="1296"/>
      <c r="Q50" s="1296"/>
      <c r="R50" s="1296"/>
      <c r="S50" s="1296"/>
      <c r="T50" s="1296"/>
      <c r="U50" s="1296"/>
      <c r="V50" s="1296"/>
      <c r="W50" s="1296"/>
      <c r="X50" s="1296"/>
      <c r="Y50" s="1296"/>
      <c r="Z50" s="1296"/>
      <c r="AA50" s="1296"/>
      <c r="AB50" s="1296"/>
      <c r="AC50" s="1296"/>
      <c r="AD50" s="1296"/>
      <c r="AE50" s="1296"/>
      <c r="AF50" s="1296"/>
      <c r="AG50" s="1296"/>
      <c r="AH50" s="1296"/>
      <c r="AI50" s="1296"/>
      <c r="AJ50" s="1296"/>
      <c r="AK50" s="1296"/>
      <c r="AL50" s="1296"/>
      <c r="AW50" s="1296"/>
      <c r="AX50" s="1296"/>
    </row>
    <row r="51" customHeight="1" spans="1:50">
      <c r="A51" s="1296"/>
      <c r="B51" s="1296"/>
      <c r="C51" s="1296"/>
      <c r="D51" s="1296"/>
      <c r="E51" s="1296"/>
      <c r="F51" s="1296"/>
      <c r="G51" s="1296"/>
      <c r="H51" s="1296"/>
      <c r="I51" s="1296"/>
      <c r="J51" s="1296"/>
      <c r="K51" s="1296"/>
      <c r="L51" s="1296"/>
      <c r="M51" s="1296"/>
      <c r="N51" s="1296"/>
      <c r="O51" s="1296"/>
      <c r="P51" s="1296"/>
      <c r="Q51" s="1296"/>
      <c r="R51" s="1296"/>
      <c r="S51" s="1296"/>
      <c r="T51" s="1296"/>
      <c r="U51" s="1296"/>
      <c r="V51" s="1296"/>
      <c r="W51" s="1296"/>
      <c r="X51" s="1296"/>
      <c r="Y51" s="1296"/>
      <c r="Z51" s="1296"/>
      <c r="AA51" s="1296"/>
      <c r="AB51" s="1296"/>
      <c r="AC51" s="1296"/>
      <c r="AD51" s="1296"/>
      <c r="AE51" s="1296"/>
      <c r="AF51" s="1296"/>
      <c r="AG51" s="1296"/>
      <c r="AH51" s="1296"/>
      <c r="AI51" s="1296"/>
      <c r="AJ51" s="1296"/>
      <c r="AK51" s="1296"/>
      <c r="AL51" s="1296"/>
      <c r="AW51" s="1296"/>
      <c r="AX51" s="1296"/>
    </row>
    <row r="52" customHeight="1" spans="1:50">
      <c r="A52" s="1296"/>
      <c r="B52" s="1296"/>
      <c r="C52" s="1296"/>
      <c r="D52" s="1296"/>
      <c r="E52" s="1296"/>
      <c r="F52" s="1296"/>
      <c r="G52" s="1296"/>
      <c r="H52" s="1296"/>
      <c r="I52" s="1296"/>
      <c r="J52" s="1296"/>
      <c r="K52" s="1296"/>
      <c r="L52" s="1296"/>
      <c r="M52" s="1296"/>
      <c r="N52" s="1296"/>
      <c r="O52" s="1296"/>
      <c r="P52" s="1296"/>
      <c r="Q52" s="1296"/>
      <c r="R52" s="1296"/>
      <c r="S52" s="1296"/>
      <c r="T52" s="1296"/>
      <c r="U52" s="1296"/>
      <c r="V52" s="1296"/>
      <c r="W52" s="1296"/>
      <c r="X52" s="1296"/>
      <c r="Y52" s="1296"/>
      <c r="Z52" s="1296"/>
      <c r="AA52" s="1296"/>
      <c r="AB52" s="1296"/>
      <c r="AC52" s="1296"/>
      <c r="AD52" s="1296"/>
      <c r="AE52" s="1296"/>
      <c r="AF52" s="1296"/>
      <c r="AG52" s="1296"/>
      <c r="AH52" s="1296"/>
      <c r="AI52" s="1296"/>
      <c r="AJ52" s="1296"/>
      <c r="AK52" s="1296"/>
      <c r="AL52" s="1296"/>
      <c r="AW52" s="1296"/>
      <c r="AX52" s="1296"/>
    </row>
  </sheetData>
  <sheetProtection algorithmName="SHA-512" hashValue="LnFPasu5Vug+DSr+D9UIRW/hMMIDQ4plpzP2ByrQHgn35ajNmVLy9TKN+A9KvA5+ZfkBsreC3GCwxhkafCmt3w==" saltValue="dzLTQtWmc44SCAwa/mxHnA==" spinCount="100000" sheet="1" objects="1" scenarios="1"/>
  <mergeCells count="215">
    <mergeCell ref="A1:L1"/>
    <mergeCell ref="M1:X1"/>
    <mergeCell ref="Y1:AJ1"/>
    <mergeCell ref="AK1:AV1"/>
    <mergeCell ref="AW1:BH1"/>
    <mergeCell ref="A2:L2"/>
    <mergeCell ref="M2:X2"/>
    <mergeCell ref="Y2:AJ2"/>
    <mergeCell ref="AK2:AV2"/>
    <mergeCell ref="AW2:BH2"/>
    <mergeCell ref="A4:B4"/>
    <mergeCell ref="C4:F4"/>
    <mergeCell ref="I4:L4"/>
    <mergeCell ref="M4:N4"/>
    <mergeCell ref="O4:R4"/>
    <mergeCell ref="U4:X4"/>
    <mergeCell ref="Y4:Z4"/>
    <mergeCell ref="AA4:AD4"/>
    <mergeCell ref="AG4:AJ4"/>
    <mergeCell ref="AK4:AL4"/>
    <mergeCell ref="AM4:AP4"/>
    <mergeCell ref="AS4:AV4"/>
    <mergeCell ref="AW4:AX4"/>
    <mergeCell ref="AY4:BB4"/>
    <mergeCell ref="BE4:BH4"/>
    <mergeCell ref="A5:L5"/>
    <mergeCell ref="M5:X5"/>
    <mergeCell ref="Y5:AJ5"/>
    <mergeCell ref="AK5:AV5"/>
    <mergeCell ref="AW5:BH5"/>
    <mergeCell ref="A6:L6"/>
    <mergeCell ref="M6:X6"/>
    <mergeCell ref="Y6:AJ6"/>
    <mergeCell ref="AK6:AV6"/>
    <mergeCell ref="AW6:BH6"/>
    <mergeCell ref="A13:B13"/>
    <mergeCell ref="M13:N13"/>
    <mergeCell ref="Y13:Z13"/>
    <mergeCell ref="AK13:AL13"/>
    <mergeCell ref="AW13:AX13"/>
    <mergeCell ref="A14:B14"/>
    <mergeCell ref="M14:N14"/>
    <mergeCell ref="Y14:Z14"/>
    <mergeCell ref="AK14:AL14"/>
    <mergeCell ref="AW14:AX14"/>
    <mergeCell ref="A16:B16"/>
    <mergeCell ref="M16:N16"/>
    <mergeCell ref="Y16:Z16"/>
    <mergeCell ref="AK16:AL16"/>
    <mergeCell ref="AW16:AX16"/>
    <mergeCell ref="A17:B17"/>
    <mergeCell ref="M17:N17"/>
    <mergeCell ref="Y17:Z17"/>
    <mergeCell ref="AK17:AL17"/>
    <mergeCell ref="AW17:AX17"/>
    <mergeCell ref="A19:B19"/>
    <mergeCell ref="M19:N19"/>
    <mergeCell ref="Y19:Z19"/>
    <mergeCell ref="AK19:AL19"/>
    <mergeCell ref="AW19:AX19"/>
    <mergeCell ref="A20:B20"/>
    <mergeCell ref="M20:N20"/>
    <mergeCell ref="Y20:Z20"/>
    <mergeCell ref="AK20:AL20"/>
    <mergeCell ref="AW20:AX20"/>
    <mergeCell ref="A22:B22"/>
    <mergeCell ref="M22:N22"/>
    <mergeCell ref="Y22:Z22"/>
    <mergeCell ref="AK22:AL22"/>
    <mergeCell ref="AW22:AX22"/>
    <mergeCell ref="A23:B23"/>
    <mergeCell ref="M23:N23"/>
    <mergeCell ref="Y23:Z23"/>
    <mergeCell ref="AK23:AL23"/>
    <mergeCell ref="AW23:AX23"/>
    <mergeCell ref="A25:L25"/>
    <mergeCell ref="M25:X25"/>
    <mergeCell ref="Y25:AJ25"/>
    <mergeCell ref="AK25:AV25"/>
    <mergeCell ref="AW25:BH25"/>
    <mergeCell ref="A32:B32"/>
    <mergeCell ref="M32:N32"/>
    <mergeCell ref="Y32:Z32"/>
    <mergeCell ref="AK32:AL32"/>
    <mergeCell ref="AW32:AX32"/>
    <mergeCell ref="A33:B33"/>
    <mergeCell ref="M33:N33"/>
    <mergeCell ref="Y33:Z33"/>
    <mergeCell ref="AK33:AL33"/>
    <mergeCell ref="AW33:AX33"/>
    <mergeCell ref="A35:B35"/>
    <mergeCell ref="M35:N35"/>
    <mergeCell ref="Y35:Z35"/>
    <mergeCell ref="AK35:AL35"/>
    <mergeCell ref="AW35:AX35"/>
    <mergeCell ref="A36:B36"/>
    <mergeCell ref="M36:N36"/>
    <mergeCell ref="Y36:Z36"/>
    <mergeCell ref="AK36:AL36"/>
    <mergeCell ref="AW36:AX36"/>
    <mergeCell ref="A38:B38"/>
    <mergeCell ref="M38:N38"/>
    <mergeCell ref="Y38:Z38"/>
    <mergeCell ref="AK38:AL38"/>
    <mergeCell ref="AW38:AX38"/>
    <mergeCell ref="A39:B39"/>
    <mergeCell ref="M39:N39"/>
    <mergeCell ref="Y39:Z39"/>
    <mergeCell ref="AK39:AL39"/>
    <mergeCell ref="AW39:AX39"/>
    <mergeCell ref="A42:B42"/>
    <mergeCell ref="M42:N42"/>
    <mergeCell ref="Y42:Z42"/>
    <mergeCell ref="AK42:AL42"/>
    <mergeCell ref="AW42:AX42"/>
    <mergeCell ref="A44:B44"/>
    <mergeCell ref="M44:N44"/>
    <mergeCell ref="Y44:Z44"/>
    <mergeCell ref="AK44:AL44"/>
    <mergeCell ref="AW44:AX44"/>
    <mergeCell ref="A45:B45"/>
    <mergeCell ref="M45:N45"/>
    <mergeCell ref="Y45:Z45"/>
    <mergeCell ref="AK45:AL45"/>
    <mergeCell ref="AW45:AX45"/>
    <mergeCell ref="C22:C23"/>
    <mergeCell ref="C44:C45"/>
    <mergeCell ref="D22:D23"/>
    <mergeCell ref="D44:D45"/>
    <mergeCell ref="E22:E23"/>
    <mergeCell ref="E44:E45"/>
    <mergeCell ref="F22:F23"/>
    <mergeCell ref="F44:F45"/>
    <mergeCell ref="I22:I23"/>
    <mergeCell ref="I44:I45"/>
    <mergeCell ref="J22:J23"/>
    <mergeCell ref="J44:J45"/>
    <mergeCell ref="K22:K23"/>
    <mergeCell ref="K44:K45"/>
    <mergeCell ref="L22:L23"/>
    <mergeCell ref="L44:L45"/>
    <mergeCell ref="O22:O23"/>
    <mergeCell ref="O44:O45"/>
    <mergeCell ref="P22:P23"/>
    <mergeCell ref="P44:P45"/>
    <mergeCell ref="Q22:Q23"/>
    <mergeCell ref="Q44:Q45"/>
    <mergeCell ref="R22:R23"/>
    <mergeCell ref="R44:R45"/>
    <mergeCell ref="U22:U23"/>
    <mergeCell ref="U44:U45"/>
    <mergeCell ref="V22:V23"/>
    <mergeCell ref="V44:V45"/>
    <mergeCell ref="W22:W23"/>
    <mergeCell ref="W44:W45"/>
    <mergeCell ref="X22:X23"/>
    <mergeCell ref="X44:X45"/>
    <mergeCell ref="AA22:AA23"/>
    <mergeCell ref="AA44:AA45"/>
    <mergeCell ref="AB22:AB23"/>
    <mergeCell ref="AB44:AB45"/>
    <mergeCell ref="AC22:AC23"/>
    <mergeCell ref="AC44:AC45"/>
    <mergeCell ref="AD22:AD23"/>
    <mergeCell ref="AD44:AD45"/>
    <mergeCell ref="AG22:AG23"/>
    <mergeCell ref="AG44:AG45"/>
    <mergeCell ref="AH22:AH23"/>
    <mergeCell ref="AH44:AH45"/>
    <mergeCell ref="AI22:AI23"/>
    <mergeCell ref="AI44:AI45"/>
    <mergeCell ref="AJ22:AJ23"/>
    <mergeCell ref="AJ44:AJ45"/>
    <mergeCell ref="AM22:AM23"/>
    <mergeCell ref="AM44:AM45"/>
    <mergeCell ref="AN22:AN23"/>
    <mergeCell ref="AN44:AN45"/>
    <mergeCell ref="AO22:AO23"/>
    <mergeCell ref="AO44:AO45"/>
    <mergeCell ref="AP22:AP23"/>
    <mergeCell ref="AP44:AP45"/>
    <mergeCell ref="AS22:AS23"/>
    <mergeCell ref="AS44:AS45"/>
    <mergeCell ref="AT22:AT23"/>
    <mergeCell ref="AT44:AT45"/>
    <mergeCell ref="AU22:AU23"/>
    <mergeCell ref="AU44:AU45"/>
    <mergeCell ref="AV22:AV23"/>
    <mergeCell ref="AV44:AV45"/>
    <mergeCell ref="AY22:AY23"/>
    <mergeCell ref="AY44:AY45"/>
    <mergeCell ref="AZ22:AZ23"/>
    <mergeCell ref="AZ44:AZ45"/>
    <mergeCell ref="BA22:BA23"/>
    <mergeCell ref="BA44:BA45"/>
    <mergeCell ref="BB22:BB23"/>
    <mergeCell ref="BB44:BB45"/>
    <mergeCell ref="BE22:BE23"/>
    <mergeCell ref="BE44:BE45"/>
    <mergeCell ref="BF22:BF23"/>
    <mergeCell ref="BF44:BF45"/>
    <mergeCell ref="BG22:BG23"/>
    <mergeCell ref="BG44:BG45"/>
    <mergeCell ref="BH22:BH23"/>
    <mergeCell ref="BH44:BH45"/>
    <mergeCell ref="A8:B10"/>
    <mergeCell ref="M8:N10"/>
    <mergeCell ref="Y8:Z10"/>
    <mergeCell ref="AK8:AL10"/>
    <mergeCell ref="AW8:AX10"/>
    <mergeCell ref="A27:B29"/>
    <mergeCell ref="M27:N29"/>
    <mergeCell ref="Y27:Z29"/>
    <mergeCell ref="AK27:AL29"/>
    <mergeCell ref="AW27:AX29"/>
  </mergeCells>
  <printOptions horizontalCentered="1"/>
  <pageMargins left="0.511811023622047" right="0.31496062992126" top="0.511811023622047" bottom="0.511811023622047" header="0.31496062992126" footer="0.31496062992126"/>
  <pageSetup paperSize="9" scale="48" firstPageNumber="18" orientation="portrait" useFirstPageNumber="1"/>
  <headerFooter/>
  <colBreaks count="4" manualBreakCount="4">
    <brk id="12" max="1048575" man="1"/>
    <brk id="24" max="47" man="1"/>
    <brk id="36" max="47" man="1"/>
    <brk id="48" max="47"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tabColor theme="8" tint="0.599993896298105"/>
  </sheetPr>
  <dimension ref="A1:AB1009"/>
  <sheetViews>
    <sheetView view="pageBreakPreview" zoomScale="70" zoomScaleNormal="100" workbookViewId="0">
      <selection activeCell="I32" sqref="I32"/>
    </sheetView>
  </sheetViews>
  <sheetFormatPr defaultColWidth="14.4272727272727" defaultRowHeight="15" customHeight="1"/>
  <cols>
    <col min="1" max="1" width="45.8545454545455" style="1" customWidth="1"/>
    <col min="2" max="2" width="11.2818181818182" style="1" customWidth="1"/>
    <col min="3" max="4" width="14.2818181818182" style="1" customWidth="1"/>
    <col min="5" max="7" width="18.5727272727273" style="1" customWidth="1"/>
    <col min="8" max="8" width="14.2818181818182" style="1" customWidth="1"/>
    <col min="9" max="9" width="3.70909090909091" style="1" customWidth="1"/>
    <col min="10" max="28" width="9.13636363636364" style="1" customWidth="1"/>
    <col min="29" max="16384" width="14.4272727272727" style="1"/>
  </cols>
  <sheetData>
    <row r="1" ht="35.25" customHeight="1"/>
    <row r="2" ht="19.5" customHeight="1" spans="1:28">
      <c r="A2" s="832" t="s">
        <v>270</v>
      </c>
      <c r="I2" s="2"/>
      <c r="J2" s="2"/>
      <c r="K2" s="2"/>
      <c r="L2" s="2"/>
      <c r="M2" s="2"/>
      <c r="N2" s="2"/>
      <c r="O2" s="2"/>
      <c r="P2" s="2"/>
      <c r="Q2" s="2"/>
      <c r="R2" s="2"/>
      <c r="S2" s="2"/>
      <c r="T2" s="2"/>
      <c r="U2" s="2"/>
      <c r="V2" s="2"/>
      <c r="W2" s="2"/>
      <c r="X2" s="2"/>
    </row>
    <row r="3" ht="30" customHeight="1" spans="1:28">
      <c r="A3" s="833" t="s">
        <v>271</v>
      </c>
      <c r="B3" s="704"/>
      <c r="C3" s="704"/>
      <c r="D3" s="704"/>
      <c r="E3" s="704"/>
      <c r="F3" s="704"/>
      <c r="G3" s="704"/>
      <c r="H3" s="704"/>
      <c r="I3" s="18"/>
      <c r="J3" s="18"/>
      <c r="K3" s="18"/>
      <c r="L3" s="18"/>
      <c r="M3" s="18"/>
      <c r="N3" s="18"/>
      <c r="O3" s="18"/>
      <c r="P3" s="18"/>
      <c r="Q3" s="18"/>
      <c r="R3" s="18"/>
      <c r="S3" s="18"/>
      <c r="T3" s="18"/>
      <c r="U3" s="18"/>
      <c r="V3" s="18"/>
      <c r="W3" s="18"/>
      <c r="X3" s="18"/>
    </row>
    <row r="4" ht="7.5" customHeight="1" spans="1:28">
      <c r="A4" s="834"/>
      <c r="B4" s="6"/>
      <c r="C4" s="6"/>
      <c r="D4" s="6"/>
      <c r="E4" s="6"/>
      <c r="F4" s="6"/>
      <c r="G4" s="6"/>
      <c r="H4" s="6"/>
      <c r="I4" s="18"/>
      <c r="J4" s="18"/>
      <c r="K4" s="18"/>
      <c r="L4" s="18"/>
      <c r="M4" s="18"/>
      <c r="N4" s="18"/>
      <c r="O4" s="18"/>
      <c r="P4" s="18"/>
      <c r="Q4" s="18"/>
      <c r="R4" s="18"/>
      <c r="S4" s="18"/>
      <c r="T4" s="18"/>
      <c r="U4" s="18"/>
      <c r="V4" s="18"/>
      <c r="W4" s="18"/>
      <c r="X4" s="18"/>
    </row>
    <row r="5" ht="60" customHeight="1" spans="1:28">
      <c r="A5" s="707" t="s">
        <v>223</v>
      </c>
      <c r="B5" s="707" t="s">
        <v>224</v>
      </c>
      <c r="C5" s="835" t="s">
        <v>272</v>
      </c>
      <c r="D5" s="835" t="s">
        <v>273</v>
      </c>
      <c r="E5" s="13" t="s">
        <v>274</v>
      </c>
      <c r="F5" s="13" t="s">
        <v>275</v>
      </c>
      <c r="G5" s="13" t="s">
        <v>276</v>
      </c>
      <c r="H5" s="13" t="s">
        <v>277</v>
      </c>
      <c r="I5" s="18"/>
      <c r="J5" s="836"/>
      <c r="K5" s="18"/>
      <c r="L5" s="18"/>
      <c r="M5" s="18"/>
      <c r="N5" s="837"/>
      <c r="O5" s="18"/>
      <c r="P5" s="18"/>
      <c r="Q5" s="18"/>
      <c r="R5" s="18"/>
      <c r="S5" s="18"/>
      <c r="T5" s="18"/>
      <c r="U5" s="18"/>
      <c r="V5" s="18"/>
      <c r="W5" s="18"/>
      <c r="X5" s="18"/>
      <c r="Y5" s="18"/>
      <c r="Z5" s="18"/>
      <c r="AA5" s="18"/>
      <c r="AB5" s="18"/>
    </row>
    <row r="6" ht="60" customHeight="1" spans="1:28">
      <c r="A6" s="709"/>
      <c r="B6" s="709"/>
      <c r="C6" s="835"/>
      <c r="D6" s="835"/>
      <c r="E6" s="13"/>
      <c r="F6" s="13"/>
      <c r="G6" s="13"/>
      <c r="H6" s="13"/>
      <c r="I6" s="18"/>
      <c r="J6" s="836"/>
      <c r="K6" s="18"/>
      <c r="L6" s="18"/>
      <c r="M6" s="18"/>
      <c r="N6" s="18"/>
      <c r="O6" s="18"/>
      <c r="P6" s="18"/>
      <c r="Q6" s="18"/>
      <c r="R6" s="18"/>
      <c r="S6" s="18"/>
      <c r="T6" s="18"/>
      <c r="U6" s="18"/>
      <c r="V6" s="18"/>
      <c r="W6" s="18"/>
      <c r="X6" s="18"/>
      <c r="Y6" s="18"/>
      <c r="Z6" s="18"/>
      <c r="AA6" s="18"/>
      <c r="AB6" s="18"/>
    </row>
    <row r="7" customHeight="1" spans="1:28">
      <c r="A7" s="709"/>
      <c r="B7" s="709"/>
      <c r="C7" s="710" t="s">
        <v>215</v>
      </c>
      <c r="D7" s="710" t="s">
        <v>215</v>
      </c>
      <c r="E7" s="710" t="s">
        <v>215</v>
      </c>
      <c r="F7" s="710" t="s">
        <v>215</v>
      </c>
      <c r="G7" s="710" t="s">
        <v>215</v>
      </c>
      <c r="H7" s="710" t="s">
        <v>215</v>
      </c>
      <c r="I7" s="18"/>
      <c r="J7" s="836"/>
      <c r="K7" s="18"/>
      <c r="L7" s="18"/>
      <c r="M7" s="18"/>
      <c r="N7" s="18"/>
      <c r="O7" s="18"/>
      <c r="P7" s="18"/>
      <c r="Q7" s="18"/>
      <c r="R7" s="18"/>
      <c r="S7" s="18"/>
      <c r="T7" s="18"/>
      <c r="U7" s="18"/>
      <c r="V7" s="18"/>
      <c r="W7" s="18"/>
      <c r="X7" s="18"/>
      <c r="Y7" s="18"/>
      <c r="Z7" s="18"/>
      <c r="AA7" s="18"/>
      <c r="AB7" s="18"/>
    </row>
    <row r="8" ht="9.95" customHeight="1" spans="1:28">
      <c r="A8" s="780"/>
      <c r="B8" s="780"/>
      <c r="C8" s="16"/>
      <c r="D8" s="16"/>
      <c r="E8" s="16"/>
      <c r="F8" s="16"/>
      <c r="G8" s="16"/>
      <c r="H8" s="16"/>
      <c r="I8" s="18"/>
      <c r="J8" s="18"/>
      <c r="K8" s="18"/>
      <c r="L8" s="18"/>
      <c r="M8" s="18"/>
      <c r="N8" s="18"/>
      <c r="O8" s="18"/>
      <c r="P8" s="18"/>
      <c r="Q8" s="18"/>
      <c r="R8" s="18"/>
      <c r="S8" s="18"/>
      <c r="T8" s="18"/>
      <c r="U8" s="18"/>
      <c r="V8" s="18"/>
      <c r="W8" s="18"/>
      <c r="X8" s="18"/>
      <c r="Y8" s="18"/>
      <c r="Z8" s="18"/>
      <c r="AA8" s="18"/>
      <c r="AB8" s="18"/>
    </row>
    <row r="9" ht="8.25" customHeight="1" spans="1:28">
      <c r="A9" s="763"/>
      <c r="B9" s="763"/>
      <c r="C9" s="713"/>
      <c r="D9" s="713"/>
      <c r="E9" s="713"/>
      <c r="F9" s="713"/>
      <c r="G9" s="713"/>
      <c r="H9" s="713"/>
      <c r="I9" s="18"/>
      <c r="J9" s="18"/>
      <c r="K9" s="18"/>
      <c r="L9" s="18"/>
      <c r="M9" s="18"/>
      <c r="N9" s="18"/>
      <c r="O9" s="18"/>
      <c r="P9" s="18"/>
      <c r="Q9" s="18"/>
      <c r="R9" s="18"/>
      <c r="S9" s="18"/>
      <c r="T9" s="18"/>
      <c r="U9" s="18"/>
      <c r="V9" s="18"/>
      <c r="W9" s="18"/>
      <c r="X9" s="18"/>
    </row>
    <row r="10" ht="19.5" customHeight="1" spans="1:28">
      <c r="A10" s="764" t="s">
        <v>36</v>
      </c>
      <c r="B10" s="765">
        <v>2023</v>
      </c>
      <c r="C10" s="746">
        <f>'[55]Summary ICT'!J$3</f>
        <v>51.9543538548654</v>
      </c>
      <c r="D10" s="746">
        <f>'[55]Summary ICT'!K$3</f>
        <v>25.6838902114174</v>
      </c>
      <c r="E10" s="746">
        <f>'[55]Summary ICT'!L$3</f>
        <v>76.8976019931373</v>
      </c>
      <c r="F10" s="746">
        <f>'[55]Summary ICT'!M$3</f>
        <v>71.0780789749221</v>
      </c>
      <c r="G10" s="746">
        <f>'[55]Summary ICT'!N$3</f>
        <v>88.940372642051</v>
      </c>
      <c r="H10" s="746">
        <f>'[55]Summary ICT'!O$3</f>
        <v>7.5161576286181</v>
      </c>
      <c r="I10" s="845"/>
      <c r="J10" s="18"/>
      <c r="K10" s="18"/>
      <c r="L10" s="18"/>
      <c r="M10" s="18"/>
      <c r="N10" s="18"/>
      <c r="O10" s="18"/>
      <c r="P10" s="18"/>
      <c r="Q10" s="18"/>
      <c r="R10" s="18"/>
      <c r="S10" s="18"/>
      <c r="T10" s="18"/>
      <c r="U10" s="18"/>
      <c r="V10" s="18"/>
      <c r="W10" s="18"/>
      <c r="X10" s="18"/>
      <c r="Y10" s="18"/>
      <c r="Z10" s="18"/>
      <c r="AA10" s="18"/>
      <c r="AB10" s="18"/>
    </row>
    <row r="11" ht="19.5" customHeight="1" spans="1:28">
      <c r="A11" s="766" t="s">
        <v>40</v>
      </c>
      <c r="B11" s="767">
        <v>2022</v>
      </c>
      <c r="C11" s="846">
        <v>49.8028710614718</v>
      </c>
      <c r="D11" s="846">
        <v>23.967540253091</v>
      </c>
      <c r="E11" s="846">
        <v>75.7645804222242</v>
      </c>
      <c r="F11" s="846">
        <v>69.503784973816</v>
      </c>
      <c r="G11" s="846">
        <v>87.9546608351197</v>
      </c>
      <c r="H11" s="846">
        <v>4.9847353955197</v>
      </c>
      <c r="I11" s="845"/>
      <c r="J11" s="18"/>
      <c r="K11" s="18"/>
      <c r="L11" s="18"/>
      <c r="M11" s="18"/>
      <c r="N11" s="18"/>
      <c r="O11" s="18"/>
      <c r="P11" s="18"/>
      <c r="Q11" s="18"/>
      <c r="R11" s="18"/>
      <c r="S11" s="18"/>
      <c r="T11" s="18"/>
      <c r="U11" s="18"/>
      <c r="V11" s="18"/>
      <c r="W11" s="18"/>
      <c r="X11" s="18"/>
      <c r="Y11" s="18"/>
      <c r="Z11" s="18"/>
      <c r="AA11" s="18"/>
      <c r="AB11" s="18"/>
    </row>
    <row r="12" ht="19.5" customHeight="1" spans="1:28">
      <c r="A12" s="766"/>
      <c r="B12" s="768">
        <v>2015</v>
      </c>
      <c r="C12" s="847">
        <v>24.1</v>
      </c>
      <c r="D12" s="847">
        <v>9.5</v>
      </c>
      <c r="E12" s="847">
        <v>54.2</v>
      </c>
      <c r="F12" s="847" t="s">
        <v>265</v>
      </c>
      <c r="G12" s="847">
        <v>26.1</v>
      </c>
      <c r="H12" s="847">
        <v>7.9</v>
      </c>
      <c r="I12" s="18"/>
      <c r="J12" s="18"/>
      <c r="K12" s="18"/>
      <c r="L12" s="18"/>
      <c r="M12" s="18"/>
      <c r="N12" s="18"/>
      <c r="O12" s="18"/>
      <c r="P12" s="18"/>
      <c r="Q12" s="18"/>
      <c r="R12" s="18"/>
      <c r="S12" s="18"/>
      <c r="T12" s="18"/>
      <c r="U12" s="18"/>
      <c r="V12" s="18"/>
      <c r="W12" s="18"/>
      <c r="X12" s="18"/>
      <c r="Y12" s="18"/>
      <c r="Z12" s="18"/>
      <c r="AA12" s="18"/>
      <c r="AB12" s="18"/>
    </row>
    <row r="13" ht="19.5" customHeight="1" spans="1:28">
      <c r="A13" s="92"/>
      <c r="B13" s="90"/>
      <c r="C13" s="36"/>
      <c r="D13" s="36"/>
      <c r="E13" s="36"/>
      <c r="F13" s="36"/>
      <c r="G13" s="36"/>
      <c r="H13" s="36"/>
      <c r="I13" s="18"/>
      <c r="J13" s="18"/>
      <c r="K13" s="18"/>
      <c r="L13" s="18"/>
      <c r="M13" s="18"/>
      <c r="N13" s="18"/>
      <c r="O13" s="18"/>
      <c r="P13" s="18"/>
      <c r="Q13" s="18"/>
      <c r="R13" s="18"/>
      <c r="S13" s="18"/>
      <c r="T13" s="18"/>
      <c r="U13" s="18"/>
      <c r="V13" s="18"/>
      <c r="W13" s="18"/>
      <c r="X13" s="18"/>
      <c r="Y13" s="18"/>
      <c r="Z13" s="18"/>
      <c r="AA13" s="18"/>
      <c r="AB13" s="18"/>
    </row>
    <row r="14" ht="19.5" customHeight="1" spans="1:28">
      <c r="A14" s="139" t="s">
        <v>175</v>
      </c>
      <c r="B14" s="82">
        <v>2023</v>
      </c>
      <c r="C14" s="236">
        <f>'[55]Summary ICT'!J$9</f>
        <v>62.09</v>
      </c>
      <c r="D14" s="236">
        <f>'[55]Summary ICT'!K$9</f>
        <v>19.07</v>
      </c>
      <c r="E14" s="236">
        <f>'[55]Summary ICT'!L$9</f>
        <v>89.38</v>
      </c>
      <c r="F14" s="236">
        <f>'[55]Summary ICT'!M$9</f>
        <v>57.04</v>
      </c>
      <c r="G14" s="236">
        <f>'[55]Summary ICT'!N$9</f>
        <v>55.98</v>
      </c>
      <c r="H14" s="236">
        <f>'[55]Summary ICT'!O$9</f>
        <v>11.89</v>
      </c>
      <c r="I14" s="18"/>
      <c r="J14" s="18"/>
      <c r="K14" s="18"/>
      <c r="L14" s="18"/>
      <c r="M14" s="18"/>
      <c r="N14" s="18"/>
      <c r="O14" s="18"/>
      <c r="P14" s="18"/>
      <c r="Q14" s="18"/>
      <c r="R14" s="18"/>
      <c r="S14" s="18"/>
      <c r="T14" s="18"/>
      <c r="U14" s="18"/>
      <c r="V14" s="18"/>
      <c r="W14" s="18"/>
      <c r="X14" s="18"/>
      <c r="Y14" s="18"/>
      <c r="Z14" s="18"/>
      <c r="AA14" s="18"/>
      <c r="AB14" s="18"/>
    </row>
    <row r="15" ht="19.5" customHeight="1" spans="1:28">
      <c r="A15" s="94" t="s">
        <v>176</v>
      </c>
      <c r="B15" s="84">
        <v>2022</v>
      </c>
      <c r="C15" s="839">
        <v>58.6306828473103</v>
      </c>
      <c r="D15" s="839">
        <v>16.663647889875</v>
      </c>
      <c r="E15" s="839">
        <v>84.2329288172433</v>
      </c>
      <c r="F15" s="839">
        <v>54.9085310632132</v>
      </c>
      <c r="G15" s="839">
        <v>52.9795326933527</v>
      </c>
      <c r="H15" s="839">
        <v>10.3876109400471</v>
      </c>
      <c r="I15" s="18"/>
      <c r="J15" s="18"/>
      <c r="K15" s="18"/>
      <c r="L15" s="18"/>
      <c r="M15" s="18"/>
      <c r="N15" s="18"/>
      <c r="O15" s="18"/>
      <c r="P15" s="18"/>
      <c r="Q15" s="18"/>
      <c r="R15" s="18"/>
      <c r="S15" s="848"/>
      <c r="T15" s="18"/>
      <c r="U15" s="18"/>
      <c r="V15" s="18"/>
      <c r="W15" s="18"/>
      <c r="X15" s="18"/>
      <c r="Y15" s="18"/>
      <c r="Z15" s="18"/>
      <c r="AA15" s="18"/>
      <c r="AB15" s="18"/>
    </row>
    <row r="16" ht="19.5" customHeight="1" spans="1:28">
      <c r="A16" s="94"/>
      <c r="B16" s="90">
        <v>2015</v>
      </c>
      <c r="C16" s="804">
        <v>23.2</v>
      </c>
      <c r="D16" s="804">
        <v>4.5</v>
      </c>
      <c r="E16" s="804">
        <v>54.2</v>
      </c>
      <c r="F16" s="804" t="s">
        <v>265</v>
      </c>
      <c r="G16" s="804">
        <v>26.4</v>
      </c>
      <c r="H16" s="804">
        <v>10.8</v>
      </c>
      <c r="I16" s="18"/>
      <c r="J16" s="18"/>
      <c r="K16" s="18"/>
      <c r="L16" s="18"/>
      <c r="M16" s="18"/>
      <c r="N16" s="18"/>
      <c r="O16" s="18"/>
      <c r="P16" s="18"/>
      <c r="Q16" s="18"/>
      <c r="R16" s="18"/>
      <c r="T16" s="18"/>
      <c r="U16" s="18"/>
      <c r="V16" s="18"/>
      <c r="W16" s="18"/>
      <c r="X16" s="18"/>
      <c r="Y16" s="18"/>
      <c r="Z16" s="18"/>
      <c r="AA16" s="18"/>
      <c r="AB16" s="18"/>
    </row>
    <row r="17" ht="19.5" customHeight="1" spans="1:28">
      <c r="A17" s="94"/>
      <c r="B17" s="90"/>
      <c r="C17" s="36"/>
      <c r="D17" s="36"/>
      <c r="E17" s="36"/>
      <c r="F17" s="36"/>
      <c r="G17" s="36"/>
      <c r="H17" s="36"/>
      <c r="I17" s="18"/>
      <c r="J17" s="18"/>
      <c r="K17" s="18"/>
      <c r="L17" s="848"/>
      <c r="M17" s="18"/>
      <c r="N17" s="18"/>
      <c r="O17" s="18"/>
      <c r="P17" s="18"/>
      <c r="Q17" s="18"/>
      <c r="R17" s="18"/>
      <c r="S17" s="18"/>
      <c r="T17" s="18"/>
      <c r="U17" s="18"/>
      <c r="V17" s="18"/>
      <c r="W17" s="18"/>
      <c r="X17" s="18"/>
      <c r="Y17" s="18"/>
      <c r="Z17" s="18"/>
      <c r="AA17" s="18"/>
      <c r="AB17" s="18"/>
    </row>
    <row r="18" ht="19.5" customHeight="1" spans="1:28">
      <c r="A18" s="139" t="s">
        <v>177</v>
      </c>
      <c r="B18" s="82">
        <v>2023</v>
      </c>
      <c r="C18" s="236">
        <f>'[55]Summary ICT'!J$15</f>
        <v>56.2</v>
      </c>
      <c r="D18" s="236">
        <f>'[55]Summary ICT'!K$15</f>
        <v>22.77</v>
      </c>
      <c r="E18" s="236">
        <f>'[55]Summary ICT'!L$15</f>
        <v>87.38</v>
      </c>
      <c r="F18" s="236">
        <f>'[55]Summary ICT'!M$15</f>
        <v>68.45</v>
      </c>
      <c r="G18" s="236">
        <f>'[55]Summary ICT'!N$15</f>
        <v>56.08</v>
      </c>
      <c r="H18" s="236">
        <f>'[55]Summary ICT'!O$15</f>
        <v>26.18</v>
      </c>
      <c r="I18" s="18"/>
      <c r="J18" s="18"/>
      <c r="K18" s="18"/>
      <c r="M18" s="18"/>
      <c r="N18" s="18"/>
      <c r="O18" s="18"/>
      <c r="P18" s="18"/>
      <c r="Q18" s="18"/>
      <c r="R18" s="18"/>
      <c r="S18" s="18"/>
      <c r="T18" s="18"/>
      <c r="U18" s="18"/>
      <c r="V18" s="18"/>
      <c r="W18" s="18"/>
      <c r="X18" s="18"/>
      <c r="Y18" s="18"/>
      <c r="Z18" s="18"/>
      <c r="AA18" s="18"/>
      <c r="AB18" s="18"/>
    </row>
    <row r="19" ht="19.5" customHeight="1" spans="1:28">
      <c r="A19" s="94" t="s">
        <v>178</v>
      </c>
      <c r="B19" s="84">
        <v>2022</v>
      </c>
      <c r="C19" s="839">
        <v>53.206106870229</v>
      </c>
      <c r="D19" s="839">
        <v>21.3740458015267</v>
      </c>
      <c r="E19" s="839">
        <v>84.5038167938931</v>
      </c>
      <c r="F19" s="839">
        <v>64.4274809160305</v>
      </c>
      <c r="G19" s="839">
        <v>53.0534351145038</v>
      </c>
      <c r="H19" s="839">
        <v>23.3587786259542</v>
      </c>
      <c r="I19" s="18"/>
      <c r="J19" s="18"/>
      <c r="K19" s="18"/>
      <c r="M19" s="18"/>
      <c r="N19" s="18"/>
      <c r="O19" s="18"/>
      <c r="P19" s="18"/>
      <c r="Q19" s="18"/>
      <c r="R19" s="18"/>
      <c r="S19" s="18"/>
      <c r="T19" s="18"/>
      <c r="U19" s="18"/>
      <c r="V19" s="18"/>
      <c r="W19" s="18"/>
      <c r="X19" s="18"/>
      <c r="Y19" s="18"/>
      <c r="Z19" s="18"/>
      <c r="AA19" s="18"/>
      <c r="AB19" s="18"/>
    </row>
    <row r="20" ht="19.5" customHeight="1" spans="1:28">
      <c r="A20" s="92"/>
      <c r="B20" s="90">
        <v>2015</v>
      </c>
      <c r="C20" s="804">
        <v>28.9</v>
      </c>
      <c r="D20" s="804">
        <v>7.7</v>
      </c>
      <c r="E20" s="804">
        <v>57.8</v>
      </c>
      <c r="F20" s="804" t="s">
        <v>265</v>
      </c>
      <c r="G20" s="804">
        <v>35.5</v>
      </c>
      <c r="H20" s="804">
        <v>7.5</v>
      </c>
      <c r="I20" s="18"/>
      <c r="J20" s="18"/>
      <c r="K20" s="18"/>
      <c r="L20" s="18"/>
      <c r="M20" s="18"/>
      <c r="N20" s="18"/>
      <c r="O20" s="18"/>
      <c r="P20" s="18"/>
      <c r="Q20" s="18"/>
      <c r="R20" s="18"/>
      <c r="S20" s="18"/>
      <c r="T20" s="18"/>
      <c r="U20" s="18"/>
      <c r="V20" s="18"/>
      <c r="W20" s="18"/>
      <c r="X20" s="18"/>
      <c r="Y20" s="18"/>
      <c r="Z20" s="18"/>
      <c r="AA20" s="18"/>
      <c r="AB20" s="18"/>
    </row>
    <row r="21" ht="19.5" customHeight="1" spans="1:28">
      <c r="A21" s="92"/>
      <c r="B21" s="84"/>
      <c r="C21" s="840"/>
      <c r="D21" s="840"/>
      <c r="E21" s="840"/>
      <c r="F21" s="840"/>
      <c r="G21" s="840"/>
      <c r="H21" s="840"/>
      <c r="I21" s="18"/>
      <c r="J21" s="18"/>
      <c r="K21" s="18"/>
      <c r="L21" s="18"/>
      <c r="M21" s="18"/>
      <c r="N21" s="18"/>
      <c r="O21" s="18"/>
      <c r="P21" s="18"/>
      <c r="Q21" s="18"/>
      <c r="R21" s="18"/>
      <c r="S21" s="18"/>
      <c r="T21" s="18"/>
      <c r="U21" s="18"/>
      <c r="V21" s="18"/>
      <c r="W21" s="18"/>
      <c r="X21" s="18"/>
      <c r="Y21" s="18"/>
      <c r="Z21" s="18"/>
      <c r="AA21" s="18"/>
      <c r="AB21" s="18"/>
    </row>
    <row r="22" ht="19.5" customHeight="1" spans="1:28">
      <c r="A22" s="139" t="s">
        <v>179</v>
      </c>
      <c r="B22" s="82">
        <v>2023</v>
      </c>
      <c r="C22" s="236">
        <f>'[55]Summary ICT'!J$21</f>
        <v>77.2050540978528</v>
      </c>
      <c r="D22" s="236">
        <f>'[55]Summary ICT'!K$21</f>
        <v>58.8697134885783</v>
      </c>
      <c r="E22" s="236">
        <f>'[55]Summary ICT'!L$21</f>
        <v>91.1670313063269</v>
      </c>
      <c r="F22" s="236">
        <f>'[55]Summary ICT'!M$21</f>
        <v>72.2966169910526</v>
      </c>
      <c r="G22" s="236">
        <f>'[55]Summary ICT'!N$21</f>
        <v>58.8697134885783</v>
      </c>
      <c r="H22" s="236">
        <f>'[55]Summary ICT'!O$21</f>
        <v>18.2533478519294</v>
      </c>
      <c r="I22" s="18"/>
      <c r="J22" s="18"/>
      <c r="K22" s="18"/>
      <c r="L22" s="18"/>
      <c r="M22" s="18"/>
      <c r="N22" s="18"/>
      <c r="O22" s="18"/>
      <c r="P22" s="18"/>
      <c r="Q22" s="18"/>
      <c r="R22" s="18"/>
      <c r="S22" s="18"/>
      <c r="T22" s="18"/>
      <c r="U22" s="18"/>
      <c r="V22" s="18"/>
      <c r="W22" s="18"/>
      <c r="X22" s="18"/>
      <c r="Y22" s="18"/>
      <c r="Z22" s="18"/>
      <c r="AA22" s="18"/>
      <c r="AB22" s="18"/>
    </row>
    <row r="23" ht="19.5" customHeight="1" spans="1:28">
      <c r="A23" s="94" t="s">
        <v>180</v>
      </c>
      <c r="B23" s="84">
        <v>2022</v>
      </c>
      <c r="C23" s="839">
        <v>70.0465386852821</v>
      </c>
      <c r="D23" s="839">
        <v>52.5460539073105</v>
      </c>
      <c r="E23" s="839">
        <v>89.007174713981</v>
      </c>
      <c r="F23" s="839">
        <v>69.0129920496413</v>
      </c>
      <c r="G23" s="839">
        <v>52.5460539073105</v>
      </c>
      <c r="H23" s="839">
        <v>12.8330424665503</v>
      </c>
      <c r="I23" s="18"/>
      <c r="J23" s="18"/>
      <c r="K23" s="18"/>
      <c r="L23" s="18"/>
      <c r="M23" s="18"/>
      <c r="N23" s="18"/>
      <c r="O23" s="18"/>
      <c r="P23" s="18"/>
      <c r="Q23" s="18"/>
      <c r="R23" s="18"/>
      <c r="S23" s="18"/>
      <c r="T23" s="18"/>
      <c r="U23" s="18"/>
      <c r="V23" s="18"/>
      <c r="W23" s="18"/>
      <c r="X23" s="18"/>
      <c r="Y23" s="18"/>
      <c r="Z23" s="18"/>
      <c r="AA23" s="18"/>
      <c r="AB23" s="18"/>
    </row>
    <row r="24" ht="19.5" customHeight="1" spans="1:28">
      <c r="A24" s="94"/>
      <c r="B24" s="90">
        <v>2015</v>
      </c>
      <c r="C24" s="804">
        <v>46.1</v>
      </c>
      <c r="D24" s="804">
        <v>36</v>
      </c>
      <c r="E24" s="804">
        <v>61.8</v>
      </c>
      <c r="F24" s="804" t="s">
        <v>265</v>
      </c>
      <c r="G24" s="804">
        <v>22.6</v>
      </c>
      <c r="H24" s="804">
        <v>8.8</v>
      </c>
      <c r="I24" s="18"/>
      <c r="J24" s="18"/>
      <c r="K24" s="18"/>
      <c r="L24" s="18"/>
      <c r="M24" s="18"/>
      <c r="N24" s="18"/>
      <c r="O24" s="18"/>
      <c r="P24" s="18"/>
      <c r="Q24" s="18"/>
      <c r="R24" s="18"/>
      <c r="S24" s="18"/>
      <c r="T24" s="18"/>
      <c r="U24" s="18"/>
      <c r="V24" s="18"/>
      <c r="W24" s="18"/>
      <c r="X24" s="18"/>
      <c r="Y24" s="18"/>
      <c r="Z24" s="18"/>
      <c r="AA24" s="18"/>
      <c r="AB24" s="18"/>
    </row>
    <row r="25" ht="19.5" customHeight="1" spans="1:28">
      <c r="A25" s="92"/>
      <c r="B25" s="82"/>
      <c r="C25" s="841"/>
      <c r="D25" s="841"/>
      <c r="E25" s="841"/>
      <c r="F25" s="841"/>
      <c r="G25" s="841"/>
      <c r="H25" s="841"/>
      <c r="I25" s="18"/>
      <c r="J25" s="18"/>
      <c r="K25" s="18"/>
      <c r="L25" s="18"/>
      <c r="M25" s="18"/>
      <c r="N25" s="18"/>
      <c r="O25" s="18"/>
      <c r="P25" s="18"/>
      <c r="Q25" s="18"/>
      <c r="R25" s="18"/>
      <c r="S25" s="18"/>
      <c r="T25" s="18"/>
      <c r="U25" s="18"/>
      <c r="V25" s="18"/>
      <c r="W25" s="18"/>
      <c r="X25" s="18"/>
      <c r="Y25" s="18"/>
      <c r="Z25" s="18"/>
      <c r="AA25" s="18"/>
      <c r="AB25" s="18"/>
    </row>
    <row r="26" ht="19.5" customHeight="1" spans="1:28">
      <c r="A26" s="139" t="s">
        <v>181</v>
      </c>
      <c r="B26" s="82">
        <v>2023</v>
      </c>
      <c r="C26" s="236">
        <f>'[55]Summary ICT'!J$27</f>
        <v>41.3608020732343</v>
      </c>
      <c r="D26" s="236">
        <f>'[55]Summary ICT'!K$27</f>
        <v>14.0580951542763</v>
      </c>
      <c r="E26" s="236">
        <f>'[55]Summary ICT'!L$27</f>
        <v>62.7130093713679</v>
      </c>
      <c r="F26" s="236">
        <f>'[55]Summary ICT'!M$27</f>
        <v>57.5069748712746</v>
      </c>
      <c r="G26" s="236">
        <f>'[55]Summary ICT'!N$27</f>
        <v>81.9047209877326</v>
      </c>
      <c r="H26" s="236">
        <f>'[55]Summary ICT'!O$27</f>
        <v>6.68967423353077</v>
      </c>
      <c r="I26" s="18"/>
      <c r="J26" s="18"/>
      <c r="K26" s="18"/>
      <c r="L26" s="18"/>
      <c r="M26" s="18"/>
      <c r="N26" s="18"/>
      <c r="O26" s="18"/>
      <c r="P26" s="18"/>
      <c r="Q26" s="18"/>
      <c r="R26" s="18"/>
      <c r="S26" s="18"/>
      <c r="T26" s="18"/>
      <c r="U26" s="18"/>
      <c r="V26" s="18"/>
      <c r="W26" s="18"/>
      <c r="X26" s="18"/>
      <c r="Y26" s="18"/>
      <c r="Z26" s="18"/>
      <c r="AA26" s="18"/>
      <c r="AB26" s="18"/>
    </row>
    <row r="27" ht="19.5" customHeight="1" spans="1:28">
      <c r="A27" s="94" t="s">
        <v>182</v>
      </c>
      <c r="B27" s="84">
        <v>2022</v>
      </c>
      <c r="C27" s="839">
        <v>40.5145025592752</v>
      </c>
      <c r="D27" s="839">
        <v>13.2008589751133</v>
      </c>
      <c r="E27" s="839">
        <v>62.4007177737248</v>
      </c>
      <c r="F27" s="839">
        <v>57.2321586162264</v>
      </c>
      <c r="G27" s="839">
        <v>81.4026004589045</v>
      </c>
      <c r="H27" s="839">
        <v>5.80102371006648</v>
      </c>
      <c r="I27" s="829"/>
      <c r="J27" s="829"/>
      <c r="K27" s="829"/>
      <c r="L27" s="829"/>
      <c r="M27" s="829"/>
      <c r="N27" s="829"/>
      <c r="O27" s="829"/>
      <c r="P27" s="829"/>
      <c r="Q27" s="829"/>
      <c r="R27" s="829"/>
      <c r="S27" s="829"/>
      <c r="T27" s="829"/>
      <c r="U27" s="829"/>
      <c r="V27" s="829"/>
      <c r="W27" s="829"/>
      <c r="X27" s="829"/>
      <c r="Y27" s="829"/>
      <c r="Z27" s="829"/>
      <c r="AA27" s="829"/>
      <c r="AB27" s="829"/>
    </row>
    <row r="28" ht="19.5" customHeight="1" spans="1:28">
      <c r="A28" s="94"/>
      <c r="B28" s="90">
        <v>2015</v>
      </c>
      <c r="C28" s="804">
        <v>16.8</v>
      </c>
      <c r="D28" s="804">
        <v>2.6</v>
      </c>
      <c r="E28" s="804">
        <v>50.8</v>
      </c>
      <c r="F28" s="804" t="s">
        <v>265</v>
      </c>
      <c r="G28" s="804">
        <v>34.1</v>
      </c>
      <c r="H28" s="804">
        <v>11.8</v>
      </c>
      <c r="I28" s="829"/>
      <c r="J28" s="829"/>
      <c r="K28" s="829"/>
      <c r="L28" s="829"/>
      <c r="M28" s="829"/>
      <c r="N28" s="829"/>
      <c r="O28" s="829"/>
      <c r="P28" s="829"/>
      <c r="Q28" s="829"/>
      <c r="R28" s="829"/>
      <c r="S28" s="829"/>
      <c r="T28" s="829"/>
      <c r="U28" s="829"/>
      <c r="V28" s="829"/>
      <c r="W28" s="829"/>
      <c r="X28" s="829"/>
      <c r="Y28" s="829"/>
      <c r="Z28" s="829"/>
      <c r="AA28" s="829"/>
      <c r="AB28" s="829"/>
    </row>
    <row r="29" ht="19.5" customHeight="1" spans="1:28">
      <c r="A29" s="94"/>
      <c r="B29" s="90"/>
      <c r="C29" s="36"/>
      <c r="D29" s="36"/>
      <c r="E29" s="36"/>
      <c r="F29" s="36"/>
      <c r="G29" s="36"/>
      <c r="H29" s="36"/>
      <c r="I29" s="829"/>
      <c r="J29" s="829"/>
      <c r="K29" s="829"/>
      <c r="L29" s="829"/>
      <c r="M29" s="829"/>
      <c r="N29" s="829"/>
      <c r="O29" s="829"/>
      <c r="P29" s="829"/>
      <c r="Q29" s="829"/>
      <c r="R29" s="829"/>
      <c r="S29" s="829"/>
      <c r="T29" s="829"/>
      <c r="U29" s="829"/>
      <c r="V29" s="829"/>
      <c r="W29" s="829"/>
      <c r="X29" s="829"/>
      <c r="Y29" s="829"/>
      <c r="Z29" s="829"/>
      <c r="AA29" s="829"/>
      <c r="AB29" s="829"/>
    </row>
    <row r="30" ht="19.5" customHeight="1" spans="1:28">
      <c r="A30" s="139" t="s">
        <v>184</v>
      </c>
      <c r="B30" s="82">
        <v>2023</v>
      </c>
      <c r="C30" s="236">
        <f>'[55]Summary ICT'!J$33</f>
        <v>51.0821592978257</v>
      </c>
      <c r="D30" s="236">
        <f>'[55]Summary ICT'!K$33</f>
        <v>24.6423036122781</v>
      </c>
      <c r="E30" s="236">
        <f>'[55]Summary ICT'!L$33</f>
        <v>77.0681724068844</v>
      </c>
      <c r="F30" s="236">
        <f>'[55]Summary ICT'!M$33</f>
        <v>72.5204920328931</v>
      </c>
      <c r="G30" s="236">
        <f>'[55]Summary ICT'!N$33</f>
        <v>92.2659556252719</v>
      </c>
      <c r="H30" s="236">
        <f>'[55]Summary ICT'!O$33</f>
        <v>6.74182285763397</v>
      </c>
      <c r="I30" s="18"/>
      <c r="J30" s="18"/>
      <c r="K30" s="18"/>
      <c r="L30" s="18"/>
      <c r="M30" s="18"/>
      <c r="N30" s="18"/>
      <c r="O30" s="18"/>
      <c r="P30" s="18"/>
      <c r="Q30" s="18"/>
      <c r="R30" s="18"/>
      <c r="S30" s="18"/>
      <c r="T30" s="18"/>
      <c r="U30" s="18"/>
      <c r="V30" s="18"/>
      <c r="W30" s="18"/>
      <c r="X30" s="18"/>
      <c r="Y30" s="18"/>
      <c r="Z30" s="18"/>
      <c r="AA30" s="18"/>
      <c r="AB30" s="18"/>
    </row>
    <row r="31" ht="19.5" customHeight="1" spans="1:28">
      <c r="A31" s="94" t="s">
        <v>185</v>
      </c>
      <c r="B31" s="84">
        <v>2022</v>
      </c>
      <c r="C31" s="839">
        <v>49.2225810781999</v>
      </c>
      <c r="D31" s="839">
        <v>23.225214025691</v>
      </c>
      <c r="E31" s="839">
        <v>75.9007466786394</v>
      </c>
      <c r="F31" s="839">
        <v>70.6628281736662</v>
      </c>
      <c r="G31" s="839">
        <v>91.0039832637494</v>
      </c>
      <c r="H31" s="839">
        <v>4.37008366997233</v>
      </c>
      <c r="I31" s="18"/>
      <c r="J31" s="18"/>
      <c r="K31" s="18"/>
      <c r="L31" s="18"/>
      <c r="M31" s="18"/>
      <c r="N31" s="18"/>
      <c r="O31" s="18"/>
      <c r="P31" s="18"/>
      <c r="Q31" s="18"/>
      <c r="R31" s="18"/>
      <c r="S31" s="18"/>
      <c r="T31" s="18"/>
      <c r="U31" s="18"/>
      <c r="V31" s="18"/>
      <c r="W31" s="18"/>
      <c r="X31" s="18"/>
      <c r="Y31" s="18"/>
      <c r="Z31" s="18"/>
      <c r="AA31" s="18"/>
      <c r="AB31" s="18"/>
    </row>
    <row r="32" ht="19.5" customHeight="1" spans="1:28">
      <c r="A32" s="94"/>
      <c r="B32" s="90">
        <v>2015</v>
      </c>
      <c r="C32" s="804">
        <v>22.5</v>
      </c>
      <c r="D32" s="804">
        <v>7.6</v>
      </c>
      <c r="E32" s="804">
        <v>53.7</v>
      </c>
      <c r="F32" s="804" t="s">
        <v>265</v>
      </c>
      <c r="G32" s="804">
        <v>26</v>
      </c>
      <c r="H32" s="804">
        <v>7.5</v>
      </c>
      <c r="I32" s="18"/>
      <c r="J32" s="18"/>
      <c r="K32" s="18"/>
      <c r="L32" s="18"/>
      <c r="M32" s="18"/>
      <c r="N32" s="18"/>
      <c r="O32" s="18"/>
      <c r="P32" s="18"/>
      <c r="Q32" s="18"/>
      <c r="R32" s="18"/>
      <c r="S32" s="18"/>
      <c r="T32" s="18"/>
      <c r="U32" s="18"/>
      <c r="V32" s="18"/>
      <c r="W32" s="18"/>
      <c r="X32" s="18"/>
      <c r="Y32" s="18"/>
      <c r="Z32" s="18"/>
      <c r="AA32" s="18"/>
      <c r="AB32" s="18"/>
    </row>
    <row r="33" ht="19.5" customHeight="1" spans="1:28">
      <c r="A33" s="94"/>
      <c r="B33" s="90"/>
      <c r="C33" s="36"/>
      <c r="D33" s="36"/>
      <c r="E33" s="36"/>
      <c r="F33" s="36"/>
      <c r="G33" s="36"/>
      <c r="H33" s="36"/>
      <c r="I33" s="18"/>
      <c r="J33" s="18"/>
      <c r="K33" s="18"/>
      <c r="L33" s="18"/>
      <c r="M33" s="18"/>
      <c r="N33" s="18"/>
      <c r="O33" s="18"/>
      <c r="P33" s="18"/>
      <c r="Q33" s="18"/>
      <c r="R33" s="18"/>
      <c r="S33" s="18"/>
      <c r="T33" s="18"/>
      <c r="U33" s="18"/>
      <c r="V33" s="18"/>
      <c r="W33" s="18"/>
      <c r="X33" s="18"/>
      <c r="Y33" s="18"/>
      <c r="Z33" s="18"/>
      <c r="AA33" s="18"/>
      <c r="AB33" s="18"/>
    </row>
    <row r="34" ht="19.5" customHeight="1" spans="1:28">
      <c r="A34" s="194" t="s">
        <v>228</v>
      </c>
      <c r="B34" s="82">
        <v>2023</v>
      </c>
      <c r="C34" s="236">
        <f>'[55]Summary ICT'!J$39</f>
        <v>56.984779216764</v>
      </c>
      <c r="D34" s="236">
        <f>'[55]Summary ICT'!K$39</f>
        <v>26.0400426313981</v>
      </c>
      <c r="E34" s="236">
        <f>'[55]Summary ICT'!L$39</f>
        <v>69.7953826863621</v>
      </c>
      <c r="F34" s="236">
        <f>'[55]Summary ICT'!M$39</f>
        <v>69.7953826863621</v>
      </c>
      <c r="G34" s="236">
        <f>'[55]Summary ICT'!N$39</f>
        <v>98.557196839574</v>
      </c>
      <c r="H34" s="236">
        <f>'[55]Summary ICT'!O$39</f>
        <v>2.5843617049124</v>
      </c>
      <c r="I34" s="18"/>
      <c r="J34" s="18"/>
      <c r="K34" s="18"/>
      <c r="L34" s="18"/>
      <c r="M34" s="18"/>
      <c r="N34" s="18"/>
      <c r="O34" s="18"/>
      <c r="P34" s="18"/>
      <c r="Q34" s="18"/>
      <c r="R34" s="18"/>
      <c r="S34" s="18"/>
      <c r="T34" s="18"/>
      <c r="U34" s="18"/>
      <c r="V34" s="18"/>
      <c r="W34" s="18"/>
      <c r="X34" s="18"/>
      <c r="Y34" s="18"/>
      <c r="Z34" s="18"/>
      <c r="AA34" s="18"/>
      <c r="AB34" s="18"/>
    </row>
    <row r="35" ht="19.5" customHeight="1" spans="1:28">
      <c r="A35" s="89" t="s">
        <v>229</v>
      </c>
      <c r="B35" s="84">
        <v>2022</v>
      </c>
      <c r="C35" s="839">
        <v>50.3931847968545</v>
      </c>
      <c r="D35" s="839">
        <v>20.3145478374836</v>
      </c>
      <c r="E35" s="839">
        <v>61.4023591087811</v>
      </c>
      <c r="F35" s="839">
        <v>69.3315858453473</v>
      </c>
      <c r="G35" s="839">
        <v>98.0996068152031</v>
      </c>
      <c r="H35" s="839">
        <v>1.90039318479685</v>
      </c>
      <c r="I35" s="18"/>
      <c r="J35" s="18"/>
      <c r="K35" s="18"/>
      <c r="L35" s="18"/>
      <c r="M35" s="18"/>
      <c r="N35" s="18"/>
      <c r="O35" s="18"/>
      <c r="P35" s="18"/>
      <c r="Q35" s="18"/>
      <c r="R35" s="18"/>
      <c r="S35" s="18"/>
      <c r="T35" s="18"/>
      <c r="U35" s="18"/>
      <c r="V35" s="18"/>
      <c r="W35" s="18"/>
      <c r="X35" s="18"/>
      <c r="Y35" s="18"/>
      <c r="Z35" s="18"/>
      <c r="AA35" s="18"/>
      <c r="AB35" s="18"/>
    </row>
    <row r="36" ht="19.5" customHeight="1" spans="1:28">
      <c r="A36" s="92"/>
      <c r="B36" s="90">
        <v>2015</v>
      </c>
      <c r="C36" s="804">
        <v>26.4</v>
      </c>
      <c r="D36" s="804">
        <v>8</v>
      </c>
      <c r="E36" s="804">
        <v>50.8</v>
      </c>
      <c r="F36" s="804" t="s">
        <v>265</v>
      </c>
      <c r="G36" s="804">
        <v>36.6</v>
      </c>
      <c r="H36" s="804">
        <v>11.9</v>
      </c>
      <c r="I36" s="18"/>
      <c r="J36" s="18"/>
      <c r="K36" s="18"/>
      <c r="L36" s="18"/>
      <c r="M36" s="18"/>
      <c r="N36" s="18"/>
      <c r="O36" s="18"/>
      <c r="P36" s="18"/>
      <c r="Q36" s="18"/>
      <c r="R36" s="18"/>
      <c r="S36" s="18"/>
      <c r="T36" s="18"/>
      <c r="U36" s="18"/>
      <c r="V36" s="18"/>
      <c r="W36" s="18"/>
      <c r="X36" s="18"/>
      <c r="Y36" s="18"/>
      <c r="Z36" s="18"/>
      <c r="AA36" s="18"/>
      <c r="AB36" s="18"/>
    </row>
    <row r="37" ht="19.5" customHeight="1" spans="1:28">
      <c r="A37" s="94"/>
      <c r="B37" s="90"/>
      <c r="C37" s="36"/>
      <c r="D37" s="36"/>
      <c r="E37" s="36"/>
      <c r="F37" s="36"/>
      <c r="G37" s="36"/>
      <c r="H37" s="36"/>
      <c r="I37" s="18"/>
      <c r="J37" s="18"/>
      <c r="K37" s="18"/>
      <c r="L37" s="18"/>
      <c r="M37" s="18"/>
      <c r="N37" s="18"/>
      <c r="O37" s="18"/>
      <c r="P37" s="18"/>
      <c r="Q37" s="18"/>
      <c r="R37" s="18"/>
      <c r="S37" s="18"/>
      <c r="T37" s="18"/>
      <c r="U37" s="18"/>
      <c r="V37" s="18"/>
      <c r="W37" s="18"/>
      <c r="X37" s="18"/>
      <c r="Y37" s="18"/>
      <c r="Z37" s="18"/>
      <c r="AA37" s="18"/>
      <c r="AB37" s="18"/>
    </row>
    <row r="38" ht="19.5" customHeight="1" spans="1:28">
      <c r="A38" s="142" t="s">
        <v>230</v>
      </c>
      <c r="B38" s="82">
        <v>2023</v>
      </c>
      <c r="C38" s="236">
        <f>'[55]Summary ICT'!J$45</f>
        <v>45.2362395598721</v>
      </c>
      <c r="D38" s="236">
        <f>'[55]Summary ICT'!K$45</f>
        <v>20.8532127614845</v>
      </c>
      <c r="E38" s="236">
        <f>'[55]Summary ICT'!L$45</f>
        <v>77.2562648235127</v>
      </c>
      <c r="F38" s="236">
        <f>'[55]Summary ICT'!M$45</f>
        <v>72.4661527589843</v>
      </c>
      <c r="G38" s="236">
        <f>'[55]Summary ICT'!N$45</f>
        <v>96.8638123100879</v>
      </c>
      <c r="H38" s="236">
        <f>'[55]Summary ICT'!O$45</f>
        <v>6.9154849459875</v>
      </c>
      <c r="I38" s="18"/>
      <c r="J38" s="18"/>
      <c r="K38" s="18"/>
      <c r="L38" s="18"/>
      <c r="M38" s="18"/>
      <c r="N38" s="18"/>
      <c r="O38" s="18"/>
      <c r="P38" s="18"/>
      <c r="Q38" s="18"/>
      <c r="R38" s="18"/>
      <c r="S38" s="18"/>
      <c r="T38" s="18"/>
      <c r="U38" s="18"/>
      <c r="V38" s="18"/>
      <c r="W38" s="18"/>
      <c r="X38" s="18"/>
      <c r="Y38" s="18"/>
      <c r="Z38" s="18"/>
      <c r="AA38" s="18"/>
      <c r="AB38" s="18"/>
    </row>
    <row r="39" ht="19.5" customHeight="1" spans="1:28">
      <c r="A39" s="89" t="s">
        <v>231</v>
      </c>
      <c r="B39" s="84">
        <v>2022</v>
      </c>
      <c r="C39" s="839">
        <v>44.9999889343564</v>
      </c>
      <c r="D39" s="839">
        <v>20.8421397413738</v>
      </c>
      <c r="E39" s="839">
        <v>77.1312982877023</v>
      </c>
      <c r="F39" s="839">
        <v>72.3876781845263</v>
      </c>
      <c r="G39" s="839">
        <v>96.7000037623188</v>
      </c>
      <c r="H39" s="839">
        <v>3.96526273157626</v>
      </c>
      <c r="I39" s="18"/>
      <c r="J39" s="18"/>
      <c r="K39" s="18"/>
      <c r="L39" s="18"/>
      <c r="M39" s="18"/>
      <c r="N39" s="18"/>
      <c r="O39" s="18"/>
      <c r="P39" s="18"/>
      <c r="Q39" s="18"/>
      <c r="R39" s="18"/>
      <c r="S39" s="18"/>
      <c r="T39" s="18"/>
      <c r="U39" s="18"/>
      <c r="V39" s="18"/>
      <c r="W39" s="18"/>
      <c r="X39" s="18"/>
      <c r="Y39" s="18"/>
      <c r="Z39" s="18"/>
      <c r="AA39" s="18"/>
      <c r="AB39" s="18"/>
    </row>
    <row r="40" ht="19.5" customHeight="1" spans="1:28">
      <c r="A40" s="92"/>
      <c r="B40" s="90">
        <v>2015</v>
      </c>
      <c r="C40" s="804">
        <v>17.3</v>
      </c>
      <c r="D40" s="804">
        <v>9</v>
      </c>
      <c r="E40" s="804">
        <v>48.8</v>
      </c>
      <c r="F40" s="804" t="s">
        <v>265</v>
      </c>
      <c r="G40" s="804">
        <v>24.6</v>
      </c>
      <c r="H40" s="804">
        <v>8.6</v>
      </c>
      <c r="I40" s="18"/>
      <c r="J40" s="18"/>
      <c r="K40" s="18"/>
      <c r="L40" s="18"/>
      <c r="M40" s="18"/>
      <c r="N40" s="18"/>
      <c r="O40" s="18"/>
      <c r="P40" s="18"/>
      <c r="Q40" s="18"/>
      <c r="R40" s="18"/>
      <c r="S40" s="18"/>
      <c r="T40" s="18"/>
      <c r="U40" s="18"/>
      <c r="V40" s="18"/>
      <c r="W40" s="18"/>
      <c r="X40" s="18"/>
      <c r="Y40" s="18"/>
      <c r="Z40" s="18"/>
      <c r="AA40" s="18"/>
      <c r="AB40" s="18"/>
    </row>
    <row r="41" ht="19.5" customHeight="1" spans="1:28">
      <c r="A41" s="92"/>
      <c r="B41" s="84"/>
      <c r="C41" s="840"/>
      <c r="D41" s="840"/>
      <c r="E41" s="840"/>
      <c r="F41" s="840"/>
      <c r="G41" s="840"/>
      <c r="H41" s="840"/>
      <c r="I41" s="18"/>
      <c r="J41" s="18"/>
      <c r="K41" s="18"/>
      <c r="L41" s="18"/>
      <c r="M41" s="18"/>
      <c r="N41" s="18"/>
      <c r="O41" s="18"/>
      <c r="P41" s="18"/>
      <c r="Q41" s="18"/>
      <c r="R41" s="18"/>
      <c r="S41" s="18"/>
      <c r="T41" s="18"/>
      <c r="U41" s="18"/>
      <c r="V41" s="18"/>
      <c r="W41" s="18"/>
      <c r="X41" s="18"/>
      <c r="Y41" s="18"/>
      <c r="Z41" s="18"/>
      <c r="AA41" s="18"/>
      <c r="AB41" s="18"/>
    </row>
    <row r="42" ht="19.5" customHeight="1" spans="1:28">
      <c r="A42" s="139" t="s">
        <v>232</v>
      </c>
      <c r="B42" s="82">
        <v>2023</v>
      </c>
      <c r="C42" s="236">
        <f>'[55]Summary ICT'!J$51</f>
        <v>84.3514374873443</v>
      </c>
      <c r="D42" s="236">
        <f>'[55]Summary ICT'!K$51</f>
        <v>33.1194062285659</v>
      </c>
      <c r="E42" s="236">
        <f>'[55]Summary ICT'!L$51</f>
        <v>79.0943053951467</v>
      </c>
      <c r="F42" s="236">
        <f>'[55]Summary ICT'!M$51</f>
        <v>77.8675695195354</v>
      </c>
      <c r="G42" s="236">
        <f>'[55]Summary ICT'!N$51</f>
        <v>99.5292966177204</v>
      </c>
      <c r="H42" s="236">
        <f>'[55]Summary ICT'!O$51</f>
        <v>13.0330974596744</v>
      </c>
      <c r="I42" s="18"/>
      <c r="J42" s="18"/>
      <c r="K42" s="18"/>
      <c r="L42" s="18"/>
      <c r="M42" s="18"/>
      <c r="N42" s="18"/>
      <c r="O42" s="18"/>
      <c r="P42" s="18"/>
      <c r="Q42" s="18"/>
      <c r="R42" s="18"/>
      <c r="S42" s="18"/>
      <c r="T42" s="18"/>
      <c r="U42" s="18"/>
      <c r="V42" s="18"/>
      <c r="W42" s="18"/>
      <c r="X42" s="18"/>
      <c r="Y42" s="18"/>
      <c r="Z42" s="18"/>
      <c r="AA42" s="18"/>
      <c r="AB42" s="18"/>
    </row>
    <row r="43" ht="19.5" customHeight="1" spans="1:28">
      <c r="A43" s="94" t="s">
        <v>233</v>
      </c>
      <c r="B43" s="84">
        <v>2022</v>
      </c>
      <c r="C43" s="839">
        <v>76.7026001665587</v>
      </c>
      <c r="D43" s="839">
        <v>25.5135560285</v>
      </c>
      <c r="E43" s="839">
        <v>75.6847413713334</v>
      </c>
      <c r="F43" s="839">
        <v>69.8644397149995</v>
      </c>
      <c r="G43" s="839">
        <v>97.649671509207</v>
      </c>
      <c r="H43" s="839">
        <v>5.30905894327751</v>
      </c>
      <c r="I43" s="18"/>
      <c r="J43" s="18"/>
      <c r="K43" s="18"/>
      <c r="L43" s="18"/>
      <c r="M43" s="18"/>
      <c r="N43" s="18"/>
      <c r="O43" s="18"/>
      <c r="P43" s="18"/>
      <c r="Q43" s="18"/>
      <c r="R43" s="18"/>
      <c r="S43" s="18"/>
      <c r="T43" s="18"/>
      <c r="U43" s="18"/>
      <c r="V43" s="18"/>
      <c r="W43" s="18"/>
      <c r="X43" s="18"/>
      <c r="Y43" s="18"/>
      <c r="Z43" s="18"/>
      <c r="AA43" s="18"/>
      <c r="AB43" s="18"/>
    </row>
    <row r="44" ht="19.5" customHeight="1" spans="1:28">
      <c r="A44" s="89"/>
      <c r="B44" s="90">
        <v>2015</v>
      </c>
      <c r="C44" s="804">
        <v>50.8</v>
      </c>
      <c r="D44" s="804">
        <v>4</v>
      </c>
      <c r="E44" s="804">
        <v>43.5</v>
      </c>
      <c r="F44" s="804" t="s">
        <v>265</v>
      </c>
      <c r="G44" s="804">
        <v>19.9</v>
      </c>
      <c r="H44" s="804">
        <v>8.3</v>
      </c>
      <c r="I44" s="18"/>
      <c r="J44" s="18"/>
      <c r="K44" s="18"/>
      <c r="L44" s="18"/>
      <c r="M44" s="18"/>
      <c r="N44" s="18"/>
      <c r="O44" s="18"/>
      <c r="P44" s="18"/>
      <c r="Q44" s="18"/>
      <c r="R44" s="18"/>
      <c r="S44" s="18"/>
      <c r="T44" s="18"/>
      <c r="U44" s="18"/>
      <c r="V44" s="18"/>
      <c r="W44" s="18"/>
      <c r="X44" s="18"/>
      <c r="Y44" s="18"/>
      <c r="Z44" s="18"/>
      <c r="AA44" s="18"/>
      <c r="AB44" s="18"/>
    </row>
    <row r="45" ht="19.5" customHeight="1" spans="1:28">
      <c r="A45" s="92"/>
      <c r="B45" s="82"/>
      <c r="C45" s="841"/>
      <c r="D45" s="841"/>
      <c r="E45" s="841"/>
      <c r="F45" s="841"/>
      <c r="G45" s="841"/>
      <c r="H45" s="841"/>
      <c r="I45" s="18"/>
      <c r="J45" s="18"/>
      <c r="K45" s="18"/>
      <c r="L45" s="18"/>
      <c r="M45" s="18"/>
      <c r="N45" s="18"/>
      <c r="O45" s="18"/>
      <c r="P45" s="18"/>
      <c r="Q45" s="18"/>
      <c r="R45" s="18"/>
      <c r="S45" s="18"/>
      <c r="T45" s="18"/>
      <c r="U45" s="18"/>
      <c r="V45" s="18"/>
      <c r="W45" s="18"/>
      <c r="X45" s="18"/>
      <c r="Y45" s="18"/>
      <c r="Z45" s="18"/>
      <c r="AA45" s="18"/>
      <c r="AB45" s="18"/>
    </row>
    <row r="46" ht="19.5" customHeight="1" spans="1:28">
      <c r="A46" s="143" t="s">
        <v>234</v>
      </c>
      <c r="B46" s="82">
        <v>2023</v>
      </c>
      <c r="C46" s="236">
        <f>'[55]Summary ICT'!J$57</f>
        <v>53.8190273077551</v>
      </c>
      <c r="D46" s="236">
        <f>'[55]Summary ICT'!K$57</f>
        <v>29.8862190344221</v>
      </c>
      <c r="E46" s="236">
        <f>'[55]Summary ICT'!L$57</f>
        <v>83.2533239337784</v>
      </c>
      <c r="F46" s="236">
        <f>'[55]Summary ICT'!M$57</f>
        <v>71.3419751030367</v>
      </c>
      <c r="G46" s="236">
        <f>'[55]Summary ICT'!N$57</f>
        <v>65.8083105216268</v>
      </c>
      <c r="H46" s="236">
        <f>'[55]Summary ICT'!O$57</f>
        <v>8.28998704866372</v>
      </c>
      <c r="I46" s="18"/>
      <c r="J46" s="18"/>
      <c r="K46" s="18"/>
      <c r="L46" s="18"/>
      <c r="M46" s="18"/>
      <c r="N46" s="18"/>
      <c r="O46" s="18"/>
      <c r="P46" s="18"/>
      <c r="Q46" s="18"/>
      <c r="R46" s="18"/>
      <c r="S46" s="18"/>
      <c r="T46" s="18"/>
      <c r="U46" s="18"/>
      <c r="V46" s="18"/>
      <c r="W46" s="18"/>
      <c r="X46" s="18"/>
      <c r="Y46" s="18"/>
      <c r="Z46" s="18"/>
      <c r="AA46" s="18"/>
      <c r="AB46" s="18"/>
    </row>
    <row r="47" ht="19.5" customHeight="1" spans="1:28">
      <c r="A47" s="144" t="s">
        <v>235</v>
      </c>
      <c r="B47" s="84">
        <v>2022</v>
      </c>
      <c r="C47" s="839">
        <v>52.3835101383107</v>
      </c>
      <c r="D47" s="839">
        <v>28.776688599436</v>
      </c>
      <c r="E47" s="839">
        <v>80.576070901034</v>
      </c>
      <c r="F47" s="839">
        <v>68.7928024707936</v>
      </c>
      <c r="G47" s="839">
        <v>65.3350342419766</v>
      </c>
      <c r="H47" s="839">
        <v>8.00993688733718</v>
      </c>
      <c r="I47" s="18"/>
      <c r="J47" s="18"/>
      <c r="K47" s="18"/>
      <c r="L47" s="18"/>
      <c r="M47" s="18"/>
      <c r="N47" s="18"/>
      <c r="O47" s="18"/>
      <c r="P47" s="18"/>
      <c r="Q47" s="18"/>
      <c r="R47" s="18"/>
      <c r="S47" s="18"/>
      <c r="T47" s="18"/>
      <c r="U47" s="18"/>
      <c r="V47" s="18"/>
      <c r="W47" s="18"/>
      <c r="X47" s="18"/>
      <c r="Y47" s="18"/>
      <c r="Z47" s="18"/>
      <c r="AA47" s="18"/>
      <c r="AB47" s="18"/>
    </row>
    <row r="48" ht="19.5" customHeight="1" spans="1:28">
      <c r="A48" s="89"/>
      <c r="B48" s="90">
        <v>2015</v>
      </c>
      <c r="C48" s="804">
        <v>16.3</v>
      </c>
      <c r="D48" s="804">
        <v>6.5</v>
      </c>
      <c r="E48" s="804">
        <v>60.2</v>
      </c>
      <c r="F48" s="804" t="s">
        <v>265</v>
      </c>
      <c r="G48" s="804">
        <v>35.9</v>
      </c>
      <c r="H48" s="804">
        <v>7.9</v>
      </c>
      <c r="I48" s="18"/>
      <c r="J48" s="18"/>
      <c r="K48" s="18"/>
      <c r="L48" s="18"/>
      <c r="M48" s="18"/>
      <c r="N48" s="18"/>
      <c r="O48" s="18"/>
      <c r="P48" s="18"/>
      <c r="Q48" s="18"/>
      <c r="R48" s="18"/>
      <c r="S48" s="18"/>
      <c r="T48" s="18"/>
      <c r="U48" s="18"/>
      <c r="V48" s="18"/>
      <c r="W48" s="18"/>
      <c r="X48" s="18"/>
      <c r="Y48" s="18"/>
      <c r="Z48" s="18"/>
      <c r="AA48" s="18"/>
      <c r="AB48" s="18"/>
    </row>
    <row r="49" ht="19.5" customHeight="1" spans="1:28">
      <c r="A49" s="145"/>
      <c r="B49" s="146"/>
      <c r="C49" s="36"/>
      <c r="D49" s="36"/>
      <c r="E49" s="36"/>
      <c r="F49" s="36"/>
      <c r="G49" s="36"/>
      <c r="H49" s="36"/>
      <c r="I49" s="18"/>
      <c r="J49" s="18"/>
      <c r="K49" s="18"/>
      <c r="L49" s="18"/>
      <c r="M49" s="18"/>
      <c r="N49" s="18"/>
      <c r="O49" s="18"/>
      <c r="P49" s="18"/>
      <c r="Q49" s="18"/>
      <c r="R49" s="18"/>
      <c r="S49" s="18"/>
      <c r="T49" s="18"/>
      <c r="U49" s="18"/>
      <c r="V49" s="18"/>
      <c r="W49" s="18"/>
      <c r="X49" s="18"/>
      <c r="Y49" s="18"/>
      <c r="Z49" s="18"/>
      <c r="AA49" s="18"/>
      <c r="AB49" s="18"/>
    </row>
    <row r="50" ht="19.5" customHeight="1" spans="1:28">
      <c r="A50" s="143" t="s">
        <v>236</v>
      </c>
      <c r="B50" s="82">
        <v>2023</v>
      </c>
      <c r="C50" s="236">
        <f>'[55]Summary ICT'!J$63</f>
        <v>52.2815470724337</v>
      </c>
      <c r="D50" s="236">
        <f>'[55]Summary ICT'!K$63</f>
        <v>36.9278638231507</v>
      </c>
      <c r="E50" s="236">
        <f>'[55]Summary ICT'!L$63</f>
        <v>69.934292002483</v>
      </c>
      <c r="F50" s="236">
        <f>'[55]Summary ICT'!M$63</f>
        <v>55.8126131857195</v>
      </c>
      <c r="G50" s="236">
        <f>'[55]Summary ICT'!N$63</f>
        <v>68.6903751737866</v>
      </c>
      <c r="H50" s="236">
        <f>'[55]Summary ICT'!O$63</f>
        <v>7.42866670428836</v>
      </c>
      <c r="I50" s="18"/>
      <c r="J50" s="18"/>
      <c r="K50" s="18"/>
      <c r="L50" s="18"/>
      <c r="M50" s="18"/>
      <c r="N50" s="18"/>
      <c r="O50" s="18"/>
      <c r="P50" s="18"/>
      <c r="Q50" s="18"/>
      <c r="R50" s="18"/>
      <c r="S50" s="18"/>
      <c r="T50" s="18"/>
      <c r="U50" s="18"/>
      <c r="V50" s="18"/>
      <c r="W50" s="18"/>
      <c r="X50" s="18"/>
      <c r="Y50" s="18"/>
      <c r="Z50" s="18"/>
      <c r="AA50" s="18"/>
      <c r="AB50" s="18"/>
    </row>
    <row r="51" ht="19.5" customHeight="1" spans="1:28">
      <c r="A51" s="144" t="s">
        <v>237</v>
      </c>
      <c r="B51" s="84">
        <v>2022</v>
      </c>
      <c r="C51" s="839">
        <v>49.6761749884179</v>
      </c>
      <c r="D51" s="839">
        <v>33.5463802509289</v>
      </c>
      <c r="E51" s="839">
        <v>66.9225750943111</v>
      </c>
      <c r="F51" s="839">
        <v>51.5926517722919</v>
      </c>
      <c r="G51" s="839">
        <v>66.4243100399936</v>
      </c>
      <c r="H51" s="839">
        <v>6.81592557224843</v>
      </c>
      <c r="I51" s="18"/>
      <c r="J51" s="18"/>
      <c r="K51" s="18"/>
      <c r="L51" s="18"/>
      <c r="M51" s="18"/>
      <c r="N51" s="18"/>
      <c r="O51" s="18"/>
      <c r="P51" s="18"/>
      <c r="Q51" s="18"/>
      <c r="R51" s="18"/>
      <c r="S51" s="18"/>
      <c r="T51" s="18"/>
      <c r="U51" s="18"/>
      <c r="V51" s="18"/>
      <c r="W51" s="18"/>
      <c r="X51" s="18"/>
      <c r="Y51" s="18"/>
      <c r="Z51" s="18"/>
      <c r="AA51" s="18"/>
      <c r="AB51" s="18"/>
    </row>
    <row r="52" ht="19.5" customHeight="1" spans="1:28">
      <c r="A52" s="94"/>
      <c r="B52" s="90">
        <v>2015</v>
      </c>
      <c r="C52" s="806">
        <v>20.6</v>
      </c>
      <c r="D52" s="806">
        <v>3.6</v>
      </c>
      <c r="E52" s="806">
        <v>68</v>
      </c>
      <c r="F52" s="806" t="s">
        <v>265</v>
      </c>
      <c r="G52" s="806">
        <v>32</v>
      </c>
      <c r="H52" s="806">
        <v>3</v>
      </c>
      <c r="I52" s="4"/>
      <c r="J52" s="4"/>
      <c r="K52" s="4"/>
      <c r="L52" s="4"/>
      <c r="M52" s="4"/>
      <c r="N52" s="4"/>
      <c r="O52" s="4"/>
      <c r="P52" s="4"/>
      <c r="Q52" s="4"/>
      <c r="R52" s="4"/>
      <c r="S52" s="4"/>
      <c r="T52" s="4"/>
      <c r="U52" s="4"/>
      <c r="V52" s="4"/>
      <c r="W52" s="4"/>
      <c r="X52" s="4"/>
      <c r="Y52" s="4"/>
      <c r="Z52" s="4"/>
      <c r="AA52" s="4"/>
      <c r="AB52" s="4"/>
    </row>
    <row r="53" ht="19.5" customHeight="1" spans="1:28">
      <c r="A53" s="94"/>
      <c r="B53" s="90"/>
      <c r="C53" s="36"/>
      <c r="D53" s="36"/>
      <c r="E53" s="36"/>
      <c r="F53" s="36"/>
      <c r="G53" s="36"/>
      <c r="H53" s="36"/>
      <c r="I53" s="18"/>
      <c r="J53" s="18"/>
      <c r="K53" s="18"/>
      <c r="L53" s="18"/>
      <c r="M53" s="18"/>
      <c r="N53" s="18"/>
      <c r="O53" s="18"/>
      <c r="P53" s="18"/>
      <c r="Q53" s="18"/>
      <c r="R53" s="18"/>
      <c r="S53" s="18"/>
      <c r="T53" s="18"/>
      <c r="U53" s="18"/>
      <c r="V53" s="18"/>
      <c r="W53" s="18"/>
      <c r="X53" s="18"/>
      <c r="Y53" s="18"/>
      <c r="Z53" s="18"/>
      <c r="AA53" s="18"/>
      <c r="AB53" s="18"/>
    </row>
    <row r="54" ht="19.5" customHeight="1" spans="1:28">
      <c r="A54" s="54" t="s">
        <v>238</v>
      </c>
      <c r="B54" s="82">
        <v>2023</v>
      </c>
      <c r="C54" s="236">
        <f>'[55]Summary ICT'!J$69</f>
        <v>78.3</v>
      </c>
      <c r="D54" s="236">
        <f>'[55]Summary ICT'!K$69</f>
        <v>27</v>
      </c>
      <c r="E54" s="236">
        <f>'[55]Summary ICT'!L$69</f>
        <v>82.2</v>
      </c>
      <c r="F54" s="236">
        <f>'[55]Summary ICT'!M$69</f>
        <v>81.9</v>
      </c>
      <c r="G54" s="236">
        <f>'[55]Summary ICT'!N$69</f>
        <v>96</v>
      </c>
      <c r="H54" s="236">
        <f>'[55]Summary ICT'!O$69</f>
        <v>6.8</v>
      </c>
      <c r="I54" s="18"/>
      <c r="J54" s="18"/>
      <c r="K54" s="18"/>
      <c r="L54" s="18"/>
      <c r="M54" s="18"/>
      <c r="N54" s="18"/>
      <c r="O54" s="18"/>
      <c r="P54" s="18"/>
      <c r="Q54" s="18"/>
      <c r="R54" s="18"/>
      <c r="S54" s="18"/>
      <c r="T54" s="18"/>
      <c r="U54" s="18"/>
      <c r="V54" s="18"/>
      <c r="W54" s="18"/>
      <c r="X54" s="18"/>
      <c r="Y54" s="18"/>
      <c r="Z54" s="18"/>
      <c r="AA54" s="18"/>
      <c r="AB54" s="18"/>
    </row>
    <row r="55" ht="19.5" customHeight="1" spans="1:28">
      <c r="A55" s="63" t="s">
        <v>239</v>
      </c>
      <c r="B55" s="84">
        <v>2022</v>
      </c>
      <c r="C55" s="839">
        <v>75.8980056075755</v>
      </c>
      <c r="D55" s="839">
        <v>23.3296302174258</v>
      </c>
      <c r="E55" s="839">
        <v>79.8074379728085</v>
      </c>
      <c r="F55" s="839">
        <v>79.8074379728085</v>
      </c>
      <c r="G55" s="839">
        <v>95.7784478654182</v>
      </c>
      <c r="H55" s="839">
        <v>4.77172935512882</v>
      </c>
      <c r="I55" s="18"/>
      <c r="J55" s="18"/>
      <c r="K55" s="18"/>
      <c r="L55" s="18"/>
      <c r="M55" s="18"/>
      <c r="N55" s="18"/>
      <c r="O55" s="18"/>
      <c r="P55" s="18"/>
      <c r="Q55" s="18"/>
      <c r="R55" s="18"/>
      <c r="S55" s="18"/>
      <c r="T55" s="18"/>
      <c r="U55" s="18"/>
      <c r="V55" s="18"/>
      <c r="W55" s="18"/>
      <c r="X55" s="18"/>
      <c r="Y55" s="18"/>
      <c r="Z55" s="18"/>
      <c r="AA55" s="18"/>
      <c r="AB55" s="18"/>
    </row>
    <row r="56" ht="19.5" customHeight="1" spans="1:28">
      <c r="A56" s="92"/>
      <c r="B56" s="90">
        <v>2015</v>
      </c>
      <c r="C56" s="804">
        <v>29</v>
      </c>
      <c r="D56" s="804">
        <v>7.2</v>
      </c>
      <c r="E56" s="804">
        <v>61.8</v>
      </c>
      <c r="F56" s="804" t="s">
        <v>265</v>
      </c>
      <c r="G56" s="804">
        <v>29</v>
      </c>
      <c r="H56" s="804">
        <v>4.4</v>
      </c>
      <c r="I56" s="18"/>
      <c r="J56" s="18"/>
      <c r="K56" s="848"/>
      <c r="L56" s="18"/>
      <c r="M56" s="18"/>
      <c r="N56" s="18"/>
      <c r="O56" s="18"/>
      <c r="P56" s="18"/>
      <c r="Q56" s="18"/>
      <c r="R56" s="18"/>
      <c r="S56" s="18"/>
      <c r="T56" s="18"/>
      <c r="U56" s="18"/>
      <c r="V56" s="18"/>
      <c r="W56" s="18"/>
      <c r="X56" s="18"/>
      <c r="Y56" s="18"/>
      <c r="Z56" s="18"/>
      <c r="AA56" s="18"/>
      <c r="AB56" s="18"/>
    </row>
    <row r="57" ht="19.5" customHeight="1" spans="1:28">
      <c r="A57" s="144"/>
      <c r="B57" s="90"/>
      <c r="C57" s="36"/>
      <c r="D57" s="36"/>
      <c r="E57" s="36"/>
      <c r="F57" s="36"/>
      <c r="G57" s="36"/>
      <c r="H57" s="36"/>
      <c r="I57" s="4"/>
      <c r="J57" s="4"/>
      <c r="L57" s="4"/>
      <c r="M57" s="848"/>
      <c r="N57" s="4"/>
      <c r="O57" s="4"/>
      <c r="P57" s="4"/>
      <c r="Q57" s="4"/>
      <c r="R57" s="4"/>
      <c r="S57" s="4"/>
      <c r="T57" s="4"/>
      <c r="U57" s="4"/>
      <c r="V57" s="4"/>
      <c r="W57" s="4"/>
      <c r="X57" s="4"/>
      <c r="Y57" s="4"/>
      <c r="Z57" s="4"/>
      <c r="AA57" s="4"/>
      <c r="AB57" s="4"/>
    </row>
    <row r="58" ht="19.5" customHeight="1" spans="1:28">
      <c r="A58" s="21" t="s">
        <v>240</v>
      </c>
      <c r="B58" s="82">
        <v>2023</v>
      </c>
      <c r="C58" s="236">
        <f>'[55]Summary ICT'!J$75</f>
        <v>95.5956629428727</v>
      </c>
      <c r="D58" s="236">
        <f>'[55]Summary ICT'!K$75</f>
        <v>34.5155713316076</v>
      </c>
      <c r="E58" s="236">
        <f>'[55]Summary ICT'!L$75</f>
        <v>82.2900492095112</v>
      </c>
      <c r="F58" s="236">
        <f>'[55]Summary ICT'!M$75</f>
        <v>94.4098799101381</v>
      </c>
      <c r="G58" s="236">
        <f>'[55]Summary ICT'!N$75</f>
        <v>95.0874702074307</v>
      </c>
      <c r="H58" s="236">
        <f>'[55]Summary ICT'!O$75</f>
        <v>3.71303172187362</v>
      </c>
      <c r="I58" s="18"/>
      <c r="J58" s="18"/>
      <c r="K58" s="18"/>
      <c r="L58" s="18"/>
      <c r="N58" s="18"/>
      <c r="O58" s="18"/>
      <c r="P58" s="18"/>
      <c r="Q58" s="18"/>
      <c r="R58" s="18"/>
      <c r="S58" s="18"/>
      <c r="T58" s="18"/>
      <c r="U58" s="18"/>
      <c r="V58" s="18"/>
      <c r="W58" s="18"/>
      <c r="X58" s="18"/>
      <c r="Y58" s="18"/>
      <c r="Z58" s="18"/>
      <c r="AA58" s="18"/>
      <c r="AB58" s="18"/>
    </row>
    <row r="59" ht="19.5" customHeight="1" spans="1:28">
      <c r="A59" s="29" t="s">
        <v>241</v>
      </c>
      <c r="B59" s="84">
        <v>2022</v>
      </c>
      <c r="C59" s="839">
        <v>95.1744456504885</v>
      </c>
      <c r="D59" s="839">
        <v>34.3371065281439</v>
      </c>
      <c r="E59" s="839">
        <v>82.0592339897659</v>
      </c>
      <c r="F59" s="839">
        <v>93.8967281749108</v>
      </c>
      <c r="G59" s="839">
        <v>94.4952705845867</v>
      </c>
      <c r="H59" s="839">
        <v>3.42998914560397</v>
      </c>
      <c r="I59" s="18"/>
      <c r="J59" s="18"/>
      <c r="K59" s="18"/>
      <c r="L59" s="18"/>
      <c r="N59" s="18"/>
      <c r="O59" s="18"/>
      <c r="P59" s="18"/>
      <c r="Q59" s="18"/>
      <c r="R59" s="18"/>
      <c r="S59" s="18"/>
      <c r="T59" s="18"/>
      <c r="U59" s="18"/>
      <c r="V59" s="18"/>
      <c r="W59" s="18"/>
      <c r="X59" s="18"/>
      <c r="Y59" s="18"/>
      <c r="Z59" s="18"/>
      <c r="AA59" s="18"/>
      <c r="AB59" s="18"/>
    </row>
    <row r="60" ht="19.5" customHeight="1" spans="1:28">
      <c r="A60" s="92"/>
      <c r="B60" s="90">
        <v>2015</v>
      </c>
      <c r="C60" s="804">
        <v>64.5</v>
      </c>
      <c r="D60" s="804">
        <v>18.4</v>
      </c>
      <c r="E60" s="804">
        <v>79.3</v>
      </c>
      <c r="F60" s="804" t="s">
        <v>265</v>
      </c>
      <c r="G60" s="804">
        <v>54.4</v>
      </c>
      <c r="H60" s="804">
        <v>3.4</v>
      </c>
      <c r="I60" s="18"/>
      <c r="J60" s="18"/>
      <c r="K60" s="18"/>
      <c r="L60" s="18"/>
      <c r="M60" s="18"/>
      <c r="N60" s="18"/>
      <c r="O60" s="18"/>
      <c r="P60" s="18"/>
      <c r="Q60" s="18"/>
      <c r="R60" s="18"/>
      <c r="S60" s="18"/>
      <c r="T60" s="18"/>
      <c r="U60" s="18"/>
      <c r="V60" s="18"/>
      <c r="W60" s="18"/>
      <c r="X60" s="18"/>
      <c r="Y60" s="18"/>
      <c r="Z60" s="18"/>
      <c r="AA60" s="18"/>
      <c r="AB60" s="18"/>
    </row>
    <row r="61" ht="19.5" customHeight="1" spans="1:28">
      <c r="A61" s="760"/>
      <c r="B61" s="291"/>
      <c r="C61" s="849"/>
      <c r="D61" s="849"/>
      <c r="E61" s="849"/>
      <c r="F61" s="849"/>
      <c r="G61" s="849"/>
      <c r="H61" s="849"/>
      <c r="I61" s="18"/>
      <c r="J61" s="18"/>
      <c r="K61" s="18"/>
      <c r="L61" s="18"/>
      <c r="M61" s="18"/>
      <c r="N61" s="18"/>
      <c r="O61" s="18"/>
      <c r="P61" s="18"/>
      <c r="Q61" s="18"/>
      <c r="R61" s="18"/>
      <c r="S61" s="18"/>
      <c r="T61" s="18"/>
      <c r="U61" s="18"/>
      <c r="V61" s="18"/>
      <c r="W61" s="18"/>
      <c r="X61" s="18"/>
      <c r="Y61" s="18"/>
      <c r="Z61" s="18"/>
      <c r="AA61" s="18"/>
      <c r="AB61" s="18"/>
    </row>
    <row r="62" ht="16.5" customHeight="1" spans="1:28">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row>
    <row r="63" ht="16.5" customHeight="1" spans="1:28">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row>
    <row r="64" ht="16.5" customHeight="1" spans="1:28">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row>
    <row r="65" ht="16.5" customHeight="1" spans="1:28">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row>
    <row r="66" ht="16.5" customHeight="1" spans="1:28">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row>
    <row r="67" ht="16.5" customHeight="1" spans="1:28">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row>
    <row r="68" ht="16.5" customHeight="1" spans="1:28">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row>
    <row r="69" ht="16.5" customHeight="1" spans="1:28">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row>
    <row r="70" ht="16.5" customHeight="1" spans="1:28">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row>
    <row r="71" ht="16.5" customHeight="1" spans="1:28">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row>
    <row r="72" ht="16.5" customHeight="1" spans="1:28">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row>
    <row r="73" ht="16.5" customHeight="1" spans="1:28">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row>
    <row r="74" ht="16.5" customHeight="1" spans="1:28">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row>
    <row r="75" ht="16.5" customHeight="1" spans="1:28">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row>
    <row r="76" ht="16.5" customHeight="1" spans="1:28">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row>
    <row r="77" ht="16.5" customHeight="1" spans="1:28">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row>
    <row r="78" ht="16.5" customHeight="1" spans="1:28">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row>
    <row r="79" ht="16.5" customHeight="1" spans="1:28">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row>
    <row r="80" ht="16.5" customHeight="1" spans="1:28">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row>
    <row r="81" ht="16.5" customHeight="1" spans="1:28">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row>
    <row r="82" ht="16.5" customHeight="1" spans="1:28">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row>
    <row r="83" ht="16.5" customHeight="1" spans="1:28">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row>
    <row r="84" ht="16.5" customHeight="1" spans="1:28">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row>
    <row r="85" ht="16.5" customHeight="1" spans="1:28">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row>
    <row r="86" ht="16.5" customHeight="1" spans="1:28">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row>
    <row r="87" ht="16.5" customHeight="1" spans="1:28">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row>
    <row r="88" ht="16.5" customHeight="1" spans="1:28">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row>
    <row r="89" ht="16.5" customHeight="1" spans="1:28">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row>
    <row r="90" ht="16.5" customHeight="1" spans="1:28">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row>
    <row r="91" ht="16.5" customHeight="1" spans="1:28">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row>
    <row r="92" ht="16.5" customHeight="1" spans="1:28">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row>
    <row r="93" ht="16.5" customHeight="1" spans="1:28">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row>
    <row r="94" ht="16.5" customHeight="1" spans="1:28">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row>
    <row r="95" ht="16.5" customHeight="1" spans="1:28">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row>
    <row r="96" ht="16.5" customHeight="1" spans="1:28">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row>
    <row r="97" ht="16.5" customHeight="1" spans="1:28">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row>
    <row r="98" ht="16.5" customHeight="1" spans="1:28">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ht="16.5" customHeight="1" spans="1:28">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row>
    <row r="100" ht="16.5" customHeight="1" spans="1:28">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ht="16.5" customHeight="1" spans="1:28">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row>
    <row r="102" ht="16.5" customHeight="1" spans="1:28">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row>
    <row r="103" ht="16.5" customHeight="1" spans="1:28">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row>
    <row r="104" ht="16.5" customHeight="1" spans="1:28">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row>
    <row r="105" ht="16.5" customHeight="1" spans="1:28">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row>
    <row r="106" ht="16.5" customHeight="1" spans="1:28">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row>
    <row r="107" ht="16.5" customHeight="1" spans="1:28">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row>
    <row r="108" ht="16.5" customHeight="1" spans="1:28">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row>
    <row r="109" ht="16.5" customHeight="1" spans="1:28">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row>
    <row r="110" ht="16.5" customHeight="1" spans="1:28">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row>
    <row r="111" ht="16.5" customHeight="1" spans="1:28">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row>
    <row r="112" ht="16.5" customHeight="1" spans="1:28">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row>
    <row r="113" ht="16.5" customHeight="1" spans="1:28">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row>
    <row r="114" ht="16.5" customHeight="1" spans="1:28">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row>
    <row r="115" ht="16.5" customHeight="1" spans="1:28">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row>
    <row r="116" ht="16.5" customHeight="1" spans="1:28">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row>
    <row r="117" ht="16.5" customHeight="1" spans="1:28">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row>
    <row r="118" ht="16.5" customHeight="1" spans="1:28">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row>
    <row r="119" ht="16.5" customHeight="1" spans="1:28">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row>
    <row r="120" ht="16.5" customHeight="1" spans="1:28">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row>
    <row r="121" ht="16.5" customHeight="1" spans="1:28">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row>
    <row r="122" ht="16.5" customHeight="1" spans="1:28">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row>
    <row r="123" ht="16.5" customHeight="1" spans="1:28">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ht="16.5" customHeight="1" spans="1:28">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ht="16.5" customHeight="1" spans="1:28">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ht="16.5" customHeight="1" spans="1:28">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ht="16.5" customHeight="1" spans="1:28">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ht="16.5" customHeight="1" spans="1:28">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ht="16.5" customHeight="1" spans="1:28">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ht="16.5" customHeight="1" spans="1:28">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ht="16.5" customHeight="1" spans="1:28">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ht="16.5" customHeight="1" spans="1:28">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ht="16.5" customHeight="1" spans="1:28">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row r="134" ht="16.5" customHeight="1" spans="1:28">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row>
    <row r="135" ht="16.5" customHeight="1" spans="1:28">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row>
    <row r="136" ht="16.5" customHeight="1" spans="1:28">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row>
    <row r="137" ht="16.5" customHeight="1" spans="1:28">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row>
    <row r="138" ht="16.5" customHeight="1" spans="1:28">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row>
    <row r="139" ht="16.5" customHeight="1" spans="1:28">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row>
    <row r="140" ht="16.5" customHeight="1" spans="1:28">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row>
    <row r="141" ht="16.5" customHeight="1" spans="1:28">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row>
    <row r="142" ht="16.5" customHeight="1" spans="1:28">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row>
    <row r="143" ht="16.5" customHeight="1" spans="1:28">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row>
    <row r="144" ht="16.5" customHeight="1" spans="1:28">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row>
    <row r="145" ht="16.5" customHeight="1" spans="1:28">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row>
    <row r="146" ht="16.5" customHeight="1" spans="1:28">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row>
    <row r="147" ht="16.5" customHeight="1" spans="1:28">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row>
    <row r="148" ht="16.5" customHeight="1" spans="1:28">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row>
    <row r="149" ht="16.5" customHeight="1" spans="1:28">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row>
    <row r="150" ht="16.5" customHeight="1" spans="1:28">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row>
    <row r="151" ht="16.5" customHeight="1" spans="1:28">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row>
    <row r="152" ht="16.5" customHeight="1" spans="1:28">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row>
    <row r="153" ht="16.5" customHeight="1" spans="1:28">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row>
    <row r="154" ht="16.5" customHeight="1" spans="1:28">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row>
    <row r="155" ht="16.5" customHeight="1" spans="1:28">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row>
    <row r="156" ht="16.5" customHeight="1" spans="1:28">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row>
    <row r="157" ht="16.5" customHeight="1" spans="1:28">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row>
    <row r="158" ht="16.5" customHeight="1" spans="1:28">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row>
    <row r="159" ht="16.5" customHeight="1" spans="1:28">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row>
    <row r="160" ht="16.5" customHeight="1" spans="1:28">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row>
    <row r="161" ht="16.5" customHeight="1" spans="1:28">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row>
    <row r="162" ht="16.5" customHeight="1" spans="1:28">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row>
    <row r="163" ht="16.5" customHeight="1" spans="1:28">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row>
    <row r="164" ht="16.5" customHeight="1" spans="1:28">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row>
    <row r="165" ht="16.5" customHeight="1" spans="1:28">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row>
    <row r="166" ht="16.5" customHeight="1" spans="1:28">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row>
    <row r="167" ht="16.5" customHeight="1" spans="1:28">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row>
    <row r="168" ht="16.5" customHeight="1" spans="1:28">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row>
    <row r="169" ht="16.5" customHeight="1" spans="1:28">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row>
    <row r="170" ht="16.5" customHeight="1" spans="1:28">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row>
    <row r="171" ht="16.5" customHeight="1" spans="1:28">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row>
    <row r="172" ht="16.5" customHeight="1" spans="1:28">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row>
    <row r="173" ht="16.5" customHeight="1" spans="1:28">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row>
    <row r="174" ht="16.5" customHeight="1" spans="1:28">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row>
    <row r="175" ht="16.5" customHeight="1" spans="1:28">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row>
    <row r="176" ht="16.5" customHeight="1" spans="1:28">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row>
    <row r="177" ht="16.5" customHeight="1" spans="1:28">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row>
    <row r="178" ht="16.5" customHeight="1" spans="1:28">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row>
    <row r="179" ht="16.5" customHeight="1" spans="1:28">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row>
    <row r="180" ht="16.5" customHeight="1" spans="1:28">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row>
    <row r="181" ht="16.5" customHeight="1" spans="1:28">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row>
    <row r="182" ht="16.5" customHeight="1" spans="1:28">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row>
    <row r="183" ht="16.5" customHeight="1" spans="1:28">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row>
    <row r="184" ht="16.5" customHeight="1" spans="1:28">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row>
    <row r="185" ht="16.5" customHeight="1" spans="1:28">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row>
    <row r="186" ht="16.5" customHeight="1" spans="1:28">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row>
    <row r="187" ht="16.5" customHeight="1" spans="1:28">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row>
    <row r="188" ht="16.5" customHeight="1" spans="1:28">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row>
    <row r="189" ht="16.5" customHeight="1" spans="1:28">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row>
    <row r="190" ht="16.5" customHeight="1" spans="1:28">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row>
    <row r="191" ht="16.5" customHeight="1" spans="1:28">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row>
    <row r="192" ht="16.5" customHeight="1" spans="1:28">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row>
    <row r="193" ht="16.5" customHeight="1" spans="1:28">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row>
    <row r="194" ht="16.5" customHeight="1" spans="1:28">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row>
    <row r="195" ht="16.5" customHeight="1" spans="1:28">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row>
    <row r="196" ht="16.5" customHeight="1" spans="1:28">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row>
    <row r="197" ht="16.5" customHeight="1" spans="1:28">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row>
    <row r="198" ht="16.5" customHeight="1" spans="1:28">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row>
    <row r="199" ht="16.5" customHeight="1" spans="1:28">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row>
    <row r="200" ht="16.5" customHeight="1" spans="1:28">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row>
    <row r="201" ht="16.5" customHeight="1" spans="1:28">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row>
    <row r="202" ht="16.5" customHeight="1" spans="1:28">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row>
    <row r="203" ht="16.5" customHeight="1" spans="1:28">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row>
    <row r="204" ht="16.5" customHeight="1" spans="1:28">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row>
    <row r="205" ht="16.5" customHeight="1" spans="1:28">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row>
    <row r="206" ht="16.5" customHeight="1" spans="1:28">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row>
    <row r="207" ht="16.5" customHeight="1" spans="1:28">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row>
    <row r="208" ht="16.5" customHeight="1" spans="1:28">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row>
    <row r="209" ht="16.5" customHeight="1" spans="1:28">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row>
    <row r="210" ht="16.5" customHeight="1" spans="1:28">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row>
    <row r="211" ht="16.5" customHeight="1" spans="1:28">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row>
    <row r="212" ht="16.5" customHeight="1" spans="1:28">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row>
    <row r="213" ht="16.5" customHeight="1" spans="1:28">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row>
    <row r="214" ht="16.5" customHeight="1" spans="1:28">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row>
    <row r="215" ht="16.5" customHeight="1" spans="1:28">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row>
    <row r="216" ht="16.5" customHeight="1" spans="1:28">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row>
    <row r="217" ht="16.5" customHeight="1" spans="1:28">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row>
    <row r="218" ht="16.5" customHeight="1" spans="1:28">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row>
    <row r="219" ht="16.5" customHeight="1" spans="1:28">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row>
    <row r="220" ht="16.5" customHeight="1" spans="1:28">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row>
    <row r="221" ht="16.5" customHeight="1" spans="1:28">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row>
    <row r="222" ht="16.5" customHeight="1" spans="1:28">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row>
    <row r="223" ht="16.5" customHeight="1" spans="1:28">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row>
    <row r="224" ht="16.5" customHeight="1" spans="1:28">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row>
    <row r="225" ht="16.5" customHeight="1" spans="1:28">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row>
    <row r="226" ht="16.5" customHeight="1" spans="1:28">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row>
    <row r="227" ht="16.5" customHeight="1" spans="1:28">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row>
    <row r="228" ht="16.5" customHeight="1" spans="1:28">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row>
    <row r="229" ht="16.5" customHeight="1" spans="1:28">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row>
    <row r="230" ht="16.5" customHeight="1" spans="1:28">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row>
    <row r="231" ht="16.5" customHeight="1" spans="1:28">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row>
    <row r="232" ht="16.5" customHeight="1" spans="1:28">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row>
    <row r="233" ht="16.5" customHeight="1" spans="1:28">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row>
    <row r="234" ht="16.5" customHeight="1" spans="1:28">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row>
    <row r="235" ht="16.5" customHeight="1" spans="1:28">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row>
    <row r="236" ht="16.5" customHeight="1" spans="1:28">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row>
    <row r="237" ht="16.5" customHeight="1" spans="1:28">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row>
    <row r="238" ht="16.5" customHeight="1" spans="1:28">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row>
    <row r="239" ht="16.5" customHeight="1" spans="1:28">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row>
    <row r="240" ht="16.5" customHeight="1" spans="1:28">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row>
    <row r="241" ht="16.5" customHeight="1" spans="1:28">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row>
    <row r="242" ht="16.5" customHeight="1" spans="1:28">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row>
    <row r="243" ht="16.5" customHeight="1" spans="1:28">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row>
    <row r="244" ht="16.5" customHeight="1" spans="1:28">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row>
    <row r="245" ht="16.5" customHeight="1" spans="1:28">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row>
    <row r="246" ht="16.5" customHeight="1" spans="1:28">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row>
    <row r="247" ht="16.5" customHeight="1" spans="1:28">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row>
    <row r="248" ht="16.5" customHeight="1" spans="1:28">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row>
    <row r="249" ht="16.5" customHeight="1" spans="1:28">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row>
    <row r="250" ht="16.5" customHeight="1" spans="1:28">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row>
    <row r="251" ht="16.5" customHeight="1" spans="1:28">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row>
    <row r="252" ht="16.5" customHeight="1" spans="1:28">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row>
    <row r="253" ht="16.5" customHeight="1" spans="1:28">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row>
    <row r="254" ht="16.5" customHeight="1" spans="1:28">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row>
    <row r="255" ht="16.5" customHeight="1" spans="1:28">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row>
    <row r="256" ht="16.5" customHeight="1" spans="1:28">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row>
    <row r="257" ht="16.5" customHeight="1" spans="1:28">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row>
    <row r="258" ht="16.5" customHeight="1" spans="1:28">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row>
    <row r="259" ht="16.5" customHeight="1" spans="1:28">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row>
    <row r="260" ht="16.5" customHeight="1" spans="1:28">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row>
    <row r="261" ht="16.5" customHeight="1" spans="1:28">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row>
    <row r="262" ht="16.5" customHeight="1" spans="1:28">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row>
    <row r="263" ht="16.5" customHeight="1" spans="1:28">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row>
    <row r="264" ht="16.5" customHeight="1" spans="1:28">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row>
    <row r="265" ht="16.5" customHeight="1" spans="1:28">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row>
    <row r="266" ht="16.5" customHeight="1" spans="1:28">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row>
    <row r="267" ht="16.5" customHeight="1" spans="1:28">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row>
    <row r="268" ht="16.5" customHeight="1" spans="1:28">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row>
    <row r="269" ht="16.5" customHeight="1" spans="1:28">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row>
    <row r="270" ht="16.5" customHeight="1" spans="1:28">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row>
    <row r="271" ht="16.5" customHeight="1" spans="1:28">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row>
    <row r="272" ht="16.5" customHeight="1" spans="1:28">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row>
    <row r="273" ht="16.5" customHeight="1" spans="1:28">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row>
    <row r="274" ht="16.5" customHeight="1" spans="1:28">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row>
    <row r="275" ht="16.5" customHeight="1" spans="1:28">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row>
    <row r="276" ht="16.5" customHeight="1" spans="1:28">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row>
    <row r="277" ht="16.5" customHeight="1" spans="1:28">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row>
    <row r="278" ht="16.5" customHeight="1" spans="1:28">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row>
    <row r="279" ht="16.5" customHeight="1" spans="1:28">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row>
    <row r="280" ht="16.5" customHeight="1" spans="1:28">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row>
    <row r="281" ht="16.5" customHeight="1" spans="1:28">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row>
    <row r="282" ht="16.5" customHeight="1" spans="1:28">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row>
    <row r="283" ht="16.5" customHeight="1" spans="1:28">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row>
    <row r="284" ht="16.5" customHeight="1" spans="1:28">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row>
    <row r="285" ht="16.5" customHeight="1" spans="1:28">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row>
    <row r="286" ht="16.5" customHeight="1" spans="1:28">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row>
    <row r="287" ht="16.5" customHeight="1" spans="1:28">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row>
    <row r="288" ht="16.5" customHeight="1" spans="1:28">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row>
    <row r="289" ht="16.5" customHeight="1" spans="1:28">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row>
    <row r="290" ht="16.5" customHeight="1" spans="1:28">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row>
    <row r="291" ht="16.5" customHeight="1" spans="1:28">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row>
    <row r="292" ht="16.5" customHeight="1" spans="1:28">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row>
    <row r="293" ht="16.5" customHeight="1" spans="1:28">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row>
    <row r="294" ht="16.5" customHeight="1" spans="1:28">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row>
    <row r="295" ht="16.5" customHeight="1" spans="1:28">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row>
    <row r="296" ht="16.5" customHeight="1" spans="1:28">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row>
    <row r="297" ht="16.5" customHeight="1" spans="1:28">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row>
    <row r="298" ht="16.5" customHeight="1" spans="1:28">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row>
    <row r="299" ht="16.5" customHeight="1" spans="1:28">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row>
    <row r="300" ht="16.5" customHeight="1" spans="1:28">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row>
    <row r="301" ht="16.5" customHeight="1" spans="1:28">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row>
    <row r="302" ht="16.5" customHeight="1" spans="1:28">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row>
    <row r="303" ht="16.5" customHeight="1" spans="1:28">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row>
    <row r="304" ht="16.5" customHeight="1" spans="1:28">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row>
    <row r="305" ht="16.5" customHeight="1" spans="1:28">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row>
    <row r="306" ht="16.5" customHeight="1" spans="1:28">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row>
    <row r="307" ht="16.5" customHeight="1" spans="1:28">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row>
    <row r="308" ht="16.5" customHeight="1" spans="1:28">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row>
    <row r="309" ht="16.5" customHeight="1" spans="1:28">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row>
    <row r="310" ht="16.5" customHeight="1" spans="1:28">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row>
    <row r="311" ht="16.5" customHeight="1" spans="1:28">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row>
    <row r="312" ht="16.5" customHeight="1" spans="1:28">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row>
    <row r="313" ht="16.5" customHeight="1" spans="1:28">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row>
    <row r="314" ht="16.5" customHeight="1" spans="1:28">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row>
    <row r="315" ht="16.5" customHeight="1" spans="1:28">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row>
    <row r="316" ht="16.5" customHeight="1" spans="1:28">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row>
    <row r="317" ht="16.5" customHeight="1" spans="1:28">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row>
    <row r="318" ht="16.5" customHeight="1" spans="1:28">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row>
    <row r="319" ht="16.5" customHeight="1" spans="1:28">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row>
    <row r="320" ht="16.5" customHeight="1" spans="1:28">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row>
    <row r="321" ht="16.5" customHeight="1" spans="1:28">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row>
    <row r="322" ht="16.5" customHeight="1" spans="1:28">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row>
    <row r="323" ht="16.5" customHeight="1" spans="1:28">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row>
    <row r="324" ht="16.5" customHeight="1" spans="1:28">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row>
    <row r="325" ht="16.5" customHeight="1" spans="1:28">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row>
    <row r="326" ht="16.5" customHeight="1" spans="1:28">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row>
    <row r="327" ht="16.5" customHeight="1" spans="1:28">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row>
    <row r="328" ht="16.5" customHeight="1" spans="1:28">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row>
    <row r="329" ht="16.5" customHeight="1" spans="1:28">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row>
    <row r="330" ht="16.5" customHeight="1" spans="1:28">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row>
    <row r="331" ht="16.5" customHeight="1" spans="1:28">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row>
    <row r="332" ht="16.5" customHeight="1" spans="1:28">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row>
    <row r="333" ht="16.5" customHeight="1" spans="1:28">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row>
    <row r="334" ht="16.5" customHeight="1" spans="1:28">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row>
    <row r="335" ht="16.5" customHeight="1" spans="1:28">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row>
    <row r="336" ht="16.5" customHeight="1" spans="1:28">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row>
    <row r="337" ht="16.5" customHeight="1" spans="1:28">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row>
    <row r="338" ht="16.5" customHeight="1" spans="1:28">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row>
    <row r="339" ht="16.5" customHeight="1" spans="1:28">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row>
    <row r="340" ht="16.5" customHeight="1" spans="1:28">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row>
    <row r="341" ht="16.5" customHeight="1" spans="1:28">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row>
    <row r="342" ht="16.5" customHeight="1" spans="1:28">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row>
    <row r="343" ht="16.5" customHeight="1" spans="1:28">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row>
    <row r="344" ht="16.5" customHeight="1" spans="1:28">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row>
    <row r="345" ht="16.5" customHeight="1" spans="1:28">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row>
    <row r="346" ht="16.5" customHeight="1" spans="1:28">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row>
    <row r="347" ht="16.5" customHeight="1" spans="1:28">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row>
    <row r="348" ht="16.5" customHeight="1" spans="1:28">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row>
    <row r="349" ht="16.5" customHeight="1" spans="1:28">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row>
    <row r="350" ht="16.5" customHeight="1" spans="1:28">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row>
    <row r="351" ht="16.5" customHeight="1" spans="1:28">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row>
    <row r="352" ht="16.5" customHeight="1" spans="1:28">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row>
    <row r="353" ht="16.5" customHeight="1" spans="1:28">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row>
    <row r="354" ht="16.5" customHeight="1" spans="1:28">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row>
    <row r="355" ht="16.5" customHeight="1" spans="1:28">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row>
    <row r="356" ht="16.5" customHeight="1" spans="1:28">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row>
    <row r="357" ht="16.5" customHeight="1" spans="1:28">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row>
    <row r="358" ht="16.5" customHeight="1" spans="1:28">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row>
    <row r="359" ht="16.5" customHeight="1" spans="1:28">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row>
    <row r="360" ht="16.5" customHeight="1" spans="1:28">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row>
    <row r="361" ht="16.5" customHeight="1" spans="1:28">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row>
    <row r="362" ht="16.5" customHeight="1" spans="1:28">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row>
    <row r="363" ht="16.5" customHeight="1" spans="1:28">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row>
    <row r="364" ht="16.5" customHeight="1" spans="1:28">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row>
    <row r="365" ht="16.5" customHeight="1" spans="1:28">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row>
    <row r="366" ht="16.5" customHeight="1" spans="1:28">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row>
    <row r="367" ht="16.5" customHeight="1" spans="1:28">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row>
    <row r="368" ht="16.5" customHeight="1" spans="1:28">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row>
    <row r="369" ht="16.5" customHeight="1" spans="1:28">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row>
    <row r="370" ht="16.5" customHeight="1" spans="1:28">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row>
    <row r="371" ht="16.5" customHeight="1" spans="1:28">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row>
    <row r="372" ht="16.5" customHeight="1" spans="1:28">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row>
    <row r="373" ht="16.5" customHeight="1" spans="1:28">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row>
    <row r="374" ht="16.5" customHeight="1" spans="1:28">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row>
    <row r="375" ht="16.5" customHeight="1" spans="1:28">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row>
    <row r="376" ht="16.5" customHeight="1" spans="1:28">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row>
    <row r="377" ht="16.5" customHeight="1" spans="1:28">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row>
    <row r="378" ht="16.5" customHeight="1" spans="1:28">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row>
    <row r="379" ht="16.5" customHeight="1" spans="1:28">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row>
    <row r="380" ht="16.5" customHeight="1" spans="1:28">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row>
    <row r="381" ht="16.5" customHeight="1" spans="1:28">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row>
    <row r="382" ht="16.5" customHeight="1" spans="1:28">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row>
    <row r="383" ht="16.5" customHeight="1" spans="1:28">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row>
    <row r="384" ht="16.5" customHeight="1" spans="1:28">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row>
    <row r="385" ht="16.5" customHeight="1" spans="1:28">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row>
    <row r="386" ht="16.5" customHeight="1" spans="1:28">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row>
    <row r="387" ht="16.5" customHeight="1" spans="1:28">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row>
    <row r="388" ht="16.5" customHeight="1" spans="1:28">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row>
    <row r="389" ht="16.5" customHeight="1" spans="1:28">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row>
    <row r="390" ht="16.5" customHeight="1" spans="1:28">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row>
    <row r="391" ht="16.5" customHeight="1" spans="1:28">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row>
    <row r="392" ht="16.5" customHeight="1" spans="1:28">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row>
    <row r="393" ht="16.5" customHeight="1" spans="1:28">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row>
    <row r="394" ht="16.5" customHeight="1" spans="1:28">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row>
    <row r="395" ht="16.5" customHeight="1" spans="1:28">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row>
    <row r="396" ht="16.5" customHeight="1" spans="1:28">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row>
    <row r="397" ht="16.5" customHeight="1" spans="1:28">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c r="AA397" s="18"/>
      <c r="AB397" s="18"/>
    </row>
    <row r="398" ht="16.5" customHeight="1" spans="1:28">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c r="AA398" s="18"/>
      <c r="AB398" s="18"/>
    </row>
    <row r="399" ht="16.5" customHeight="1" spans="1:28">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row>
    <row r="400" ht="16.5" customHeight="1" spans="1:28">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c r="AA400" s="18"/>
      <c r="AB400" s="18"/>
    </row>
    <row r="401" ht="16.5" customHeight="1" spans="1:28">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c r="AA401" s="18"/>
      <c r="AB401" s="18"/>
    </row>
    <row r="402" ht="16.5" customHeight="1" spans="1:28">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row>
    <row r="403" ht="16.5" customHeight="1" spans="1:28">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c r="AA403" s="18"/>
      <c r="AB403" s="18"/>
    </row>
    <row r="404" ht="16.5" customHeight="1" spans="1:28">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c r="AA404" s="18"/>
      <c r="AB404" s="18"/>
    </row>
    <row r="405" ht="16.5" customHeight="1" spans="1:28">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row>
    <row r="406" ht="16.5" customHeight="1" spans="1:28">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c r="AA406" s="18"/>
      <c r="AB406" s="18"/>
    </row>
    <row r="407" ht="16.5" customHeight="1" spans="1:28">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c r="AA407" s="18"/>
      <c r="AB407" s="18"/>
    </row>
    <row r="408" ht="16.5" customHeight="1" spans="1:28">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row>
    <row r="409" ht="16.5" customHeight="1" spans="1:28">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c r="AA409" s="18"/>
      <c r="AB409" s="18"/>
    </row>
    <row r="410" ht="16.5" customHeight="1" spans="1:28">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c r="AA410" s="18"/>
      <c r="AB410" s="18"/>
    </row>
    <row r="411" ht="16.5" customHeight="1" spans="1:28">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row>
    <row r="412" ht="16.5" customHeight="1" spans="1:28">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c r="AA412" s="18"/>
      <c r="AB412" s="18"/>
    </row>
    <row r="413" ht="16.5" customHeight="1" spans="1:28">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c r="AA413" s="18"/>
      <c r="AB413" s="18"/>
    </row>
    <row r="414" ht="16.5" customHeight="1" spans="1:28">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row>
    <row r="415" ht="16.5" customHeight="1" spans="1:28">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c r="AA415" s="18"/>
      <c r="AB415" s="18"/>
    </row>
    <row r="416" ht="16.5" customHeight="1" spans="1:28">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c r="AA416" s="18"/>
      <c r="AB416" s="18"/>
    </row>
    <row r="417" ht="16.5" customHeight="1" spans="1:28">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row>
    <row r="418" ht="16.5" customHeight="1" spans="1:28">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c r="AA418" s="18"/>
      <c r="AB418" s="18"/>
    </row>
    <row r="419" ht="16.5" customHeight="1" spans="1:28">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c r="AA419" s="18"/>
      <c r="AB419" s="18"/>
    </row>
    <row r="420" ht="16.5" customHeight="1" spans="1:28">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row>
    <row r="421" ht="16.5" customHeight="1" spans="1:28">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c r="AA421" s="18"/>
      <c r="AB421" s="18"/>
    </row>
    <row r="422" ht="16.5" customHeight="1" spans="1:28">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c r="AA422" s="18"/>
      <c r="AB422" s="18"/>
    </row>
    <row r="423" ht="16.5" customHeight="1" spans="1:28">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row>
    <row r="424" ht="16.5" customHeight="1" spans="1:28">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c r="AA424" s="18"/>
      <c r="AB424" s="18"/>
    </row>
    <row r="425" ht="16.5" customHeight="1" spans="1:28">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c r="AA425" s="18"/>
      <c r="AB425" s="18"/>
    </row>
    <row r="426" ht="16.5" customHeight="1" spans="1:28">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c r="AA426" s="18"/>
      <c r="AB426" s="18"/>
    </row>
    <row r="427" ht="16.5" customHeight="1" spans="1:28">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c r="AA427" s="18"/>
      <c r="AB427" s="18"/>
    </row>
    <row r="428" ht="16.5" customHeight="1" spans="1:28">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c r="AA428" s="18"/>
      <c r="AB428" s="18"/>
    </row>
    <row r="429" ht="16.5" customHeight="1" spans="1:28">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c r="AA429" s="18"/>
      <c r="AB429" s="18"/>
    </row>
    <row r="430" ht="16.5" customHeight="1" spans="1:28">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c r="AA430" s="18"/>
      <c r="AB430" s="18"/>
    </row>
    <row r="431" ht="16.5" customHeight="1" spans="1:28">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c r="AA431" s="18"/>
      <c r="AB431" s="18"/>
    </row>
    <row r="432" ht="16.5" customHeight="1" spans="1:28">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c r="AA432" s="18"/>
      <c r="AB432" s="18"/>
    </row>
    <row r="433" ht="16.5" customHeight="1" spans="1:28">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c r="AA433" s="18"/>
      <c r="AB433" s="18"/>
    </row>
    <row r="434" ht="16.5" customHeight="1" spans="1:28">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c r="AA434" s="18"/>
      <c r="AB434" s="18"/>
    </row>
    <row r="435" ht="16.5" customHeight="1" spans="1:28">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row>
    <row r="436" ht="16.5" customHeight="1" spans="1:28">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c r="AA436" s="18"/>
      <c r="AB436" s="18"/>
    </row>
    <row r="437" ht="16.5" customHeight="1" spans="1:28">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c r="AA437" s="18"/>
      <c r="AB437" s="18"/>
    </row>
    <row r="438" ht="16.5" customHeight="1" spans="1:28">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c r="AA438" s="18"/>
      <c r="AB438" s="18"/>
    </row>
    <row r="439" ht="16.5" customHeight="1" spans="1:28">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c r="AA439" s="18"/>
      <c r="AB439" s="18"/>
    </row>
    <row r="440" ht="16.5" customHeight="1" spans="1:28">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c r="AA440" s="18"/>
      <c r="AB440" s="18"/>
    </row>
    <row r="441" ht="16.5" customHeight="1" spans="1:28">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c r="AA441" s="18"/>
      <c r="AB441" s="18"/>
    </row>
    <row r="442" ht="16.5" customHeight="1" spans="1:28">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c r="AA442" s="18"/>
      <c r="AB442" s="18"/>
    </row>
    <row r="443" ht="16.5" customHeight="1" spans="1:28">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c r="AA443" s="18"/>
      <c r="AB443" s="18"/>
    </row>
    <row r="444" ht="16.5" customHeight="1" spans="1:28">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c r="AA444" s="18"/>
      <c r="AB444" s="18"/>
    </row>
    <row r="445" ht="16.5" customHeight="1" spans="1:28">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c r="AA445" s="18"/>
      <c r="AB445" s="18"/>
    </row>
    <row r="446" ht="16.5" customHeight="1" spans="1:28">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c r="AA446" s="18"/>
      <c r="AB446" s="18"/>
    </row>
    <row r="447" ht="16.5" customHeight="1" spans="1:28">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c r="AA447" s="18"/>
      <c r="AB447" s="18"/>
    </row>
    <row r="448" ht="16.5" customHeight="1" spans="1:28">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c r="AA448" s="18"/>
      <c r="AB448" s="18"/>
    </row>
    <row r="449" ht="16.5" customHeight="1" spans="1:28">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c r="AA449" s="18"/>
      <c r="AB449" s="18"/>
    </row>
    <row r="450" ht="16.5" customHeight="1" spans="1:28">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c r="AA450" s="18"/>
      <c r="AB450" s="18"/>
    </row>
    <row r="451" ht="16.5" customHeight="1" spans="1:28">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c r="AA451" s="18"/>
      <c r="AB451" s="18"/>
    </row>
    <row r="452" ht="16.5" customHeight="1" spans="1:28">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c r="AA452" s="18"/>
      <c r="AB452" s="18"/>
    </row>
    <row r="453" ht="16.5" customHeight="1" spans="1:28">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c r="AA453" s="18"/>
      <c r="AB453" s="18"/>
    </row>
    <row r="454" ht="16.5" customHeight="1" spans="1:28">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c r="AA454" s="18"/>
      <c r="AB454" s="18"/>
    </row>
    <row r="455" ht="16.5" customHeight="1" spans="1:28">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c r="AA455" s="18"/>
      <c r="AB455" s="18"/>
    </row>
    <row r="456" ht="16.5" customHeight="1" spans="1:28">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c r="AA456" s="18"/>
      <c r="AB456" s="18"/>
    </row>
    <row r="457" ht="16.5" customHeight="1" spans="1:28">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c r="AA457" s="18"/>
      <c r="AB457" s="18"/>
    </row>
    <row r="458" ht="16.5" customHeight="1" spans="1:28">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c r="AA458" s="18"/>
      <c r="AB458" s="18"/>
    </row>
    <row r="459" ht="16.5" customHeight="1" spans="1:28">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row>
    <row r="460" ht="16.5" customHeight="1" spans="1:28">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row>
    <row r="461" ht="16.5" customHeight="1" spans="1:28">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row>
    <row r="462" ht="16.5" customHeight="1" spans="1:28">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row>
    <row r="463" ht="16.5" customHeight="1" spans="1:28">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row>
    <row r="464" ht="16.5" customHeight="1" spans="1:28">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row>
    <row r="465" ht="16.5" customHeight="1" spans="1:28">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row>
    <row r="466" ht="16.5" customHeight="1" spans="1:28">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row>
    <row r="467" ht="16.5" customHeight="1" spans="1:28">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row>
    <row r="468" ht="16.5" customHeight="1" spans="1:28">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row>
    <row r="469" ht="16.5" customHeight="1" spans="1:28">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row>
    <row r="470" ht="16.5" customHeight="1" spans="1:28">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row>
    <row r="471" ht="16.5" customHeight="1" spans="1:28">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c r="AA471" s="18"/>
      <c r="AB471" s="18"/>
    </row>
    <row r="472" ht="16.5" customHeight="1" spans="1:28">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c r="AA472" s="18"/>
      <c r="AB472" s="18"/>
    </row>
    <row r="473" ht="16.5" customHeight="1" spans="1:28">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c r="AA473" s="18"/>
      <c r="AB473" s="18"/>
    </row>
    <row r="474" ht="16.5" customHeight="1" spans="1:28">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c r="AA474" s="18"/>
      <c r="AB474" s="18"/>
    </row>
    <row r="475" ht="16.5" customHeight="1" spans="1:28">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c r="AA475" s="18"/>
      <c r="AB475" s="18"/>
    </row>
    <row r="476" ht="16.5" customHeight="1" spans="1:28">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c r="AA476" s="18"/>
      <c r="AB476" s="18"/>
    </row>
    <row r="477" ht="16.5" customHeight="1" spans="1:28">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row>
    <row r="478" ht="16.5" customHeight="1" spans="1:28">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c r="AA478" s="18"/>
      <c r="AB478" s="18"/>
    </row>
    <row r="479" ht="16.5" customHeight="1" spans="1:28">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c r="AA479" s="18"/>
      <c r="AB479" s="18"/>
    </row>
    <row r="480" ht="16.5" customHeight="1" spans="1:28">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row>
    <row r="481" ht="16.5" customHeight="1" spans="1:28">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c r="AA481" s="18"/>
      <c r="AB481" s="18"/>
    </row>
    <row r="482" ht="16.5" customHeight="1" spans="1:28">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c r="AA482" s="18"/>
      <c r="AB482" s="18"/>
    </row>
    <row r="483" ht="16.5" customHeight="1" spans="1:28">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c r="AA483" s="18"/>
      <c r="AB483" s="18"/>
    </row>
    <row r="484" ht="16.5" customHeight="1" spans="1:28">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row>
    <row r="485" ht="16.5" customHeight="1" spans="1:28">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c r="AA485" s="18"/>
      <c r="AB485" s="18"/>
    </row>
    <row r="486" ht="16.5" customHeight="1" spans="1:28">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row>
    <row r="487" ht="16.5" customHeight="1" spans="1:28">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c r="AA487" s="18"/>
      <c r="AB487" s="18"/>
    </row>
    <row r="488" ht="16.5" customHeight="1" spans="1:28">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c r="AA488" s="18"/>
      <c r="AB488" s="18"/>
    </row>
    <row r="489" ht="16.5" customHeight="1" spans="1:28">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c r="AA489" s="18"/>
      <c r="AB489" s="18"/>
    </row>
    <row r="490" ht="16.5" customHeight="1" spans="1:28">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c r="AA490" s="18"/>
      <c r="AB490" s="18"/>
    </row>
    <row r="491" ht="16.5" customHeight="1" spans="1:28">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c r="AA491" s="18"/>
      <c r="AB491" s="18"/>
    </row>
    <row r="492" ht="16.5" customHeight="1" spans="1:28">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c r="AA492" s="18"/>
      <c r="AB492" s="18"/>
    </row>
    <row r="493" ht="16.5" customHeight="1" spans="1:28">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c r="AA493" s="18"/>
      <c r="AB493" s="18"/>
    </row>
    <row r="494" ht="16.5" customHeight="1" spans="1:28">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row>
    <row r="495" ht="16.5" customHeight="1" spans="1:28">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c r="AA495" s="18"/>
      <c r="AB495" s="18"/>
    </row>
    <row r="496" ht="16.5" customHeight="1" spans="1:28">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c r="AA496" s="18"/>
      <c r="AB496" s="18"/>
    </row>
    <row r="497" ht="16.5" customHeight="1" spans="1:28">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c r="AA497" s="18"/>
      <c r="AB497" s="18"/>
    </row>
    <row r="498" ht="16.5" customHeight="1" spans="1:28">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c r="AA498" s="18"/>
      <c r="AB498" s="18"/>
    </row>
    <row r="499" ht="16.5" customHeight="1" spans="1:28">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c r="AA499" s="18"/>
      <c r="AB499" s="18"/>
    </row>
    <row r="500" ht="16.5" customHeight="1" spans="1:28">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c r="AA500" s="18"/>
      <c r="AB500" s="18"/>
    </row>
    <row r="501" ht="16.5" customHeight="1" spans="1:28">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row>
    <row r="502" ht="16.5" customHeight="1" spans="1:28">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c r="AA502" s="18"/>
      <c r="AB502" s="18"/>
    </row>
    <row r="503" ht="16.5" customHeight="1" spans="1:28">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8"/>
      <c r="AB503" s="18"/>
    </row>
    <row r="504" ht="16.5" customHeight="1" spans="1:28">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c r="AA504" s="18"/>
      <c r="AB504" s="18"/>
    </row>
    <row r="505" ht="16.5" customHeight="1" spans="1:28">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c r="AA505" s="18"/>
      <c r="AB505" s="18"/>
    </row>
    <row r="506" ht="16.5" customHeight="1" spans="1:28">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c r="AA506" s="18"/>
      <c r="AB506" s="18"/>
    </row>
    <row r="507" ht="16.5" customHeight="1" spans="1:28">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c r="AA507" s="18"/>
      <c r="AB507" s="18"/>
    </row>
    <row r="508" ht="16.5" customHeight="1" spans="1:28">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c r="AA508" s="18"/>
      <c r="AB508" s="18"/>
    </row>
    <row r="509" ht="16.5" customHeight="1" spans="1:28">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c r="AA509" s="18"/>
      <c r="AB509" s="18"/>
    </row>
    <row r="510" ht="16.5" customHeight="1" spans="1:28">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c r="AA510" s="18"/>
      <c r="AB510" s="18"/>
    </row>
    <row r="511" ht="16.5" customHeight="1" spans="1:28">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c r="AA511" s="18"/>
      <c r="AB511" s="18"/>
    </row>
    <row r="512" ht="16.5" customHeight="1" spans="1:28">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c r="AA512" s="18"/>
      <c r="AB512" s="18"/>
    </row>
    <row r="513" ht="16.5" customHeight="1" spans="1:28">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c r="AA513" s="18"/>
      <c r="AB513" s="18"/>
    </row>
    <row r="514" ht="16.5" customHeight="1" spans="1:28">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row>
    <row r="515" ht="16.5" customHeight="1" spans="1:28">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c r="AA515" s="18"/>
      <c r="AB515" s="18"/>
    </row>
    <row r="516" ht="16.5" customHeight="1" spans="1:28">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c r="AA516" s="18"/>
      <c r="AB516" s="18"/>
    </row>
    <row r="517" ht="16.5" customHeight="1" spans="1:28">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c r="AA517" s="18"/>
      <c r="AB517" s="18"/>
    </row>
    <row r="518" ht="16.5" customHeight="1" spans="1:28">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row>
    <row r="519" ht="16.5" customHeight="1" spans="1:28">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row>
    <row r="520" ht="16.5" customHeight="1" spans="1:28">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c r="AA520" s="18"/>
      <c r="AB520" s="18"/>
    </row>
    <row r="521" ht="16.5" customHeight="1" spans="1:28">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c r="AA521" s="18"/>
      <c r="AB521" s="18"/>
    </row>
    <row r="522" ht="16.5" customHeight="1" spans="1:28">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row>
    <row r="523" ht="16.5" customHeight="1" spans="1:28">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c r="AA523" s="18"/>
      <c r="AB523" s="18"/>
    </row>
    <row r="524" ht="16.5" customHeight="1" spans="1:28">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c r="AA524" s="18"/>
      <c r="AB524" s="18"/>
    </row>
    <row r="525" ht="16.5" customHeight="1" spans="1:28">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c r="AA525" s="18"/>
      <c r="AB525" s="18"/>
    </row>
    <row r="526" ht="16.5" customHeight="1" spans="1:28">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c r="AA526" s="18"/>
      <c r="AB526" s="18"/>
    </row>
    <row r="527" ht="16.5" customHeight="1" spans="1:28">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c r="AA527" s="18"/>
      <c r="AB527" s="18"/>
    </row>
    <row r="528" ht="16.5" customHeight="1" spans="1:28">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c r="AA528" s="18"/>
      <c r="AB528" s="18"/>
    </row>
    <row r="529" ht="16.5" customHeight="1" spans="1:28">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c r="AA529" s="18"/>
      <c r="AB529" s="18"/>
    </row>
    <row r="530" ht="16.5" customHeight="1" spans="1:28">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c r="AA530" s="18"/>
      <c r="AB530" s="18"/>
    </row>
    <row r="531" ht="16.5" customHeight="1" spans="1:28">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c r="AA531" s="18"/>
      <c r="AB531" s="18"/>
    </row>
    <row r="532" ht="16.5" customHeight="1" spans="1:28">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c r="AA532" s="18"/>
      <c r="AB532" s="18"/>
    </row>
    <row r="533" ht="16.5" customHeight="1" spans="1:28">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c r="AA533" s="18"/>
      <c r="AB533" s="18"/>
    </row>
    <row r="534" ht="16.5" customHeight="1" spans="1:28">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c r="AA534" s="18"/>
      <c r="AB534" s="18"/>
    </row>
    <row r="535" ht="16.5" customHeight="1" spans="1:28">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c r="AA535" s="18"/>
      <c r="AB535" s="18"/>
    </row>
    <row r="536" ht="16.5" customHeight="1" spans="1:28">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c r="AA536" s="18"/>
      <c r="AB536" s="18"/>
    </row>
    <row r="537" ht="16.5" customHeight="1" spans="1:28">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c r="AA537" s="18"/>
      <c r="AB537" s="18"/>
    </row>
    <row r="538" ht="16.5" customHeight="1" spans="1:28">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c r="AA538" s="18"/>
      <c r="AB538" s="18"/>
    </row>
    <row r="539" ht="16.5" customHeight="1" spans="1:28">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c r="AA539" s="18"/>
      <c r="AB539" s="18"/>
    </row>
    <row r="540" ht="16.5" customHeight="1" spans="1:28">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row>
    <row r="541" ht="16.5" customHeight="1" spans="1:28">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row>
    <row r="542" ht="16.5" customHeight="1" spans="1:28">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c r="AA542" s="18"/>
      <c r="AB542" s="18"/>
    </row>
    <row r="543" ht="16.5" customHeight="1" spans="1:28">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c r="AA543" s="18"/>
      <c r="AB543" s="18"/>
    </row>
    <row r="544" ht="16.5" customHeight="1" spans="1:28">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c r="AA544" s="18"/>
      <c r="AB544" s="18"/>
    </row>
    <row r="545" ht="16.5" customHeight="1" spans="1:28">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c r="AA545" s="18"/>
      <c r="AB545" s="18"/>
    </row>
    <row r="546" ht="16.5" customHeight="1" spans="1:28">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c r="AA546" s="18"/>
      <c r="AB546" s="18"/>
    </row>
    <row r="547" ht="16.5" customHeight="1" spans="1:28">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c r="AA547" s="18"/>
      <c r="AB547" s="18"/>
    </row>
    <row r="548" ht="16.5" customHeight="1" spans="1:28">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c r="AA548" s="18"/>
      <c r="AB548" s="18"/>
    </row>
    <row r="549" ht="16.5" customHeight="1" spans="1:28">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c r="AA549" s="18"/>
      <c r="AB549" s="18"/>
    </row>
    <row r="550" ht="16.5" customHeight="1" spans="1:28">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c r="AA550" s="18"/>
      <c r="AB550" s="18"/>
    </row>
    <row r="551" ht="16.5" customHeight="1" spans="1:28">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row>
    <row r="552" ht="16.5" customHeight="1" spans="1:28">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c r="AA552" s="18"/>
      <c r="AB552" s="18"/>
    </row>
    <row r="553" ht="16.5" customHeight="1" spans="1:28">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c r="AA553" s="18"/>
      <c r="AB553" s="18"/>
    </row>
    <row r="554" ht="16.5" customHeight="1" spans="1:28">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c r="AA554" s="18"/>
      <c r="AB554" s="18"/>
    </row>
    <row r="555" ht="16.5" customHeight="1" spans="1:28">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c r="AA555" s="18"/>
      <c r="AB555" s="18"/>
    </row>
    <row r="556" ht="16.5" customHeight="1" spans="1:28">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c r="AA556" s="18"/>
      <c r="AB556" s="18"/>
    </row>
    <row r="557" ht="16.5" customHeight="1" spans="1:28">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c r="AA557" s="18"/>
      <c r="AB557" s="18"/>
    </row>
    <row r="558" ht="16.5" customHeight="1" spans="1:28">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8"/>
      <c r="AB558" s="18"/>
    </row>
    <row r="559" ht="16.5" customHeight="1" spans="1:28">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c r="AA559" s="18"/>
      <c r="AB559" s="18"/>
    </row>
    <row r="560" ht="16.5" customHeight="1" spans="1:28">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c r="AA560" s="18"/>
      <c r="AB560" s="18"/>
    </row>
    <row r="561" ht="16.5" customHeight="1" spans="1:28">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c r="AA561" s="18"/>
      <c r="AB561" s="18"/>
    </row>
    <row r="562" ht="16.5" customHeight="1" spans="1:28">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c r="AA562" s="18"/>
      <c r="AB562" s="18"/>
    </row>
    <row r="563" ht="16.5" customHeight="1" spans="1:28">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c r="AA563" s="18"/>
      <c r="AB563" s="18"/>
    </row>
    <row r="564" ht="16.5" customHeight="1" spans="1:28">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c r="AA564" s="18"/>
      <c r="AB564" s="18"/>
    </row>
    <row r="565" ht="16.5" customHeight="1" spans="1:28">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c r="AA565" s="18"/>
      <c r="AB565" s="18"/>
    </row>
    <row r="566" ht="16.5" customHeight="1" spans="1:28">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c r="AA566" s="18"/>
      <c r="AB566" s="18"/>
    </row>
    <row r="567" ht="16.5" customHeight="1" spans="1:28">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row>
    <row r="568" ht="16.5" customHeight="1" spans="1:28">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c r="AA568" s="18"/>
      <c r="AB568" s="18"/>
    </row>
    <row r="569" ht="16.5" customHeight="1" spans="1:28">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c r="AA569" s="18"/>
      <c r="AB569" s="18"/>
    </row>
    <row r="570" ht="16.5" customHeight="1" spans="1:28">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c r="AA570" s="18"/>
      <c r="AB570" s="18"/>
    </row>
    <row r="571" ht="16.5" customHeight="1" spans="1:28">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c r="AA571" s="18"/>
      <c r="AB571" s="18"/>
    </row>
    <row r="572" ht="16.5" customHeight="1" spans="1:28">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c r="AA572" s="18"/>
      <c r="AB572" s="18"/>
    </row>
    <row r="573" ht="16.5" customHeight="1" spans="1:28">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c r="AA573" s="18"/>
      <c r="AB573" s="18"/>
    </row>
    <row r="574" ht="16.5" customHeight="1" spans="1:28">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c r="AA574" s="18"/>
      <c r="AB574" s="18"/>
    </row>
    <row r="575" ht="16.5" customHeight="1" spans="1:28">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c r="AA575" s="18"/>
      <c r="AB575" s="18"/>
    </row>
    <row r="576" ht="16.5" customHeight="1" spans="1:28">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c r="AA576" s="18"/>
      <c r="AB576" s="18"/>
    </row>
    <row r="577" ht="16.5" customHeight="1" spans="1:28">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c r="AA577" s="18"/>
      <c r="AB577" s="18"/>
    </row>
    <row r="578" ht="16.5" customHeight="1" spans="1:28">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c r="AA578" s="18"/>
      <c r="AB578" s="18"/>
    </row>
    <row r="579" ht="16.5" customHeight="1" spans="1:28">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c r="AA579" s="18"/>
      <c r="AB579" s="18"/>
    </row>
    <row r="580" ht="16.5" customHeight="1" spans="1:28">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c r="AA580" s="18"/>
      <c r="AB580" s="18"/>
    </row>
    <row r="581" ht="16.5" customHeight="1" spans="1:28">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c r="AA581" s="18"/>
      <c r="AB581" s="18"/>
    </row>
    <row r="582" ht="16.5" customHeight="1" spans="1:28">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c r="AA582" s="18"/>
      <c r="AB582" s="18"/>
    </row>
    <row r="583" ht="16.5" customHeight="1" spans="1:28">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c r="AA583" s="18"/>
      <c r="AB583" s="18"/>
    </row>
    <row r="584" ht="16.5" customHeight="1" spans="1:28">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row>
    <row r="585" ht="16.5" customHeight="1" spans="1:28">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c r="AA585" s="18"/>
      <c r="AB585" s="18"/>
    </row>
    <row r="586" ht="16.5" customHeight="1" spans="1:28">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c r="AA586" s="18"/>
      <c r="AB586" s="18"/>
    </row>
    <row r="587" ht="16.5" customHeight="1" spans="1:28">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c r="AA587" s="18"/>
      <c r="AB587" s="18"/>
    </row>
    <row r="588" ht="16.5" customHeight="1" spans="1:28">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c r="AA588" s="18"/>
      <c r="AB588" s="18"/>
    </row>
    <row r="589" ht="16.5" customHeight="1" spans="1:28">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c r="AA589" s="18"/>
      <c r="AB589" s="18"/>
    </row>
    <row r="590" ht="16.5" customHeight="1" spans="1:28">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c r="AA590" s="18"/>
      <c r="AB590" s="18"/>
    </row>
    <row r="591" ht="16.5" customHeight="1" spans="1:28">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c r="AA591" s="18"/>
      <c r="AB591" s="18"/>
    </row>
    <row r="592" ht="16.5" customHeight="1" spans="1:28">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c r="AA592" s="18"/>
      <c r="AB592" s="18"/>
    </row>
    <row r="593" ht="16.5" customHeight="1" spans="1:28">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c r="AA593" s="18"/>
      <c r="AB593" s="18"/>
    </row>
    <row r="594" ht="16.5" customHeight="1" spans="1:28">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row>
    <row r="595" ht="16.5" customHeight="1" spans="1:28">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c r="AA595" s="18"/>
      <c r="AB595" s="18"/>
    </row>
    <row r="596" ht="16.5" customHeight="1" spans="1:28">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c r="AA596" s="18"/>
      <c r="AB596" s="18"/>
    </row>
    <row r="597" ht="16.5" customHeight="1" spans="1:28">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c r="AA597" s="18"/>
      <c r="AB597" s="18"/>
    </row>
    <row r="598" ht="16.5" customHeight="1" spans="1:28">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c r="AA598" s="18"/>
      <c r="AB598" s="18"/>
    </row>
    <row r="599" ht="16.5" customHeight="1" spans="1:28">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row>
    <row r="600" ht="16.5" customHeight="1" spans="1:28">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c r="AA600" s="18"/>
      <c r="AB600" s="18"/>
    </row>
    <row r="601" ht="16.5" customHeight="1" spans="1:28">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c r="AA601" s="18"/>
      <c r="AB601" s="18"/>
    </row>
    <row r="602" ht="16.5" customHeight="1" spans="1:28">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c r="AA602" s="18"/>
      <c r="AB602" s="18"/>
    </row>
    <row r="603" ht="16.5" customHeight="1" spans="1:28">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c r="AA603" s="18"/>
      <c r="AB603" s="18"/>
    </row>
    <row r="604" ht="16.5" customHeight="1" spans="1:28">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row>
    <row r="605" ht="16.5" customHeight="1" spans="1:28">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c r="AA605" s="18"/>
      <c r="AB605" s="18"/>
    </row>
    <row r="606" ht="16.5" customHeight="1" spans="1:28">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c r="AA606" s="18"/>
      <c r="AB606" s="18"/>
    </row>
    <row r="607" ht="16.5" customHeight="1" spans="1:28">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c r="AA607" s="18"/>
      <c r="AB607" s="18"/>
    </row>
    <row r="608" ht="16.5" customHeight="1" spans="1:28">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c r="AA608" s="18"/>
      <c r="AB608" s="18"/>
    </row>
    <row r="609" ht="16.5" customHeight="1" spans="1:28">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c r="AA609" s="18"/>
      <c r="AB609" s="18"/>
    </row>
    <row r="610" ht="16.5" customHeight="1" spans="1:28">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row>
    <row r="611" ht="16.5" customHeight="1" spans="1:28">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c r="AA611" s="18"/>
      <c r="AB611" s="18"/>
    </row>
    <row r="612" ht="16.5" customHeight="1" spans="1:28">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c r="AA612" s="18"/>
      <c r="AB612" s="18"/>
    </row>
    <row r="613" ht="16.5" customHeight="1" spans="1:28">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c r="AA613" s="18"/>
      <c r="AB613" s="18"/>
    </row>
    <row r="614" ht="16.5" customHeight="1" spans="1:28">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c r="AA614" s="18"/>
      <c r="AB614" s="18"/>
    </row>
    <row r="615" ht="16.5" customHeight="1" spans="1:28">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c r="AA615" s="18"/>
      <c r="AB615" s="18"/>
    </row>
    <row r="616" ht="16.5" customHeight="1" spans="1:28">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c r="AA616" s="18"/>
      <c r="AB616" s="18"/>
    </row>
    <row r="617" ht="16.5" customHeight="1" spans="1:28">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row>
    <row r="618" ht="16.5" customHeight="1" spans="1:28">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8"/>
      <c r="AB618" s="18"/>
    </row>
    <row r="619" ht="16.5" customHeight="1" spans="1:28">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c r="AA619" s="18"/>
      <c r="AB619" s="18"/>
    </row>
    <row r="620" ht="16.5" customHeight="1" spans="1:28">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c r="AA620" s="18"/>
      <c r="AB620" s="18"/>
    </row>
    <row r="621" ht="16.5" customHeight="1" spans="1:28">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c r="AA621" s="18"/>
      <c r="AB621" s="18"/>
    </row>
    <row r="622" ht="16.5" customHeight="1" spans="1:28">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c r="AA622" s="18"/>
      <c r="AB622" s="18"/>
    </row>
    <row r="623" ht="16.5" customHeight="1" spans="1:28">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c r="AA623" s="18"/>
      <c r="AB623" s="18"/>
    </row>
    <row r="624" ht="16.5" customHeight="1" spans="1:28">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c r="AA624" s="18"/>
      <c r="AB624" s="18"/>
    </row>
    <row r="625" ht="16.5" customHeight="1" spans="1:28">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c r="AA625" s="18"/>
      <c r="AB625" s="18"/>
    </row>
    <row r="626" ht="16.5" customHeight="1" spans="1:28">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c r="AA626" s="18"/>
      <c r="AB626" s="18"/>
    </row>
    <row r="627" ht="16.5" customHeight="1" spans="1:28">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c r="AA627" s="18"/>
      <c r="AB627" s="18"/>
    </row>
    <row r="628" ht="16.5" customHeight="1" spans="1:28">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8"/>
      <c r="AB628" s="18"/>
    </row>
    <row r="629" ht="16.5" customHeight="1" spans="1:28">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c r="AA629" s="18"/>
      <c r="AB629" s="18"/>
    </row>
    <row r="630" ht="16.5" customHeight="1" spans="1:28">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c r="AA630" s="18"/>
      <c r="AB630" s="18"/>
    </row>
    <row r="631" ht="16.5" customHeight="1" spans="1:28">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c r="AA631" s="18"/>
      <c r="AB631" s="18"/>
    </row>
    <row r="632" ht="16.5" customHeight="1" spans="1:28">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c r="AA632" s="18"/>
      <c r="AB632" s="18"/>
    </row>
    <row r="633" ht="16.5" customHeight="1" spans="1:28">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c r="AA633" s="18"/>
      <c r="AB633" s="18"/>
    </row>
    <row r="634" ht="16.5" customHeight="1" spans="1:28">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row>
    <row r="635" ht="16.5" customHeight="1" spans="1:28">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c r="AA635" s="18"/>
      <c r="AB635" s="18"/>
    </row>
    <row r="636" ht="16.5" customHeight="1" spans="1:28">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c r="AA636" s="18"/>
      <c r="AB636" s="18"/>
    </row>
    <row r="637" ht="16.5" customHeight="1" spans="1:28">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row>
    <row r="638" ht="16.5" customHeight="1" spans="1:28">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c r="AA638" s="18"/>
      <c r="AB638" s="18"/>
    </row>
    <row r="639" ht="16.5" customHeight="1" spans="1:28">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c r="AA639" s="18"/>
      <c r="AB639" s="18"/>
    </row>
    <row r="640" ht="16.5" customHeight="1" spans="1:28">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c r="AA640" s="18"/>
      <c r="AB640" s="18"/>
    </row>
    <row r="641" ht="16.5" customHeight="1" spans="1:28">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c r="AA641" s="18"/>
      <c r="AB641" s="18"/>
    </row>
    <row r="642" ht="16.5" customHeight="1" spans="1:28">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c r="AA642" s="18"/>
      <c r="AB642" s="18"/>
    </row>
    <row r="643" ht="16.5" customHeight="1" spans="1:28">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c r="AA643" s="18"/>
      <c r="AB643" s="18"/>
    </row>
    <row r="644" ht="16.5" customHeight="1" spans="1:28">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c r="AA644" s="18"/>
      <c r="AB644" s="18"/>
    </row>
    <row r="645" ht="16.5" customHeight="1" spans="1:28">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c r="AA645" s="18"/>
      <c r="AB645" s="18"/>
    </row>
    <row r="646" ht="16.5" customHeight="1" spans="1:28">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c r="AA646" s="18"/>
      <c r="AB646" s="18"/>
    </row>
    <row r="647" ht="16.5" customHeight="1" spans="1:28">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c r="AA647" s="18"/>
      <c r="AB647" s="18"/>
    </row>
    <row r="648" ht="16.5" customHeight="1" spans="1:28">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c r="AA648" s="18"/>
      <c r="AB648" s="18"/>
    </row>
    <row r="649" ht="16.5" customHeight="1" spans="1:28">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c r="AA649" s="18"/>
      <c r="AB649" s="18"/>
    </row>
    <row r="650" ht="16.5" customHeight="1" spans="1:28">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c r="AA650" s="18"/>
      <c r="AB650" s="18"/>
    </row>
    <row r="651" ht="16.5" customHeight="1" spans="1:28">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c r="AA651" s="18"/>
      <c r="AB651" s="18"/>
    </row>
    <row r="652" ht="16.5" customHeight="1" spans="1:28">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c r="AA652" s="18"/>
      <c r="AB652" s="18"/>
    </row>
    <row r="653" ht="16.5" customHeight="1" spans="1:28">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c r="AA653" s="18"/>
      <c r="AB653" s="18"/>
    </row>
    <row r="654" ht="16.5" customHeight="1" spans="1:28">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c r="AA654" s="18"/>
      <c r="AB654" s="18"/>
    </row>
    <row r="655" ht="16.5" customHeight="1" spans="1:28">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c r="AA655" s="18"/>
      <c r="AB655" s="18"/>
    </row>
    <row r="656" ht="16.5" customHeight="1" spans="1:28">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c r="AA656" s="18"/>
      <c r="AB656" s="18"/>
    </row>
    <row r="657" ht="16.5" customHeight="1" spans="1:28">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c r="AA657" s="18"/>
      <c r="AB657" s="18"/>
    </row>
    <row r="658" ht="16.5" customHeight="1" spans="1:28">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c r="AA658" s="18"/>
      <c r="AB658" s="18"/>
    </row>
    <row r="659" ht="16.5" customHeight="1" spans="1:28">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c r="AA659" s="18"/>
      <c r="AB659" s="18"/>
    </row>
    <row r="660" ht="16.5" customHeight="1" spans="1:28">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c r="AA660" s="18"/>
      <c r="AB660" s="18"/>
    </row>
    <row r="661" ht="16.5" customHeight="1" spans="1:28">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c r="AA661" s="18"/>
      <c r="AB661" s="18"/>
    </row>
    <row r="662" ht="16.5" customHeight="1" spans="1:28">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c r="AA662" s="18"/>
      <c r="AB662" s="18"/>
    </row>
    <row r="663" ht="16.5" customHeight="1" spans="1:28">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c r="AA663" s="18"/>
      <c r="AB663" s="18"/>
    </row>
    <row r="664" ht="16.5" customHeight="1" spans="1:28">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c r="AA664" s="18"/>
      <c r="AB664" s="18"/>
    </row>
    <row r="665" ht="16.5" customHeight="1" spans="1:28">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c r="AA665" s="18"/>
      <c r="AB665" s="18"/>
    </row>
    <row r="666" ht="16.5" customHeight="1" spans="1:28">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c r="AA666" s="18"/>
      <c r="AB666" s="18"/>
    </row>
    <row r="667" ht="16.5" customHeight="1" spans="1:28">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c r="AA667" s="18"/>
      <c r="AB667" s="18"/>
    </row>
    <row r="668" ht="16.5" customHeight="1" spans="1:28">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c r="AA668" s="18"/>
      <c r="AB668" s="18"/>
    </row>
    <row r="669" ht="16.5" customHeight="1" spans="1:28">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c r="AA669" s="18"/>
      <c r="AB669" s="18"/>
    </row>
    <row r="670" ht="16.5" customHeight="1" spans="1:28">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c r="AA670" s="18"/>
      <c r="AB670" s="18"/>
    </row>
    <row r="671" ht="16.5" customHeight="1" spans="1:28">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c r="AA671" s="18"/>
      <c r="AB671" s="18"/>
    </row>
    <row r="672" ht="16.5" customHeight="1" spans="1:28">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c r="AA672" s="18"/>
      <c r="AB672" s="18"/>
    </row>
    <row r="673" ht="16.5" customHeight="1" spans="1:28">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c r="AA673" s="18"/>
      <c r="AB673" s="18"/>
    </row>
    <row r="674" ht="16.5" customHeight="1" spans="1:28">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row>
    <row r="675" ht="16.5" customHeight="1" spans="1:28">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c r="AA675" s="18"/>
      <c r="AB675" s="18"/>
    </row>
    <row r="676" ht="16.5" customHeight="1" spans="1:28">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c r="AA676" s="18"/>
      <c r="AB676" s="18"/>
    </row>
    <row r="677" ht="16.5" customHeight="1" spans="1:28">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c r="AA677" s="18"/>
      <c r="AB677" s="18"/>
    </row>
    <row r="678" ht="16.5" customHeight="1" spans="1:28">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c r="AA678" s="18"/>
      <c r="AB678" s="18"/>
    </row>
    <row r="679" ht="16.5" customHeight="1" spans="1:28">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c r="AA679" s="18"/>
      <c r="AB679" s="18"/>
    </row>
    <row r="680" ht="16.5" customHeight="1" spans="1:28">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c r="AA680" s="18"/>
      <c r="AB680" s="18"/>
    </row>
    <row r="681" ht="16.5" customHeight="1" spans="1:28">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c r="AA681" s="18"/>
      <c r="AB681" s="18"/>
    </row>
    <row r="682" ht="16.5" customHeight="1" spans="1:28">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c r="AA682" s="18"/>
      <c r="AB682" s="18"/>
    </row>
    <row r="683" ht="16.5" customHeight="1" spans="1:28">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c r="AA683" s="18"/>
      <c r="AB683" s="18"/>
    </row>
    <row r="684" ht="16.5" customHeight="1" spans="1:28">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c r="AA684" s="18"/>
      <c r="AB684" s="18"/>
    </row>
    <row r="685" ht="16.5" customHeight="1" spans="1:28">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c r="AA685" s="18"/>
      <c r="AB685" s="18"/>
    </row>
    <row r="686" ht="16.5" customHeight="1" spans="1:28">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c r="AA686" s="18"/>
      <c r="AB686" s="18"/>
    </row>
    <row r="687" ht="16.5" customHeight="1" spans="1:28">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c r="AA687" s="18"/>
      <c r="AB687" s="18"/>
    </row>
    <row r="688" ht="16.5" customHeight="1" spans="1:28">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row>
    <row r="689" ht="16.5" customHeight="1" spans="1:28">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c r="AA689" s="18"/>
      <c r="AB689" s="18"/>
    </row>
    <row r="690" ht="16.5" customHeight="1" spans="1:28">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c r="AA690" s="18"/>
      <c r="AB690" s="18"/>
    </row>
    <row r="691" ht="16.5" customHeight="1" spans="1:28">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c r="AA691" s="18"/>
      <c r="AB691" s="18"/>
    </row>
    <row r="692" ht="16.5" customHeight="1" spans="1:28">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c r="AA692" s="18"/>
      <c r="AB692" s="18"/>
    </row>
    <row r="693" ht="16.5" customHeight="1" spans="1:28">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c r="AA693" s="18"/>
      <c r="AB693" s="18"/>
    </row>
    <row r="694" ht="16.5" customHeight="1" spans="1:28">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c r="AA694" s="18"/>
      <c r="AB694" s="18"/>
    </row>
    <row r="695" ht="16.5" customHeight="1" spans="1:28">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c r="AA695" s="18"/>
      <c r="AB695" s="18"/>
    </row>
    <row r="696" ht="16.5" customHeight="1" spans="1:28">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c r="AA696" s="18"/>
      <c r="AB696" s="18"/>
    </row>
    <row r="697" ht="16.5" customHeight="1" spans="1:28">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c r="AA697" s="18"/>
      <c r="AB697" s="18"/>
    </row>
    <row r="698" ht="16.5" customHeight="1" spans="1:28">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c r="AA698" s="18"/>
      <c r="AB698" s="18"/>
    </row>
    <row r="699" ht="16.5" customHeight="1" spans="1:28">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c r="AA699" s="18"/>
      <c r="AB699" s="18"/>
    </row>
    <row r="700" ht="16.5" customHeight="1" spans="1:28">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c r="AA700" s="18"/>
      <c r="AB700" s="18"/>
    </row>
    <row r="701" ht="16.5" customHeight="1" spans="1:28">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c r="AA701" s="18"/>
      <c r="AB701" s="18"/>
    </row>
    <row r="702" ht="16.5" customHeight="1" spans="1:28">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c r="AA702" s="18"/>
      <c r="AB702" s="18"/>
    </row>
    <row r="703" ht="16.5" customHeight="1" spans="1:28">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c r="AA703" s="18"/>
      <c r="AB703" s="18"/>
    </row>
    <row r="704" ht="16.5" customHeight="1" spans="1:28">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c r="AA704" s="18"/>
      <c r="AB704" s="18"/>
    </row>
    <row r="705" ht="16.5" customHeight="1" spans="1:28">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c r="AA705" s="18"/>
      <c r="AB705" s="18"/>
    </row>
    <row r="706" ht="16.5" customHeight="1" spans="1:28">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row>
    <row r="707" ht="16.5" customHeight="1" spans="1:28">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c r="AA707" s="18"/>
      <c r="AB707" s="18"/>
    </row>
    <row r="708" ht="16.5" customHeight="1" spans="1:28">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c r="AA708" s="18"/>
      <c r="AB708" s="18"/>
    </row>
    <row r="709" ht="16.5" customHeight="1" spans="1:28">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c r="AA709" s="18"/>
      <c r="AB709" s="18"/>
    </row>
    <row r="710" ht="16.5" customHeight="1" spans="1:28">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c r="AA710" s="18"/>
      <c r="AB710" s="18"/>
    </row>
    <row r="711" ht="16.5" customHeight="1" spans="1:28">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c r="AA711" s="18"/>
      <c r="AB711" s="18"/>
    </row>
    <row r="712" ht="16.5" customHeight="1" spans="1:28">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c r="AA712" s="18"/>
      <c r="AB712" s="18"/>
    </row>
    <row r="713" ht="16.5" customHeight="1" spans="1:28">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c r="AA713" s="18"/>
      <c r="AB713" s="18"/>
    </row>
    <row r="714" ht="16.5" customHeight="1" spans="1:28">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c r="AA714" s="18"/>
      <c r="AB714" s="18"/>
    </row>
    <row r="715" ht="16.5" customHeight="1" spans="1:28">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row>
    <row r="716" ht="16.5" customHeight="1" spans="1:28">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c r="AA716" s="18"/>
      <c r="AB716" s="18"/>
    </row>
    <row r="717" ht="16.5" customHeight="1" spans="1:28">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c r="AA717" s="18"/>
      <c r="AB717" s="18"/>
    </row>
    <row r="718" ht="16.5" customHeight="1" spans="1:28">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c r="AA718" s="18"/>
      <c r="AB718" s="18"/>
    </row>
    <row r="719" ht="16.5" customHeight="1" spans="1:28">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c r="AA719" s="18"/>
      <c r="AB719" s="18"/>
    </row>
    <row r="720" ht="16.5" customHeight="1" spans="1:28">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c r="AA720" s="18"/>
      <c r="AB720" s="18"/>
    </row>
    <row r="721" ht="16.5" customHeight="1" spans="1:28">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c r="AA721" s="18"/>
      <c r="AB721" s="18"/>
    </row>
    <row r="722" ht="16.5" customHeight="1" spans="1:28">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c r="AA722" s="18"/>
      <c r="AB722" s="18"/>
    </row>
    <row r="723" ht="16.5" customHeight="1" spans="1:28">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c r="AA723" s="18"/>
      <c r="AB723" s="18"/>
    </row>
    <row r="724" ht="16.5" customHeight="1" spans="1:28">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c r="AA724" s="18"/>
      <c r="AB724" s="18"/>
    </row>
    <row r="725" ht="16.5" customHeight="1" spans="1:28">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c r="AA725" s="18"/>
      <c r="AB725" s="18"/>
    </row>
    <row r="726" ht="16.5" customHeight="1" spans="1:28">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c r="AA726" s="18"/>
      <c r="AB726" s="18"/>
    </row>
    <row r="727" ht="16.5" customHeight="1" spans="1:28">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c r="AA727" s="18"/>
      <c r="AB727" s="18"/>
    </row>
    <row r="728" ht="16.5" customHeight="1" spans="1:28">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c r="AA728" s="18"/>
      <c r="AB728" s="18"/>
    </row>
    <row r="729" ht="16.5" customHeight="1" spans="1:28">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c r="AA729" s="18"/>
      <c r="AB729" s="18"/>
    </row>
    <row r="730" ht="16.5" customHeight="1" spans="1:28">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row>
    <row r="731" ht="16.5" customHeight="1" spans="1:28">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c r="AA731" s="18"/>
      <c r="AB731" s="18"/>
    </row>
    <row r="732" ht="16.5" customHeight="1" spans="1:28">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c r="AA732" s="18"/>
      <c r="AB732" s="18"/>
    </row>
    <row r="733" ht="16.5" customHeight="1" spans="1:28">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c r="AA733" s="18"/>
      <c r="AB733" s="18"/>
    </row>
    <row r="734" ht="16.5" customHeight="1" spans="1:28">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c r="AA734" s="18"/>
      <c r="AB734" s="18"/>
    </row>
    <row r="735" ht="16.5" customHeight="1" spans="1:28">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c r="AA735" s="18"/>
      <c r="AB735" s="18"/>
    </row>
    <row r="736" ht="16.5" customHeight="1" spans="1:28">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c r="AA736" s="18"/>
      <c r="AB736" s="18"/>
    </row>
    <row r="737" ht="16.5" customHeight="1" spans="1:28">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c r="AA737" s="18"/>
      <c r="AB737" s="18"/>
    </row>
    <row r="738" ht="16.5" customHeight="1" spans="1:28">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c r="AA738" s="18"/>
      <c r="AB738" s="18"/>
    </row>
    <row r="739" ht="16.5" customHeight="1" spans="1:28">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c r="AA739" s="18"/>
      <c r="AB739" s="18"/>
    </row>
    <row r="740" ht="16.5" customHeight="1" spans="1:28">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c r="AA740" s="18"/>
      <c r="AB740" s="18"/>
    </row>
    <row r="741" ht="16.5" customHeight="1" spans="1:28">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c r="AA741" s="18"/>
      <c r="AB741" s="18"/>
    </row>
    <row r="742" ht="16.5" customHeight="1" spans="1:28">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c r="AA742" s="18"/>
      <c r="AB742" s="18"/>
    </row>
    <row r="743" ht="16.5" customHeight="1" spans="1:28">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8"/>
      <c r="AB743" s="18"/>
    </row>
    <row r="744" ht="16.5" customHeight="1" spans="1:28">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c r="AA744" s="18"/>
      <c r="AB744" s="18"/>
    </row>
    <row r="745" ht="16.5" customHeight="1" spans="1:28">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c r="AA745" s="18"/>
      <c r="AB745" s="18"/>
    </row>
    <row r="746" ht="16.5" customHeight="1" spans="1:28">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c r="AA746" s="18"/>
      <c r="AB746" s="18"/>
    </row>
    <row r="747" ht="16.5" customHeight="1" spans="1:28">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c r="AA747" s="18"/>
      <c r="AB747" s="18"/>
    </row>
    <row r="748" ht="16.5" customHeight="1" spans="1:28">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c r="AA748" s="18"/>
      <c r="AB748" s="18"/>
    </row>
    <row r="749" ht="16.5" customHeight="1" spans="1:28">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c r="AA749" s="18"/>
      <c r="AB749" s="18"/>
    </row>
    <row r="750" ht="16.5" customHeight="1" spans="1:28">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c r="AA750" s="18"/>
      <c r="AB750" s="18"/>
    </row>
    <row r="751" ht="16.5" customHeight="1" spans="1:28">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c r="AA751" s="18"/>
      <c r="AB751" s="18"/>
    </row>
    <row r="752" ht="16.5" customHeight="1" spans="1:28">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c r="AA752" s="18"/>
      <c r="AB752" s="18"/>
    </row>
    <row r="753" ht="16.5" customHeight="1" spans="1:28">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c r="AA753" s="18"/>
      <c r="AB753" s="18"/>
    </row>
    <row r="754" ht="16.5" customHeight="1" spans="1:28">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c r="AA754" s="18"/>
      <c r="AB754" s="18"/>
    </row>
    <row r="755" ht="16.5" customHeight="1" spans="1:28">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c r="AA755" s="18"/>
      <c r="AB755" s="18"/>
    </row>
    <row r="756" ht="16.5" customHeight="1" spans="1:28">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c r="AA756" s="18"/>
      <c r="AB756" s="18"/>
    </row>
    <row r="757" ht="16.5" customHeight="1" spans="1:28">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c r="AA757" s="18"/>
      <c r="AB757" s="18"/>
    </row>
    <row r="758" ht="16.5" customHeight="1" spans="1:28">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8"/>
      <c r="AB758" s="18"/>
    </row>
    <row r="759" ht="16.5" customHeight="1" spans="1:28">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c r="AA759" s="18"/>
      <c r="AB759" s="18"/>
    </row>
    <row r="760" ht="16.5" customHeight="1" spans="1:28">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c r="AA760" s="18"/>
      <c r="AB760" s="18"/>
    </row>
    <row r="761" ht="16.5" customHeight="1" spans="1:28">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c r="AA761" s="18"/>
      <c r="AB761" s="18"/>
    </row>
    <row r="762" ht="16.5" customHeight="1" spans="1:28">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c r="AA762" s="18"/>
      <c r="AB762" s="18"/>
    </row>
    <row r="763" ht="16.5" customHeight="1" spans="1:28">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c r="AA763" s="18"/>
      <c r="AB763" s="18"/>
    </row>
    <row r="764" ht="16.5" customHeight="1" spans="1:28">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c r="AA764" s="18"/>
      <c r="AB764" s="18"/>
    </row>
    <row r="765" ht="16.5" customHeight="1" spans="1:28">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c r="AA765" s="18"/>
      <c r="AB765" s="18"/>
    </row>
    <row r="766" ht="16.5" customHeight="1" spans="1:28">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c r="AA766" s="18"/>
      <c r="AB766" s="18"/>
    </row>
    <row r="767" ht="16.5" customHeight="1" spans="1:28">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c r="AA767" s="18"/>
      <c r="AB767" s="18"/>
    </row>
    <row r="768" ht="16.5" customHeight="1" spans="1:28">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c r="AA768" s="18"/>
      <c r="AB768" s="18"/>
    </row>
    <row r="769" ht="16.5" customHeight="1" spans="1:28">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c r="AA769" s="18"/>
      <c r="AB769" s="18"/>
    </row>
    <row r="770" ht="16.5" customHeight="1" spans="1:28">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c r="AA770" s="18"/>
      <c r="AB770" s="18"/>
    </row>
    <row r="771" ht="16.5" customHeight="1" spans="1:28">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c r="AA771" s="18"/>
      <c r="AB771" s="18"/>
    </row>
    <row r="772" ht="16.5" customHeight="1" spans="1:28">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c r="AA772" s="18"/>
      <c r="AB772" s="18"/>
    </row>
    <row r="773" ht="16.5" customHeight="1" spans="1:28">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row>
    <row r="774" ht="16.5" customHeight="1" spans="1:28">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c r="AA774" s="18"/>
      <c r="AB774" s="18"/>
    </row>
    <row r="775" ht="16.5" customHeight="1" spans="1:28">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c r="AA775" s="18"/>
      <c r="AB775" s="18"/>
    </row>
    <row r="776" ht="16.5" customHeight="1" spans="1:28">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c r="AA776" s="18"/>
      <c r="AB776" s="18"/>
    </row>
    <row r="777" ht="16.5" customHeight="1" spans="1:28">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c r="AA777" s="18"/>
      <c r="AB777" s="18"/>
    </row>
    <row r="778" ht="16.5" customHeight="1" spans="1:28">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c r="AA778" s="18"/>
      <c r="AB778" s="18"/>
    </row>
    <row r="779" ht="16.5" customHeight="1" spans="1:28">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c r="AA779" s="18"/>
      <c r="AB779" s="18"/>
    </row>
    <row r="780" ht="16.5" customHeight="1" spans="1:28">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c r="AA780" s="18"/>
      <c r="AB780" s="18"/>
    </row>
    <row r="781" ht="16.5" customHeight="1" spans="1:28">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c r="AA781" s="18"/>
      <c r="AB781" s="18"/>
    </row>
    <row r="782" ht="16.5" customHeight="1" spans="1:28">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row>
    <row r="783" ht="16.5" customHeight="1" spans="1:28">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c r="AA783" s="18"/>
      <c r="AB783" s="18"/>
    </row>
    <row r="784" ht="16.5" customHeight="1" spans="1:28">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c r="AA784" s="18"/>
      <c r="AB784" s="18"/>
    </row>
    <row r="785" ht="16.5" customHeight="1" spans="1:28">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c r="AA785" s="18"/>
      <c r="AB785" s="18"/>
    </row>
    <row r="786" ht="16.5" customHeight="1" spans="1:28">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c r="AA786" s="18"/>
      <c r="AB786" s="18"/>
    </row>
    <row r="787" ht="16.5" customHeight="1" spans="1:28">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c r="AA787" s="18"/>
      <c r="AB787" s="18"/>
    </row>
    <row r="788" ht="16.5" customHeight="1" spans="1:28">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c r="AA788" s="18"/>
      <c r="AB788" s="18"/>
    </row>
    <row r="789" ht="16.5" customHeight="1" spans="1:28">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c r="AA789" s="18"/>
      <c r="AB789" s="18"/>
    </row>
    <row r="790" ht="16.5" customHeight="1" spans="1:28">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c r="AA790" s="18"/>
      <c r="AB790" s="18"/>
    </row>
    <row r="791" ht="16.5" customHeight="1" spans="1:28">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c r="AA791" s="18"/>
      <c r="AB791" s="18"/>
    </row>
    <row r="792" ht="16.5" customHeight="1" spans="1:28">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c r="AA792" s="18"/>
      <c r="AB792" s="18"/>
    </row>
    <row r="793" ht="16.5" customHeight="1" spans="1:28">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c r="AA793" s="18"/>
      <c r="AB793" s="18"/>
    </row>
    <row r="794" ht="16.5" customHeight="1" spans="1:28">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c r="AA794" s="18"/>
      <c r="AB794" s="18"/>
    </row>
    <row r="795" ht="16.5" customHeight="1" spans="1:28">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c r="AA795" s="18"/>
      <c r="AB795" s="18"/>
    </row>
    <row r="796" ht="16.5" customHeight="1" spans="1:28">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c r="AA796" s="18"/>
      <c r="AB796" s="18"/>
    </row>
    <row r="797" ht="16.5" customHeight="1" spans="1:28">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c r="AA797" s="18"/>
      <c r="AB797" s="18"/>
    </row>
    <row r="798" ht="16.5" customHeight="1" spans="1:28">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c r="AA798" s="18"/>
      <c r="AB798" s="18"/>
    </row>
    <row r="799" ht="16.5" customHeight="1" spans="1:28">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c r="AA799" s="18"/>
      <c r="AB799" s="18"/>
    </row>
    <row r="800" ht="16.5" customHeight="1" spans="1:28">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c r="AA800" s="18"/>
      <c r="AB800" s="18"/>
    </row>
    <row r="801" ht="16.5" customHeight="1" spans="1:28">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c r="AA801" s="18"/>
      <c r="AB801" s="18"/>
    </row>
    <row r="802" ht="16.5" customHeight="1" spans="1:28">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c r="AA802" s="18"/>
      <c r="AB802" s="18"/>
    </row>
    <row r="803" ht="16.5" customHeight="1" spans="1:28">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c r="AA803" s="18"/>
      <c r="AB803" s="18"/>
    </row>
    <row r="804" ht="16.5" customHeight="1" spans="1:28">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c r="AA804" s="18"/>
      <c r="AB804" s="18"/>
    </row>
    <row r="805" ht="16.5" customHeight="1" spans="1:28">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c r="AA805" s="18"/>
      <c r="AB805" s="18"/>
    </row>
    <row r="806" ht="16.5" customHeight="1" spans="1:28">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c r="AA806" s="18"/>
      <c r="AB806" s="18"/>
    </row>
    <row r="807" ht="16.5" customHeight="1" spans="1:28">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c r="AA807" s="18"/>
      <c r="AB807" s="18"/>
    </row>
    <row r="808" ht="16.5" customHeight="1" spans="1:28">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c r="AA808" s="18"/>
      <c r="AB808" s="18"/>
    </row>
    <row r="809" ht="16.5" customHeight="1" spans="1:28">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c r="AA809" s="18"/>
      <c r="AB809" s="18"/>
    </row>
    <row r="810" ht="16.5" customHeight="1" spans="1:28">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c r="AA810" s="18"/>
      <c r="AB810" s="18"/>
    </row>
    <row r="811" ht="16.5" customHeight="1" spans="1:28">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c r="AA811" s="18"/>
      <c r="AB811" s="18"/>
    </row>
    <row r="812" ht="16.5" customHeight="1" spans="1:28">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row>
    <row r="813" ht="16.5" customHeight="1" spans="1:28">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c r="AA813" s="18"/>
      <c r="AB813" s="18"/>
    </row>
    <row r="814" ht="16.5" customHeight="1" spans="1:28">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c r="AA814" s="18"/>
      <c r="AB814" s="18"/>
    </row>
    <row r="815" ht="16.5" customHeight="1" spans="1:28">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c r="AA815" s="18"/>
      <c r="AB815" s="18"/>
    </row>
    <row r="816" ht="16.5" customHeight="1" spans="1:28">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c r="AA816" s="18"/>
      <c r="AB816" s="18"/>
    </row>
    <row r="817" ht="16.5" customHeight="1" spans="1:28">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row>
    <row r="818" ht="16.5" customHeight="1" spans="1:28">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c r="AA818" s="18"/>
      <c r="AB818" s="18"/>
    </row>
    <row r="819" ht="16.5" customHeight="1" spans="1:28">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c r="AA819" s="18"/>
      <c r="AB819" s="18"/>
    </row>
    <row r="820" ht="16.5" customHeight="1" spans="1:28">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c r="AA820" s="18"/>
      <c r="AB820" s="18"/>
    </row>
    <row r="821" ht="16.5" customHeight="1" spans="1:28">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c r="AA821" s="18"/>
      <c r="AB821" s="18"/>
    </row>
    <row r="822" ht="16.5" customHeight="1" spans="1:28">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c r="AA822" s="18"/>
      <c r="AB822" s="18"/>
    </row>
    <row r="823" ht="16.5" customHeight="1" spans="1:28">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c r="AA823" s="18"/>
      <c r="AB823" s="18"/>
    </row>
    <row r="824" ht="16.5" customHeight="1" spans="1:28">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c r="AA824" s="18"/>
      <c r="AB824" s="18"/>
    </row>
    <row r="825" ht="16.5" customHeight="1" spans="1:28">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c r="AA825" s="18"/>
      <c r="AB825" s="18"/>
    </row>
    <row r="826" ht="16.5" customHeight="1" spans="1:28">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c r="AA826" s="18"/>
      <c r="AB826" s="18"/>
    </row>
    <row r="827" ht="16.5" customHeight="1" spans="1:28">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c r="AA827" s="18"/>
      <c r="AB827" s="18"/>
    </row>
    <row r="828" ht="16.5" customHeight="1" spans="1:28">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c r="AA828" s="18"/>
      <c r="AB828" s="18"/>
    </row>
    <row r="829" ht="16.5" customHeight="1" spans="1:28">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c r="AA829" s="18"/>
      <c r="AB829" s="18"/>
    </row>
    <row r="830" ht="16.5" customHeight="1" spans="1:28">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c r="AA830" s="18"/>
      <c r="AB830" s="18"/>
    </row>
    <row r="831" ht="16.5" customHeight="1" spans="1:28">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c r="AA831" s="18"/>
      <c r="AB831" s="18"/>
    </row>
    <row r="832" ht="16.5" customHeight="1" spans="1:28">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c r="AA832" s="18"/>
      <c r="AB832" s="18"/>
    </row>
    <row r="833" ht="16.5" customHeight="1" spans="1:28">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c r="AA833" s="18"/>
      <c r="AB833" s="18"/>
    </row>
    <row r="834" ht="16.5" customHeight="1" spans="1:28">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c r="AA834" s="18"/>
      <c r="AB834" s="18"/>
    </row>
    <row r="835" ht="16.5" customHeight="1" spans="1:28">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c r="AA835" s="18"/>
      <c r="AB835" s="18"/>
    </row>
    <row r="836" ht="16.5" customHeight="1" spans="1:28">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c r="AA836" s="18"/>
      <c r="AB836" s="18"/>
    </row>
    <row r="837" ht="16.5" customHeight="1" spans="1:28">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c r="AA837" s="18"/>
      <c r="AB837" s="18"/>
    </row>
    <row r="838" ht="16.5" customHeight="1" spans="1:28">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row>
    <row r="839" ht="16.5" customHeight="1" spans="1:28">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c r="AA839" s="18"/>
      <c r="AB839" s="18"/>
    </row>
    <row r="840" ht="16.5" customHeight="1" spans="1:28">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c r="AA840" s="18"/>
      <c r="AB840" s="18"/>
    </row>
    <row r="841" ht="16.5" customHeight="1" spans="1:28">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c r="AA841" s="18"/>
      <c r="AB841" s="18"/>
    </row>
    <row r="842" ht="16.5" customHeight="1" spans="1:28">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c r="AA842" s="18"/>
      <c r="AB842" s="18"/>
    </row>
    <row r="843" ht="16.5" customHeight="1" spans="1:28">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c r="AA843" s="18"/>
      <c r="AB843" s="18"/>
    </row>
    <row r="844" ht="16.5" customHeight="1" spans="1:28">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c r="AA844" s="18"/>
      <c r="AB844" s="18"/>
    </row>
    <row r="845" ht="16.5" customHeight="1" spans="1:28">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c r="AA845" s="18"/>
      <c r="AB845" s="18"/>
    </row>
    <row r="846" ht="16.5" customHeight="1" spans="1:28">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c r="AA846" s="18"/>
      <c r="AB846" s="18"/>
    </row>
    <row r="847" ht="16.5" customHeight="1" spans="1:28">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c r="AA847" s="18"/>
      <c r="AB847" s="18"/>
    </row>
    <row r="848" ht="16.5" customHeight="1" spans="1:28">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c r="AA848" s="18"/>
      <c r="AB848" s="18"/>
    </row>
    <row r="849" ht="16.5" customHeight="1" spans="1:28">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c r="AA849" s="18"/>
      <c r="AB849" s="18"/>
    </row>
    <row r="850" ht="16.5" customHeight="1" spans="1:28">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c r="AA850" s="18"/>
      <c r="AB850" s="18"/>
    </row>
    <row r="851" ht="16.5" customHeight="1" spans="1:28">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c r="AA851" s="18"/>
      <c r="AB851" s="18"/>
    </row>
    <row r="852" ht="16.5" customHeight="1" spans="1:28">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c r="AA852" s="18"/>
      <c r="AB852" s="18"/>
    </row>
    <row r="853" ht="16.5" customHeight="1" spans="1:28">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c r="AA853" s="18"/>
      <c r="AB853" s="18"/>
    </row>
    <row r="854" ht="16.5" customHeight="1" spans="1:28">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c r="AA854" s="18"/>
      <c r="AB854" s="18"/>
    </row>
    <row r="855" ht="16.5" customHeight="1" spans="1:28">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c r="AA855" s="18"/>
      <c r="AB855" s="18"/>
    </row>
    <row r="856" ht="16.5" customHeight="1" spans="1:28">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c r="AA856" s="18"/>
      <c r="AB856" s="18"/>
    </row>
    <row r="857" ht="16.5" customHeight="1" spans="1:28">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c r="AA857" s="18"/>
      <c r="AB857" s="18"/>
    </row>
    <row r="858" ht="16.5" customHeight="1" spans="1:28">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c r="AA858" s="18"/>
      <c r="AB858" s="18"/>
    </row>
    <row r="859" ht="16.5" customHeight="1" spans="1:28">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c r="AA859" s="18"/>
      <c r="AB859" s="18"/>
    </row>
    <row r="860" ht="16.5" customHeight="1" spans="1:28">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c r="AA860" s="18"/>
      <c r="AB860" s="18"/>
    </row>
    <row r="861" ht="16.5" customHeight="1" spans="1:28">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c r="AA861" s="18"/>
      <c r="AB861" s="18"/>
    </row>
    <row r="862" ht="16.5" customHeight="1" spans="1:28">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c r="AA862" s="18"/>
      <c r="AB862" s="18"/>
    </row>
    <row r="863" ht="16.5" customHeight="1" spans="1:28">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c r="AA863" s="18"/>
      <c r="AB863" s="18"/>
    </row>
    <row r="864" ht="16.5" customHeight="1" spans="1:28">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c r="AA864" s="18"/>
      <c r="AB864" s="18"/>
    </row>
    <row r="865" ht="16.5" customHeight="1" spans="1:28">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c r="AA865" s="18"/>
      <c r="AB865" s="18"/>
    </row>
    <row r="866" ht="16.5" customHeight="1" spans="1:28">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c r="AA866" s="18"/>
      <c r="AB866" s="18"/>
    </row>
    <row r="867" ht="16.5" customHeight="1" spans="1:28">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c r="AA867" s="18"/>
      <c r="AB867" s="18"/>
    </row>
    <row r="868" ht="16.5" customHeight="1" spans="1:28">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c r="AA868" s="18"/>
      <c r="AB868" s="18"/>
    </row>
    <row r="869" ht="16.5" customHeight="1" spans="1:28">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c r="AA869" s="18"/>
      <c r="AB869" s="18"/>
    </row>
    <row r="870" ht="16.5" customHeight="1" spans="1:28">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c r="AA870" s="18"/>
      <c r="AB870" s="18"/>
    </row>
    <row r="871" ht="16.5" customHeight="1" spans="1:28">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c r="AA871" s="18"/>
      <c r="AB871" s="18"/>
    </row>
    <row r="872" ht="16.5" customHeight="1" spans="1:28">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c r="AA872" s="18"/>
      <c r="AB872" s="18"/>
    </row>
    <row r="873" ht="16.5" customHeight="1" spans="1:28">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c r="AA873" s="18"/>
      <c r="AB873" s="18"/>
    </row>
    <row r="874" ht="16.5" customHeight="1" spans="1:28">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c r="AA874" s="18"/>
      <c r="AB874" s="18"/>
    </row>
    <row r="875" ht="16.5" customHeight="1" spans="1:28">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c r="AA875" s="18"/>
      <c r="AB875" s="18"/>
    </row>
    <row r="876" ht="16.5" customHeight="1" spans="1:28">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c r="AA876" s="18"/>
      <c r="AB876" s="18"/>
    </row>
    <row r="877" ht="16.5" customHeight="1" spans="1:28">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row>
    <row r="878" ht="16.5" customHeight="1" spans="1:28">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row>
    <row r="879" ht="16.5" customHeight="1" spans="1:28">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row>
    <row r="880" ht="16.5" customHeight="1" spans="1:28">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row>
    <row r="881" ht="16.5" customHeight="1" spans="1:28">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row>
    <row r="882" ht="16.5" customHeight="1" spans="1:28">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c r="AA882" s="18"/>
      <c r="AB882" s="18"/>
    </row>
    <row r="883" ht="16.5" customHeight="1" spans="1:28">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c r="AA883" s="18"/>
      <c r="AB883" s="18"/>
    </row>
    <row r="884" ht="16.5" customHeight="1" spans="1:28">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c r="AA884" s="18"/>
      <c r="AB884" s="18"/>
    </row>
    <row r="885" ht="16.5" customHeight="1" spans="1:28">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c r="AA885" s="18"/>
      <c r="AB885" s="18"/>
    </row>
    <row r="886" ht="16.5" customHeight="1" spans="1:28">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c r="AA886" s="18"/>
      <c r="AB886" s="18"/>
    </row>
    <row r="887" ht="16.5" customHeight="1" spans="1:28">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row>
    <row r="888" ht="16.5" customHeight="1" spans="1:28">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c r="AA888" s="18"/>
      <c r="AB888" s="18"/>
    </row>
    <row r="889" ht="16.5" customHeight="1" spans="1:28">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row>
    <row r="890" ht="16.5" customHeight="1" spans="1:28">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row>
    <row r="891" ht="16.5" customHeight="1" spans="1:28">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c r="AA891" s="18"/>
      <c r="AB891" s="18"/>
    </row>
    <row r="892" ht="16.5" customHeight="1" spans="1:28">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c r="AA892" s="18"/>
      <c r="AB892" s="18"/>
    </row>
    <row r="893" ht="16.5" customHeight="1" spans="1:28">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c r="AA893" s="18"/>
      <c r="AB893" s="18"/>
    </row>
    <row r="894" ht="16.5" customHeight="1" spans="1:28">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c r="AA894" s="18"/>
      <c r="AB894" s="18"/>
    </row>
    <row r="895" ht="16.5" customHeight="1" spans="1:28">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c r="AA895" s="18"/>
      <c r="AB895" s="18"/>
    </row>
    <row r="896" ht="16.5" customHeight="1" spans="1:28">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c r="AA896" s="18"/>
      <c r="AB896" s="18"/>
    </row>
    <row r="897" ht="16.5" customHeight="1" spans="1:28">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c r="AA897" s="18"/>
      <c r="AB897" s="18"/>
    </row>
    <row r="898" ht="16.5" customHeight="1" spans="1:28">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c r="AA898" s="18"/>
      <c r="AB898" s="18"/>
    </row>
    <row r="899" ht="16.5" customHeight="1" spans="1:28">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c r="AA899" s="18"/>
      <c r="AB899" s="18"/>
    </row>
    <row r="900" ht="16.5" customHeight="1" spans="1:28">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c r="AA900" s="18"/>
      <c r="AB900" s="18"/>
    </row>
    <row r="901" ht="16.5" customHeight="1" spans="1:28">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c r="AA901" s="18"/>
      <c r="AB901" s="18"/>
    </row>
    <row r="902" ht="16.5" customHeight="1" spans="1:28">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c r="AA902" s="18"/>
      <c r="AB902" s="18"/>
    </row>
    <row r="903" ht="16.5" customHeight="1" spans="1:28">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c r="AA903" s="18"/>
      <c r="AB903" s="18"/>
    </row>
    <row r="904" ht="16.5" customHeight="1" spans="1:28">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c r="AA904" s="18"/>
      <c r="AB904" s="18"/>
    </row>
    <row r="905" ht="16.5" customHeight="1" spans="1:28">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c r="AA905" s="18"/>
      <c r="AB905" s="18"/>
    </row>
    <row r="906" ht="16.5" customHeight="1" spans="1:28">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c r="AA906" s="18"/>
      <c r="AB906" s="18"/>
    </row>
    <row r="907" ht="16.5" customHeight="1" spans="1:28">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c r="AA907" s="18"/>
      <c r="AB907" s="18"/>
    </row>
    <row r="908" ht="16.5" customHeight="1" spans="1:28">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c r="AA908" s="18"/>
      <c r="AB908" s="18"/>
    </row>
    <row r="909" ht="16.5" customHeight="1" spans="1:28">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c r="AA909" s="18"/>
      <c r="AB909" s="18"/>
    </row>
    <row r="910" ht="16.5" customHeight="1" spans="1:28">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c r="AA910" s="18"/>
      <c r="AB910" s="18"/>
    </row>
    <row r="911" ht="16.5" customHeight="1" spans="1:28">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c r="AA911" s="18"/>
      <c r="AB911" s="18"/>
    </row>
    <row r="912" ht="16.5" customHeight="1" spans="1:28">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c r="AA912" s="18"/>
      <c r="AB912" s="18"/>
    </row>
    <row r="913" ht="16.5" customHeight="1" spans="1:28">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c r="AA913" s="18"/>
      <c r="AB913" s="18"/>
    </row>
    <row r="914" ht="16.5" customHeight="1" spans="1:28">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c r="AA914" s="18"/>
      <c r="AB914" s="18"/>
    </row>
    <row r="915" ht="16.5" customHeight="1" spans="1:28">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c r="AA915" s="18"/>
      <c r="AB915" s="18"/>
    </row>
    <row r="916" ht="16.5" customHeight="1" spans="1:28">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c r="AA916" s="18"/>
      <c r="AB916" s="18"/>
    </row>
    <row r="917" ht="16.5" customHeight="1" spans="1:28">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c r="AA917" s="18"/>
      <c r="AB917" s="18"/>
    </row>
    <row r="918" ht="16.5" customHeight="1" spans="1:28">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c r="AA918" s="18"/>
      <c r="AB918" s="18"/>
    </row>
    <row r="919" ht="16.5" customHeight="1" spans="1:28">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c r="AA919" s="18"/>
      <c r="AB919" s="18"/>
    </row>
    <row r="920" ht="16.5" customHeight="1" spans="1:28">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c r="AA920" s="18"/>
      <c r="AB920" s="18"/>
    </row>
    <row r="921" ht="16.5" customHeight="1" spans="1:28">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c r="AA921" s="18"/>
      <c r="AB921" s="18"/>
    </row>
    <row r="922" ht="16.5" customHeight="1" spans="1:28">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c r="AA922" s="18"/>
      <c r="AB922" s="18"/>
    </row>
    <row r="923" ht="16.5" customHeight="1" spans="1:28">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c r="AA923" s="18"/>
      <c r="AB923" s="18"/>
    </row>
    <row r="924" ht="16.5" customHeight="1" spans="1:28">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c r="AA924" s="18"/>
      <c r="AB924" s="18"/>
    </row>
    <row r="925" ht="16.5" customHeight="1" spans="1:28">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c r="AA925" s="18"/>
      <c r="AB925" s="18"/>
    </row>
    <row r="926" ht="16.5" customHeight="1" spans="1:28">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c r="AA926" s="18"/>
      <c r="AB926" s="18"/>
    </row>
    <row r="927" ht="16.5" customHeight="1" spans="1:28">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c r="AA927" s="18"/>
      <c r="AB927" s="18"/>
    </row>
    <row r="928" ht="16.5" customHeight="1" spans="1:28">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c r="AA928" s="18"/>
      <c r="AB928" s="18"/>
    </row>
    <row r="929" ht="16.5" customHeight="1" spans="1:28">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c r="AA929" s="18"/>
      <c r="AB929" s="18"/>
    </row>
    <row r="930" ht="16.5" customHeight="1" spans="1:28">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c r="AA930" s="18"/>
      <c r="AB930" s="18"/>
    </row>
    <row r="931" ht="16.5" customHeight="1" spans="1:28">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c r="AA931" s="18"/>
      <c r="AB931" s="18"/>
    </row>
    <row r="932" ht="16.5" customHeight="1" spans="1:28">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c r="AA932" s="18"/>
      <c r="AB932" s="18"/>
    </row>
    <row r="933" ht="16.5" customHeight="1" spans="1:28">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c r="AA933" s="18"/>
      <c r="AB933" s="18"/>
    </row>
    <row r="934" ht="16.5" customHeight="1" spans="1:28">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c r="AA934" s="18"/>
      <c r="AB934" s="18"/>
    </row>
    <row r="935" ht="16.5" customHeight="1" spans="1:28">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c r="AA935" s="18"/>
      <c r="AB935" s="18"/>
    </row>
    <row r="936" ht="16.5" customHeight="1" spans="1:28">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c r="AA936" s="18"/>
      <c r="AB936" s="18"/>
    </row>
    <row r="937" ht="16.5" customHeight="1" spans="1:28">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c r="AA937" s="18"/>
      <c r="AB937" s="18"/>
    </row>
    <row r="938" ht="16.5" customHeight="1" spans="1:28">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c r="AA938" s="18"/>
      <c r="AB938" s="18"/>
    </row>
    <row r="939" ht="16.5" customHeight="1" spans="1:28">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c r="AA939" s="18"/>
      <c r="AB939" s="18"/>
    </row>
    <row r="940" ht="16.5" customHeight="1" spans="1:28">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c r="AA940" s="18"/>
      <c r="AB940" s="18"/>
    </row>
    <row r="941" ht="16.5" customHeight="1" spans="1:28">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c r="AA941" s="18"/>
      <c r="AB941" s="18"/>
    </row>
    <row r="942" ht="16.5" customHeight="1" spans="1:28">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c r="AA942" s="18"/>
      <c r="AB942" s="18"/>
    </row>
    <row r="943" ht="16.5" customHeight="1" spans="1:28">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c r="AA943" s="18"/>
      <c r="AB943" s="18"/>
    </row>
    <row r="944" ht="16.5" customHeight="1" spans="1:28">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c r="AA944" s="18"/>
      <c r="AB944" s="18"/>
    </row>
    <row r="945" ht="16.5" customHeight="1" spans="1:28">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c r="AA945" s="18"/>
      <c r="AB945" s="18"/>
    </row>
    <row r="946" ht="16.5" customHeight="1" spans="1:28">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c r="AA946" s="18"/>
      <c r="AB946" s="18"/>
    </row>
    <row r="947" ht="16.5" customHeight="1" spans="1:28">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c r="AA947" s="18"/>
      <c r="AB947" s="18"/>
    </row>
    <row r="948" ht="16.5" customHeight="1" spans="1:28">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c r="AA948" s="18"/>
      <c r="AB948" s="18"/>
    </row>
    <row r="949" ht="16.5" customHeight="1" spans="1:28">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c r="AA949" s="18"/>
      <c r="AB949" s="18"/>
    </row>
    <row r="950" ht="16.5" customHeight="1" spans="1:28">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c r="AA950" s="18"/>
      <c r="AB950" s="18"/>
    </row>
    <row r="951" ht="16.5" customHeight="1" spans="1:28">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row>
    <row r="952" ht="16.5" customHeight="1" spans="1:28">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c r="AA952" s="18"/>
      <c r="AB952" s="18"/>
    </row>
    <row r="953" ht="16.5" customHeight="1" spans="1:28">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c r="AA953" s="18"/>
      <c r="AB953" s="18"/>
    </row>
    <row r="954" ht="16.5" customHeight="1" spans="1:28">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c r="AA954" s="18"/>
      <c r="AB954" s="18"/>
    </row>
    <row r="955" ht="16.5" customHeight="1" spans="1:28">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c r="AA955" s="18"/>
      <c r="AB955" s="18"/>
    </row>
    <row r="956" ht="16.5" customHeight="1" spans="1:28">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c r="AA956" s="18"/>
      <c r="AB956" s="18"/>
    </row>
    <row r="957" ht="16.5" customHeight="1" spans="1:28">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c r="AA957" s="18"/>
      <c r="AB957" s="18"/>
    </row>
    <row r="958" ht="16.5" customHeight="1" spans="1:28">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c r="AA958" s="18"/>
      <c r="AB958" s="18"/>
    </row>
    <row r="959" ht="16.5" customHeight="1" spans="1:28">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c r="AA959" s="18"/>
      <c r="AB959" s="18"/>
    </row>
    <row r="960" ht="16.5" customHeight="1" spans="1:28">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row>
    <row r="961" ht="16.5" customHeight="1" spans="1:28">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c r="AA961" s="18"/>
      <c r="AB961" s="18"/>
    </row>
    <row r="962" ht="16.5" customHeight="1" spans="1:28">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c r="AA962" s="18"/>
      <c r="AB962" s="18"/>
    </row>
    <row r="963" ht="16.5" customHeight="1" spans="1:28">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c r="AA963" s="18"/>
      <c r="AB963" s="18"/>
    </row>
    <row r="964" ht="16.5" customHeight="1" spans="1:28">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c r="AA964" s="18"/>
      <c r="AB964" s="18"/>
    </row>
    <row r="965" ht="16.5" customHeight="1" spans="1:28">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c r="AA965" s="18"/>
      <c r="AB965" s="18"/>
    </row>
    <row r="966" ht="16.5" customHeight="1" spans="1:28">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c r="AA966" s="18"/>
      <c r="AB966" s="18"/>
    </row>
    <row r="967" ht="16.5" customHeight="1" spans="1:28">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c r="AA967" s="18"/>
      <c r="AB967" s="18"/>
    </row>
    <row r="968" ht="16.5" customHeight="1" spans="1:28">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c r="AA968" s="18"/>
      <c r="AB968" s="18"/>
    </row>
    <row r="969" ht="16.5" customHeight="1" spans="1:28">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c r="AA969" s="18"/>
      <c r="AB969" s="18"/>
    </row>
    <row r="970" ht="16.5" customHeight="1" spans="1:28">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c r="AA970" s="18"/>
      <c r="AB970" s="18"/>
    </row>
    <row r="971" ht="16.5" customHeight="1" spans="1:28">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c r="AA971" s="18"/>
      <c r="AB971" s="18"/>
    </row>
    <row r="972" ht="16.5" customHeight="1" spans="1:28">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c r="AA972" s="18"/>
      <c r="AB972" s="18"/>
    </row>
    <row r="973" ht="16.5" customHeight="1" spans="1:28">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c r="AA973" s="18"/>
      <c r="AB973" s="18"/>
    </row>
    <row r="974" ht="16.5" customHeight="1" spans="1:28">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c r="AA974" s="18"/>
      <c r="AB974" s="18"/>
    </row>
    <row r="975" ht="16.5" customHeight="1" spans="1:28">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c r="AA975" s="18"/>
      <c r="AB975" s="18"/>
    </row>
    <row r="976" ht="16.5" customHeight="1" spans="1:28">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c r="AA976" s="18"/>
      <c r="AB976" s="18"/>
    </row>
    <row r="977" ht="16.5" customHeight="1" spans="1:28">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c r="AA977" s="18"/>
      <c r="AB977" s="18"/>
    </row>
    <row r="978" ht="16.5" customHeight="1" spans="1:28">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c r="AA978" s="18"/>
      <c r="AB978" s="18"/>
    </row>
    <row r="979" ht="16.5" customHeight="1" spans="1:28">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c r="AA979" s="18"/>
      <c r="AB979" s="18"/>
    </row>
    <row r="980" ht="16.5" customHeight="1" spans="1:28">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8"/>
      <c r="AB980" s="18"/>
    </row>
    <row r="981" ht="16.5" customHeight="1" spans="1:28">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c r="AA981" s="18"/>
      <c r="AB981" s="18"/>
    </row>
    <row r="982" ht="16.5" customHeight="1" spans="1:28">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c r="AA982" s="18"/>
      <c r="AB982" s="18"/>
    </row>
    <row r="983" ht="16.5" customHeight="1" spans="1:28">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c r="AA983" s="18"/>
      <c r="AB983" s="18"/>
    </row>
    <row r="984" ht="16.5" customHeight="1" spans="1:28">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c r="AA984" s="18"/>
      <c r="AB984" s="18"/>
    </row>
    <row r="985" ht="16.5" customHeight="1" spans="1:28">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c r="AA985" s="18"/>
      <c r="AB985" s="18"/>
    </row>
    <row r="986" ht="16.5" customHeight="1" spans="1:28">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c r="AA986" s="18"/>
      <c r="AB986" s="18"/>
    </row>
    <row r="987" ht="16.5" customHeight="1" spans="1:28">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c r="AA987" s="18"/>
      <c r="AB987" s="18"/>
    </row>
    <row r="988" ht="16.5" customHeight="1" spans="1:28">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c r="AA988" s="18"/>
      <c r="AB988" s="18"/>
    </row>
    <row r="989" ht="16.5" customHeight="1" spans="1:28">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c r="AA989" s="18"/>
      <c r="AB989" s="18"/>
    </row>
    <row r="990" ht="16.5" customHeight="1" spans="1:28">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c r="AA990" s="18"/>
      <c r="AB990" s="18"/>
    </row>
    <row r="991" ht="16.5" customHeight="1" spans="1:28">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c r="AA991" s="18"/>
      <c r="AB991" s="18"/>
    </row>
    <row r="992" ht="16.5" customHeight="1" spans="1:28">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row>
    <row r="993" ht="16.5" customHeight="1" spans="1:28">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c r="AA993" s="18"/>
      <c r="AB993" s="18"/>
    </row>
    <row r="994" ht="16.5" customHeight="1" spans="1:28">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c r="AA994" s="18"/>
      <c r="AB994" s="18"/>
    </row>
    <row r="995" ht="16.5" customHeight="1" spans="1:28">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c r="AA995" s="18"/>
      <c r="AB995" s="18"/>
    </row>
    <row r="996" ht="16.5" customHeight="1" spans="1:28">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c r="AA996" s="18"/>
      <c r="AB996" s="18"/>
    </row>
    <row r="997" ht="16.5" customHeight="1" spans="1:28">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c r="AA997" s="18"/>
      <c r="AB997" s="18"/>
    </row>
    <row r="998" ht="16.5" customHeight="1" spans="1:28">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c r="AA998" s="18"/>
      <c r="AB998" s="18"/>
    </row>
    <row r="999" ht="16.5" customHeight="1" spans="1:28">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c r="AA999" s="18"/>
      <c r="AB999" s="18"/>
    </row>
    <row r="1000" ht="16.5" customHeight="1" spans="1:28">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row>
    <row r="1001" ht="16.5" customHeight="1" spans="1:28">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row>
    <row r="1002" ht="16.5" customHeight="1" spans="1:28">
      <c r="A1002" s="18"/>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row>
    <row r="1003" ht="16.5" customHeight="1" spans="1:28">
      <c r="A1003" s="18"/>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c r="AA1003" s="18"/>
      <c r="AB1003" s="18"/>
    </row>
    <row r="1004" ht="16.5" customHeight="1" spans="1:28">
      <c r="A1004" s="18"/>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c r="AA1004" s="18"/>
      <c r="AB1004" s="18"/>
    </row>
    <row r="1005" ht="16.5" customHeight="1" spans="1:28">
      <c r="A1005" s="18"/>
      <c r="B1005" s="18"/>
      <c r="C1005" s="18"/>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c r="AA1005" s="18"/>
      <c r="AB1005" s="18"/>
    </row>
    <row r="1006" ht="16.5" customHeight="1" spans="1:28">
      <c r="A1006" s="18"/>
      <c r="B1006" s="18"/>
      <c r="C1006" s="18"/>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c r="AA1006" s="18"/>
      <c r="AB1006" s="18"/>
    </row>
    <row r="1007" ht="16.5" customHeight="1" spans="1:28">
      <c r="A1007" s="18"/>
      <c r="B1007" s="18"/>
      <c r="C1007" s="18"/>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c r="AA1007" s="18"/>
      <c r="AB1007" s="18"/>
    </row>
    <row r="1008" ht="16.5" customHeight="1" spans="1:28">
      <c r="A1008" s="18"/>
      <c r="B1008" s="18"/>
      <c r="C1008" s="18"/>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c r="AA1008" s="18"/>
      <c r="AB1008" s="18"/>
    </row>
    <row r="1009" ht="16.5" customHeight="1" spans="1:28">
      <c r="A1009" s="18"/>
      <c r="B1009" s="18"/>
      <c r="C1009" s="18"/>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c r="AA1009" s="18"/>
      <c r="AB1009" s="18"/>
    </row>
  </sheetData>
  <sheetProtection algorithmName="SHA-512" hashValue="cemqPnTZOs43VWY0YvwCN7hT5Jk1/CEodF647dF+s9dfPXS5nyRjUtlT8mfQr8YkSEXaTDBVPZm/OBFu1guSUA==" saltValue="u0HlVADn0Rd691ardYQpMQ==" spinCount="100000" sheet="1" objects="1" scenarios="1"/>
  <mergeCells count="12">
    <mergeCell ref="A2:H2"/>
    <mergeCell ref="A3:H3"/>
    <mergeCell ref="C5:C6"/>
    <mergeCell ref="D5:D6"/>
    <mergeCell ref="E5:E6"/>
    <mergeCell ref="F5:F6"/>
    <mergeCell ref="G5:G6"/>
    <mergeCell ref="H5:H6"/>
    <mergeCell ref="K56:K57"/>
    <mergeCell ref="L17:L18"/>
    <mergeCell ref="M57:M58"/>
    <mergeCell ref="S15:S1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tabColor theme="8" tint="0.599993896298105"/>
  </sheetPr>
  <dimension ref="A1:AB39"/>
  <sheetViews>
    <sheetView view="pageBreakPreview" zoomScale="70" zoomScaleNormal="100" workbookViewId="0">
      <selection activeCell="I32" sqref="I32"/>
    </sheetView>
  </sheetViews>
  <sheetFormatPr defaultColWidth="14.4272727272727" defaultRowHeight="15" customHeight="1"/>
  <cols>
    <col min="1" max="1" width="45.8545454545455" style="1" customWidth="1"/>
    <col min="2" max="2" width="11.2818181818182" style="1" customWidth="1"/>
    <col min="3" max="4" width="14.2818181818182" style="1" customWidth="1"/>
    <col min="5" max="7" width="18.5727272727273" style="1" customWidth="1"/>
    <col min="8" max="8" width="14.2818181818182" style="1" customWidth="1"/>
    <col min="9" max="24" width="9.13636363636364" style="1" customWidth="1"/>
    <col min="25" max="16384" width="14.4272727272727" style="1"/>
  </cols>
  <sheetData>
    <row r="1" ht="35.25" customHeight="1"/>
    <row r="2" ht="19.5" customHeight="1" spans="1:28">
      <c r="A2" s="832" t="s">
        <v>278</v>
      </c>
      <c r="I2" s="2"/>
      <c r="J2" s="2"/>
      <c r="K2" s="2"/>
      <c r="L2" s="2"/>
      <c r="M2" s="2"/>
      <c r="N2" s="2"/>
      <c r="O2" s="2"/>
      <c r="P2" s="2"/>
      <c r="Q2" s="2"/>
      <c r="R2" s="2"/>
      <c r="S2" s="2"/>
      <c r="T2" s="2"/>
      <c r="U2" s="2"/>
      <c r="V2" s="2"/>
      <c r="W2" s="2"/>
      <c r="X2" s="2"/>
    </row>
    <row r="3" ht="30" customHeight="1" spans="1:28">
      <c r="A3" s="833" t="s">
        <v>279</v>
      </c>
      <c r="B3" s="704"/>
      <c r="C3" s="704"/>
      <c r="D3" s="704"/>
      <c r="E3" s="704"/>
      <c r="F3" s="704"/>
      <c r="G3" s="704"/>
      <c r="H3" s="704"/>
      <c r="I3" s="18"/>
      <c r="J3" s="18"/>
      <c r="K3" s="18"/>
      <c r="L3" s="18"/>
      <c r="M3" s="18"/>
      <c r="N3" s="18"/>
      <c r="O3" s="18"/>
      <c r="P3" s="18"/>
      <c r="Q3" s="18"/>
      <c r="R3" s="18"/>
      <c r="S3" s="18"/>
      <c r="T3" s="18"/>
      <c r="U3" s="18"/>
      <c r="V3" s="18"/>
      <c r="W3" s="18"/>
      <c r="X3" s="18"/>
    </row>
    <row r="4" ht="7.5" customHeight="1" spans="1:28">
      <c r="A4" s="834"/>
      <c r="B4" s="6"/>
      <c r="C4" s="6"/>
      <c r="D4" s="6"/>
      <c r="E4" s="6"/>
      <c r="F4" s="6"/>
      <c r="G4" s="6"/>
      <c r="H4" s="6"/>
      <c r="I4" s="18"/>
      <c r="J4" s="18"/>
      <c r="K4" s="18"/>
      <c r="L4" s="18"/>
      <c r="M4" s="18"/>
      <c r="N4" s="18"/>
      <c r="O4" s="18"/>
      <c r="P4" s="18"/>
      <c r="Q4" s="18"/>
      <c r="R4" s="18"/>
      <c r="S4" s="18"/>
      <c r="T4" s="18"/>
      <c r="U4" s="18"/>
      <c r="V4" s="18"/>
      <c r="W4" s="18"/>
      <c r="X4" s="18"/>
    </row>
    <row r="5" ht="60" customHeight="1" spans="1:28">
      <c r="A5" s="707" t="s">
        <v>223</v>
      </c>
      <c r="B5" s="707" t="s">
        <v>224</v>
      </c>
      <c r="C5" s="835" t="s">
        <v>272</v>
      </c>
      <c r="D5" s="835" t="s">
        <v>273</v>
      </c>
      <c r="E5" s="13" t="s">
        <v>274</v>
      </c>
      <c r="F5" s="13" t="s">
        <v>280</v>
      </c>
      <c r="G5" s="13" t="s">
        <v>276</v>
      </c>
      <c r="H5" s="13" t="s">
        <v>277</v>
      </c>
      <c r="I5" s="18"/>
      <c r="J5" s="836"/>
      <c r="K5" s="18"/>
      <c r="L5" s="18"/>
      <c r="M5" s="18"/>
      <c r="N5" s="837"/>
      <c r="O5" s="18"/>
      <c r="P5" s="18"/>
      <c r="Q5" s="18"/>
      <c r="R5" s="18"/>
      <c r="S5" s="18"/>
      <c r="T5" s="18"/>
      <c r="U5" s="18"/>
      <c r="V5" s="18"/>
      <c r="W5" s="18"/>
      <c r="X5" s="18"/>
      <c r="Y5" s="18"/>
      <c r="Z5" s="18"/>
      <c r="AA5" s="18"/>
      <c r="AB5" s="18"/>
    </row>
    <row r="6" ht="60.75" customHeight="1" spans="1:28">
      <c r="A6" s="709"/>
      <c r="B6" s="709"/>
      <c r="C6" s="835"/>
      <c r="D6" s="835"/>
      <c r="E6" s="13"/>
      <c r="F6" s="13"/>
      <c r="G6" s="13"/>
      <c r="H6" s="13"/>
      <c r="I6" s="18"/>
      <c r="J6" s="836"/>
      <c r="K6" s="18"/>
      <c r="L6" s="18"/>
      <c r="M6" s="18"/>
      <c r="N6" s="18"/>
      <c r="O6" s="18"/>
      <c r="P6" s="18"/>
      <c r="Q6" s="18"/>
      <c r="R6" s="18"/>
      <c r="S6" s="18"/>
      <c r="T6" s="18"/>
      <c r="U6" s="18"/>
      <c r="V6" s="18"/>
      <c r="W6" s="18"/>
      <c r="X6" s="18"/>
      <c r="Y6" s="18"/>
      <c r="Z6" s="18"/>
      <c r="AA6" s="18"/>
      <c r="AB6" s="18"/>
    </row>
    <row r="7" customHeight="1" spans="1:28">
      <c r="A7" s="709"/>
      <c r="B7" s="709"/>
      <c r="C7" s="710" t="s">
        <v>215</v>
      </c>
      <c r="D7" s="710" t="s">
        <v>215</v>
      </c>
      <c r="E7" s="710" t="s">
        <v>215</v>
      </c>
      <c r="F7" s="710" t="s">
        <v>215</v>
      </c>
      <c r="G7" s="710" t="s">
        <v>215</v>
      </c>
      <c r="H7" s="710" t="s">
        <v>215</v>
      </c>
      <c r="I7" s="18"/>
      <c r="J7" s="836"/>
      <c r="K7" s="18"/>
      <c r="L7" s="18"/>
      <c r="M7" s="18"/>
      <c r="N7" s="18"/>
      <c r="O7" s="18"/>
      <c r="P7" s="18"/>
      <c r="Q7" s="18"/>
      <c r="R7" s="18"/>
      <c r="S7" s="18"/>
      <c r="T7" s="18"/>
      <c r="U7" s="18"/>
      <c r="V7" s="18"/>
      <c r="W7" s="18"/>
      <c r="X7" s="18"/>
      <c r="Y7" s="18"/>
      <c r="Z7" s="18"/>
      <c r="AA7" s="18"/>
      <c r="AB7" s="18"/>
    </row>
    <row r="8" ht="9.95" customHeight="1" spans="1:28">
      <c r="A8" s="780"/>
      <c r="B8" s="780"/>
      <c r="C8" s="16"/>
      <c r="D8" s="16"/>
      <c r="E8" s="16"/>
      <c r="F8" s="16"/>
      <c r="G8" s="16"/>
      <c r="H8" s="16"/>
      <c r="I8" s="18"/>
      <c r="J8" s="18"/>
      <c r="K8" s="18"/>
      <c r="L8" s="18"/>
      <c r="M8" s="18"/>
      <c r="N8" s="18"/>
      <c r="O8" s="18"/>
      <c r="P8" s="18"/>
      <c r="Q8" s="18"/>
      <c r="R8" s="18"/>
      <c r="S8" s="18"/>
      <c r="T8" s="18"/>
      <c r="U8" s="18"/>
      <c r="V8" s="18"/>
      <c r="W8" s="18"/>
      <c r="X8" s="18"/>
      <c r="Y8" s="18"/>
      <c r="Z8" s="18"/>
      <c r="AA8" s="18"/>
      <c r="AB8" s="18"/>
    </row>
    <row r="9" ht="8.25" customHeight="1" spans="1:28">
      <c r="A9" s="752"/>
      <c r="B9" s="752"/>
      <c r="C9" s="753"/>
      <c r="D9" s="753"/>
      <c r="E9" s="753"/>
      <c r="F9" s="753"/>
      <c r="G9" s="753"/>
      <c r="H9" s="753"/>
      <c r="I9" s="18"/>
      <c r="J9" s="18"/>
      <c r="K9" s="18"/>
      <c r="L9" s="18"/>
      <c r="M9" s="18"/>
      <c r="N9" s="18"/>
      <c r="O9" s="18"/>
      <c r="P9" s="18"/>
      <c r="Q9" s="18"/>
      <c r="R9" s="18"/>
      <c r="S9" s="18"/>
      <c r="T9" s="18"/>
      <c r="U9" s="18"/>
      <c r="V9" s="18"/>
      <c r="W9" s="18"/>
      <c r="X9" s="18"/>
    </row>
    <row r="10" ht="19.5" customHeight="1" spans="1:28">
      <c r="A10" s="754" t="s">
        <v>244</v>
      </c>
      <c r="B10" s="755">
        <v>2023</v>
      </c>
      <c r="C10" s="756">
        <f>'[55]Summary ICT'!J$81</f>
        <v>46.0992652571661</v>
      </c>
      <c r="D10" s="756">
        <f>'[55]Summary ICT'!K$81</f>
        <v>16.5854654929864</v>
      </c>
      <c r="E10" s="756">
        <f>'[55]Summary ICT'!L$81</f>
        <v>98.459307460866</v>
      </c>
      <c r="F10" s="756">
        <f>'[55]Summary ICT'!M$81</f>
        <v>68.7578001626347</v>
      </c>
      <c r="G10" s="756">
        <f>'[55]Summary ICT'!N$81</f>
        <v>88.4180485871112</v>
      </c>
      <c r="H10" s="756">
        <f>'[55]Summary ICT'!O$81</f>
        <v>10.1759552348038</v>
      </c>
      <c r="I10" s="18"/>
      <c r="J10" s="18"/>
      <c r="K10" s="18"/>
      <c r="L10" s="18"/>
      <c r="M10" s="18"/>
      <c r="N10" s="18"/>
      <c r="O10" s="18"/>
      <c r="P10" s="18"/>
      <c r="Q10" s="18"/>
      <c r="R10" s="18"/>
      <c r="S10" s="18"/>
      <c r="T10" s="18"/>
      <c r="U10" s="18"/>
      <c r="V10" s="18"/>
      <c r="W10" s="18"/>
      <c r="X10" s="18"/>
    </row>
    <row r="11" ht="19.5" customHeight="1" spans="1:28">
      <c r="A11" s="785" t="s">
        <v>245</v>
      </c>
      <c r="B11" s="786">
        <v>2022</v>
      </c>
      <c r="C11" s="838">
        <v>43.4041341145833</v>
      </c>
      <c r="D11" s="838">
        <v>12.5244140625</v>
      </c>
      <c r="E11" s="838">
        <v>97.5341796875</v>
      </c>
      <c r="F11" s="838">
        <v>65.4296875</v>
      </c>
      <c r="G11" s="838">
        <v>85.6363932291667</v>
      </c>
      <c r="H11" s="838">
        <v>7.23876953125</v>
      </c>
      <c r="I11" s="18"/>
      <c r="J11" s="18"/>
      <c r="K11" s="18"/>
      <c r="L11" s="18"/>
      <c r="M11" s="18"/>
      <c r="N11" s="18"/>
      <c r="O11" s="18"/>
      <c r="P11" s="18"/>
      <c r="Q11" s="18"/>
      <c r="R11" s="18"/>
      <c r="S11" s="18"/>
      <c r="T11" s="18"/>
      <c r="U11" s="18"/>
      <c r="V11" s="18"/>
      <c r="W11" s="18"/>
      <c r="X11" s="18"/>
    </row>
    <row r="12" ht="19.5" customHeight="1" spans="1:28">
      <c r="A12" s="145"/>
      <c r="B12" s="146">
        <v>2015</v>
      </c>
      <c r="C12" s="806">
        <v>26.9</v>
      </c>
      <c r="D12" s="806">
        <v>2</v>
      </c>
      <c r="E12" s="806">
        <v>88.1</v>
      </c>
      <c r="F12" s="806" t="s">
        <v>265</v>
      </c>
      <c r="G12" s="806">
        <v>9.2</v>
      </c>
      <c r="H12" s="806">
        <v>1.2</v>
      </c>
      <c r="I12" s="18"/>
      <c r="J12" s="18"/>
      <c r="K12" s="18"/>
      <c r="L12" s="18"/>
      <c r="M12" s="18"/>
      <c r="N12" s="18"/>
      <c r="O12" s="18"/>
      <c r="P12" s="18"/>
      <c r="Q12" s="18"/>
      <c r="R12" s="18"/>
      <c r="S12" s="18"/>
      <c r="T12" s="18"/>
      <c r="U12" s="18"/>
      <c r="V12" s="18"/>
      <c r="W12" s="18"/>
      <c r="X12" s="18"/>
    </row>
    <row r="13" ht="19.5" customHeight="1" spans="1:28">
      <c r="A13" s="92"/>
      <c r="B13" s="90"/>
      <c r="C13" s="36"/>
      <c r="D13" s="36"/>
      <c r="E13" s="36"/>
      <c r="F13" s="36"/>
      <c r="G13" s="36"/>
      <c r="H13" s="36"/>
      <c r="I13" s="18"/>
      <c r="J13" s="18"/>
      <c r="K13" s="18"/>
      <c r="L13" s="18"/>
      <c r="M13" s="18"/>
      <c r="N13" s="18"/>
      <c r="O13" s="18"/>
      <c r="P13" s="18"/>
      <c r="Q13" s="18"/>
      <c r="R13" s="18"/>
      <c r="S13" s="18"/>
      <c r="T13" s="18"/>
      <c r="U13" s="18"/>
      <c r="V13" s="18"/>
      <c r="W13" s="18"/>
      <c r="X13" s="18"/>
    </row>
    <row r="14" ht="19.5" customHeight="1" spans="1:28">
      <c r="A14" s="54" t="s">
        <v>246</v>
      </c>
      <c r="B14" s="82">
        <v>2023</v>
      </c>
      <c r="C14" s="236">
        <f>'[55]Summary ICT'!J$87</f>
        <v>51.4305934559349</v>
      </c>
      <c r="D14" s="236">
        <f>'[55]Summary ICT'!K$87</f>
        <v>22.2512493012808</v>
      </c>
      <c r="E14" s="236">
        <f>'[55]Summary ICT'!L$87</f>
        <v>77.210098773623</v>
      </c>
      <c r="F14" s="236">
        <f>'[55]Summary ICT'!M$87</f>
        <v>74.4226293856581</v>
      </c>
      <c r="G14" s="236">
        <f>'[55]Summary ICT'!N$87</f>
        <v>96.9572529520349</v>
      </c>
      <c r="H14" s="236">
        <f>'[55]Summary ICT'!O$87</f>
        <v>5.53701643935575</v>
      </c>
      <c r="I14" s="18"/>
      <c r="J14" s="18"/>
      <c r="K14" s="18"/>
      <c r="L14" s="18"/>
      <c r="M14" s="18"/>
      <c r="N14" s="18"/>
      <c r="O14" s="18"/>
      <c r="P14" s="18"/>
      <c r="Q14" s="18"/>
      <c r="R14" s="18"/>
      <c r="S14" s="18"/>
      <c r="T14" s="18"/>
      <c r="U14" s="18"/>
      <c r="V14" s="18"/>
      <c r="W14" s="18"/>
      <c r="X14" s="18"/>
    </row>
    <row r="15" ht="19.5" customHeight="1" spans="1:28">
      <c r="A15" s="63" t="s">
        <v>247</v>
      </c>
      <c r="B15" s="84">
        <v>2022</v>
      </c>
      <c r="C15" s="839">
        <v>49.0131519109381</v>
      </c>
      <c r="D15" s="839">
        <v>19.7351427064195</v>
      </c>
      <c r="E15" s="839">
        <v>75.9445545995307</v>
      </c>
      <c r="F15" s="839">
        <v>73.7944081640078</v>
      </c>
      <c r="G15" s="839">
        <v>95.9834828006476</v>
      </c>
      <c r="H15" s="839">
        <v>4.38578938751751</v>
      </c>
      <c r="I15" s="18"/>
      <c r="J15" s="18"/>
      <c r="K15" s="18"/>
      <c r="L15" s="18"/>
      <c r="M15" s="18"/>
      <c r="N15" s="18"/>
      <c r="O15" s="18"/>
      <c r="P15" s="18"/>
      <c r="Q15" s="18"/>
      <c r="R15" s="18"/>
      <c r="S15" s="18"/>
      <c r="T15" s="18"/>
      <c r="U15" s="18"/>
      <c r="V15" s="18"/>
      <c r="W15" s="18"/>
      <c r="X15" s="18"/>
    </row>
    <row r="16" ht="19.5" customHeight="1" spans="1:28">
      <c r="A16" s="63"/>
      <c r="B16" s="90">
        <v>2015</v>
      </c>
      <c r="C16" s="804">
        <v>31.9</v>
      </c>
      <c r="D16" s="804">
        <v>3.1</v>
      </c>
      <c r="E16" s="804">
        <v>63.3</v>
      </c>
      <c r="F16" s="804" t="s">
        <v>265</v>
      </c>
      <c r="G16" s="804">
        <v>24.7</v>
      </c>
      <c r="H16" s="804">
        <v>6.4</v>
      </c>
      <c r="I16" s="18"/>
      <c r="J16" s="18"/>
      <c r="K16" s="18"/>
      <c r="L16" s="18"/>
      <c r="M16" s="18"/>
      <c r="N16" s="18"/>
      <c r="O16" s="18"/>
      <c r="P16" s="18"/>
      <c r="Q16" s="18"/>
      <c r="R16" s="18"/>
      <c r="S16" s="18"/>
      <c r="T16" s="18"/>
      <c r="U16" s="18"/>
      <c r="V16" s="18"/>
      <c r="W16" s="18"/>
      <c r="X16" s="18"/>
    </row>
    <row r="17" ht="19.5" customHeight="1" spans="1:24">
      <c r="A17" s="94"/>
      <c r="B17" s="90"/>
      <c r="C17" s="36"/>
      <c r="D17" s="36"/>
      <c r="E17" s="36"/>
      <c r="F17" s="36"/>
      <c r="G17" s="36"/>
      <c r="H17" s="36"/>
      <c r="I17" s="18"/>
      <c r="J17" s="18"/>
      <c r="K17" s="18"/>
      <c r="L17" s="18"/>
      <c r="M17" s="18"/>
      <c r="N17" s="18"/>
      <c r="O17" s="18"/>
      <c r="P17" s="18"/>
      <c r="Q17" s="18"/>
      <c r="R17" s="18"/>
      <c r="S17" s="18"/>
      <c r="T17" s="18"/>
      <c r="U17" s="18"/>
      <c r="V17" s="18"/>
      <c r="W17" s="18"/>
      <c r="X17" s="18"/>
    </row>
    <row r="18" ht="19.5" customHeight="1" spans="1:24">
      <c r="A18" s="54" t="s">
        <v>248</v>
      </c>
      <c r="B18" s="82">
        <v>2023</v>
      </c>
      <c r="C18" s="236">
        <f>'[55]Summary ICT'!J$93</f>
        <v>48.2525218288712</v>
      </c>
      <c r="D18" s="236">
        <f>'[55]Summary ICT'!K$93</f>
        <v>29.8314534308591</v>
      </c>
      <c r="E18" s="236">
        <f>'[55]Summary ICT'!L$93</f>
        <v>78.8849303942395</v>
      </c>
      <c r="F18" s="236">
        <f>'[55]Summary ICT'!M$93</f>
        <v>79.2577347724572</v>
      </c>
      <c r="G18" s="236">
        <f>'[55]Summary ICT'!N$93</f>
        <v>96.8566012447816</v>
      </c>
      <c r="H18" s="236">
        <f>'[55]Summary ICT'!O$93</f>
        <v>3.03678387395318</v>
      </c>
      <c r="I18" s="18"/>
      <c r="J18" s="18"/>
      <c r="K18" s="18"/>
      <c r="L18" s="18"/>
      <c r="M18" s="18"/>
      <c r="N18" s="18"/>
      <c r="O18" s="18"/>
      <c r="P18" s="18"/>
      <c r="Q18" s="18"/>
      <c r="R18" s="18"/>
      <c r="S18" s="18"/>
      <c r="T18" s="18"/>
      <c r="U18" s="18"/>
      <c r="V18" s="18"/>
      <c r="W18" s="18"/>
      <c r="X18" s="18"/>
    </row>
    <row r="19" ht="19.5" customHeight="1" spans="1:24">
      <c r="A19" s="63" t="s">
        <v>249</v>
      </c>
      <c r="B19" s="84">
        <v>2022</v>
      </c>
      <c r="C19" s="839">
        <v>47.9068186733401</v>
      </c>
      <c r="D19" s="839">
        <v>28.8967157907746</v>
      </c>
      <c r="E19" s="839">
        <v>78.0764358760466</v>
      </c>
      <c r="F19" s="839">
        <v>78.0764358760466</v>
      </c>
      <c r="G19" s="839">
        <v>96.9042543331171</v>
      </c>
      <c r="H19" s="839">
        <v>2.55507152346526</v>
      </c>
      <c r="I19" s="18"/>
      <c r="J19" s="18"/>
      <c r="K19" s="18"/>
      <c r="L19" s="18"/>
      <c r="M19" s="18"/>
      <c r="N19" s="18"/>
      <c r="O19" s="18"/>
      <c r="P19" s="18"/>
      <c r="Q19" s="18"/>
      <c r="R19" s="18"/>
      <c r="S19" s="18"/>
      <c r="T19" s="18"/>
      <c r="U19" s="18"/>
      <c r="V19" s="18"/>
      <c r="W19" s="18"/>
      <c r="X19" s="18"/>
    </row>
    <row r="20" ht="19.5" customHeight="1" spans="1:24">
      <c r="A20" s="92"/>
      <c r="B20" s="90">
        <v>2015</v>
      </c>
      <c r="C20" s="804">
        <v>24.6</v>
      </c>
      <c r="D20" s="804">
        <v>3.8</v>
      </c>
      <c r="E20" s="804">
        <v>56.9</v>
      </c>
      <c r="F20" s="804" t="s">
        <v>265</v>
      </c>
      <c r="G20" s="804">
        <v>25.6</v>
      </c>
      <c r="H20" s="804">
        <v>8.3</v>
      </c>
      <c r="I20" s="18"/>
      <c r="J20" s="18"/>
      <c r="K20" s="18"/>
      <c r="L20" s="18"/>
      <c r="M20" s="18"/>
      <c r="N20" s="18"/>
      <c r="O20" s="18"/>
      <c r="P20" s="18"/>
      <c r="Q20" s="18"/>
      <c r="R20" s="18"/>
      <c r="S20" s="18"/>
      <c r="T20" s="18"/>
      <c r="U20" s="18"/>
      <c r="V20" s="18"/>
      <c r="W20" s="18"/>
      <c r="X20" s="18"/>
    </row>
    <row r="21" ht="19.5" customHeight="1" spans="1:24">
      <c r="A21" s="92"/>
      <c r="B21" s="84"/>
      <c r="C21" s="840"/>
      <c r="D21" s="840"/>
      <c r="E21" s="840"/>
      <c r="F21" s="840"/>
      <c r="G21" s="840"/>
      <c r="H21" s="840"/>
      <c r="I21" s="18"/>
      <c r="J21" s="18"/>
      <c r="K21" s="18"/>
      <c r="L21" s="18"/>
      <c r="M21" s="18"/>
      <c r="N21" s="18"/>
      <c r="O21" s="18"/>
      <c r="P21" s="18"/>
      <c r="Q21" s="18"/>
      <c r="R21" s="18"/>
      <c r="S21" s="18"/>
      <c r="T21" s="18"/>
      <c r="U21" s="18"/>
      <c r="V21" s="18"/>
      <c r="W21" s="18"/>
      <c r="X21" s="18"/>
    </row>
    <row r="22" ht="19.5" customHeight="1" spans="1:24">
      <c r="A22" s="54" t="s">
        <v>250</v>
      </c>
      <c r="B22" s="82">
        <v>2023</v>
      </c>
      <c r="C22" s="236">
        <f>'[55]Summary ICT'!J$99</f>
        <v>45.5283366007347</v>
      </c>
      <c r="D22" s="236">
        <f>'[55]Summary ICT'!K$99</f>
        <v>34.812585019873</v>
      </c>
      <c r="E22" s="236">
        <f>'[55]Summary ICT'!L$99</f>
        <v>73.5395175178859</v>
      </c>
      <c r="F22" s="236">
        <f>'[55]Summary ICT'!M$99</f>
        <v>64.4749784959125</v>
      </c>
      <c r="G22" s="236">
        <f>'[55]Summary ICT'!N$99</f>
        <v>81.6032487015859</v>
      </c>
      <c r="H22" s="236">
        <f>'[55]Summary ICT'!O$99</f>
        <v>2.51461615493537</v>
      </c>
      <c r="I22" s="18"/>
      <c r="J22" s="18"/>
      <c r="K22" s="18"/>
      <c r="L22" s="18"/>
      <c r="M22" s="18"/>
      <c r="N22" s="18"/>
      <c r="O22" s="18"/>
      <c r="P22" s="18"/>
      <c r="Q22" s="18"/>
      <c r="R22" s="18"/>
      <c r="S22" s="18"/>
      <c r="T22" s="18"/>
      <c r="U22" s="18"/>
      <c r="V22" s="18"/>
      <c r="W22" s="18"/>
      <c r="X22" s="18"/>
    </row>
    <row r="23" ht="19.5" customHeight="1" spans="1:24">
      <c r="A23" s="63" t="s">
        <v>251</v>
      </c>
      <c r="B23" s="84">
        <v>2022</v>
      </c>
      <c r="C23" s="839">
        <v>44.3277662961515</v>
      </c>
      <c r="D23" s="839">
        <v>32.3744623806066</v>
      </c>
      <c r="E23" s="839">
        <v>73.4457912081774</v>
      </c>
      <c r="F23" s="839">
        <v>63.6932357705412</v>
      </c>
      <c r="G23" s="839">
        <v>80.7909288945987</v>
      </c>
      <c r="H23" s="839">
        <v>0.201083617270848</v>
      </c>
      <c r="I23" s="18"/>
      <c r="J23" s="18"/>
      <c r="K23" s="18"/>
      <c r="L23" s="18"/>
      <c r="M23" s="18"/>
      <c r="N23" s="18"/>
      <c r="O23" s="18"/>
      <c r="P23" s="18"/>
      <c r="Q23" s="18"/>
      <c r="R23" s="18"/>
      <c r="S23" s="18"/>
      <c r="T23" s="18"/>
      <c r="U23" s="18"/>
      <c r="V23" s="18"/>
      <c r="W23" s="18"/>
      <c r="X23" s="18"/>
    </row>
    <row r="24" ht="19.5" customHeight="1" spans="1:24">
      <c r="A24" s="94"/>
      <c r="B24" s="90">
        <v>2015</v>
      </c>
      <c r="C24" s="804">
        <v>27.3</v>
      </c>
      <c r="D24" s="804">
        <v>4</v>
      </c>
      <c r="E24" s="804">
        <v>49.5</v>
      </c>
      <c r="F24" s="804" t="s">
        <v>265</v>
      </c>
      <c r="G24" s="804">
        <v>26</v>
      </c>
      <c r="H24" s="804">
        <v>9.1</v>
      </c>
      <c r="I24" s="18"/>
      <c r="J24" s="18"/>
      <c r="K24" s="18"/>
      <c r="L24" s="18"/>
      <c r="M24" s="18"/>
      <c r="N24" s="18"/>
      <c r="O24" s="18"/>
      <c r="P24" s="18"/>
      <c r="Q24" s="18"/>
      <c r="R24" s="18"/>
      <c r="S24" s="18"/>
      <c r="T24" s="18"/>
      <c r="U24" s="18"/>
      <c r="V24" s="18"/>
      <c r="W24" s="18"/>
      <c r="X24" s="18"/>
    </row>
    <row r="25" ht="19.5" customHeight="1" spans="1:24">
      <c r="A25" s="92"/>
      <c r="B25" s="82"/>
      <c r="C25" s="841"/>
      <c r="D25" s="841"/>
      <c r="E25" s="841"/>
      <c r="F25" s="841"/>
      <c r="G25" s="841"/>
      <c r="H25" s="841"/>
      <c r="I25" s="18"/>
      <c r="J25" s="18"/>
      <c r="K25" s="18"/>
      <c r="L25" s="18"/>
      <c r="M25" s="18"/>
      <c r="N25" s="18"/>
      <c r="O25" s="18"/>
      <c r="P25" s="18"/>
      <c r="Q25" s="18"/>
      <c r="R25" s="18"/>
      <c r="S25" s="18"/>
      <c r="T25" s="18"/>
      <c r="U25" s="18"/>
      <c r="V25" s="18"/>
      <c r="W25" s="18"/>
      <c r="X25" s="18"/>
    </row>
    <row r="26" ht="19.5" customHeight="1" spans="1:24">
      <c r="A26" s="54" t="s">
        <v>252</v>
      </c>
      <c r="B26" s="82">
        <v>2023</v>
      </c>
      <c r="C26" s="236">
        <f>'[55]Summary ICT'!J$105</f>
        <v>41.4022596886704</v>
      </c>
      <c r="D26" s="236">
        <f>'[55]Summary ICT'!K$105</f>
        <v>24.9855444282922</v>
      </c>
      <c r="E26" s="236">
        <f>'[55]Summary ICT'!L$105</f>
        <v>75.0015567575882</v>
      </c>
      <c r="F26" s="236">
        <f>'[55]Summary ICT'!M$105</f>
        <v>91.9465414696011</v>
      </c>
      <c r="G26" s="236">
        <f>'[55]Summary ICT'!N$105</f>
        <v>82.1909478722614</v>
      </c>
      <c r="H26" s="236">
        <f>'[55]Summary ICT'!O$105</f>
        <v>8.3617848776677</v>
      </c>
      <c r="I26" s="18"/>
      <c r="J26" s="18"/>
      <c r="K26" s="18"/>
      <c r="L26" s="18"/>
      <c r="M26" s="18"/>
      <c r="N26" s="18"/>
      <c r="O26" s="18"/>
      <c r="P26" s="18"/>
      <c r="Q26" s="18"/>
      <c r="R26" s="18"/>
      <c r="S26" s="18"/>
      <c r="T26" s="18"/>
      <c r="U26" s="18"/>
      <c r="V26" s="18"/>
      <c r="W26" s="18"/>
      <c r="X26" s="18"/>
    </row>
    <row r="27" ht="19.5" customHeight="1" spans="1:24">
      <c r="A27" s="54" t="s">
        <v>253</v>
      </c>
      <c r="B27" s="84">
        <v>2022</v>
      </c>
      <c r="C27" s="839">
        <v>40.9303745928339</v>
      </c>
      <c r="D27" s="839">
        <v>24.5775651465798</v>
      </c>
      <c r="E27" s="839">
        <v>74.6742671009772</v>
      </c>
      <c r="F27" s="839">
        <v>91.0983306188925</v>
      </c>
      <c r="G27" s="839">
        <v>81.4892100977199</v>
      </c>
      <c r="H27" s="839">
        <v>8.19421824104234</v>
      </c>
      <c r="I27" s="18"/>
      <c r="J27" s="18"/>
      <c r="K27" s="18"/>
      <c r="L27" s="18"/>
      <c r="M27" s="18"/>
      <c r="N27" s="18"/>
      <c r="O27" s="18"/>
      <c r="P27" s="18"/>
      <c r="Q27" s="18"/>
      <c r="R27" s="18"/>
      <c r="S27" s="18"/>
      <c r="T27" s="18"/>
      <c r="U27" s="18"/>
      <c r="V27" s="18"/>
      <c r="W27" s="18"/>
      <c r="X27" s="18"/>
    </row>
    <row r="28" ht="19.5" customHeight="1" spans="1:24">
      <c r="A28" s="63" t="s">
        <v>254</v>
      </c>
      <c r="B28" s="90">
        <v>2015</v>
      </c>
      <c r="C28" s="804">
        <v>25.9</v>
      </c>
      <c r="D28" s="804">
        <v>5.8</v>
      </c>
      <c r="E28" s="804">
        <v>52.6</v>
      </c>
      <c r="F28" s="804" t="s">
        <v>265</v>
      </c>
      <c r="G28" s="804">
        <v>29.8</v>
      </c>
      <c r="H28" s="804">
        <v>8.8</v>
      </c>
      <c r="I28" s="18"/>
      <c r="J28" s="18"/>
      <c r="K28" s="18"/>
      <c r="L28" s="18"/>
      <c r="M28" s="18"/>
      <c r="N28" s="18"/>
      <c r="O28" s="18"/>
      <c r="P28" s="18"/>
      <c r="Q28" s="18"/>
      <c r="R28" s="18"/>
      <c r="S28" s="18"/>
      <c r="T28" s="18"/>
      <c r="U28" s="18"/>
      <c r="V28" s="18"/>
      <c r="W28" s="18"/>
      <c r="X28" s="18"/>
    </row>
    <row r="29" ht="19.5" customHeight="1" spans="1:24">
      <c r="A29" s="94"/>
      <c r="B29" s="90"/>
      <c r="C29" s="36"/>
      <c r="D29" s="36"/>
      <c r="E29" s="36"/>
      <c r="F29" s="36"/>
      <c r="G29" s="36"/>
      <c r="H29" s="36"/>
      <c r="I29" s="18"/>
      <c r="J29" s="18"/>
      <c r="K29" s="18"/>
      <c r="L29" s="18"/>
      <c r="M29" s="18"/>
      <c r="N29" s="18"/>
      <c r="O29" s="18"/>
      <c r="P29" s="18"/>
      <c r="Q29" s="18"/>
      <c r="R29" s="18"/>
      <c r="S29" s="18"/>
      <c r="T29" s="18"/>
      <c r="U29" s="18"/>
      <c r="V29" s="18"/>
      <c r="W29" s="18"/>
      <c r="X29" s="18"/>
    </row>
    <row r="30" ht="19.5" customHeight="1" spans="1:24">
      <c r="A30" s="54" t="s">
        <v>255</v>
      </c>
      <c r="B30" s="82">
        <v>2023</v>
      </c>
      <c r="C30" s="236">
        <f>'[55]Summary ICT'!J$111</f>
        <v>40.22</v>
      </c>
      <c r="D30" s="236">
        <f>'[55]Summary ICT'!K$111</f>
        <v>17.87</v>
      </c>
      <c r="E30" s="236">
        <f>'[55]Summary ICT'!L$111</f>
        <v>84.86</v>
      </c>
      <c r="F30" s="236">
        <f>'[55]Summary ICT'!M$111</f>
        <v>82.08</v>
      </c>
      <c r="G30" s="236">
        <f>'[55]Summary ICT'!N$111</f>
        <v>72.44</v>
      </c>
      <c r="H30" s="236">
        <f>'[55]Summary ICT'!O$111</f>
        <v>2.65</v>
      </c>
      <c r="I30" s="18"/>
      <c r="J30" s="18"/>
      <c r="K30" s="18"/>
      <c r="L30" s="18"/>
      <c r="M30" s="18"/>
      <c r="N30" s="18"/>
      <c r="O30" s="18"/>
      <c r="P30" s="18"/>
      <c r="Q30" s="18"/>
      <c r="R30" s="18"/>
      <c r="S30" s="18"/>
      <c r="T30" s="18"/>
      <c r="U30" s="18"/>
      <c r="V30" s="18"/>
      <c r="W30" s="18"/>
      <c r="X30" s="18"/>
    </row>
    <row r="31" ht="19.5" customHeight="1" spans="1:24">
      <c r="A31" s="63" t="s">
        <v>256</v>
      </c>
      <c r="B31" s="84">
        <v>2022</v>
      </c>
      <c r="C31" s="839">
        <v>38.9198995255373</v>
      </c>
      <c r="D31" s="839">
        <v>12.0987998883617</v>
      </c>
      <c r="E31" s="839">
        <v>78.4956740161876</v>
      </c>
      <c r="F31" s="839">
        <v>70.4158526374546</v>
      </c>
      <c r="G31" s="839">
        <v>71.1694111080101</v>
      </c>
      <c r="H31" s="839">
        <v>1.31174993022607</v>
      </c>
      <c r="I31" s="18"/>
      <c r="J31" s="18"/>
      <c r="K31" s="18"/>
      <c r="L31" s="18"/>
      <c r="M31" s="18"/>
      <c r="N31" s="18"/>
      <c r="O31" s="18"/>
      <c r="P31" s="18"/>
      <c r="Q31" s="18"/>
      <c r="R31" s="18"/>
      <c r="S31" s="18"/>
      <c r="T31" s="18"/>
      <c r="U31" s="18"/>
      <c r="V31" s="18"/>
      <c r="W31" s="18"/>
      <c r="X31" s="18"/>
    </row>
    <row r="32" ht="19.5" customHeight="1" spans="1:24">
      <c r="A32" s="92"/>
      <c r="B32" s="90">
        <v>2015</v>
      </c>
      <c r="C32" s="804">
        <v>27.5</v>
      </c>
      <c r="D32" s="804">
        <v>4.3</v>
      </c>
      <c r="E32" s="804">
        <v>49.6</v>
      </c>
      <c r="F32" s="804" t="s">
        <v>265</v>
      </c>
      <c r="G32" s="804">
        <v>23.2</v>
      </c>
      <c r="H32" s="804">
        <v>9.1</v>
      </c>
      <c r="I32" s="18"/>
      <c r="J32" s="18"/>
      <c r="K32" s="18"/>
      <c r="L32" s="18"/>
      <c r="M32" s="18"/>
      <c r="N32" s="18"/>
      <c r="O32" s="18"/>
      <c r="P32" s="18"/>
      <c r="Q32" s="18"/>
      <c r="R32" s="18"/>
      <c r="S32" s="18"/>
      <c r="T32" s="18"/>
      <c r="U32" s="18"/>
      <c r="V32" s="18"/>
      <c r="W32" s="18"/>
      <c r="X32" s="18"/>
    </row>
    <row r="33" ht="19.5" customHeight="1" spans="1:24">
      <c r="A33" s="94"/>
      <c r="B33" s="90"/>
      <c r="C33" s="36"/>
      <c r="D33" s="36"/>
      <c r="E33" s="36"/>
      <c r="F33" s="36"/>
      <c r="G33" s="36"/>
      <c r="H33" s="36"/>
      <c r="I33" s="18"/>
      <c r="J33" s="18"/>
      <c r="K33" s="18"/>
      <c r="L33" s="18"/>
      <c r="M33" s="18"/>
      <c r="N33" s="18"/>
      <c r="O33" s="18"/>
      <c r="P33" s="18"/>
      <c r="Q33" s="18"/>
      <c r="R33" s="18"/>
      <c r="S33" s="18"/>
      <c r="T33" s="18"/>
      <c r="U33" s="18"/>
      <c r="V33" s="18"/>
      <c r="W33" s="18"/>
      <c r="X33" s="18"/>
    </row>
    <row r="34" ht="19.5" customHeight="1" spans="1:24">
      <c r="A34" s="101" t="s">
        <v>257</v>
      </c>
      <c r="B34" s="82">
        <v>2023</v>
      </c>
      <c r="C34" s="236">
        <f>'[55]Summary ICT'!J$117</f>
        <v>37.5590279039028</v>
      </c>
      <c r="D34" s="236">
        <f>'[55]Summary ICT'!K$117</f>
        <v>18.4115741887104</v>
      </c>
      <c r="E34" s="236">
        <f>'[55]Summary ICT'!L$117</f>
        <v>70.6575612609175</v>
      </c>
      <c r="F34" s="236">
        <f>'[55]Summary ICT'!M$117</f>
        <v>69.6012108845398</v>
      </c>
      <c r="G34" s="236">
        <f>'[55]Summary ICT'!N$117</f>
        <v>93.9976533496704</v>
      </c>
      <c r="H34" s="236">
        <f>'[55]Summary ICT'!O$117</f>
        <v>4.80434262076628</v>
      </c>
      <c r="I34" s="18"/>
      <c r="J34" s="18"/>
      <c r="K34" s="18"/>
      <c r="L34" s="18"/>
      <c r="M34" s="18"/>
      <c r="N34" s="18"/>
      <c r="O34" s="18"/>
      <c r="P34" s="18"/>
      <c r="Q34" s="18"/>
      <c r="R34" s="18"/>
      <c r="S34" s="18"/>
      <c r="T34" s="18"/>
      <c r="U34" s="18"/>
      <c r="V34" s="18"/>
      <c r="W34" s="18"/>
      <c r="X34" s="18"/>
    </row>
    <row r="35" ht="19.5" customHeight="1" spans="1:24">
      <c r="A35" s="37" t="s">
        <v>258</v>
      </c>
      <c r="B35" s="84">
        <v>2022</v>
      </c>
      <c r="C35" s="839">
        <v>35.5244732471423</v>
      </c>
      <c r="D35" s="839">
        <v>16.8479499788322</v>
      </c>
      <c r="E35" s="839">
        <v>68.2140879929658</v>
      </c>
      <c r="F35" s="839">
        <v>67.7565375972905</v>
      </c>
      <c r="G35" s="839">
        <v>92.4121535806168</v>
      </c>
      <c r="H35" s="839">
        <v>2.16725827987104</v>
      </c>
      <c r="I35" s="18"/>
      <c r="J35" s="18"/>
      <c r="K35" s="18"/>
      <c r="L35" s="18"/>
      <c r="M35" s="18"/>
      <c r="N35" s="18"/>
      <c r="O35" s="18"/>
      <c r="P35" s="18"/>
      <c r="Q35" s="18"/>
      <c r="R35" s="18"/>
      <c r="S35" s="18"/>
      <c r="T35" s="18"/>
      <c r="U35" s="18"/>
      <c r="V35" s="18"/>
      <c r="W35" s="18"/>
      <c r="X35" s="18"/>
    </row>
    <row r="36" ht="19.5" customHeight="1" spans="1:24">
      <c r="A36" s="92"/>
      <c r="B36" s="90">
        <v>2015</v>
      </c>
      <c r="C36" s="803">
        <v>19.3</v>
      </c>
      <c r="D36" s="803">
        <v>4.5</v>
      </c>
      <c r="E36" s="806">
        <v>42</v>
      </c>
      <c r="F36" s="803" t="s">
        <v>281</v>
      </c>
      <c r="G36" s="803">
        <v>36.9</v>
      </c>
      <c r="H36" s="803">
        <v>8.4</v>
      </c>
      <c r="I36" s="18"/>
      <c r="J36" s="18"/>
      <c r="K36" s="18"/>
      <c r="L36" s="18"/>
      <c r="M36" s="18"/>
      <c r="N36" s="18"/>
      <c r="O36" s="18"/>
      <c r="P36" s="18"/>
      <c r="Q36" s="18"/>
      <c r="R36" s="18"/>
      <c r="S36" s="18"/>
      <c r="T36" s="18"/>
      <c r="U36" s="18"/>
      <c r="V36" s="18"/>
      <c r="W36" s="18"/>
      <c r="X36" s="18"/>
    </row>
    <row r="37" ht="19.5" customHeight="1" spans="1:24">
      <c r="A37" s="760"/>
      <c r="B37" s="842"/>
      <c r="C37" s="770"/>
      <c r="D37" s="770"/>
      <c r="E37" s="762"/>
      <c r="F37" s="770"/>
      <c r="G37" s="770"/>
      <c r="H37" s="770"/>
      <c r="I37" s="18"/>
      <c r="J37" s="18"/>
      <c r="K37" s="18"/>
      <c r="L37" s="18"/>
      <c r="M37" s="18"/>
      <c r="N37" s="18"/>
      <c r="O37" s="18"/>
      <c r="P37" s="18"/>
      <c r="Q37" s="18"/>
      <c r="R37" s="18"/>
      <c r="S37" s="18"/>
      <c r="T37" s="18"/>
      <c r="U37" s="18"/>
      <c r="V37" s="18"/>
      <c r="W37" s="18"/>
      <c r="X37" s="18"/>
    </row>
    <row r="38" ht="37.5" customHeight="1" spans="1:24">
      <c r="A38" s="843" t="s">
        <v>268</v>
      </c>
      <c r="B38" s="823"/>
      <c r="C38" s="823"/>
      <c r="D38" s="823"/>
      <c r="E38" s="824"/>
      <c r="F38" s="844"/>
      <c r="G38" s="844"/>
      <c r="H38" s="824"/>
      <c r="I38" s="18"/>
      <c r="J38" s="18"/>
      <c r="K38" s="18"/>
      <c r="L38" s="18"/>
      <c r="M38" s="18"/>
      <c r="N38" s="18"/>
      <c r="O38" s="18"/>
      <c r="P38" s="18"/>
      <c r="Q38" s="18"/>
      <c r="R38" s="18"/>
      <c r="S38" s="18"/>
      <c r="T38" s="18"/>
      <c r="U38" s="18"/>
      <c r="V38" s="18"/>
      <c r="W38" s="18"/>
      <c r="X38" s="18"/>
    </row>
    <row r="39" ht="37.5" customHeight="1" spans="1:24">
      <c r="A39" s="800" t="s">
        <v>269</v>
      </c>
      <c r="B39" s="2"/>
      <c r="C39" s="740"/>
      <c r="D39" s="740"/>
      <c r="E39" s="2"/>
      <c r="F39" s="2"/>
      <c r="G39" s="2"/>
      <c r="H39" s="2"/>
      <c r="I39" s="18"/>
      <c r="J39" s="18"/>
      <c r="K39" s="18"/>
      <c r="L39" s="18"/>
      <c r="M39" s="18"/>
      <c r="N39" s="18"/>
      <c r="O39" s="18"/>
      <c r="P39" s="18"/>
      <c r="Q39" s="18"/>
      <c r="R39" s="18"/>
      <c r="S39" s="18"/>
      <c r="T39" s="18"/>
      <c r="U39" s="18"/>
      <c r="V39" s="18"/>
      <c r="W39" s="18"/>
      <c r="X39" s="18"/>
    </row>
  </sheetData>
  <sheetProtection algorithmName="SHA-512" hashValue="xlmHfWn61V9tfj+k/DRL90vRm3VQVYvVrwWzcLxNYkDDtPbLT9HJe1ZLFCD4NStLorA6lxLeR6qHn/BNtIAoeg==" saltValue="sn4YPL5ipcfszqhiKjX62w==" spinCount="100000" sheet="1" objects="1" scenarios="1"/>
  <mergeCells count="8">
    <mergeCell ref="A2:H2"/>
    <mergeCell ref="A3:H3"/>
    <mergeCell ref="C5:C6"/>
    <mergeCell ref="D5:D6"/>
    <mergeCell ref="E5:E6"/>
    <mergeCell ref="F5:F6"/>
    <mergeCell ref="G5:G6"/>
    <mergeCell ref="H5:H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tabColor theme="8" tint="0.599993896298105"/>
  </sheetPr>
  <dimension ref="A1:X61"/>
  <sheetViews>
    <sheetView view="pageBreakPreview" zoomScale="70" zoomScaleNormal="100" topLeftCell="A20" workbookViewId="0">
      <selection activeCell="F40" sqref="F40"/>
    </sheetView>
  </sheetViews>
  <sheetFormatPr defaultColWidth="14.4272727272727" defaultRowHeight="15" customHeight="1"/>
  <cols>
    <col min="1" max="1" width="45.7090909090909" style="1" customWidth="1"/>
    <col min="2" max="2" width="11.1363636363636" style="1" customWidth="1"/>
    <col min="3" max="5" width="33.2818181818182" style="1" customWidth="1"/>
    <col min="6" max="7" width="10.5727272727273" style="1" customWidth="1"/>
    <col min="8" max="24" width="9.13636363636364" style="1" customWidth="1"/>
    <col min="25" max="16384" width="14.4272727272727" style="1"/>
  </cols>
  <sheetData>
    <row r="1" ht="35.25" customHeight="1"/>
    <row r="2" ht="18.75" customHeight="1" spans="1:24">
      <c r="A2" s="812" t="s">
        <v>282</v>
      </c>
      <c r="F2" s="2"/>
      <c r="G2" s="2"/>
      <c r="H2" s="2"/>
      <c r="I2" s="2"/>
      <c r="J2" s="2"/>
      <c r="K2" s="2"/>
      <c r="L2" s="2"/>
      <c r="M2" s="2"/>
      <c r="N2" s="2"/>
      <c r="O2" s="2"/>
      <c r="P2" s="2"/>
      <c r="Q2" s="2"/>
      <c r="R2" s="2"/>
      <c r="S2" s="2"/>
      <c r="T2" s="2"/>
      <c r="U2" s="2"/>
      <c r="V2" s="2"/>
      <c r="W2" s="2"/>
      <c r="X2" s="2"/>
    </row>
    <row r="3" ht="30" customHeight="1" spans="1:24">
      <c r="A3" s="5" t="s">
        <v>283</v>
      </c>
      <c r="B3" s="704"/>
      <c r="C3" s="704"/>
      <c r="D3" s="704"/>
      <c r="E3" s="704"/>
      <c r="F3" s="2"/>
      <c r="G3" s="2"/>
      <c r="H3" s="2"/>
      <c r="I3" s="2"/>
      <c r="J3" s="2"/>
      <c r="K3" s="2"/>
      <c r="L3" s="2"/>
      <c r="M3" s="2"/>
      <c r="N3" s="2"/>
      <c r="O3" s="2"/>
      <c r="P3" s="2"/>
      <c r="Q3" s="2"/>
      <c r="R3" s="2"/>
      <c r="S3" s="2"/>
      <c r="T3" s="2"/>
      <c r="U3" s="2"/>
      <c r="V3" s="2"/>
      <c r="W3" s="2"/>
      <c r="X3" s="2"/>
    </row>
    <row r="4" ht="7.5" customHeight="1" spans="1:24">
      <c r="A4" s="825"/>
      <c r="B4" s="6"/>
      <c r="C4" s="6"/>
      <c r="D4" s="6"/>
      <c r="E4" s="6"/>
      <c r="F4" s="2"/>
      <c r="G4" s="2"/>
      <c r="H4" s="2"/>
      <c r="I4" s="2"/>
      <c r="J4" s="2"/>
      <c r="K4" s="2"/>
      <c r="L4" s="2"/>
      <c r="M4" s="2"/>
      <c r="N4" s="2"/>
      <c r="O4" s="2"/>
      <c r="P4" s="2"/>
      <c r="Q4" s="2"/>
      <c r="R4" s="2"/>
      <c r="S4" s="2"/>
      <c r="T4" s="2"/>
      <c r="U4" s="2"/>
      <c r="V4" s="2"/>
      <c r="W4" s="2"/>
      <c r="X4" s="2"/>
    </row>
    <row r="5" ht="52.5" customHeight="1" spans="1:24">
      <c r="A5" s="707" t="s">
        <v>223</v>
      </c>
      <c r="B5" s="707" t="s">
        <v>224</v>
      </c>
      <c r="C5" s="13" t="s">
        <v>284</v>
      </c>
      <c r="D5" s="13" t="s">
        <v>285</v>
      </c>
      <c r="E5" s="13" t="s">
        <v>286</v>
      </c>
      <c r="F5" s="2"/>
      <c r="G5" s="2"/>
      <c r="H5" s="2"/>
      <c r="I5" s="2"/>
      <c r="J5" s="2"/>
      <c r="K5" s="2"/>
      <c r="L5" s="2"/>
      <c r="M5" s="2"/>
      <c r="N5" s="2"/>
      <c r="O5" s="2"/>
      <c r="P5" s="2"/>
      <c r="Q5" s="2"/>
      <c r="R5" s="2"/>
      <c r="S5" s="2"/>
      <c r="T5" s="2"/>
      <c r="U5" s="2"/>
      <c r="V5" s="2"/>
      <c r="W5" s="2"/>
      <c r="X5" s="2"/>
    </row>
    <row r="6" ht="32.45" customHeight="1" spans="1:24">
      <c r="A6" s="709"/>
      <c r="B6" s="709"/>
      <c r="C6" s="13"/>
      <c r="D6" s="13"/>
      <c r="E6" s="13"/>
      <c r="F6" s="2"/>
      <c r="G6" s="2"/>
      <c r="H6" s="2"/>
      <c r="I6" s="2"/>
      <c r="J6" s="2"/>
      <c r="K6" s="2"/>
      <c r="L6" s="2"/>
      <c r="M6" s="2"/>
      <c r="N6" s="2"/>
      <c r="O6" s="2"/>
      <c r="P6" s="2"/>
      <c r="Q6" s="2"/>
      <c r="R6" s="2"/>
      <c r="S6" s="2"/>
      <c r="T6" s="2"/>
      <c r="U6" s="2"/>
      <c r="V6" s="2"/>
      <c r="W6" s="2"/>
      <c r="X6" s="2"/>
    </row>
    <row r="7" customHeight="1" spans="1:24">
      <c r="A7" s="709"/>
      <c r="B7" s="709"/>
      <c r="C7" s="813" t="s">
        <v>215</v>
      </c>
      <c r="D7" s="813" t="s">
        <v>215</v>
      </c>
      <c r="E7" s="813" t="s">
        <v>215</v>
      </c>
      <c r="F7" s="2"/>
      <c r="G7" s="2"/>
      <c r="H7" s="2"/>
      <c r="I7" s="2"/>
      <c r="J7" s="2"/>
      <c r="K7" s="2"/>
      <c r="L7" s="2"/>
      <c r="M7" s="2"/>
      <c r="N7" s="2"/>
      <c r="O7" s="2"/>
      <c r="P7" s="2"/>
      <c r="Q7" s="2"/>
      <c r="R7" s="2"/>
      <c r="S7" s="2"/>
      <c r="T7" s="2"/>
      <c r="U7" s="2"/>
      <c r="V7" s="2"/>
      <c r="W7" s="2"/>
      <c r="X7" s="2"/>
    </row>
    <row r="8" ht="9.95" customHeight="1" spans="1:24">
      <c r="A8" s="780"/>
      <c r="B8" s="780"/>
      <c r="C8" s="16"/>
      <c r="D8" s="16"/>
      <c r="E8" s="16"/>
      <c r="F8" s="2"/>
      <c r="G8" s="2"/>
      <c r="H8" s="2"/>
      <c r="I8" s="2"/>
      <c r="J8" s="2"/>
      <c r="K8" s="2"/>
      <c r="L8" s="2"/>
      <c r="M8" s="2"/>
      <c r="N8" s="2"/>
      <c r="O8" s="2"/>
      <c r="P8" s="2"/>
      <c r="Q8" s="2"/>
      <c r="R8" s="2"/>
      <c r="S8" s="2"/>
      <c r="T8" s="2"/>
      <c r="U8" s="2"/>
      <c r="V8" s="2"/>
      <c r="W8" s="2"/>
      <c r="X8" s="2"/>
    </row>
    <row r="9" ht="7.5" customHeight="1" spans="1:24">
      <c r="A9" s="763"/>
      <c r="B9" s="763"/>
      <c r="C9" s="826"/>
      <c r="D9" s="826"/>
      <c r="E9" s="826"/>
      <c r="F9" s="2"/>
      <c r="G9" s="2"/>
      <c r="H9" s="2"/>
      <c r="I9" s="2"/>
      <c r="J9" s="2"/>
      <c r="K9" s="2"/>
      <c r="L9" s="2"/>
      <c r="M9" s="2"/>
      <c r="N9" s="2"/>
      <c r="O9" s="2"/>
      <c r="P9" s="2"/>
      <c r="Q9" s="2"/>
      <c r="R9" s="2"/>
      <c r="S9" s="2"/>
      <c r="T9" s="2"/>
      <c r="U9" s="2"/>
      <c r="V9" s="2"/>
      <c r="W9" s="2"/>
      <c r="X9" s="2"/>
    </row>
    <row r="10" ht="19.5" customHeight="1" spans="1:24">
      <c r="A10" s="764" t="s">
        <v>36</v>
      </c>
      <c r="B10" s="765">
        <v>2023</v>
      </c>
      <c r="C10" s="746">
        <f>'[55]Summary ICT'!P$3</f>
        <v>93.0364897990077</v>
      </c>
      <c r="D10" s="746">
        <f>'[55]Summary ICT'!Q$3</f>
        <v>78.7866010810165</v>
      </c>
      <c r="E10" s="746">
        <f>'[55]Summary ICT'!R$3</f>
        <v>75.0294418950977</v>
      </c>
      <c r="F10" s="2"/>
      <c r="G10" s="2"/>
      <c r="H10" s="2"/>
      <c r="I10" s="2"/>
      <c r="J10" s="2"/>
      <c r="K10" s="2"/>
      <c r="L10" s="2"/>
      <c r="M10" s="2"/>
      <c r="N10" s="2"/>
      <c r="O10" s="2"/>
      <c r="P10" s="2"/>
      <c r="Q10" s="2"/>
      <c r="R10" s="2"/>
      <c r="S10" s="2"/>
      <c r="T10" s="2"/>
      <c r="U10" s="2"/>
      <c r="V10" s="2"/>
      <c r="W10" s="2"/>
      <c r="X10" s="2"/>
    </row>
    <row r="11" ht="19.5" customHeight="1" spans="1:24">
      <c r="A11" s="766" t="s">
        <v>40</v>
      </c>
      <c r="B11" s="767">
        <v>2022</v>
      </c>
      <c r="C11" s="827">
        <v>92.321152745223</v>
      </c>
      <c r="D11" s="827">
        <v>77.8728535530834</v>
      </c>
      <c r="E11" s="827">
        <v>72.90510610594</v>
      </c>
      <c r="F11" s="18"/>
      <c r="G11" s="18"/>
      <c r="H11" s="18"/>
      <c r="I11" s="18"/>
      <c r="J11" s="18"/>
      <c r="K11" s="18"/>
      <c r="L11" s="18"/>
      <c r="M11" s="18"/>
      <c r="N11" s="18"/>
      <c r="O11" s="18"/>
      <c r="P11" s="18"/>
      <c r="Q11" s="18"/>
      <c r="R11" s="18"/>
      <c r="S11" s="18"/>
      <c r="T11" s="18"/>
      <c r="U11" s="18"/>
      <c r="V11" s="18"/>
      <c r="W11" s="18"/>
      <c r="X11" s="18"/>
    </row>
    <row r="12" ht="19.5" customHeight="1" spans="1:24">
      <c r="A12" s="766"/>
      <c r="B12" s="768">
        <v>2015</v>
      </c>
      <c r="C12" s="828">
        <v>74.8</v>
      </c>
      <c r="D12" s="828">
        <v>28.5</v>
      </c>
      <c r="E12" s="1445" t="s">
        <v>265</v>
      </c>
      <c r="F12" s="18"/>
      <c r="G12" s="18"/>
      <c r="H12" s="18"/>
      <c r="I12" s="18"/>
      <c r="J12" s="18"/>
      <c r="K12" s="18"/>
      <c r="L12" s="18"/>
      <c r="M12" s="18"/>
      <c r="N12" s="18"/>
      <c r="O12" s="18"/>
      <c r="P12" s="18"/>
      <c r="Q12" s="18"/>
      <c r="R12" s="18"/>
      <c r="S12" s="18"/>
      <c r="T12" s="18"/>
      <c r="U12" s="18"/>
      <c r="V12" s="18"/>
      <c r="W12" s="18"/>
      <c r="X12" s="18"/>
    </row>
    <row r="13" ht="19.5" customHeight="1" spans="1:24">
      <c r="A13" s="92"/>
      <c r="B13" s="90"/>
      <c r="C13" s="748"/>
      <c r="D13" s="748"/>
      <c r="E13" s="748"/>
      <c r="F13" s="18"/>
      <c r="G13" s="18"/>
      <c r="H13" s="18"/>
      <c r="I13" s="18"/>
      <c r="J13" s="18"/>
      <c r="K13" s="18"/>
      <c r="L13" s="18"/>
      <c r="M13" s="18"/>
      <c r="N13" s="18"/>
      <c r="O13" s="18"/>
      <c r="P13" s="18"/>
      <c r="Q13" s="18"/>
      <c r="R13" s="18"/>
      <c r="S13" s="18"/>
      <c r="T13" s="18"/>
      <c r="U13" s="18"/>
      <c r="V13" s="18"/>
      <c r="W13" s="18"/>
      <c r="X13" s="18"/>
    </row>
    <row r="14" ht="19.5" customHeight="1" spans="1:24">
      <c r="A14" s="139" t="s">
        <v>175</v>
      </c>
      <c r="B14" s="82">
        <v>2023</v>
      </c>
      <c r="C14" s="236">
        <f>'[55]Summary ICT'!P$9</f>
        <v>97.23</v>
      </c>
      <c r="D14" s="236">
        <f>'[55]Summary ICT'!Q$9</f>
        <v>75.07</v>
      </c>
      <c r="E14" s="236">
        <f>'[55]Summary ICT'!R$9</f>
        <v>73.23</v>
      </c>
      <c r="F14" s="18"/>
      <c r="G14" s="18"/>
      <c r="H14" s="18"/>
      <c r="I14" s="18"/>
      <c r="J14" s="18"/>
      <c r="K14" s="18"/>
      <c r="L14" s="18"/>
      <c r="M14" s="18"/>
      <c r="N14" s="18"/>
      <c r="O14" s="18"/>
      <c r="P14" s="18"/>
      <c r="Q14" s="18"/>
      <c r="R14" s="18"/>
      <c r="S14" s="18"/>
      <c r="T14" s="18"/>
      <c r="U14" s="18"/>
      <c r="V14" s="18"/>
      <c r="W14" s="18"/>
      <c r="X14" s="18"/>
    </row>
    <row r="15" ht="19.5" customHeight="1" spans="1:24">
      <c r="A15" s="94" t="s">
        <v>176</v>
      </c>
      <c r="B15" s="84">
        <v>2022</v>
      </c>
      <c r="C15" s="817">
        <v>96.4318058322768</v>
      </c>
      <c r="D15" s="817">
        <v>74.8234015576888</v>
      </c>
      <c r="E15" s="817">
        <v>69.1360260822315</v>
      </c>
      <c r="F15" s="18"/>
      <c r="G15" s="18"/>
      <c r="H15" s="18"/>
      <c r="I15" s="18"/>
      <c r="J15" s="18"/>
      <c r="K15" s="18"/>
      <c r="L15" s="18"/>
      <c r="M15" s="18"/>
      <c r="N15" s="18"/>
      <c r="O15" s="18"/>
      <c r="P15" s="18"/>
      <c r="Q15" s="18"/>
      <c r="R15" s="18"/>
      <c r="S15" s="18"/>
      <c r="T15" s="18"/>
      <c r="U15" s="18"/>
      <c r="V15" s="18"/>
      <c r="W15" s="18"/>
      <c r="X15" s="18"/>
    </row>
    <row r="16" ht="19.5" customHeight="1" spans="1:24">
      <c r="A16" s="94"/>
      <c r="B16" s="90">
        <v>2015</v>
      </c>
      <c r="C16" s="816">
        <v>78.4</v>
      </c>
      <c r="D16" s="816">
        <v>28</v>
      </c>
      <c r="E16" s="1446" t="s">
        <v>265</v>
      </c>
      <c r="F16" s="18"/>
      <c r="G16" s="18"/>
      <c r="H16" s="18"/>
      <c r="I16" s="18"/>
      <c r="J16" s="18"/>
      <c r="K16" s="18"/>
      <c r="L16" s="18"/>
      <c r="M16" s="18"/>
      <c r="N16" s="18"/>
      <c r="O16" s="18"/>
      <c r="P16" s="18"/>
      <c r="Q16" s="18"/>
      <c r="R16" s="18"/>
      <c r="S16" s="18"/>
      <c r="T16" s="18"/>
      <c r="U16" s="18"/>
      <c r="V16" s="18"/>
      <c r="W16" s="18"/>
      <c r="X16" s="18"/>
    </row>
    <row r="17" ht="19.5" customHeight="1" spans="1:24">
      <c r="A17" s="94"/>
      <c r="B17" s="90"/>
      <c r="C17" s="748"/>
      <c r="D17" s="748"/>
      <c r="E17" s="748"/>
      <c r="F17" s="18"/>
      <c r="G17" s="18"/>
      <c r="H17" s="18"/>
      <c r="I17" s="18"/>
      <c r="J17" s="18"/>
      <c r="K17" s="18"/>
      <c r="L17" s="18"/>
      <c r="M17" s="18"/>
      <c r="N17" s="18"/>
      <c r="O17" s="18"/>
      <c r="P17" s="18"/>
      <c r="Q17" s="18"/>
      <c r="R17" s="18"/>
      <c r="S17" s="18"/>
      <c r="T17" s="18"/>
      <c r="U17" s="18"/>
      <c r="V17" s="18"/>
      <c r="W17" s="18"/>
      <c r="X17" s="18"/>
    </row>
    <row r="18" ht="19.5" customHeight="1" spans="1:24">
      <c r="A18" s="139" t="s">
        <v>177</v>
      </c>
      <c r="B18" s="82">
        <v>2023</v>
      </c>
      <c r="C18" s="236">
        <f>'[55]Summary ICT'!P$15</f>
        <v>96.83</v>
      </c>
      <c r="D18" s="236">
        <f>'[55]Summary ICT'!Q$15</f>
        <v>60.86</v>
      </c>
      <c r="E18" s="236">
        <f>'[55]Summary ICT'!R$15</f>
        <v>57.69</v>
      </c>
      <c r="F18" s="18"/>
      <c r="G18" s="18"/>
      <c r="H18" s="18"/>
      <c r="I18" s="18"/>
      <c r="J18" s="18"/>
      <c r="K18" s="18"/>
      <c r="L18" s="18"/>
      <c r="M18" s="18"/>
      <c r="N18" s="18"/>
      <c r="O18" s="18"/>
      <c r="P18" s="18"/>
      <c r="Q18" s="18"/>
      <c r="R18" s="18"/>
      <c r="S18" s="18"/>
      <c r="T18" s="18"/>
      <c r="U18" s="18"/>
      <c r="V18" s="18"/>
      <c r="W18" s="18"/>
      <c r="X18" s="18"/>
    </row>
    <row r="19" ht="19.5" customHeight="1" spans="1:24">
      <c r="A19" s="94" t="s">
        <v>178</v>
      </c>
      <c r="B19" s="84">
        <v>2022</v>
      </c>
      <c r="C19" s="817">
        <v>93.5114503816794</v>
      </c>
      <c r="D19" s="817">
        <v>59.1603053435115</v>
      </c>
      <c r="E19" s="817">
        <v>57.6335877862595</v>
      </c>
      <c r="F19" s="18"/>
      <c r="G19" s="18"/>
      <c r="H19" s="18"/>
      <c r="I19" s="18"/>
      <c r="J19" s="18"/>
      <c r="K19" s="18"/>
      <c r="L19" s="18"/>
      <c r="M19" s="18"/>
      <c r="N19" s="18"/>
      <c r="O19" s="18"/>
      <c r="P19" s="18"/>
      <c r="Q19" s="18"/>
      <c r="R19" s="18"/>
      <c r="S19" s="18"/>
      <c r="T19" s="18"/>
      <c r="U19" s="18"/>
      <c r="V19" s="18"/>
      <c r="W19" s="18"/>
      <c r="X19" s="18"/>
    </row>
    <row r="20" ht="19.5" customHeight="1" spans="1:24">
      <c r="A20" s="92"/>
      <c r="B20" s="90">
        <v>2015</v>
      </c>
      <c r="C20" s="816">
        <v>79.4</v>
      </c>
      <c r="D20" s="816">
        <v>30.5</v>
      </c>
      <c r="E20" s="1446" t="s">
        <v>265</v>
      </c>
      <c r="F20" s="18"/>
      <c r="G20" s="18"/>
      <c r="H20" s="18"/>
      <c r="I20" s="18"/>
      <c r="J20" s="18"/>
      <c r="K20" s="18"/>
      <c r="L20" s="18"/>
      <c r="M20" s="18"/>
      <c r="N20" s="18"/>
      <c r="O20" s="18"/>
      <c r="P20" s="18"/>
      <c r="Q20" s="18"/>
      <c r="R20" s="18"/>
      <c r="S20" s="18"/>
      <c r="T20" s="18"/>
      <c r="U20" s="18"/>
      <c r="V20" s="18"/>
      <c r="W20" s="18"/>
      <c r="X20" s="18"/>
    </row>
    <row r="21" ht="19.5" customHeight="1" spans="1:24">
      <c r="A21" s="92"/>
      <c r="B21" s="84"/>
      <c r="C21" s="748"/>
      <c r="D21" s="748"/>
      <c r="E21" s="748"/>
      <c r="F21" s="18"/>
      <c r="G21" s="18"/>
      <c r="H21" s="18"/>
      <c r="I21" s="18"/>
      <c r="J21" s="18"/>
      <c r="K21" s="18"/>
      <c r="L21" s="18"/>
      <c r="M21" s="18"/>
      <c r="N21" s="18"/>
      <c r="O21" s="18"/>
      <c r="P21" s="18"/>
      <c r="Q21" s="18"/>
      <c r="R21" s="18"/>
      <c r="S21" s="18"/>
      <c r="T21" s="18"/>
      <c r="U21" s="18"/>
      <c r="V21" s="18"/>
      <c r="W21" s="18"/>
      <c r="X21" s="18"/>
    </row>
    <row r="22" ht="19.5" customHeight="1" spans="1:24">
      <c r="A22" s="139" t="s">
        <v>179</v>
      </c>
      <c r="B22" s="82">
        <v>2023</v>
      </c>
      <c r="C22" s="236">
        <f>'[55]Summary ICT'!P$21</f>
        <v>96.8155678741083</v>
      </c>
      <c r="D22" s="236">
        <f>'[55]Summary ICT'!Q$21</f>
        <v>80.8847101437923</v>
      </c>
      <c r="E22" s="236">
        <f>'[55]Summary ICT'!R$21</f>
        <v>79.0008726581172</v>
      </c>
      <c r="F22" s="18"/>
      <c r="G22" s="18"/>
      <c r="H22" s="18"/>
      <c r="I22" s="18"/>
      <c r="J22" s="18"/>
      <c r="K22" s="18"/>
      <c r="L22" s="18"/>
      <c r="M22" s="18"/>
      <c r="N22" s="18"/>
      <c r="O22" s="18"/>
      <c r="P22" s="18"/>
      <c r="Q22" s="18"/>
      <c r="R22" s="18"/>
      <c r="S22" s="18"/>
      <c r="T22" s="18"/>
      <c r="U22" s="18"/>
      <c r="V22" s="18"/>
      <c r="W22" s="18"/>
      <c r="X22" s="18"/>
    </row>
    <row r="23" ht="19.5" customHeight="1" spans="1:24">
      <c r="A23" s="94" t="s">
        <v>180</v>
      </c>
      <c r="B23" s="84">
        <v>2022</v>
      </c>
      <c r="C23" s="817">
        <v>94.9195268566996</v>
      </c>
      <c r="D23" s="817">
        <v>75.782431646306</v>
      </c>
      <c r="E23" s="817">
        <v>72.0515803761877</v>
      </c>
      <c r="F23" s="18"/>
      <c r="G23" s="18"/>
      <c r="H23" s="18"/>
      <c r="I23" s="18"/>
      <c r="J23" s="18"/>
      <c r="K23" s="18"/>
      <c r="L23" s="18"/>
      <c r="M23" s="18"/>
      <c r="N23" s="18"/>
      <c r="O23" s="18"/>
      <c r="P23" s="18"/>
      <c r="Q23" s="18"/>
      <c r="R23" s="18"/>
      <c r="S23" s="18"/>
      <c r="T23" s="18"/>
      <c r="U23" s="18"/>
      <c r="V23" s="18"/>
      <c r="W23" s="18"/>
      <c r="X23" s="18"/>
    </row>
    <row r="24" ht="19.5" customHeight="1" spans="1:24">
      <c r="A24" s="94"/>
      <c r="B24" s="90">
        <v>2015</v>
      </c>
      <c r="C24" s="816">
        <v>72.6</v>
      </c>
      <c r="D24" s="816">
        <v>54.4</v>
      </c>
      <c r="E24" s="1446" t="s">
        <v>265</v>
      </c>
      <c r="F24" s="18"/>
      <c r="G24" s="18"/>
      <c r="H24" s="18"/>
      <c r="I24" s="18"/>
      <c r="J24" s="18"/>
      <c r="K24" s="18"/>
      <c r="L24" s="18"/>
      <c r="M24" s="18"/>
      <c r="N24" s="18"/>
      <c r="O24" s="18"/>
      <c r="P24" s="18"/>
      <c r="Q24" s="18"/>
      <c r="R24" s="18"/>
      <c r="S24" s="18"/>
      <c r="T24" s="18"/>
      <c r="U24" s="18"/>
      <c r="V24" s="18"/>
      <c r="W24" s="18"/>
      <c r="X24" s="18"/>
    </row>
    <row r="25" ht="19.5" customHeight="1" spans="1:24">
      <c r="A25" s="92"/>
      <c r="B25" s="82"/>
      <c r="C25" s="819"/>
      <c r="D25" s="819"/>
      <c r="E25" s="819"/>
      <c r="F25" s="18"/>
      <c r="G25" s="18"/>
      <c r="H25" s="18"/>
      <c r="I25" s="18"/>
      <c r="J25" s="18"/>
      <c r="K25" s="18"/>
      <c r="L25" s="18"/>
      <c r="M25" s="18"/>
      <c r="N25" s="18"/>
      <c r="O25" s="18"/>
      <c r="P25" s="18"/>
      <c r="Q25" s="18"/>
      <c r="R25" s="18"/>
      <c r="S25" s="18"/>
      <c r="T25" s="18"/>
      <c r="U25" s="18"/>
      <c r="V25" s="18"/>
      <c r="W25" s="18"/>
      <c r="X25" s="18"/>
    </row>
    <row r="26" ht="19.5" customHeight="1" spans="1:24">
      <c r="A26" s="139" t="s">
        <v>181</v>
      </c>
      <c r="B26" s="82">
        <v>2023</v>
      </c>
      <c r="C26" s="236">
        <f>'[55]Summary ICT'!P$27</f>
        <v>99.5692690717328</v>
      </c>
      <c r="D26" s="236">
        <f>'[55]Summary ICT'!Q$27</f>
        <v>74.9238582283993</v>
      </c>
      <c r="E26" s="236">
        <f>'[55]Summary ICT'!R$27</f>
        <v>74.9238582283993</v>
      </c>
      <c r="F26" s="18"/>
      <c r="G26" s="18"/>
      <c r="H26" s="18"/>
      <c r="I26" s="18"/>
      <c r="J26" s="18"/>
      <c r="K26" s="18"/>
      <c r="L26" s="18"/>
      <c r="M26" s="18"/>
      <c r="N26" s="18"/>
      <c r="O26" s="18"/>
      <c r="P26" s="18"/>
      <c r="Q26" s="18"/>
      <c r="R26" s="18"/>
      <c r="S26" s="18"/>
      <c r="T26" s="18"/>
      <c r="U26" s="18"/>
      <c r="V26" s="18"/>
      <c r="W26" s="18"/>
      <c r="X26" s="18"/>
    </row>
    <row r="27" ht="19.5" customHeight="1" spans="1:24">
      <c r="A27" s="94" t="s">
        <v>182</v>
      </c>
      <c r="B27" s="84">
        <v>2022</v>
      </c>
      <c r="C27" s="817">
        <v>99.5013825969289</v>
      </c>
      <c r="D27" s="817">
        <v>74.1027828440313</v>
      </c>
      <c r="E27" s="817">
        <v>74.1027828440313</v>
      </c>
      <c r="F27" s="829"/>
      <c r="G27" s="829"/>
      <c r="H27" s="829"/>
      <c r="I27" s="829"/>
      <c r="J27" s="829"/>
      <c r="K27" s="829"/>
      <c r="L27" s="829"/>
      <c r="M27" s="829"/>
      <c r="N27" s="829"/>
      <c r="O27" s="829"/>
      <c r="P27" s="829"/>
      <c r="Q27" s="829"/>
      <c r="R27" s="829"/>
      <c r="S27" s="829"/>
      <c r="T27" s="829"/>
      <c r="U27" s="829"/>
      <c r="V27" s="829"/>
      <c r="W27" s="829"/>
      <c r="X27" s="829"/>
    </row>
    <row r="28" ht="19.5" customHeight="1" spans="1:24">
      <c r="A28" s="94"/>
      <c r="B28" s="90">
        <v>2015</v>
      </c>
      <c r="C28" s="816">
        <v>70.1</v>
      </c>
      <c r="D28" s="816">
        <v>36.3</v>
      </c>
      <c r="E28" s="1446" t="s">
        <v>265</v>
      </c>
      <c r="F28" s="829"/>
      <c r="G28" s="829"/>
      <c r="H28" s="829"/>
      <c r="I28" s="829"/>
      <c r="J28" s="829"/>
      <c r="K28" s="829"/>
      <c r="L28" s="829"/>
      <c r="M28" s="829"/>
      <c r="N28" s="829"/>
      <c r="O28" s="829"/>
      <c r="P28" s="829"/>
      <c r="Q28" s="829"/>
      <c r="R28" s="829"/>
      <c r="S28" s="829"/>
      <c r="T28" s="829"/>
      <c r="U28" s="829"/>
      <c r="V28" s="829"/>
      <c r="W28" s="829"/>
      <c r="X28" s="829"/>
    </row>
    <row r="29" ht="19.5" customHeight="1" spans="1:24">
      <c r="A29" s="94"/>
      <c r="B29" s="90"/>
      <c r="C29" s="748"/>
      <c r="D29" s="748"/>
      <c r="E29" s="748"/>
      <c r="F29" s="829"/>
      <c r="G29" s="829"/>
      <c r="H29" s="829"/>
      <c r="I29" s="829"/>
      <c r="J29" s="829"/>
      <c r="K29" s="829"/>
      <c r="L29" s="829"/>
      <c r="M29" s="829"/>
      <c r="N29" s="829"/>
      <c r="O29" s="829"/>
      <c r="P29" s="829"/>
      <c r="Q29" s="829"/>
      <c r="R29" s="829"/>
      <c r="S29" s="829"/>
      <c r="T29" s="829"/>
      <c r="U29" s="829"/>
      <c r="V29" s="829"/>
      <c r="W29" s="829"/>
      <c r="X29" s="829"/>
    </row>
    <row r="30" ht="19.5" customHeight="1" spans="1:24">
      <c r="A30" s="139" t="s">
        <v>184</v>
      </c>
      <c r="B30" s="82">
        <v>2023</v>
      </c>
      <c r="C30" s="236">
        <f>'[55]Summary ICT'!P$33</f>
        <v>92.0752493268938</v>
      </c>
      <c r="D30" s="236">
        <f>'[55]Summary ICT'!Q$33</f>
        <v>79.1226287353624</v>
      </c>
      <c r="E30" s="236">
        <f>'[55]Summary ICT'!R$33</f>
        <v>74.8452528541902</v>
      </c>
      <c r="F30" s="18"/>
      <c r="G30" s="18"/>
      <c r="H30" s="18"/>
      <c r="I30" s="18"/>
      <c r="J30" s="18"/>
      <c r="K30" s="18"/>
      <c r="L30" s="18"/>
      <c r="M30" s="18"/>
      <c r="N30" s="18"/>
      <c r="O30" s="18"/>
      <c r="P30" s="18"/>
      <c r="Q30" s="18"/>
      <c r="R30" s="18"/>
      <c r="S30" s="18"/>
      <c r="T30" s="18"/>
      <c r="U30" s="18"/>
      <c r="V30" s="18"/>
      <c r="W30" s="18"/>
      <c r="X30" s="18"/>
    </row>
    <row r="31" ht="19.5" customHeight="1" spans="1:24">
      <c r="A31" s="94" t="s">
        <v>185</v>
      </c>
      <c r="B31" s="84">
        <v>2022</v>
      </c>
      <c r="C31" s="817">
        <v>91.5663330170939</v>
      </c>
      <c r="D31" s="817">
        <v>78.3492524752978</v>
      </c>
      <c r="E31" s="817">
        <v>72.9324198863117</v>
      </c>
      <c r="F31" s="18"/>
      <c r="G31" s="18"/>
      <c r="H31" s="18"/>
      <c r="I31" s="18"/>
      <c r="J31" s="18"/>
      <c r="K31" s="18"/>
      <c r="L31" s="18"/>
      <c r="M31" s="18"/>
      <c r="N31" s="18"/>
      <c r="O31" s="18"/>
      <c r="P31" s="18"/>
      <c r="Q31" s="18"/>
      <c r="R31" s="18"/>
      <c r="S31" s="18"/>
      <c r="T31" s="18"/>
      <c r="U31" s="18"/>
      <c r="V31" s="18"/>
      <c r="W31" s="18"/>
      <c r="X31" s="18"/>
    </row>
    <row r="32" ht="19.5" customHeight="1" spans="1:24">
      <c r="A32" s="94"/>
      <c r="B32" s="90">
        <v>2015</v>
      </c>
      <c r="C32" s="816">
        <v>75.2</v>
      </c>
      <c r="D32" s="816">
        <v>25.8</v>
      </c>
      <c r="E32" s="1446" t="s">
        <v>265</v>
      </c>
      <c r="F32" s="18"/>
      <c r="G32" s="18"/>
      <c r="H32" s="18"/>
      <c r="I32" s="18"/>
      <c r="J32" s="18"/>
      <c r="K32" s="18"/>
      <c r="L32" s="18"/>
      <c r="M32" s="18"/>
      <c r="N32" s="18"/>
      <c r="O32" s="18"/>
      <c r="P32" s="18"/>
      <c r="Q32" s="18"/>
      <c r="R32" s="18"/>
      <c r="S32" s="18"/>
      <c r="T32" s="18"/>
      <c r="U32" s="18"/>
      <c r="V32" s="18"/>
      <c r="W32" s="18"/>
      <c r="X32" s="18"/>
    </row>
    <row r="33" ht="19.5" customHeight="1" spans="1:24">
      <c r="A33" s="94"/>
      <c r="B33" s="90"/>
      <c r="C33" s="748"/>
      <c r="D33" s="748"/>
      <c r="E33" s="748"/>
      <c r="F33" s="18"/>
      <c r="G33" s="18"/>
      <c r="H33" s="18"/>
      <c r="I33" s="18"/>
      <c r="J33" s="18"/>
      <c r="K33" s="18"/>
      <c r="L33" s="18"/>
      <c r="M33" s="18"/>
      <c r="N33" s="18"/>
      <c r="O33" s="18"/>
      <c r="P33" s="18"/>
      <c r="Q33" s="18"/>
      <c r="R33" s="18"/>
      <c r="S33" s="18"/>
      <c r="T33" s="18"/>
      <c r="U33" s="18"/>
      <c r="V33" s="18"/>
      <c r="W33" s="18"/>
      <c r="X33" s="18"/>
    </row>
    <row r="34" ht="19.5" customHeight="1" spans="1:24">
      <c r="A34" s="194" t="s">
        <v>228</v>
      </c>
      <c r="B34" s="82">
        <v>2023</v>
      </c>
      <c r="C34" s="236">
        <f>'[55]Summary ICT'!P$39</f>
        <v>92.589778838887</v>
      </c>
      <c r="D34" s="236">
        <f>'[55]Summary ICT'!Q$39</f>
        <v>67.0055668498798</v>
      </c>
      <c r="E34" s="236">
        <f>'[55]Summary ICT'!R$39</f>
        <v>67.0055668498798</v>
      </c>
      <c r="F34" s="18"/>
      <c r="G34" s="18"/>
      <c r="H34" s="18"/>
      <c r="I34" s="18"/>
      <c r="J34" s="18"/>
      <c r="K34" s="18"/>
      <c r="L34" s="18"/>
      <c r="M34" s="18"/>
      <c r="N34" s="18"/>
      <c r="O34" s="18"/>
      <c r="P34" s="18"/>
      <c r="Q34" s="18"/>
      <c r="R34" s="18"/>
      <c r="S34" s="18"/>
      <c r="T34" s="18"/>
      <c r="U34" s="18"/>
      <c r="V34" s="18"/>
      <c r="W34" s="18"/>
      <c r="X34" s="18"/>
    </row>
    <row r="35" ht="19.5" customHeight="1" spans="1:24">
      <c r="A35" s="89" t="s">
        <v>229</v>
      </c>
      <c r="B35" s="84">
        <v>2022</v>
      </c>
      <c r="C35" s="817">
        <v>91.3499344692005</v>
      </c>
      <c r="D35" s="817">
        <v>65.0720838794233</v>
      </c>
      <c r="E35" s="817">
        <v>62.1231979030144</v>
      </c>
      <c r="F35" s="18"/>
      <c r="G35" s="18"/>
      <c r="H35" s="18"/>
      <c r="I35" s="18"/>
      <c r="J35" s="18"/>
      <c r="K35" s="18"/>
      <c r="L35" s="18"/>
      <c r="M35" s="18"/>
      <c r="N35" s="18"/>
      <c r="O35" s="18"/>
      <c r="P35" s="18"/>
      <c r="Q35" s="18"/>
      <c r="R35" s="18"/>
      <c r="S35" s="18"/>
      <c r="T35" s="18"/>
      <c r="U35" s="18"/>
      <c r="V35" s="18"/>
      <c r="W35" s="18"/>
      <c r="X35" s="18"/>
    </row>
    <row r="36" ht="19.5" customHeight="1" spans="1:24">
      <c r="A36" s="92"/>
      <c r="B36" s="90">
        <v>2015</v>
      </c>
      <c r="C36" s="816">
        <v>82.2</v>
      </c>
      <c r="D36" s="816">
        <v>27.2</v>
      </c>
      <c r="E36" s="1446" t="s">
        <v>265</v>
      </c>
      <c r="F36" s="18"/>
      <c r="G36" s="18"/>
      <c r="H36" s="18"/>
      <c r="I36" s="18"/>
      <c r="J36" s="18"/>
      <c r="K36" s="18"/>
      <c r="L36" s="18"/>
      <c r="M36" s="18"/>
      <c r="N36" s="18"/>
      <c r="O36" s="18"/>
      <c r="P36" s="18"/>
      <c r="Q36" s="18"/>
      <c r="R36" s="18"/>
      <c r="S36" s="18"/>
      <c r="T36" s="18"/>
      <c r="U36" s="18"/>
      <c r="V36" s="18"/>
      <c r="W36" s="18"/>
      <c r="X36" s="18"/>
    </row>
    <row r="37" ht="19.5" customHeight="1" spans="1:24">
      <c r="A37" s="94"/>
      <c r="B37" s="90"/>
      <c r="C37" s="748"/>
      <c r="D37" s="748"/>
      <c r="E37" s="748"/>
      <c r="F37" s="18"/>
      <c r="G37" s="18"/>
      <c r="H37" s="18"/>
      <c r="I37" s="18"/>
      <c r="J37" s="18"/>
      <c r="K37" s="18"/>
      <c r="L37" s="18"/>
      <c r="M37" s="18"/>
      <c r="N37" s="18"/>
      <c r="O37" s="18"/>
      <c r="P37" s="18"/>
      <c r="Q37" s="18"/>
      <c r="R37" s="18"/>
      <c r="S37" s="18"/>
      <c r="T37" s="18"/>
      <c r="U37" s="18"/>
      <c r="V37" s="18"/>
      <c r="W37" s="18"/>
      <c r="X37" s="18"/>
    </row>
    <row r="38" ht="19.5" customHeight="1" spans="1:24">
      <c r="A38" s="142" t="s">
        <v>230</v>
      </c>
      <c r="B38" s="82">
        <v>2023</v>
      </c>
      <c r="C38" s="236">
        <f>'[55]Summary ICT'!P$45</f>
        <v>91.8153150448549</v>
      </c>
      <c r="D38" s="236">
        <f>'[55]Summary ICT'!Q$45</f>
        <v>75.9671989220797</v>
      </c>
      <c r="E38" s="236">
        <f>'[55]Summary ICT'!R$45</f>
        <v>71.3266610208135</v>
      </c>
      <c r="F38" s="18"/>
      <c r="G38" s="18"/>
      <c r="H38" s="18"/>
      <c r="I38" s="18"/>
      <c r="J38" s="18"/>
      <c r="K38" s="18"/>
      <c r="L38" s="18"/>
      <c r="M38" s="18"/>
      <c r="N38" s="18"/>
      <c r="O38" s="18"/>
      <c r="P38" s="18"/>
      <c r="Q38" s="18"/>
      <c r="R38" s="18"/>
      <c r="S38" s="18"/>
      <c r="T38" s="18"/>
      <c r="U38" s="18"/>
      <c r="V38" s="18"/>
      <c r="W38" s="18"/>
      <c r="X38" s="18"/>
    </row>
    <row r="39" ht="19.5" customHeight="1" spans="1:24">
      <c r="A39" s="89" t="s">
        <v>231</v>
      </c>
      <c r="B39" s="84">
        <v>2022</v>
      </c>
      <c r="C39" s="817">
        <v>91.4998152037517</v>
      </c>
      <c r="D39" s="817">
        <v>75.5887475683248</v>
      </c>
      <c r="E39" s="817">
        <v>70.508289273629</v>
      </c>
      <c r="F39" s="18"/>
      <c r="G39" s="18"/>
      <c r="H39" s="18"/>
      <c r="I39" s="18"/>
      <c r="J39" s="18"/>
      <c r="K39" s="18"/>
      <c r="L39" s="18"/>
      <c r="M39" s="18"/>
      <c r="N39" s="18"/>
      <c r="O39" s="18"/>
      <c r="P39" s="18"/>
      <c r="Q39" s="18"/>
      <c r="R39" s="18"/>
      <c r="S39" s="18"/>
      <c r="T39" s="18"/>
      <c r="U39" s="18"/>
      <c r="V39" s="18"/>
      <c r="W39" s="18"/>
      <c r="X39" s="18"/>
    </row>
    <row r="40" ht="19.5" customHeight="1" spans="1:24">
      <c r="A40" s="92"/>
      <c r="B40" s="90">
        <v>2015</v>
      </c>
      <c r="C40" s="816">
        <v>71.1</v>
      </c>
      <c r="D40" s="816">
        <v>25.7</v>
      </c>
      <c r="E40" s="1446" t="s">
        <v>265</v>
      </c>
      <c r="F40" s="18"/>
      <c r="G40" s="18"/>
      <c r="H40" s="18"/>
      <c r="I40" s="18"/>
      <c r="J40" s="18"/>
      <c r="K40" s="18"/>
      <c r="L40" s="18"/>
      <c r="M40" s="18"/>
      <c r="N40" s="18"/>
      <c r="O40" s="18"/>
      <c r="P40" s="18"/>
      <c r="Q40" s="18"/>
      <c r="R40" s="18"/>
      <c r="S40" s="18"/>
      <c r="T40" s="18"/>
      <c r="U40" s="18"/>
      <c r="V40" s="18"/>
      <c r="W40" s="18"/>
      <c r="X40" s="18"/>
    </row>
    <row r="41" ht="19.5" customHeight="1" spans="1:24">
      <c r="A41" s="92"/>
      <c r="B41" s="84"/>
      <c r="C41" s="748"/>
      <c r="D41" s="748"/>
      <c r="E41" s="748"/>
      <c r="F41" s="18"/>
      <c r="G41" s="18"/>
      <c r="H41" s="18"/>
      <c r="I41" s="18"/>
      <c r="J41" s="18"/>
      <c r="K41" s="18"/>
      <c r="L41" s="18"/>
      <c r="M41" s="18"/>
      <c r="N41" s="18"/>
      <c r="O41" s="18"/>
      <c r="P41" s="18"/>
      <c r="Q41" s="18"/>
      <c r="R41" s="18"/>
      <c r="S41" s="18"/>
      <c r="T41" s="18"/>
      <c r="U41" s="18"/>
      <c r="V41" s="18"/>
      <c r="W41" s="18"/>
      <c r="X41" s="18"/>
    </row>
    <row r="42" ht="19.5" customHeight="1" spans="1:24">
      <c r="A42" s="139" t="s">
        <v>232</v>
      </c>
      <c r="B42" s="82">
        <v>2023</v>
      </c>
      <c r="C42" s="236">
        <v>88.5</v>
      </c>
      <c r="D42" s="236">
        <v>88.8</v>
      </c>
      <c r="E42" s="236">
        <v>83.5</v>
      </c>
      <c r="F42" s="18"/>
      <c r="G42" s="18"/>
      <c r="H42" s="18"/>
      <c r="I42" s="18"/>
      <c r="J42" s="18"/>
      <c r="K42" s="18"/>
      <c r="L42" s="18"/>
      <c r="M42" s="18"/>
      <c r="N42" s="18"/>
      <c r="O42" s="18"/>
      <c r="P42" s="18"/>
      <c r="Q42" s="18"/>
      <c r="R42" s="18"/>
      <c r="S42" s="18"/>
      <c r="T42" s="18"/>
      <c r="U42" s="18"/>
      <c r="V42" s="18"/>
      <c r="W42" s="18"/>
      <c r="X42" s="18"/>
    </row>
    <row r="43" ht="19.5" customHeight="1" spans="1:24">
      <c r="A43" s="94" t="s">
        <v>233</v>
      </c>
      <c r="B43" s="84">
        <v>2022</v>
      </c>
      <c r="C43" s="817">
        <v>90.485333580087</v>
      </c>
      <c r="D43" s="817">
        <v>86.4671046543907</v>
      </c>
      <c r="E43" s="817">
        <v>84.9842694549829</v>
      </c>
      <c r="F43" s="18"/>
      <c r="G43" s="18"/>
      <c r="H43" s="18"/>
      <c r="I43" s="18"/>
      <c r="J43" s="18"/>
      <c r="K43" s="18"/>
      <c r="L43" s="18"/>
      <c r="M43" s="18"/>
      <c r="N43" s="18"/>
      <c r="O43" s="18"/>
      <c r="P43" s="18"/>
      <c r="Q43" s="18"/>
      <c r="R43" s="18"/>
      <c r="S43" s="18"/>
      <c r="T43" s="18"/>
      <c r="U43" s="18"/>
      <c r="V43" s="18"/>
      <c r="W43" s="18"/>
      <c r="X43" s="18"/>
    </row>
    <row r="44" ht="19.5" customHeight="1" spans="1:24">
      <c r="A44" s="89"/>
      <c r="B44" s="90">
        <v>2015</v>
      </c>
      <c r="C44" s="816">
        <v>75.9</v>
      </c>
      <c r="D44" s="816">
        <v>23.6</v>
      </c>
      <c r="E44" s="1446" t="s">
        <v>265</v>
      </c>
      <c r="F44" s="18"/>
      <c r="G44" s="18"/>
      <c r="H44" s="18"/>
      <c r="I44" s="18"/>
      <c r="J44" s="18"/>
      <c r="K44" s="18"/>
      <c r="L44" s="18"/>
      <c r="M44" s="18"/>
      <c r="N44" s="18"/>
      <c r="O44" s="18"/>
      <c r="P44" s="18"/>
      <c r="Q44" s="18"/>
      <c r="R44" s="18"/>
      <c r="S44" s="18"/>
      <c r="T44" s="18"/>
      <c r="U44" s="18"/>
      <c r="V44" s="18"/>
      <c r="W44" s="18"/>
      <c r="X44" s="18"/>
    </row>
    <row r="45" ht="19.5" customHeight="1" spans="1:24">
      <c r="A45" s="92"/>
      <c r="B45" s="82"/>
      <c r="C45" s="819"/>
      <c r="D45" s="819"/>
      <c r="E45" s="819"/>
      <c r="F45" s="18"/>
      <c r="G45" s="18"/>
      <c r="H45" s="18"/>
      <c r="I45" s="18"/>
      <c r="J45" s="18"/>
      <c r="K45" s="18"/>
      <c r="L45" s="18"/>
      <c r="M45" s="18"/>
      <c r="N45" s="18"/>
      <c r="O45" s="18"/>
      <c r="P45" s="18"/>
      <c r="Q45" s="18"/>
      <c r="R45" s="18"/>
      <c r="S45" s="18"/>
      <c r="T45" s="18"/>
      <c r="U45" s="18"/>
      <c r="V45" s="18"/>
      <c r="W45" s="18"/>
      <c r="X45" s="18"/>
    </row>
    <row r="46" ht="19.5" customHeight="1" spans="1:24">
      <c r="A46" s="143" t="s">
        <v>234</v>
      </c>
      <c r="B46" s="82">
        <v>2023</v>
      </c>
      <c r="C46" s="236">
        <f>'[55]Summary ICT'!P$57</f>
        <v>96.9445517883677</v>
      </c>
      <c r="D46" s="236">
        <f>'[55]Summary ICT'!Q$57</f>
        <v>70.6051556343163</v>
      </c>
      <c r="E46" s="236">
        <f>'[55]Summary ICT'!R$57</f>
        <v>70.4384536654222</v>
      </c>
      <c r="F46" s="18"/>
      <c r="G46" s="18"/>
      <c r="H46" s="18"/>
      <c r="I46" s="18"/>
      <c r="J46" s="18"/>
      <c r="K46" s="18"/>
      <c r="L46" s="18"/>
      <c r="M46" s="18"/>
      <c r="N46" s="18"/>
      <c r="O46" s="18"/>
      <c r="P46" s="18"/>
      <c r="Q46" s="18"/>
      <c r="R46" s="18"/>
      <c r="S46" s="18"/>
      <c r="T46" s="18"/>
      <c r="U46" s="18"/>
      <c r="V46" s="18"/>
      <c r="W46" s="18"/>
      <c r="X46" s="18"/>
    </row>
    <row r="47" ht="19.5" customHeight="1" spans="1:24">
      <c r="A47" s="144" t="s">
        <v>235</v>
      </c>
      <c r="B47" s="84">
        <v>2022</v>
      </c>
      <c r="C47" s="817">
        <v>95.3941184369545</v>
      </c>
      <c r="D47" s="817">
        <v>69.4</v>
      </c>
      <c r="E47" s="817">
        <v>69.0143682019605</v>
      </c>
      <c r="F47" s="18"/>
      <c r="G47" s="18"/>
      <c r="H47" s="18"/>
      <c r="I47" s="18"/>
      <c r="J47" s="18"/>
      <c r="K47" s="18"/>
      <c r="L47" s="18"/>
      <c r="M47" s="18"/>
      <c r="N47" s="18"/>
      <c r="O47" s="18"/>
      <c r="P47" s="18"/>
      <c r="Q47" s="18"/>
      <c r="R47" s="18"/>
      <c r="S47" s="18"/>
      <c r="T47" s="18"/>
      <c r="U47" s="18"/>
      <c r="V47" s="18"/>
      <c r="W47" s="18"/>
      <c r="X47" s="18"/>
    </row>
    <row r="48" ht="19.5" customHeight="1" spans="1:24">
      <c r="A48" s="89"/>
      <c r="B48" s="90">
        <v>2015</v>
      </c>
      <c r="C48" s="816">
        <v>86.3</v>
      </c>
      <c r="D48" s="816">
        <v>22.3</v>
      </c>
      <c r="E48" s="1446" t="s">
        <v>265</v>
      </c>
      <c r="F48" s="18"/>
      <c r="G48" s="18"/>
      <c r="H48" s="18"/>
      <c r="I48" s="18"/>
      <c r="J48" s="18"/>
      <c r="K48" s="18"/>
      <c r="L48" s="18"/>
      <c r="M48" s="18"/>
      <c r="N48" s="18"/>
      <c r="O48" s="18"/>
      <c r="P48" s="18"/>
      <c r="Q48" s="18"/>
      <c r="R48" s="18"/>
      <c r="S48" s="18"/>
      <c r="T48" s="18"/>
      <c r="U48" s="18"/>
      <c r="V48" s="18"/>
      <c r="W48" s="18"/>
      <c r="X48" s="18"/>
    </row>
    <row r="49" ht="19.5" customHeight="1" spans="1:24">
      <c r="A49" s="145"/>
      <c r="B49" s="146"/>
      <c r="C49" s="748"/>
      <c r="D49" s="748"/>
      <c r="E49" s="748"/>
      <c r="F49" s="18"/>
      <c r="G49" s="18"/>
      <c r="H49" s="18"/>
      <c r="I49" s="18"/>
      <c r="J49" s="18"/>
      <c r="K49" s="18"/>
      <c r="L49" s="18"/>
      <c r="M49" s="18"/>
      <c r="N49" s="18"/>
      <c r="O49" s="18"/>
      <c r="P49" s="18"/>
      <c r="Q49" s="18"/>
      <c r="R49" s="18"/>
      <c r="S49" s="18"/>
      <c r="T49" s="18"/>
      <c r="U49" s="18"/>
      <c r="V49" s="18"/>
      <c r="W49" s="18"/>
      <c r="X49" s="18"/>
    </row>
    <row r="50" ht="19.5" customHeight="1" spans="1:24">
      <c r="A50" s="143" t="s">
        <v>236</v>
      </c>
      <c r="B50" s="82">
        <v>2023</v>
      </c>
      <c r="C50" s="236">
        <f>'[55]Summary ICT'!P$63</f>
        <v>88.7430934266351</v>
      </c>
      <c r="D50" s="236">
        <f>'[55]Summary ICT'!Q$63</f>
        <v>87.4939950647179</v>
      </c>
      <c r="E50" s="236">
        <f>'[55]Summary ICT'!R$63</f>
        <v>84.7465614627314</v>
      </c>
      <c r="F50" s="18"/>
      <c r="G50" s="18"/>
      <c r="H50" s="18"/>
      <c r="I50" s="18"/>
      <c r="J50" s="18"/>
      <c r="K50" s="18"/>
      <c r="L50" s="18"/>
      <c r="M50" s="18"/>
      <c r="N50" s="18"/>
      <c r="O50" s="18"/>
      <c r="P50" s="18"/>
      <c r="Q50" s="18"/>
      <c r="R50" s="18"/>
      <c r="S50" s="18"/>
      <c r="T50" s="18"/>
      <c r="U50" s="18"/>
      <c r="V50" s="18"/>
      <c r="W50" s="18"/>
      <c r="X50" s="18"/>
    </row>
    <row r="51" ht="19.5" customHeight="1" spans="1:24">
      <c r="A51" s="144" t="s">
        <v>237</v>
      </c>
      <c r="B51" s="84">
        <v>2022</v>
      </c>
      <c r="C51" s="817">
        <v>88.523830684429</v>
      </c>
      <c r="D51" s="817">
        <v>87.2824226838239</v>
      </c>
      <c r="E51" s="817">
        <v>81.7381602957444</v>
      </c>
      <c r="F51" s="18"/>
      <c r="G51" s="18"/>
      <c r="H51" s="18"/>
      <c r="I51" s="18"/>
      <c r="J51" s="18"/>
      <c r="K51" s="18"/>
      <c r="L51" s="18"/>
      <c r="M51" s="18"/>
      <c r="N51" s="18"/>
      <c r="O51" s="18"/>
      <c r="P51" s="18"/>
      <c r="Q51" s="18"/>
      <c r="R51" s="18"/>
      <c r="S51" s="18"/>
      <c r="T51" s="18"/>
      <c r="U51" s="18"/>
      <c r="V51" s="18"/>
      <c r="W51" s="18"/>
      <c r="X51" s="18"/>
    </row>
    <row r="52" ht="19.5" customHeight="1" spans="1:24">
      <c r="A52" s="94"/>
      <c r="B52" s="90">
        <v>2015</v>
      </c>
      <c r="C52" s="816">
        <v>87.1</v>
      </c>
      <c r="D52" s="816">
        <v>30</v>
      </c>
      <c r="E52" s="1446" t="s">
        <v>265</v>
      </c>
      <c r="F52" s="18"/>
      <c r="G52" s="18"/>
      <c r="H52" s="18"/>
      <c r="I52" s="18"/>
      <c r="J52" s="18"/>
      <c r="K52" s="18"/>
      <c r="L52" s="18"/>
      <c r="M52" s="18"/>
      <c r="N52" s="18"/>
      <c r="O52" s="18"/>
      <c r="P52" s="18"/>
      <c r="Q52" s="18"/>
      <c r="R52" s="18"/>
      <c r="S52" s="18"/>
      <c r="T52" s="18"/>
      <c r="U52" s="18"/>
      <c r="V52" s="18"/>
      <c r="W52" s="18"/>
      <c r="X52" s="18"/>
    </row>
    <row r="53" ht="19.5" customHeight="1" spans="1:24">
      <c r="A53" s="94"/>
      <c r="B53" s="90"/>
      <c r="C53" s="748"/>
      <c r="D53" s="748"/>
      <c r="E53" s="748"/>
      <c r="F53" s="18"/>
      <c r="G53" s="18"/>
      <c r="H53" s="18"/>
      <c r="I53" s="18"/>
      <c r="J53" s="18"/>
      <c r="K53" s="18"/>
      <c r="L53" s="18"/>
      <c r="M53" s="18"/>
      <c r="N53" s="18"/>
      <c r="O53" s="18"/>
      <c r="P53" s="18"/>
      <c r="Q53" s="18"/>
      <c r="R53" s="18"/>
      <c r="S53" s="18"/>
      <c r="T53" s="18"/>
      <c r="U53" s="18"/>
      <c r="V53" s="18"/>
      <c r="W53" s="18"/>
      <c r="X53" s="18"/>
    </row>
    <row r="54" ht="19.5" customHeight="1" spans="1:24">
      <c r="A54" s="54" t="s">
        <v>238</v>
      </c>
      <c r="B54" s="82">
        <v>2023</v>
      </c>
      <c r="C54" s="236">
        <f>'[55]Summary ICT'!P$69</f>
        <v>100</v>
      </c>
      <c r="D54" s="236">
        <f>'[55]Summary ICT'!Q$69</f>
        <v>96.5</v>
      </c>
      <c r="E54" s="236">
        <f>'[55]Summary ICT'!R$69</f>
        <v>96.5</v>
      </c>
      <c r="F54" s="18"/>
      <c r="G54" s="18"/>
      <c r="H54" s="18"/>
      <c r="I54" s="18"/>
      <c r="J54" s="18"/>
      <c r="K54" s="18"/>
      <c r="L54" s="18"/>
      <c r="M54" s="18"/>
      <c r="N54" s="18"/>
      <c r="O54" s="18"/>
      <c r="P54" s="18"/>
      <c r="Q54" s="18"/>
      <c r="R54" s="18"/>
      <c r="S54" s="18"/>
      <c r="T54" s="18"/>
      <c r="U54" s="18"/>
      <c r="V54" s="18"/>
      <c r="W54" s="18"/>
      <c r="X54" s="18"/>
    </row>
    <row r="55" ht="19.5" customHeight="1" spans="1:24">
      <c r="A55" s="63" t="s">
        <v>239</v>
      </c>
      <c r="B55" s="84">
        <v>2022</v>
      </c>
      <c r="C55" s="815">
        <v>100</v>
      </c>
      <c r="D55" s="815">
        <v>95.3605247844257</v>
      </c>
      <c r="E55" s="815">
        <v>86.7851663757076</v>
      </c>
      <c r="F55" s="18"/>
      <c r="G55" s="18"/>
      <c r="H55" s="18"/>
      <c r="I55" s="18"/>
      <c r="J55" s="18"/>
      <c r="K55" s="18"/>
      <c r="L55" s="18"/>
      <c r="M55" s="18"/>
      <c r="N55" s="18"/>
      <c r="O55" s="18"/>
      <c r="P55" s="18"/>
      <c r="Q55" s="18"/>
      <c r="R55" s="18"/>
      <c r="S55" s="18"/>
      <c r="T55" s="18"/>
      <c r="U55" s="18"/>
      <c r="V55" s="18"/>
      <c r="W55" s="18"/>
      <c r="X55" s="18"/>
    </row>
    <row r="56" ht="19.5" customHeight="1" spans="1:24">
      <c r="A56" s="92"/>
      <c r="B56" s="90">
        <v>2015</v>
      </c>
      <c r="C56" s="816">
        <v>81.1</v>
      </c>
      <c r="D56" s="816">
        <v>30.3</v>
      </c>
      <c r="E56" s="1446" t="s">
        <v>265</v>
      </c>
      <c r="F56" s="18"/>
      <c r="G56" s="18"/>
      <c r="H56" s="18"/>
      <c r="I56" s="18"/>
      <c r="J56" s="18"/>
      <c r="K56" s="18"/>
      <c r="L56" s="18"/>
      <c r="M56" s="18"/>
      <c r="N56" s="18"/>
      <c r="O56" s="18"/>
      <c r="P56" s="18"/>
      <c r="Q56" s="18"/>
      <c r="R56" s="18"/>
      <c r="S56" s="18"/>
      <c r="T56" s="18"/>
      <c r="U56" s="18"/>
      <c r="V56" s="18"/>
      <c r="W56" s="18"/>
      <c r="X56" s="18"/>
    </row>
    <row r="57" ht="19.5" customHeight="1" spans="1:24">
      <c r="A57" s="144"/>
      <c r="B57" s="90"/>
      <c r="C57" s="748"/>
      <c r="D57" s="748"/>
      <c r="E57" s="748"/>
      <c r="F57" s="18"/>
      <c r="G57" s="18"/>
      <c r="H57" s="18"/>
      <c r="I57" s="18"/>
      <c r="J57" s="18"/>
      <c r="K57" s="18"/>
      <c r="L57" s="18"/>
      <c r="M57" s="18"/>
      <c r="N57" s="18"/>
      <c r="O57" s="18"/>
      <c r="P57" s="18"/>
      <c r="Q57" s="18"/>
      <c r="R57" s="18"/>
      <c r="S57" s="18"/>
      <c r="T57" s="18"/>
      <c r="U57" s="18"/>
      <c r="V57" s="18"/>
      <c r="W57" s="18"/>
      <c r="X57" s="18"/>
    </row>
    <row r="58" ht="19.5" customHeight="1" spans="1:24">
      <c r="A58" s="21" t="s">
        <v>240</v>
      </c>
      <c r="B58" s="82">
        <v>2023</v>
      </c>
      <c r="C58" s="236">
        <f>'[55]Summary ICT'!P$75</f>
        <v>95.7022401535743</v>
      </c>
      <c r="D58" s="236">
        <f>'[55]Summary ICT'!Q$75</f>
        <v>69.2751607387935</v>
      </c>
      <c r="E58" s="236">
        <f>'[55]Summary ICT'!R$75</f>
        <v>68.5347500654068</v>
      </c>
      <c r="F58" s="18"/>
      <c r="G58" s="18"/>
      <c r="H58" s="18"/>
      <c r="I58" s="18"/>
      <c r="J58" s="18"/>
      <c r="K58" s="18"/>
      <c r="L58" s="18"/>
      <c r="M58" s="18"/>
      <c r="N58" s="18"/>
      <c r="O58" s="18"/>
      <c r="P58" s="18"/>
      <c r="Q58" s="18"/>
      <c r="R58" s="18"/>
      <c r="S58" s="18"/>
      <c r="T58" s="18"/>
      <c r="U58" s="18"/>
      <c r="V58" s="18"/>
      <c r="W58" s="18"/>
      <c r="X58" s="18"/>
    </row>
    <row r="59" ht="19.5" customHeight="1" spans="1:24">
      <c r="A59" s="29" t="s">
        <v>241</v>
      </c>
      <c r="B59" s="84">
        <v>2022</v>
      </c>
      <c r="C59" s="817">
        <v>95.2984958908358</v>
      </c>
      <c r="D59" s="817">
        <v>69.0525662893472</v>
      </c>
      <c r="E59" s="817">
        <v>66.0970693130718</v>
      </c>
      <c r="F59" s="18"/>
      <c r="G59" s="18"/>
      <c r="H59" s="18"/>
      <c r="I59" s="18"/>
      <c r="J59" s="18"/>
      <c r="K59" s="18"/>
      <c r="L59" s="18"/>
      <c r="M59" s="18"/>
      <c r="N59" s="18"/>
      <c r="O59" s="18"/>
      <c r="P59" s="18"/>
      <c r="Q59" s="18"/>
      <c r="R59" s="18"/>
      <c r="S59" s="18"/>
      <c r="T59" s="18"/>
      <c r="U59" s="18"/>
      <c r="V59" s="18"/>
      <c r="W59" s="18"/>
      <c r="X59" s="18"/>
    </row>
    <row r="60" ht="19.5" customHeight="1" spans="1:24">
      <c r="A60" s="92"/>
      <c r="B60" s="90">
        <v>2015</v>
      </c>
      <c r="C60" s="816">
        <v>93.5</v>
      </c>
      <c r="D60" s="816">
        <v>46.4</v>
      </c>
      <c r="E60" s="1446" t="s">
        <v>265</v>
      </c>
      <c r="F60" s="18"/>
      <c r="G60" s="18"/>
      <c r="H60" s="18"/>
      <c r="I60" s="18"/>
      <c r="J60" s="18"/>
      <c r="K60" s="18"/>
      <c r="L60" s="18"/>
      <c r="M60" s="18"/>
      <c r="N60" s="18"/>
      <c r="O60" s="18"/>
      <c r="P60" s="18"/>
      <c r="Q60" s="18"/>
      <c r="R60" s="18"/>
      <c r="S60" s="18"/>
      <c r="T60" s="18"/>
      <c r="U60" s="18"/>
      <c r="V60" s="18"/>
      <c r="W60" s="18"/>
      <c r="X60" s="18"/>
    </row>
    <row r="61" ht="19.5" customHeight="1" spans="1:24">
      <c r="A61" s="749"/>
      <c r="B61" s="732"/>
      <c r="C61" s="830"/>
      <c r="D61" s="830"/>
      <c r="E61" s="831"/>
      <c r="F61" s="2"/>
      <c r="G61" s="2"/>
      <c r="H61" s="2"/>
      <c r="I61" s="2"/>
      <c r="J61" s="2"/>
      <c r="K61" s="2"/>
      <c r="L61" s="2"/>
      <c r="M61" s="2"/>
      <c r="N61" s="2"/>
      <c r="O61" s="2"/>
      <c r="P61" s="2"/>
      <c r="Q61" s="2"/>
      <c r="R61" s="2"/>
      <c r="S61" s="2"/>
      <c r="T61" s="2"/>
      <c r="U61" s="2"/>
      <c r="V61" s="2"/>
      <c r="W61" s="2"/>
      <c r="X61" s="2"/>
    </row>
  </sheetData>
  <sheetProtection algorithmName="SHA-512" hashValue="nOOuZzqbTMVPiPaubKmGvqZnwO+sUkVzZVlTBqNNBqE+FRCC6RUp66u5bnssjs8S8n1S6T2c/V53lfkOUIVoKA==" saltValue="gHurXPDrLWT9jGoRsrj5RQ==" spinCount="100000" sheet="1" objects="1"/>
  <mergeCells count="5">
    <mergeCell ref="A2:E2"/>
    <mergeCell ref="A3:E3"/>
    <mergeCell ref="C5:C6"/>
    <mergeCell ref="D5:D6"/>
    <mergeCell ref="E5:E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tabColor theme="8" tint="0.599993896298105"/>
  </sheetPr>
  <dimension ref="A1:X39"/>
  <sheetViews>
    <sheetView view="pageBreakPreview" zoomScale="70" zoomScaleNormal="100" topLeftCell="A11" workbookViewId="0">
      <selection activeCell="D32" sqref="D32"/>
    </sheetView>
  </sheetViews>
  <sheetFormatPr defaultColWidth="14.4272727272727" defaultRowHeight="15" customHeight="1"/>
  <cols>
    <col min="1" max="1" width="45.7090909090909" style="1" customWidth="1"/>
    <col min="2" max="2" width="11.1363636363636" style="1" customWidth="1"/>
    <col min="3" max="5" width="33.2818181818182" style="1" customWidth="1"/>
    <col min="6" max="24" width="9.13636363636364" style="1" customWidth="1"/>
    <col min="25" max="16384" width="14.4272727272727" style="1"/>
  </cols>
  <sheetData>
    <row r="1" ht="35.25" customHeight="1"/>
    <row r="2" ht="18.75" customHeight="1" spans="1:24">
      <c r="A2" s="812" t="s">
        <v>287</v>
      </c>
      <c r="F2" s="2"/>
      <c r="G2" s="2"/>
      <c r="H2" s="2"/>
      <c r="I2" s="2"/>
      <c r="J2" s="2"/>
      <c r="K2" s="2"/>
      <c r="L2" s="2"/>
      <c r="M2" s="2"/>
      <c r="N2" s="2"/>
      <c r="O2" s="2"/>
      <c r="P2" s="2"/>
      <c r="Q2" s="2"/>
      <c r="R2" s="2"/>
      <c r="S2" s="2"/>
      <c r="T2" s="2"/>
      <c r="U2" s="2"/>
      <c r="V2" s="2"/>
      <c r="W2" s="2"/>
      <c r="X2" s="2"/>
    </row>
    <row r="3" ht="30" customHeight="1" spans="1:24">
      <c r="A3" s="703" t="s">
        <v>288</v>
      </c>
      <c r="B3" s="704"/>
      <c r="C3" s="704"/>
      <c r="D3" s="704"/>
      <c r="E3" s="704"/>
      <c r="F3" s="2"/>
      <c r="G3" s="2"/>
      <c r="H3" s="2"/>
      <c r="I3" s="2"/>
      <c r="J3" s="2"/>
      <c r="K3" s="2"/>
      <c r="L3" s="2"/>
      <c r="M3" s="2"/>
      <c r="N3" s="2"/>
      <c r="O3" s="2"/>
      <c r="P3" s="2"/>
      <c r="Q3" s="2"/>
      <c r="R3" s="2"/>
      <c r="S3" s="2"/>
      <c r="T3" s="2"/>
      <c r="U3" s="2"/>
      <c r="V3" s="2"/>
      <c r="W3" s="2"/>
      <c r="X3" s="2"/>
    </row>
    <row r="4" ht="7.5" customHeight="1" spans="1:24">
      <c r="A4" s="706"/>
      <c r="B4" s="6"/>
      <c r="C4" s="6"/>
      <c r="D4" s="6"/>
      <c r="E4" s="6"/>
      <c r="F4" s="2"/>
      <c r="G4" s="2"/>
      <c r="H4" s="2"/>
      <c r="I4" s="2"/>
      <c r="J4" s="2"/>
      <c r="K4" s="2"/>
      <c r="L4" s="2"/>
      <c r="M4" s="2"/>
      <c r="N4" s="2"/>
      <c r="O4" s="2"/>
      <c r="P4" s="2"/>
      <c r="Q4" s="2"/>
      <c r="R4" s="2"/>
      <c r="S4" s="2"/>
      <c r="T4" s="2"/>
      <c r="U4" s="2"/>
      <c r="V4" s="2"/>
      <c r="W4" s="2"/>
      <c r="X4" s="2"/>
    </row>
    <row r="5" ht="52.5" customHeight="1" spans="1:24">
      <c r="A5" s="707" t="s">
        <v>223</v>
      </c>
      <c r="B5" s="707" t="s">
        <v>224</v>
      </c>
      <c r="C5" s="13" t="s">
        <v>284</v>
      </c>
      <c r="D5" s="13" t="s">
        <v>285</v>
      </c>
      <c r="E5" s="13" t="s">
        <v>286</v>
      </c>
      <c r="F5" s="2"/>
      <c r="G5" s="2"/>
      <c r="H5" s="2"/>
      <c r="I5" s="2"/>
      <c r="J5" s="2"/>
      <c r="K5" s="2"/>
      <c r="L5" s="2"/>
      <c r="M5" s="2"/>
      <c r="N5" s="2"/>
      <c r="O5" s="2"/>
      <c r="P5" s="2"/>
      <c r="Q5" s="2"/>
      <c r="R5" s="2"/>
      <c r="S5" s="2"/>
      <c r="T5" s="2"/>
      <c r="U5" s="2"/>
      <c r="V5" s="2"/>
      <c r="W5" s="2"/>
      <c r="X5" s="2"/>
    </row>
    <row r="6" ht="32.45" customHeight="1" spans="1:24">
      <c r="A6" s="709"/>
      <c r="B6" s="709"/>
      <c r="C6" s="13"/>
      <c r="D6" s="13"/>
      <c r="E6" s="13"/>
      <c r="F6" s="2"/>
      <c r="G6" s="2"/>
      <c r="H6" s="2"/>
      <c r="I6" s="2"/>
      <c r="J6" s="2"/>
      <c r="K6" s="2"/>
      <c r="L6" s="2"/>
      <c r="M6" s="2"/>
      <c r="N6" s="2"/>
      <c r="O6" s="2"/>
      <c r="P6" s="2"/>
      <c r="Q6" s="2"/>
      <c r="R6" s="2"/>
      <c r="S6" s="2"/>
      <c r="T6" s="2"/>
      <c r="U6" s="2"/>
      <c r="V6" s="2"/>
      <c r="W6" s="2"/>
      <c r="X6" s="2"/>
    </row>
    <row r="7" customHeight="1" spans="1:24">
      <c r="A7" s="709"/>
      <c r="B7" s="709"/>
      <c r="C7" s="813" t="s">
        <v>215</v>
      </c>
      <c r="D7" s="813" t="s">
        <v>215</v>
      </c>
      <c r="E7" s="813" t="s">
        <v>215</v>
      </c>
      <c r="F7" s="2"/>
      <c r="G7" s="2"/>
      <c r="H7" s="2"/>
      <c r="I7" s="2"/>
      <c r="J7" s="2"/>
      <c r="K7" s="2"/>
      <c r="L7" s="2"/>
      <c r="M7" s="2"/>
      <c r="N7" s="2"/>
      <c r="O7" s="2"/>
      <c r="P7" s="2"/>
      <c r="Q7" s="2"/>
      <c r="R7" s="2"/>
      <c r="S7" s="2"/>
      <c r="T7" s="2"/>
      <c r="U7" s="2"/>
      <c r="V7" s="2"/>
      <c r="W7" s="2"/>
      <c r="X7" s="2"/>
    </row>
    <row r="8" ht="9.95" customHeight="1" spans="1:24">
      <c r="A8" s="780"/>
      <c r="B8" s="780"/>
      <c r="C8" s="16"/>
      <c r="D8" s="16"/>
      <c r="E8" s="16"/>
      <c r="F8" s="2"/>
      <c r="G8" s="2"/>
      <c r="H8" s="2"/>
      <c r="I8" s="2"/>
      <c r="J8" s="2"/>
      <c r="K8" s="2"/>
      <c r="L8" s="2"/>
      <c r="M8" s="2"/>
      <c r="N8" s="2"/>
      <c r="O8" s="2"/>
      <c r="P8" s="2"/>
      <c r="Q8" s="2"/>
      <c r="R8" s="2"/>
      <c r="S8" s="2"/>
      <c r="T8" s="2"/>
      <c r="U8" s="2"/>
      <c r="V8" s="2"/>
      <c r="W8" s="2"/>
      <c r="X8" s="2"/>
    </row>
    <row r="9" ht="7.5" customHeight="1" spans="1:24">
      <c r="A9" s="752"/>
      <c r="B9" s="752"/>
      <c r="C9" s="814"/>
      <c r="D9" s="814"/>
      <c r="E9" s="814"/>
      <c r="F9" s="2"/>
      <c r="G9" s="2"/>
      <c r="H9" s="2"/>
      <c r="I9" s="2"/>
      <c r="J9" s="2"/>
      <c r="K9" s="2"/>
      <c r="L9" s="2"/>
      <c r="M9" s="2"/>
      <c r="N9" s="2"/>
      <c r="O9" s="2"/>
      <c r="P9" s="2"/>
      <c r="Q9" s="2"/>
      <c r="R9" s="2"/>
      <c r="S9" s="2"/>
      <c r="T9" s="2"/>
      <c r="U9" s="2"/>
      <c r="V9" s="2"/>
      <c r="W9" s="2"/>
      <c r="X9" s="2"/>
    </row>
    <row r="10" ht="19.5" customHeight="1" spans="1:24">
      <c r="A10" s="754" t="s">
        <v>244</v>
      </c>
      <c r="B10" s="755">
        <v>2023</v>
      </c>
      <c r="C10" s="756">
        <f>'[55]Summary ICT'!P$81</f>
        <v>98.459307460866</v>
      </c>
      <c r="D10" s="756">
        <f>'[55]Summary ICT'!Q$81</f>
        <v>73.6639464118723</v>
      </c>
      <c r="E10" s="756">
        <f>'[55]Summary ICT'!R$81</f>
        <v>73.6598805448262</v>
      </c>
      <c r="F10" s="2"/>
      <c r="G10" s="2"/>
      <c r="H10" s="2"/>
      <c r="I10" s="2"/>
      <c r="J10" s="2"/>
      <c r="K10" s="2"/>
      <c r="L10" s="2"/>
      <c r="M10" s="2"/>
      <c r="N10" s="2"/>
      <c r="O10" s="2"/>
      <c r="P10" s="2"/>
      <c r="Q10" s="2"/>
      <c r="R10" s="2"/>
      <c r="S10" s="2"/>
      <c r="T10" s="2"/>
      <c r="U10" s="2"/>
      <c r="V10" s="2"/>
      <c r="W10" s="2"/>
      <c r="X10" s="2"/>
    </row>
    <row r="11" ht="19.5" customHeight="1" spans="1:24">
      <c r="A11" s="785" t="s">
        <v>245</v>
      </c>
      <c r="B11" s="786">
        <v>2022</v>
      </c>
      <c r="C11" s="815">
        <v>97.5341796875</v>
      </c>
      <c r="D11" s="815">
        <v>71.1100260416667</v>
      </c>
      <c r="E11" s="815">
        <v>69.6492513020833</v>
      </c>
      <c r="F11" s="2"/>
      <c r="G11" s="2"/>
      <c r="H11" s="2"/>
      <c r="I11" s="2"/>
      <c r="J11" s="2"/>
      <c r="K11" s="2"/>
      <c r="L11" s="2"/>
      <c r="M11" s="2"/>
      <c r="N11" s="2"/>
      <c r="O11" s="2"/>
      <c r="P11" s="2"/>
      <c r="Q11" s="2"/>
      <c r="R11" s="2"/>
      <c r="S11" s="2"/>
      <c r="T11" s="2"/>
      <c r="U11" s="2"/>
      <c r="V11" s="2"/>
      <c r="W11" s="2"/>
      <c r="X11" s="2"/>
    </row>
    <row r="12" ht="19.5" customHeight="1" spans="1:24">
      <c r="A12" s="89"/>
      <c r="B12" s="90">
        <v>2015</v>
      </c>
      <c r="C12" s="816">
        <v>92</v>
      </c>
      <c r="D12" s="816">
        <v>8</v>
      </c>
      <c r="E12" s="1446" t="s">
        <v>265</v>
      </c>
      <c r="F12" s="2"/>
      <c r="G12" s="2"/>
      <c r="H12" s="2"/>
      <c r="I12" s="2"/>
      <c r="J12" s="2"/>
      <c r="K12" s="2"/>
      <c r="L12" s="2"/>
      <c r="M12" s="2"/>
      <c r="N12" s="2"/>
      <c r="O12" s="2"/>
      <c r="P12" s="2"/>
      <c r="Q12" s="2"/>
      <c r="R12" s="2"/>
      <c r="S12" s="2"/>
      <c r="T12" s="2"/>
      <c r="U12" s="2"/>
      <c r="V12" s="2"/>
      <c r="W12" s="2"/>
      <c r="X12" s="2"/>
    </row>
    <row r="13" ht="19.5" customHeight="1" spans="1:24">
      <c r="A13" s="92"/>
      <c r="B13" s="90"/>
      <c r="C13" s="748"/>
      <c r="D13" s="748"/>
      <c r="E13" s="748"/>
      <c r="F13" s="2"/>
      <c r="G13" s="2"/>
      <c r="H13" s="2"/>
      <c r="I13" s="2"/>
      <c r="J13" s="2"/>
      <c r="K13" s="2"/>
      <c r="L13" s="2"/>
      <c r="M13" s="2"/>
      <c r="N13" s="2"/>
      <c r="O13" s="2"/>
      <c r="P13" s="2"/>
      <c r="Q13" s="2"/>
      <c r="R13" s="2"/>
      <c r="S13" s="2"/>
      <c r="T13" s="2"/>
      <c r="U13" s="2"/>
      <c r="V13" s="2"/>
      <c r="W13" s="2"/>
      <c r="X13" s="2"/>
    </row>
    <row r="14" ht="19.5" customHeight="1" spans="1:24">
      <c r="A14" s="54" t="s">
        <v>246</v>
      </c>
      <c r="B14" s="82">
        <v>2023</v>
      </c>
      <c r="C14" s="236">
        <f>'[55]Summary ICT'!P$87</f>
        <v>94.181057311814</v>
      </c>
      <c r="D14" s="236">
        <f>'[55]Summary ICT'!Q$87</f>
        <v>77.4145439052563</v>
      </c>
      <c r="E14" s="236">
        <f>'[55]Summary ICT'!R$87</f>
        <v>72.438447078626</v>
      </c>
      <c r="F14" s="2"/>
      <c r="G14" s="2"/>
      <c r="H14" s="2"/>
      <c r="I14" s="2"/>
      <c r="J14" s="2"/>
      <c r="K14" s="2"/>
      <c r="L14" s="2"/>
      <c r="M14" s="2"/>
      <c r="N14" s="2"/>
      <c r="O14" s="2"/>
      <c r="P14" s="2"/>
      <c r="Q14" s="2"/>
      <c r="R14" s="2"/>
      <c r="S14" s="2"/>
      <c r="T14" s="2"/>
      <c r="U14" s="2"/>
      <c r="V14" s="2"/>
      <c r="W14" s="2"/>
      <c r="X14" s="2"/>
    </row>
    <row r="15" ht="19.5" customHeight="1" spans="1:24">
      <c r="A15" s="63" t="s">
        <v>247</v>
      </c>
      <c r="B15" s="84">
        <v>2022</v>
      </c>
      <c r="C15" s="817">
        <v>92.9619995270405</v>
      </c>
      <c r="D15" s="817">
        <v>76.5957833845706</v>
      </c>
      <c r="E15" s="817">
        <v>69.5577829116112</v>
      </c>
      <c r="F15" s="2"/>
      <c r="G15" s="2"/>
      <c r="H15" s="2"/>
      <c r="I15" s="2"/>
      <c r="J15" s="2"/>
      <c r="K15" s="2"/>
      <c r="L15" s="2"/>
      <c r="M15" s="2"/>
      <c r="N15" s="2"/>
      <c r="O15" s="2"/>
      <c r="P15" s="2"/>
      <c r="Q15" s="2"/>
      <c r="R15" s="2"/>
      <c r="S15" s="2"/>
      <c r="T15" s="2"/>
      <c r="U15" s="2"/>
      <c r="V15" s="2"/>
      <c r="W15" s="2"/>
      <c r="X15" s="2"/>
    </row>
    <row r="16" ht="19.5" customHeight="1" spans="1:24">
      <c r="A16" s="63"/>
      <c r="B16" s="90">
        <v>2015</v>
      </c>
      <c r="C16" s="818">
        <v>79.6</v>
      </c>
      <c r="D16" s="818">
        <v>20.3</v>
      </c>
      <c r="E16" s="1447" t="s">
        <v>265</v>
      </c>
      <c r="F16" s="2"/>
      <c r="G16" s="2"/>
      <c r="H16" s="2"/>
      <c r="I16" s="2"/>
      <c r="J16" s="2"/>
      <c r="K16" s="2"/>
      <c r="L16" s="2"/>
      <c r="M16" s="2"/>
      <c r="N16" s="2"/>
      <c r="O16" s="2"/>
      <c r="P16" s="2"/>
      <c r="Q16" s="2"/>
      <c r="R16" s="2"/>
      <c r="S16" s="2"/>
      <c r="T16" s="2"/>
      <c r="U16" s="2"/>
      <c r="V16" s="2"/>
      <c r="W16" s="2"/>
      <c r="X16" s="2"/>
    </row>
    <row r="17" ht="19.5" customHeight="1" spans="1:24">
      <c r="A17" s="94"/>
      <c r="B17" s="90"/>
      <c r="C17" s="748"/>
      <c r="D17" s="748"/>
      <c r="E17" s="748"/>
      <c r="F17" s="2"/>
      <c r="G17" s="2"/>
      <c r="H17" s="2"/>
      <c r="I17" s="2"/>
      <c r="J17" s="2"/>
      <c r="K17" s="2"/>
      <c r="L17" s="2"/>
      <c r="M17" s="2"/>
      <c r="N17" s="2"/>
      <c r="O17" s="2"/>
      <c r="P17" s="2"/>
      <c r="Q17" s="2"/>
      <c r="R17" s="2"/>
      <c r="S17" s="2"/>
      <c r="T17" s="2"/>
      <c r="U17" s="2"/>
      <c r="V17" s="2"/>
      <c r="W17" s="2"/>
      <c r="X17" s="2"/>
    </row>
    <row r="18" ht="19.5" customHeight="1" spans="1:24">
      <c r="A18" s="54" t="s">
        <v>248</v>
      </c>
      <c r="B18" s="82">
        <v>2023</v>
      </c>
      <c r="C18" s="236">
        <f>'[55]Summary ICT'!P$93</f>
        <v>98.9522004149272</v>
      </c>
      <c r="D18" s="236">
        <f>'[55]Summary ICT'!Q$93</f>
        <v>97.1185511410498</v>
      </c>
      <c r="E18" s="236">
        <f>'[55]Summary ICT'!R$93</f>
        <v>97.1185511410498</v>
      </c>
      <c r="F18" s="2"/>
      <c r="G18" s="2"/>
      <c r="H18" s="2"/>
      <c r="I18" s="2"/>
      <c r="J18" s="2"/>
      <c r="K18" s="2"/>
      <c r="L18" s="2"/>
      <c r="M18" s="2"/>
      <c r="N18" s="2"/>
      <c r="O18" s="2"/>
      <c r="P18" s="2"/>
      <c r="Q18" s="2"/>
      <c r="R18" s="2"/>
      <c r="S18" s="2"/>
      <c r="T18" s="2"/>
      <c r="U18" s="2"/>
      <c r="V18" s="2"/>
      <c r="W18" s="2"/>
      <c r="X18" s="2"/>
    </row>
    <row r="19" ht="19.5" customHeight="1" spans="1:24">
      <c r="A19" s="63" t="s">
        <v>249</v>
      </c>
      <c r="B19" s="84">
        <v>2022</v>
      </c>
      <c r="C19" s="817">
        <v>98.0782896159669</v>
      </c>
      <c r="D19" s="817">
        <v>96.536595915593</v>
      </c>
      <c r="E19" s="817">
        <v>96.536595915593</v>
      </c>
      <c r="F19" s="2"/>
      <c r="G19" s="2"/>
      <c r="H19" s="2"/>
      <c r="I19" s="2"/>
      <c r="J19" s="2"/>
      <c r="K19" s="2"/>
      <c r="L19" s="2"/>
      <c r="M19" s="2"/>
      <c r="N19" s="2"/>
      <c r="O19" s="2"/>
      <c r="P19" s="2"/>
      <c r="Q19" s="2"/>
      <c r="R19" s="2"/>
      <c r="S19" s="2"/>
      <c r="T19" s="2"/>
      <c r="U19" s="2"/>
      <c r="V19" s="2"/>
      <c r="W19" s="2"/>
      <c r="X19" s="2"/>
    </row>
    <row r="20" ht="19.5" customHeight="1" spans="1:24">
      <c r="A20" s="92"/>
      <c r="B20" s="90">
        <v>2015</v>
      </c>
      <c r="C20" s="818">
        <v>78.5</v>
      </c>
      <c r="D20" s="818">
        <v>24.8</v>
      </c>
      <c r="E20" s="1447" t="s">
        <v>265</v>
      </c>
      <c r="F20" s="2"/>
      <c r="G20" s="2"/>
      <c r="H20" s="2"/>
      <c r="I20" s="2"/>
      <c r="J20" s="2"/>
      <c r="K20" s="2"/>
      <c r="L20" s="2"/>
      <c r="M20" s="2"/>
      <c r="N20" s="2"/>
      <c r="O20" s="2"/>
      <c r="P20" s="2"/>
      <c r="Q20" s="2"/>
      <c r="R20" s="2"/>
      <c r="S20" s="2"/>
      <c r="T20" s="2"/>
      <c r="U20" s="2"/>
      <c r="V20" s="2"/>
      <c r="W20" s="2"/>
      <c r="X20" s="2"/>
    </row>
    <row r="21" ht="19.5" customHeight="1" spans="1:24">
      <c r="A21" s="92"/>
      <c r="B21" s="84"/>
      <c r="C21" s="748"/>
      <c r="D21" s="748"/>
      <c r="E21" s="748"/>
      <c r="F21" s="2"/>
      <c r="G21" s="2"/>
      <c r="H21" s="2"/>
      <c r="I21" s="2"/>
      <c r="J21" s="2"/>
      <c r="K21" s="2"/>
      <c r="L21" s="2"/>
      <c r="M21" s="2"/>
      <c r="N21" s="2"/>
      <c r="O21" s="2"/>
      <c r="P21" s="2"/>
      <c r="Q21" s="2"/>
      <c r="R21" s="2"/>
      <c r="S21" s="2"/>
      <c r="T21" s="2"/>
      <c r="U21" s="2"/>
      <c r="V21" s="2"/>
      <c r="W21" s="2"/>
      <c r="X21" s="2"/>
    </row>
    <row r="22" ht="19.5" customHeight="1" spans="1:24">
      <c r="A22" s="54" t="s">
        <v>250</v>
      </c>
      <c r="B22" s="82">
        <v>2023</v>
      </c>
      <c r="C22" s="236">
        <f>'[55]Summary ICT'!P$99</f>
        <v>95.4336375280987</v>
      </c>
      <c r="D22" s="236">
        <f>'[55]Summary ICT'!Q$99</f>
        <v>89.1470971468631</v>
      </c>
      <c r="E22" s="236">
        <f>'[55]Summary ICT'!R$99</f>
        <v>89.1470971468631</v>
      </c>
      <c r="F22" s="2"/>
      <c r="G22" s="2"/>
      <c r="H22" s="2"/>
      <c r="I22" s="2"/>
      <c r="J22" s="2"/>
      <c r="K22" s="2"/>
      <c r="L22" s="2"/>
      <c r="M22" s="2"/>
      <c r="N22" s="2"/>
      <c r="O22" s="2"/>
      <c r="P22" s="2"/>
      <c r="Q22" s="2"/>
      <c r="R22" s="2"/>
      <c r="S22" s="2"/>
      <c r="T22" s="2"/>
      <c r="U22" s="2"/>
      <c r="V22" s="2"/>
      <c r="W22" s="2"/>
      <c r="X22" s="2"/>
    </row>
    <row r="23" ht="19.5" customHeight="1" spans="1:24">
      <c r="A23" s="63" t="s">
        <v>251</v>
      </c>
      <c r="B23" s="84">
        <v>2022</v>
      </c>
      <c r="C23" s="817">
        <v>94.2020890353572</v>
      </c>
      <c r="D23" s="817">
        <v>88.9459867061386</v>
      </c>
      <c r="E23" s="817">
        <v>82.6230240741775</v>
      </c>
      <c r="F23" s="2"/>
      <c r="G23" s="2"/>
      <c r="H23" s="2"/>
      <c r="I23" s="2"/>
      <c r="J23" s="2"/>
      <c r="K23" s="2"/>
      <c r="L23" s="2"/>
      <c r="M23" s="2"/>
      <c r="N23" s="2"/>
      <c r="O23" s="2"/>
      <c r="P23" s="2"/>
      <c r="Q23" s="2"/>
      <c r="R23" s="2"/>
      <c r="S23" s="2"/>
      <c r="T23" s="2"/>
      <c r="U23" s="2"/>
      <c r="V23" s="2"/>
      <c r="W23" s="2"/>
      <c r="X23" s="2"/>
    </row>
    <row r="24" ht="19.5" customHeight="1" spans="1:24">
      <c r="A24" s="94"/>
      <c r="B24" s="90">
        <v>2015</v>
      </c>
      <c r="C24" s="818">
        <v>77.1</v>
      </c>
      <c r="D24" s="818">
        <v>25.1</v>
      </c>
      <c r="E24" s="1447" t="s">
        <v>265</v>
      </c>
      <c r="F24" s="2"/>
      <c r="G24" s="2"/>
      <c r="H24" s="2"/>
      <c r="I24" s="2"/>
      <c r="J24" s="2"/>
      <c r="K24" s="2"/>
      <c r="L24" s="2"/>
      <c r="M24" s="2"/>
      <c r="N24" s="2"/>
      <c r="O24" s="2"/>
      <c r="P24" s="2"/>
      <c r="Q24" s="2"/>
      <c r="R24" s="2"/>
      <c r="S24" s="2"/>
      <c r="T24" s="2"/>
      <c r="U24" s="2"/>
      <c r="V24" s="2"/>
      <c r="W24" s="2"/>
      <c r="X24" s="2"/>
    </row>
    <row r="25" ht="19.5" customHeight="1" spans="1:24">
      <c r="A25" s="92"/>
      <c r="B25" s="82"/>
      <c r="C25" s="819"/>
      <c r="D25" s="819"/>
      <c r="E25" s="819"/>
      <c r="F25" s="2"/>
      <c r="G25" s="2"/>
      <c r="H25" s="2"/>
      <c r="I25" s="2"/>
      <c r="J25" s="2"/>
      <c r="K25" s="2"/>
      <c r="L25" s="2"/>
      <c r="M25" s="2"/>
      <c r="N25" s="2"/>
      <c r="O25" s="2"/>
      <c r="P25" s="2"/>
      <c r="Q25" s="2"/>
      <c r="R25" s="2"/>
      <c r="S25" s="2"/>
      <c r="T25" s="2"/>
      <c r="U25" s="2"/>
      <c r="V25" s="2"/>
      <c r="W25" s="2"/>
      <c r="X25" s="2"/>
    </row>
    <row r="26" ht="19.5" customHeight="1" spans="1:24">
      <c r="A26" s="54" t="s">
        <v>252</v>
      </c>
      <c r="B26" s="82">
        <v>2023</v>
      </c>
      <c r="C26" s="236">
        <f>'[55]Summary ICT'!P$105</f>
        <v>96.8376616757947</v>
      </c>
      <c r="D26" s="236">
        <f>'[55]Summary ICT'!Q$105</f>
        <v>70.7876449620472</v>
      </c>
      <c r="E26" s="236">
        <f>'[55]Summary ICT'!R$105</f>
        <v>70.2077559439644</v>
      </c>
      <c r="F26" s="2"/>
      <c r="G26" s="2"/>
      <c r="H26" s="2"/>
      <c r="I26" s="2"/>
      <c r="J26" s="2"/>
      <c r="K26" s="2"/>
      <c r="L26" s="2"/>
      <c r="M26" s="2"/>
      <c r="N26" s="2"/>
      <c r="O26" s="2"/>
      <c r="P26" s="2"/>
      <c r="Q26" s="2"/>
      <c r="R26" s="2"/>
      <c r="S26" s="2"/>
      <c r="T26" s="2"/>
      <c r="U26" s="2"/>
      <c r="V26" s="2"/>
      <c r="W26" s="2"/>
      <c r="X26" s="2"/>
    </row>
    <row r="27" ht="19.5" customHeight="1" spans="1:24">
      <c r="A27" s="54" t="s">
        <v>253</v>
      </c>
      <c r="B27" s="84">
        <v>2022</v>
      </c>
      <c r="C27" s="817">
        <v>96.7274022801303</v>
      </c>
      <c r="D27" s="817">
        <v>63.9403501628665</v>
      </c>
      <c r="E27" s="817">
        <v>66.1441368078176</v>
      </c>
      <c r="F27" s="2"/>
      <c r="G27" s="2"/>
      <c r="H27" s="2"/>
      <c r="I27" s="2"/>
      <c r="J27" s="2"/>
      <c r="K27" s="2"/>
      <c r="L27" s="2"/>
      <c r="M27" s="2"/>
      <c r="N27" s="2"/>
      <c r="O27" s="2"/>
      <c r="P27" s="2"/>
      <c r="Q27" s="2"/>
      <c r="R27" s="2"/>
      <c r="S27" s="2"/>
      <c r="T27" s="2"/>
      <c r="U27" s="2"/>
      <c r="V27" s="2"/>
      <c r="W27" s="2"/>
      <c r="X27" s="2"/>
    </row>
    <row r="28" ht="19.5" customHeight="1" spans="1:24">
      <c r="A28" s="63" t="s">
        <v>254</v>
      </c>
      <c r="B28" s="90">
        <v>2015</v>
      </c>
      <c r="C28" s="818">
        <v>76.7</v>
      </c>
      <c r="D28" s="818">
        <v>26.8</v>
      </c>
      <c r="E28" s="1447" t="s">
        <v>265</v>
      </c>
      <c r="F28" s="2"/>
      <c r="G28" s="2"/>
      <c r="H28" s="2"/>
      <c r="I28" s="2"/>
      <c r="J28" s="2"/>
      <c r="K28" s="2"/>
      <c r="L28" s="2"/>
      <c r="M28" s="2"/>
      <c r="N28" s="2"/>
      <c r="O28" s="2"/>
      <c r="P28" s="2"/>
      <c r="Q28" s="2"/>
      <c r="R28" s="2"/>
      <c r="S28" s="2"/>
      <c r="T28" s="2"/>
      <c r="U28" s="2"/>
      <c r="V28" s="2"/>
      <c r="W28" s="2"/>
      <c r="X28" s="2"/>
    </row>
    <row r="29" ht="19.5" customHeight="1" spans="1:24">
      <c r="A29" s="94"/>
      <c r="B29" s="90"/>
      <c r="C29" s="36"/>
      <c r="D29" s="36"/>
      <c r="E29" s="36"/>
      <c r="F29" s="2"/>
      <c r="G29" s="2"/>
      <c r="H29" s="2"/>
      <c r="I29" s="2"/>
      <c r="J29" s="2"/>
      <c r="K29" s="2"/>
      <c r="L29" s="2"/>
      <c r="M29" s="2"/>
      <c r="N29" s="2"/>
      <c r="O29" s="2"/>
      <c r="P29" s="2"/>
      <c r="Q29" s="2"/>
      <c r="R29" s="2"/>
      <c r="S29" s="2"/>
      <c r="T29" s="2"/>
      <c r="U29" s="2"/>
      <c r="V29" s="2"/>
      <c r="W29" s="2"/>
      <c r="X29" s="2"/>
    </row>
    <row r="30" ht="19.5" customHeight="1" spans="1:24">
      <c r="A30" s="54" t="s">
        <v>255</v>
      </c>
      <c r="B30" s="82">
        <v>2023</v>
      </c>
      <c r="C30" s="236">
        <v>98</v>
      </c>
      <c r="D30" s="236">
        <f>'[55]Summary ICT'!Q$111</f>
        <v>76.31</v>
      </c>
      <c r="E30" s="236">
        <f>'[55]Summary ICT'!R$111</f>
        <v>76.31</v>
      </c>
      <c r="F30" s="2"/>
      <c r="G30" s="2"/>
      <c r="H30" s="2"/>
      <c r="I30" s="2"/>
      <c r="J30" s="2"/>
      <c r="K30" s="2"/>
      <c r="L30" s="2"/>
      <c r="M30" s="2"/>
      <c r="N30" s="2"/>
      <c r="O30" s="2"/>
      <c r="P30" s="2"/>
      <c r="Q30" s="2"/>
      <c r="R30" s="2"/>
      <c r="S30" s="2"/>
      <c r="T30" s="2"/>
      <c r="U30" s="2"/>
      <c r="V30" s="2"/>
      <c r="W30" s="2"/>
      <c r="X30" s="2"/>
    </row>
    <row r="31" ht="19.5" customHeight="1" spans="1:24">
      <c r="A31" s="63" t="s">
        <v>256</v>
      </c>
      <c r="B31" s="84">
        <v>2022</v>
      </c>
      <c r="C31" s="817">
        <v>99.5255372592799</v>
      </c>
      <c r="D31" s="817">
        <v>75.5512140664248</v>
      </c>
      <c r="E31" s="817">
        <v>75.4814401339659</v>
      </c>
      <c r="F31" s="2"/>
      <c r="G31" s="2"/>
      <c r="H31" s="2"/>
      <c r="I31" s="2"/>
      <c r="J31" s="2"/>
      <c r="K31" s="2"/>
      <c r="L31" s="2"/>
      <c r="M31" s="2"/>
      <c r="N31" s="2"/>
      <c r="O31" s="2"/>
      <c r="P31" s="2"/>
      <c r="Q31" s="2"/>
      <c r="R31" s="2"/>
      <c r="S31" s="2"/>
      <c r="T31" s="2"/>
      <c r="U31" s="2"/>
      <c r="V31" s="2"/>
      <c r="W31" s="2"/>
      <c r="X31" s="2"/>
    </row>
    <row r="32" ht="19.5" customHeight="1" spans="1:24">
      <c r="A32" s="92"/>
      <c r="B32" s="90">
        <v>2015</v>
      </c>
      <c r="C32" s="818">
        <v>84.1</v>
      </c>
      <c r="D32" s="818">
        <v>19.7</v>
      </c>
      <c r="E32" s="1447" t="s">
        <v>265</v>
      </c>
      <c r="F32" s="2"/>
      <c r="G32" s="2"/>
      <c r="H32" s="2"/>
      <c r="I32" s="2"/>
      <c r="J32" s="2"/>
      <c r="K32" s="2"/>
      <c r="L32" s="2"/>
      <c r="M32" s="2"/>
      <c r="N32" s="2"/>
      <c r="O32" s="2"/>
      <c r="P32" s="2"/>
      <c r="Q32" s="2"/>
      <c r="R32" s="2"/>
      <c r="S32" s="2"/>
      <c r="T32" s="2"/>
      <c r="U32" s="2"/>
      <c r="V32" s="2"/>
      <c r="W32" s="2"/>
      <c r="X32" s="2"/>
    </row>
    <row r="33" ht="19.5" customHeight="1" spans="1:24">
      <c r="A33" s="94"/>
      <c r="B33" s="90"/>
      <c r="C33" s="36"/>
      <c r="D33" s="36"/>
      <c r="E33" s="36"/>
      <c r="F33" s="2"/>
      <c r="G33" s="2"/>
      <c r="H33" s="2"/>
      <c r="I33" s="2"/>
      <c r="J33" s="2"/>
      <c r="K33" s="2"/>
      <c r="L33" s="2"/>
      <c r="M33" s="2"/>
      <c r="N33" s="2"/>
      <c r="O33" s="2"/>
      <c r="P33" s="2"/>
      <c r="Q33" s="2"/>
      <c r="R33" s="2"/>
      <c r="S33" s="2"/>
      <c r="T33" s="2"/>
      <c r="U33" s="2"/>
      <c r="V33" s="2"/>
      <c r="W33" s="2"/>
      <c r="X33" s="2"/>
    </row>
    <row r="34" ht="19.5" customHeight="1" spans="1:24">
      <c r="A34" s="101" t="s">
        <v>257</v>
      </c>
      <c r="B34" s="82">
        <v>2023</v>
      </c>
      <c r="C34" s="236">
        <f>'[55]Summary ICT'!P$117</f>
        <v>84.032745048122</v>
      </c>
      <c r="D34" s="236">
        <f>'[55]Summary ICT'!Q$117</f>
        <v>77.1839845334191</v>
      </c>
      <c r="E34" s="236">
        <f>'[55]Summary ICT'!R$117</f>
        <v>62.2730799579188</v>
      </c>
      <c r="F34" s="2"/>
      <c r="G34" s="2"/>
      <c r="H34" s="2"/>
      <c r="I34" s="2"/>
      <c r="J34" s="2"/>
      <c r="K34" s="2"/>
      <c r="L34" s="2"/>
      <c r="M34" s="2"/>
      <c r="N34" s="2"/>
      <c r="O34" s="2"/>
      <c r="P34" s="2"/>
      <c r="Q34" s="2"/>
      <c r="R34" s="2"/>
      <c r="S34" s="2"/>
      <c r="T34" s="2"/>
      <c r="U34" s="2"/>
      <c r="V34" s="2"/>
      <c r="W34" s="2"/>
      <c r="X34" s="2"/>
    </row>
    <row r="35" ht="19.5" customHeight="1" spans="1:24">
      <c r="A35" s="37" t="s">
        <v>258</v>
      </c>
      <c r="B35" s="84">
        <v>2022</v>
      </c>
      <c r="C35" s="817">
        <v>82.1604194483343</v>
      </c>
      <c r="D35" s="817">
        <v>76.4467385286742</v>
      </c>
      <c r="E35" s="817">
        <v>58.6071579770085</v>
      </c>
      <c r="F35" s="2"/>
      <c r="G35" s="2"/>
      <c r="H35" s="2"/>
      <c r="I35" s="2"/>
      <c r="J35" s="2"/>
      <c r="K35" s="2"/>
      <c r="L35" s="2"/>
      <c r="M35" s="2"/>
      <c r="N35" s="2"/>
      <c r="O35" s="2"/>
      <c r="P35" s="2"/>
      <c r="Q35" s="2"/>
      <c r="R35" s="2"/>
      <c r="S35" s="2"/>
      <c r="T35" s="2"/>
      <c r="U35" s="2"/>
      <c r="V35" s="2"/>
      <c r="W35" s="2"/>
      <c r="X35" s="2"/>
    </row>
    <row r="36" ht="19.5" customHeight="1" spans="1:24">
      <c r="A36" s="92"/>
      <c r="B36" s="90">
        <v>2015</v>
      </c>
      <c r="C36" s="820">
        <v>66.7</v>
      </c>
      <c r="D36" s="820">
        <v>35.6</v>
      </c>
      <c r="E36" s="1448" t="s">
        <v>265</v>
      </c>
      <c r="F36" s="2"/>
      <c r="G36" s="2"/>
      <c r="H36" s="2"/>
      <c r="I36" s="2"/>
      <c r="J36" s="2"/>
      <c r="K36" s="2"/>
      <c r="L36" s="2"/>
      <c r="M36" s="2"/>
      <c r="N36" s="2"/>
      <c r="O36" s="2"/>
      <c r="P36" s="2"/>
      <c r="Q36" s="2"/>
      <c r="R36" s="2"/>
      <c r="S36" s="2"/>
      <c r="T36" s="2"/>
      <c r="U36" s="2"/>
      <c r="V36" s="2"/>
      <c r="W36" s="2"/>
      <c r="X36" s="2"/>
    </row>
    <row r="37" ht="19.5" customHeight="1" spans="1:24">
      <c r="A37" s="760"/>
      <c r="B37" s="761"/>
      <c r="C37" s="762"/>
      <c r="D37" s="762"/>
      <c r="E37" s="762"/>
      <c r="F37" s="2"/>
      <c r="G37" s="2"/>
      <c r="H37" s="2"/>
      <c r="I37" s="2"/>
      <c r="J37" s="2"/>
      <c r="K37" s="2"/>
      <c r="L37" s="2"/>
      <c r="M37" s="2"/>
      <c r="N37" s="2"/>
      <c r="O37" s="2"/>
      <c r="P37" s="2"/>
      <c r="Q37" s="2"/>
      <c r="R37" s="2"/>
      <c r="S37" s="2"/>
      <c r="T37" s="2"/>
      <c r="U37" s="2"/>
      <c r="V37" s="2"/>
      <c r="W37" s="2"/>
      <c r="X37" s="2"/>
    </row>
    <row r="38" ht="37.5" customHeight="1" spans="1:24">
      <c r="A38" s="821" t="s">
        <v>268</v>
      </c>
      <c r="B38" s="822"/>
      <c r="C38" s="823"/>
      <c r="D38" s="823"/>
      <c r="E38" s="824"/>
      <c r="F38" s="800"/>
      <c r="G38" s="800"/>
      <c r="H38" s="2"/>
      <c r="I38" s="18"/>
      <c r="J38" s="18"/>
      <c r="K38" s="18"/>
      <c r="L38" s="18"/>
      <c r="M38" s="18"/>
      <c r="N38" s="18"/>
      <c r="O38" s="18"/>
      <c r="P38" s="18"/>
      <c r="Q38" s="18"/>
      <c r="R38" s="18"/>
      <c r="S38" s="18"/>
      <c r="T38" s="18"/>
      <c r="U38" s="18"/>
      <c r="V38" s="18"/>
      <c r="W38" s="18"/>
      <c r="X38" s="18"/>
    </row>
    <row r="39" ht="37.5" customHeight="1" spans="1:24">
      <c r="A39" s="800" t="s">
        <v>269</v>
      </c>
      <c r="B39" s="2"/>
      <c r="C39" s="740"/>
      <c r="D39" s="740"/>
      <c r="E39" s="2"/>
      <c r="F39" s="2"/>
      <c r="G39" s="2"/>
      <c r="H39" s="2"/>
      <c r="I39" s="18"/>
      <c r="J39" s="18"/>
      <c r="K39" s="18"/>
      <c r="L39" s="18"/>
      <c r="M39" s="18"/>
      <c r="N39" s="18"/>
      <c r="O39" s="18"/>
      <c r="P39" s="18"/>
      <c r="Q39" s="18"/>
      <c r="R39" s="18"/>
      <c r="S39" s="18"/>
      <c r="T39" s="18"/>
      <c r="U39" s="18"/>
      <c r="V39" s="18"/>
      <c r="W39" s="18"/>
      <c r="X39" s="18"/>
    </row>
  </sheetData>
  <sheetProtection algorithmName="SHA-512" hashValue="kM5RFURgmQlFVLz3mTajNQEdfTb6pb/ZNDjzgmWrKUQ4TNqn4R5GkPMwRuKnGw9JLUtn1XM7MeGT/jK8nsq+aA==" saltValue="A6ZnJRF4mYq6c0oqd+45og==" spinCount="100000" sheet="1" objects="1"/>
  <mergeCells count="6">
    <mergeCell ref="A2:E2"/>
    <mergeCell ref="A3:E3"/>
    <mergeCell ref="A38:B38"/>
    <mergeCell ref="C5:C6"/>
    <mergeCell ref="D5:D6"/>
    <mergeCell ref="E5:E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tabColor theme="8" tint="0.599993896298105"/>
  </sheetPr>
  <dimension ref="A1:Y61"/>
  <sheetViews>
    <sheetView view="pageBreakPreview" zoomScale="70" zoomScaleNormal="100" workbookViewId="0">
      <selection activeCell="I32" sqref="I32"/>
    </sheetView>
  </sheetViews>
  <sheetFormatPr defaultColWidth="14.4272727272727" defaultRowHeight="15" customHeight="1"/>
  <cols>
    <col min="1" max="1" width="45.7090909090909" style="1" customWidth="1"/>
    <col min="2" max="2" width="11.1363636363636" style="1" customWidth="1"/>
    <col min="3" max="6" width="25" style="1" customWidth="1"/>
    <col min="7" max="7" width="3.70909090909091" style="1" customWidth="1"/>
    <col min="8" max="16384" width="14.4272727272727" style="1"/>
  </cols>
  <sheetData>
    <row r="1" ht="35.25" customHeight="1"/>
    <row r="2" ht="19.5" customHeight="1" spans="1:25">
      <c r="A2" s="701" t="s">
        <v>289</v>
      </c>
      <c r="G2" s="809"/>
      <c r="H2" s="4"/>
      <c r="I2" s="4"/>
      <c r="J2" s="4"/>
      <c r="K2" s="4"/>
      <c r="L2" s="4"/>
      <c r="M2" s="4"/>
      <c r="N2" s="4"/>
      <c r="O2" s="4"/>
      <c r="P2" s="4"/>
      <c r="Q2" s="4"/>
      <c r="R2" s="4"/>
      <c r="S2" s="4"/>
      <c r="T2" s="4"/>
      <c r="U2" s="4"/>
      <c r="V2" s="4"/>
      <c r="W2" s="4"/>
      <c r="X2" s="4"/>
      <c r="Y2" s="4"/>
    </row>
    <row r="3" ht="30" customHeight="1" spans="1:25">
      <c r="A3" s="703" t="s">
        <v>290</v>
      </c>
      <c r="B3" s="704"/>
      <c r="C3" s="704"/>
      <c r="D3" s="704"/>
      <c r="E3" s="704"/>
      <c r="F3" s="704"/>
      <c r="G3" s="743"/>
      <c r="H3" s="4"/>
      <c r="I3" s="4"/>
      <c r="J3" s="4"/>
      <c r="K3" s="4"/>
      <c r="L3" s="4"/>
      <c r="M3" s="4"/>
      <c r="N3" s="4"/>
      <c r="O3" s="4"/>
      <c r="P3" s="4"/>
      <c r="Q3" s="4"/>
      <c r="R3" s="4"/>
      <c r="S3" s="4"/>
      <c r="T3" s="4"/>
      <c r="U3" s="4"/>
      <c r="V3" s="4"/>
      <c r="W3" s="4"/>
      <c r="X3" s="4"/>
      <c r="Y3" s="4"/>
    </row>
    <row r="4" ht="7.5" customHeight="1" spans="1:25">
      <c r="A4" s="706"/>
      <c r="B4" s="6"/>
      <c r="C4" s="6"/>
      <c r="D4" s="6"/>
      <c r="E4" s="6"/>
      <c r="F4" s="6"/>
      <c r="G4" s="743"/>
      <c r="H4" s="4"/>
      <c r="I4" s="4"/>
      <c r="J4" s="4"/>
      <c r="K4" s="4"/>
      <c r="L4" s="4"/>
      <c r="M4" s="4"/>
      <c r="N4" s="4"/>
      <c r="O4" s="4"/>
      <c r="P4" s="4"/>
      <c r="Q4" s="4"/>
      <c r="R4" s="4"/>
      <c r="S4" s="4"/>
      <c r="T4" s="4"/>
      <c r="U4" s="4"/>
      <c r="V4" s="4"/>
      <c r="W4" s="4"/>
      <c r="X4" s="4"/>
      <c r="Y4" s="4"/>
    </row>
    <row r="5" ht="75" customHeight="1" spans="1:25">
      <c r="A5" s="707" t="s">
        <v>223</v>
      </c>
      <c r="B5" s="707" t="s">
        <v>224</v>
      </c>
      <c r="C5" s="13" t="s">
        <v>291</v>
      </c>
      <c r="D5" s="13" t="s">
        <v>292</v>
      </c>
      <c r="E5" s="13" t="s">
        <v>293</v>
      </c>
      <c r="F5" s="13" t="s">
        <v>294</v>
      </c>
      <c r="G5" s="4"/>
      <c r="H5" s="4"/>
      <c r="I5" s="4"/>
      <c r="J5" s="4"/>
      <c r="K5" s="4"/>
      <c r="L5" s="4"/>
      <c r="M5" s="4"/>
      <c r="N5" s="4"/>
      <c r="O5" s="4"/>
      <c r="P5" s="4"/>
      <c r="Q5" s="4"/>
      <c r="R5" s="4"/>
      <c r="S5" s="4"/>
      <c r="T5" s="4"/>
      <c r="U5" s="4"/>
      <c r="V5" s="4"/>
      <c r="W5" s="4"/>
      <c r="X5" s="4"/>
      <c r="Y5" s="4"/>
    </row>
    <row r="6" ht="54.95" customHeight="1" spans="1:25">
      <c r="A6" s="709"/>
      <c r="B6" s="709"/>
      <c r="C6" s="13"/>
      <c r="D6" s="13"/>
      <c r="E6" s="13"/>
      <c r="F6" s="13"/>
      <c r="G6" s="4"/>
      <c r="H6" s="4"/>
      <c r="I6" s="4"/>
      <c r="J6" s="4"/>
      <c r="K6" s="4"/>
      <c r="L6" s="4"/>
      <c r="M6" s="4"/>
      <c r="N6" s="4"/>
      <c r="O6" s="4"/>
      <c r="P6" s="4"/>
      <c r="Q6" s="4"/>
      <c r="R6" s="4"/>
      <c r="S6" s="4"/>
      <c r="T6" s="4"/>
      <c r="U6" s="4"/>
      <c r="V6" s="4"/>
      <c r="W6" s="4"/>
      <c r="X6" s="4"/>
      <c r="Y6" s="4"/>
    </row>
    <row r="7" customHeight="1" spans="1:25">
      <c r="A7" s="709"/>
      <c r="B7" s="709"/>
      <c r="C7" s="779" t="s">
        <v>215</v>
      </c>
      <c r="D7" s="779" t="s">
        <v>215</v>
      </c>
      <c r="E7" s="779" t="s">
        <v>215</v>
      </c>
      <c r="F7" s="779" t="s">
        <v>215</v>
      </c>
      <c r="G7" s="4"/>
      <c r="H7" s="4"/>
      <c r="I7" s="4"/>
      <c r="J7" s="4"/>
      <c r="K7" s="4"/>
      <c r="L7" s="4"/>
      <c r="M7" s="4"/>
      <c r="N7" s="4"/>
      <c r="O7" s="4"/>
      <c r="P7" s="4"/>
      <c r="Q7" s="4"/>
      <c r="R7" s="4"/>
      <c r="S7" s="4"/>
      <c r="T7" s="4"/>
      <c r="U7" s="4"/>
      <c r="V7" s="4"/>
      <c r="W7" s="4"/>
      <c r="X7" s="4"/>
      <c r="Y7" s="4"/>
    </row>
    <row r="8" ht="9.95" customHeight="1" spans="1:25">
      <c r="A8" s="780"/>
      <c r="B8" s="780"/>
      <c r="C8" s="16"/>
      <c r="D8" s="16"/>
      <c r="E8" s="16"/>
      <c r="F8" s="16"/>
      <c r="G8" s="4"/>
      <c r="H8" s="4"/>
      <c r="I8" s="4"/>
      <c r="J8" s="4"/>
      <c r="K8" s="4"/>
      <c r="L8" s="4"/>
      <c r="M8" s="4"/>
      <c r="N8" s="4"/>
      <c r="O8" s="4"/>
      <c r="P8" s="4"/>
      <c r="Q8" s="4"/>
      <c r="R8" s="4"/>
      <c r="S8" s="4"/>
      <c r="T8" s="4"/>
      <c r="U8" s="4"/>
      <c r="V8" s="4"/>
      <c r="W8" s="4"/>
      <c r="X8" s="4"/>
      <c r="Y8" s="4"/>
    </row>
    <row r="9" ht="8.25" customHeight="1" spans="1:25">
      <c r="A9" s="763"/>
      <c r="B9" s="763"/>
      <c r="C9" s="810"/>
      <c r="D9" s="810"/>
      <c r="E9" s="810"/>
      <c r="F9" s="810"/>
      <c r="G9" s="4"/>
      <c r="H9" s="4"/>
      <c r="I9" s="4"/>
      <c r="J9" s="4"/>
      <c r="K9" s="4"/>
      <c r="L9" s="4"/>
      <c r="M9" s="4"/>
      <c r="N9" s="4"/>
      <c r="O9" s="4"/>
      <c r="P9" s="4"/>
      <c r="Q9" s="4"/>
      <c r="R9" s="4"/>
      <c r="S9" s="4"/>
      <c r="T9" s="4"/>
      <c r="U9" s="4"/>
      <c r="V9" s="4"/>
      <c r="W9" s="4"/>
      <c r="X9" s="4"/>
      <c r="Y9" s="4"/>
    </row>
    <row r="10" ht="19.5" customHeight="1" spans="1:25">
      <c r="A10" s="764" t="s">
        <v>36</v>
      </c>
      <c r="B10" s="765">
        <v>2023</v>
      </c>
      <c r="C10" s="746">
        <f>'[55]Summary ICT'!S$3</f>
        <v>96.3305754058182</v>
      </c>
      <c r="D10" s="746">
        <f>'[55]Summary ICT'!T$3</f>
        <v>76.2556201133532</v>
      </c>
      <c r="E10" s="746">
        <f>'[55]Summary ICT'!U$3</f>
        <v>81.9255782212941</v>
      </c>
      <c r="F10" s="746">
        <f>'[55]Summary ICT'!V$3</f>
        <v>82.4229431599457</v>
      </c>
      <c r="G10" s="2"/>
      <c r="H10" s="4"/>
      <c r="I10" s="4"/>
      <c r="J10" s="4"/>
      <c r="K10" s="4"/>
      <c r="L10" s="4"/>
      <c r="M10" s="4"/>
      <c r="N10" s="4"/>
      <c r="O10" s="4"/>
      <c r="P10" s="4"/>
      <c r="Q10" s="4"/>
      <c r="R10" s="4"/>
      <c r="S10" s="4"/>
      <c r="T10" s="4"/>
      <c r="U10" s="4"/>
      <c r="V10" s="4"/>
      <c r="W10" s="4"/>
      <c r="X10" s="4"/>
      <c r="Y10" s="4"/>
    </row>
    <row r="11" ht="19.5" customHeight="1" spans="1:25">
      <c r="A11" s="766" t="s">
        <v>40</v>
      </c>
      <c r="B11" s="767">
        <v>2022</v>
      </c>
      <c r="C11" s="719">
        <v>95.7473175243944</v>
      </c>
      <c r="D11" s="719">
        <v>75.1243409805287</v>
      </c>
      <c r="E11" s="719">
        <v>81.1802990860877</v>
      </c>
      <c r="F11" s="719">
        <v>81.6291540689082</v>
      </c>
      <c r="G11" s="2"/>
      <c r="H11" s="4"/>
      <c r="I11" s="4"/>
      <c r="J11" s="4"/>
      <c r="K11" s="4"/>
      <c r="L11" s="4"/>
      <c r="M11" s="4"/>
      <c r="N11" s="4"/>
      <c r="O11" s="4"/>
      <c r="P11" s="4"/>
      <c r="Q11" s="4"/>
      <c r="R11" s="4"/>
      <c r="S11" s="4"/>
      <c r="T11" s="4"/>
      <c r="U11" s="4"/>
      <c r="V11" s="4"/>
      <c r="W11" s="4"/>
      <c r="X11" s="4"/>
      <c r="Y11" s="4"/>
    </row>
    <row r="12" ht="19.5" customHeight="1" spans="1:25">
      <c r="A12" s="766"/>
      <c r="B12" s="768">
        <v>2015</v>
      </c>
      <c r="C12" s="719">
        <v>70.6</v>
      </c>
      <c r="D12" s="719">
        <v>18.6</v>
      </c>
      <c r="E12" s="719">
        <v>36.6</v>
      </c>
      <c r="F12" s="719">
        <v>38.9</v>
      </c>
      <c r="G12" s="2"/>
      <c r="H12" s="4"/>
      <c r="I12" s="4"/>
      <c r="J12" s="4"/>
      <c r="K12" s="4"/>
      <c r="L12" s="4"/>
      <c r="M12" s="4"/>
      <c r="N12" s="4"/>
      <c r="O12" s="4"/>
      <c r="P12" s="4"/>
      <c r="Q12" s="4"/>
      <c r="R12" s="4"/>
      <c r="S12" s="4"/>
      <c r="T12" s="4"/>
      <c r="U12" s="4"/>
      <c r="V12" s="4"/>
      <c r="W12" s="4"/>
      <c r="X12" s="4"/>
      <c r="Y12" s="4"/>
    </row>
    <row r="13" ht="19.5" customHeight="1" spans="1:25">
      <c r="A13" s="92"/>
      <c r="B13" s="90"/>
      <c r="C13" s="748"/>
      <c r="D13" s="748"/>
      <c r="E13" s="748"/>
      <c r="F13" s="748"/>
      <c r="G13" s="2"/>
      <c r="H13" s="4"/>
      <c r="I13" s="4"/>
      <c r="J13" s="4"/>
      <c r="K13" s="4"/>
      <c r="L13" s="4"/>
      <c r="M13" s="4"/>
      <c r="N13" s="4"/>
      <c r="O13" s="4"/>
      <c r="P13" s="4"/>
      <c r="Q13" s="4"/>
      <c r="R13" s="4"/>
      <c r="S13" s="4"/>
      <c r="T13" s="4"/>
      <c r="U13" s="4"/>
      <c r="V13" s="4"/>
      <c r="W13" s="4"/>
      <c r="X13" s="4"/>
      <c r="Y13" s="4"/>
    </row>
    <row r="14" ht="19.5" customHeight="1" spans="1:25">
      <c r="A14" s="139" t="s">
        <v>175</v>
      </c>
      <c r="B14" s="82">
        <v>2023</v>
      </c>
      <c r="C14" s="236">
        <f>'[55]Summary ICT'!S$9</f>
        <v>98.61</v>
      </c>
      <c r="D14" s="236">
        <f>'[55]Summary ICT'!T$9</f>
        <v>79.46</v>
      </c>
      <c r="E14" s="236">
        <f>'[55]Summary ICT'!U$9</f>
        <v>82.29</v>
      </c>
      <c r="F14" s="236">
        <f>'[55]Summary ICT'!V$9</f>
        <v>80.75</v>
      </c>
      <c r="G14" s="2"/>
      <c r="H14" s="4"/>
      <c r="I14" s="4"/>
      <c r="J14" s="4"/>
      <c r="K14" s="4"/>
      <c r="L14" s="4"/>
      <c r="M14" s="4"/>
      <c r="N14" s="4"/>
      <c r="O14" s="4"/>
      <c r="P14" s="4"/>
      <c r="Q14" s="4"/>
      <c r="R14" s="4"/>
      <c r="S14" s="4"/>
      <c r="T14" s="4"/>
      <c r="U14" s="4"/>
      <c r="V14" s="4"/>
      <c r="W14" s="4"/>
      <c r="X14" s="4"/>
      <c r="Y14" s="4"/>
    </row>
    <row r="15" ht="19.5" customHeight="1" spans="1:25">
      <c r="A15" s="94" t="s">
        <v>176</v>
      </c>
      <c r="B15" s="84">
        <v>2022</v>
      </c>
      <c r="C15" s="803">
        <v>98.0891142908893</v>
      </c>
      <c r="D15" s="803">
        <v>75.0769788081869</v>
      </c>
      <c r="E15" s="803">
        <v>81.1718891505162</v>
      </c>
      <c r="F15" s="803">
        <v>78.4640463684115</v>
      </c>
      <c r="G15" s="2"/>
      <c r="H15" s="4"/>
      <c r="I15" s="4"/>
      <c r="J15" s="4"/>
      <c r="K15" s="4"/>
      <c r="L15" s="4"/>
      <c r="M15" s="4"/>
      <c r="N15" s="4"/>
      <c r="O15" s="4"/>
      <c r="P15" s="4"/>
      <c r="Q15" s="4"/>
      <c r="R15" s="4"/>
      <c r="S15" s="4"/>
      <c r="T15" s="4"/>
      <c r="U15" s="4"/>
      <c r="V15" s="4"/>
      <c r="W15" s="4"/>
      <c r="X15" s="4"/>
      <c r="Y15" s="4"/>
    </row>
    <row r="16" ht="19.5" customHeight="1" spans="1:25">
      <c r="A16" s="94"/>
      <c r="B16" s="90">
        <v>2015</v>
      </c>
      <c r="C16" s="811">
        <v>89.7</v>
      </c>
      <c r="D16" s="811">
        <v>13.5</v>
      </c>
      <c r="E16" s="811">
        <v>40.1</v>
      </c>
      <c r="F16" s="811">
        <v>37.3</v>
      </c>
      <c r="G16" s="2"/>
      <c r="H16" s="4"/>
      <c r="I16" s="4"/>
      <c r="J16" s="4"/>
      <c r="K16" s="4"/>
      <c r="L16" s="4"/>
      <c r="M16" s="4"/>
      <c r="N16" s="4"/>
      <c r="O16" s="4"/>
      <c r="P16" s="4"/>
      <c r="Q16" s="4"/>
      <c r="R16" s="4"/>
      <c r="S16" s="4"/>
      <c r="T16" s="4"/>
      <c r="U16" s="4"/>
      <c r="V16" s="4"/>
      <c r="W16" s="4"/>
      <c r="X16" s="4"/>
      <c r="Y16" s="4"/>
    </row>
    <row r="17" ht="19.5" customHeight="1" spans="1:25">
      <c r="A17" s="94"/>
      <c r="B17" s="90"/>
      <c r="C17" s="748"/>
      <c r="D17" s="748"/>
      <c r="E17" s="748"/>
      <c r="F17" s="748"/>
      <c r="G17" s="2"/>
      <c r="H17" s="4"/>
      <c r="I17" s="4"/>
      <c r="J17" s="4"/>
      <c r="K17" s="4"/>
      <c r="L17" s="4"/>
      <c r="M17" s="4"/>
      <c r="N17" s="4"/>
      <c r="O17" s="4"/>
      <c r="P17" s="4"/>
      <c r="Q17" s="4"/>
      <c r="R17" s="4"/>
      <c r="S17" s="4"/>
      <c r="T17" s="4"/>
      <c r="U17" s="4"/>
      <c r="V17" s="4"/>
      <c r="W17" s="4"/>
      <c r="X17" s="4"/>
      <c r="Y17" s="4"/>
    </row>
    <row r="18" ht="19.5" customHeight="1" spans="1:25">
      <c r="A18" s="139" t="s">
        <v>177</v>
      </c>
      <c r="B18" s="82">
        <v>2023</v>
      </c>
      <c r="C18" s="236">
        <f>'[55]Summary ICT'!S$15</f>
        <v>99.52</v>
      </c>
      <c r="D18" s="236">
        <f>'[55]Summary ICT'!T$15</f>
        <v>73.56</v>
      </c>
      <c r="E18" s="236">
        <f>'[55]Summary ICT'!U$15</f>
        <v>83.29</v>
      </c>
      <c r="F18" s="236">
        <f>'[55]Summary ICT'!V$15</f>
        <v>79.79</v>
      </c>
      <c r="G18" s="2"/>
      <c r="H18" s="4"/>
      <c r="I18" s="4"/>
      <c r="J18" s="4"/>
      <c r="K18" s="4"/>
      <c r="L18" s="4"/>
      <c r="M18" s="4"/>
      <c r="N18" s="4"/>
      <c r="O18" s="4"/>
      <c r="P18" s="4"/>
      <c r="Q18" s="4"/>
      <c r="R18" s="4"/>
      <c r="S18" s="4"/>
      <c r="T18" s="4"/>
      <c r="U18" s="4"/>
      <c r="V18" s="4"/>
      <c r="W18" s="4"/>
      <c r="X18" s="4"/>
      <c r="Y18" s="4"/>
    </row>
    <row r="19" ht="19.5" customHeight="1" spans="1:25">
      <c r="A19" s="94" t="s">
        <v>178</v>
      </c>
      <c r="B19" s="84">
        <v>2022</v>
      </c>
      <c r="C19" s="803">
        <v>98.1679389312977</v>
      </c>
      <c r="D19" s="803">
        <v>65.3</v>
      </c>
      <c r="E19" s="803">
        <v>81.6030534351145</v>
      </c>
      <c r="F19" s="803">
        <v>75.8778625954198</v>
      </c>
      <c r="G19" s="2"/>
      <c r="H19" s="4"/>
      <c r="I19" s="4"/>
      <c r="J19" s="4"/>
      <c r="K19" s="4"/>
      <c r="L19" s="4"/>
      <c r="M19" s="4"/>
      <c r="N19" s="4"/>
      <c r="O19" s="4"/>
      <c r="P19" s="4"/>
      <c r="Q19" s="4"/>
      <c r="R19" s="4"/>
      <c r="S19" s="4"/>
      <c r="T19" s="4"/>
      <c r="U19" s="4"/>
      <c r="V19" s="4"/>
      <c r="W19" s="4"/>
      <c r="X19" s="4"/>
      <c r="Y19" s="4"/>
    </row>
    <row r="20" ht="19.5" customHeight="1" spans="1:25">
      <c r="A20" s="92"/>
      <c r="B20" s="90">
        <v>2015</v>
      </c>
      <c r="C20" s="811">
        <v>93.5</v>
      </c>
      <c r="D20" s="811">
        <v>14.2</v>
      </c>
      <c r="E20" s="811">
        <v>45.2</v>
      </c>
      <c r="F20" s="811">
        <v>43.4</v>
      </c>
      <c r="G20" s="2"/>
      <c r="H20" s="4"/>
      <c r="I20" s="4"/>
      <c r="J20" s="4"/>
      <c r="K20" s="4"/>
      <c r="L20" s="4"/>
      <c r="M20" s="4"/>
      <c r="N20" s="4"/>
      <c r="O20" s="4"/>
      <c r="P20" s="4"/>
      <c r="Q20" s="4"/>
      <c r="R20" s="4"/>
      <c r="S20" s="4"/>
      <c r="T20" s="4"/>
      <c r="U20" s="4"/>
      <c r="V20" s="4"/>
      <c r="W20" s="4"/>
      <c r="X20" s="4"/>
      <c r="Y20" s="4"/>
    </row>
    <row r="21" ht="19.5" customHeight="1" spans="1:25">
      <c r="A21" s="92"/>
      <c r="B21" s="84"/>
      <c r="C21" s="748"/>
      <c r="D21" s="748"/>
      <c r="E21" s="748"/>
      <c r="F21" s="748"/>
      <c r="G21" s="2"/>
      <c r="H21" s="4"/>
      <c r="I21" s="4"/>
      <c r="J21" s="4"/>
      <c r="K21" s="4"/>
      <c r="L21" s="4"/>
      <c r="M21" s="4"/>
      <c r="N21" s="4"/>
      <c r="O21" s="4"/>
      <c r="P21" s="4"/>
      <c r="Q21" s="4"/>
      <c r="R21" s="4"/>
      <c r="S21" s="4"/>
      <c r="T21" s="4"/>
      <c r="U21" s="4"/>
      <c r="V21" s="4"/>
      <c r="W21" s="4"/>
      <c r="X21" s="4"/>
      <c r="Y21" s="4"/>
    </row>
    <row r="22" ht="19.5" customHeight="1" spans="1:25">
      <c r="A22" s="139" t="s">
        <v>179</v>
      </c>
      <c r="B22" s="82">
        <v>2023</v>
      </c>
      <c r="C22" s="236">
        <f>'[55]Summary ICT'!S$21</f>
        <v>98.0934084533871</v>
      </c>
      <c r="D22" s="236">
        <f>'[55]Summary ICT'!T$21</f>
        <v>76.1503271317231</v>
      </c>
      <c r="E22" s="236">
        <f>'[55]Summary ICT'!U$21</f>
        <v>85.641212541384</v>
      </c>
      <c r="F22" s="236">
        <f>'[55]Summary ICT'!V$21</f>
        <v>82.4820435175003</v>
      </c>
      <c r="G22" s="2"/>
      <c r="H22" s="4"/>
      <c r="I22" s="4"/>
      <c r="J22" s="4"/>
      <c r="K22" s="4"/>
      <c r="L22" s="4"/>
      <c r="M22" s="4"/>
      <c r="N22" s="4"/>
      <c r="O22" s="4"/>
      <c r="P22" s="4"/>
      <c r="Q22" s="4"/>
      <c r="R22" s="4"/>
      <c r="S22" s="4"/>
      <c r="T22" s="4"/>
      <c r="U22" s="4"/>
      <c r="V22" s="4"/>
      <c r="W22" s="4"/>
      <c r="X22" s="4"/>
      <c r="Y22" s="4"/>
    </row>
    <row r="23" ht="19.5" customHeight="1" spans="1:25">
      <c r="A23" s="94" t="s">
        <v>180</v>
      </c>
      <c r="B23" s="84">
        <v>2022</v>
      </c>
      <c r="C23" s="803">
        <v>96.4805119255381</v>
      </c>
      <c r="D23" s="803">
        <v>75.8483614504557</v>
      </c>
      <c r="E23" s="803">
        <v>80.8493310063991</v>
      </c>
      <c r="F23" s="803">
        <v>81.6152802016676</v>
      </c>
      <c r="G23" s="2"/>
      <c r="H23" s="4"/>
      <c r="I23" s="4"/>
      <c r="J23" s="4"/>
      <c r="K23" s="4"/>
      <c r="L23" s="4"/>
      <c r="M23" s="4"/>
      <c r="N23" s="4"/>
      <c r="O23" s="4"/>
      <c r="P23" s="4"/>
      <c r="Q23" s="4"/>
      <c r="R23" s="4"/>
      <c r="S23" s="4"/>
      <c r="T23" s="4"/>
      <c r="U23" s="4"/>
      <c r="V23" s="4"/>
      <c r="W23" s="4"/>
      <c r="X23" s="4"/>
      <c r="Y23" s="4"/>
    </row>
    <row r="24" ht="19.5" customHeight="1" spans="1:25">
      <c r="A24" s="94"/>
      <c r="B24" s="90">
        <v>2015</v>
      </c>
      <c r="C24" s="811">
        <v>93.6</v>
      </c>
      <c r="D24" s="811">
        <v>12.3</v>
      </c>
      <c r="E24" s="811">
        <v>47</v>
      </c>
      <c r="F24" s="811">
        <v>66.1</v>
      </c>
      <c r="G24" s="2"/>
      <c r="H24" s="4"/>
      <c r="I24" s="4"/>
      <c r="J24" s="4"/>
      <c r="K24" s="4"/>
      <c r="L24" s="4"/>
      <c r="M24" s="4"/>
      <c r="N24" s="4"/>
      <c r="O24" s="4"/>
      <c r="P24" s="4"/>
      <c r="Q24" s="4"/>
      <c r="R24" s="4"/>
      <c r="S24" s="4"/>
      <c r="T24" s="4"/>
      <c r="U24" s="4"/>
      <c r="V24" s="4"/>
      <c r="W24" s="4"/>
      <c r="X24" s="4"/>
      <c r="Y24" s="4"/>
    </row>
    <row r="25" ht="19.5" customHeight="1" spans="1:25">
      <c r="A25" s="92"/>
      <c r="B25" s="82"/>
      <c r="C25" s="757"/>
      <c r="D25" s="757"/>
      <c r="E25" s="757"/>
      <c r="F25" s="757"/>
      <c r="G25" s="2"/>
      <c r="H25" s="4"/>
      <c r="I25" s="4"/>
      <c r="J25" s="4"/>
      <c r="K25" s="4"/>
      <c r="L25" s="4"/>
      <c r="M25" s="4"/>
      <c r="N25" s="4"/>
      <c r="O25" s="4"/>
      <c r="P25" s="4"/>
      <c r="Q25" s="4"/>
      <c r="R25" s="4"/>
      <c r="S25" s="4"/>
      <c r="T25" s="4"/>
      <c r="U25" s="4"/>
      <c r="V25" s="4"/>
      <c r="W25" s="4"/>
      <c r="X25" s="4"/>
      <c r="Y25" s="4"/>
    </row>
    <row r="26" ht="19.5" customHeight="1" spans="1:25">
      <c r="A26" s="139" t="s">
        <v>181</v>
      </c>
      <c r="B26" s="82">
        <v>2023</v>
      </c>
      <c r="C26" s="236">
        <f>'[55]Summary ICT'!S$27</f>
        <v>94.0822081813501</v>
      </c>
      <c r="D26" s="236">
        <f>'[55]Summary ICT'!T$27</f>
        <v>69.8628043067072</v>
      </c>
      <c r="E26" s="236">
        <f>'[55]Summary ICT'!U$27</f>
        <v>76.8040777241006</v>
      </c>
      <c r="F26" s="236">
        <f>'[55]Summary ICT'!V$27</f>
        <v>79.9865825663232</v>
      </c>
      <c r="G26" s="2"/>
      <c r="H26" s="4"/>
      <c r="I26" s="4"/>
      <c r="J26" s="4"/>
      <c r="K26" s="4"/>
      <c r="L26" s="4"/>
      <c r="M26" s="4"/>
      <c r="N26" s="4"/>
      <c r="O26" s="4"/>
      <c r="P26" s="4"/>
      <c r="Q26" s="4"/>
      <c r="R26" s="4"/>
      <c r="S26" s="4"/>
      <c r="T26" s="4"/>
      <c r="U26" s="4"/>
      <c r="V26" s="4"/>
      <c r="W26" s="4"/>
      <c r="X26" s="4"/>
      <c r="Y26" s="4"/>
    </row>
    <row r="27" ht="19.5" customHeight="1" spans="1:25">
      <c r="A27" s="94" t="s">
        <v>182</v>
      </c>
      <c r="B27" s="84">
        <v>2022</v>
      </c>
      <c r="C27" s="803">
        <v>93.2002706359946</v>
      </c>
      <c r="D27" s="803">
        <v>68.4003059363417</v>
      </c>
      <c r="E27" s="803">
        <v>76.3002294522563</v>
      </c>
      <c r="F27" s="803">
        <v>78.6006354062482</v>
      </c>
      <c r="G27" s="2"/>
      <c r="H27" s="4"/>
      <c r="I27" s="4"/>
      <c r="J27" s="4"/>
      <c r="K27" s="4"/>
      <c r="L27" s="4"/>
      <c r="M27" s="4"/>
      <c r="N27" s="4"/>
      <c r="O27" s="4"/>
      <c r="P27" s="4"/>
      <c r="Q27" s="4"/>
      <c r="R27" s="4"/>
      <c r="S27" s="4"/>
      <c r="T27" s="4"/>
      <c r="U27" s="4"/>
      <c r="V27" s="4"/>
      <c r="W27" s="4"/>
      <c r="X27" s="4"/>
      <c r="Y27" s="4"/>
    </row>
    <row r="28" ht="19.5" customHeight="1" spans="1:25">
      <c r="A28" s="94"/>
      <c r="B28" s="90">
        <v>2015</v>
      </c>
      <c r="C28" s="811">
        <v>90</v>
      </c>
      <c r="D28" s="811">
        <v>18.6</v>
      </c>
      <c r="E28" s="811">
        <v>42.2</v>
      </c>
      <c r="F28" s="811">
        <v>38.9</v>
      </c>
      <c r="G28" s="2"/>
      <c r="H28" s="4"/>
      <c r="I28" s="4"/>
      <c r="J28" s="4"/>
      <c r="K28" s="4"/>
      <c r="L28" s="4"/>
      <c r="M28" s="4"/>
      <c r="N28" s="4"/>
      <c r="O28" s="4"/>
      <c r="P28" s="4"/>
      <c r="Q28" s="4"/>
      <c r="R28" s="4"/>
      <c r="S28" s="4"/>
      <c r="T28" s="4"/>
      <c r="U28" s="4"/>
      <c r="V28" s="4"/>
      <c r="W28" s="4"/>
      <c r="X28" s="4"/>
      <c r="Y28" s="4"/>
    </row>
    <row r="29" ht="19.5" customHeight="1" spans="1:25">
      <c r="A29" s="94"/>
      <c r="B29" s="90"/>
      <c r="C29" s="748"/>
      <c r="D29" s="748"/>
      <c r="E29" s="748"/>
      <c r="F29" s="748"/>
      <c r="G29" s="2"/>
      <c r="H29" s="4"/>
      <c r="I29" s="4"/>
      <c r="J29" s="4"/>
      <c r="K29" s="4"/>
      <c r="L29" s="4"/>
      <c r="M29" s="4"/>
      <c r="N29" s="4"/>
      <c r="O29" s="4"/>
      <c r="P29" s="4"/>
      <c r="Q29" s="4"/>
      <c r="R29" s="4"/>
      <c r="S29" s="4"/>
      <c r="T29" s="4"/>
      <c r="U29" s="4"/>
      <c r="V29" s="4"/>
      <c r="W29" s="4"/>
      <c r="X29" s="4"/>
      <c r="Y29" s="4"/>
    </row>
    <row r="30" ht="19.5" customHeight="1" spans="1:25">
      <c r="A30" s="139" t="s">
        <v>184</v>
      </c>
      <c r="B30" s="82">
        <v>2023</v>
      </c>
      <c r="C30" s="236">
        <f>'[55]Summary ICT'!S$33</f>
        <v>96.3827518415582</v>
      </c>
      <c r="D30" s="236">
        <f>'[55]Summary ICT'!T$33</f>
        <v>76.8372781081268</v>
      </c>
      <c r="E30" s="236">
        <f>'[55]Summary ICT'!U$33</f>
        <v>82.1549465773619</v>
      </c>
      <c r="F30" s="236">
        <f>'[55]Summary ICT'!V$33</f>
        <v>82.6862097440831</v>
      </c>
      <c r="G30" s="2"/>
      <c r="H30" s="4"/>
      <c r="I30" s="4"/>
      <c r="J30" s="4"/>
      <c r="K30" s="4"/>
      <c r="L30" s="4"/>
      <c r="M30" s="4"/>
      <c r="N30" s="4"/>
      <c r="O30" s="4"/>
      <c r="P30" s="4"/>
      <c r="Q30" s="4"/>
      <c r="R30" s="4"/>
      <c r="S30" s="4"/>
      <c r="T30" s="4"/>
      <c r="U30" s="4"/>
      <c r="V30" s="4"/>
      <c r="W30" s="4"/>
      <c r="X30" s="4"/>
      <c r="Y30" s="4"/>
    </row>
    <row r="31" ht="19.5" customHeight="1" spans="1:25">
      <c r="A31" s="94" t="s">
        <v>185</v>
      </c>
      <c r="B31" s="84">
        <v>2022</v>
      </c>
      <c r="C31" s="803">
        <v>95.8672651527031</v>
      </c>
      <c r="D31" s="803">
        <v>75.6129725119831</v>
      </c>
      <c r="E31" s="803">
        <v>81.5732030471798</v>
      </c>
      <c r="F31" s="803">
        <v>81.9100488573076</v>
      </c>
      <c r="G31" s="2"/>
      <c r="H31" s="4"/>
      <c r="I31" s="4"/>
      <c r="J31" s="4"/>
      <c r="K31" s="4"/>
      <c r="L31" s="4"/>
      <c r="M31" s="4"/>
      <c r="N31" s="4"/>
      <c r="O31" s="4"/>
      <c r="P31" s="4"/>
      <c r="Q31" s="4"/>
      <c r="R31" s="4"/>
      <c r="S31" s="4"/>
      <c r="T31" s="4"/>
      <c r="U31" s="4"/>
      <c r="V31" s="4"/>
      <c r="W31" s="4"/>
      <c r="X31" s="4"/>
      <c r="Y31" s="4"/>
    </row>
    <row r="32" ht="19.5" customHeight="1" spans="1:25">
      <c r="A32" s="94"/>
      <c r="B32" s="90">
        <v>2015</v>
      </c>
      <c r="C32" s="811">
        <v>67.2</v>
      </c>
      <c r="D32" s="811">
        <v>19.2</v>
      </c>
      <c r="E32" s="811">
        <v>35.3</v>
      </c>
      <c r="F32" s="811">
        <v>36.5</v>
      </c>
      <c r="G32" s="2"/>
      <c r="H32" s="4"/>
      <c r="I32" s="4"/>
      <c r="J32" s="4"/>
      <c r="K32" s="4"/>
      <c r="L32" s="4"/>
      <c r="M32" s="4"/>
      <c r="N32" s="4"/>
      <c r="O32" s="4"/>
      <c r="P32" s="4"/>
      <c r="Q32" s="4"/>
      <c r="R32" s="4"/>
      <c r="S32" s="4"/>
      <c r="T32" s="4"/>
      <c r="U32" s="4"/>
      <c r="V32" s="4"/>
      <c r="W32" s="4"/>
      <c r="X32" s="4"/>
      <c r="Y32" s="4"/>
    </row>
    <row r="33" ht="19.5" customHeight="1" spans="1:25">
      <c r="A33" s="94"/>
      <c r="B33" s="90"/>
      <c r="C33" s="748"/>
      <c r="D33" s="748"/>
      <c r="E33" s="748"/>
      <c r="F33" s="748"/>
      <c r="G33" s="2"/>
      <c r="H33" s="4"/>
      <c r="I33" s="4"/>
      <c r="J33" s="4"/>
      <c r="K33" s="4"/>
      <c r="L33" s="4"/>
      <c r="M33" s="4"/>
      <c r="N33" s="4"/>
      <c r="O33" s="4"/>
      <c r="P33" s="4"/>
      <c r="Q33" s="4"/>
      <c r="R33" s="4"/>
      <c r="S33" s="4"/>
      <c r="T33" s="4"/>
      <c r="U33" s="4"/>
      <c r="V33" s="4"/>
      <c r="W33" s="4"/>
      <c r="X33" s="4"/>
      <c r="Y33" s="4"/>
    </row>
    <row r="34" ht="19.5" customHeight="1" spans="1:25">
      <c r="A34" s="194" t="s">
        <v>228</v>
      </c>
      <c r="B34" s="82">
        <v>2023</v>
      </c>
      <c r="C34" s="236">
        <f>'[55]Summary ICT'!S$39</f>
        <v>99.9656475437994</v>
      </c>
      <c r="D34" s="236">
        <f>'[55]Summary ICT'!T$39</f>
        <v>59.3077539677087</v>
      </c>
      <c r="E34" s="236">
        <f>'[55]Summary ICT'!U$39</f>
        <v>75.6811035039505</v>
      </c>
      <c r="F34" s="236">
        <f>'[55]Summary ICT'!V$39</f>
        <v>79.8192532463071</v>
      </c>
      <c r="G34" s="2"/>
      <c r="H34" s="4"/>
      <c r="I34" s="4"/>
      <c r="J34" s="4"/>
      <c r="K34" s="4"/>
      <c r="L34" s="4"/>
      <c r="M34" s="4"/>
      <c r="N34" s="4"/>
      <c r="O34" s="4"/>
      <c r="P34" s="4"/>
      <c r="Q34" s="4"/>
      <c r="R34" s="4"/>
      <c r="S34" s="4"/>
      <c r="T34" s="4"/>
      <c r="U34" s="4"/>
      <c r="V34" s="4"/>
      <c r="W34" s="4"/>
      <c r="X34" s="4"/>
      <c r="Y34" s="4"/>
    </row>
    <row r="35" ht="19.5" customHeight="1" spans="1:25">
      <c r="A35" s="89" t="s">
        <v>229</v>
      </c>
      <c r="B35" s="84">
        <v>2022</v>
      </c>
      <c r="C35" s="803">
        <v>98.5583224115334</v>
      </c>
      <c r="D35" s="803">
        <v>57.0117955439056</v>
      </c>
      <c r="E35" s="803">
        <v>73.7221494102228</v>
      </c>
      <c r="F35" s="803">
        <v>73.4600262123198</v>
      </c>
      <c r="G35" s="2"/>
      <c r="H35" s="4"/>
      <c r="I35" s="4"/>
      <c r="J35" s="4"/>
      <c r="K35" s="4"/>
      <c r="L35" s="4"/>
      <c r="M35" s="4"/>
      <c r="N35" s="4"/>
      <c r="O35" s="4"/>
      <c r="P35" s="4"/>
      <c r="Q35" s="4"/>
      <c r="R35" s="4"/>
      <c r="S35" s="4"/>
      <c r="T35" s="4"/>
      <c r="U35" s="4"/>
      <c r="V35" s="4"/>
      <c r="W35" s="4"/>
      <c r="X35" s="4"/>
      <c r="Y35" s="4"/>
    </row>
    <row r="36" ht="19.5" customHeight="1" spans="1:25">
      <c r="A36" s="92"/>
      <c r="B36" s="90">
        <v>2015</v>
      </c>
      <c r="C36" s="804">
        <v>94.1</v>
      </c>
      <c r="D36" s="804">
        <v>25.8</v>
      </c>
      <c r="E36" s="804">
        <v>45.6</v>
      </c>
      <c r="F36" s="804">
        <v>45.7</v>
      </c>
      <c r="G36" s="2"/>
      <c r="H36" s="4"/>
      <c r="I36" s="4"/>
      <c r="J36" s="4"/>
      <c r="K36" s="4"/>
      <c r="L36" s="4"/>
      <c r="M36" s="4"/>
      <c r="N36" s="4"/>
      <c r="O36" s="4"/>
      <c r="P36" s="4"/>
      <c r="Q36" s="4"/>
      <c r="R36" s="4"/>
      <c r="S36" s="4"/>
      <c r="T36" s="4"/>
      <c r="U36" s="4"/>
      <c r="V36" s="4"/>
      <c r="W36" s="4"/>
      <c r="X36" s="4"/>
      <c r="Y36" s="4"/>
    </row>
    <row r="37" ht="19.5" customHeight="1" spans="1:25">
      <c r="A37" s="94"/>
      <c r="B37" s="90"/>
      <c r="C37" s="748"/>
      <c r="D37" s="748"/>
      <c r="E37" s="748"/>
      <c r="F37" s="748"/>
      <c r="G37" s="2"/>
      <c r="H37" s="4"/>
      <c r="I37" s="4"/>
      <c r="J37" s="4"/>
      <c r="K37" s="4"/>
      <c r="L37" s="4"/>
      <c r="M37" s="4"/>
      <c r="N37" s="4"/>
      <c r="O37" s="4"/>
      <c r="P37" s="4"/>
      <c r="Q37" s="4"/>
      <c r="R37" s="4"/>
      <c r="S37" s="4"/>
      <c r="T37" s="4"/>
      <c r="U37" s="4"/>
      <c r="V37" s="4"/>
      <c r="W37" s="4"/>
      <c r="X37" s="4"/>
      <c r="Y37" s="4"/>
    </row>
    <row r="38" ht="19.5" customHeight="1" spans="1:25">
      <c r="A38" s="142" t="s">
        <v>230</v>
      </c>
      <c r="B38" s="82">
        <v>2023</v>
      </c>
      <c r="C38" s="236">
        <f>'[55]Summary ICT'!S$45</f>
        <v>96.2518732414471</v>
      </c>
      <c r="D38" s="236">
        <f>'[55]Summary ICT'!T$45</f>
        <v>75.446990217248</v>
      </c>
      <c r="E38" s="236">
        <f>'[55]Summary ICT'!U$45</f>
        <v>82.3526764001053</v>
      </c>
      <c r="F38" s="236">
        <f>'[55]Summary ICT'!V$45</f>
        <v>83.8601072205958</v>
      </c>
      <c r="G38" s="2"/>
      <c r="H38" s="4"/>
      <c r="I38" s="4"/>
      <c r="J38" s="4"/>
      <c r="K38" s="4"/>
      <c r="L38" s="4"/>
      <c r="M38" s="4"/>
      <c r="N38" s="4"/>
      <c r="O38" s="4"/>
      <c r="P38" s="4"/>
      <c r="Q38" s="4"/>
      <c r="R38" s="4"/>
      <c r="S38" s="4"/>
      <c r="T38" s="4"/>
      <c r="U38" s="4"/>
      <c r="V38" s="4"/>
      <c r="W38" s="4"/>
      <c r="X38" s="4"/>
      <c r="Y38" s="4"/>
    </row>
    <row r="39" ht="19.5" customHeight="1" spans="1:25">
      <c r="A39" s="89" t="s">
        <v>231</v>
      </c>
      <c r="B39" s="84">
        <v>2022</v>
      </c>
      <c r="C39" s="803">
        <v>95.9999911474851</v>
      </c>
      <c r="D39" s="803">
        <v>75.0000553282181</v>
      </c>
      <c r="E39" s="803">
        <v>81.999960163683</v>
      </c>
      <c r="F39" s="803">
        <v>83.5599945999659</v>
      </c>
      <c r="G39" s="2"/>
      <c r="H39" s="4"/>
      <c r="I39" s="4"/>
      <c r="J39" s="4"/>
      <c r="K39" s="4"/>
      <c r="L39" s="4"/>
      <c r="M39" s="4"/>
      <c r="N39" s="4"/>
      <c r="O39" s="4"/>
      <c r="P39" s="4"/>
      <c r="Q39" s="4"/>
      <c r="R39" s="4"/>
      <c r="S39" s="4"/>
      <c r="T39" s="4"/>
      <c r="U39" s="4"/>
      <c r="V39" s="4"/>
      <c r="W39" s="4"/>
      <c r="X39" s="4"/>
      <c r="Y39" s="4"/>
    </row>
    <row r="40" ht="19.5" customHeight="1" spans="1:25">
      <c r="A40" s="92"/>
      <c r="B40" s="90">
        <v>2015</v>
      </c>
      <c r="C40" s="804">
        <v>54.3</v>
      </c>
      <c r="D40" s="804">
        <v>20.1</v>
      </c>
      <c r="E40" s="804">
        <v>30.7</v>
      </c>
      <c r="F40" s="804">
        <v>36.1</v>
      </c>
      <c r="G40" s="2"/>
      <c r="H40" s="4"/>
      <c r="I40" s="4"/>
      <c r="J40" s="4"/>
      <c r="K40" s="4"/>
      <c r="L40" s="4"/>
      <c r="M40" s="4"/>
      <c r="N40" s="4"/>
      <c r="O40" s="4"/>
      <c r="P40" s="4"/>
      <c r="Q40" s="4"/>
      <c r="R40" s="4"/>
      <c r="S40" s="4"/>
      <c r="T40" s="4"/>
      <c r="U40" s="4"/>
      <c r="V40" s="4"/>
      <c r="W40" s="4"/>
      <c r="X40" s="4"/>
      <c r="Y40" s="4"/>
    </row>
    <row r="41" ht="19.5" customHeight="1" spans="1:25">
      <c r="A41" s="92"/>
      <c r="B41" s="84"/>
      <c r="C41" s="36"/>
      <c r="D41" s="36"/>
      <c r="E41" s="36"/>
      <c r="F41" s="36"/>
      <c r="G41" s="2"/>
      <c r="H41" s="4"/>
      <c r="I41" s="4"/>
      <c r="J41" s="4"/>
      <c r="K41" s="4"/>
      <c r="L41" s="4"/>
      <c r="M41" s="4"/>
      <c r="N41" s="4"/>
      <c r="O41" s="4"/>
      <c r="P41" s="4"/>
      <c r="Q41" s="4"/>
      <c r="R41" s="4"/>
      <c r="S41" s="4"/>
      <c r="T41" s="4"/>
      <c r="U41" s="4"/>
      <c r="V41" s="4"/>
      <c r="W41" s="4"/>
      <c r="X41" s="4"/>
      <c r="Y41" s="4"/>
    </row>
    <row r="42" ht="19.5" customHeight="1" spans="1:25">
      <c r="A42" s="139" t="s">
        <v>232</v>
      </c>
      <c r="B42" s="82">
        <v>2023</v>
      </c>
      <c r="C42" s="236">
        <f>'[55]Summary ICT'!S$51</f>
        <v>98.770490921466</v>
      </c>
      <c r="D42" s="236">
        <f>'[55]Summary ICT'!T$51</f>
        <v>89.7397468591684</v>
      </c>
      <c r="E42" s="236">
        <f>'[55]Summary ICT'!U$51</f>
        <v>88.9515117422432</v>
      </c>
      <c r="F42" s="236">
        <f>'[55]Summary ICT'!V$51</f>
        <v>83.3310183464108</v>
      </c>
      <c r="G42" s="2"/>
      <c r="H42" s="4"/>
      <c r="I42" s="4"/>
      <c r="J42" s="4"/>
      <c r="K42" s="4"/>
      <c r="L42" s="4"/>
      <c r="M42" s="4"/>
      <c r="N42" s="4"/>
      <c r="O42" s="4"/>
      <c r="P42" s="4"/>
      <c r="Q42" s="4"/>
      <c r="R42" s="4"/>
      <c r="S42" s="4"/>
      <c r="T42" s="4"/>
      <c r="U42" s="4"/>
      <c r="V42" s="4"/>
      <c r="W42" s="4"/>
      <c r="X42" s="4"/>
      <c r="Y42" s="4"/>
    </row>
    <row r="43" ht="19.5" customHeight="1" spans="1:25">
      <c r="A43" s="94" t="s">
        <v>233</v>
      </c>
      <c r="B43" s="84">
        <v>2022</v>
      </c>
      <c r="C43" s="803">
        <v>98.0660682890719</v>
      </c>
      <c r="D43" s="803">
        <v>86.5850837420191</v>
      </c>
      <c r="E43" s="803">
        <v>88.4866290367355</v>
      </c>
      <c r="F43" s="803">
        <v>79.8116961228833</v>
      </c>
      <c r="G43" s="2"/>
      <c r="H43" s="4"/>
      <c r="I43" s="4"/>
      <c r="J43" s="4"/>
      <c r="K43" s="4"/>
      <c r="L43" s="4"/>
      <c r="M43" s="4"/>
      <c r="N43" s="4"/>
      <c r="O43" s="4"/>
      <c r="P43" s="4"/>
      <c r="Q43" s="4"/>
      <c r="R43" s="4"/>
      <c r="S43" s="4"/>
      <c r="T43" s="4"/>
      <c r="U43" s="4"/>
      <c r="V43" s="4"/>
      <c r="W43" s="4"/>
      <c r="X43" s="4"/>
      <c r="Y43" s="4"/>
    </row>
    <row r="44" ht="19.5" customHeight="1" spans="1:25">
      <c r="A44" s="89"/>
      <c r="B44" s="90">
        <v>2015</v>
      </c>
      <c r="C44" s="804">
        <v>91.5</v>
      </c>
      <c r="D44" s="804">
        <v>16.1</v>
      </c>
      <c r="E44" s="804">
        <v>29.9</v>
      </c>
      <c r="F44" s="804">
        <v>20.2</v>
      </c>
      <c r="G44" s="2"/>
      <c r="H44" s="4"/>
      <c r="I44" s="4"/>
      <c r="J44" s="4"/>
      <c r="K44" s="4"/>
      <c r="L44" s="4"/>
      <c r="M44" s="4"/>
      <c r="N44" s="4"/>
      <c r="O44" s="4"/>
      <c r="P44" s="4"/>
      <c r="Q44" s="4"/>
      <c r="R44" s="4"/>
      <c r="S44" s="4"/>
      <c r="T44" s="4"/>
      <c r="U44" s="4"/>
      <c r="V44" s="4"/>
      <c r="W44" s="4"/>
      <c r="X44" s="4"/>
      <c r="Y44" s="4"/>
    </row>
    <row r="45" ht="19.5" customHeight="1" spans="1:25">
      <c r="A45" s="92"/>
      <c r="B45" s="82"/>
      <c r="C45" s="757"/>
      <c r="D45" s="757"/>
      <c r="E45" s="757"/>
      <c r="F45" s="757"/>
      <c r="G45" s="2"/>
      <c r="H45" s="4"/>
      <c r="I45" s="4"/>
      <c r="J45" s="4"/>
      <c r="K45" s="4"/>
      <c r="L45" s="4"/>
      <c r="M45" s="4"/>
      <c r="N45" s="4"/>
      <c r="O45" s="4"/>
      <c r="P45" s="4"/>
      <c r="Q45" s="4"/>
      <c r="R45" s="4"/>
      <c r="S45" s="4"/>
      <c r="T45" s="4"/>
      <c r="U45" s="4"/>
      <c r="V45" s="4"/>
      <c r="W45" s="4"/>
      <c r="X45" s="4"/>
      <c r="Y45" s="4"/>
    </row>
    <row r="46" ht="19.5" customHeight="1" spans="1:25">
      <c r="A46" s="143" t="s">
        <v>234</v>
      </c>
      <c r="B46" s="82">
        <v>2023</v>
      </c>
      <c r="C46" s="236">
        <f>'[55]Summary ICT'!S$57</f>
        <v>99.788833393428</v>
      </c>
      <c r="D46" s="236">
        <f>'[55]Summary ICT'!T$57</f>
        <v>57.7108957765062</v>
      </c>
      <c r="E46" s="236">
        <f>'[55]Summary ICT'!U$57</f>
        <v>82.9105419996799</v>
      </c>
      <c r="F46" s="236">
        <f>'[55]Summary ICT'!V$57</f>
        <v>89.4552515970889</v>
      </c>
      <c r="G46" s="2"/>
      <c r="H46" s="4"/>
      <c r="I46" s="4"/>
      <c r="J46" s="4"/>
      <c r="K46" s="4"/>
      <c r="L46" s="4"/>
      <c r="M46" s="4"/>
      <c r="N46" s="4"/>
      <c r="O46" s="4"/>
      <c r="P46" s="4"/>
      <c r="Q46" s="4"/>
      <c r="R46" s="4"/>
      <c r="S46" s="4"/>
      <c r="T46" s="4"/>
      <c r="U46" s="4"/>
      <c r="V46" s="4"/>
      <c r="W46" s="4"/>
      <c r="X46" s="4"/>
      <c r="Y46" s="4"/>
    </row>
    <row r="47" ht="19.5" customHeight="1" spans="1:25">
      <c r="A47" s="144" t="s">
        <v>235</v>
      </c>
      <c r="B47" s="84">
        <v>2022</v>
      </c>
      <c r="C47" s="803">
        <v>99.6978649120451</v>
      </c>
      <c r="D47" s="803">
        <v>56.8081106485833</v>
      </c>
      <c r="E47" s="803">
        <v>81.8383241573788</v>
      </c>
      <c r="F47" s="803">
        <v>88.6464348059621</v>
      </c>
      <c r="G47" s="2"/>
      <c r="H47" s="4"/>
      <c r="I47" s="4"/>
      <c r="J47" s="4"/>
      <c r="K47" s="4"/>
      <c r="L47" s="4"/>
      <c r="M47" s="4"/>
      <c r="N47" s="4"/>
      <c r="O47" s="4"/>
      <c r="P47" s="4"/>
      <c r="Q47" s="4"/>
      <c r="R47" s="4"/>
      <c r="S47" s="4"/>
      <c r="T47" s="4"/>
      <c r="U47" s="4"/>
      <c r="V47" s="4"/>
      <c r="W47" s="4"/>
      <c r="X47" s="4"/>
      <c r="Y47" s="4"/>
    </row>
    <row r="48" ht="19.5" customHeight="1" spans="1:25">
      <c r="A48" s="89"/>
      <c r="B48" s="90">
        <v>2015</v>
      </c>
      <c r="C48" s="804">
        <v>93.3</v>
      </c>
      <c r="D48" s="804">
        <v>20.3</v>
      </c>
      <c r="E48" s="804">
        <v>41.6</v>
      </c>
      <c r="F48" s="804">
        <v>36.5</v>
      </c>
      <c r="G48" s="2"/>
      <c r="H48" s="4"/>
      <c r="I48" s="4"/>
      <c r="J48" s="4"/>
      <c r="K48" s="4"/>
      <c r="L48" s="4"/>
      <c r="M48" s="4"/>
      <c r="N48" s="4"/>
      <c r="O48" s="4"/>
      <c r="P48" s="4"/>
      <c r="Q48" s="4"/>
      <c r="R48" s="4"/>
      <c r="S48" s="4"/>
      <c r="T48" s="4"/>
      <c r="U48" s="4"/>
      <c r="V48" s="4"/>
      <c r="W48" s="4"/>
      <c r="X48" s="4"/>
      <c r="Y48" s="4"/>
    </row>
    <row r="49" ht="19.5" customHeight="1" spans="1:25">
      <c r="A49" s="145"/>
      <c r="B49" s="146"/>
      <c r="C49" s="36"/>
      <c r="D49" s="36"/>
      <c r="E49" s="36"/>
      <c r="F49" s="36"/>
      <c r="G49" s="2"/>
      <c r="H49" s="4"/>
      <c r="I49" s="4"/>
      <c r="J49" s="4"/>
      <c r="K49" s="4"/>
      <c r="L49" s="4"/>
      <c r="M49" s="4"/>
      <c r="N49" s="4"/>
      <c r="O49" s="4"/>
      <c r="P49" s="4"/>
      <c r="Q49" s="4"/>
      <c r="R49" s="4"/>
      <c r="S49" s="4"/>
      <c r="T49" s="4"/>
      <c r="U49" s="4"/>
      <c r="V49" s="4"/>
      <c r="W49" s="4"/>
      <c r="X49" s="4"/>
      <c r="Y49" s="4"/>
    </row>
    <row r="50" ht="19.5" customHeight="1" spans="1:25">
      <c r="A50" s="143" t="s">
        <v>236</v>
      </c>
      <c r="B50" s="82">
        <v>2023</v>
      </c>
      <c r="C50" s="236">
        <f>'[55]Summary ICT'!S$63</f>
        <v>94.1063496867994</v>
      </c>
      <c r="D50" s="236">
        <f>'[55]Summary ICT'!T$63</f>
        <v>84.3931706366104</v>
      </c>
      <c r="E50" s="236">
        <f>'[55]Summary ICT'!U$63</f>
        <v>86.2881445493862</v>
      </c>
      <c r="F50" s="236">
        <f>'[55]Summary ICT'!V$63</f>
        <v>82.2111090020162</v>
      </c>
      <c r="G50" s="2"/>
      <c r="H50" s="4"/>
      <c r="I50" s="4"/>
      <c r="J50" s="4"/>
      <c r="K50" s="4"/>
      <c r="L50" s="4"/>
      <c r="M50" s="4"/>
      <c r="N50" s="4"/>
      <c r="O50" s="4"/>
      <c r="P50" s="4"/>
      <c r="Q50" s="4"/>
      <c r="R50" s="4"/>
      <c r="S50" s="4"/>
      <c r="T50" s="4"/>
      <c r="U50" s="4"/>
      <c r="V50" s="4"/>
      <c r="W50" s="4"/>
      <c r="X50" s="4"/>
      <c r="Y50" s="4"/>
    </row>
    <row r="51" ht="19.5" customHeight="1" spans="1:25">
      <c r="A51" s="144" t="s">
        <v>237</v>
      </c>
      <c r="B51" s="84">
        <v>2022</v>
      </c>
      <c r="C51" s="803">
        <v>93.470553197122</v>
      </c>
      <c r="D51" s="803">
        <v>81.9726379683644</v>
      </c>
      <c r="E51" s="803">
        <v>85.5049306494464</v>
      </c>
      <c r="F51" s="803">
        <v>80.8257774163964</v>
      </c>
      <c r="G51" s="2"/>
      <c r="H51" s="4"/>
      <c r="I51" s="4"/>
      <c r="J51" s="4"/>
      <c r="K51" s="4"/>
      <c r="L51" s="4"/>
      <c r="M51" s="4"/>
      <c r="N51" s="4"/>
      <c r="O51" s="4"/>
      <c r="P51" s="4"/>
      <c r="Q51" s="4"/>
      <c r="R51" s="4"/>
      <c r="S51" s="4"/>
      <c r="T51" s="4"/>
      <c r="U51" s="4"/>
      <c r="V51" s="4"/>
      <c r="W51" s="4"/>
      <c r="X51" s="4"/>
      <c r="Y51" s="4"/>
    </row>
    <row r="52" ht="19.5" customHeight="1" spans="1:25">
      <c r="A52" s="94"/>
      <c r="B52" s="90">
        <v>2015</v>
      </c>
      <c r="C52" s="806">
        <v>78.9</v>
      </c>
      <c r="D52" s="806">
        <v>10.8</v>
      </c>
      <c r="E52" s="806">
        <v>22.8</v>
      </c>
      <c r="F52" s="806">
        <v>31.7</v>
      </c>
      <c r="G52" s="2"/>
      <c r="H52" s="4"/>
      <c r="I52" s="4"/>
      <c r="J52" s="4"/>
      <c r="K52" s="4"/>
      <c r="L52" s="4"/>
      <c r="M52" s="4"/>
      <c r="N52" s="4"/>
      <c r="O52" s="4"/>
      <c r="P52" s="4"/>
      <c r="Q52" s="4"/>
      <c r="R52" s="4"/>
      <c r="S52" s="4"/>
      <c r="T52" s="4"/>
      <c r="U52" s="4"/>
      <c r="V52" s="4"/>
      <c r="W52" s="4"/>
      <c r="X52" s="4"/>
      <c r="Y52" s="4"/>
    </row>
    <row r="53" ht="19.5" customHeight="1" spans="1:25">
      <c r="A53" s="94"/>
      <c r="B53" s="90"/>
      <c r="C53" s="36"/>
      <c r="D53" s="36"/>
      <c r="E53" s="36"/>
      <c r="F53" s="36"/>
      <c r="G53" s="2"/>
      <c r="H53" s="4"/>
      <c r="I53" s="4"/>
      <c r="J53" s="4"/>
      <c r="K53" s="4"/>
      <c r="L53" s="4"/>
      <c r="M53" s="4"/>
      <c r="N53" s="4"/>
      <c r="O53" s="4"/>
      <c r="P53" s="4"/>
      <c r="Q53" s="4"/>
      <c r="R53" s="4"/>
      <c r="S53" s="4"/>
      <c r="T53" s="4"/>
      <c r="U53" s="4"/>
      <c r="V53" s="4"/>
      <c r="W53" s="4"/>
      <c r="X53" s="4"/>
      <c r="Y53" s="4"/>
    </row>
    <row r="54" ht="19.5" customHeight="1" spans="1:25">
      <c r="A54" s="54" t="s">
        <v>238</v>
      </c>
      <c r="B54" s="82">
        <v>2023</v>
      </c>
      <c r="C54" s="236">
        <f>'[55]Summary ICT'!S$69</f>
        <v>100</v>
      </c>
      <c r="D54" s="236">
        <f>'[55]Summary ICT'!T$69</f>
        <v>94.1</v>
      </c>
      <c r="E54" s="236">
        <f>'[55]Summary ICT'!U$69</f>
        <v>91.7</v>
      </c>
      <c r="F54" s="236">
        <f>'[55]Summary ICT'!V$69</f>
        <v>85.7</v>
      </c>
      <c r="G54" s="2"/>
      <c r="H54" s="4"/>
      <c r="I54" s="4"/>
      <c r="J54" s="4"/>
      <c r="K54" s="4"/>
      <c r="L54" s="4"/>
      <c r="M54" s="4"/>
      <c r="N54" s="4"/>
      <c r="O54" s="4"/>
      <c r="P54" s="4"/>
      <c r="Q54" s="4"/>
      <c r="R54" s="4"/>
      <c r="S54" s="4"/>
      <c r="T54" s="4"/>
      <c r="U54" s="4"/>
      <c r="V54" s="4"/>
      <c r="W54" s="4"/>
      <c r="X54" s="4"/>
      <c r="Y54" s="4"/>
    </row>
    <row r="55" ht="19.5" customHeight="1" spans="1:25">
      <c r="A55" s="63" t="s">
        <v>239</v>
      </c>
      <c r="B55" s="84">
        <v>2022</v>
      </c>
      <c r="C55" s="803">
        <v>99.0054488705497</v>
      </c>
      <c r="D55" s="803">
        <v>92.1017827858012</v>
      </c>
      <c r="E55" s="803">
        <v>90.2978363222769</v>
      </c>
      <c r="F55" s="803">
        <v>82.2409141406126</v>
      </c>
      <c r="G55" s="2"/>
      <c r="H55" s="4"/>
      <c r="I55" s="4"/>
      <c r="J55" s="4"/>
      <c r="K55" s="4"/>
      <c r="L55" s="4"/>
      <c r="M55" s="4"/>
      <c r="N55" s="4"/>
      <c r="O55" s="4"/>
      <c r="P55" s="4"/>
      <c r="Q55" s="4"/>
      <c r="R55" s="4"/>
      <c r="S55" s="4"/>
      <c r="T55" s="4"/>
      <c r="U55" s="4"/>
      <c r="V55" s="4"/>
      <c r="W55" s="4"/>
      <c r="X55" s="4"/>
      <c r="Y55" s="4"/>
    </row>
    <row r="56" ht="19.5" customHeight="1" spans="1:25">
      <c r="A56" s="92"/>
      <c r="B56" s="90">
        <v>2015</v>
      </c>
      <c r="C56" s="806">
        <v>100</v>
      </c>
      <c r="D56" s="806">
        <v>29</v>
      </c>
      <c r="E56" s="806">
        <v>99.9</v>
      </c>
      <c r="F56" s="806">
        <v>42</v>
      </c>
      <c r="G56" s="2"/>
      <c r="H56" s="4"/>
      <c r="I56" s="4"/>
      <c r="J56" s="4"/>
      <c r="K56" s="4"/>
      <c r="L56" s="4"/>
      <c r="M56" s="4"/>
      <c r="N56" s="4"/>
      <c r="O56" s="4"/>
      <c r="P56" s="4"/>
      <c r="Q56" s="4"/>
      <c r="R56" s="4"/>
      <c r="S56" s="4"/>
      <c r="T56" s="4"/>
      <c r="U56" s="4"/>
      <c r="V56" s="4"/>
      <c r="W56" s="4"/>
      <c r="X56" s="4"/>
      <c r="Y56" s="4"/>
    </row>
    <row r="57" ht="19.5" customHeight="1" spans="1:25">
      <c r="A57" s="144"/>
      <c r="B57" s="90"/>
      <c r="C57" s="36"/>
      <c r="D57" s="36"/>
      <c r="E57" s="36"/>
      <c r="F57" s="36"/>
      <c r="G57" s="2"/>
      <c r="H57" s="4"/>
      <c r="I57" s="4"/>
      <c r="J57" s="4"/>
      <c r="K57" s="4"/>
      <c r="L57" s="4"/>
      <c r="M57" s="4"/>
      <c r="N57" s="4"/>
      <c r="O57" s="4"/>
      <c r="P57" s="4"/>
      <c r="Q57" s="4"/>
      <c r="R57" s="4"/>
      <c r="S57" s="4"/>
      <c r="T57" s="4"/>
      <c r="U57" s="4"/>
      <c r="V57" s="4"/>
      <c r="W57" s="4"/>
      <c r="X57" s="4"/>
      <c r="Y57" s="4"/>
    </row>
    <row r="58" ht="19.5" customHeight="1" spans="1:25">
      <c r="A58" s="21" t="s">
        <v>240</v>
      </c>
      <c r="B58" s="82">
        <v>2023</v>
      </c>
      <c r="C58" s="236">
        <f>'[55]Summary ICT'!S$75</f>
        <v>100</v>
      </c>
      <c r="D58" s="236">
        <f>'[55]Summary ICT'!T$75</f>
        <v>69.3725122671554</v>
      </c>
      <c r="E58" s="236">
        <f>'[55]Summary ICT'!U$75</f>
        <v>66.6325552816149</v>
      </c>
      <c r="F58" s="236">
        <f>'[55]Summary ICT'!V$75</f>
        <v>71.1797729237585</v>
      </c>
      <c r="G58" s="2"/>
      <c r="H58" s="4"/>
      <c r="I58" s="4"/>
      <c r="J58" s="4"/>
      <c r="K58" s="4"/>
      <c r="L58" s="4"/>
      <c r="M58" s="4"/>
      <c r="N58" s="4"/>
      <c r="O58" s="4"/>
      <c r="P58" s="4"/>
      <c r="Q58" s="4"/>
      <c r="R58" s="4"/>
      <c r="S58" s="4"/>
      <c r="T58" s="4"/>
      <c r="U58" s="4"/>
      <c r="V58" s="4"/>
      <c r="W58" s="4"/>
      <c r="X58" s="4"/>
      <c r="Y58" s="4"/>
    </row>
    <row r="59" ht="19.5" customHeight="1" spans="1:25">
      <c r="A59" s="29" t="s">
        <v>241</v>
      </c>
      <c r="B59" s="84">
        <v>2022</v>
      </c>
      <c r="C59" s="803">
        <v>99.9162660877655</v>
      </c>
      <c r="D59" s="803">
        <v>68.9502248410606</v>
      </c>
      <c r="E59" s="803">
        <v>66.4289037060009</v>
      </c>
      <c r="F59" s="803">
        <v>70.8140797022794</v>
      </c>
      <c r="G59" s="2"/>
      <c r="H59" s="4"/>
      <c r="I59" s="4"/>
      <c r="J59" s="4"/>
      <c r="K59" s="4"/>
      <c r="L59" s="4"/>
      <c r="M59" s="4"/>
      <c r="N59" s="4"/>
      <c r="O59" s="4"/>
      <c r="P59" s="4"/>
      <c r="Q59" s="4"/>
      <c r="R59" s="4"/>
      <c r="S59" s="4"/>
      <c r="T59" s="4"/>
      <c r="U59" s="4"/>
      <c r="V59" s="4"/>
      <c r="W59" s="4"/>
      <c r="X59" s="4"/>
      <c r="Y59" s="4"/>
    </row>
    <row r="60" ht="19.5" customHeight="1" spans="1:25">
      <c r="A60" s="92"/>
      <c r="B60" s="90">
        <v>2015</v>
      </c>
      <c r="C60" s="804">
        <v>99.6</v>
      </c>
      <c r="D60" s="804">
        <v>12.1</v>
      </c>
      <c r="E60" s="804">
        <v>39.1</v>
      </c>
      <c r="F60" s="804">
        <v>13.6</v>
      </c>
      <c r="G60" s="2"/>
      <c r="H60" s="4"/>
      <c r="I60" s="4"/>
      <c r="J60" s="4"/>
      <c r="K60" s="4"/>
      <c r="L60" s="4"/>
      <c r="M60" s="4"/>
      <c r="N60" s="4"/>
      <c r="O60" s="4"/>
      <c r="P60" s="4"/>
      <c r="Q60" s="4"/>
      <c r="R60" s="4"/>
      <c r="S60" s="4"/>
      <c r="T60" s="4"/>
      <c r="U60" s="4"/>
      <c r="V60" s="4"/>
      <c r="W60" s="4"/>
      <c r="X60" s="4"/>
      <c r="Y60" s="4"/>
    </row>
    <row r="61" ht="19.5" customHeight="1" spans="1:25">
      <c r="A61" s="56"/>
      <c r="B61" s="761"/>
      <c r="C61" s="762"/>
      <c r="D61" s="762"/>
      <c r="E61" s="762"/>
      <c r="F61" s="762"/>
      <c r="G61" s="2"/>
      <c r="H61" s="4"/>
      <c r="I61" s="4"/>
      <c r="J61" s="4"/>
      <c r="K61" s="4"/>
      <c r="L61" s="4"/>
      <c r="M61" s="4"/>
      <c r="N61" s="4"/>
      <c r="O61" s="4"/>
      <c r="P61" s="4"/>
      <c r="Q61" s="4"/>
      <c r="R61" s="4"/>
      <c r="S61" s="4"/>
      <c r="T61" s="4"/>
      <c r="U61" s="4"/>
      <c r="V61" s="4"/>
      <c r="W61" s="4"/>
      <c r="X61" s="4"/>
      <c r="Y61" s="4"/>
    </row>
  </sheetData>
  <sheetProtection algorithmName="SHA-512" hashValue="hjy9dtYjNhsW1KU2fL74V9dGhkY5apy8lWotxJhFm9ez+NhllOYGRsBzEBEdB2Q4qMEFxSq6BQjzxErKlCZ7EQ==" saltValue="aFypNTtyNWPxUgHax599fg==" spinCount="100000" sheet="1" objects="1" scenarios="1"/>
  <mergeCells count="6">
    <mergeCell ref="A2:F2"/>
    <mergeCell ref="A3:F3"/>
    <mergeCell ref="C5:C6"/>
    <mergeCell ref="D5:D6"/>
    <mergeCell ref="E5:E6"/>
    <mergeCell ref="F5:F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tabColor theme="8" tint="0.599993896298105"/>
  </sheetPr>
  <dimension ref="A1:Y37"/>
  <sheetViews>
    <sheetView view="pageBreakPreview" zoomScale="70" zoomScaleNormal="100" workbookViewId="0">
      <selection activeCell="I32" sqref="I32"/>
    </sheetView>
  </sheetViews>
  <sheetFormatPr defaultColWidth="14.4272727272727" defaultRowHeight="15" customHeight="1"/>
  <cols>
    <col min="1" max="1" width="45.8545454545455" style="1" customWidth="1"/>
    <col min="2" max="2" width="11.1363636363636" style="1" customWidth="1"/>
    <col min="3" max="6" width="25" style="1" customWidth="1"/>
    <col min="7" max="7" width="3.70909090909091" style="1" customWidth="1"/>
    <col min="8" max="16384" width="14.4272727272727" style="1"/>
  </cols>
  <sheetData>
    <row r="1" ht="35.25" customHeight="1"/>
    <row r="2" ht="19.5" customHeight="1" spans="1:25">
      <c r="A2" s="772" t="s">
        <v>295</v>
      </c>
      <c r="B2" s="2"/>
      <c r="C2" s="2"/>
      <c r="D2" s="2"/>
      <c r="E2" s="2"/>
      <c r="F2" s="2"/>
      <c r="G2" s="799"/>
      <c r="H2" s="4"/>
      <c r="I2" s="4"/>
      <c r="J2" s="4"/>
      <c r="K2" s="4"/>
      <c r="L2" s="4"/>
      <c r="M2" s="4"/>
      <c r="N2" s="4"/>
      <c r="O2" s="4"/>
      <c r="P2" s="4"/>
      <c r="Q2" s="4"/>
      <c r="R2" s="4"/>
      <c r="S2" s="4"/>
      <c r="T2" s="4"/>
      <c r="U2" s="4"/>
      <c r="V2" s="4"/>
      <c r="W2" s="4"/>
      <c r="X2" s="4"/>
      <c r="Y2" s="4"/>
    </row>
    <row r="3" ht="30" customHeight="1" spans="1:25">
      <c r="A3" s="703" t="s">
        <v>296</v>
      </c>
      <c r="B3" s="775"/>
      <c r="C3" s="775"/>
      <c r="D3" s="775"/>
      <c r="E3" s="775"/>
      <c r="F3" s="775"/>
      <c r="G3" s="800"/>
      <c r="H3" s="4"/>
      <c r="I3" s="4"/>
      <c r="J3" s="4"/>
      <c r="K3" s="4"/>
      <c r="L3" s="4"/>
      <c r="M3" s="4"/>
      <c r="N3" s="4"/>
      <c r="O3" s="4"/>
      <c r="P3" s="4"/>
      <c r="Q3" s="4"/>
      <c r="R3" s="4"/>
      <c r="S3" s="4"/>
      <c r="T3" s="4"/>
      <c r="U3" s="4"/>
      <c r="V3" s="4"/>
      <c r="W3" s="4"/>
      <c r="X3" s="4"/>
      <c r="Y3" s="4"/>
    </row>
    <row r="4" ht="7.5" customHeight="1" spans="1:25">
      <c r="A4" s="706"/>
      <c r="B4" s="777"/>
      <c r="C4" s="777"/>
      <c r="D4" s="777"/>
      <c r="E4" s="777"/>
      <c r="F4" s="777"/>
      <c r="G4" s="800"/>
      <c r="H4" s="4"/>
      <c r="I4" s="4"/>
      <c r="J4" s="4"/>
      <c r="K4" s="4"/>
      <c r="L4" s="4"/>
      <c r="M4" s="4"/>
      <c r="N4" s="4"/>
      <c r="O4" s="4"/>
      <c r="P4" s="4"/>
      <c r="Q4" s="4"/>
      <c r="R4" s="4"/>
      <c r="S4" s="4"/>
      <c r="T4" s="4"/>
      <c r="U4" s="4"/>
      <c r="V4" s="4"/>
      <c r="W4" s="4"/>
      <c r="X4" s="4"/>
      <c r="Y4" s="4"/>
    </row>
    <row r="5" ht="75" customHeight="1" spans="1:25">
      <c r="A5" s="707" t="s">
        <v>223</v>
      </c>
      <c r="B5" s="707" t="s">
        <v>224</v>
      </c>
      <c r="C5" s="13" t="s">
        <v>291</v>
      </c>
      <c r="D5" s="13" t="s">
        <v>292</v>
      </c>
      <c r="E5" s="13" t="s">
        <v>293</v>
      </c>
      <c r="F5" s="13" t="s">
        <v>294</v>
      </c>
      <c r="G5" s="4"/>
      <c r="H5" s="4"/>
      <c r="I5" s="4"/>
      <c r="J5" s="4"/>
      <c r="K5" s="4"/>
      <c r="L5" s="4"/>
      <c r="M5" s="4"/>
      <c r="N5" s="4"/>
      <c r="O5" s="4"/>
      <c r="P5" s="4"/>
      <c r="Q5" s="4"/>
      <c r="R5" s="4"/>
      <c r="S5" s="4"/>
      <c r="T5" s="4"/>
      <c r="U5" s="4"/>
      <c r="V5" s="4"/>
      <c r="W5" s="4"/>
      <c r="X5" s="4"/>
      <c r="Y5" s="4"/>
    </row>
    <row r="6" ht="54.95" customHeight="1" spans="1:25">
      <c r="A6" s="709"/>
      <c r="B6" s="709"/>
      <c r="C6" s="13"/>
      <c r="D6" s="13"/>
      <c r="E6" s="13"/>
      <c r="F6" s="13"/>
      <c r="G6" s="4"/>
      <c r="H6" s="4"/>
      <c r="I6" s="4"/>
      <c r="J6" s="4"/>
      <c r="K6" s="4"/>
      <c r="L6" s="4"/>
      <c r="M6" s="4"/>
      <c r="N6" s="4"/>
      <c r="O6" s="4"/>
      <c r="P6" s="4"/>
      <c r="Q6" s="4"/>
      <c r="R6" s="4"/>
      <c r="S6" s="4"/>
      <c r="T6" s="4"/>
      <c r="U6" s="4"/>
      <c r="V6" s="4"/>
      <c r="W6" s="4"/>
      <c r="X6" s="4"/>
      <c r="Y6" s="4"/>
    </row>
    <row r="7" customHeight="1" spans="1:25">
      <c r="A7" s="709"/>
      <c r="B7" s="709"/>
      <c r="C7" s="779" t="s">
        <v>215</v>
      </c>
      <c r="D7" s="779" t="s">
        <v>215</v>
      </c>
      <c r="E7" s="779" t="s">
        <v>215</v>
      </c>
      <c r="F7" s="779" t="s">
        <v>215</v>
      </c>
      <c r="G7" s="4"/>
      <c r="H7" s="4"/>
      <c r="I7" s="4"/>
      <c r="J7" s="4"/>
      <c r="K7" s="4"/>
      <c r="L7" s="4"/>
      <c r="M7" s="4"/>
      <c r="N7" s="4"/>
      <c r="O7" s="4"/>
      <c r="P7" s="4"/>
      <c r="Q7" s="4"/>
      <c r="R7" s="4"/>
      <c r="S7" s="4"/>
      <c r="T7" s="4"/>
      <c r="U7" s="4"/>
      <c r="V7" s="4"/>
      <c r="W7" s="4"/>
      <c r="X7" s="4"/>
      <c r="Y7" s="4"/>
    </row>
    <row r="8" ht="9.95" customHeight="1" spans="1:25">
      <c r="A8" s="780"/>
      <c r="B8" s="780"/>
      <c r="C8" s="16"/>
      <c r="D8" s="16"/>
      <c r="E8" s="16"/>
      <c r="F8" s="16"/>
      <c r="G8" s="4"/>
      <c r="H8" s="4"/>
      <c r="I8" s="4"/>
      <c r="J8" s="4"/>
      <c r="K8" s="4"/>
      <c r="L8" s="4"/>
      <c r="M8" s="4"/>
      <c r="N8" s="4"/>
      <c r="O8" s="4"/>
      <c r="P8" s="4"/>
      <c r="Q8" s="4"/>
      <c r="R8" s="4"/>
      <c r="S8" s="4"/>
      <c r="T8" s="4"/>
      <c r="U8" s="4"/>
      <c r="V8" s="4"/>
      <c r="W8" s="4"/>
      <c r="X8" s="4"/>
      <c r="Y8" s="4"/>
    </row>
    <row r="9" ht="8.25" customHeight="1" spans="1:25">
      <c r="A9" s="801"/>
      <c r="B9" s="801"/>
      <c r="C9" s="802"/>
      <c r="D9" s="802"/>
      <c r="E9" s="802"/>
      <c r="F9" s="802"/>
      <c r="G9" s="2"/>
      <c r="H9" s="4"/>
      <c r="I9" s="4"/>
      <c r="J9" s="4"/>
      <c r="K9" s="4"/>
      <c r="L9" s="4"/>
      <c r="M9" s="4"/>
      <c r="N9" s="4"/>
      <c r="O9" s="4"/>
      <c r="P9" s="4"/>
      <c r="Q9" s="4"/>
      <c r="R9" s="4"/>
      <c r="S9" s="4"/>
      <c r="T9" s="4"/>
      <c r="U9" s="4"/>
      <c r="V9" s="4"/>
      <c r="W9" s="4"/>
      <c r="X9" s="4"/>
      <c r="Y9" s="4"/>
    </row>
    <row r="10" ht="19.5" customHeight="1" spans="1:25">
      <c r="A10" s="754" t="s">
        <v>244</v>
      </c>
      <c r="B10" s="755">
        <v>2023</v>
      </c>
      <c r="C10" s="756">
        <f>'[55]Summary ICT'!S$81</f>
        <v>96.3007386460663</v>
      </c>
      <c r="D10" s="756">
        <f>'[55]Summary ICT'!T$81</f>
        <v>74.78910733889</v>
      </c>
      <c r="E10" s="756">
        <f>'[55]Summary ICT'!U$81</f>
        <v>73.5934907501525</v>
      </c>
      <c r="F10" s="756">
        <f>'[55]Summary ICT'!V$81</f>
        <v>75.7863870705428</v>
      </c>
      <c r="G10" s="2"/>
      <c r="H10" s="4"/>
      <c r="I10" s="4"/>
      <c r="J10" s="4"/>
      <c r="K10" s="4"/>
      <c r="L10" s="4"/>
      <c r="M10" s="4"/>
      <c r="N10" s="4"/>
      <c r="O10" s="4"/>
      <c r="P10" s="4"/>
      <c r="Q10" s="4"/>
      <c r="R10" s="4"/>
      <c r="S10" s="4"/>
      <c r="T10" s="4"/>
      <c r="U10" s="4"/>
      <c r="V10" s="4"/>
      <c r="W10" s="4"/>
      <c r="X10" s="4"/>
      <c r="Y10" s="4"/>
    </row>
    <row r="11" ht="19.5" customHeight="1" spans="1:25">
      <c r="A11" s="63" t="s">
        <v>245</v>
      </c>
      <c r="B11" s="84">
        <v>2022</v>
      </c>
      <c r="C11" s="803">
        <v>95.4264322916667</v>
      </c>
      <c r="D11" s="803">
        <v>71.22802734375</v>
      </c>
      <c r="E11" s="803">
        <v>72.9410807291667</v>
      </c>
      <c r="F11" s="803">
        <v>74.2635091145833</v>
      </c>
      <c r="G11" s="2"/>
      <c r="H11" s="4"/>
      <c r="I11" s="4"/>
      <c r="J11" s="4"/>
      <c r="K11" s="4"/>
      <c r="L11" s="4"/>
      <c r="M11" s="4"/>
      <c r="N11" s="4"/>
      <c r="O11" s="4"/>
      <c r="P11" s="4"/>
      <c r="Q11" s="4"/>
      <c r="R11" s="4"/>
      <c r="S11" s="4"/>
      <c r="T11" s="4"/>
      <c r="U11" s="4"/>
      <c r="V11" s="4"/>
      <c r="W11" s="4"/>
      <c r="X11" s="4"/>
      <c r="Y11" s="4"/>
    </row>
    <row r="12" ht="19.5" customHeight="1" spans="1:25">
      <c r="A12" s="89"/>
      <c r="B12" s="90">
        <v>2015</v>
      </c>
      <c r="C12" s="804">
        <v>94</v>
      </c>
      <c r="D12" s="804">
        <v>24.3</v>
      </c>
      <c r="E12" s="804">
        <v>40.1</v>
      </c>
      <c r="F12" s="804">
        <v>83.3</v>
      </c>
      <c r="G12" s="2"/>
      <c r="H12" s="4"/>
      <c r="I12" s="4"/>
      <c r="J12" s="4"/>
      <c r="K12" s="4"/>
      <c r="L12" s="4"/>
      <c r="M12" s="4"/>
      <c r="N12" s="4"/>
      <c r="O12" s="4"/>
      <c r="P12" s="4"/>
      <c r="Q12" s="4"/>
      <c r="R12" s="4"/>
      <c r="S12" s="4"/>
      <c r="T12" s="4"/>
      <c r="U12" s="4"/>
      <c r="V12" s="4"/>
      <c r="W12" s="4"/>
      <c r="X12" s="4"/>
      <c r="Y12" s="4"/>
    </row>
    <row r="13" ht="19.5" customHeight="1" spans="1:25">
      <c r="A13" s="92"/>
      <c r="B13" s="90"/>
      <c r="C13" s="805"/>
      <c r="D13" s="805"/>
      <c r="E13" s="805"/>
      <c r="F13" s="805"/>
      <c r="G13" s="2"/>
      <c r="H13" s="4"/>
      <c r="I13" s="4"/>
      <c r="J13" s="4"/>
      <c r="K13" s="4"/>
      <c r="L13" s="4"/>
      <c r="M13" s="4"/>
      <c r="N13" s="4"/>
      <c r="O13" s="4"/>
      <c r="P13" s="4"/>
      <c r="Q13" s="4"/>
      <c r="R13" s="4"/>
      <c r="S13" s="4"/>
      <c r="T13" s="4"/>
      <c r="U13" s="4"/>
      <c r="V13" s="4"/>
      <c r="W13" s="4"/>
      <c r="X13" s="4"/>
      <c r="Y13" s="4"/>
    </row>
    <row r="14" ht="19.5" customHeight="1" spans="1:25">
      <c r="A14" s="54" t="s">
        <v>246</v>
      </c>
      <c r="B14" s="82">
        <v>2023</v>
      </c>
      <c r="C14" s="236">
        <f>'[55]Summary ICT'!S$87</f>
        <v>98.3952865647798</v>
      </c>
      <c r="D14" s="236">
        <f>'[55]Summary ICT'!T$87</f>
        <v>74.0958201504038</v>
      </c>
      <c r="E14" s="236">
        <f>'[55]Summary ICT'!U$87</f>
        <v>89.860406063883</v>
      </c>
      <c r="F14" s="236">
        <f>'[55]Summary ICT'!V$87</f>
        <v>84.452905060411</v>
      </c>
      <c r="G14" s="2"/>
      <c r="H14" s="4"/>
      <c r="I14" s="4"/>
      <c r="J14" s="4"/>
      <c r="K14" s="4"/>
      <c r="L14" s="4"/>
      <c r="M14" s="4"/>
      <c r="N14" s="4"/>
      <c r="O14" s="4"/>
      <c r="P14" s="4"/>
      <c r="Q14" s="4"/>
      <c r="R14" s="4"/>
      <c r="S14" s="4"/>
      <c r="T14" s="4"/>
      <c r="U14" s="4"/>
      <c r="V14" s="4"/>
      <c r="W14" s="4"/>
      <c r="X14" s="4"/>
      <c r="Y14" s="4"/>
    </row>
    <row r="15" ht="18.75" customHeight="1" spans="1:25">
      <c r="A15" s="63" t="s">
        <v>247</v>
      </c>
      <c r="B15" s="84">
        <v>2022</v>
      </c>
      <c r="C15" s="803">
        <v>97.7061466538119</v>
      </c>
      <c r="D15" s="803">
        <v>73.1850180997944</v>
      </c>
      <c r="E15" s="803">
        <v>88.7835846688374</v>
      </c>
      <c r="F15" s="803">
        <v>83.8156913393848</v>
      </c>
      <c r="G15" s="2"/>
      <c r="H15" s="4"/>
      <c r="I15" s="4"/>
      <c r="J15" s="4"/>
      <c r="K15" s="4"/>
      <c r="L15" s="4"/>
      <c r="M15" s="4"/>
      <c r="N15" s="4"/>
      <c r="O15" s="4"/>
      <c r="P15" s="4"/>
      <c r="Q15" s="4"/>
      <c r="R15" s="4"/>
      <c r="S15" s="4"/>
      <c r="T15" s="4"/>
      <c r="U15" s="4"/>
      <c r="V15" s="4"/>
      <c r="W15" s="4"/>
      <c r="X15" s="4"/>
      <c r="Y15" s="4"/>
    </row>
    <row r="16" ht="18.75" customHeight="1" spans="1:25">
      <c r="A16" s="63"/>
      <c r="B16" s="90">
        <v>2015</v>
      </c>
      <c r="C16" s="804">
        <v>94.3</v>
      </c>
      <c r="D16" s="804">
        <v>29.9</v>
      </c>
      <c r="E16" s="804">
        <v>48.7</v>
      </c>
      <c r="F16" s="804">
        <v>41.8</v>
      </c>
      <c r="G16" s="2"/>
      <c r="H16" s="4"/>
      <c r="I16" s="4"/>
      <c r="J16" s="4"/>
      <c r="K16" s="4"/>
      <c r="L16" s="4"/>
      <c r="M16" s="4"/>
      <c r="N16" s="4"/>
      <c r="O16" s="4"/>
      <c r="P16" s="4"/>
      <c r="Q16" s="4"/>
      <c r="R16" s="4"/>
      <c r="S16" s="4"/>
      <c r="T16" s="4"/>
      <c r="U16" s="4"/>
      <c r="V16" s="4"/>
      <c r="W16" s="4"/>
      <c r="X16" s="4"/>
      <c r="Y16" s="4"/>
    </row>
    <row r="17" ht="18.75" customHeight="1" spans="1:25">
      <c r="A17" s="94"/>
      <c r="B17" s="90"/>
      <c r="C17" s="36"/>
      <c r="D17" s="36"/>
      <c r="E17" s="36"/>
      <c r="F17" s="36"/>
      <c r="G17" s="36"/>
      <c r="H17" s="4"/>
      <c r="I17" s="4"/>
      <c r="J17" s="4"/>
      <c r="K17" s="4"/>
      <c r="L17" s="4"/>
      <c r="M17" s="4"/>
      <c r="N17" s="4"/>
      <c r="O17" s="4"/>
      <c r="P17" s="4"/>
      <c r="Q17" s="4"/>
      <c r="R17" s="4"/>
      <c r="S17" s="4"/>
      <c r="T17" s="4"/>
      <c r="U17" s="4"/>
      <c r="V17" s="4"/>
      <c r="W17" s="4"/>
      <c r="X17" s="4"/>
      <c r="Y17" s="4"/>
    </row>
    <row r="18" ht="18.75" customHeight="1" spans="1:25">
      <c r="A18" s="54" t="s">
        <v>248</v>
      </c>
      <c r="B18" s="82">
        <v>2023</v>
      </c>
      <c r="C18" s="236">
        <f>'[55]Summary ICT'!S$93</f>
        <v>93.0927773769326</v>
      </c>
      <c r="D18" s="236">
        <f>'[55]Summary ICT'!T$93</f>
        <v>76.1622367554056</v>
      </c>
      <c r="E18" s="236">
        <f>'[55]Summary ICT'!U$93</f>
        <v>85.1469357940071</v>
      </c>
      <c r="F18" s="236">
        <f>'[55]Summary ICT'!V$93</f>
        <v>91.2077061195196</v>
      </c>
      <c r="G18" s="2"/>
      <c r="H18" s="4"/>
      <c r="I18" s="4"/>
      <c r="J18" s="4"/>
      <c r="K18" s="4"/>
      <c r="L18" s="4"/>
      <c r="M18" s="4"/>
      <c r="N18" s="4"/>
      <c r="O18" s="4"/>
      <c r="P18" s="4"/>
      <c r="Q18" s="4"/>
      <c r="R18" s="4"/>
      <c r="S18" s="4"/>
      <c r="T18" s="4"/>
      <c r="U18" s="4"/>
      <c r="V18" s="4"/>
      <c r="W18" s="4"/>
      <c r="X18" s="4"/>
      <c r="Y18" s="4"/>
    </row>
    <row r="19" ht="18.75" customHeight="1" spans="1:25">
      <c r="A19" s="63" t="s">
        <v>249</v>
      </c>
      <c r="B19" s="84">
        <v>2022</v>
      </c>
      <c r="C19" s="803">
        <v>92.7889517100751</v>
      </c>
      <c r="D19" s="803">
        <v>75.2031389995984</v>
      </c>
      <c r="E19" s="803">
        <v>84.0794636512497</v>
      </c>
      <c r="F19" s="803">
        <v>90.0670435937838</v>
      </c>
      <c r="G19" s="2"/>
      <c r="H19" s="4"/>
      <c r="I19" s="4"/>
      <c r="J19" s="4"/>
      <c r="K19" s="4"/>
      <c r="L19" s="4"/>
      <c r="M19" s="4"/>
      <c r="N19" s="4"/>
      <c r="O19" s="4"/>
      <c r="P19" s="4"/>
      <c r="Q19" s="4"/>
      <c r="R19" s="4"/>
      <c r="S19" s="4"/>
      <c r="T19" s="4"/>
      <c r="U19" s="4"/>
      <c r="V19" s="4"/>
      <c r="W19" s="4"/>
      <c r="X19" s="4"/>
      <c r="Y19" s="4"/>
    </row>
    <row r="20" ht="18.75" customHeight="1" spans="1:25">
      <c r="A20" s="92"/>
      <c r="B20" s="90">
        <v>2015</v>
      </c>
      <c r="C20" s="804">
        <v>91.4</v>
      </c>
      <c r="D20" s="804">
        <v>31.3</v>
      </c>
      <c r="E20" s="804">
        <v>48.1</v>
      </c>
      <c r="F20" s="804">
        <v>36.1</v>
      </c>
      <c r="G20" s="2"/>
      <c r="H20" s="4"/>
      <c r="I20" s="4"/>
      <c r="J20" s="4"/>
      <c r="K20" s="4"/>
      <c r="L20" s="4"/>
      <c r="M20" s="4"/>
      <c r="N20" s="4"/>
      <c r="O20" s="4"/>
      <c r="P20" s="4"/>
      <c r="Q20" s="4"/>
      <c r="R20" s="4"/>
      <c r="S20" s="4"/>
      <c r="T20" s="4"/>
      <c r="U20" s="4"/>
      <c r="V20" s="4"/>
      <c r="W20" s="4"/>
      <c r="X20" s="4"/>
      <c r="Y20" s="4"/>
    </row>
    <row r="21" ht="18.75" customHeight="1" spans="1:25">
      <c r="A21" s="92"/>
      <c r="B21" s="84"/>
      <c r="C21" s="36"/>
      <c r="D21" s="36"/>
      <c r="E21" s="36"/>
      <c r="F21" s="36"/>
      <c r="G21" s="2"/>
      <c r="H21" s="4"/>
      <c r="I21" s="4"/>
      <c r="J21" s="4"/>
      <c r="K21" s="4"/>
      <c r="L21" s="4"/>
      <c r="M21" s="4"/>
      <c r="N21" s="4"/>
      <c r="O21" s="4"/>
      <c r="P21" s="4"/>
      <c r="Q21" s="4"/>
      <c r="R21" s="4"/>
      <c r="S21" s="4"/>
      <c r="T21" s="4"/>
      <c r="U21" s="4"/>
      <c r="V21" s="4"/>
      <c r="W21" s="4"/>
      <c r="X21" s="4"/>
      <c r="Y21" s="4"/>
    </row>
    <row r="22" ht="18.75" customHeight="1" spans="1:25">
      <c r="A22" s="54" t="s">
        <v>250</v>
      </c>
      <c r="B22" s="82">
        <v>2023</v>
      </c>
      <c r="C22" s="236">
        <f>'[55]Summary ICT'!S$99</f>
        <v>97.4853838108891</v>
      </c>
      <c r="D22" s="236">
        <f>'[55]Summary ICT'!T$99</f>
        <v>97.4853838108891</v>
      </c>
      <c r="E22" s="236">
        <f>'[55]Summary ICT'!U$99</f>
        <v>81.2024619381609</v>
      </c>
      <c r="F22" s="236">
        <f>'[55]Summary ICT'!V$99</f>
        <v>82.6030240717194</v>
      </c>
      <c r="G22" s="2"/>
      <c r="H22" s="4"/>
      <c r="I22" s="4"/>
      <c r="J22" s="4"/>
      <c r="K22" s="4"/>
      <c r="L22" s="4"/>
      <c r="M22" s="4"/>
      <c r="N22" s="4"/>
      <c r="O22" s="4"/>
      <c r="P22" s="4"/>
      <c r="Q22" s="4"/>
      <c r="R22" s="4"/>
      <c r="S22" s="4"/>
      <c r="T22" s="4"/>
      <c r="U22" s="4"/>
      <c r="V22" s="4"/>
      <c r="W22" s="4"/>
      <c r="X22" s="4"/>
      <c r="Y22" s="4"/>
    </row>
    <row r="23" ht="18.75" customHeight="1" spans="1:25">
      <c r="A23" s="63" t="s">
        <v>251</v>
      </c>
      <c r="B23" s="84">
        <v>2022</v>
      </c>
      <c r="C23" s="803">
        <v>96.9949170530079</v>
      </c>
      <c r="D23" s="803">
        <v>96.0788694632185</v>
      </c>
      <c r="E23" s="803">
        <v>80.1765067307155</v>
      </c>
      <c r="F23" s="803">
        <v>82.4107691448361</v>
      </c>
      <c r="G23" s="2"/>
      <c r="H23" s="4"/>
      <c r="I23" s="4"/>
      <c r="J23" s="4"/>
      <c r="K23" s="4"/>
      <c r="L23" s="4"/>
      <c r="M23" s="4"/>
      <c r="N23" s="4"/>
      <c r="O23" s="4"/>
      <c r="P23" s="4"/>
      <c r="Q23" s="4"/>
      <c r="R23" s="4"/>
      <c r="S23" s="4"/>
      <c r="T23" s="4"/>
      <c r="U23" s="4"/>
      <c r="V23" s="4"/>
      <c r="W23" s="4"/>
      <c r="X23" s="4"/>
      <c r="Y23" s="4"/>
    </row>
    <row r="24" ht="18.75" customHeight="1" spans="1:25">
      <c r="A24" s="94"/>
      <c r="B24" s="90">
        <v>2015</v>
      </c>
      <c r="C24" s="804">
        <v>89.5</v>
      </c>
      <c r="D24" s="804">
        <v>17.9</v>
      </c>
      <c r="E24" s="804">
        <v>37.2</v>
      </c>
      <c r="F24" s="804">
        <v>32.3</v>
      </c>
      <c r="G24" s="2"/>
      <c r="H24" s="4"/>
      <c r="I24" s="4"/>
      <c r="J24" s="4"/>
      <c r="K24" s="4"/>
      <c r="L24" s="4"/>
      <c r="M24" s="4"/>
      <c r="N24" s="4"/>
      <c r="O24" s="4"/>
      <c r="P24" s="4"/>
      <c r="Q24" s="4"/>
      <c r="R24" s="4"/>
      <c r="S24" s="4"/>
      <c r="T24" s="4"/>
      <c r="U24" s="4"/>
      <c r="V24" s="4"/>
      <c r="W24" s="4"/>
      <c r="X24" s="4"/>
      <c r="Y24" s="4"/>
    </row>
    <row r="25" ht="18.75" customHeight="1" spans="1:25">
      <c r="A25" s="92"/>
      <c r="B25" s="82"/>
      <c r="C25" s="757"/>
      <c r="D25" s="757"/>
      <c r="E25" s="757"/>
      <c r="F25" s="757"/>
      <c r="G25" s="2"/>
      <c r="H25" s="4"/>
      <c r="I25" s="4"/>
      <c r="J25" s="4"/>
      <c r="K25" s="4"/>
      <c r="L25" s="4"/>
      <c r="M25" s="4"/>
      <c r="N25" s="4"/>
      <c r="O25" s="4"/>
      <c r="P25" s="4"/>
      <c r="Q25" s="4"/>
      <c r="R25" s="4"/>
      <c r="S25" s="4"/>
      <c r="T25" s="4"/>
      <c r="U25" s="4"/>
      <c r="V25" s="4"/>
      <c r="W25" s="4"/>
      <c r="X25" s="4"/>
      <c r="Y25" s="4"/>
    </row>
    <row r="26" ht="18.75" customHeight="1" spans="1:25">
      <c r="A26" s="54" t="s">
        <v>252</v>
      </c>
      <c r="B26" s="82">
        <v>2023</v>
      </c>
      <c r="C26" s="236">
        <f>'[55]Summary ICT'!S$105</f>
        <v>95.6994922215151</v>
      </c>
      <c r="D26" s="236">
        <f>'[55]Summary ICT'!T$105</f>
        <v>73.2895069869585</v>
      </c>
      <c r="E26" s="236">
        <f>'[55]Summary ICT'!U$105</f>
        <v>80.483774572159</v>
      </c>
      <c r="F26" s="236">
        <f>'[55]Summary ICT'!V$105</f>
        <v>78.4810525214851</v>
      </c>
      <c r="G26" s="2"/>
      <c r="H26" s="4"/>
      <c r="I26" s="4"/>
      <c r="J26" s="4"/>
      <c r="K26" s="4"/>
      <c r="L26" s="4"/>
      <c r="M26" s="4"/>
      <c r="N26" s="4"/>
      <c r="O26" s="4"/>
      <c r="P26" s="4"/>
      <c r="Q26" s="4"/>
      <c r="R26" s="4"/>
      <c r="S26" s="4"/>
      <c r="T26" s="4"/>
      <c r="U26" s="4"/>
      <c r="V26" s="4"/>
      <c r="W26" s="4"/>
      <c r="X26" s="4"/>
      <c r="Y26" s="4"/>
    </row>
    <row r="27" ht="18.75" customHeight="1" spans="1:25">
      <c r="A27" s="54" t="s">
        <v>253</v>
      </c>
      <c r="B27" s="84">
        <v>2022</v>
      </c>
      <c r="C27" s="803">
        <v>94.5236156351791</v>
      </c>
      <c r="D27" s="803">
        <v>73.2542752442997</v>
      </c>
      <c r="E27" s="803">
        <v>79.7892915309446</v>
      </c>
      <c r="F27" s="803">
        <v>78.2013436482085</v>
      </c>
      <c r="G27" s="2"/>
      <c r="H27" s="4"/>
      <c r="I27" s="4"/>
      <c r="J27" s="4"/>
      <c r="K27" s="4"/>
      <c r="L27" s="4"/>
      <c r="M27" s="4"/>
      <c r="N27" s="4"/>
      <c r="O27" s="4"/>
      <c r="P27" s="4"/>
      <c r="Q27" s="4"/>
      <c r="R27" s="4"/>
      <c r="S27" s="4"/>
      <c r="T27" s="4"/>
      <c r="U27" s="4"/>
      <c r="V27" s="4"/>
      <c r="W27" s="4"/>
      <c r="X27" s="4"/>
      <c r="Y27" s="4"/>
    </row>
    <row r="28" ht="18.75" customHeight="1" spans="1:25">
      <c r="A28" s="63" t="s">
        <v>254</v>
      </c>
      <c r="B28" s="90">
        <v>2015</v>
      </c>
      <c r="C28" s="804">
        <v>90.2</v>
      </c>
      <c r="D28" s="804">
        <v>20.9</v>
      </c>
      <c r="E28" s="804">
        <v>43.7</v>
      </c>
      <c r="F28" s="804">
        <v>35.1</v>
      </c>
      <c r="G28" s="2"/>
      <c r="H28" s="4"/>
      <c r="I28" s="4"/>
      <c r="J28" s="4"/>
      <c r="K28" s="4"/>
      <c r="L28" s="4"/>
      <c r="M28" s="4"/>
      <c r="N28" s="4"/>
      <c r="O28" s="4"/>
      <c r="P28" s="4"/>
      <c r="Q28" s="4"/>
      <c r="R28" s="4"/>
      <c r="S28" s="4"/>
      <c r="T28" s="4"/>
      <c r="U28" s="4"/>
      <c r="V28" s="4"/>
      <c r="W28" s="4"/>
      <c r="X28" s="4"/>
      <c r="Y28" s="4"/>
    </row>
    <row r="29" ht="18.75" customHeight="1" spans="1:25">
      <c r="A29" s="94"/>
      <c r="B29" s="90"/>
      <c r="C29" s="36"/>
      <c r="D29" s="36"/>
      <c r="E29" s="36"/>
      <c r="F29" s="36"/>
      <c r="G29" s="2"/>
      <c r="H29" s="4"/>
      <c r="I29" s="4"/>
      <c r="J29" s="4"/>
      <c r="K29" s="4"/>
      <c r="L29" s="4"/>
      <c r="M29" s="4"/>
      <c r="N29" s="4"/>
      <c r="O29" s="4"/>
      <c r="P29" s="4"/>
      <c r="Q29" s="4"/>
      <c r="R29" s="4"/>
      <c r="S29" s="4"/>
      <c r="T29" s="4"/>
      <c r="U29" s="4"/>
      <c r="V29" s="4"/>
      <c r="W29" s="4"/>
      <c r="X29" s="4"/>
      <c r="Y29" s="4"/>
    </row>
    <row r="30" ht="18.75" customHeight="1" spans="1:25">
      <c r="A30" s="54" t="s">
        <v>255</v>
      </c>
      <c r="B30" s="82">
        <v>2023</v>
      </c>
      <c r="C30" s="236">
        <f>'[55]Summary ICT'!S$111</f>
        <v>97.34</v>
      </c>
      <c r="D30" s="236">
        <f>'[55]Summary ICT'!T$111</f>
        <v>67.85</v>
      </c>
      <c r="E30" s="236">
        <f>'[55]Summary ICT'!U$111</f>
        <v>76.37</v>
      </c>
      <c r="F30" s="236">
        <f>'[55]Summary ICT'!V$111</f>
        <v>92.72</v>
      </c>
      <c r="G30" s="2"/>
      <c r="H30" s="4"/>
      <c r="I30" s="4"/>
      <c r="J30" s="4"/>
      <c r="K30" s="4"/>
      <c r="L30" s="4"/>
      <c r="M30" s="4"/>
      <c r="N30" s="4"/>
      <c r="O30" s="4"/>
      <c r="P30" s="4"/>
      <c r="Q30" s="4"/>
      <c r="R30" s="4"/>
      <c r="S30" s="4"/>
      <c r="T30" s="4"/>
      <c r="U30" s="4"/>
      <c r="V30" s="4"/>
      <c r="W30" s="4"/>
      <c r="X30" s="4"/>
      <c r="Y30" s="4"/>
    </row>
    <row r="31" ht="18.75" customHeight="1" spans="1:25">
      <c r="A31" s="63" t="s">
        <v>256</v>
      </c>
      <c r="B31" s="84">
        <v>2022</v>
      </c>
      <c r="C31" s="803">
        <v>96.0089310633547</v>
      </c>
      <c r="D31" s="803">
        <v>64.4990231649456</v>
      </c>
      <c r="E31" s="803">
        <v>73.0672620708903</v>
      </c>
      <c r="F31" s="803">
        <v>90.4828356126151</v>
      </c>
      <c r="G31" s="2"/>
      <c r="H31" s="4"/>
      <c r="I31" s="4"/>
      <c r="J31" s="4"/>
      <c r="K31" s="4"/>
      <c r="L31" s="4"/>
      <c r="M31" s="4"/>
      <c r="N31" s="4"/>
      <c r="O31" s="4"/>
      <c r="P31" s="4"/>
      <c r="Q31" s="4"/>
      <c r="R31" s="4"/>
      <c r="S31" s="4"/>
      <c r="T31" s="4"/>
      <c r="U31" s="4"/>
      <c r="V31" s="4"/>
      <c r="W31" s="4"/>
      <c r="X31" s="4"/>
      <c r="Y31" s="4"/>
    </row>
    <row r="32" ht="18.75" customHeight="1" spans="1:25">
      <c r="A32" s="92"/>
      <c r="B32" s="90">
        <v>2015</v>
      </c>
      <c r="C32" s="804">
        <v>70</v>
      </c>
      <c r="D32" s="804">
        <v>21.5</v>
      </c>
      <c r="E32" s="804">
        <v>34.3</v>
      </c>
      <c r="F32" s="804">
        <v>24</v>
      </c>
      <c r="G32" s="2"/>
      <c r="H32" s="4"/>
      <c r="I32" s="4"/>
      <c r="J32" s="4"/>
      <c r="K32" s="4"/>
      <c r="L32" s="4"/>
      <c r="M32" s="4"/>
      <c r="N32" s="4"/>
      <c r="O32" s="4"/>
      <c r="P32" s="4"/>
      <c r="Q32" s="4"/>
      <c r="R32" s="4"/>
      <c r="S32" s="4"/>
      <c r="T32" s="4"/>
      <c r="U32" s="4"/>
      <c r="V32" s="4"/>
      <c r="W32" s="4"/>
      <c r="X32" s="4"/>
      <c r="Y32" s="4"/>
    </row>
    <row r="33" ht="18.75" customHeight="1" spans="1:25">
      <c r="A33" s="94"/>
      <c r="B33" s="90"/>
      <c r="C33" s="36"/>
      <c r="D33" s="36"/>
      <c r="E33" s="36"/>
      <c r="F33" s="36"/>
      <c r="G33" s="2"/>
      <c r="H33" s="4"/>
      <c r="I33" s="4"/>
      <c r="J33" s="4"/>
      <c r="K33" s="4"/>
      <c r="L33" s="4"/>
      <c r="M33" s="4"/>
      <c r="N33" s="4"/>
      <c r="O33" s="4"/>
      <c r="P33" s="4"/>
      <c r="Q33" s="4"/>
      <c r="R33" s="4"/>
      <c r="S33" s="4"/>
      <c r="T33" s="4"/>
      <c r="U33" s="4"/>
      <c r="V33" s="4"/>
      <c r="W33" s="4"/>
      <c r="X33" s="4"/>
      <c r="Y33" s="4"/>
    </row>
    <row r="34" ht="18.75" customHeight="1" spans="1:25">
      <c r="A34" s="101" t="s">
        <v>257</v>
      </c>
      <c r="B34" s="82">
        <v>2023</v>
      </c>
      <c r="C34" s="236">
        <f>'[55]Summary ICT'!S$117</f>
        <v>95.0703649041775</v>
      </c>
      <c r="D34" s="236">
        <f>'[55]Summary ICT'!T$117</f>
        <v>67.2880377614479</v>
      </c>
      <c r="E34" s="236">
        <f>'[55]Summary ICT'!U$117</f>
        <v>71.9929132451344</v>
      </c>
      <c r="F34" s="236">
        <f>'[55]Summary ICT'!V$117</f>
        <v>76.4640915868036</v>
      </c>
      <c r="G34" s="2"/>
      <c r="H34" s="4"/>
      <c r="I34" s="4"/>
      <c r="J34" s="4"/>
      <c r="K34" s="4"/>
      <c r="L34" s="4"/>
      <c r="M34" s="4"/>
      <c r="N34" s="4"/>
      <c r="O34" s="4"/>
      <c r="P34" s="4"/>
      <c r="Q34" s="4"/>
      <c r="R34" s="4"/>
      <c r="S34" s="4"/>
      <c r="T34" s="4"/>
      <c r="U34" s="4"/>
      <c r="V34" s="4"/>
      <c r="W34" s="4"/>
      <c r="X34" s="4"/>
      <c r="Y34" s="4"/>
    </row>
    <row r="35" ht="18.75" customHeight="1" spans="1:25">
      <c r="A35" s="37" t="s">
        <v>258</v>
      </c>
      <c r="B35" s="84">
        <v>2022</v>
      </c>
      <c r="C35" s="803">
        <v>93.6203471521152</v>
      </c>
      <c r="D35" s="803">
        <v>65.121959162406</v>
      </c>
      <c r="E35" s="803">
        <v>69.8423812160094</v>
      </c>
      <c r="F35" s="803">
        <v>74.5106978864754</v>
      </c>
      <c r="G35" s="2"/>
      <c r="H35" s="4"/>
      <c r="I35" s="4"/>
      <c r="J35" s="4"/>
      <c r="K35" s="4"/>
      <c r="L35" s="4"/>
      <c r="M35" s="4"/>
      <c r="N35" s="4"/>
      <c r="O35" s="4"/>
      <c r="P35" s="4"/>
      <c r="Q35" s="4"/>
      <c r="R35" s="4"/>
      <c r="S35" s="4"/>
      <c r="T35" s="4"/>
      <c r="U35" s="4"/>
      <c r="V35" s="4"/>
      <c r="W35" s="4"/>
      <c r="X35" s="4"/>
      <c r="Y35" s="4"/>
    </row>
    <row r="36" ht="18.75" customHeight="1" spans="1:25">
      <c r="A36" s="92"/>
      <c r="B36" s="90">
        <v>2015</v>
      </c>
      <c r="C36" s="806">
        <v>83.8</v>
      </c>
      <c r="D36" s="806">
        <v>19.8</v>
      </c>
      <c r="E36" s="807">
        <v>52.6</v>
      </c>
      <c r="F36" s="807">
        <v>37.9</v>
      </c>
      <c r="G36" s="2"/>
      <c r="H36" s="4"/>
      <c r="I36" s="4"/>
      <c r="J36" s="4"/>
      <c r="K36" s="4"/>
      <c r="L36" s="4"/>
      <c r="M36" s="4"/>
      <c r="N36" s="4"/>
      <c r="O36" s="4"/>
      <c r="P36" s="4"/>
      <c r="Q36" s="4"/>
      <c r="R36" s="4"/>
      <c r="S36" s="4"/>
      <c r="T36" s="4"/>
      <c r="U36" s="4"/>
      <c r="V36" s="4"/>
      <c r="W36" s="4"/>
      <c r="X36" s="4"/>
      <c r="Y36" s="4"/>
    </row>
    <row r="37" ht="18.75" customHeight="1" spans="1:25">
      <c r="A37" s="732"/>
      <c r="B37" s="732"/>
      <c r="C37" s="808"/>
      <c r="D37" s="808"/>
      <c r="E37" s="808"/>
      <c r="F37" s="808"/>
      <c r="G37" s="2"/>
      <c r="H37" s="4"/>
      <c r="I37" s="4"/>
      <c r="J37" s="4"/>
      <c r="K37" s="4"/>
      <c r="L37" s="4"/>
      <c r="M37" s="4"/>
      <c r="N37" s="4"/>
      <c r="O37" s="4"/>
      <c r="P37" s="4"/>
      <c r="Q37" s="4"/>
      <c r="R37" s="4"/>
      <c r="S37" s="4"/>
      <c r="T37" s="4"/>
      <c r="U37" s="4"/>
      <c r="V37" s="4"/>
      <c r="W37" s="4"/>
      <c r="X37" s="4"/>
      <c r="Y37" s="4"/>
    </row>
  </sheetData>
  <sheetProtection algorithmName="SHA-512" hashValue="YhLOBzBgvk+aAwfhGb3v5dgaqfKSWXT4J2nuDrTyolFulF0pkUXQE/j6TXJMOzjOBTwZo/3iHgqukth0xcwBbw==" saltValue="dkcFwURkWIplL43CGMFCLQ==" spinCount="100000" sheet="1" objects="1" scenarios="1"/>
  <mergeCells count="6">
    <mergeCell ref="A2:F2"/>
    <mergeCell ref="A3:F3"/>
    <mergeCell ref="C5:C6"/>
    <mergeCell ref="D5:D6"/>
    <mergeCell ref="E5:E6"/>
    <mergeCell ref="F5:F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tabColor theme="8" tint="0.599993896298105"/>
  </sheetPr>
  <dimension ref="A1:Y61"/>
  <sheetViews>
    <sheetView view="pageBreakPreview" zoomScale="66" zoomScaleNormal="100" workbookViewId="0">
      <selection activeCell="I32" sqref="I32"/>
    </sheetView>
  </sheetViews>
  <sheetFormatPr defaultColWidth="14.4272727272727" defaultRowHeight="15" customHeight="1"/>
  <cols>
    <col min="1" max="1" width="45.7090909090909" style="771" customWidth="1"/>
    <col min="2" max="2" width="11.1363636363636" style="771" customWidth="1"/>
    <col min="3" max="6" width="25" style="771" customWidth="1"/>
    <col min="7" max="7" width="3.70909090909091" style="771" customWidth="1"/>
    <col min="8" max="16384" width="14.4272727272727" style="771"/>
  </cols>
  <sheetData>
    <row r="1" ht="35.25" customHeight="1"/>
    <row r="2" ht="19.5" customHeight="1" spans="1:25">
      <c r="A2" s="772" t="s">
        <v>295</v>
      </c>
      <c r="B2" s="2"/>
      <c r="C2" s="2"/>
      <c r="D2" s="2"/>
      <c r="E2" s="2"/>
      <c r="F2" s="2"/>
      <c r="G2" s="773"/>
      <c r="H2" s="774"/>
      <c r="I2" s="774"/>
      <c r="J2" s="774"/>
      <c r="K2" s="774"/>
      <c r="L2" s="774"/>
      <c r="M2" s="774"/>
      <c r="N2" s="774"/>
      <c r="O2" s="774"/>
      <c r="P2" s="774"/>
      <c r="Q2" s="774"/>
      <c r="R2" s="774"/>
      <c r="S2" s="774"/>
      <c r="T2" s="774"/>
      <c r="U2" s="774"/>
      <c r="V2" s="774"/>
      <c r="W2" s="774"/>
      <c r="X2" s="774"/>
      <c r="Y2" s="774"/>
    </row>
    <row r="3" ht="30" customHeight="1" spans="1:25">
      <c r="A3" s="703" t="s">
        <v>296</v>
      </c>
      <c r="B3" s="775"/>
      <c r="C3" s="775"/>
      <c r="D3" s="775"/>
      <c r="E3" s="775"/>
      <c r="F3" s="775"/>
      <c r="G3" s="776"/>
      <c r="H3" s="774"/>
      <c r="I3" s="774"/>
      <c r="J3" s="774"/>
      <c r="K3" s="774"/>
      <c r="L3" s="774"/>
      <c r="M3" s="774"/>
      <c r="N3" s="774"/>
      <c r="O3" s="774"/>
      <c r="P3" s="774"/>
      <c r="Q3" s="774"/>
      <c r="R3" s="774"/>
      <c r="S3" s="774"/>
      <c r="T3" s="774"/>
      <c r="U3" s="774"/>
      <c r="V3" s="774"/>
      <c r="W3" s="774"/>
      <c r="X3" s="774"/>
      <c r="Y3" s="774"/>
    </row>
    <row r="4" ht="7.5" customHeight="1" spans="1:25">
      <c r="A4" s="706"/>
      <c r="B4" s="777"/>
      <c r="C4" s="777"/>
      <c r="D4" s="777"/>
      <c r="E4" s="777"/>
      <c r="F4" s="777"/>
      <c r="G4" s="776"/>
      <c r="H4" s="774"/>
      <c r="I4" s="774"/>
      <c r="J4" s="774"/>
      <c r="K4" s="774"/>
      <c r="L4" s="774"/>
      <c r="M4" s="774"/>
      <c r="N4" s="774"/>
      <c r="O4" s="774"/>
      <c r="P4" s="774"/>
      <c r="Q4" s="774"/>
      <c r="R4" s="774"/>
      <c r="S4" s="774"/>
      <c r="T4" s="774"/>
      <c r="U4" s="774"/>
      <c r="V4" s="774"/>
      <c r="W4" s="774"/>
      <c r="X4" s="774"/>
      <c r="Y4" s="774"/>
    </row>
    <row r="5" ht="75" customHeight="1" spans="1:25">
      <c r="A5" s="707" t="s">
        <v>223</v>
      </c>
      <c r="B5" s="707" t="s">
        <v>224</v>
      </c>
      <c r="C5" s="13" t="s">
        <v>297</v>
      </c>
      <c r="D5" s="13" t="s">
        <v>298</v>
      </c>
      <c r="E5" s="13" t="s">
        <v>299</v>
      </c>
      <c r="F5" s="13" t="s">
        <v>300</v>
      </c>
      <c r="G5" s="774"/>
      <c r="H5" s="774"/>
      <c r="I5" s="774"/>
      <c r="J5" s="774"/>
      <c r="K5" s="774"/>
      <c r="L5" s="774"/>
      <c r="M5" s="774"/>
      <c r="N5" s="774"/>
      <c r="O5" s="774"/>
      <c r="P5" s="774"/>
      <c r="Q5" s="774"/>
      <c r="R5" s="774"/>
      <c r="S5" s="774"/>
      <c r="T5" s="774"/>
      <c r="U5" s="774"/>
      <c r="V5" s="774"/>
      <c r="W5" s="774"/>
      <c r="X5" s="774"/>
      <c r="Y5" s="774"/>
    </row>
    <row r="6" ht="54.95" customHeight="1" spans="1:25">
      <c r="A6" s="709"/>
      <c r="B6" s="709"/>
      <c r="C6" s="13"/>
      <c r="D6" s="13"/>
      <c r="E6" s="13"/>
      <c r="F6" s="13"/>
      <c r="G6" s="774"/>
      <c r="H6" s="774"/>
      <c r="I6" s="774"/>
      <c r="J6" s="774"/>
      <c r="K6" s="774"/>
      <c r="L6" s="774"/>
      <c r="M6" s="774"/>
      <c r="N6" s="774"/>
      <c r="O6" s="774"/>
      <c r="P6" s="774"/>
      <c r="Q6" s="774"/>
      <c r="R6" s="774"/>
      <c r="S6" s="774"/>
      <c r="T6" s="774"/>
      <c r="U6" s="774"/>
      <c r="V6" s="774"/>
      <c r="W6" s="774"/>
      <c r="X6" s="774"/>
      <c r="Y6" s="774"/>
    </row>
    <row r="7" customHeight="1" spans="1:25">
      <c r="A7" s="709"/>
      <c r="B7" s="709"/>
      <c r="C7" s="779" t="s">
        <v>215</v>
      </c>
      <c r="D7" s="779" t="s">
        <v>215</v>
      </c>
      <c r="E7" s="779" t="s">
        <v>215</v>
      </c>
      <c r="F7" s="779" t="s">
        <v>215</v>
      </c>
      <c r="G7" s="774"/>
      <c r="H7" s="774"/>
      <c r="I7" s="774"/>
      <c r="J7" s="774"/>
      <c r="K7" s="774"/>
      <c r="L7" s="774"/>
      <c r="M7" s="774"/>
      <c r="N7" s="774"/>
      <c r="O7" s="774"/>
      <c r="P7" s="774"/>
      <c r="Q7" s="774"/>
      <c r="R7" s="774"/>
      <c r="S7" s="774"/>
      <c r="T7" s="774"/>
      <c r="U7" s="774"/>
      <c r="V7" s="774"/>
      <c r="W7" s="774"/>
      <c r="X7" s="774"/>
      <c r="Y7" s="774"/>
    </row>
    <row r="8" ht="9.95" customHeight="1" spans="1:25">
      <c r="A8" s="780"/>
      <c r="B8" s="780"/>
      <c r="C8" s="781"/>
      <c r="D8" s="781"/>
      <c r="E8" s="781"/>
      <c r="F8" s="781"/>
      <c r="G8" s="774"/>
      <c r="H8" s="774"/>
      <c r="I8" s="774"/>
      <c r="J8" s="774"/>
      <c r="K8" s="774"/>
      <c r="L8" s="774"/>
      <c r="M8" s="774"/>
      <c r="N8" s="774"/>
      <c r="O8" s="774"/>
      <c r="P8" s="774"/>
      <c r="Q8" s="774"/>
      <c r="R8" s="774"/>
      <c r="S8" s="774"/>
      <c r="T8" s="774"/>
      <c r="U8" s="774"/>
      <c r="V8" s="774"/>
      <c r="W8" s="774"/>
      <c r="X8" s="774"/>
      <c r="Y8" s="774"/>
    </row>
    <row r="9" ht="8.25" customHeight="1" spans="1:25">
      <c r="A9" s="791"/>
      <c r="B9" s="791"/>
      <c r="C9" s="792"/>
      <c r="D9" s="792"/>
      <c r="E9" s="792"/>
      <c r="F9" s="792"/>
      <c r="G9" s="774"/>
      <c r="H9" s="774"/>
      <c r="I9" s="774"/>
      <c r="J9" s="774"/>
      <c r="K9" s="774"/>
      <c r="L9" s="774"/>
      <c r="M9" s="774"/>
      <c r="N9" s="774"/>
      <c r="O9" s="774"/>
      <c r="P9" s="774"/>
      <c r="Q9" s="774"/>
      <c r="R9" s="774"/>
      <c r="S9" s="774"/>
      <c r="T9" s="774"/>
      <c r="U9" s="774"/>
      <c r="V9" s="774"/>
      <c r="W9" s="774"/>
      <c r="X9" s="774"/>
      <c r="Y9" s="774"/>
    </row>
    <row r="10" ht="19.5" customHeight="1" spans="1:25">
      <c r="A10" s="764" t="s">
        <v>36</v>
      </c>
      <c r="B10" s="765">
        <v>2023</v>
      </c>
      <c r="C10" s="746">
        <f>'[55]Summary ICT'!W$3</f>
        <v>69.3448097857938</v>
      </c>
      <c r="D10" s="746">
        <f>'[55]Summary ICT'!X$3</f>
        <v>63.8317564639659</v>
      </c>
      <c r="E10" s="746">
        <f>'[55]Summary ICT'!Y$3</f>
        <v>91.4418330334577</v>
      </c>
      <c r="F10" s="746">
        <f>'[55]Summary ICT'!Z$3</f>
        <v>43.9364939473217</v>
      </c>
      <c r="G10" s="784"/>
      <c r="H10" s="774"/>
      <c r="I10" s="774"/>
      <c r="J10" s="774"/>
      <c r="K10" s="774"/>
      <c r="L10" s="774"/>
      <c r="M10" s="774"/>
      <c r="N10" s="774"/>
      <c r="O10" s="774"/>
      <c r="P10" s="774"/>
      <c r="Q10" s="774"/>
      <c r="R10" s="774"/>
      <c r="S10" s="774"/>
      <c r="T10" s="774"/>
      <c r="U10" s="774"/>
      <c r="V10" s="774"/>
      <c r="W10" s="774"/>
      <c r="X10" s="774"/>
      <c r="Y10" s="774"/>
    </row>
    <row r="11" ht="19.5" customHeight="1" spans="1:25">
      <c r="A11" s="766" t="s">
        <v>40</v>
      </c>
      <c r="B11" s="767">
        <v>2022</v>
      </c>
      <c r="C11" s="719">
        <v>68.6165820051474</v>
      </c>
      <c r="D11" s="719">
        <v>63.2320897435016</v>
      </c>
      <c r="E11" s="719">
        <v>90.2431240542475</v>
      </c>
      <c r="F11" s="719">
        <v>42.2774063232483</v>
      </c>
      <c r="G11" s="784"/>
      <c r="H11" s="774"/>
      <c r="I11" s="774"/>
      <c r="J11" s="774"/>
      <c r="K11" s="774"/>
      <c r="L11" s="774"/>
      <c r="M11" s="774"/>
      <c r="N11" s="774"/>
      <c r="O11" s="774"/>
      <c r="P11" s="774"/>
      <c r="Q11" s="774"/>
      <c r="R11" s="774"/>
      <c r="S11" s="774"/>
      <c r="T11" s="774"/>
      <c r="U11" s="774"/>
      <c r="V11" s="774"/>
      <c r="W11" s="774"/>
      <c r="X11" s="774"/>
      <c r="Y11" s="774"/>
    </row>
    <row r="12" ht="19.5" customHeight="1" spans="1:25">
      <c r="A12" s="766"/>
      <c r="B12" s="768">
        <v>2015</v>
      </c>
      <c r="C12" s="793">
        <v>23.5</v>
      </c>
      <c r="D12" s="793">
        <v>16.5</v>
      </c>
      <c r="E12" s="719">
        <v>41.3</v>
      </c>
      <c r="F12" s="719">
        <v>9.9</v>
      </c>
      <c r="G12" s="784"/>
      <c r="H12" s="774"/>
      <c r="I12" s="774"/>
      <c r="J12" s="774"/>
      <c r="K12" s="774"/>
      <c r="L12" s="774"/>
      <c r="M12" s="774"/>
      <c r="N12" s="774"/>
      <c r="O12" s="774"/>
      <c r="P12" s="774"/>
      <c r="Q12" s="774"/>
      <c r="R12" s="774"/>
      <c r="S12" s="774"/>
      <c r="T12" s="774"/>
      <c r="U12" s="774"/>
      <c r="V12" s="774"/>
      <c r="W12" s="774"/>
      <c r="X12" s="774"/>
      <c r="Y12" s="774"/>
    </row>
    <row r="13" ht="19.5" customHeight="1" spans="1:25">
      <c r="A13" s="92"/>
      <c r="B13" s="90"/>
      <c r="C13" s="794"/>
      <c r="D13" s="794"/>
      <c r="E13" s="795"/>
      <c r="F13" s="795"/>
      <c r="G13" s="784"/>
      <c r="H13" s="774"/>
      <c r="I13" s="774"/>
      <c r="J13" s="774"/>
      <c r="K13" s="774"/>
      <c r="L13" s="774"/>
      <c r="M13" s="774"/>
      <c r="N13" s="774"/>
      <c r="O13" s="774"/>
      <c r="P13" s="774"/>
      <c r="Q13" s="774"/>
      <c r="R13" s="774"/>
      <c r="S13" s="774"/>
      <c r="T13" s="774"/>
      <c r="U13" s="774"/>
      <c r="V13" s="774"/>
      <c r="W13" s="774"/>
      <c r="X13" s="774"/>
      <c r="Y13" s="774"/>
    </row>
    <row r="14" ht="19.5" customHeight="1" spans="1:25">
      <c r="A14" s="139" t="s">
        <v>175</v>
      </c>
      <c r="B14" s="82">
        <v>2023</v>
      </c>
      <c r="C14" s="236">
        <f>'[55]Summary ICT'!W$9</f>
        <v>75.6</v>
      </c>
      <c r="D14" s="236">
        <f>'[55]Summary ICT'!X$9</f>
        <v>68.93</v>
      </c>
      <c r="E14" s="236">
        <f>'[55]Summary ICT'!Y$9</f>
        <v>93.92</v>
      </c>
      <c r="F14" s="236">
        <f>'[55]Summary ICT'!Z$9</f>
        <v>49.53</v>
      </c>
      <c r="G14" s="784"/>
      <c r="H14" s="175"/>
      <c r="I14" s="175"/>
      <c r="J14" s="175"/>
      <c r="K14" s="175"/>
      <c r="L14" s="175"/>
      <c r="M14" s="175"/>
      <c r="N14" s="175"/>
      <c r="O14" s="175"/>
      <c r="P14" s="175"/>
      <c r="Q14" s="175"/>
      <c r="R14" s="175"/>
      <c r="S14" s="774"/>
      <c r="T14" s="774"/>
      <c r="U14" s="774"/>
      <c r="V14" s="774"/>
      <c r="W14" s="774"/>
      <c r="X14" s="774"/>
      <c r="Y14" s="774"/>
    </row>
    <row r="15" ht="19.5" customHeight="1" spans="1:25">
      <c r="A15" s="94" t="s">
        <v>176</v>
      </c>
      <c r="B15" s="84">
        <v>2022</v>
      </c>
      <c r="C15" s="723">
        <v>73.1660930990763</v>
      </c>
      <c r="D15" s="723">
        <v>65.8395218257562</v>
      </c>
      <c r="E15" s="723">
        <v>90.0923745698243</v>
      </c>
      <c r="F15" s="723">
        <v>43.3073718529252</v>
      </c>
      <c r="G15" s="784"/>
      <c r="H15" s="175"/>
      <c r="I15" s="175"/>
      <c r="J15" s="175"/>
      <c r="K15" s="175"/>
      <c r="L15" s="175"/>
      <c r="M15" s="175"/>
      <c r="N15" s="175"/>
      <c r="O15" s="175"/>
      <c r="P15" s="175"/>
      <c r="Q15" s="175"/>
      <c r="R15" s="175"/>
      <c r="S15" s="774"/>
      <c r="T15" s="774"/>
      <c r="U15" s="774"/>
      <c r="V15" s="774"/>
      <c r="W15" s="774"/>
      <c r="X15" s="774"/>
      <c r="Y15" s="774"/>
    </row>
    <row r="16" ht="19.5" customHeight="1" spans="1:25">
      <c r="A16" s="94"/>
      <c r="B16" s="90">
        <v>2015</v>
      </c>
      <c r="C16" s="724">
        <v>42.6</v>
      </c>
      <c r="D16" s="724">
        <v>31.6</v>
      </c>
      <c r="E16" s="724">
        <v>34.2</v>
      </c>
      <c r="F16" s="724">
        <v>6.8</v>
      </c>
      <c r="G16" s="784"/>
      <c r="H16" s="175"/>
      <c r="I16" s="175"/>
      <c r="J16" s="175"/>
      <c r="K16" s="175"/>
      <c r="L16" s="175"/>
      <c r="M16" s="175"/>
      <c r="N16" s="175"/>
      <c r="O16" s="175"/>
      <c r="P16" s="175"/>
      <c r="Q16" s="175"/>
      <c r="R16" s="175"/>
      <c r="S16" s="774"/>
      <c r="T16" s="774"/>
      <c r="U16" s="774"/>
      <c r="V16" s="774"/>
      <c r="W16" s="774"/>
      <c r="X16" s="774"/>
      <c r="Y16" s="774"/>
    </row>
    <row r="17" ht="19.5" customHeight="1" spans="1:25">
      <c r="A17" s="94"/>
      <c r="B17" s="90"/>
      <c r="C17" s="795"/>
      <c r="D17" s="795"/>
      <c r="E17" s="795"/>
      <c r="F17" s="795"/>
      <c r="G17" s="784"/>
      <c r="H17" s="175"/>
      <c r="I17" s="175"/>
      <c r="J17" s="175"/>
      <c r="K17" s="175"/>
      <c r="L17" s="175"/>
      <c r="M17" s="175"/>
      <c r="N17" s="175"/>
      <c r="O17" s="175"/>
      <c r="P17" s="175"/>
      <c r="Q17" s="175"/>
      <c r="R17" s="175"/>
      <c r="S17" s="774"/>
      <c r="T17" s="774"/>
      <c r="U17" s="774"/>
      <c r="V17" s="774"/>
      <c r="W17" s="774"/>
      <c r="X17" s="774"/>
      <c r="Y17" s="774"/>
    </row>
    <row r="18" ht="19.5" customHeight="1" spans="1:25">
      <c r="A18" s="139" t="s">
        <v>177</v>
      </c>
      <c r="B18" s="82">
        <v>2023</v>
      </c>
      <c r="C18" s="236">
        <f>'[55]Summary ICT'!W$15</f>
        <v>70.43</v>
      </c>
      <c r="D18" s="236">
        <f>'[55]Summary ICT'!X$15</f>
        <v>70.43</v>
      </c>
      <c r="E18" s="236">
        <f>'[55]Summary ICT'!Y$15</f>
        <v>79.79</v>
      </c>
      <c r="F18" s="236">
        <f>'[55]Summary ICT'!Z$15</f>
        <v>45.88</v>
      </c>
      <c r="G18" s="784"/>
      <c r="H18" s="175"/>
      <c r="I18" s="175"/>
      <c r="J18" s="175"/>
      <c r="K18" s="175"/>
      <c r="L18" s="175"/>
      <c r="M18" s="175"/>
      <c r="N18" s="175"/>
      <c r="O18" s="175"/>
      <c r="P18" s="175"/>
      <c r="Q18" s="175"/>
      <c r="R18" s="175"/>
      <c r="S18" s="774"/>
      <c r="T18" s="774"/>
      <c r="U18" s="774"/>
      <c r="V18" s="774"/>
      <c r="W18" s="774"/>
      <c r="X18" s="774"/>
      <c r="Y18" s="774"/>
    </row>
    <row r="19" ht="19.5" customHeight="1" spans="1:25">
      <c r="A19" s="94" t="s">
        <v>178</v>
      </c>
      <c r="B19" s="84">
        <v>2022</v>
      </c>
      <c r="C19" s="723">
        <v>65.1908396946565</v>
      </c>
      <c r="D19" s="723">
        <v>64</v>
      </c>
      <c r="E19" s="723">
        <v>79.3129770992366</v>
      </c>
      <c r="F19" s="723">
        <v>43.969465648855</v>
      </c>
      <c r="G19" s="784"/>
      <c r="H19" s="175"/>
      <c r="I19" s="175"/>
      <c r="J19" s="175"/>
      <c r="K19" s="175"/>
      <c r="L19" s="175"/>
      <c r="M19" s="175"/>
      <c r="N19" s="175"/>
      <c r="O19" s="175"/>
      <c r="P19" s="175"/>
      <c r="Q19" s="175"/>
      <c r="R19" s="175"/>
      <c r="S19" s="774"/>
      <c r="T19" s="774"/>
      <c r="U19" s="774"/>
      <c r="V19" s="774"/>
      <c r="W19" s="774"/>
      <c r="X19" s="774"/>
      <c r="Y19" s="774"/>
    </row>
    <row r="20" ht="19.5" customHeight="1" spans="1:25">
      <c r="A20" s="92"/>
      <c r="B20" s="90">
        <v>2015</v>
      </c>
      <c r="C20" s="724">
        <v>39.5</v>
      </c>
      <c r="D20" s="724">
        <v>26.5</v>
      </c>
      <c r="E20" s="724">
        <v>43.4</v>
      </c>
      <c r="F20" s="724">
        <v>9.9</v>
      </c>
      <c r="G20" s="784"/>
      <c r="H20" s="175"/>
      <c r="I20" s="175"/>
      <c r="J20" s="175"/>
      <c r="K20" s="175"/>
      <c r="L20" s="175"/>
      <c r="M20" s="175"/>
      <c r="N20" s="175"/>
      <c r="O20" s="175"/>
      <c r="P20" s="175"/>
      <c r="Q20" s="175"/>
      <c r="R20" s="175"/>
      <c r="S20" s="774"/>
      <c r="T20" s="774"/>
      <c r="U20" s="774"/>
      <c r="V20" s="774"/>
      <c r="W20" s="774"/>
      <c r="X20" s="774"/>
      <c r="Y20" s="774"/>
    </row>
    <row r="21" ht="19.5" customHeight="1" spans="1:25">
      <c r="A21" s="92"/>
      <c r="B21" s="84"/>
      <c r="C21" s="795"/>
      <c r="D21" s="795"/>
      <c r="E21" s="795"/>
      <c r="F21" s="795"/>
      <c r="G21" s="784"/>
      <c r="H21" s="175"/>
      <c r="I21" s="175"/>
      <c r="J21" s="175"/>
      <c r="K21" s="175"/>
      <c r="L21" s="175"/>
      <c r="M21" s="175"/>
      <c r="N21" s="175"/>
      <c r="O21" s="175"/>
      <c r="P21" s="175"/>
      <c r="Q21" s="175"/>
      <c r="R21" s="175"/>
      <c r="S21" s="774"/>
      <c r="T21" s="774"/>
      <c r="U21" s="774"/>
      <c r="V21" s="774"/>
      <c r="W21" s="774"/>
      <c r="X21" s="774"/>
      <c r="Y21" s="774"/>
    </row>
    <row r="22" ht="19.5" customHeight="1" spans="1:25">
      <c r="A22" s="139" t="s">
        <v>179</v>
      </c>
      <c r="B22" s="82">
        <v>2023</v>
      </c>
      <c r="C22" s="236">
        <f>'[55]Summary ICT'!W$21</f>
        <v>70.7672169825772</v>
      </c>
      <c r="D22" s="236">
        <f>'[55]Summary ICT'!X$21</f>
        <v>66.5152308415644</v>
      </c>
      <c r="E22" s="236">
        <f>'[55]Summary ICT'!Y$21</f>
        <v>94.5062448098176</v>
      </c>
      <c r="F22" s="236">
        <f>'[55]Summary ICT'!Z$21</f>
        <v>45.5900248687794</v>
      </c>
      <c r="G22" s="784"/>
      <c r="H22" s="175"/>
      <c r="I22" s="175"/>
      <c r="J22" s="175"/>
      <c r="K22" s="175"/>
      <c r="L22" s="175"/>
      <c r="M22" s="175"/>
      <c r="N22" s="175"/>
      <c r="O22" s="175"/>
      <c r="P22" s="175"/>
      <c r="Q22" s="175"/>
      <c r="R22" s="175"/>
      <c r="S22" s="774"/>
      <c r="T22" s="774"/>
      <c r="U22" s="774"/>
      <c r="V22" s="774"/>
      <c r="W22" s="774"/>
      <c r="X22" s="774"/>
      <c r="Y22" s="774"/>
    </row>
    <row r="23" ht="19.5" customHeight="1" spans="1:25">
      <c r="A23" s="94" t="s">
        <v>180</v>
      </c>
      <c r="B23" s="84">
        <v>2022</v>
      </c>
      <c r="C23" s="723">
        <v>69.8875315105682</v>
      </c>
      <c r="D23" s="723">
        <v>66.4223385689354</v>
      </c>
      <c r="E23" s="723">
        <v>90.2869885592399</v>
      </c>
      <c r="F23" s="723">
        <v>44.2408376963351</v>
      </c>
      <c r="G23" s="784"/>
      <c r="H23" s="175"/>
      <c r="I23" s="175"/>
      <c r="J23" s="175"/>
      <c r="K23" s="175"/>
      <c r="L23" s="175"/>
      <c r="M23" s="175"/>
      <c r="N23" s="175"/>
      <c r="O23" s="175"/>
      <c r="P23" s="175"/>
      <c r="Q23" s="175"/>
      <c r="R23" s="175"/>
      <c r="S23" s="774"/>
      <c r="T23" s="774"/>
      <c r="U23" s="774"/>
      <c r="V23" s="774"/>
      <c r="W23" s="774"/>
      <c r="X23" s="774"/>
      <c r="Y23" s="774"/>
    </row>
    <row r="24" ht="19.5" customHeight="1" spans="1:25">
      <c r="A24" s="94"/>
      <c r="B24" s="90">
        <v>2015</v>
      </c>
      <c r="C24" s="724">
        <v>48.4</v>
      </c>
      <c r="D24" s="724">
        <v>23.4</v>
      </c>
      <c r="E24" s="724">
        <v>76.1</v>
      </c>
      <c r="F24" s="724">
        <v>9.8</v>
      </c>
      <c r="G24" s="784"/>
      <c r="H24" s="175"/>
      <c r="I24" s="175"/>
      <c r="J24" s="175"/>
      <c r="K24" s="175"/>
      <c r="L24" s="175"/>
      <c r="M24" s="175"/>
      <c r="N24" s="175"/>
      <c r="O24" s="175"/>
      <c r="P24" s="175"/>
      <c r="Q24" s="175"/>
      <c r="R24" s="175"/>
      <c r="S24" s="774"/>
      <c r="T24" s="774"/>
      <c r="U24" s="774"/>
      <c r="V24" s="774"/>
      <c r="W24" s="774"/>
      <c r="X24" s="774"/>
      <c r="Y24" s="774"/>
    </row>
    <row r="25" ht="19.5" customHeight="1" spans="1:25">
      <c r="A25" s="92"/>
      <c r="B25" s="82"/>
      <c r="C25" s="788"/>
      <c r="D25" s="788"/>
      <c r="E25" s="788"/>
      <c r="F25" s="788"/>
      <c r="G25" s="784"/>
      <c r="H25" s="175"/>
      <c r="I25" s="175"/>
      <c r="J25" s="175"/>
      <c r="K25" s="175"/>
      <c r="L25" s="175"/>
      <c r="M25" s="175"/>
      <c r="N25" s="175"/>
      <c r="O25" s="175"/>
      <c r="P25" s="175"/>
      <c r="Q25" s="175"/>
      <c r="R25" s="175"/>
      <c r="S25" s="774"/>
      <c r="T25" s="774"/>
      <c r="U25" s="774"/>
      <c r="V25" s="774"/>
      <c r="W25" s="774"/>
      <c r="X25" s="774"/>
      <c r="Y25" s="774"/>
    </row>
    <row r="26" ht="19.5" customHeight="1" spans="1:25">
      <c r="A26" s="139" t="s">
        <v>181</v>
      </c>
      <c r="B26" s="82">
        <v>2023</v>
      </c>
      <c r="C26" s="236">
        <f>'[55]Summary ICT'!W$27</f>
        <v>72.5665274662806</v>
      </c>
      <c r="D26" s="236">
        <f>'[55]Summary ICT'!X$27</f>
        <v>60.6447851238142</v>
      </c>
      <c r="E26" s="236">
        <f>'[55]Summary ICT'!Y$27</f>
        <v>86.9157213228996</v>
      </c>
      <c r="F26" s="236">
        <f>'[55]Summary ICT'!Z$27</f>
        <v>39.5230743514957</v>
      </c>
      <c r="G26" s="784"/>
      <c r="H26" s="774"/>
      <c r="I26" s="774"/>
      <c r="J26" s="774"/>
      <c r="K26" s="774"/>
      <c r="L26" s="774"/>
      <c r="M26" s="774"/>
      <c r="N26" s="774"/>
      <c r="O26" s="774"/>
      <c r="P26" s="774"/>
      <c r="Q26" s="774"/>
      <c r="R26" s="774"/>
      <c r="S26" s="774"/>
      <c r="T26" s="774"/>
      <c r="U26" s="774"/>
      <c r="V26" s="774"/>
      <c r="W26" s="774"/>
      <c r="X26" s="774"/>
      <c r="Y26" s="774"/>
    </row>
    <row r="27" ht="19.5" customHeight="1" spans="1:25">
      <c r="A27" s="94" t="s">
        <v>182</v>
      </c>
      <c r="B27" s="84">
        <v>2022</v>
      </c>
      <c r="C27" s="723">
        <v>72.5010295934577</v>
      </c>
      <c r="D27" s="723">
        <v>59.9002765193858</v>
      </c>
      <c r="E27" s="723">
        <v>86.3005236218156</v>
      </c>
      <c r="F27" s="723">
        <v>38.9009825263282</v>
      </c>
      <c r="G27" s="784"/>
      <c r="H27" s="774"/>
      <c r="I27" s="774"/>
      <c r="J27" s="774"/>
      <c r="K27" s="774"/>
      <c r="L27" s="774"/>
      <c r="M27" s="774"/>
      <c r="N27" s="774"/>
      <c r="O27" s="774"/>
      <c r="P27" s="774"/>
      <c r="Q27" s="774"/>
      <c r="R27" s="774"/>
      <c r="S27" s="774"/>
      <c r="T27" s="774"/>
      <c r="U27" s="774"/>
      <c r="V27" s="774"/>
      <c r="W27" s="774"/>
      <c r="X27" s="774"/>
      <c r="Y27" s="774"/>
    </row>
    <row r="28" ht="19.5" customHeight="1" spans="1:25">
      <c r="A28" s="94"/>
      <c r="B28" s="90">
        <v>2015</v>
      </c>
      <c r="C28" s="724">
        <v>30.8</v>
      </c>
      <c r="D28" s="724">
        <v>22.6</v>
      </c>
      <c r="E28" s="724">
        <v>44.5</v>
      </c>
      <c r="F28" s="724">
        <v>7.1</v>
      </c>
      <c r="G28" s="784"/>
      <c r="H28" s="774"/>
      <c r="I28" s="774"/>
      <c r="J28" s="774"/>
      <c r="K28" s="774"/>
      <c r="L28" s="774"/>
      <c r="M28" s="774"/>
      <c r="N28" s="774"/>
      <c r="O28" s="774"/>
      <c r="P28" s="774"/>
      <c r="Q28" s="774"/>
      <c r="R28" s="774"/>
      <c r="S28" s="774"/>
      <c r="T28" s="774"/>
      <c r="U28" s="774"/>
      <c r="V28" s="774"/>
      <c r="W28" s="774"/>
      <c r="X28" s="774"/>
      <c r="Y28" s="774"/>
    </row>
    <row r="29" ht="19.5" customHeight="1" spans="1:25">
      <c r="A29" s="94"/>
      <c r="B29" s="90"/>
      <c r="C29" s="795"/>
      <c r="D29" s="795"/>
      <c r="E29" s="795"/>
      <c r="F29" s="795"/>
      <c r="G29" s="784"/>
      <c r="H29" s="774"/>
      <c r="I29" s="774"/>
      <c r="J29" s="774"/>
      <c r="K29" s="774"/>
      <c r="L29" s="774"/>
      <c r="M29" s="774"/>
      <c r="N29" s="774"/>
      <c r="O29" s="774"/>
      <c r="P29" s="774"/>
      <c r="Q29" s="774"/>
      <c r="R29" s="774"/>
      <c r="S29" s="774"/>
      <c r="T29" s="774"/>
      <c r="U29" s="774"/>
      <c r="V29" s="774"/>
      <c r="W29" s="774"/>
      <c r="X29" s="774"/>
      <c r="Y29" s="774"/>
    </row>
    <row r="30" ht="19.5" customHeight="1" spans="1:25">
      <c r="A30" s="139" t="s">
        <v>184</v>
      </c>
      <c r="B30" s="82">
        <v>2023</v>
      </c>
      <c r="C30" s="236">
        <f>'[55]Summary ICT'!W$33</f>
        <v>68.8398832208114</v>
      </c>
      <c r="D30" s="236">
        <f>'[55]Summary ICT'!X$33</f>
        <v>63.8589847125524</v>
      </c>
      <c r="E30" s="236">
        <f>'[55]Summary ICT'!Y$33</f>
        <v>91.6639776867998</v>
      </c>
      <c r="F30" s="236">
        <f>'[55]Summary ICT'!Z$33</f>
        <v>44.1580341955509</v>
      </c>
      <c r="G30" s="784"/>
      <c r="H30" s="774"/>
      <c r="I30" s="774"/>
      <c r="J30" s="774"/>
      <c r="K30" s="774"/>
      <c r="L30" s="774"/>
      <c r="M30" s="774"/>
      <c r="N30" s="774"/>
      <c r="O30" s="774"/>
      <c r="P30" s="774"/>
      <c r="Q30" s="774"/>
      <c r="R30" s="774"/>
      <c r="S30" s="774"/>
      <c r="T30" s="774"/>
      <c r="U30" s="774"/>
      <c r="V30" s="774"/>
      <c r="W30" s="774"/>
      <c r="X30" s="774"/>
      <c r="Y30" s="774"/>
    </row>
    <row r="31" ht="19.5" customHeight="1" spans="1:25">
      <c r="A31" s="94" t="s">
        <v>185</v>
      </c>
      <c r="B31" s="84">
        <v>2022</v>
      </c>
      <c r="C31" s="723">
        <v>68.1930015939823</v>
      </c>
      <c r="D31" s="723">
        <v>63.2681263318439</v>
      </c>
      <c r="E31" s="723">
        <v>90.5609847719974</v>
      </c>
      <c r="F31" s="723">
        <v>42.4062477790851</v>
      </c>
      <c r="G31" s="784"/>
      <c r="H31" s="774"/>
      <c r="I31" s="774"/>
      <c r="J31" s="774"/>
      <c r="K31" s="774"/>
      <c r="L31" s="774"/>
      <c r="M31" s="774"/>
      <c r="N31" s="774"/>
      <c r="O31" s="774"/>
      <c r="P31" s="774"/>
      <c r="Q31" s="774"/>
      <c r="R31" s="774"/>
      <c r="S31" s="774"/>
      <c r="T31" s="774"/>
      <c r="U31" s="774"/>
      <c r="V31" s="774"/>
      <c r="W31" s="774"/>
      <c r="X31" s="774"/>
      <c r="Y31" s="774"/>
    </row>
    <row r="32" ht="19.5" customHeight="1" spans="1:25">
      <c r="A32" s="94"/>
      <c r="B32" s="90">
        <v>2015</v>
      </c>
      <c r="C32" s="724">
        <v>20.6</v>
      </c>
      <c r="D32" s="724">
        <v>15.4</v>
      </c>
      <c r="E32" s="724">
        <v>38.1</v>
      </c>
      <c r="F32" s="724">
        <v>10.1</v>
      </c>
      <c r="G32" s="784"/>
      <c r="H32" s="774"/>
      <c r="I32" s="774"/>
      <c r="J32" s="774"/>
      <c r="K32" s="774"/>
      <c r="L32" s="774"/>
      <c r="M32" s="774"/>
      <c r="N32" s="774"/>
      <c r="O32" s="774"/>
      <c r="P32" s="774"/>
      <c r="Q32" s="774"/>
      <c r="R32" s="774"/>
      <c r="S32" s="774"/>
      <c r="T32" s="774"/>
      <c r="U32" s="774"/>
      <c r="V32" s="774"/>
      <c r="W32" s="774"/>
      <c r="X32" s="774"/>
      <c r="Y32" s="774"/>
    </row>
    <row r="33" ht="19.5" customHeight="1" spans="1:25">
      <c r="A33" s="94"/>
      <c r="B33" s="90"/>
      <c r="C33" s="795"/>
      <c r="D33" s="795"/>
      <c r="E33" s="795"/>
      <c r="F33" s="795"/>
      <c r="G33" s="784"/>
      <c r="H33" s="774"/>
      <c r="I33" s="774"/>
      <c r="J33" s="774"/>
      <c r="K33" s="774"/>
      <c r="L33" s="774"/>
      <c r="M33" s="774"/>
      <c r="N33" s="774"/>
      <c r="O33" s="774"/>
      <c r="P33" s="774"/>
      <c r="Q33" s="774"/>
      <c r="R33" s="774"/>
      <c r="S33" s="774"/>
      <c r="T33" s="774"/>
      <c r="U33" s="774"/>
      <c r="V33" s="774"/>
      <c r="W33" s="774"/>
      <c r="X33" s="774"/>
      <c r="Y33" s="774"/>
    </row>
    <row r="34" ht="19.5" customHeight="1" spans="1:25">
      <c r="A34" s="194" t="s">
        <v>228</v>
      </c>
      <c r="B34" s="82">
        <v>2023</v>
      </c>
      <c r="C34" s="236">
        <f>'[55]Summary ICT'!W$39</f>
        <v>78.8408688423222</v>
      </c>
      <c r="D34" s="236">
        <f>'[55]Summary ICT'!X$39</f>
        <v>66.8203718996908</v>
      </c>
      <c r="E34" s="236">
        <f>'[55]Summary ICT'!Y$39</f>
        <v>80.6437121951219</v>
      </c>
      <c r="F34" s="236">
        <f>'[55]Summary ICT'!Z$39</f>
        <v>37.3763531776022</v>
      </c>
      <c r="G34" s="784"/>
      <c r="H34" s="774"/>
      <c r="I34" s="774"/>
      <c r="J34" s="774"/>
      <c r="K34" s="774"/>
      <c r="L34" s="774"/>
      <c r="M34" s="774"/>
      <c r="N34" s="774"/>
      <c r="O34" s="774"/>
      <c r="P34" s="774"/>
      <c r="Q34" s="774"/>
      <c r="R34" s="774"/>
      <c r="S34" s="774"/>
      <c r="T34" s="774"/>
      <c r="U34" s="774"/>
      <c r="V34" s="774"/>
      <c r="W34" s="774"/>
      <c r="X34" s="774"/>
      <c r="Y34" s="774"/>
    </row>
    <row r="35" ht="19.5" customHeight="1" spans="1:25">
      <c r="A35" s="89" t="s">
        <v>229</v>
      </c>
      <c r="B35" s="84">
        <v>2022</v>
      </c>
      <c r="C35" s="723">
        <v>74.1153342070773</v>
      </c>
      <c r="D35" s="723">
        <v>64.1546526867628</v>
      </c>
      <c r="E35" s="723">
        <v>77.4574049803408</v>
      </c>
      <c r="F35" s="723">
        <v>33.4207077326343</v>
      </c>
      <c r="G35" s="784"/>
      <c r="H35" s="774"/>
      <c r="I35" s="774"/>
      <c r="J35" s="774"/>
      <c r="K35" s="774"/>
      <c r="L35" s="774"/>
      <c r="M35" s="774"/>
      <c r="N35" s="774"/>
      <c r="O35" s="774"/>
      <c r="P35" s="774"/>
      <c r="Q35" s="774"/>
      <c r="R35" s="774"/>
      <c r="S35" s="774"/>
      <c r="T35" s="774"/>
      <c r="U35" s="774"/>
      <c r="V35" s="774"/>
      <c r="W35" s="774"/>
      <c r="X35" s="774"/>
      <c r="Y35" s="774"/>
    </row>
    <row r="36" ht="19.5" customHeight="1" spans="1:25">
      <c r="A36" s="92"/>
      <c r="B36" s="90">
        <v>2015</v>
      </c>
      <c r="C36" s="724">
        <v>41.7</v>
      </c>
      <c r="D36" s="724">
        <v>28</v>
      </c>
      <c r="E36" s="724">
        <v>43</v>
      </c>
      <c r="F36" s="724">
        <v>11.2</v>
      </c>
      <c r="G36" s="784"/>
      <c r="H36" s="774"/>
      <c r="I36" s="774"/>
      <c r="J36" s="774"/>
      <c r="K36" s="774"/>
      <c r="L36" s="774"/>
      <c r="M36" s="774"/>
      <c r="N36" s="774"/>
      <c r="O36" s="774"/>
      <c r="P36" s="774"/>
      <c r="Q36" s="774"/>
      <c r="R36" s="774"/>
      <c r="S36" s="774"/>
      <c r="T36" s="774"/>
      <c r="U36" s="774"/>
      <c r="V36" s="774"/>
      <c r="W36" s="774"/>
      <c r="X36" s="774"/>
      <c r="Y36" s="774"/>
    </row>
    <row r="37" ht="19.5" customHeight="1" spans="1:25">
      <c r="A37" s="94"/>
      <c r="B37" s="90"/>
      <c r="C37" s="795"/>
      <c r="D37" s="795"/>
      <c r="E37" s="795"/>
      <c r="F37" s="795"/>
      <c r="G37" s="784"/>
      <c r="H37" s="774"/>
      <c r="I37" s="774"/>
      <c r="J37" s="774"/>
      <c r="K37" s="774"/>
      <c r="L37" s="774"/>
      <c r="M37" s="774"/>
      <c r="N37" s="774"/>
      <c r="O37" s="774"/>
      <c r="P37" s="774"/>
      <c r="Q37" s="774"/>
      <c r="R37" s="774"/>
      <c r="S37" s="774"/>
      <c r="T37" s="774"/>
      <c r="U37" s="774"/>
      <c r="V37" s="774"/>
      <c r="W37" s="774"/>
      <c r="X37" s="774"/>
      <c r="Y37" s="774"/>
    </row>
    <row r="38" ht="19.5" customHeight="1" spans="1:25">
      <c r="A38" s="142" t="s">
        <v>230</v>
      </c>
      <c r="B38" s="82">
        <v>2023</v>
      </c>
      <c r="C38" s="236">
        <f>'[55]Summary ICT'!W$45</f>
        <v>65.8553790480709</v>
      </c>
      <c r="D38" s="236">
        <f>'[55]Summary ICT'!X$45</f>
        <v>61.3607019968282</v>
      </c>
      <c r="E38" s="236">
        <f>'[55]Summary ICT'!Y$45</f>
        <v>90.4639496176788</v>
      </c>
      <c r="F38" s="236">
        <f>'[55]Summary ICT'!Z$45</f>
        <v>38.2714168952813</v>
      </c>
      <c r="G38" s="784"/>
      <c r="H38" s="774"/>
      <c r="I38" s="774"/>
      <c r="J38" s="774"/>
      <c r="K38" s="774"/>
      <c r="L38" s="774"/>
      <c r="M38" s="774"/>
      <c r="N38" s="774"/>
      <c r="O38" s="774"/>
      <c r="P38" s="774"/>
      <c r="Q38" s="774"/>
      <c r="R38" s="774"/>
      <c r="S38" s="774"/>
      <c r="T38" s="774"/>
      <c r="U38" s="774"/>
      <c r="V38" s="774"/>
      <c r="W38" s="774"/>
      <c r="X38" s="774"/>
      <c r="Y38" s="774"/>
    </row>
    <row r="39" ht="19.5" customHeight="1" spans="1:25">
      <c r="A39" s="89" t="s">
        <v>231</v>
      </c>
      <c r="B39" s="84">
        <v>2022</v>
      </c>
      <c r="C39" s="723">
        <v>65.6325453857373</v>
      </c>
      <c r="D39" s="723">
        <v>61.1715418203869</v>
      </c>
      <c r="E39" s="723">
        <v>89.9999778687128</v>
      </c>
      <c r="F39" s="723">
        <v>38.1999296225066</v>
      </c>
      <c r="G39" s="784"/>
      <c r="H39" s="774"/>
      <c r="I39" s="774"/>
      <c r="J39" s="774"/>
      <c r="K39" s="774"/>
      <c r="L39" s="774"/>
      <c r="M39" s="774"/>
      <c r="N39" s="774"/>
      <c r="O39" s="774"/>
      <c r="P39" s="774"/>
      <c r="Q39" s="774"/>
      <c r="R39" s="774"/>
      <c r="S39" s="774"/>
      <c r="T39" s="774"/>
      <c r="U39" s="774"/>
      <c r="V39" s="774"/>
      <c r="W39" s="774"/>
      <c r="X39" s="774"/>
      <c r="Y39" s="774"/>
    </row>
    <row r="40" ht="19.5" customHeight="1" spans="1:25">
      <c r="A40" s="92"/>
      <c r="B40" s="90">
        <v>2015</v>
      </c>
      <c r="C40" s="724">
        <v>14.6</v>
      </c>
      <c r="D40" s="724">
        <v>8.7</v>
      </c>
      <c r="E40" s="724">
        <v>32.3</v>
      </c>
      <c r="F40" s="724">
        <v>9.2</v>
      </c>
      <c r="G40" s="784"/>
      <c r="H40" s="774"/>
      <c r="I40" s="774"/>
      <c r="J40" s="774"/>
      <c r="K40" s="774"/>
      <c r="L40" s="774"/>
      <c r="M40" s="774"/>
      <c r="N40" s="774"/>
      <c r="O40" s="774"/>
      <c r="P40" s="774"/>
      <c r="Q40" s="774"/>
      <c r="R40" s="774"/>
      <c r="S40" s="774"/>
      <c r="T40" s="774"/>
      <c r="U40" s="774"/>
      <c r="V40" s="774"/>
      <c r="W40" s="774"/>
      <c r="X40" s="774"/>
      <c r="Y40" s="774"/>
    </row>
    <row r="41" ht="19.5" customHeight="1" spans="1:25">
      <c r="A41" s="92"/>
      <c r="B41" s="84"/>
      <c r="C41" s="795"/>
      <c r="D41" s="795"/>
      <c r="E41" s="795"/>
      <c r="F41" s="795"/>
      <c r="G41" s="784"/>
      <c r="H41" s="774"/>
      <c r="I41" s="774"/>
      <c r="J41" s="774"/>
      <c r="K41" s="774"/>
      <c r="L41" s="774"/>
      <c r="M41" s="774"/>
      <c r="N41" s="774"/>
      <c r="O41" s="774"/>
      <c r="P41" s="774"/>
      <c r="Q41" s="774"/>
      <c r="R41" s="774"/>
      <c r="S41" s="774"/>
      <c r="T41" s="774"/>
      <c r="U41" s="774"/>
      <c r="V41" s="774"/>
      <c r="W41" s="774"/>
      <c r="X41" s="774"/>
      <c r="Y41" s="774"/>
    </row>
    <row r="42" ht="19.5" customHeight="1" spans="1:25">
      <c r="A42" s="139" t="s">
        <v>232</v>
      </c>
      <c r="B42" s="82">
        <v>2023</v>
      </c>
      <c r="C42" s="236">
        <f>'[55]Summary ICT'!W$51</f>
        <v>79.157443575481</v>
      </c>
      <c r="D42" s="236">
        <f>'[55]Summary ICT'!X$51</f>
        <v>77.8254455234169</v>
      </c>
      <c r="E42" s="236">
        <f>'[55]Summary ICT'!Y$51</f>
        <v>91.1934789567689</v>
      </c>
      <c r="F42" s="236">
        <f>'[55]Summary ICT'!Z$51</f>
        <v>50.7146137514048</v>
      </c>
      <c r="G42" s="784"/>
      <c r="H42" s="774"/>
      <c r="I42" s="774"/>
      <c r="J42" s="774"/>
      <c r="K42" s="774"/>
      <c r="L42" s="774"/>
      <c r="M42" s="774"/>
      <c r="N42" s="774"/>
      <c r="O42" s="774"/>
      <c r="P42" s="774"/>
      <c r="Q42" s="774"/>
      <c r="R42" s="774"/>
      <c r="S42" s="774"/>
      <c r="T42" s="774"/>
      <c r="U42" s="774"/>
      <c r="V42" s="774"/>
      <c r="W42" s="774"/>
      <c r="X42" s="774"/>
      <c r="Y42" s="774"/>
    </row>
    <row r="43" ht="19.5" customHeight="1" spans="1:25">
      <c r="A43" s="94" t="s">
        <v>233</v>
      </c>
      <c r="B43" s="84">
        <v>2022</v>
      </c>
      <c r="C43" s="723">
        <v>75.7518275192005</v>
      </c>
      <c r="D43" s="723">
        <v>74.8658277042658</v>
      </c>
      <c r="E43" s="723">
        <v>90.1383362635329</v>
      </c>
      <c r="F43" s="723">
        <v>44.9153326547608</v>
      </c>
      <c r="G43" s="784"/>
      <c r="H43" s="774"/>
      <c r="I43" s="774"/>
      <c r="J43" s="774"/>
      <c r="K43" s="774"/>
      <c r="L43" s="774"/>
      <c r="M43" s="774"/>
      <c r="N43" s="774"/>
      <c r="O43" s="774"/>
      <c r="P43" s="774"/>
      <c r="Q43" s="774"/>
      <c r="R43" s="774"/>
      <c r="S43" s="774"/>
      <c r="T43" s="774"/>
      <c r="U43" s="774"/>
      <c r="V43" s="774"/>
      <c r="W43" s="774"/>
      <c r="X43" s="774"/>
      <c r="Y43" s="774"/>
    </row>
    <row r="44" ht="19.5" customHeight="1" spans="1:25">
      <c r="A44" s="89"/>
      <c r="B44" s="90">
        <v>2015</v>
      </c>
      <c r="C44" s="724">
        <v>16.4</v>
      </c>
      <c r="D44" s="724">
        <v>14</v>
      </c>
      <c r="E44" s="724">
        <v>27.8</v>
      </c>
      <c r="F44" s="724">
        <v>4.6</v>
      </c>
      <c r="G44" s="784"/>
      <c r="H44" s="774"/>
      <c r="I44" s="774"/>
      <c r="J44" s="774"/>
      <c r="K44" s="774"/>
      <c r="L44" s="774"/>
      <c r="M44" s="774"/>
      <c r="N44" s="774"/>
      <c r="O44" s="774"/>
      <c r="P44" s="774"/>
      <c r="Q44" s="774"/>
      <c r="R44" s="774"/>
      <c r="S44" s="774"/>
      <c r="T44" s="774"/>
      <c r="U44" s="774"/>
      <c r="V44" s="774"/>
      <c r="W44" s="774"/>
      <c r="X44" s="774"/>
      <c r="Y44" s="774"/>
    </row>
    <row r="45" ht="19.5" customHeight="1" spans="1:25">
      <c r="A45" s="92"/>
      <c r="B45" s="82"/>
      <c r="C45" s="788"/>
      <c r="D45" s="788"/>
      <c r="E45" s="788"/>
      <c r="F45" s="788"/>
      <c r="G45" s="784"/>
      <c r="H45" s="774"/>
      <c r="I45" s="774"/>
      <c r="J45" s="774"/>
      <c r="K45" s="774"/>
      <c r="L45" s="774"/>
      <c r="M45" s="774"/>
      <c r="N45" s="774"/>
      <c r="O45" s="774"/>
      <c r="P45" s="774"/>
      <c r="Q45" s="774"/>
      <c r="R45" s="774"/>
      <c r="S45" s="774"/>
      <c r="T45" s="774"/>
      <c r="U45" s="774"/>
      <c r="V45" s="774"/>
      <c r="W45" s="774"/>
      <c r="X45" s="774"/>
      <c r="Y45" s="774"/>
    </row>
    <row r="46" ht="19.5" customHeight="1" spans="1:25">
      <c r="A46" s="143" t="s">
        <v>234</v>
      </c>
      <c r="B46" s="82">
        <v>2023</v>
      </c>
      <c r="C46" s="236">
        <f>'[55]Summary ICT'!W$57</f>
        <v>83.9232039115946</v>
      </c>
      <c r="D46" s="236">
        <f>'[55]Summary ICT'!X$57</f>
        <v>79.6005943709386</v>
      </c>
      <c r="E46" s="236">
        <f>'[55]Summary ICT'!Y$57</f>
        <v>92.1556294656644</v>
      </c>
      <c r="F46" s="236">
        <f>'[55]Summary ICT'!Z$57</f>
        <v>27.6789944200922</v>
      </c>
      <c r="G46" s="784"/>
      <c r="H46" s="774"/>
      <c r="I46" s="774"/>
      <c r="J46" s="774"/>
      <c r="K46" s="774"/>
      <c r="L46" s="774"/>
      <c r="M46" s="774"/>
      <c r="N46" s="774"/>
      <c r="O46" s="774"/>
      <c r="P46" s="774"/>
      <c r="Q46" s="774"/>
      <c r="R46" s="774"/>
      <c r="S46" s="774"/>
      <c r="T46" s="774"/>
      <c r="U46" s="774"/>
      <c r="V46" s="774"/>
      <c r="W46" s="774"/>
      <c r="X46" s="774"/>
      <c r="Y46" s="774"/>
    </row>
    <row r="47" ht="19.5" customHeight="1" spans="1:25">
      <c r="A47" s="144" t="s">
        <v>235</v>
      </c>
      <c r="B47" s="84">
        <v>2022</v>
      </c>
      <c r="C47" s="723">
        <v>81.2810527729287</v>
      </c>
      <c r="D47" s="723">
        <v>78.2462736672486</v>
      </c>
      <c r="E47" s="723">
        <v>91.3723647106217</v>
      </c>
      <c r="F47" s="723">
        <v>26.6013159661609</v>
      </c>
      <c r="G47" s="784"/>
      <c r="H47" s="774"/>
      <c r="I47" s="774"/>
      <c r="J47" s="774"/>
      <c r="K47" s="774"/>
      <c r="L47" s="774"/>
      <c r="M47" s="774"/>
      <c r="N47" s="774"/>
      <c r="O47" s="774"/>
      <c r="P47" s="774"/>
      <c r="Q47" s="774"/>
      <c r="R47" s="774"/>
      <c r="S47" s="774"/>
      <c r="T47" s="774"/>
      <c r="U47" s="774"/>
      <c r="V47" s="774"/>
      <c r="W47" s="774"/>
      <c r="X47" s="774"/>
      <c r="Y47" s="774"/>
    </row>
    <row r="48" ht="19.5" customHeight="1" spans="1:25">
      <c r="A48" s="89"/>
      <c r="B48" s="90">
        <v>2015</v>
      </c>
      <c r="C48" s="724">
        <v>35.5</v>
      </c>
      <c r="D48" s="724">
        <v>28.8</v>
      </c>
      <c r="E48" s="724">
        <v>51.1</v>
      </c>
      <c r="F48" s="724">
        <v>10.1</v>
      </c>
      <c r="G48" s="784"/>
      <c r="H48" s="774"/>
      <c r="I48" s="774"/>
      <c r="J48" s="774"/>
      <c r="K48" s="774"/>
      <c r="L48" s="774"/>
      <c r="M48" s="774"/>
      <c r="N48" s="774"/>
      <c r="O48" s="774"/>
      <c r="P48" s="774"/>
      <c r="Q48" s="774"/>
      <c r="R48" s="774"/>
      <c r="S48" s="774"/>
      <c r="T48" s="774"/>
      <c r="U48" s="774"/>
      <c r="V48" s="774"/>
      <c r="W48" s="774"/>
      <c r="X48" s="774"/>
      <c r="Y48" s="774"/>
    </row>
    <row r="49" ht="19.5" customHeight="1" spans="1:25">
      <c r="A49" s="145"/>
      <c r="B49" s="146"/>
      <c r="C49" s="795"/>
      <c r="D49" s="795"/>
      <c r="E49" s="795"/>
      <c r="F49" s="795"/>
      <c r="G49" s="784"/>
      <c r="H49" s="774"/>
      <c r="I49" s="774"/>
      <c r="J49" s="774"/>
      <c r="K49" s="774"/>
      <c r="L49" s="774"/>
      <c r="M49" s="774"/>
      <c r="N49" s="774"/>
      <c r="O49" s="774"/>
      <c r="P49" s="774"/>
      <c r="Q49" s="774"/>
      <c r="R49" s="774"/>
      <c r="S49" s="774"/>
      <c r="T49" s="774"/>
      <c r="U49" s="774"/>
      <c r="V49" s="774"/>
      <c r="W49" s="774"/>
      <c r="X49" s="774"/>
      <c r="Y49" s="774"/>
    </row>
    <row r="50" ht="19.5" customHeight="1" spans="1:25">
      <c r="A50" s="143" t="s">
        <v>236</v>
      </c>
      <c r="B50" s="82">
        <v>2023</v>
      </c>
      <c r="C50" s="236">
        <f>'[55]Summary ICT'!W$63</f>
        <v>70.2945060357167</v>
      </c>
      <c r="D50" s="236">
        <f>'[55]Summary ICT'!X$63</f>
        <v>58.9473587006151</v>
      </c>
      <c r="E50" s="236">
        <f>'[55]Summary ICT'!Y$63</f>
        <v>93.6955413163146</v>
      </c>
      <c r="F50" s="236">
        <f>'[55]Summary ICT'!Z$63</f>
        <v>40.8734936359486</v>
      </c>
      <c r="G50" s="784"/>
      <c r="H50" s="774"/>
      <c r="I50" s="774"/>
      <c r="J50" s="774"/>
      <c r="K50" s="774"/>
      <c r="L50" s="774"/>
      <c r="M50" s="774"/>
      <c r="N50" s="774"/>
      <c r="O50" s="774"/>
      <c r="P50" s="774"/>
      <c r="Q50" s="774"/>
      <c r="R50" s="774"/>
      <c r="S50" s="774"/>
      <c r="T50" s="774"/>
      <c r="U50" s="774"/>
      <c r="V50" s="774"/>
      <c r="W50" s="774"/>
      <c r="X50" s="774"/>
      <c r="Y50" s="774"/>
    </row>
    <row r="51" ht="19.5" customHeight="1" spans="1:25">
      <c r="A51" s="144" t="s">
        <v>237</v>
      </c>
      <c r="B51" s="84">
        <v>2022</v>
      </c>
      <c r="C51" s="723">
        <v>69.7580530789377</v>
      </c>
      <c r="D51" s="723">
        <v>58.1523537587338</v>
      </c>
      <c r="E51" s="723">
        <v>90.8752257320336</v>
      </c>
      <c r="F51" s="723">
        <v>39.8961869013965</v>
      </c>
      <c r="G51" s="784"/>
      <c r="H51" s="774"/>
      <c r="I51" s="774"/>
      <c r="J51" s="774"/>
      <c r="K51" s="774"/>
      <c r="L51" s="774"/>
      <c r="M51" s="774"/>
      <c r="N51" s="774"/>
      <c r="O51" s="774"/>
      <c r="P51" s="774"/>
      <c r="Q51" s="774"/>
      <c r="R51" s="774"/>
      <c r="S51" s="774"/>
      <c r="T51" s="774"/>
      <c r="U51" s="774"/>
      <c r="V51" s="774"/>
      <c r="W51" s="774"/>
      <c r="X51" s="774"/>
      <c r="Y51" s="774"/>
    </row>
    <row r="52" ht="19.5" customHeight="1" spans="1:25">
      <c r="A52" s="94"/>
      <c r="B52" s="90">
        <v>2015</v>
      </c>
      <c r="C52" s="723">
        <v>12.1</v>
      </c>
      <c r="D52" s="723">
        <v>9.2</v>
      </c>
      <c r="E52" s="723">
        <v>26.2</v>
      </c>
      <c r="F52" s="723">
        <v>8.9</v>
      </c>
      <c r="G52" s="784"/>
      <c r="H52" s="774"/>
      <c r="I52" s="774"/>
      <c r="J52" s="774"/>
      <c r="K52" s="774"/>
      <c r="L52" s="774"/>
      <c r="M52" s="774"/>
      <c r="N52" s="774"/>
      <c r="O52" s="774"/>
      <c r="P52" s="774"/>
      <c r="Q52" s="774"/>
      <c r="R52" s="774"/>
      <c r="S52" s="774"/>
      <c r="T52" s="774"/>
      <c r="U52" s="774"/>
      <c r="V52" s="774"/>
      <c r="W52" s="774"/>
      <c r="X52" s="774"/>
      <c r="Y52" s="774"/>
    </row>
    <row r="53" ht="19.5" customHeight="1" spans="1:25">
      <c r="A53" s="94"/>
      <c r="B53" s="90"/>
      <c r="C53" s="795"/>
      <c r="D53" s="795"/>
      <c r="E53" s="795"/>
      <c r="F53" s="795"/>
      <c r="G53" s="784"/>
      <c r="H53" s="774"/>
      <c r="I53" s="774"/>
      <c r="J53" s="774"/>
      <c r="K53" s="774"/>
      <c r="L53" s="774"/>
      <c r="M53" s="774"/>
      <c r="N53" s="774"/>
      <c r="O53" s="774"/>
      <c r="P53" s="774"/>
      <c r="Q53" s="774"/>
      <c r="R53" s="774"/>
      <c r="S53" s="774"/>
      <c r="T53" s="774"/>
      <c r="U53" s="774"/>
      <c r="V53" s="774"/>
      <c r="W53" s="774"/>
      <c r="X53" s="774"/>
      <c r="Y53" s="774"/>
    </row>
    <row r="54" ht="19.5" customHeight="1" spans="1:25">
      <c r="A54" s="54" t="s">
        <v>238</v>
      </c>
      <c r="B54" s="82">
        <v>2023</v>
      </c>
      <c r="C54" s="236">
        <f>'[55]Summary ICT'!W$69</f>
        <v>76.5</v>
      </c>
      <c r="D54" s="236">
        <f>'[55]Summary ICT'!X$69</f>
        <v>71.9</v>
      </c>
      <c r="E54" s="236">
        <f>'[55]Summary ICT'!Y$69</f>
        <v>97.9</v>
      </c>
      <c r="F54" s="236">
        <f>'[55]Summary ICT'!Z$69</f>
        <v>72.7</v>
      </c>
      <c r="G54" s="784"/>
      <c r="H54" s="774"/>
      <c r="I54" s="774"/>
      <c r="J54" s="774"/>
      <c r="K54" s="774"/>
      <c r="L54" s="774"/>
      <c r="M54" s="774"/>
      <c r="N54" s="774"/>
      <c r="O54" s="774"/>
      <c r="P54" s="774"/>
      <c r="Q54" s="774"/>
      <c r="R54" s="774"/>
      <c r="S54" s="774"/>
      <c r="T54" s="774"/>
      <c r="U54" s="774"/>
      <c r="V54" s="774"/>
      <c r="W54" s="774"/>
      <c r="X54" s="774"/>
      <c r="Y54" s="774"/>
    </row>
    <row r="55" ht="19.5" customHeight="1" spans="1:25">
      <c r="A55" s="63" t="s">
        <v>239</v>
      </c>
      <c r="B55" s="84">
        <v>2022</v>
      </c>
      <c r="C55" s="723">
        <v>73.9565148389145</v>
      </c>
      <c r="D55" s="723">
        <v>70.9887319473099</v>
      </c>
      <c r="E55" s="723">
        <v>95.5774215732952</v>
      </c>
      <c r="F55" s="723">
        <v>68.9149870390943</v>
      </c>
      <c r="G55" s="784"/>
      <c r="H55" s="774"/>
      <c r="I55" s="774"/>
      <c r="J55" s="774"/>
      <c r="K55" s="774"/>
      <c r="L55" s="774"/>
      <c r="M55" s="774"/>
      <c r="N55" s="774"/>
      <c r="O55" s="774"/>
      <c r="P55" s="774"/>
      <c r="Q55" s="774"/>
      <c r="R55" s="774"/>
      <c r="S55" s="774"/>
      <c r="T55" s="774"/>
      <c r="U55" s="774"/>
      <c r="V55" s="774"/>
      <c r="W55" s="774"/>
      <c r="X55" s="774"/>
      <c r="Y55" s="774"/>
    </row>
    <row r="56" ht="19.5" customHeight="1" spans="1:25">
      <c r="A56" s="92"/>
      <c r="B56" s="90">
        <v>2015</v>
      </c>
      <c r="C56" s="726">
        <v>23.4</v>
      </c>
      <c r="D56" s="726">
        <v>20.1</v>
      </c>
      <c r="E56" s="726">
        <v>61.1</v>
      </c>
      <c r="F56" s="726">
        <v>12.7</v>
      </c>
      <c r="G56" s="784"/>
      <c r="H56" s="774"/>
      <c r="I56" s="774"/>
      <c r="J56" s="774"/>
      <c r="K56" s="774"/>
      <c r="L56" s="774"/>
      <c r="M56" s="774"/>
      <c r="N56" s="774"/>
      <c r="O56" s="774"/>
      <c r="P56" s="774"/>
      <c r="Q56" s="774"/>
      <c r="R56" s="774"/>
      <c r="S56" s="774"/>
      <c r="T56" s="774"/>
      <c r="U56" s="774"/>
      <c r="V56" s="774"/>
      <c r="W56" s="774"/>
      <c r="X56" s="774"/>
      <c r="Y56" s="774"/>
    </row>
    <row r="57" ht="19.5" customHeight="1" spans="1:25">
      <c r="A57" s="144"/>
      <c r="B57" s="90"/>
      <c r="C57" s="795"/>
      <c r="D57" s="795"/>
      <c r="E57" s="795"/>
      <c r="F57" s="795"/>
      <c r="G57" s="784"/>
      <c r="H57" s="774"/>
      <c r="I57" s="774"/>
      <c r="J57" s="774"/>
      <c r="K57" s="774"/>
      <c r="L57" s="774"/>
      <c r="M57" s="774"/>
      <c r="N57" s="774"/>
      <c r="O57" s="774"/>
      <c r="P57" s="774"/>
      <c r="Q57" s="774"/>
      <c r="R57" s="774"/>
      <c r="S57" s="774"/>
      <c r="T57" s="774"/>
      <c r="U57" s="774"/>
      <c r="V57" s="774"/>
      <c r="W57" s="774"/>
      <c r="X57" s="774"/>
      <c r="Y57" s="774"/>
    </row>
    <row r="58" ht="19.5" customHeight="1" spans="1:25">
      <c r="A58" s="21" t="s">
        <v>240</v>
      </c>
      <c r="B58" s="82">
        <v>2023</v>
      </c>
      <c r="C58" s="236">
        <f>'[55]Summary ICT'!W$75</f>
        <v>54.8545355628843</v>
      </c>
      <c r="D58" s="236">
        <f>'[55]Summary ICT'!X$75</f>
        <v>48.3960004777219</v>
      </c>
      <c r="E58" s="236">
        <f>'[55]Summary ICT'!Y$75</f>
        <v>100</v>
      </c>
      <c r="F58" s="236">
        <f>'[55]Summary ICT'!Z$75</f>
        <v>97.1202411741438</v>
      </c>
      <c r="G58" s="784"/>
      <c r="H58" s="774"/>
      <c r="I58" s="774"/>
      <c r="J58" s="774"/>
      <c r="K58" s="774"/>
      <c r="L58" s="774"/>
      <c r="M58" s="774"/>
      <c r="N58" s="774"/>
      <c r="O58" s="774"/>
      <c r="P58" s="774"/>
      <c r="Q58" s="774"/>
      <c r="R58" s="774"/>
      <c r="S58" s="774"/>
      <c r="T58" s="774"/>
      <c r="U58" s="774"/>
      <c r="V58" s="774"/>
      <c r="W58" s="774"/>
      <c r="X58" s="774"/>
      <c r="Y58" s="774"/>
    </row>
    <row r="59" ht="19.5" customHeight="1" spans="1:25">
      <c r="A59" s="29" t="s">
        <v>241</v>
      </c>
      <c r="B59" s="84">
        <v>2022</v>
      </c>
      <c r="C59" s="723">
        <v>54.5821057528299</v>
      </c>
      <c r="D59" s="723">
        <v>48.2245309350287</v>
      </c>
      <c r="E59" s="723">
        <v>99.9565824158784</v>
      </c>
      <c r="F59" s="723">
        <v>96.8274151031168</v>
      </c>
      <c r="G59" s="784"/>
      <c r="H59" s="774"/>
      <c r="I59" s="774"/>
      <c r="J59" s="774"/>
      <c r="K59" s="774"/>
      <c r="L59" s="774"/>
      <c r="M59" s="774"/>
      <c r="N59" s="774"/>
      <c r="O59" s="774"/>
      <c r="P59" s="774"/>
      <c r="Q59" s="774"/>
      <c r="R59" s="774"/>
      <c r="S59" s="774"/>
      <c r="T59" s="774"/>
      <c r="U59" s="774"/>
      <c r="V59" s="774"/>
      <c r="W59" s="774"/>
      <c r="X59" s="774"/>
      <c r="Y59" s="774"/>
    </row>
    <row r="60" ht="19.5" customHeight="1" spans="1:25">
      <c r="A60" s="92"/>
      <c r="B60" s="90">
        <v>2015</v>
      </c>
      <c r="C60" s="769">
        <v>49.7</v>
      </c>
      <c r="D60" s="769">
        <v>47.4</v>
      </c>
      <c r="E60" s="769">
        <v>96.2</v>
      </c>
      <c r="F60" s="769">
        <v>40.3</v>
      </c>
      <c r="G60" s="784"/>
      <c r="H60" s="774"/>
      <c r="I60" s="774"/>
      <c r="J60" s="774"/>
      <c r="K60" s="774"/>
      <c r="L60" s="774"/>
      <c r="M60" s="774"/>
      <c r="N60" s="774"/>
      <c r="O60" s="774"/>
      <c r="P60" s="774"/>
      <c r="Q60" s="774"/>
      <c r="R60" s="774"/>
      <c r="S60" s="774"/>
      <c r="T60" s="774"/>
      <c r="U60" s="774"/>
      <c r="V60" s="774"/>
      <c r="W60" s="774"/>
      <c r="X60" s="774"/>
      <c r="Y60" s="774"/>
    </row>
    <row r="61" ht="19.5" customHeight="1" spans="1:25">
      <c r="A61" s="796"/>
      <c r="B61" s="797"/>
      <c r="C61" s="798"/>
      <c r="D61" s="798"/>
      <c r="E61" s="798"/>
      <c r="F61" s="798"/>
      <c r="G61" s="784"/>
      <c r="H61" s="774"/>
      <c r="I61" s="774"/>
      <c r="J61" s="774"/>
      <c r="K61" s="774"/>
      <c r="L61" s="774"/>
      <c r="M61" s="774"/>
      <c r="N61" s="774"/>
      <c r="O61" s="774"/>
      <c r="P61" s="774"/>
      <c r="Q61" s="774"/>
      <c r="R61" s="774"/>
      <c r="S61" s="774"/>
      <c r="T61" s="774"/>
      <c r="U61" s="774"/>
      <c r="V61" s="774"/>
      <c r="W61" s="774"/>
      <c r="X61" s="774"/>
      <c r="Y61" s="774"/>
    </row>
  </sheetData>
  <sheetProtection algorithmName="SHA-512" hashValue="nFXDYLSzVpXRvdOHF6TjYJTzZ/sXlL9KmhQ3jHqIMdYQ3nPJBZ8XkqVXvANqoMTFuS+I8zjC+WOSP80p0lo+dA==" saltValue="QkBe01zYg0rHBu8gFt/ROA==" spinCount="100000" sheet="1" objects="1" scenarios="1"/>
  <mergeCells count="6">
    <mergeCell ref="A2:F2"/>
    <mergeCell ref="A3:F3"/>
    <mergeCell ref="C5:C6"/>
    <mergeCell ref="D5:D6"/>
    <mergeCell ref="E5:E6"/>
    <mergeCell ref="F5:F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tabColor theme="8" tint="0.599993896298105"/>
  </sheetPr>
  <dimension ref="A1:AM37"/>
  <sheetViews>
    <sheetView view="pageBreakPreview" zoomScale="66" zoomScaleNormal="100" workbookViewId="0">
      <selection activeCell="I32" sqref="I32"/>
    </sheetView>
  </sheetViews>
  <sheetFormatPr defaultColWidth="14.4272727272727" defaultRowHeight="15" customHeight="1"/>
  <cols>
    <col min="1" max="1" width="45.5727272727273" style="771" customWidth="1"/>
    <col min="2" max="2" width="11.1363636363636" style="771" customWidth="1"/>
    <col min="3" max="6" width="25" style="771" customWidth="1"/>
    <col min="7" max="7" width="3.70909090909091" style="771" customWidth="1"/>
    <col min="8" max="16384" width="14.4272727272727" style="771"/>
  </cols>
  <sheetData>
    <row r="1" ht="35.25" customHeight="1"/>
    <row r="2" ht="19.5" customHeight="1" spans="1:39">
      <c r="A2" s="772" t="s">
        <v>295</v>
      </c>
      <c r="B2" s="2"/>
      <c r="C2" s="2"/>
      <c r="D2" s="2"/>
      <c r="E2" s="2"/>
      <c r="F2" s="2"/>
      <c r="G2" s="773"/>
      <c r="H2" s="774"/>
      <c r="I2" s="774"/>
      <c r="J2" s="774"/>
      <c r="K2" s="774"/>
      <c r="L2" s="774"/>
      <c r="M2" s="774"/>
      <c r="N2" s="774"/>
      <c r="O2" s="774"/>
      <c r="P2" s="774"/>
      <c r="Q2" s="774"/>
      <c r="R2" s="774"/>
      <c r="S2" s="774"/>
      <c r="T2" s="774"/>
      <c r="U2" s="774"/>
      <c r="V2" s="774"/>
      <c r="W2" s="774"/>
      <c r="X2" s="774"/>
      <c r="Y2" s="774"/>
    </row>
    <row r="3" ht="30" customHeight="1" spans="1:39">
      <c r="A3" s="703" t="s">
        <v>296</v>
      </c>
      <c r="B3" s="775"/>
      <c r="C3" s="775"/>
      <c r="D3" s="775"/>
      <c r="E3" s="775"/>
      <c r="F3" s="775"/>
      <c r="G3" s="776"/>
      <c r="H3" s="774"/>
      <c r="I3" s="774"/>
      <c r="J3" s="774"/>
      <c r="K3" s="774"/>
      <c r="L3" s="774"/>
      <c r="M3" s="774"/>
      <c r="N3" s="774"/>
      <c r="O3" s="774"/>
      <c r="P3" s="774"/>
      <c r="Q3" s="774"/>
      <c r="R3" s="774"/>
      <c r="S3" s="774"/>
      <c r="T3" s="774"/>
      <c r="U3" s="774"/>
      <c r="V3" s="774"/>
      <c r="W3" s="774"/>
      <c r="X3" s="774"/>
      <c r="Y3" s="774"/>
    </row>
    <row r="4" ht="7.5" customHeight="1" spans="1:39">
      <c r="A4" s="706"/>
      <c r="B4" s="777"/>
      <c r="C4" s="777"/>
      <c r="D4" s="777"/>
      <c r="E4" s="777"/>
      <c r="F4" s="777"/>
      <c r="G4" s="776"/>
      <c r="H4" s="774"/>
      <c r="I4" s="774"/>
      <c r="J4" s="774"/>
      <c r="K4" s="774"/>
      <c r="L4" s="774"/>
      <c r="M4" s="774"/>
      <c r="N4" s="774"/>
      <c r="O4" s="774"/>
      <c r="P4" s="774"/>
      <c r="Q4" s="774"/>
      <c r="R4" s="774"/>
      <c r="S4" s="774"/>
      <c r="T4" s="774"/>
      <c r="U4" s="774"/>
      <c r="V4" s="774"/>
      <c r="W4" s="774"/>
      <c r="X4" s="774"/>
      <c r="Y4" s="774"/>
    </row>
    <row r="5" ht="75" customHeight="1" spans="1:39">
      <c r="A5" s="707" t="s">
        <v>223</v>
      </c>
      <c r="B5" s="707" t="s">
        <v>224</v>
      </c>
      <c r="C5" s="778" t="s">
        <v>297</v>
      </c>
      <c r="D5" s="778" t="s">
        <v>298</v>
      </c>
      <c r="E5" s="778" t="s">
        <v>299</v>
      </c>
      <c r="F5" s="778" t="s">
        <v>300</v>
      </c>
      <c r="G5" s="774"/>
      <c r="H5" s="774"/>
      <c r="I5" s="774"/>
      <c r="J5" s="774"/>
      <c r="K5" s="774"/>
      <c r="L5" s="774"/>
      <c r="M5" s="774"/>
      <c r="N5" s="774"/>
      <c r="O5" s="774"/>
      <c r="P5" s="774"/>
      <c r="Q5" s="774"/>
      <c r="R5" s="774"/>
      <c r="S5" s="774"/>
      <c r="T5" s="774"/>
      <c r="U5" s="774"/>
      <c r="V5" s="774"/>
      <c r="W5" s="774"/>
      <c r="X5" s="774"/>
      <c r="Y5" s="774"/>
    </row>
    <row r="6" ht="54.95" customHeight="1" spans="1:39">
      <c r="A6" s="709"/>
      <c r="B6" s="709"/>
      <c r="C6" s="778"/>
      <c r="D6" s="778"/>
      <c r="E6" s="778"/>
      <c r="F6" s="778"/>
      <c r="G6" s="774"/>
      <c r="H6" s="774"/>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row>
    <row r="7" customHeight="1" spans="1:39">
      <c r="A7" s="709"/>
      <c r="B7" s="709"/>
      <c r="C7" s="779" t="s">
        <v>215</v>
      </c>
      <c r="D7" s="779" t="s">
        <v>215</v>
      </c>
      <c r="E7" s="779" t="s">
        <v>215</v>
      </c>
      <c r="F7" s="779" t="s">
        <v>215</v>
      </c>
      <c r="G7" s="774"/>
      <c r="H7" s="774"/>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5"/>
    </row>
    <row r="8" ht="9.95" customHeight="1" spans="1:39">
      <c r="A8" s="780"/>
      <c r="B8" s="780"/>
      <c r="C8" s="781"/>
      <c r="D8" s="781"/>
      <c r="E8" s="781"/>
      <c r="F8" s="781"/>
      <c r="G8" s="774"/>
      <c r="H8" s="774"/>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row>
    <row r="9" ht="8.25" customHeight="1" spans="1:39">
      <c r="A9" s="782"/>
      <c r="B9" s="782"/>
      <c r="C9" s="783"/>
      <c r="D9" s="783"/>
      <c r="E9" s="783"/>
      <c r="F9" s="783"/>
      <c r="G9" s="774"/>
      <c r="H9" s="774"/>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5"/>
      <c r="AI9" s="175"/>
      <c r="AJ9" s="175"/>
      <c r="AK9" s="175"/>
      <c r="AL9" s="175"/>
      <c r="AM9" s="175"/>
    </row>
    <row r="10" ht="19.5" customHeight="1" spans="1:39">
      <c r="A10" s="754" t="s">
        <v>244</v>
      </c>
      <c r="B10" s="755">
        <v>2023</v>
      </c>
      <c r="C10" s="756">
        <f>'[55]Summary ICT'!W$81</f>
        <v>77.7900463508843</v>
      </c>
      <c r="D10" s="756">
        <f>'[55]Summary ICT'!X$81</f>
        <v>74.2285598292336</v>
      </c>
      <c r="E10" s="756">
        <f>'[55]Summary ICT'!Y$81</f>
        <v>99.1788303720268</v>
      </c>
      <c r="F10" s="756">
        <f>'[55]Summary ICT'!Z$81</f>
        <v>45.794664037406</v>
      </c>
      <c r="G10" s="784"/>
      <c r="H10" s="774"/>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row>
    <row r="11" ht="19.5" customHeight="1" spans="1:39">
      <c r="A11" s="785" t="s">
        <v>245</v>
      </c>
      <c r="B11" s="786">
        <v>2022</v>
      </c>
      <c r="C11" s="723">
        <v>75.08544921875</v>
      </c>
      <c r="D11" s="723">
        <v>72.3470052083333</v>
      </c>
      <c r="E11" s="723">
        <v>98.1119791666667</v>
      </c>
      <c r="F11" s="723">
        <v>43.24951171875</v>
      </c>
      <c r="G11" s="784"/>
      <c r="H11" s="774"/>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row>
    <row r="12" ht="19.5" customHeight="1" spans="1:39">
      <c r="A12" s="145"/>
      <c r="B12" s="146">
        <v>2015</v>
      </c>
      <c r="C12" s="769">
        <v>29.9</v>
      </c>
      <c r="D12" s="769">
        <v>73.9</v>
      </c>
      <c r="E12" s="769">
        <v>90.4</v>
      </c>
      <c r="F12" s="769">
        <v>7.5</v>
      </c>
      <c r="G12" s="784"/>
      <c r="H12" s="774"/>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row>
    <row r="13" ht="19.5" customHeight="1" spans="1:39">
      <c r="A13" s="92"/>
      <c r="B13" s="90"/>
      <c r="C13" s="787"/>
      <c r="D13" s="787"/>
      <c r="E13" s="787"/>
      <c r="F13" s="787"/>
      <c r="G13" s="784"/>
      <c r="H13" s="774"/>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row>
    <row r="14" ht="19.5" customHeight="1" spans="1:39">
      <c r="A14" s="54" t="s">
        <v>246</v>
      </c>
      <c r="B14" s="82">
        <v>2023</v>
      </c>
      <c r="C14" s="236">
        <f>'[55]Summary ICT'!W$87</f>
        <v>82.2587963519866</v>
      </c>
      <c r="D14" s="236">
        <f>'[55]Summary ICT'!X$87</f>
        <v>77.4880410821168</v>
      </c>
      <c r="E14" s="236">
        <f>'[55]Summary ICT'!Y$87</f>
        <v>92.053756858867</v>
      </c>
      <c r="F14" s="236">
        <f>'[55]Summary ICT'!Z$87</f>
        <v>44.9621148017693</v>
      </c>
      <c r="G14" s="784"/>
      <c r="H14" s="774"/>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row>
    <row r="15" ht="19.5" customHeight="1" spans="1:39">
      <c r="A15" s="63" t="s">
        <v>247</v>
      </c>
      <c r="B15" s="84">
        <v>2022</v>
      </c>
      <c r="C15" s="723">
        <v>80.8924381059793</v>
      </c>
      <c r="D15" s="723">
        <v>75.573463336547</v>
      </c>
      <c r="E15" s="723">
        <v>90.3861895839776</v>
      </c>
      <c r="F15" s="723">
        <v>43.70145344078</v>
      </c>
      <c r="G15" s="784"/>
      <c r="H15" s="774"/>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row>
    <row r="16" ht="19.5" customHeight="1" spans="1:39">
      <c r="A16" s="63"/>
      <c r="B16" s="90">
        <v>2015</v>
      </c>
      <c r="C16" s="726">
        <v>34.5</v>
      </c>
      <c r="D16" s="726">
        <v>29</v>
      </c>
      <c r="E16" s="726">
        <v>46.2</v>
      </c>
      <c r="F16" s="726">
        <v>13</v>
      </c>
      <c r="G16" s="784"/>
      <c r="H16" s="774"/>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75"/>
      <c r="AL16" s="175"/>
      <c r="AM16" s="175"/>
    </row>
    <row r="17" ht="19.5" customHeight="1" spans="1:39">
      <c r="A17" s="94"/>
      <c r="B17" s="90"/>
      <c r="C17" s="787"/>
      <c r="D17" s="787"/>
      <c r="E17" s="787"/>
      <c r="F17" s="787"/>
      <c r="G17" s="784"/>
      <c r="H17" s="774"/>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75"/>
      <c r="AL17" s="175"/>
      <c r="AM17" s="175"/>
    </row>
    <row r="18" ht="19.5" customHeight="1" spans="1:39">
      <c r="A18" s="54" t="s">
        <v>248</v>
      </c>
      <c r="B18" s="82">
        <v>2023</v>
      </c>
      <c r="C18" s="236">
        <f>'[55]Summary ICT'!W$93</f>
        <v>73.0838455763858</v>
      </c>
      <c r="D18" s="236">
        <f>'[55]Summary ICT'!X$93</f>
        <v>80.1426292931284</v>
      </c>
      <c r="E18" s="236">
        <f>'[55]Summary ICT'!Y$93</f>
        <v>90.8940733182991</v>
      </c>
      <c r="F18" s="236">
        <f>'[55]Summary ICT'!Z$93</f>
        <v>51.0886343410477</v>
      </c>
      <c r="G18" s="784"/>
      <c r="H18" s="774"/>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75"/>
      <c r="AL18" s="175"/>
      <c r="AM18" s="175"/>
    </row>
    <row r="19" ht="19.5" customHeight="1" spans="1:39">
      <c r="A19" s="63" t="s">
        <v>249</v>
      </c>
      <c r="B19" s="84">
        <v>2022</v>
      </c>
      <c r="C19" s="723">
        <v>72.1259307319183</v>
      </c>
      <c r="D19" s="723">
        <v>79.9394444959372</v>
      </c>
      <c r="E19" s="723">
        <v>90.7436586646893</v>
      </c>
      <c r="F19" s="723">
        <v>50.4433527976025</v>
      </c>
      <c r="G19" s="784"/>
      <c r="H19" s="774"/>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row>
    <row r="20" ht="19.5" customHeight="1" spans="1:39">
      <c r="A20" s="92"/>
      <c r="B20" s="90">
        <v>2015</v>
      </c>
      <c r="C20" s="726">
        <v>24.4</v>
      </c>
      <c r="D20" s="726">
        <v>21.3</v>
      </c>
      <c r="E20" s="726">
        <v>39.2</v>
      </c>
      <c r="F20" s="726">
        <v>8.8</v>
      </c>
      <c r="G20" s="784"/>
      <c r="H20" s="774"/>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5"/>
      <c r="AM20" s="175"/>
    </row>
    <row r="21" ht="19.5" customHeight="1" spans="1:39">
      <c r="A21" s="92"/>
      <c r="B21" s="84"/>
      <c r="C21" s="787"/>
      <c r="D21" s="787"/>
      <c r="E21" s="787"/>
      <c r="F21" s="787"/>
      <c r="G21" s="784"/>
      <c r="H21" s="774"/>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75"/>
      <c r="AL21" s="175"/>
      <c r="AM21" s="175"/>
    </row>
    <row r="22" ht="19.5" customHeight="1" spans="1:39">
      <c r="A22" s="54" t="s">
        <v>250</v>
      </c>
      <c r="B22" s="82">
        <v>2023</v>
      </c>
      <c r="C22" s="236">
        <f>'[55]Summary ICT'!W$99</f>
        <v>74.7907228029941</v>
      </c>
      <c r="D22" s="236">
        <f>'[55]Summary ICT'!X$99</f>
        <v>72.7000190036874</v>
      </c>
      <c r="E22" s="236">
        <f>'[55]Summary ICT'!Y$99</f>
        <v>90.4044052109047</v>
      </c>
      <c r="F22" s="236">
        <f>'[55]Summary ICT'!Z$99</f>
        <v>48.3981732337001</v>
      </c>
      <c r="G22" s="784"/>
      <c r="H22" s="774"/>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75"/>
      <c r="AL22" s="175"/>
      <c r="AM22" s="175"/>
    </row>
    <row r="23" ht="19.5" customHeight="1" spans="1:39">
      <c r="A23" s="63" t="s">
        <v>251</v>
      </c>
      <c r="B23" s="84">
        <v>2022</v>
      </c>
      <c r="C23" s="723">
        <v>74.1328269005195</v>
      </c>
      <c r="D23" s="723">
        <v>70.9043177121153</v>
      </c>
      <c r="E23" s="723">
        <v>89.2978830363626</v>
      </c>
      <c r="F23" s="723">
        <v>47.2267217784729</v>
      </c>
      <c r="G23" s="784"/>
      <c r="H23" s="774"/>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row>
    <row r="24" ht="19.5" customHeight="1" spans="1:39">
      <c r="A24" s="94"/>
      <c r="B24" s="90">
        <v>2015</v>
      </c>
      <c r="C24" s="726">
        <v>29</v>
      </c>
      <c r="D24" s="726">
        <v>20.4</v>
      </c>
      <c r="E24" s="726">
        <v>33.3</v>
      </c>
      <c r="F24" s="726">
        <v>8.9</v>
      </c>
      <c r="G24" s="784"/>
      <c r="H24" s="774"/>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row>
    <row r="25" ht="19.5" customHeight="1" spans="1:39">
      <c r="A25" s="92"/>
      <c r="B25" s="82"/>
      <c r="C25" s="788"/>
      <c r="D25" s="788"/>
      <c r="E25" s="788"/>
      <c r="F25" s="788"/>
      <c r="G25" s="784"/>
      <c r="H25" s="774"/>
      <c r="I25" s="774"/>
      <c r="J25" s="774"/>
      <c r="K25" s="774"/>
      <c r="L25" s="774"/>
      <c r="M25" s="774"/>
      <c r="N25" s="774"/>
      <c r="O25" s="774"/>
      <c r="P25" s="774"/>
      <c r="Q25" s="774"/>
      <c r="R25" s="774"/>
      <c r="S25" s="774"/>
      <c r="T25" s="774"/>
      <c r="U25" s="774"/>
      <c r="V25" s="774"/>
      <c r="W25" s="774"/>
      <c r="X25" s="774"/>
      <c r="Y25" s="774"/>
    </row>
    <row r="26" ht="19.5" customHeight="1" spans="1:39">
      <c r="A26" s="54" t="s">
        <v>252</v>
      </c>
      <c r="B26" s="82">
        <v>2023</v>
      </c>
      <c r="C26" s="236">
        <f>'[55]Summary ICT'!W$105</f>
        <v>76.1671816792352</v>
      </c>
      <c r="D26" s="236">
        <f>'[55]Summary ICT'!X$105</f>
        <v>74.1589361611142</v>
      </c>
      <c r="E26" s="236">
        <f>'[55]Summary ICT'!Y$105</f>
        <v>91.0982356430457</v>
      </c>
      <c r="F26" s="236">
        <f>'[55]Summary ICT'!Z$105</f>
        <v>64.6504742620124</v>
      </c>
      <c r="G26" s="784"/>
      <c r="H26" s="774"/>
      <c r="I26" s="774"/>
      <c r="J26" s="774"/>
      <c r="K26" s="774"/>
      <c r="L26" s="774"/>
      <c r="M26" s="774"/>
      <c r="N26" s="774"/>
      <c r="O26" s="774"/>
      <c r="P26" s="774"/>
      <c r="Q26" s="774"/>
      <c r="R26" s="774"/>
      <c r="S26" s="774"/>
      <c r="T26" s="774"/>
      <c r="U26" s="774"/>
      <c r="V26" s="774"/>
      <c r="W26" s="774"/>
      <c r="X26" s="774"/>
      <c r="Y26" s="774"/>
    </row>
    <row r="27" ht="19.5" customHeight="1" spans="1:39">
      <c r="A27" s="54" t="s">
        <v>253</v>
      </c>
      <c r="B27" s="84">
        <v>2022</v>
      </c>
      <c r="C27" s="723">
        <v>75.6311074918567</v>
      </c>
      <c r="D27" s="723">
        <v>73.6207247557003</v>
      </c>
      <c r="E27" s="723">
        <v>90.2839983713355</v>
      </c>
      <c r="F27" s="723">
        <v>63.8487377850163</v>
      </c>
      <c r="G27" s="784"/>
      <c r="H27" s="774"/>
      <c r="I27" s="774"/>
      <c r="J27" s="774"/>
      <c r="K27" s="774"/>
      <c r="L27" s="774"/>
      <c r="M27" s="774"/>
      <c r="N27" s="774"/>
      <c r="O27" s="774"/>
      <c r="P27" s="774"/>
      <c r="Q27" s="774"/>
      <c r="R27" s="774"/>
      <c r="S27" s="774"/>
      <c r="T27" s="774"/>
      <c r="U27" s="774"/>
      <c r="V27" s="774"/>
      <c r="W27" s="774"/>
      <c r="X27" s="774"/>
      <c r="Y27" s="774"/>
    </row>
    <row r="28" ht="19.5" customHeight="1" spans="1:39">
      <c r="A28" s="63" t="s">
        <v>254</v>
      </c>
      <c r="B28" s="90">
        <v>2015</v>
      </c>
      <c r="C28" s="726">
        <v>31.1</v>
      </c>
      <c r="D28" s="726">
        <v>22.5</v>
      </c>
      <c r="E28" s="726">
        <v>47.9</v>
      </c>
      <c r="F28" s="726">
        <v>8</v>
      </c>
      <c r="G28" s="784"/>
      <c r="H28" s="774"/>
      <c r="I28" s="774"/>
      <c r="J28" s="774"/>
      <c r="K28" s="774"/>
      <c r="L28" s="774"/>
      <c r="M28" s="774"/>
      <c r="N28" s="774"/>
      <c r="O28" s="774"/>
      <c r="P28" s="774"/>
      <c r="Q28" s="774"/>
      <c r="R28" s="774"/>
      <c r="S28" s="774"/>
      <c r="T28" s="774"/>
      <c r="U28" s="774"/>
      <c r="V28" s="774"/>
      <c r="W28" s="774"/>
      <c r="X28" s="774"/>
      <c r="Y28" s="774"/>
    </row>
    <row r="29" ht="19.5" customHeight="1" spans="1:39">
      <c r="A29" s="94"/>
      <c r="B29" s="90"/>
      <c r="C29" s="787"/>
      <c r="D29" s="787"/>
      <c r="E29" s="787"/>
      <c r="F29" s="787"/>
      <c r="G29" s="784"/>
      <c r="H29" s="774"/>
      <c r="I29" s="774"/>
      <c r="J29" s="774"/>
      <c r="K29" s="774"/>
      <c r="L29" s="774"/>
      <c r="M29" s="774"/>
      <c r="N29" s="774"/>
      <c r="O29" s="774"/>
      <c r="P29" s="774"/>
      <c r="Q29" s="774"/>
      <c r="R29" s="774"/>
      <c r="S29" s="774"/>
      <c r="T29" s="774"/>
      <c r="U29" s="774"/>
      <c r="V29" s="774"/>
      <c r="W29" s="774"/>
      <c r="X29" s="774"/>
      <c r="Y29" s="774"/>
    </row>
    <row r="30" ht="19.5" customHeight="1" spans="1:39">
      <c r="A30" s="54" t="s">
        <v>255</v>
      </c>
      <c r="B30" s="82">
        <v>2023</v>
      </c>
      <c r="C30" s="236">
        <f>'[55]Summary ICT'!W$111</f>
        <v>76.67</v>
      </c>
      <c r="D30" s="236">
        <f>'[55]Summary ICT'!X$111</f>
        <v>68.14</v>
      </c>
      <c r="E30" s="236">
        <f>'[55]Summary ICT'!Y$111</f>
        <v>87.4</v>
      </c>
      <c r="F30" s="236">
        <f>'[55]Summary ICT'!Z$111</f>
        <v>44.92</v>
      </c>
      <c r="G30" s="784"/>
      <c r="H30" s="774"/>
      <c r="I30" s="774"/>
      <c r="J30" s="774"/>
      <c r="K30" s="774"/>
      <c r="L30" s="774"/>
      <c r="M30" s="774"/>
      <c r="N30" s="774"/>
      <c r="O30" s="774"/>
      <c r="P30" s="774"/>
      <c r="Q30" s="774"/>
      <c r="R30" s="774"/>
      <c r="S30" s="774"/>
      <c r="T30" s="774"/>
      <c r="U30" s="774"/>
      <c r="V30" s="774"/>
      <c r="W30" s="774"/>
      <c r="X30" s="774"/>
      <c r="Y30" s="774"/>
    </row>
    <row r="31" ht="19.5" customHeight="1" spans="1:39">
      <c r="A31" s="63" t="s">
        <v>256</v>
      </c>
      <c r="B31" s="84">
        <v>2022</v>
      </c>
      <c r="C31" s="723">
        <v>73.4859056656433</v>
      </c>
      <c r="D31" s="723">
        <v>66.0480044655317</v>
      </c>
      <c r="E31" s="723">
        <v>85.0125593078426</v>
      </c>
      <c r="F31" s="723">
        <v>39.9665085124198</v>
      </c>
      <c r="G31" s="784"/>
      <c r="H31" s="774"/>
      <c r="I31" s="774"/>
      <c r="J31" s="774"/>
      <c r="K31" s="774"/>
      <c r="L31" s="774"/>
      <c r="M31" s="774"/>
      <c r="N31" s="774"/>
      <c r="O31" s="774"/>
      <c r="P31" s="774"/>
      <c r="Q31" s="774"/>
      <c r="R31" s="774"/>
      <c r="S31" s="774"/>
      <c r="T31" s="774"/>
      <c r="U31" s="774"/>
      <c r="V31" s="774"/>
      <c r="W31" s="774"/>
      <c r="X31" s="774"/>
      <c r="Y31" s="774"/>
    </row>
    <row r="32" ht="19.5" customHeight="1" spans="1:39">
      <c r="A32" s="92"/>
      <c r="B32" s="90">
        <v>2015</v>
      </c>
      <c r="C32" s="726">
        <v>15.8</v>
      </c>
      <c r="D32" s="726">
        <v>11</v>
      </c>
      <c r="E32" s="726">
        <v>34.8</v>
      </c>
      <c r="F32" s="726">
        <v>6.1</v>
      </c>
      <c r="G32" s="784"/>
      <c r="H32" s="774"/>
      <c r="I32" s="774"/>
      <c r="J32" s="774"/>
      <c r="K32" s="774"/>
      <c r="L32" s="774"/>
      <c r="M32" s="774"/>
      <c r="N32" s="774"/>
      <c r="O32" s="774"/>
      <c r="P32" s="774"/>
      <c r="Q32" s="774"/>
      <c r="R32" s="774"/>
      <c r="S32" s="774"/>
      <c r="T32" s="774"/>
      <c r="U32" s="774"/>
      <c r="V32" s="774"/>
      <c r="W32" s="774"/>
      <c r="X32" s="774"/>
      <c r="Y32" s="774"/>
    </row>
    <row r="33" ht="19.5" customHeight="1" spans="1:25">
      <c r="A33" s="94"/>
      <c r="B33" s="90"/>
      <c r="C33" s="787"/>
      <c r="D33" s="787"/>
      <c r="E33" s="787"/>
      <c r="F33" s="787"/>
      <c r="G33" s="784"/>
      <c r="H33" s="774"/>
      <c r="I33" s="774"/>
      <c r="J33" s="774"/>
      <c r="K33" s="774"/>
      <c r="L33" s="774"/>
      <c r="M33" s="774"/>
      <c r="N33" s="774"/>
      <c r="O33" s="774"/>
      <c r="P33" s="774"/>
      <c r="Q33" s="774"/>
      <c r="R33" s="774"/>
      <c r="S33" s="774"/>
      <c r="T33" s="774"/>
      <c r="U33" s="774"/>
      <c r="V33" s="774"/>
      <c r="W33" s="774"/>
      <c r="X33" s="774"/>
      <c r="Y33" s="774"/>
    </row>
    <row r="34" ht="19.5" customHeight="1" spans="1:25">
      <c r="A34" s="101" t="s">
        <v>257</v>
      </c>
      <c r="B34" s="82">
        <v>2023</v>
      </c>
      <c r="C34" s="236">
        <f>'[55]Summary ICT'!W$117</f>
        <v>62.2888428804803</v>
      </c>
      <c r="D34" s="236">
        <f>'[55]Summary ICT'!X$117</f>
        <v>53.1600778228091</v>
      </c>
      <c r="E34" s="236">
        <f>'[55]Summary ICT'!Y$117</f>
        <v>88.0576742014757</v>
      </c>
      <c r="F34" s="236">
        <f>'[55]Summary ICT'!Z$117</f>
        <v>31.2119881521132</v>
      </c>
      <c r="G34" s="784"/>
      <c r="H34" s="774"/>
      <c r="I34" s="774"/>
      <c r="J34" s="774"/>
      <c r="K34" s="774"/>
      <c r="L34" s="774"/>
      <c r="M34" s="774"/>
      <c r="N34" s="774"/>
      <c r="O34" s="774"/>
      <c r="P34" s="774"/>
      <c r="Q34" s="774"/>
      <c r="R34" s="774"/>
      <c r="S34" s="774"/>
      <c r="T34" s="774"/>
      <c r="U34" s="774"/>
      <c r="V34" s="774"/>
      <c r="W34" s="774"/>
      <c r="X34" s="774"/>
      <c r="Y34" s="774"/>
    </row>
    <row r="35" ht="19.5" customHeight="1" spans="1:25">
      <c r="A35" s="37" t="s">
        <v>258</v>
      </c>
      <c r="B35" s="84">
        <v>2022</v>
      </c>
      <c r="C35" s="723">
        <v>60.1393818998925</v>
      </c>
      <c r="D35" s="723">
        <v>51.9116162438532</v>
      </c>
      <c r="E35" s="723">
        <v>86.2392939720585</v>
      </c>
      <c r="F35" s="723">
        <v>29.5209561337806</v>
      </c>
      <c r="G35" s="784"/>
      <c r="H35" s="774"/>
      <c r="I35" s="774"/>
      <c r="J35" s="774"/>
      <c r="K35" s="774"/>
      <c r="L35" s="774"/>
      <c r="M35" s="774"/>
      <c r="N35" s="774"/>
      <c r="O35" s="774"/>
      <c r="P35" s="774"/>
      <c r="Q35" s="774"/>
      <c r="R35" s="774"/>
      <c r="S35" s="774"/>
      <c r="T35" s="774"/>
      <c r="U35" s="774"/>
      <c r="V35" s="774"/>
      <c r="W35" s="774"/>
      <c r="X35" s="774"/>
      <c r="Y35" s="774"/>
    </row>
    <row r="36" ht="19.5" customHeight="1" spans="1:25">
      <c r="A36" s="92"/>
      <c r="B36" s="90">
        <v>2015</v>
      </c>
      <c r="C36" s="769">
        <v>27.7</v>
      </c>
      <c r="D36" s="769">
        <v>23.4</v>
      </c>
      <c r="E36" s="769">
        <v>41.4</v>
      </c>
      <c r="F36" s="769">
        <v>4.2</v>
      </c>
      <c r="G36" s="784"/>
      <c r="H36" s="774"/>
      <c r="I36" s="774"/>
      <c r="J36" s="774"/>
      <c r="K36" s="774"/>
      <c r="L36" s="774"/>
      <c r="M36" s="774"/>
      <c r="N36" s="774"/>
      <c r="O36" s="774"/>
      <c r="P36" s="774"/>
      <c r="Q36" s="774"/>
      <c r="R36" s="774"/>
      <c r="S36" s="774"/>
      <c r="T36" s="774"/>
      <c r="U36" s="774"/>
      <c r="V36" s="774"/>
      <c r="W36" s="774"/>
      <c r="X36" s="774"/>
      <c r="Y36" s="774"/>
    </row>
    <row r="37" ht="19.5" customHeight="1" spans="1:25">
      <c r="A37" s="789"/>
      <c r="B37" s="789"/>
      <c r="C37" s="790"/>
      <c r="D37" s="790"/>
      <c r="E37" s="790"/>
      <c r="F37" s="790"/>
      <c r="G37" s="784"/>
      <c r="H37" s="774"/>
      <c r="I37" s="774"/>
      <c r="J37" s="774"/>
      <c r="K37" s="774"/>
      <c r="L37" s="774"/>
      <c r="M37" s="774"/>
      <c r="N37" s="774"/>
      <c r="O37" s="774"/>
      <c r="P37" s="774"/>
      <c r="Q37" s="774"/>
      <c r="R37" s="774"/>
      <c r="S37" s="774"/>
      <c r="T37" s="774"/>
      <c r="U37" s="774"/>
      <c r="V37" s="774"/>
      <c r="W37" s="774"/>
      <c r="X37" s="774"/>
      <c r="Y37" s="774"/>
    </row>
  </sheetData>
  <sheetProtection algorithmName="SHA-512" hashValue="H7V18tstYQ+nvvlluxTx22zJS+HN59asJms9g3Ub3sVdBBxGv3kySOV+JOQuCxHczc6l1HS1080TEf7WTV9X0g==" saltValue="NOLQwFTUA9NUth9EEcMPlQ==" spinCount="100000" sheet="1" objects="1" scenarios="1"/>
  <mergeCells count="6">
    <mergeCell ref="A2:F2"/>
    <mergeCell ref="A3:F3"/>
    <mergeCell ref="C5:C6"/>
    <mergeCell ref="D5:D6"/>
    <mergeCell ref="E5:E6"/>
    <mergeCell ref="F5:F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tabColor theme="8" tint="0.599993896298105"/>
  </sheetPr>
  <dimension ref="A1:Y61"/>
  <sheetViews>
    <sheetView view="pageBreakPreview" zoomScale="66" zoomScaleNormal="100" workbookViewId="0">
      <selection activeCell="I32" sqref="I32"/>
    </sheetView>
  </sheetViews>
  <sheetFormatPr defaultColWidth="14.4272727272727" defaultRowHeight="15" customHeight="1"/>
  <cols>
    <col min="1" max="1" width="45.7090909090909" style="1" customWidth="1"/>
    <col min="2" max="2" width="11.2818181818182" style="1" customWidth="1"/>
    <col min="3" max="5" width="20" style="1" customWidth="1"/>
    <col min="6" max="6" width="22.1363636363636" style="1" customWidth="1"/>
    <col min="7" max="7" width="17.8545454545455" style="1" customWidth="1"/>
    <col min="8" max="16384" width="14.4272727272727" style="1"/>
  </cols>
  <sheetData>
    <row r="1" ht="35.25" customHeight="1"/>
    <row r="2" ht="20.25" customHeight="1" spans="1:25">
      <c r="A2" s="701" t="s">
        <v>295</v>
      </c>
      <c r="B2" s="701"/>
      <c r="C2" s="701"/>
      <c r="D2" s="701"/>
      <c r="E2" s="701"/>
      <c r="F2" s="701"/>
      <c r="G2" s="701"/>
      <c r="H2" s="4"/>
      <c r="I2" s="4"/>
      <c r="J2" s="4"/>
      <c r="K2" s="4"/>
      <c r="L2" s="4"/>
      <c r="M2" s="4"/>
      <c r="N2" s="4"/>
      <c r="O2" s="4"/>
      <c r="P2" s="4"/>
      <c r="Q2" s="4"/>
      <c r="R2" s="4"/>
      <c r="S2" s="4"/>
      <c r="T2" s="4"/>
      <c r="U2" s="4"/>
      <c r="V2" s="4"/>
      <c r="W2" s="4"/>
      <c r="X2" s="4"/>
      <c r="Y2" s="4"/>
    </row>
    <row r="3" ht="30" customHeight="1" spans="1:25">
      <c r="A3" s="703" t="s">
        <v>296</v>
      </c>
      <c r="B3" s="703"/>
      <c r="C3" s="703"/>
      <c r="D3" s="703"/>
      <c r="E3" s="703"/>
      <c r="F3" s="703"/>
      <c r="G3" s="703"/>
      <c r="H3" s="4"/>
      <c r="I3" s="4"/>
      <c r="J3" s="4"/>
      <c r="K3" s="4"/>
      <c r="L3" s="4"/>
      <c r="M3" s="4"/>
      <c r="N3" s="4"/>
      <c r="O3" s="4"/>
      <c r="P3" s="4"/>
      <c r="Q3" s="4"/>
      <c r="R3" s="4"/>
      <c r="S3" s="4"/>
      <c r="T3" s="4"/>
      <c r="U3" s="4"/>
      <c r="V3" s="4"/>
      <c r="W3" s="4"/>
      <c r="X3" s="4"/>
      <c r="Y3" s="4"/>
    </row>
    <row r="4" ht="7.5" customHeight="1" spans="1:25">
      <c r="A4" s="706"/>
      <c r="B4" s="6"/>
      <c r="C4" s="6"/>
      <c r="D4" s="6"/>
      <c r="E4" s="6"/>
      <c r="F4" s="6"/>
      <c r="G4" s="6"/>
      <c r="H4" s="4"/>
      <c r="I4" s="4"/>
      <c r="J4" s="4"/>
      <c r="K4" s="4"/>
      <c r="L4" s="4"/>
      <c r="M4" s="4"/>
      <c r="N4" s="4"/>
      <c r="O4" s="4"/>
      <c r="P4" s="4"/>
      <c r="Q4" s="4"/>
      <c r="R4" s="4"/>
      <c r="S4" s="4"/>
      <c r="T4" s="4"/>
      <c r="U4" s="4"/>
      <c r="V4" s="4"/>
      <c r="W4" s="4"/>
      <c r="X4" s="4"/>
      <c r="Y4" s="4"/>
    </row>
    <row r="5" ht="75" customHeight="1" spans="1:25">
      <c r="A5" s="707" t="s">
        <v>223</v>
      </c>
      <c r="B5" s="708" t="s">
        <v>224</v>
      </c>
      <c r="C5" s="13" t="s">
        <v>301</v>
      </c>
      <c r="D5" s="13" t="s">
        <v>302</v>
      </c>
      <c r="E5" s="13" t="s">
        <v>303</v>
      </c>
      <c r="F5" s="13" t="s">
        <v>304</v>
      </c>
      <c r="G5" s="13" t="s">
        <v>277</v>
      </c>
      <c r="H5" s="4"/>
      <c r="I5" s="4"/>
      <c r="J5" s="4"/>
      <c r="K5" s="4"/>
      <c r="L5" s="4"/>
      <c r="M5" s="4"/>
      <c r="N5" s="4"/>
      <c r="O5" s="4"/>
      <c r="P5" s="4"/>
      <c r="Q5" s="4"/>
      <c r="R5" s="4"/>
      <c r="S5" s="4"/>
      <c r="T5" s="4"/>
      <c r="U5" s="4"/>
      <c r="V5" s="4"/>
      <c r="W5" s="4"/>
      <c r="X5" s="4"/>
      <c r="Y5" s="4"/>
    </row>
    <row r="6" ht="54.95" customHeight="1" spans="1:25">
      <c r="A6" s="709"/>
      <c r="B6" s="709"/>
      <c r="C6" s="13"/>
      <c r="D6" s="13"/>
      <c r="E6" s="13"/>
      <c r="F6" s="13"/>
      <c r="G6" s="13"/>
      <c r="H6" s="4"/>
      <c r="I6" s="4"/>
      <c r="J6" s="4"/>
      <c r="K6" s="4"/>
      <c r="L6" s="4"/>
      <c r="M6" s="4"/>
      <c r="N6" s="4"/>
      <c r="O6" s="4"/>
      <c r="P6" s="4"/>
      <c r="Q6" s="4"/>
      <c r="R6" s="4"/>
      <c r="S6" s="4"/>
      <c r="T6" s="4"/>
      <c r="U6" s="4"/>
      <c r="V6" s="4"/>
      <c r="W6" s="4"/>
      <c r="X6" s="4"/>
      <c r="Y6" s="4"/>
    </row>
    <row r="7" customHeight="1" spans="1:25">
      <c r="A7" s="709"/>
      <c r="B7" s="709"/>
      <c r="C7" s="710" t="s">
        <v>215</v>
      </c>
      <c r="D7" s="710" t="s">
        <v>215</v>
      </c>
      <c r="E7" s="710" t="s">
        <v>215</v>
      </c>
      <c r="F7" s="710" t="s">
        <v>215</v>
      </c>
      <c r="G7" s="710" t="s">
        <v>215</v>
      </c>
      <c r="H7" s="4"/>
      <c r="I7" s="4"/>
      <c r="J7" s="4"/>
      <c r="K7" s="4"/>
      <c r="L7" s="4"/>
      <c r="M7" s="4"/>
      <c r="N7" s="4"/>
      <c r="O7" s="4"/>
      <c r="P7" s="4"/>
      <c r="Q7" s="4"/>
      <c r="R7" s="4"/>
      <c r="S7" s="4"/>
      <c r="T7" s="4"/>
      <c r="U7" s="4"/>
      <c r="V7" s="4"/>
      <c r="W7" s="4"/>
      <c r="X7" s="4"/>
      <c r="Y7" s="4"/>
    </row>
    <row r="8" ht="9.95" customHeight="1" spans="1:25">
      <c r="A8" s="711"/>
      <c r="B8" s="711"/>
      <c r="C8" s="16"/>
      <c r="D8" s="16"/>
      <c r="E8" s="16"/>
      <c r="F8" s="16"/>
      <c r="G8" s="16"/>
      <c r="H8" s="4"/>
      <c r="I8" s="4"/>
      <c r="J8" s="4"/>
      <c r="K8" s="4"/>
      <c r="L8" s="4"/>
      <c r="M8" s="4"/>
      <c r="N8" s="4"/>
      <c r="O8" s="4"/>
      <c r="P8" s="4"/>
      <c r="Q8" s="4"/>
      <c r="R8" s="4"/>
      <c r="S8" s="4"/>
      <c r="T8" s="4"/>
      <c r="U8" s="4"/>
      <c r="V8" s="4"/>
      <c r="W8" s="4"/>
      <c r="X8" s="4"/>
      <c r="Y8" s="4"/>
    </row>
    <row r="9" ht="8.25" customHeight="1" spans="1:25">
      <c r="A9" s="763"/>
      <c r="B9" s="763"/>
      <c r="C9" s="713"/>
      <c r="D9" s="713"/>
      <c r="E9" s="713"/>
      <c r="F9" s="713"/>
      <c r="G9" s="713"/>
      <c r="H9" s="4"/>
      <c r="I9" s="4"/>
      <c r="J9" s="4"/>
      <c r="K9" s="4"/>
      <c r="L9" s="4"/>
      <c r="M9" s="4"/>
      <c r="N9" s="4"/>
      <c r="O9" s="4"/>
      <c r="P9" s="4"/>
      <c r="Q9" s="4"/>
      <c r="R9" s="4"/>
      <c r="S9" s="4"/>
      <c r="T9" s="4"/>
      <c r="U9" s="4"/>
      <c r="V9" s="4"/>
      <c r="W9" s="4"/>
      <c r="X9" s="4"/>
      <c r="Y9" s="4"/>
    </row>
    <row r="10" ht="19.5" customHeight="1" spans="1:25">
      <c r="A10" s="764" t="s">
        <v>36</v>
      </c>
      <c r="B10" s="765">
        <v>2023</v>
      </c>
      <c r="C10" s="746">
        <f>'[55]Summary ICT'!AA$3</f>
        <v>47.9005461572485</v>
      </c>
      <c r="D10" s="746">
        <f>'[55]Summary ICT'!AB$3</f>
        <v>37.847351180003</v>
      </c>
      <c r="E10" s="746">
        <f>'[55]Summary ICT'!AC$3</f>
        <v>53.8980262447306</v>
      </c>
      <c r="F10" s="746">
        <f>'[55]Summary ICT'!AD$3</f>
        <v>24.9571766391134</v>
      </c>
      <c r="G10" s="746">
        <f>'[55]Summary ICT'!AE$3</f>
        <v>12.4440128426744</v>
      </c>
      <c r="H10" s="4"/>
      <c r="I10" s="4"/>
      <c r="J10" s="4"/>
      <c r="K10" s="4"/>
      <c r="L10" s="4"/>
      <c r="M10" s="4"/>
      <c r="N10" s="4"/>
      <c r="O10" s="4"/>
      <c r="P10" s="4"/>
      <c r="Q10" s="4"/>
      <c r="R10" s="4"/>
      <c r="S10" s="4"/>
      <c r="T10" s="4"/>
      <c r="U10" s="4"/>
      <c r="V10" s="4"/>
      <c r="W10" s="4"/>
      <c r="X10" s="4"/>
      <c r="Y10" s="4"/>
    </row>
    <row r="11" ht="19.5" customHeight="1" spans="1:25">
      <c r="A11" s="766" t="s">
        <v>40</v>
      </c>
      <c r="B11" s="767">
        <v>2022</v>
      </c>
      <c r="C11" s="719">
        <v>46.8023869540412</v>
      </c>
      <c r="D11" s="719">
        <v>36.8495113264445</v>
      </c>
      <c r="E11" s="719">
        <v>53.1391862870924</v>
      </c>
      <c r="F11" s="719">
        <v>24.2460247709818</v>
      </c>
      <c r="G11" s="719">
        <v>11.5700693952781</v>
      </c>
      <c r="H11" s="4"/>
      <c r="I11" s="4"/>
      <c r="J11" s="4"/>
      <c r="K11" s="4"/>
      <c r="L11" s="4"/>
      <c r="M11" s="4"/>
      <c r="N11" s="4"/>
      <c r="O11" s="4"/>
      <c r="P11" s="4"/>
      <c r="Q11" s="4"/>
      <c r="R11" s="4"/>
      <c r="S11" s="4"/>
      <c r="T11" s="4"/>
      <c r="U11" s="4"/>
      <c r="V11" s="4"/>
      <c r="W11" s="4"/>
      <c r="X11" s="4"/>
      <c r="Y11" s="4"/>
    </row>
    <row r="12" ht="19.5" customHeight="1" spans="1:25">
      <c r="A12" s="766"/>
      <c r="B12" s="768">
        <v>2015</v>
      </c>
      <c r="C12" s="719">
        <v>10.3</v>
      </c>
      <c r="D12" s="719">
        <v>5.7</v>
      </c>
      <c r="E12" s="719">
        <v>10.8</v>
      </c>
      <c r="F12" s="719">
        <v>2.5</v>
      </c>
      <c r="G12" s="719">
        <v>12.5</v>
      </c>
      <c r="H12" s="4"/>
      <c r="I12" s="4"/>
      <c r="J12" s="4"/>
      <c r="K12" s="4"/>
      <c r="L12" s="4"/>
      <c r="M12" s="4"/>
      <c r="N12" s="4"/>
      <c r="O12" s="4"/>
      <c r="P12" s="4"/>
      <c r="Q12" s="4"/>
      <c r="R12" s="4"/>
      <c r="S12" s="4"/>
      <c r="T12" s="4"/>
      <c r="U12" s="4"/>
      <c r="V12" s="4"/>
      <c r="W12" s="4"/>
      <c r="X12" s="4"/>
      <c r="Y12" s="4"/>
    </row>
    <row r="13" ht="19.5" customHeight="1" spans="1:25">
      <c r="A13" s="92"/>
      <c r="B13" s="90"/>
      <c r="C13" s="748"/>
      <c r="D13" s="748"/>
      <c r="E13" s="748"/>
      <c r="F13" s="748"/>
      <c r="G13" s="748"/>
      <c r="H13" s="4"/>
      <c r="I13" s="4"/>
      <c r="J13" s="4"/>
      <c r="K13" s="4"/>
      <c r="L13" s="4"/>
      <c r="M13" s="4"/>
      <c r="N13" s="4"/>
      <c r="O13" s="4"/>
      <c r="P13" s="4"/>
      <c r="Q13" s="4"/>
      <c r="R13" s="4"/>
      <c r="S13" s="4"/>
      <c r="T13" s="4"/>
      <c r="U13" s="4"/>
      <c r="V13" s="4"/>
      <c r="W13" s="4"/>
      <c r="X13" s="4"/>
      <c r="Y13" s="4"/>
    </row>
    <row r="14" ht="19.5" customHeight="1" spans="1:25">
      <c r="A14" s="139" t="s">
        <v>175</v>
      </c>
      <c r="B14" s="82">
        <v>2023</v>
      </c>
      <c r="C14" s="236">
        <f>'[55]Summary ICT'!AA$9</f>
        <v>28.78</v>
      </c>
      <c r="D14" s="236">
        <f>'[55]Summary ICT'!AB$9</f>
        <v>26.24</v>
      </c>
      <c r="E14" s="236">
        <f>'[55]Summary ICT'!AC$9</f>
        <v>18.95</v>
      </c>
      <c r="F14" s="236">
        <f>'[55]Summary ICT'!AD$9</f>
        <v>23.29</v>
      </c>
      <c r="G14" s="236">
        <f>'[55]Summary ICT'!AE$9</f>
        <v>16.93</v>
      </c>
      <c r="H14" s="4"/>
      <c r="I14" s="4"/>
      <c r="J14" s="4"/>
      <c r="K14" s="4"/>
      <c r="L14" s="4"/>
      <c r="M14" s="4"/>
      <c r="N14" s="4"/>
      <c r="O14" s="4"/>
      <c r="P14" s="4"/>
      <c r="Q14" s="4"/>
      <c r="R14" s="4"/>
      <c r="S14" s="4"/>
      <c r="T14" s="4"/>
      <c r="U14" s="4"/>
      <c r="V14" s="4"/>
      <c r="W14" s="4"/>
      <c r="X14" s="4"/>
      <c r="Y14" s="4"/>
    </row>
    <row r="15" ht="19.5" customHeight="1" spans="1:25">
      <c r="A15" s="94" t="s">
        <v>176</v>
      </c>
      <c r="B15" s="84">
        <v>2022</v>
      </c>
      <c r="C15" s="723">
        <v>26.3176960695526</v>
      </c>
      <c r="D15" s="723">
        <v>24.5969932983155</v>
      </c>
      <c r="E15" s="723">
        <v>17.2613656946205</v>
      </c>
      <c r="F15" s="723">
        <v>19.99637746785</v>
      </c>
      <c r="G15" s="723">
        <v>15.4138742981344</v>
      </c>
      <c r="H15" s="4"/>
      <c r="I15" s="4"/>
      <c r="J15" s="4"/>
      <c r="K15" s="4"/>
      <c r="L15" s="4"/>
      <c r="M15" s="4"/>
      <c r="N15" s="4"/>
      <c r="O15" s="4"/>
      <c r="P15" s="4"/>
      <c r="Q15" s="4"/>
      <c r="R15" s="4"/>
      <c r="S15" s="4"/>
      <c r="T15" s="4"/>
      <c r="U15" s="4"/>
      <c r="V15" s="4"/>
      <c r="W15" s="4"/>
      <c r="X15" s="4"/>
      <c r="Y15" s="4"/>
    </row>
    <row r="16" ht="19.5" customHeight="1" spans="1:25">
      <c r="A16" s="94"/>
      <c r="B16" s="90">
        <v>2015</v>
      </c>
      <c r="C16" s="724">
        <v>4.9</v>
      </c>
      <c r="D16" s="724">
        <v>1.6</v>
      </c>
      <c r="E16" s="724">
        <v>6.8</v>
      </c>
      <c r="F16" s="724">
        <v>3.3</v>
      </c>
      <c r="G16" s="724">
        <v>20.9</v>
      </c>
      <c r="H16" s="4"/>
      <c r="I16" s="4"/>
      <c r="J16" s="4"/>
      <c r="K16" s="4"/>
      <c r="L16" s="4"/>
      <c r="M16" s="4"/>
      <c r="N16" s="4"/>
      <c r="O16" s="4"/>
      <c r="P16" s="4"/>
      <c r="Q16" s="4"/>
      <c r="R16" s="4"/>
      <c r="S16" s="4"/>
      <c r="T16" s="4"/>
      <c r="U16" s="4"/>
      <c r="V16" s="4"/>
      <c r="W16" s="4"/>
      <c r="X16" s="4"/>
      <c r="Y16" s="4"/>
    </row>
    <row r="17" ht="19.5" customHeight="1" spans="1:25">
      <c r="A17" s="94"/>
      <c r="B17" s="90"/>
      <c r="C17" s="748"/>
      <c r="D17" s="748"/>
      <c r="E17" s="748"/>
      <c r="F17" s="748"/>
      <c r="G17" s="748"/>
      <c r="H17" s="4"/>
      <c r="I17" s="4"/>
      <c r="J17" s="4"/>
      <c r="K17" s="4"/>
      <c r="L17" s="4"/>
      <c r="M17" s="4"/>
      <c r="N17" s="4"/>
      <c r="O17" s="4"/>
      <c r="P17" s="4"/>
      <c r="Q17" s="4"/>
      <c r="R17" s="4"/>
      <c r="S17" s="4"/>
      <c r="T17" s="4"/>
      <c r="U17" s="4"/>
      <c r="V17" s="4"/>
      <c r="W17" s="4"/>
      <c r="X17" s="4"/>
      <c r="Y17" s="4"/>
    </row>
    <row r="18" ht="19.5" customHeight="1" spans="1:25">
      <c r="A18" s="139" t="s">
        <v>177</v>
      </c>
      <c r="B18" s="82">
        <v>2023</v>
      </c>
      <c r="C18" s="236">
        <f>'[55]Summary ICT'!AA$15</f>
        <v>32.01</v>
      </c>
      <c r="D18" s="236">
        <f>'[55]Summary ICT'!AB$15</f>
        <v>28.04</v>
      </c>
      <c r="E18" s="236">
        <f>'[55]Summary ICT'!AC$15</f>
        <v>54.12</v>
      </c>
      <c r="F18" s="236">
        <f>'[55]Summary ICT'!AD$15</f>
        <v>25.53</v>
      </c>
      <c r="G18" s="236">
        <f>'[55]Summary ICT'!AE$15</f>
        <v>9.89</v>
      </c>
      <c r="H18" s="4"/>
      <c r="I18" s="4"/>
      <c r="J18" s="4"/>
      <c r="K18" s="4"/>
      <c r="L18" s="4"/>
      <c r="M18" s="4"/>
      <c r="N18" s="4"/>
      <c r="O18" s="4"/>
      <c r="P18" s="4"/>
      <c r="Q18" s="4"/>
      <c r="R18" s="4"/>
      <c r="S18" s="4"/>
      <c r="T18" s="4"/>
      <c r="U18" s="4"/>
      <c r="V18" s="4"/>
      <c r="W18" s="4"/>
      <c r="X18" s="4"/>
      <c r="Y18" s="4"/>
    </row>
    <row r="19" ht="19.5" customHeight="1" spans="1:25">
      <c r="A19" s="94" t="s">
        <v>178</v>
      </c>
      <c r="B19" s="84">
        <v>2022</v>
      </c>
      <c r="C19" s="723">
        <v>29.5419847328244</v>
      </c>
      <c r="D19" s="723">
        <v>27.9389312977099</v>
      </c>
      <c r="E19" s="723">
        <v>53.8167938931298</v>
      </c>
      <c r="F19" s="723">
        <v>23.2824427480916</v>
      </c>
      <c r="G19" s="723">
        <v>7.93893129770992</v>
      </c>
      <c r="H19" s="4"/>
      <c r="I19" s="4"/>
      <c r="J19" s="4"/>
      <c r="K19" s="4"/>
      <c r="L19" s="4"/>
      <c r="M19" s="4"/>
      <c r="N19" s="4"/>
      <c r="O19" s="4"/>
      <c r="P19" s="4"/>
      <c r="Q19" s="4"/>
      <c r="R19" s="4"/>
      <c r="S19" s="4"/>
      <c r="T19" s="4"/>
      <c r="U19" s="4"/>
      <c r="V19" s="4"/>
      <c r="W19" s="4"/>
      <c r="X19" s="4"/>
      <c r="Y19" s="4"/>
    </row>
    <row r="20" ht="19.5" customHeight="1" spans="1:25">
      <c r="A20" s="92"/>
      <c r="B20" s="90">
        <v>2015</v>
      </c>
      <c r="C20" s="724">
        <v>7.1</v>
      </c>
      <c r="D20" s="724">
        <v>7.4</v>
      </c>
      <c r="E20" s="724">
        <v>9.5</v>
      </c>
      <c r="F20" s="724">
        <v>4.6</v>
      </c>
      <c r="G20" s="724">
        <v>19.2</v>
      </c>
      <c r="H20" s="4"/>
      <c r="I20" s="4"/>
      <c r="J20" s="4"/>
      <c r="K20" s="4"/>
      <c r="L20" s="4"/>
      <c r="M20" s="4"/>
      <c r="N20" s="4"/>
      <c r="O20" s="4"/>
      <c r="P20" s="4"/>
      <c r="Q20" s="4"/>
      <c r="R20" s="4"/>
      <c r="S20" s="4"/>
      <c r="T20" s="4"/>
      <c r="U20" s="4"/>
      <c r="V20" s="4"/>
      <c r="W20" s="4"/>
      <c r="X20" s="4"/>
      <c r="Y20" s="4"/>
    </row>
    <row r="21" ht="19.5" customHeight="1" spans="1:25">
      <c r="A21" s="92"/>
      <c r="B21" s="84"/>
      <c r="C21" s="748"/>
      <c r="D21" s="748"/>
      <c r="E21" s="748"/>
      <c r="F21" s="748"/>
      <c r="G21" s="748"/>
      <c r="H21" s="4"/>
      <c r="I21" s="4"/>
      <c r="J21" s="4"/>
      <c r="K21" s="4"/>
      <c r="L21" s="4"/>
      <c r="M21" s="4"/>
      <c r="N21" s="4"/>
      <c r="O21" s="4"/>
      <c r="P21" s="4"/>
      <c r="Q21" s="4"/>
      <c r="R21" s="4"/>
      <c r="S21" s="4"/>
      <c r="T21" s="4"/>
      <c r="U21" s="4"/>
      <c r="V21" s="4"/>
      <c r="W21" s="4"/>
      <c r="X21" s="4"/>
      <c r="Y21" s="4"/>
    </row>
    <row r="22" ht="19.5" customHeight="1" spans="1:25">
      <c r="A22" s="139" t="s">
        <v>179</v>
      </c>
      <c r="B22" s="82">
        <v>2023</v>
      </c>
      <c r="C22" s="236">
        <f>'[55]Summary ICT'!AA$21</f>
        <v>49.4488084330823</v>
      </c>
      <c r="D22" s="236">
        <f>'[55]Summary ICT'!AB$21</f>
        <v>34.3401271408432</v>
      </c>
      <c r="E22" s="236">
        <f>'[55]Summary ICT'!AC$21</f>
        <v>58.10317576074</v>
      </c>
      <c r="F22" s="236">
        <f>'[55]Summary ICT'!AD$21</f>
        <v>19.9964272287839</v>
      </c>
      <c r="G22" s="236">
        <f>'[55]Summary ICT'!AE$21</f>
        <v>13.2563195318865</v>
      </c>
      <c r="H22" s="4"/>
      <c r="I22" s="4"/>
      <c r="J22" s="4"/>
      <c r="K22" s="4"/>
      <c r="L22" s="4"/>
      <c r="M22" s="4"/>
      <c r="N22" s="4"/>
      <c r="O22" s="4"/>
      <c r="P22" s="4"/>
      <c r="Q22" s="4"/>
      <c r="R22" s="4"/>
      <c r="S22" s="4"/>
      <c r="T22" s="4"/>
      <c r="U22" s="4"/>
      <c r="V22" s="4"/>
      <c r="W22" s="4"/>
      <c r="X22" s="4"/>
      <c r="Y22" s="4"/>
    </row>
    <row r="23" ht="19.5" customHeight="1" spans="1:25">
      <c r="A23" s="94" t="s">
        <v>180</v>
      </c>
      <c r="B23" s="84">
        <v>2022</v>
      </c>
      <c r="C23" s="723">
        <v>48.0027147566415</v>
      </c>
      <c r="D23" s="723">
        <v>32.3017258095792</v>
      </c>
      <c r="E23" s="723">
        <v>52.5770796974985</v>
      </c>
      <c r="F23" s="723">
        <v>19.7847585805701</v>
      </c>
      <c r="G23" s="723">
        <v>11.2332751599767</v>
      </c>
      <c r="H23" s="4"/>
      <c r="I23" s="4"/>
      <c r="J23" s="4"/>
      <c r="K23" s="4"/>
      <c r="L23" s="4"/>
      <c r="M23" s="4"/>
      <c r="N23" s="4"/>
      <c r="O23" s="4"/>
      <c r="P23" s="4"/>
      <c r="Q23" s="4"/>
      <c r="R23" s="4"/>
      <c r="S23" s="4"/>
      <c r="T23" s="4"/>
      <c r="U23" s="4"/>
      <c r="V23" s="4"/>
      <c r="W23" s="4"/>
      <c r="X23" s="4"/>
      <c r="Y23" s="4"/>
    </row>
    <row r="24" ht="19.5" customHeight="1" spans="1:25">
      <c r="A24" s="94"/>
      <c r="B24" s="90">
        <v>2015</v>
      </c>
      <c r="C24" s="724">
        <v>11</v>
      </c>
      <c r="D24" s="724">
        <v>14.9</v>
      </c>
      <c r="E24" s="724">
        <v>10.2</v>
      </c>
      <c r="F24" s="724">
        <v>3.2</v>
      </c>
      <c r="G24" s="724">
        <v>12.8</v>
      </c>
      <c r="H24" s="4"/>
      <c r="I24" s="4"/>
      <c r="J24" s="4"/>
      <c r="K24" s="4"/>
      <c r="L24" s="4"/>
      <c r="M24" s="4"/>
      <c r="N24" s="4"/>
      <c r="O24" s="4"/>
      <c r="P24" s="4"/>
      <c r="Q24" s="4"/>
      <c r="R24" s="4"/>
      <c r="S24" s="4"/>
      <c r="T24" s="4"/>
      <c r="U24" s="4"/>
      <c r="V24" s="4"/>
      <c r="W24" s="4"/>
      <c r="X24" s="4"/>
      <c r="Y24" s="4"/>
    </row>
    <row r="25" ht="19.5" customHeight="1" spans="1:25">
      <c r="A25" s="92"/>
      <c r="B25" s="82"/>
      <c r="C25" s="757"/>
      <c r="D25" s="757"/>
      <c r="E25" s="757"/>
      <c r="F25" s="757"/>
      <c r="G25" s="757"/>
      <c r="H25" s="4"/>
      <c r="I25" s="4"/>
      <c r="J25" s="4"/>
      <c r="K25" s="4"/>
      <c r="L25" s="4"/>
      <c r="M25" s="4"/>
      <c r="N25" s="4"/>
      <c r="O25" s="4"/>
      <c r="P25" s="4"/>
      <c r="Q25" s="4"/>
      <c r="R25" s="4"/>
      <c r="S25" s="4"/>
      <c r="T25" s="4"/>
      <c r="U25" s="4"/>
      <c r="V25" s="4"/>
      <c r="W25" s="4"/>
      <c r="X25" s="4"/>
      <c r="Y25" s="4"/>
    </row>
    <row r="26" ht="19.5" customHeight="1" spans="1:25">
      <c r="A26" s="139" t="s">
        <v>181</v>
      </c>
      <c r="B26" s="82">
        <v>2023</v>
      </c>
      <c r="C26" s="236">
        <f>'[55]Summary ICT'!AA$27</f>
        <v>36.9613872078796</v>
      </c>
      <c r="D26" s="236">
        <f>'[55]Summary ICT'!AB$27</f>
        <v>23.9971006585886</v>
      </c>
      <c r="E26" s="236">
        <f>'[55]Summary ICT'!AC$27</f>
        <v>37.6400786217214</v>
      </c>
      <c r="F26" s="236">
        <f>'[55]Summary ICT'!AD$27</f>
        <v>17.0211778149978</v>
      </c>
      <c r="G26" s="236">
        <f>'[55]Summary ICT'!AE$27</f>
        <v>11.9052676320637</v>
      </c>
      <c r="H26" s="4"/>
      <c r="I26" s="4"/>
      <c r="J26" s="4"/>
      <c r="K26" s="4"/>
      <c r="L26" s="4"/>
      <c r="M26" s="4"/>
      <c r="N26" s="4"/>
      <c r="O26" s="4"/>
      <c r="P26" s="4"/>
      <c r="Q26" s="4"/>
      <c r="R26" s="4"/>
      <c r="S26" s="4"/>
      <c r="T26" s="4"/>
      <c r="U26" s="4"/>
      <c r="V26" s="4"/>
      <c r="W26" s="4"/>
      <c r="X26" s="4"/>
      <c r="Y26" s="4"/>
    </row>
    <row r="27" ht="19.5" customHeight="1" spans="1:25">
      <c r="A27" s="94" t="s">
        <v>182</v>
      </c>
      <c r="B27" s="84">
        <v>2022</v>
      </c>
      <c r="C27" s="723">
        <v>36.7005942225098</v>
      </c>
      <c r="D27" s="723">
        <v>23.5012060951933</v>
      </c>
      <c r="E27" s="723">
        <v>36.900629522857</v>
      </c>
      <c r="F27" s="723">
        <v>16.901512031535</v>
      </c>
      <c r="G27" s="723">
        <v>11.8006118726834</v>
      </c>
      <c r="H27" s="4"/>
      <c r="I27" s="4"/>
      <c r="J27" s="4"/>
      <c r="K27" s="4"/>
      <c r="L27" s="4"/>
      <c r="M27" s="4"/>
      <c r="N27" s="4"/>
      <c r="O27" s="4"/>
      <c r="P27" s="4"/>
      <c r="Q27" s="4"/>
      <c r="R27" s="4"/>
      <c r="S27" s="4"/>
      <c r="T27" s="4"/>
      <c r="U27" s="4"/>
      <c r="V27" s="4"/>
      <c r="W27" s="4"/>
      <c r="X27" s="4"/>
      <c r="Y27" s="4"/>
    </row>
    <row r="28" ht="19.5" customHeight="1" spans="1:25">
      <c r="A28" s="94"/>
      <c r="B28" s="90">
        <v>2015</v>
      </c>
      <c r="C28" s="724">
        <v>3.3</v>
      </c>
      <c r="D28" s="724">
        <v>1.5</v>
      </c>
      <c r="E28" s="724">
        <v>6.5</v>
      </c>
      <c r="F28" s="724">
        <v>2.4</v>
      </c>
      <c r="G28" s="724">
        <v>24</v>
      </c>
      <c r="H28" s="4"/>
      <c r="I28" s="4"/>
      <c r="J28" s="4"/>
      <c r="K28" s="4"/>
      <c r="L28" s="4"/>
      <c r="M28" s="4"/>
      <c r="N28" s="4"/>
      <c r="O28" s="4"/>
      <c r="P28" s="4"/>
      <c r="Q28" s="4"/>
      <c r="R28" s="4"/>
      <c r="S28" s="4"/>
      <c r="T28" s="4"/>
      <c r="U28" s="4"/>
      <c r="V28" s="4"/>
      <c r="W28" s="4"/>
      <c r="X28" s="4"/>
      <c r="Y28" s="4"/>
    </row>
    <row r="29" ht="19.5" customHeight="1" spans="1:25">
      <c r="A29" s="94"/>
      <c r="B29" s="90"/>
      <c r="C29" s="748"/>
      <c r="D29" s="748"/>
      <c r="E29" s="748"/>
      <c r="F29" s="748"/>
      <c r="G29" s="748"/>
      <c r="H29" s="4"/>
      <c r="I29" s="4"/>
      <c r="J29" s="4"/>
      <c r="K29" s="4"/>
      <c r="L29" s="4"/>
      <c r="M29" s="4"/>
      <c r="N29" s="4"/>
      <c r="O29" s="4"/>
      <c r="P29" s="4"/>
      <c r="Q29" s="4"/>
      <c r="R29" s="4"/>
      <c r="S29" s="4"/>
      <c r="T29" s="4"/>
      <c r="U29" s="4"/>
      <c r="V29" s="4"/>
      <c r="W29" s="4"/>
      <c r="X29" s="4"/>
      <c r="Y29" s="4"/>
    </row>
    <row r="30" ht="19.5" customHeight="1" spans="1:25">
      <c r="A30" s="139" t="s">
        <v>184</v>
      </c>
      <c r="B30" s="82">
        <v>2023</v>
      </c>
      <c r="C30" s="236">
        <f>'[55]Summary ICT'!AA$33</f>
        <v>49.1821207978132</v>
      </c>
      <c r="D30" s="236">
        <f>'[55]Summary ICT'!AB$33</f>
        <v>39.6235615546749</v>
      </c>
      <c r="E30" s="236">
        <f>'[55]Summary ICT'!AC$33</f>
        <v>55.7026356799671</v>
      </c>
      <c r="F30" s="236">
        <f>'[55]Summary ICT'!AD$33</f>
        <v>26.0834680074811</v>
      </c>
      <c r="G30" s="236">
        <f>'[55]Summary ICT'!AE$33</f>
        <v>12.3798438345239</v>
      </c>
      <c r="H30" s="4"/>
      <c r="I30" s="4"/>
      <c r="J30" s="4"/>
      <c r="K30" s="4"/>
      <c r="L30" s="4"/>
      <c r="M30" s="4"/>
      <c r="N30" s="4"/>
      <c r="O30" s="4"/>
      <c r="P30" s="4"/>
      <c r="Q30" s="4"/>
      <c r="R30" s="4"/>
      <c r="S30" s="4"/>
      <c r="T30" s="4"/>
      <c r="U30" s="4"/>
      <c r="V30" s="4"/>
      <c r="W30" s="4"/>
      <c r="X30" s="4"/>
      <c r="Y30" s="4"/>
    </row>
    <row r="31" ht="19.5" customHeight="1" spans="1:25">
      <c r="A31" s="94" t="s">
        <v>185</v>
      </c>
      <c r="B31" s="84">
        <v>2022</v>
      </c>
      <c r="C31" s="723">
        <v>47.7868688794406</v>
      </c>
      <c r="D31" s="723">
        <v>38.3028431094952</v>
      </c>
      <c r="E31" s="723">
        <v>54.8627742512626</v>
      </c>
      <c r="F31" s="723">
        <v>25.1229893317119</v>
      </c>
      <c r="G31" s="723">
        <v>11.5285647728773</v>
      </c>
      <c r="H31" s="4"/>
      <c r="I31" s="4"/>
      <c r="J31" s="4"/>
      <c r="K31" s="4"/>
      <c r="L31" s="4"/>
      <c r="M31" s="4"/>
      <c r="N31" s="4"/>
      <c r="O31" s="4"/>
      <c r="P31" s="4"/>
      <c r="Q31" s="4"/>
      <c r="R31" s="4"/>
      <c r="S31" s="4"/>
      <c r="T31" s="4"/>
      <c r="U31" s="4"/>
      <c r="V31" s="4"/>
      <c r="W31" s="4"/>
      <c r="X31" s="4"/>
      <c r="Y31" s="4"/>
    </row>
    <row r="32" ht="19.5" customHeight="1" spans="1:25">
      <c r="A32" s="94"/>
      <c r="B32" s="90">
        <v>2015</v>
      </c>
      <c r="C32" s="724">
        <v>10.7</v>
      </c>
      <c r="D32" s="724">
        <v>5.1</v>
      </c>
      <c r="E32" s="724">
        <v>11.2</v>
      </c>
      <c r="F32" s="724">
        <v>2.4</v>
      </c>
      <c r="G32" s="724">
        <v>11.7</v>
      </c>
      <c r="H32" s="4"/>
      <c r="I32" s="4"/>
      <c r="J32" s="4"/>
      <c r="K32" s="4"/>
      <c r="L32" s="4"/>
      <c r="M32" s="4"/>
      <c r="N32" s="4"/>
      <c r="O32" s="4"/>
      <c r="P32" s="4"/>
      <c r="Q32" s="4"/>
      <c r="R32" s="4"/>
      <c r="S32" s="4"/>
      <c r="T32" s="4"/>
      <c r="U32" s="4"/>
      <c r="V32" s="4"/>
      <c r="W32" s="4"/>
      <c r="X32" s="4"/>
      <c r="Y32" s="4"/>
    </row>
    <row r="33" ht="19.5" customHeight="1" spans="1:25">
      <c r="A33" s="94"/>
      <c r="B33" s="90"/>
      <c r="C33" s="748"/>
      <c r="D33" s="748"/>
      <c r="E33" s="748"/>
      <c r="F33" s="748"/>
      <c r="G33" s="748"/>
      <c r="H33" s="4"/>
      <c r="I33" s="4"/>
      <c r="J33" s="4"/>
      <c r="K33" s="4"/>
      <c r="L33" s="4"/>
      <c r="M33" s="4"/>
      <c r="N33" s="4"/>
      <c r="O33" s="4"/>
      <c r="P33" s="4"/>
      <c r="Q33" s="4"/>
      <c r="R33" s="4"/>
      <c r="S33" s="4"/>
      <c r="T33" s="4"/>
      <c r="U33" s="4"/>
      <c r="V33" s="4"/>
      <c r="W33" s="4"/>
      <c r="X33" s="4"/>
      <c r="Y33" s="4"/>
    </row>
    <row r="34" ht="19.5" customHeight="1" spans="1:25">
      <c r="A34" s="194" t="s">
        <v>228</v>
      </c>
      <c r="B34" s="82">
        <v>2023</v>
      </c>
      <c r="C34" s="236">
        <f>'[55]Summary ICT'!AA$39</f>
        <v>39.005232153899</v>
      </c>
      <c r="D34" s="236">
        <f>'[55]Summary ICT'!AB$39</f>
        <v>33.610355063552</v>
      </c>
      <c r="E34" s="236">
        <f>'[55]Summary ICT'!AC$39</f>
        <v>59.8353724493301</v>
      </c>
      <c r="F34" s="236">
        <f>'[55]Summary ICT'!AD$39</f>
        <v>26.9059006939196</v>
      </c>
      <c r="G34" s="236">
        <f>'[55]Summary ICT'!AE$39</f>
        <v>12.4098248024734</v>
      </c>
      <c r="H34" s="4"/>
      <c r="I34" s="4"/>
      <c r="J34" s="4"/>
      <c r="K34" s="4"/>
      <c r="L34" s="4"/>
      <c r="M34" s="4"/>
      <c r="N34" s="4"/>
      <c r="O34" s="4"/>
      <c r="P34" s="4"/>
      <c r="Q34" s="4"/>
      <c r="R34" s="4"/>
      <c r="S34" s="4"/>
      <c r="T34" s="4"/>
      <c r="U34" s="4"/>
      <c r="V34" s="4"/>
      <c r="W34" s="4"/>
      <c r="X34" s="4"/>
      <c r="Y34" s="4"/>
    </row>
    <row r="35" ht="19.5" customHeight="1" spans="1:25">
      <c r="A35" s="89" t="s">
        <v>229</v>
      </c>
      <c r="B35" s="84">
        <v>2022</v>
      </c>
      <c r="C35" s="723">
        <v>38.1389252948886</v>
      </c>
      <c r="D35" s="723">
        <v>29.2267365661861</v>
      </c>
      <c r="E35" s="723">
        <v>57.6015727391874</v>
      </c>
      <c r="F35" s="723">
        <v>21.821756225426</v>
      </c>
      <c r="G35" s="723">
        <v>11.1402359108781</v>
      </c>
      <c r="H35" s="4"/>
      <c r="I35" s="4"/>
      <c r="J35" s="4"/>
      <c r="K35" s="4"/>
      <c r="L35" s="4"/>
      <c r="M35" s="4"/>
      <c r="N35" s="4"/>
      <c r="O35" s="4"/>
      <c r="P35" s="4"/>
      <c r="Q35" s="4"/>
      <c r="R35" s="4"/>
      <c r="S35" s="4"/>
      <c r="T35" s="4"/>
      <c r="U35" s="4"/>
      <c r="V35" s="4"/>
      <c r="W35" s="4"/>
      <c r="X35" s="4"/>
      <c r="Y35" s="4"/>
    </row>
    <row r="36" ht="19.5" customHeight="1" spans="1:25">
      <c r="A36" s="92"/>
      <c r="B36" s="90">
        <v>2015</v>
      </c>
      <c r="C36" s="726">
        <v>9.5</v>
      </c>
      <c r="D36" s="726">
        <v>2.4</v>
      </c>
      <c r="E36" s="726">
        <v>8</v>
      </c>
      <c r="F36" s="726">
        <v>1.5</v>
      </c>
      <c r="G36" s="724">
        <v>20.2</v>
      </c>
      <c r="H36" s="4"/>
      <c r="I36" s="4"/>
      <c r="J36" s="4"/>
      <c r="K36" s="4"/>
      <c r="L36" s="4"/>
      <c r="M36" s="4"/>
      <c r="N36" s="4"/>
      <c r="O36" s="4"/>
      <c r="P36" s="4"/>
      <c r="Q36" s="4"/>
      <c r="R36" s="4"/>
      <c r="S36" s="4"/>
      <c r="T36" s="4"/>
      <c r="U36" s="4"/>
      <c r="V36" s="4"/>
      <c r="W36" s="4"/>
      <c r="X36" s="4"/>
      <c r="Y36" s="4"/>
    </row>
    <row r="37" ht="19.5" customHeight="1" spans="1:25">
      <c r="A37" s="94"/>
      <c r="B37" s="90"/>
      <c r="C37" s="748"/>
      <c r="D37" s="748"/>
      <c r="E37" s="748"/>
      <c r="F37" s="748"/>
      <c r="G37" s="748"/>
      <c r="H37" s="4"/>
      <c r="I37" s="4"/>
      <c r="J37" s="4"/>
      <c r="K37" s="4"/>
      <c r="L37" s="4"/>
      <c r="M37" s="4"/>
      <c r="N37" s="4"/>
      <c r="O37" s="4"/>
      <c r="P37" s="4"/>
      <c r="Q37" s="4"/>
      <c r="R37" s="4"/>
      <c r="S37" s="4"/>
      <c r="T37" s="4"/>
      <c r="U37" s="4"/>
      <c r="V37" s="4"/>
      <c r="W37" s="4"/>
      <c r="X37" s="4"/>
      <c r="Y37" s="4"/>
    </row>
    <row r="38" ht="19.5" customHeight="1" spans="1:25">
      <c r="A38" s="142" t="s">
        <v>230</v>
      </c>
      <c r="B38" s="82">
        <v>2023</v>
      </c>
      <c r="C38" s="236">
        <f>'[55]Summary ICT'!AA$45</f>
        <v>47.8464699548573</v>
      </c>
      <c r="D38" s="236">
        <f>'[55]Summary ICT'!AB$45</f>
        <v>40.5628052657321</v>
      </c>
      <c r="E38" s="236">
        <f>'[55]Summary ICT'!AC$45</f>
        <v>51.554026366749</v>
      </c>
      <c r="F38" s="236">
        <f>'[55]Summary ICT'!AD$45</f>
        <v>25.7546389451701</v>
      </c>
      <c r="G38" s="236">
        <f>'[55]Summary ICT'!AE$45</f>
        <v>11.1961960848227</v>
      </c>
      <c r="H38" s="4"/>
      <c r="I38" s="4"/>
      <c r="J38" s="4"/>
      <c r="K38" s="4"/>
      <c r="L38" s="4"/>
      <c r="M38" s="4"/>
      <c r="N38" s="4"/>
      <c r="O38" s="4"/>
      <c r="P38" s="4"/>
      <c r="Q38" s="4"/>
      <c r="R38" s="4"/>
      <c r="S38" s="4"/>
      <c r="T38" s="4"/>
      <c r="U38" s="4"/>
      <c r="V38" s="4"/>
      <c r="W38" s="4"/>
      <c r="X38" s="4"/>
      <c r="Y38" s="4"/>
    </row>
    <row r="39" ht="19.5" customHeight="1" spans="1:25">
      <c r="A39" s="89" t="s">
        <v>231</v>
      </c>
      <c r="B39" s="84">
        <v>2022</v>
      </c>
      <c r="C39" s="723">
        <v>47.4620946378104</v>
      </c>
      <c r="D39" s="723">
        <v>39.9998672122767</v>
      </c>
      <c r="E39" s="723">
        <v>51.4342180684255</v>
      </c>
      <c r="F39" s="723">
        <v>25.6999572866157</v>
      </c>
      <c r="G39" s="723">
        <v>11.0001350008521</v>
      </c>
      <c r="H39" s="4"/>
      <c r="I39" s="4"/>
      <c r="J39" s="4"/>
      <c r="K39" s="4"/>
      <c r="L39" s="4"/>
      <c r="M39" s="4"/>
      <c r="N39" s="4"/>
      <c r="O39" s="4"/>
      <c r="P39" s="4"/>
      <c r="Q39" s="4"/>
      <c r="R39" s="4"/>
      <c r="S39" s="4"/>
      <c r="T39" s="4"/>
      <c r="U39" s="4"/>
      <c r="V39" s="4"/>
      <c r="W39" s="4"/>
      <c r="X39" s="4"/>
      <c r="Y39" s="4"/>
    </row>
    <row r="40" ht="19.5" customHeight="1" spans="1:25">
      <c r="A40" s="92"/>
      <c r="B40" s="90">
        <v>2015</v>
      </c>
      <c r="C40" s="726">
        <v>6.6</v>
      </c>
      <c r="D40" s="726">
        <v>5.6</v>
      </c>
      <c r="E40" s="726">
        <v>7.7</v>
      </c>
      <c r="F40" s="726">
        <v>1.3</v>
      </c>
      <c r="G40" s="724">
        <v>12.2</v>
      </c>
      <c r="H40" s="4"/>
      <c r="I40" s="4"/>
      <c r="J40" s="4"/>
      <c r="K40" s="4"/>
      <c r="L40" s="4"/>
      <c r="M40" s="4"/>
      <c r="N40" s="4"/>
      <c r="O40" s="4"/>
      <c r="P40" s="4"/>
      <c r="Q40" s="4"/>
      <c r="R40" s="4"/>
      <c r="S40" s="4"/>
      <c r="T40" s="4"/>
      <c r="U40" s="4"/>
      <c r="V40" s="4"/>
      <c r="W40" s="4"/>
      <c r="X40" s="4"/>
      <c r="Y40" s="4"/>
    </row>
    <row r="41" ht="19.5" customHeight="1" spans="1:25">
      <c r="A41" s="92"/>
      <c r="B41" s="84"/>
      <c r="C41" s="36"/>
      <c r="D41" s="36"/>
      <c r="E41" s="36"/>
      <c r="F41" s="36"/>
      <c r="G41" s="748"/>
      <c r="H41" s="4"/>
      <c r="I41" s="4"/>
      <c r="J41" s="4"/>
      <c r="K41" s="4"/>
      <c r="L41" s="4"/>
      <c r="M41" s="4"/>
      <c r="N41" s="4"/>
      <c r="O41" s="4"/>
      <c r="P41" s="4"/>
      <c r="Q41" s="4"/>
      <c r="R41" s="4"/>
      <c r="S41" s="4"/>
      <c r="T41" s="4"/>
      <c r="U41" s="4"/>
      <c r="V41" s="4"/>
      <c r="W41" s="4"/>
      <c r="X41" s="4"/>
      <c r="Y41" s="4"/>
    </row>
    <row r="42" ht="19.5" customHeight="1" spans="1:25">
      <c r="A42" s="139" t="s">
        <v>232</v>
      </c>
      <c r="B42" s="82">
        <v>2023</v>
      </c>
      <c r="C42" s="236">
        <f>'[55]Summary ICT'!AA$51</f>
        <v>61.322186651379</v>
      </c>
      <c r="D42" s="236">
        <f>'[55]Summary ICT'!AB$51</f>
        <v>45.4988406338299</v>
      </c>
      <c r="E42" s="236">
        <f>'[55]Summary ICT'!AC$51</f>
        <v>59.0925554084749</v>
      </c>
      <c r="F42" s="236">
        <f>'[55]Summary ICT'!AD$51</f>
        <v>35.1520205293518</v>
      </c>
      <c r="G42" s="236">
        <f>'[55]Summary ICT'!AE$51</f>
        <v>13.7209952260268</v>
      </c>
      <c r="H42" s="4"/>
      <c r="I42" s="4"/>
      <c r="J42" s="4"/>
      <c r="K42" s="4"/>
      <c r="L42" s="4"/>
      <c r="M42" s="4"/>
      <c r="N42" s="4"/>
      <c r="O42" s="4"/>
      <c r="P42" s="4"/>
      <c r="Q42" s="4"/>
      <c r="R42" s="4"/>
      <c r="S42" s="4"/>
      <c r="T42" s="4"/>
      <c r="U42" s="4"/>
      <c r="V42" s="4"/>
      <c r="W42" s="4"/>
      <c r="X42" s="4"/>
      <c r="Y42" s="4"/>
    </row>
    <row r="43" ht="19.5" customHeight="1" spans="1:25">
      <c r="A43" s="94" t="s">
        <v>233</v>
      </c>
      <c r="B43" s="84">
        <v>2022</v>
      </c>
      <c r="C43" s="723">
        <v>51.9339317109281</v>
      </c>
      <c r="D43" s="723">
        <v>42.2503932636254</v>
      </c>
      <c r="E43" s="723">
        <v>50.9276394929213</v>
      </c>
      <c r="F43" s="723">
        <v>31.1048394559082</v>
      </c>
      <c r="G43" s="723">
        <v>9.00111039141297</v>
      </c>
      <c r="H43" s="4"/>
      <c r="I43" s="4"/>
      <c r="J43" s="4"/>
      <c r="K43" s="4"/>
      <c r="L43" s="4"/>
      <c r="M43" s="4"/>
      <c r="N43" s="4"/>
      <c r="O43" s="4"/>
      <c r="P43" s="4"/>
      <c r="Q43" s="4"/>
      <c r="R43" s="4"/>
      <c r="S43" s="4"/>
      <c r="T43" s="4"/>
      <c r="U43" s="4"/>
      <c r="V43" s="4"/>
      <c r="W43" s="4"/>
      <c r="X43" s="4"/>
      <c r="Y43" s="4"/>
    </row>
    <row r="44" ht="19.5" customHeight="1" spans="1:25">
      <c r="A44" s="89"/>
      <c r="B44" s="90">
        <v>2015</v>
      </c>
      <c r="C44" s="726">
        <v>5.5</v>
      </c>
      <c r="D44" s="726">
        <v>1.8</v>
      </c>
      <c r="E44" s="726">
        <v>3.6</v>
      </c>
      <c r="F44" s="726">
        <v>1.6</v>
      </c>
      <c r="G44" s="724">
        <v>9.6</v>
      </c>
      <c r="H44" s="4"/>
      <c r="I44" s="4"/>
      <c r="J44" s="4"/>
      <c r="K44" s="4"/>
      <c r="L44" s="4"/>
      <c r="M44" s="4"/>
      <c r="N44" s="4"/>
      <c r="O44" s="4"/>
      <c r="P44" s="4"/>
      <c r="Q44" s="4"/>
      <c r="R44" s="4"/>
      <c r="S44" s="4"/>
      <c r="T44" s="4"/>
      <c r="U44" s="4"/>
      <c r="V44" s="4"/>
      <c r="W44" s="4"/>
      <c r="X44" s="4"/>
      <c r="Y44" s="4"/>
    </row>
    <row r="45" ht="19.5" customHeight="1" spans="1:25">
      <c r="A45" s="92"/>
      <c r="B45" s="82"/>
      <c r="C45" s="757"/>
      <c r="D45" s="757"/>
      <c r="E45" s="757"/>
      <c r="F45" s="757"/>
      <c r="G45" s="757"/>
      <c r="H45" s="4"/>
      <c r="I45" s="4"/>
      <c r="J45" s="4"/>
      <c r="K45" s="4"/>
      <c r="L45" s="4"/>
      <c r="M45" s="4"/>
      <c r="N45" s="4"/>
      <c r="O45" s="4"/>
      <c r="P45" s="4"/>
      <c r="Q45" s="4"/>
      <c r="R45" s="4"/>
      <c r="S45" s="4"/>
      <c r="T45" s="4"/>
      <c r="U45" s="4"/>
      <c r="V45" s="4"/>
      <c r="W45" s="4"/>
      <c r="X45" s="4"/>
      <c r="Y45" s="4"/>
    </row>
    <row r="46" ht="19.5" customHeight="1" spans="1:25">
      <c r="A46" s="143" t="s">
        <v>234</v>
      </c>
      <c r="B46" s="82">
        <v>2023</v>
      </c>
      <c r="C46" s="236">
        <f>'[55]Summary ICT'!AA$57</f>
        <v>62.359471533739</v>
      </c>
      <c r="D46" s="236">
        <f>'[55]Summary ICT'!AB$57</f>
        <v>38.0533219935033</v>
      </c>
      <c r="E46" s="236">
        <f>'[55]Summary ICT'!AC$57</f>
        <v>55.3338970910426</v>
      </c>
      <c r="F46" s="236">
        <f>'[55]Summary ICT'!AD$57</f>
        <v>23.6192921553061</v>
      </c>
      <c r="G46" s="236">
        <f>'[55]Summary ICT'!AE$57</f>
        <v>5.12814708578765</v>
      </c>
      <c r="H46" s="4"/>
      <c r="I46" s="4"/>
      <c r="J46" s="4"/>
      <c r="K46" s="4"/>
      <c r="L46" s="4"/>
      <c r="M46" s="4"/>
      <c r="N46" s="4"/>
      <c r="O46" s="4"/>
      <c r="P46" s="4"/>
      <c r="Q46" s="4"/>
      <c r="R46" s="4"/>
      <c r="S46" s="4"/>
      <c r="T46" s="4"/>
      <c r="U46" s="4"/>
      <c r="V46" s="4"/>
      <c r="W46" s="4"/>
      <c r="X46" s="4"/>
      <c r="Y46" s="4"/>
    </row>
    <row r="47" ht="19.5" customHeight="1" spans="1:25">
      <c r="A47" s="144" t="s">
        <v>235</v>
      </c>
      <c r="B47" s="84">
        <v>2022</v>
      </c>
      <c r="C47" s="723">
        <v>60.232308312072</v>
      </c>
      <c r="D47" s="723">
        <v>37.4848932456023</v>
      </c>
      <c r="E47" s="723">
        <v>53.3234859675037</v>
      </c>
      <c r="F47" s="723">
        <v>20.6190412246542</v>
      </c>
      <c r="G47" s="723">
        <v>4.18960655297435</v>
      </c>
      <c r="H47" s="4"/>
      <c r="I47" s="4"/>
      <c r="J47" s="4"/>
      <c r="K47" s="4"/>
      <c r="L47" s="4"/>
      <c r="M47" s="4"/>
      <c r="N47" s="4"/>
      <c r="O47" s="4"/>
      <c r="P47" s="4"/>
      <c r="Q47" s="4"/>
      <c r="R47" s="4"/>
      <c r="S47" s="4"/>
      <c r="T47" s="4"/>
      <c r="U47" s="4"/>
      <c r="V47" s="4"/>
      <c r="W47" s="4"/>
      <c r="X47" s="4"/>
      <c r="Y47" s="4"/>
    </row>
    <row r="48" ht="19.5" customHeight="1" spans="1:25">
      <c r="A48" s="89"/>
      <c r="B48" s="90">
        <v>2015</v>
      </c>
      <c r="C48" s="726">
        <v>22.4</v>
      </c>
      <c r="D48" s="726">
        <v>14.4</v>
      </c>
      <c r="E48" s="726">
        <v>9.4</v>
      </c>
      <c r="F48" s="726">
        <v>3.1</v>
      </c>
      <c r="G48" s="724">
        <v>16.9</v>
      </c>
      <c r="H48" s="4"/>
      <c r="I48" s="4"/>
      <c r="J48" s="4"/>
      <c r="K48" s="4"/>
      <c r="L48" s="4"/>
      <c r="M48" s="4"/>
      <c r="N48" s="4"/>
      <c r="O48" s="4"/>
      <c r="P48" s="4"/>
      <c r="Q48" s="4"/>
      <c r="R48" s="4"/>
      <c r="S48" s="4"/>
      <c r="T48" s="4"/>
      <c r="U48" s="4"/>
      <c r="V48" s="4"/>
      <c r="W48" s="4"/>
      <c r="X48" s="4"/>
      <c r="Y48" s="4"/>
    </row>
    <row r="49" ht="19.5" customHeight="1" spans="1:25">
      <c r="A49" s="145"/>
      <c r="B49" s="146"/>
      <c r="C49" s="36"/>
      <c r="D49" s="36"/>
      <c r="E49" s="36"/>
      <c r="F49" s="36"/>
      <c r="G49" s="748"/>
      <c r="H49" s="4"/>
      <c r="I49" s="4"/>
      <c r="J49" s="4"/>
      <c r="K49" s="4"/>
      <c r="L49" s="4"/>
      <c r="M49" s="4"/>
      <c r="N49" s="4"/>
      <c r="O49" s="4"/>
      <c r="P49" s="4"/>
      <c r="Q49" s="4"/>
      <c r="R49" s="4"/>
      <c r="S49" s="4"/>
      <c r="T49" s="4"/>
      <c r="U49" s="4"/>
      <c r="V49" s="4"/>
      <c r="W49" s="4"/>
      <c r="X49" s="4"/>
      <c r="Y49" s="4"/>
    </row>
    <row r="50" ht="19.5" customHeight="1" spans="1:25">
      <c r="A50" s="143" t="s">
        <v>236</v>
      </c>
      <c r="B50" s="82">
        <v>2023</v>
      </c>
      <c r="C50" s="236">
        <f>'[55]Summary ICT'!AA$63</f>
        <v>46.3815660542881</v>
      </c>
      <c r="D50" s="236">
        <f>'[55]Summary ICT'!AB$63</f>
        <v>42.7872749752466</v>
      </c>
      <c r="E50" s="236">
        <f>'[55]Summary ICT'!AC$63</f>
        <v>62.5400799289976</v>
      </c>
      <c r="F50" s="236">
        <f>'[55]Summary ICT'!AD$63</f>
        <v>32.3759022793616</v>
      </c>
      <c r="G50" s="236">
        <f>'[55]Summary ICT'!AE$63</f>
        <v>20.1640545240941</v>
      </c>
      <c r="H50" s="4"/>
      <c r="I50" s="4"/>
      <c r="J50" s="4"/>
      <c r="K50" s="4"/>
      <c r="L50" s="4"/>
      <c r="M50" s="4"/>
      <c r="N50" s="4"/>
      <c r="O50" s="4"/>
      <c r="P50" s="4"/>
      <c r="Q50" s="4"/>
      <c r="R50" s="4"/>
      <c r="S50" s="4"/>
      <c r="T50" s="4"/>
      <c r="U50" s="4"/>
      <c r="V50" s="4"/>
      <c r="W50" s="4"/>
      <c r="X50" s="4"/>
      <c r="Y50" s="4"/>
    </row>
    <row r="51" ht="19.5" customHeight="1" spans="1:25">
      <c r="A51" s="144" t="s">
        <v>237</v>
      </c>
      <c r="B51" s="84">
        <v>2022</v>
      </c>
      <c r="C51" s="723">
        <v>45.8715856552611</v>
      </c>
      <c r="D51" s="723">
        <v>40.2015751604943</v>
      </c>
      <c r="E51" s="723">
        <v>61.1409986101525</v>
      </c>
      <c r="F51" s="723">
        <v>30.0972893246476</v>
      </c>
      <c r="G51" s="723">
        <v>19.6280503370617</v>
      </c>
      <c r="H51" s="4"/>
      <c r="I51" s="4"/>
      <c r="J51" s="4"/>
      <c r="K51" s="4"/>
      <c r="L51" s="4"/>
      <c r="M51" s="4"/>
      <c r="N51" s="4"/>
      <c r="O51" s="4"/>
      <c r="P51" s="4"/>
      <c r="Q51" s="4"/>
      <c r="R51" s="4"/>
      <c r="S51" s="4"/>
      <c r="T51" s="4"/>
      <c r="U51" s="4"/>
      <c r="V51" s="4"/>
      <c r="W51" s="4"/>
      <c r="X51" s="4"/>
      <c r="Y51" s="4"/>
    </row>
    <row r="52" ht="19.5" customHeight="1" spans="1:25">
      <c r="A52" s="94"/>
      <c r="B52" s="90">
        <v>2015</v>
      </c>
      <c r="C52" s="769">
        <v>10.1</v>
      </c>
      <c r="D52" s="769">
        <v>5.9</v>
      </c>
      <c r="E52" s="769">
        <v>10.4</v>
      </c>
      <c r="F52" s="769">
        <v>1.4</v>
      </c>
      <c r="G52" s="723">
        <v>8.5</v>
      </c>
      <c r="H52" s="4"/>
      <c r="I52" s="4"/>
      <c r="J52" s="4"/>
      <c r="K52" s="4"/>
      <c r="L52" s="4"/>
      <c r="M52" s="4"/>
      <c r="N52" s="4"/>
      <c r="O52" s="4"/>
      <c r="P52" s="4"/>
      <c r="Q52" s="4"/>
      <c r="R52" s="4"/>
      <c r="S52" s="4"/>
      <c r="T52" s="4"/>
      <c r="U52" s="4"/>
      <c r="V52" s="4"/>
      <c r="W52" s="4"/>
      <c r="X52" s="4"/>
      <c r="Y52" s="4"/>
    </row>
    <row r="53" ht="19.5" customHeight="1" spans="1:25">
      <c r="A53" s="94"/>
      <c r="B53" s="90"/>
      <c r="C53" s="36"/>
      <c r="D53" s="36"/>
      <c r="E53" s="36"/>
      <c r="F53" s="36"/>
      <c r="G53" s="748"/>
      <c r="H53" s="4"/>
      <c r="I53" s="4"/>
      <c r="J53" s="4"/>
      <c r="K53" s="4"/>
      <c r="L53" s="4"/>
      <c r="M53" s="4"/>
      <c r="N53" s="4"/>
      <c r="O53" s="4"/>
      <c r="P53" s="4"/>
      <c r="Q53" s="4"/>
      <c r="R53" s="4"/>
      <c r="S53" s="4"/>
      <c r="T53" s="4"/>
      <c r="U53" s="4"/>
      <c r="V53" s="4"/>
      <c r="W53" s="4"/>
      <c r="X53" s="4"/>
      <c r="Y53" s="4"/>
    </row>
    <row r="54" ht="19.5" customHeight="1" spans="1:25">
      <c r="A54" s="54" t="s">
        <v>238</v>
      </c>
      <c r="B54" s="82">
        <v>2023</v>
      </c>
      <c r="C54" s="236">
        <f>'[55]Summary ICT'!AA$69</f>
        <v>77.6</v>
      </c>
      <c r="D54" s="236">
        <f>'[55]Summary ICT'!AB$69</f>
        <v>51.8</v>
      </c>
      <c r="E54" s="236">
        <f>'[55]Summary ICT'!AC$69</f>
        <v>62.3</v>
      </c>
      <c r="F54" s="236">
        <f>'[55]Summary ICT'!AD$69</f>
        <v>39.7</v>
      </c>
      <c r="G54" s="236">
        <f>'[55]Summary ICT'!AE$69</f>
        <v>17.1</v>
      </c>
      <c r="H54" s="4"/>
      <c r="I54" s="4"/>
      <c r="J54" s="4"/>
      <c r="K54" s="4"/>
      <c r="L54" s="4"/>
      <c r="M54" s="4"/>
      <c r="N54" s="4"/>
      <c r="O54" s="4"/>
      <c r="P54" s="4"/>
      <c r="Q54" s="4"/>
      <c r="R54" s="4"/>
      <c r="S54" s="4"/>
      <c r="T54" s="4"/>
      <c r="U54" s="4"/>
      <c r="V54" s="4"/>
      <c r="W54" s="4"/>
      <c r="X54" s="4"/>
      <c r="Y54" s="4"/>
    </row>
    <row r="55" ht="19.5" customHeight="1" spans="1:25">
      <c r="A55" s="63" t="s">
        <v>239</v>
      </c>
      <c r="B55" s="84">
        <v>2022</v>
      </c>
      <c r="C55" s="723">
        <v>74.8029413320637</v>
      </c>
      <c r="D55" s="723">
        <v>45.2996878802306</v>
      </c>
      <c r="E55" s="723">
        <v>61.492884727292</v>
      </c>
      <c r="F55" s="723">
        <v>36.7507802994234</v>
      </c>
      <c r="G55" s="723">
        <v>15.3203195260012</v>
      </c>
      <c r="H55" s="4"/>
      <c r="I55" s="4"/>
      <c r="J55" s="4"/>
      <c r="K55" s="4"/>
      <c r="L55" s="4"/>
      <c r="M55" s="4"/>
      <c r="N55" s="4"/>
      <c r="O55" s="4"/>
      <c r="P55" s="4"/>
      <c r="Q55" s="4"/>
      <c r="R55" s="4"/>
      <c r="S55" s="4"/>
      <c r="T55" s="4"/>
      <c r="U55" s="4"/>
      <c r="V55" s="4"/>
      <c r="W55" s="4"/>
      <c r="X55" s="4"/>
      <c r="Y55" s="4"/>
    </row>
    <row r="56" ht="19.5" customHeight="1" spans="1:25">
      <c r="A56" s="92"/>
      <c r="B56" s="90">
        <v>2015</v>
      </c>
      <c r="C56" s="726">
        <v>16.7</v>
      </c>
      <c r="D56" s="726">
        <v>7.3</v>
      </c>
      <c r="E56" s="726">
        <v>12.2</v>
      </c>
      <c r="F56" s="726">
        <v>7.2</v>
      </c>
      <c r="G56" s="724">
        <v>13.9</v>
      </c>
      <c r="H56" s="4"/>
      <c r="I56" s="4"/>
      <c r="J56" s="4"/>
      <c r="K56" s="4"/>
      <c r="L56" s="4"/>
      <c r="M56" s="4"/>
      <c r="N56" s="4"/>
      <c r="O56" s="4"/>
      <c r="P56" s="4"/>
      <c r="Q56" s="4"/>
      <c r="R56" s="4"/>
      <c r="S56" s="4"/>
      <c r="T56" s="4"/>
      <c r="U56" s="4"/>
      <c r="V56" s="4"/>
      <c r="W56" s="4"/>
      <c r="X56" s="4"/>
      <c r="Y56" s="4"/>
    </row>
    <row r="57" ht="19.5" customHeight="1" spans="1:25">
      <c r="A57" s="144"/>
      <c r="B57" s="90"/>
      <c r="C57" s="36"/>
      <c r="D57" s="36"/>
      <c r="E57" s="36"/>
      <c r="F57" s="36"/>
      <c r="G57" s="36"/>
      <c r="H57" s="4"/>
      <c r="I57" s="4"/>
      <c r="J57" s="4"/>
      <c r="K57" s="4"/>
      <c r="L57" s="4"/>
      <c r="M57" s="4"/>
      <c r="N57" s="4"/>
      <c r="O57" s="4"/>
      <c r="P57" s="4"/>
      <c r="Q57" s="4"/>
      <c r="R57" s="4"/>
      <c r="S57" s="4"/>
      <c r="T57" s="4"/>
      <c r="U57" s="4"/>
      <c r="V57" s="4"/>
      <c r="W57" s="4"/>
      <c r="X57" s="4"/>
      <c r="Y57" s="4"/>
    </row>
    <row r="58" ht="19.5" customHeight="1" spans="1:25">
      <c r="A58" s="21" t="s">
        <v>240</v>
      </c>
      <c r="B58" s="82">
        <v>2023</v>
      </c>
      <c r="C58" s="236">
        <f>'[55]Summary ICT'!AA$75</f>
        <v>62.7222294417948</v>
      </c>
      <c r="D58" s="236">
        <f>'[55]Summary ICT'!AB$75</f>
        <v>35.1868227140512</v>
      </c>
      <c r="E58" s="236">
        <f>'[55]Summary ICT'!AC$75</f>
        <v>55.5247304470472</v>
      </c>
      <c r="F58" s="236">
        <f>'[55]Summary ICT'!AD$75</f>
        <v>11.6579733884834</v>
      </c>
      <c r="G58" s="236">
        <f>'[55]Summary ICT'!AE$75</f>
        <v>16.0700350762069</v>
      </c>
      <c r="H58" s="4"/>
      <c r="I58" s="4"/>
      <c r="J58" s="4"/>
      <c r="K58" s="4"/>
      <c r="L58" s="4"/>
      <c r="M58" s="4"/>
      <c r="N58" s="4"/>
      <c r="O58" s="4"/>
      <c r="P58" s="4"/>
      <c r="Q58" s="4"/>
      <c r="R58" s="4"/>
      <c r="S58" s="4"/>
      <c r="T58" s="4"/>
      <c r="U58" s="4"/>
      <c r="V58" s="4"/>
      <c r="W58" s="4"/>
      <c r="X58" s="4"/>
      <c r="Y58" s="4"/>
    </row>
    <row r="59" ht="19.5" customHeight="1" spans="1:25">
      <c r="A59" s="29" t="s">
        <v>241</v>
      </c>
      <c r="B59" s="84">
        <v>2022</v>
      </c>
      <c r="C59" s="723">
        <v>62.5027135990076</v>
      </c>
      <c r="D59" s="723">
        <v>34.7371685532641</v>
      </c>
      <c r="E59" s="723">
        <v>55.3977360831137</v>
      </c>
      <c r="F59" s="723">
        <v>11.5769886804156</v>
      </c>
      <c r="G59" s="723">
        <v>15.9559621646767</v>
      </c>
      <c r="H59" s="4"/>
      <c r="I59" s="4"/>
      <c r="J59" s="4"/>
      <c r="K59" s="4"/>
      <c r="L59" s="4"/>
      <c r="M59" s="4"/>
      <c r="N59" s="4"/>
      <c r="O59" s="4"/>
      <c r="P59" s="4"/>
      <c r="Q59" s="4"/>
      <c r="R59" s="4"/>
      <c r="S59" s="4"/>
      <c r="T59" s="4"/>
      <c r="U59" s="4"/>
      <c r="V59" s="4"/>
      <c r="W59" s="4"/>
      <c r="X59" s="4"/>
      <c r="Y59" s="4"/>
    </row>
    <row r="60" ht="19.5" customHeight="1" spans="1:25">
      <c r="A60" s="92"/>
      <c r="B60" s="90">
        <v>2015</v>
      </c>
      <c r="C60" s="726">
        <v>76.3</v>
      </c>
      <c r="D60" s="726">
        <v>4.7</v>
      </c>
      <c r="E60" s="726">
        <v>32.9</v>
      </c>
      <c r="F60" s="726">
        <v>23.3</v>
      </c>
      <c r="G60" s="724">
        <v>0.9</v>
      </c>
      <c r="H60" s="4"/>
      <c r="I60" s="4"/>
      <c r="J60" s="4"/>
      <c r="K60" s="4"/>
      <c r="L60" s="4"/>
      <c r="M60" s="4"/>
      <c r="N60" s="4"/>
      <c r="O60" s="4"/>
      <c r="P60" s="4"/>
      <c r="Q60" s="4"/>
      <c r="R60" s="4"/>
      <c r="S60" s="4"/>
      <c r="T60" s="4"/>
      <c r="U60" s="4"/>
      <c r="V60" s="4"/>
      <c r="W60" s="4"/>
      <c r="X60" s="4"/>
      <c r="Y60" s="4"/>
    </row>
    <row r="61" ht="19.5" customHeight="1" spans="1:25">
      <c r="A61" s="760"/>
      <c r="B61" s="761"/>
      <c r="C61" s="762"/>
      <c r="D61" s="762"/>
      <c r="E61" s="762"/>
      <c r="F61" s="762"/>
      <c r="G61" s="770"/>
      <c r="H61" s="4"/>
      <c r="I61" s="4"/>
      <c r="J61" s="4"/>
      <c r="K61" s="4"/>
      <c r="L61" s="4"/>
      <c r="M61" s="4"/>
      <c r="N61" s="4"/>
      <c r="O61" s="4"/>
      <c r="P61" s="4"/>
      <c r="Q61" s="4"/>
      <c r="R61" s="4"/>
      <c r="S61" s="4"/>
      <c r="T61" s="4"/>
      <c r="U61" s="4"/>
      <c r="V61" s="4"/>
      <c r="W61" s="4"/>
      <c r="X61" s="4"/>
      <c r="Y61" s="4"/>
    </row>
  </sheetData>
  <sheetProtection algorithmName="SHA-512" hashValue="v8SWBmbetd+DKoUnQ1fOt6ZV7MJ/UNg+CIPIuYdp66jwjMZsjaatCfMFEk3jiSKh4tsieXj4cwJaBybb/xoGQw==" saltValue="j/DRK0mmILbCupywt2fdYA==" spinCount="100000" sheet="1" objects="1" scenarios="1"/>
  <mergeCells count="8">
    <mergeCell ref="A2:G2"/>
    <mergeCell ref="A3:G3"/>
    <mergeCell ref="B5:B8"/>
    <mergeCell ref="C5:C6"/>
    <mergeCell ref="D5:D6"/>
    <mergeCell ref="E5:E6"/>
    <mergeCell ref="F5:F6"/>
    <mergeCell ref="G5:G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tabColor theme="8" tint="0.599993896298105"/>
  </sheetPr>
  <dimension ref="A1:Y38"/>
  <sheetViews>
    <sheetView view="pageBreakPreview" zoomScale="66" zoomScaleNormal="100" workbookViewId="0">
      <selection activeCell="I32" sqref="I32"/>
    </sheetView>
  </sheetViews>
  <sheetFormatPr defaultColWidth="14.4272727272727" defaultRowHeight="15" customHeight="1"/>
  <cols>
    <col min="1" max="1" width="45.7090909090909" style="1" customWidth="1"/>
    <col min="2" max="2" width="11.2818181818182" style="1" customWidth="1"/>
    <col min="3" max="5" width="20" style="1" customWidth="1"/>
    <col min="6" max="6" width="22.1363636363636" style="1" customWidth="1"/>
    <col min="7" max="7" width="17.8545454545455" style="1" customWidth="1"/>
    <col min="8" max="16384" width="14.4272727272727" style="1"/>
  </cols>
  <sheetData>
    <row r="1" ht="35.25" customHeight="1"/>
    <row r="2" ht="20.25" customHeight="1" spans="1:25">
      <c r="A2" s="701" t="s">
        <v>295</v>
      </c>
      <c r="B2" s="701"/>
      <c r="C2" s="701"/>
      <c r="D2" s="701"/>
      <c r="E2" s="701"/>
      <c r="F2" s="701"/>
      <c r="G2" s="701"/>
      <c r="H2" s="4"/>
      <c r="I2" s="4"/>
      <c r="J2" s="4"/>
      <c r="K2" s="4"/>
      <c r="L2" s="4"/>
      <c r="M2" s="4"/>
      <c r="N2" s="4"/>
      <c r="O2" s="4"/>
      <c r="P2" s="4"/>
      <c r="Q2" s="4"/>
      <c r="R2" s="4"/>
      <c r="S2" s="4"/>
      <c r="T2" s="4"/>
      <c r="U2" s="4"/>
      <c r="V2" s="4"/>
      <c r="W2" s="4"/>
      <c r="X2" s="4"/>
      <c r="Y2" s="4"/>
    </row>
    <row r="3" ht="30" customHeight="1" spans="1:25">
      <c r="A3" s="703" t="s">
        <v>296</v>
      </c>
      <c r="B3" s="703"/>
      <c r="C3" s="703"/>
      <c r="D3" s="703"/>
      <c r="E3" s="703"/>
      <c r="F3" s="703"/>
      <c r="G3" s="703"/>
      <c r="H3" s="4"/>
      <c r="I3" s="4"/>
      <c r="J3" s="4"/>
      <c r="K3" s="4"/>
      <c r="L3" s="4"/>
      <c r="M3" s="4"/>
      <c r="N3" s="4"/>
      <c r="O3" s="4"/>
      <c r="P3" s="4"/>
      <c r="Q3" s="4"/>
      <c r="R3" s="4"/>
      <c r="S3" s="4"/>
      <c r="T3" s="4"/>
      <c r="U3" s="4"/>
      <c r="V3" s="4"/>
      <c r="W3" s="4"/>
      <c r="X3" s="4"/>
      <c r="Y3" s="4"/>
    </row>
    <row r="4" ht="7.5" customHeight="1" spans="1:25">
      <c r="A4" s="706"/>
      <c r="B4" s="6"/>
      <c r="C4" s="6"/>
      <c r="D4" s="6"/>
      <c r="E4" s="6"/>
      <c r="F4" s="6"/>
      <c r="G4" s="6"/>
      <c r="H4" s="4"/>
      <c r="I4" s="4"/>
      <c r="J4" s="4"/>
      <c r="K4" s="4"/>
      <c r="L4" s="4"/>
      <c r="M4" s="4"/>
      <c r="N4" s="4"/>
      <c r="O4" s="4"/>
      <c r="P4" s="4"/>
      <c r="Q4" s="4"/>
      <c r="R4" s="4"/>
      <c r="S4" s="4"/>
      <c r="T4" s="4"/>
      <c r="U4" s="4"/>
      <c r="V4" s="4"/>
      <c r="W4" s="4"/>
      <c r="X4" s="4"/>
      <c r="Y4" s="4"/>
    </row>
    <row r="5" ht="75" customHeight="1" spans="1:25">
      <c r="A5" s="707" t="s">
        <v>223</v>
      </c>
      <c r="B5" s="708" t="s">
        <v>224</v>
      </c>
      <c r="C5" s="13" t="s">
        <v>301</v>
      </c>
      <c r="D5" s="13" t="s">
        <v>302</v>
      </c>
      <c r="E5" s="13" t="s">
        <v>303</v>
      </c>
      <c r="F5" s="13" t="s">
        <v>304</v>
      </c>
      <c r="G5" s="13" t="s">
        <v>277</v>
      </c>
      <c r="H5" s="4"/>
      <c r="I5" s="4"/>
      <c r="J5" s="4"/>
      <c r="K5" s="4"/>
      <c r="L5" s="4"/>
      <c r="M5" s="4"/>
      <c r="N5" s="4"/>
      <c r="O5" s="4"/>
      <c r="P5" s="4"/>
      <c r="Q5" s="4"/>
      <c r="R5" s="4"/>
      <c r="S5" s="4"/>
      <c r="T5" s="4"/>
      <c r="U5" s="4"/>
      <c r="V5" s="4"/>
      <c r="W5" s="4"/>
      <c r="X5" s="4"/>
      <c r="Y5" s="4"/>
    </row>
    <row r="6" ht="54.95" customHeight="1" spans="1:25">
      <c r="A6" s="709"/>
      <c r="B6" s="709"/>
      <c r="C6" s="13"/>
      <c r="D6" s="13"/>
      <c r="E6" s="13"/>
      <c r="F6" s="13"/>
      <c r="G6" s="13"/>
      <c r="H6" s="4"/>
      <c r="I6" s="4"/>
      <c r="J6" s="4"/>
      <c r="K6" s="4"/>
      <c r="L6" s="4"/>
      <c r="M6" s="4"/>
      <c r="N6" s="4"/>
      <c r="O6" s="4"/>
      <c r="P6" s="4"/>
      <c r="Q6" s="4"/>
      <c r="R6" s="4"/>
      <c r="S6" s="4"/>
      <c r="T6" s="4"/>
      <c r="U6" s="4"/>
      <c r="V6" s="4"/>
      <c r="W6" s="4"/>
      <c r="X6" s="4"/>
      <c r="Y6" s="4"/>
    </row>
    <row r="7" customHeight="1" spans="1:25">
      <c r="A7" s="709"/>
      <c r="B7" s="709"/>
      <c r="C7" s="710" t="s">
        <v>215</v>
      </c>
      <c r="D7" s="710" t="s">
        <v>215</v>
      </c>
      <c r="E7" s="710" t="s">
        <v>215</v>
      </c>
      <c r="F7" s="710" t="s">
        <v>215</v>
      </c>
      <c r="G7" s="710" t="s">
        <v>215</v>
      </c>
      <c r="H7" s="4"/>
      <c r="I7" s="4"/>
      <c r="J7" s="4"/>
      <c r="K7" s="4"/>
      <c r="L7" s="4"/>
      <c r="M7" s="4"/>
      <c r="N7" s="4"/>
      <c r="O7" s="4"/>
      <c r="P7" s="4"/>
      <c r="Q7" s="4"/>
      <c r="R7" s="4"/>
      <c r="S7" s="4"/>
      <c r="T7" s="4"/>
      <c r="U7" s="4"/>
      <c r="V7" s="4"/>
      <c r="W7" s="4"/>
      <c r="X7" s="4"/>
      <c r="Y7" s="4"/>
    </row>
    <row r="8" ht="9.95" customHeight="1" spans="1:25">
      <c r="A8" s="711"/>
      <c r="B8" s="711"/>
      <c r="C8" s="16"/>
      <c r="D8" s="16"/>
      <c r="E8" s="16"/>
      <c r="F8" s="16"/>
      <c r="G8" s="16"/>
      <c r="H8" s="4"/>
      <c r="I8" s="4"/>
      <c r="J8" s="4"/>
      <c r="K8" s="4"/>
      <c r="L8" s="4"/>
      <c r="M8" s="4"/>
      <c r="N8" s="4"/>
      <c r="O8" s="4"/>
      <c r="P8" s="4"/>
      <c r="Q8" s="4"/>
      <c r="R8" s="4"/>
      <c r="S8" s="4"/>
      <c r="T8" s="4"/>
      <c r="U8" s="4"/>
      <c r="V8" s="4"/>
      <c r="W8" s="4"/>
      <c r="X8" s="4"/>
      <c r="Y8" s="4"/>
    </row>
    <row r="9" ht="8.25" customHeight="1" spans="1:25">
      <c r="A9" s="752"/>
      <c r="B9" s="752"/>
      <c r="C9" s="753"/>
      <c r="D9" s="753"/>
      <c r="E9" s="753"/>
      <c r="F9" s="753"/>
      <c r="G9" s="753"/>
      <c r="H9" s="4"/>
      <c r="I9" s="4"/>
      <c r="J9" s="4"/>
      <c r="K9" s="4"/>
      <c r="L9" s="4"/>
      <c r="M9" s="4"/>
      <c r="N9" s="4"/>
      <c r="O9" s="4"/>
      <c r="P9" s="4"/>
      <c r="Q9" s="4"/>
      <c r="R9" s="4"/>
      <c r="S9" s="4"/>
      <c r="T9" s="4"/>
      <c r="U9" s="4"/>
      <c r="V9" s="4"/>
      <c r="W9" s="4"/>
      <c r="X9" s="4"/>
      <c r="Y9" s="4"/>
    </row>
    <row r="10" ht="19.5" customHeight="1" spans="1:25">
      <c r="A10" s="754" t="s">
        <v>244</v>
      </c>
      <c r="B10" s="755">
        <v>2023</v>
      </c>
      <c r="C10" s="756">
        <f>'[55]Summary ICT'!AA$81</f>
        <v>31.3331687619435</v>
      </c>
      <c r="D10" s="756">
        <f>'[55]Summary ICT'!AB$81</f>
        <v>37.3248337344989</v>
      </c>
      <c r="E10" s="756">
        <f>'[55]Summary ICT'!AC$81</f>
        <v>47.169846757471</v>
      </c>
      <c r="F10" s="756">
        <f>'[55]Summary ICT'!AD$81</f>
        <v>13.6962506891645</v>
      </c>
      <c r="G10" s="756">
        <f>'[55]Summary ICT'!AE$81</f>
        <v>10.7167155519415</v>
      </c>
      <c r="H10" s="4"/>
      <c r="I10" s="4"/>
      <c r="J10" s="4"/>
      <c r="K10" s="4"/>
      <c r="L10" s="4"/>
      <c r="M10" s="4"/>
      <c r="N10" s="4"/>
      <c r="O10" s="4"/>
      <c r="P10" s="4"/>
      <c r="Q10" s="4"/>
      <c r="R10" s="4"/>
      <c r="S10" s="4"/>
      <c r="T10" s="4"/>
      <c r="U10" s="4"/>
      <c r="V10" s="4"/>
      <c r="W10" s="4"/>
      <c r="X10" s="4"/>
      <c r="Y10" s="4"/>
    </row>
    <row r="11" ht="19.5" customHeight="1" spans="1:25">
      <c r="A11" s="63" t="s">
        <v>245</v>
      </c>
      <c r="B11" s="84">
        <v>2022</v>
      </c>
      <c r="C11" s="723">
        <v>29.1544596354167</v>
      </c>
      <c r="D11" s="723">
        <v>35.1318359375</v>
      </c>
      <c r="E11" s="723">
        <v>44.8689778645833</v>
      </c>
      <c r="F11" s="723">
        <v>10.1277669270833</v>
      </c>
      <c r="G11" s="723">
        <v>9.326171875</v>
      </c>
      <c r="H11" s="4"/>
      <c r="I11" s="4"/>
      <c r="J11" s="4"/>
      <c r="K11" s="4"/>
      <c r="L11" s="4"/>
      <c r="M11" s="4"/>
      <c r="N11" s="4"/>
      <c r="O11" s="4"/>
      <c r="P11" s="4"/>
      <c r="Q11" s="4"/>
      <c r="R11" s="4"/>
      <c r="S11" s="4"/>
      <c r="T11" s="4"/>
      <c r="U11" s="4"/>
      <c r="V11" s="4"/>
      <c r="W11" s="4"/>
      <c r="X11" s="4"/>
      <c r="Y11" s="4"/>
    </row>
    <row r="12" ht="19.5" customHeight="1" spans="1:25">
      <c r="A12" s="89"/>
      <c r="B12" s="90">
        <v>2015</v>
      </c>
      <c r="C12" s="726">
        <v>10.5</v>
      </c>
      <c r="D12" s="726">
        <v>4.3</v>
      </c>
      <c r="E12" s="726">
        <v>29.3</v>
      </c>
      <c r="F12" s="726">
        <v>0.5</v>
      </c>
      <c r="G12" s="724">
        <v>0.4</v>
      </c>
      <c r="H12" s="4"/>
      <c r="I12" s="4"/>
      <c r="J12" s="4"/>
      <c r="K12" s="4"/>
      <c r="L12" s="4"/>
      <c r="M12" s="4"/>
      <c r="N12" s="4"/>
      <c r="O12" s="4"/>
      <c r="P12" s="4"/>
      <c r="Q12" s="4"/>
      <c r="R12" s="4"/>
      <c r="S12" s="4"/>
      <c r="T12" s="4"/>
      <c r="U12" s="4"/>
      <c r="V12" s="4"/>
      <c r="W12" s="4"/>
      <c r="X12" s="4"/>
      <c r="Y12" s="4"/>
    </row>
    <row r="13" ht="19.5" customHeight="1" spans="1:25">
      <c r="A13" s="92"/>
      <c r="B13" s="90"/>
      <c r="C13" s="36"/>
      <c r="D13" s="36"/>
      <c r="E13" s="36"/>
      <c r="F13" s="36"/>
      <c r="G13" s="748"/>
      <c r="H13" s="4"/>
      <c r="I13" s="4"/>
      <c r="J13" s="4"/>
      <c r="K13" s="4"/>
      <c r="L13" s="4"/>
      <c r="M13" s="4"/>
      <c r="N13" s="4"/>
      <c r="O13" s="4"/>
      <c r="P13" s="4"/>
      <c r="Q13" s="4"/>
      <c r="R13" s="4"/>
      <c r="S13" s="4"/>
      <c r="T13" s="4"/>
      <c r="U13" s="4"/>
      <c r="V13" s="4"/>
      <c r="W13" s="4"/>
      <c r="X13" s="4"/>
      <c r="Y13" s="4"/>
    </row>
    <row r="14" ht="19.5" customHeight="1" spans="1:25">
      <c r="A14" s="54" t="s">
        <v>246</v>
      </c>
      <c r="B14" s="82">
        <v>2023</v>
      </c>
      <c r="C14" s="236">
        <f>'[55]Summary ICT'!AA$87</f>
        <v>52.6972238898859</v>
      </c>
      <c r="D14" s="236">
        <f>'[55]Summary ICT'!AB$87</f>
        <v>33.3726490622746</v>
      </c>
      <c r="E14" s="236">
        <f>'[55]Summary ICT'!AC$87</f>
        <v>57.4819550638654</v>
      </c>
      <c r="F14" s="236">
        <f>'[55]Summary ICT'!AD$87</f>
        <v>22.488117678294</v>
      </c>
      <c r="G14" s="236">
        <f>'[55]Summary ICT'!AE$87</f>
        <v>5.20563652855199</v>
      </c>
      <c r="H14" s="4"/>
      <c r="I14" s="4"/>
      <c r="J14" s="4"/>
      <c r="K14" s="4"/>
      <c r="L14" s="4"/>
      <c r="M14" s="4"/>
      <c r="N14" s="4"/>
      <c r="O14" s="4"/>
      <c r="P14" s="4"/>
      <c r="Q14" s="4"/>
      <c r="R14" s="4"/>
      <c r="S14" s="4"/>
      <c r="T14" s="4"/>
      <c r="U14" s="4"/>
      <c r="V14" s="4"/>
      <c r="W14" s="4"/>
      <c r="X14" s="4"/>
      <c r="Y14" s="4"/>
    </row>
    <row r="15" ht="19.5" customHeight="1" spans="1:25">
      <c r="A15" s="63" t="s">
        <v>247</v>
      </c>
      <c r="B15" s="84">
        <v>2022</v>
      </c>
      <c r="C15" s="723">
        <v>51.2087752169247</v>
      </c>
      <c r="D15" s="723">
        <v>32.8815964200608</v>
      </c>
      <c r="E15" s="723">
        <v>56.2730795117603</v>
      </c>
      <c r="F15" s="723">
        <v>20.0552998744838</v>
      </c>
      <c r="G15" s="723">
        <v>4.18751023229586</v>
      </c>
      <c r="H15" s="4"/>
      <c r="I15" s="4"/>
      <c r="J15" s="4"/>
      <c r="K15" s="4"/>
      <c r="L15" s="4"/>
      <c r="M15" s="4"/>
      <c r="N15" s="4"/>
      <c r="O15" s="4"/>
      <c r="P15" s="4"/>
      <c r="Q15" s="4"/>
      <c r="R15" s="4"/>
      <c r="S15" s="4"/>
      <c r="T15" s="4"/>
      <c r="U15" s="4"/>
      <c r="V15" s="4"/>
      <c r="W15" s="4"/>
      <c r="X15" s="4"/>
      <c r="Y15" s="4"/>
    </row>
    <row r="16" ht="19.5" customHeight="1" spans="1:25">
      <c r="A16" s="63"/>
      <c r="B16" s="90">
        <v>2015</v>
      </c>
      <c r="C16" s="726">
        <v>13.5</v>
      </c>
      <c r="D16" s="726">
        <v>4.1</v>
      </c>
      <c r="E16" s="726">
        <v>9.7</v>
      </c>
      <c r="F16" s="726">
        <v>3.7</v>
      </c>
      <c r="G16" s="724">
        <v>15.3</v>
      </c>
      <c r="H16" s="4"/>
      <c r="I16" s="4"/>
      <c r="J16" s="4"/>
      <c r="K16" s="4"/>
      <c r="L16" s="4"/>
      <c r="M16" s="4"/>
      <c r="N16" s="4"/>
      <c r="O16" s="4"/>
      <c r="P16" s="4"/>
      <c r="Q16" s="4"/>
      <c r="R16" s="4"/>
      <c r="S16" s="4"/>
      <c r="T16" s="4"/>
      <c r="U16" s="4"/>
      <c r="V16" s="4"/>
      <c r="W16" s="4"/>
      <c r="X16" s="4"/>
      <c r="Y16" s="4"/>
    </row>
    <row r="17" ht="19.5" customHeight="1" spans="1:25">
      <c r="A17" s="94"/>
      <c r="B17" s="90"/>
      <c r="C17" s="36"/>
      <c r="D17" s="36"/>
      <c r="E17" s="36"/>
      <c r="F17" s="36"/>
      <c r="G17" s="36"/>
      <c r="H17" s="4"/>
      <c r="I17" s="4"/>
      <c r="J17" s="4"/>
      <c r="K17" s="4"/>
      <c r="L17" s="4"/>
      <c r="M17" s="4"/>
      <c r="N17" s="4"/>
      <c r="O17" s="4"/>
      <c r="P17" s="4"/>
      <c r="Q17" s="4"/>
      <c r="R17" s="4"/>
      <c r="S17" s="4"/>
      <c r="T17" s="4"/>
      <c r="U17" s="4"/>
      <c r="V17" s="4"/>
      <c r="W17" s="4"/>
      <c r="X17" s="4"/>
      <c r="Y17" s="4"/>
    </row>
    <row r="18" ht="19.5" customHeight="1" spans="1:25">
      <c r="A18" s="54" t="s">
        <v>248</v>
      </c>
      <c r="B18" s="82">
        <v>2023</v>
      </c>
      <c r="C18" s="236">
        <f>'[55]Summary ICT'!AA$93</f>
        <v>51.1840878937361</v>
      </c>
      <c r="D18" s="236">
        <f>'[55]Summary ICT'!AB$93</f>
        <v>36.1962074107397</v>
      </c>
      <c r="E18" s="236">
        <f>'[55]Summary ICT'!AC$93</f>
        <v>54.9096237038026</v>
      </c>
      <c r="F18" s="236">
        <f>'[55]Summary ICT'!AD$93</f>
        <v>21.6697583358088</v>
      </c>
      <c r="G18" s="236">
        <f>'[55]Summary ICT'!AE$93</f>
        <v>16.049852651494</v>
      </c>
      <c r="H18" s="4"/>
      <c r="I18" s="4"/>
      <c r="J18" s="4"/>
      <c r="K18" s="4"/>
      <c r="L18" s="4"/>
      <c r="M18" s="4"/>
      <c r="N18" s="4"/>
      <c r="O18" s="4"/>
      <c r="P18" s="4"/>
      <c r="Q18" s="4"/>
      <c r="R18" s="4"/>
      <c r="S18" s="4"/>
      <c r="T18" s="4"/>
      <c r="U18" s="4"/>
      <c r="V18" s="4"/>
      <c r="W18" s="4"/>
      <c r="X18" s="4"/>
      <c r="Y18" s="4"/>
    </row>
    <row r="19" ht="19.5" customHeight="1" spans="1:25">
      <c r="A19" s="63" t="s">
        <v>249</v>
      </c>
      <c r="B19" s="84">
        <v>2022</v>
      </c>
      <c r="C19" s="723">
        <v>50.1529335434239</v>
      </c>
      <c r="D19" s="723">
        <v>35.2643124169679</v>
      </c>
      <c r="E19" s="723">
        <v>54.9108660054994</v>
      </c>
      <c r="F19" s="723">
        <v>20.9966941638088</v>
      </c>
      <c r="G19" s="723">
        <v>15.623937961504</v>
      </c>
      <c r="H19" s="4"/>
      <c r="I19" s="4"/>
      <c r="J19" s="4"/>
      <c r="K19" s="4"/>
      <c r="L19" s="4"/>
      <c r="M19" s="4"/>
      <c r="N19" s="4"/>
      <c r="O19" s="4"/>
      <c r="P19" s="4"/>
      <c r="Q19" s="4"/>
      <c r="R19" s="4"/>
      <c r="S19" s="4"/>
      <c r="T19" s="4"/>
      <c r="U19" s="4"/>
      <c r="V19" s="4"/>
      <c r="W19" s="4"/>
      <c r="X19" s="4"/>
      <c r="Y19" s="4"/>
    </row>
    <row r="20" ht="19.5" customHeight="1" spans="1:25">
      <c r="A20" s="92"/>
      <c r="B20" s="90">
        <v>2015</v>
      </c>
      <c r="C20" s="726">
        <v>12.3</v>
      </c>
      <c r="D20" s="726">
        <v>2.9</v>
      </c>
      <c r="E20" s="726">
        <v>6.6</v>
      </c>
      <c r="F20" s="726">
        <v>2</v>
      </c>
      <c r="G20" s="724">
        <v>18.3</v>
      </c>
      <c r="H20" s="4"/>
      <c r="I20" s="4"/>
      <c r="J20" s="4"/>
      <c r="K20" s="4"/>
      <c r="L20" s="4"/>
      <c r="M20" s="4"/>
      <c r="N20" s="4"/>
      <c r="O20" s="4"/>
      <c r="P20" s="4"/>
      <c r="Q20" s="4"/>
      <c r="R20" s="4"/>
      <c r="S20" s="4"/>
      <c r="T20" s="4"/>
      <c r="U20" s="4"/>
      <c r="V20" s="4"/>
      <c r="W20" s="4"/>
      <c r="X20" s="4"/>
      <c r="Y20" s="4"/>
    </row>
    <row r="21" ht="19.5" customHeight="1" spans="1:25">
      <c r="A21" s="92"/>
      <c r="B21" s="84"/>
      <c r="C21" s="36"/>
      <c r="D21" s="36"/>
      <c r="E21" s="36"/>
      <c r="F21" s="36"/>
      <c r="G21" s="748"/>
      <c r="H21" s="4"/>
      <c r="I21" s="4"/>
      <c r="J21" s="4"/>
      <c r="K21" s="4"/>
      <c r="L21" s="4"/>
      <c r="M21" s="4"/>
      <c r="N21" s="4"/>
      <c r="O21" s="4"/>
      <c r="P21" s="4"/>
      <c r="Q21" s="4"/>
      <c r="R21" s="4"/>
      <c r="S21" s="4"/>
      <c r="T21" s="4"/>
      <c r="U21" s="4"/>
      <c r="V21" s="4"/>
      <c r="W21" s="4"/>
      <c r="X21" s="4"/>
      <c r="Y21" s="4"/>
    </row>
    <row r="22" ht="19.5" customHeight="1" spans="1:25">
      <c r="A22" s="54" t="s">
        <v>250</v>
      </c>
      <c r="B22" s="82">
        <v>2023</v>
      </c>
      <c r="C22" s="236">
        <f>'[55]Summary ICT'!AA$99</f>
        <v>52.0512545391722</v>
      </c>
      <c r="D22" s="236">
        <f>'[55]Summary ICT'!AB$99</f>
        <v>32.1044896900867</v>
      </c>
      <c r="E22" s="236">
        <f>'[55]Summary ICT'!AC$99</f>
        <v>65.9956690726087</v>
      </c>
      <c r="F22" s="236">
        <f>'[55]Summary ICT'!AD$99</f>
        <v>52.6573784417765</v>
      </c>
      <c r="G22" s="236">
        <f>'[55]Summary ICT'!AE$99</f>
        <v>12.9344553218355</v>
      </c>
      <c r="H22" s="4"/>
      <c r="I22" s="4"/>
      <c r="J22" s="4" t="s">
        <v>305</v>
      </c>
      <c r="K22" s="4"/>
      <c r="L22" s="4"/>
      <c r="M22" s="4"/>
      <c r="N22" s="4"/>
      <c r="O22" s="4"/>
      <c r="P22" s="4"/>
      <c r="Q22" s="4"/>
      <c r="R22" s="4"/>
      <c r="S22" s="4"/>
      <c r="T22" s="4"/>
      <c r="U22" s="4"/>
      <c r="V22" s="4"/>
      <c r="W22" s="4"/>
      <c r="X22" s="4"/>
      <c r="Y22" s="4"/>
    </row>
    <row r="23" ht="19.5" customHeight="1" spans="1:25">
      <c r="A23" s="63" t="s">
        <v>251</v>
      </c>
      <c r="B23" s="84">
        <v>2022</v>
      </c>
      <c r="C23" s="723">
        <v>51.3210076523488</v>
      </c>
      <c r="D23" s="723">
        <v>30.620566385522</v>
      </c>
      <c r="E23" s="723">
        <v>65.3801038932023</v>
      </c>
      <c r="F23" s="723">
        <v>50.9691113221248</v>
      </c>
      <c r="G23" s="723">
        <v>11.1042841981791</v>
      </c>
      <c r="H23" s="4"/>
      <c r="I23" s="4"/>
      <c r="J23" s="4"/>
      <c r="K23" s="4"/>
      <c r="L23" s="4"/>
      <c r="M23" s="4"/>
      <c r="N23" s="4"/>
      <c r="O23" s="4"/>
      <c r="P23" s="4"/>
      <c r="Q23" s="4"/>
      <c r="R23" s="4"/>
      <c r="S23" s="4"/>
      <c r="T23" s="4"/>
      <c r="U23" s="4"/>
      <c r="V23" s="4"/>
      <c r="W23" s="4"/>
      <c r="X23" s="4"/>
      <c r="Y23" s="4"/>
    </row>
    <row r="24" ht="19.5" customHeight="1" spans="1:25">
      <c r="A24" s="94"/>
      <c r="B24" s="90">
        <v>2015</v>
      </c>
      <c r="C24" s="726">
        <v>11.7</v>
      </c>
      <c r="D24" s="726">
        <v>4.1</v>
      </c>
      <c r="E24" s="726">
        <v>11.2</v>
      </c>
      <c r="F24" s="726">
        <v>5.6</v>
      </c>
      <c r="G24" s="724">
        <v>13.7</v>
      </c>
      <c r="H24" s="4"/>
      <c r="I24" s="4"/>
      <c r="J24" s="4"/>
      <c r="K24" s="4"/>
      <c r="L24" s="4"/>
      <c r="M24" s="4"/>
      <c r="N24" s="4"/>
      <c r="O24" s="4"/>
      <c r="P24" s="4"/>
      <c r="Q24" s="4"/>
      <c r="R24" s="4"/>
      <c r="S24" s="4"/>
      <c r="T24" s="4"/>
      <c r="U24" s="4"/>
      <c r="V24" s="4"/>
      <c r="W24" s="4"/>
      <c r="X24" s="4"/>
      <c r="Y24" s="4"/>
    </row>
    <row r="25" ht="19.5" customHeight="1" spans="1:25">
      <c r="A25" s="92"/>
      <c r="B25" s="82"/>
      <c r="C25" s="757"/>
      <c r="D25" s="757"/>
      <c r="E25" s="757"/>
      <c r="F25" s="757"/>
      <c r="G25" s="757"/>
      <c r="H25" s="4"/>
      <c r="I25" s="4"/>
      <c r="J25" s="4"/>
      <c r="K25" s="4"/>
      <c r="L25" s="4"/>
      <c r="M25" s="4"/>
      <c r="N25" s="4"/>
      <c r="O25" s="4"/>
      <c r="P25" s="4"/>
      <c r="Q25" s="4"/>
      <c r="R25" s="4"/>
      <c r="S25" s="4"/>
      <c r="T25" s="4"/>
      <c r="U25" s="4"/>
      <c r="V25" s="4"/>
      <c r="W25" s="4"/>
      <c r="X25" s="4"/>
      <c r="Y25" s="4"/>
    </row>
    <row r="26" ht="19.5" customHeight="1" spans="1:25">
      <c r="A26" s="54" t="s">
        <v>252</v>
      </c>
      <c r="B26" s="82">
        <v>2023</v>
      </c>
      <c r="C26" s="236">
        <f>'[55]Summary ICT'!AA$105</f>
        <v>54.8192345161489</v>
      </c>
      <c r="D26" s="236">
        <f>'[55]Summary ICT'!AB$105</f>
        <v>47.8550431266019</v>
      </c>
      <c r="E26" s="236">
        <f>'[55]Summary ICT'!AC$105</f>
        <v>65.7878997261322</v>
      </c>
      <c r="F26" s="236">
        <f>'[55]Summary ICT'!AD$105</f>
        <v>19.0810701139892</v>
      </c>
      <c r="G26" s="236">
        <f>'[55]Summary ICT'!AE$105</f>
        <v>12.270880124719</v>
      </c>
      <c r="H26" s="4"/>
      <c r="I26" s="4"/>
      <c r="J26" s="4"/>
      <c r="K26" s="4"/>
      <c r="L26" s="4"/>
      <c r="M26" s="4"/>
      <c r="N26" s="4"/>
      <c r="O26" s="4"/>
      <c r="P26" s="4"/>
      <c r="Q26" s="4"/>
      <c r="R26" s="4"/>
      <c r="S26" s="4"/>
      <c r="T26" s="4"/>
      <c r="U26" s="4"/>
      <c r="V26" s="4"/>
      <c r="W26" s="4"/>
      <c r="X26" s="4"/>
      <c r="Y26" s="4"/>
    </row>
    <row r="27" ht="19.5" customHeight="1" spans="1:25">
      <c r="A27" s="54" t="s">
        <v>253</v>
      </c>
      <c r="B27" s="84">
        <v>2022</v>
      </c>
      <c r="C27" s="723">
        <v>54.3617671009772</v>
      </c>
      <c r="D27" s="723">
        <v>47.0480456026059</v>
      </c>
      <c r="E27" s="723">
        <v>65.6402687296417</v>
      </c>
      <c r="F27" s="723">
        <v>18.6685667752443</v>
      </c>
      <c r="G27" s="723">
        <v>11.7060260586319</v>
      </c>
      <c r="H27" s="4"/>
      <c r="I27" s="4"/>
      <c r="J27" s="4"/>
      <c r="K27" s="4"/>
      <c r="L27" s="4"/>
      <c r="M27" s="4"/>
      <c r="N27" s="4"/>
      <c r="O27" s="4"/>
      <c r="P27" s="4"/>
      <c r="Q27" s="4"/>
      <c r="R27" s="4"/>
      <c r="S27" s="4"/>
      <c r="T27" s="4"/>
      <c r="U27" s="4"/>
      <c r="V27" s="4"/>
      <c r="W27" s="4"/>
      <c r="X27" s="4"/>
      <c r="Y27" s="4"/>
    </row>
    <row r="28" ht="19.5" customHeight="1" spans="1:25">
      <c r="A28" s="63" t="s">
        <v>254</v>
      </c>
      <c r="B28" s="90">
        <v>2015</v>
      </c>
      <c r="C28" s="726">
        <v>14.1</v>
      </c>
      <c r="D28" s="726">
        <v>2.2</v>
      </c>
      <c r="E28" s="726">
        <v>8.3</v>
      </c>
      <c r="F28" s="726">
        <v>3.4</v>
      </c>
      <c r="G28" s="724">
        <v>15.9</v>
      </c>
      <c r="H28" s="4"/>
      <c r="I28" s="4"/>
      <c r="J28" s="4"/>
      <c r="K28" s="4"/>
      <c r="L28" s="4"/>
      <c r="M28" s="4"/>
      <c r="N28" s="4"/>
      <c r="O28" s="4"/>
      <c r="P28" s="4"/>
      <c r="Q28" s="4"/>
      <c r="R28" s="4"/>
      <c r="S28" s="4"/>
      <c r="T28" s="4"/>
      <c r="U28" s="4"/>
      <c r="V28" s="4"/>
      <c r="W28" s="4"/>
      <c r="X28" s="4"/>
      <c r="Y28" s="4"/>
    </row>
    <row r="29" ht="19.5" customHeight="1" spans="1:25">
      <c r="A29" s="94"/>
      <c r="B29" s="90"/>
      <c r="C29" s="36"/>
      <c r="D29" s="36"/>
      <c r="E29" s="36"/>
      <c r="F29" s="36"/>
      <c r="G29" s="748"/>
      <c r="H29" s="4"/>
      <c r="I29" s="4"/>
      <c r="J29" s="4"/>
      <c r="K29" s="4"/>
      <c r="L29" s="4"/>
      <c r="M29" s="4"/>
      <c r="N29" s="4"/>
      <c r="O29" s="4"/>
      <c r="P29" s="4"/>
      <c r="Q29" s="4"/>
      <c r="R29" s="4"/>
      <c r="S29" s="4"/>
      <c r="T29" s="4"/>
      <c r="U29" s="4"/>
      <c r="V29" s="4"/>
      <c r="W29" s="4"/>
      <c r="X29" s="4"/>
      <c r="Y29" s="4"/>
    </row>
    <row r="30" ht="19.5" customHeight="1" spans="1:25">
      <c r="A30" s="54" t="s">
        <v>255</v>
      </c>
      <c r="B30" s="82">
        <v>2023</v>
      </c>
      <c r="C30" s="236">
        <f>'[55]Summary ICT'!AA$111</f>
        <v>43.54</v>
      </c>
      <c r="D30" s="236">
        <f>'[55]Summary ICT'!AB$111</f>
        <v>33.57</v>
      </c>
      <c r="E30" s="236">
        <f>'[55]Summary ICT'!AC$111</f>
        <v>43.7</v>
      </c>
      <c r="F30" s="236">
        <f>'[55]Summary ICT'!AD$111</f>
        <v>23.2</v>
      </c>
      <c r="G30" s="236">
        <f>'[55]Summary ICT'!AE$111</f>
        <v>27.88</v>
      </c>
      <c r="H30" s="4"/>
      <c r="I30" s="4"/>
      <c r="J30" s="4"/>
      <c r="K30" s="4"/>
      <c r="L30" s="4"/>
      <c r="M30" s="4"/>
      <c r="N30" s="4"/>
      <c r="O30" s="4"/>
      <c r="P30" s="4"/>
      <c r="Q30" s="4"/>
      <c r="R30" s="4"/>
      <c r="S30" s="4"/>
      <c r="T30" s="4"/>
      <c r="U30" s="4"/>
      <c r="V30" s="4"/>
      <c r="W30" s="4"/>
      <c r="X30" s="4"/>
      <c r="Y30" s="4"/>
    </row>
    <row r="31" ht="19.5" customHeight="1" spans="1:25">
      <c r="A31" s="63" t="s">
        <v>256</v>
      </c>
      <c r="B31" s="84">
        <v>2022</v>
      </c>
      <c r="C31" s="723">
        <v>41.208484510187</v>
      </c>
      <c r="D31" s="723">
        <v>30.8958972927714</v>
      </c>
      <c r="E31" s="723">
        <v>40.3572425341892</v>
      </c>
      <c r="F31" s="723">
        <v>21.2810493999442</v>
      </c>
      <c r="G31" s="723">
        <v>25.900083728719</v>
      </c>
      <c r="H31" s="4"/>
      <c r="I31" s="4"/>
      <c r="J31" s="4"/>
      <c r="K31" s="4"/>
      <c r="L31" s="4"/>
      <c r="M31" s="4"/>
      <c r="N31" s="4"/>
      <c r="O31" s="4"/>
      <c r="P31" s="4"/>
      <c r="Q31" s="4"/>
      <c r="R31" s="4"/>
      <c r="S31" s="4"/>
      <c r="T31" s="4"/>
      <c r="U31" s="4"/>
      <c r="V31" s="4"/>
      <c r="W31" s="4"/>
      <c r="X31" s="4"/>
      <c r="Y31" s="4"/>
    </row>
    <row r="32" ht="19.5" customHeight="1" spans="1:25">
      <c r="A32" s="92"/>
      <c r="B32" s="90">
        <v>2015</v>
      </c>
      <c r="C32" s="726">
        <v>16.5</v>
      </c>
      <c r="D32" s="726">
        <v>5.2</v>
      </c>
      <c r="E32" s="726">
        <v>4</v>
      </c>
      <c r="F32" s="726">
        <v>1.4</v>
      </c>
      <c r="G32" s="724">
        <v>26.1</v>
      </c>
      <c r="H32" s="4"/>
      <c r="I32" s="4"/>
      <c r="J32" s="4"/>
      <c r="K32" s="4"/>
      <c r="L32" s="4"/>
      <c r="M32" s="4"/>
      <c r="N32" s="4"/>
      <c r="O32" s="4"/>
      <c r="P32" s="4"/>
      <c r="Q32" s="4"/>
      <c r="R32" s="4"/>
      <c r="S32" s="4"/>
      <c r="T32" s="4"/>
      <c r="U32" s="4"/>
      <c r="V32" s="4"/>
      <c r="W32" s="4"/>
      <c r="X32" s="4"/>
      <c r="Y32" s="4"/>
    </row>
    <row r="33" ht="19.5" customHeight="1" spans="1:25">
      <c r="A33" s="94"/>
      <c r="B33" s="90"/>
      <c r="C33" s="36"/>
      <c r="D33" s="36"/>
      <c r="E33" s="36"/>
      <c r="F33" s="36"/>
      <c r="G33" s="748"/>
      <c r="H33" s="4"/>
      <c r="I33" s="4"/>
      <c r="J33" s="4"/>
      <c r="K33" s="4"/>
      <c r="L33" s="4"/>
      <c r="M33" s="4"/>
      <c r="N33" s="4"/>
      <c r="O33" s="4"/>
      <c r="P33" s="4"/>
      <c r="Q33" s="4"/>
      <c r="R33" s="4"/>
      <c r="S33" s="4"/>
      <c r="T33" s="4"/>
      <c r="U33" s="4"/>
      <c r="V33" s="4"/>
      <c r="W33" s="4"/>
      <c r="X33" s="4"/>
      <c r="Y33" s="4"/>
    </row>
    <row r="34" ht="19.5" customHeight="1" spans="1:25">
      <c r="A34" s="101" t="s">
        <v>257</v>
      </c>
      <c r="B34" s="82">
        <v>2023</v>
      </c>
      <c r="C34" s="236">
        <f>'[55]Summary ICT'!AA$117</f>
        <v>35.6763410829232</v>
      </c>
      <c r="D34" s="236">
        <f>'[55]Summary ICT'!AB$117</f>
        <v>30.992482841438</v>
      </c>
      <c r="E34" s="236">
        <f>'[55]Summary ICT'!AC$117</f>
        <v>69.3259244094184</v>
      </c>
      <c r="F34" s="236">
        <f>'[55]Summary ICT'!AD$117</f>
        <v>23.2546041149682</v>
      </c>
      <c r="G34" s="236">
        <f>'[55]Summary ICT'!AE$117</f>
        <v>7.02131861546612</v>
      </c>
      <c r="H34" s="4"/>
      <c r="I34" s="4"/>
      <c r="J34" s="4"/>
      <c r="K34" s="4"/>
      <c r="L34" s="4"/>
      <c r="M34" s="4"/>
      <c r="N34" s="4"/>
      <c r="O34" s="4"/>
      <c r="P34" s="4"/>
      <c r="Q34" s="4"/>
      <c r="R34" s="4"/>
      <c r="S34" s="4"/>
      <c r="T34" s="4"/>
      <c r="U34" s="4"/>
      <c r="V34" s="4"/>
      <c r="W34" s="4"/>
      <c r="X34" s="4"/>
      <c r="Y34" s="4"/>
    </row>
    <row r="35" ht="19.5" customHeight="1" spans="1:25">
      <c r="A35" s="37" t="s">
        <v>258</v>
      </c>
      <c r="B35" s="84">
        <v>2022</v>
      </c>
      <c r="C35" s="723">
        <v>32.5153873709578</v>
      </c>
      <c r="D35" s="723">
        <v>27.9398834142052</v>
      </c>
      <c r="E35" s="723">
        <v>67.9193669195949</v>
      </c>
      <c r="F35" s="723">
        <v>20.498583384896</v>
      </c>
      <c r="G35" s="723">
        <v>5.22844953919302</v>
      </c>
      <c r="H35" s="4"/>
      <c r="I35" s="4"/>
      <c r="J35" s="4"/>
      <c r="K35" s="4"/>
      <c r="L35" s="4"/>
      <c r="M35" s="4"/>
      <c r="N35" s="4"/>
      <c r="O35" s="4"/>
      <c r="P35" s="4"/>
      <c r="Q35" s="4"/>
      <c r="R35" s="4"/>
      <c r="S35" s="4"/>
      <c r="T35" s="4"/>
      <c r="U35" s="4"/>
      <c r="V35" s="4"/>
      <c r="W35" s="4"/>
      <c r="X35" s="4"/>
      <c r="Y35" s="4"/>
    </row>
    <row r="36" ht="19.5" customHeight="1" spans="1:25">
      <c r="A36" s="92"/>
      <c r="B36" s="90">
        <v>2015</v>
      </c>
      <c r="C36" s="758">
        <v>21.5</v>
      </c>
      <c r="D36" s="758">
        <v>2.3</v>
      </c>
      <c r="E36" s="758">
        <v>16.9</v>
      </c>
      <c r="F36" s="758">
        <v>1.5</v>
      </c>
      <c r="G36" s="759">
        <v>11.6</v>
      </c>
      <c r="H36" s="4"/>
      <c r="I36" s="4"/>
      <c r="J36" s="4"/>
      <c r="K36" s="4"/>
      <c r="L36" s="4"/>
      <c r="M36" s="4"/>
      <c r="N36" s="4"/>
      <c r="O36" s="4"/>
      <c r="P36" s="4"/>
      <c r="Q36" s="4"/>
      <c r="R36" s="4"/>
      <c r="S36" s="4"/>
      <c r="T36" s="4"/>
      <c r="U36" s="4"/>
      <c r="V36" s="4"/>
      <c r="W36" s="4"/>
      <c r="X36" s="4"/>
      <c r="Y36" s="4"/>
    </row>
    <row r="37" ht="19.5" customHeight="1" spans="1:25">
      <c r="A37" s="760"/>
      <c r="B37" s="761"/>
      <c r="C37" s="762"/>
      <c r="D37" s="762"/>
      <c r="E37" s="762"/>
      <c r="F37" s="762"/>
      <c r="G37" s="762"/>
      <c r="H37" s="4"/>
      <c r="I37" s="4"/>
      <c r="J37" s="4"/>
      <c r="K37" s="4"/>
      <c r="L37" s="4"/>
      <c r="M37" s="4"/>
      <c r="N37" s="4"/>
      <c r="O37" s="4"/>
      <c r="P37" s="4"/>
      <c r="Q37" s="4"/>
      <c r="R37" s="4"/>
      <c r="S37" s="4"/>
      <c r="T37" s="4"/>
      <c r="U37" s="4"/>
      <c r="V37" s="4"/>
      <c r="W37" s="4"/>
      <c r="X37" s="4"/>
      <c r="Y37" s="4"/>
    </row>
    <row r="38" ht="15.75" customHeight="1" spans="1:25">
      <c r="A38" s="4"/>
      <c r="B38" s="4"/>
      <c r="C38" s="4"/>
      <c r="D38" s="4"/>
      <c r="E38" s="4"/>
      <c r="F38" s="4"/>
      <c r="G38" s="4"/>
      <c r="H38" s="4"/>
      <c r="I38" s="4"/>
      <c r="J38" s="4"/>
      <c r="K38" s="4"/>
      <c r="L38" s="4"/>
      <c r="M38" s="4"/>
      <c r="N38" s="4"/>
      <c r="O38" s="4"/>
      <c r="P38" s="4"/>
      <c r="Q38" s="4"/>
      <c r="R38" s="4"/>
      <c r="S38" s="4"/>
      <c r="T38" s="4"/>
      <c r="U38" s="4"/>
      <c r="V38" s="4"/>
      <c r="W38" s="4"/>
      <c r="X38" s="4"/>
      <c r="Y38" s="4"/>
    </row>
  </sheetData>
  <sheetProtection algorithmName="SHA-512" hashValue="IfaswBEmIJ+27LEfhsIpnR+rf+rmcnJorClt3rO45cWyZ5cdKCpY6Iq+MCK4LtOcxXIsL2uRhYhaj9Dyax0fxQ==" saltValue="X03U+xlFXL+7QVshnRv/Rw==" spinCount="100000" sheet="1" objects="1" scenarios="1"/>
  <mergeCells count="8">
    <mergeCell ref="A2:G2"/>
    <mergeCell ref="A3:G3"/>
    <mergeCell ref="B5:B8"/>
    <mergeCell ref="C5:C6"/>
    <mergeCell ref="D5:D6"/>
    <mergeCell ref="E5:E6"/>
    <mergeCell ref="F5:F6"/>
    <mergeCell ref="G5:G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BH81"/>
  <sheetViews>
    <sheetView showGridLines="0" view="pageBreakPreview" zoomScale="55" zoomScalePageLayoutView="60" zoomScaleNormal="55" workbookViewId="0">
      <selection activeCell="I32" sqref="I32"/>
    </sheetView>
  </sheetViews>
  <sheetFormatPr defaultColWidth="9.13636363636364" defaultRowHeight="20.1" customHeight="1"/>
  <cols>
    <col min="1" max="1" width="2.70909090909091" style="1294" customWidth="1"/>
    <col min="2" max="2" width="39.5727272727273" style="1295" customWidth="1"/>
    <col min="3" max="3" width="17.2818181818182" style="1296" customWidth="1"/>
    <col min="4" max="4" width="22.7090909090909" style="1296" customWidth="1"/>
    <col min="5" max="5" width="18.7090909090909" style="1296" customWidth="1"/>
    <col min="6" max="6" width="16.7090909090909" style="1294" customWidth="1"/>
    <col min="7" max="8" width="1.70909090909091" style="1294" customWidth="1"/>
    <col min="9" max="9" width="17.2818181818182" style="1296" customWidth="1"/>
    <col min="10" max="10" width="22.7090909090909" style="1296" customWidth="1"/>
    <col min="11" max="11" width="18.7090909090909" style="1296" customWidth="1"/>
    <col min="12" max="12" width="16.7090909090909" style="1294" customWidth="1"/>
    <col min="13" max="13" width="2.70909090909091" style="1294" customWidth="1"/>
    <col min="14" max="14" width="39.5727272727273" style="1295" customWidth="1"/>
    <col min="15" max="15" width="17.2818181818182" style="1296" customWidth="1"/>
    <col min="16" max="16" width="22.7090909090909" style="1296" customWidth="1"/>
    <col min="17" max="17" width="18.7090909090909" style="1296" customWidth="1"/>
    <col min="18" max="18" width="16.7090909090909" style="1294" customWidth="1"/>
    <col min="19" max="20" width="1.70909090909091" style="1294" customWidth="1"/>
    <col min="21" max="21" width="17.2818181818182" style="1296" customWidth="1"/>
    <col min="22" max="22" width="22.7090909090909" style="1296" customWidth="1"/>
    <col min="23" max="23" width="18.7090909090909" style="1296" customWidth="1"/>
    <col min="24" max="24" width="16.7090909090909" style="1294" customWidth="1"/>
    <col min="25" max="25" width="2.70909090909091" style="1294" customWidth="1"/>
    <col min="26" max="26" width="39.5727272727273" style="1295" customWidth="1"/>
    <col min="27" max="27" width="17.2818181818182" style="1296" customWidth="1"/>
    <col min="28" max="28" width="22.7090909090909" style="1296" customWidth="1"/>
    <col min="29" max="29" width="18.7090909090909" style="1296" customWidth="1"/>
    <col min="30" max="30" width="16.7090909090909" style="1294" customWidth="1"/>
    <col min="31" max="32" width="1.70909090909091" style="1294" customWidth="1"/>
    <col min="33" max="33" width="17.2818181818182" style="1296" customWidth="1"/>
    <col min="34" max="34" width="22.7090909090909" style="1296" customWidth="1"/>
    <col min="35" max="35" width="18.7090909090909" style="1296" customWidth="1"/>
    <col min="36" max="36" width="16.7090909090909" style="1294" customWidth="1"/>
    <col min="37" max="37" width="2.70909090909091" style="1294" customWidth="1"/>
    <col min="38" max="38" width="39.5727272727273" style="1295" customWidth="1"/>
    <col min="39" max="39" width="17.2818181818182" style="1296" customWidth="1"/>
    <col min="40" max="40" width="22.7090909090909" style="1296" customWidth="1"/>
    <col min="41" max="41" width="18.7090909090909" style="1296" customWidth="1"/>
    <col min="42" max="42" width="16.7090909090909" style="1294" customWidth="1"/>
    <col min="43" max="44" width="1.70909090909091" style="1294" customWidth="1"/>
    <col min="45" max="45" width="17.2818181818182" style="1296" customWidth="1"/>
    <col min="46" max="46" width="22.7090909090909" style="1296" customWidth="1"/>
    <col min="47" max="47" width="18.7090909090909" style="1296" customWidth="1"/>
    <col min="48" max="48" width="16.7090909090909" style="1294" customWidth="1"/>
    <col min="49" max="49" width="2.70909090909091" style="1294" customWidth="1"/>
    <col min="50" max="50" width="43.1363636363636" style="1295" customWidth="1"/>
    <col min="51" max="51" width="8" style="1294" customWidth="1"/>
    <col min="52" max="52" width="10.7090909090909" style="1294" customWidth="1"/>
    <col min="53" max="53" width="24.2818181818182" style="1294" customWidth="1"/>
    <col min="54" max="54" width="14.7090909090909" style="1294" customWidth="1"/>
    <col min="55" max="56" width="1.70909090909091" style="1294" customWidth="1"/>
    <col min="57" max="57" width="22.7090909090909" style="1294" customWidth="1"/>
    <col min="58" max="58" width="24.7090909090909" style="1294" customWidth="1"/>
    <col min="59" max="60" width="20.7090909090909" style="1294" customWidth="1"/>
    <col min="61" max="16384" width="9.13636363636364" style="1296"/>
  </cols>
  <sheetData>
    <row r="1" s="1356" customFormat="1" ht="30" customHeight="1" spans="1:60">
      <c r="A1" s="1298" t="s">
        <v>63</v>
      </c>
      <c r="B1" s="1298"/>
      <c r="C1" s="1298"/>
      <c r="D1" s="1298"/>
      <c r="E1" s="1298"/>
      <c r="F1" s="1298"/>
      <c r="G1" s="1298"/>
      <c r="H1" s="1298"/>
      <c r="I1" s="1298"/>
      <c r="J1" s="1298"/>
      <c r="K1" s="1298"/>
      <c r="L1" s="1298"/>
      <c r="M1" s="1298" t="s">
        <v>64</v>
      </c>
      <c r="N1" s="1298"/>
      <c r="O1" s="1298"/>
      <c r="P1" s="1298"/>
      <c r="Q1" s="1298"/>
      <c r="R1" s="1298"/>
      <c r="S1" s="1298"/>
      <c r="T1" s="1298"/>
      <c r="U1" s="1298"/>
      <c r="V1" s="1298"/>
      <c r="W1" s="1298"/>
      <c r="X1" s="1298"/>
      <c r="Y1" s="1298" t="s">
        <v>64</v>
      </c>
      <c r="Z1" s="1298"/>
      <c r="AA1" s="1298"/>
      <c r="AB1" s="1298"/>
      <c r="AC1" s="1298"/>
      <c r="AD1" s="1298"/>
      <c r="AE1" s="1298"/>
      <c r="AF1" s="1298"/>
      <c r="AG1" s="1298"/>
      <c r="AH1" s="1298"/>
      <c r="AI1" s="1298"/>
      <c r="AJ1" s="1298"/>
      <c r="AK1" s="1298" t="s">
        <v>64</v>
      </c>
      <c r="AL1" s="1298"/>
      <c r="AM1" s="1298"/>
      <c r="AN1" s="1298"/>
      <c r="AO1" s="1298"/>
      <c r="AP1" s="1298"/>
      <c r="AQ1" s="1298"/>
      <c r="AR1" s="1298"/>
      <c r="AS1" s="1298"/>
      <c r="AT1" s="1298"/>
      <c r="AU1" s="1298"/>
      <c r="AV1" s="1298"/>
      <c r="AW1" s="1298" t="s">
        <v>64</v>
      </c>
      <c r="AX1" s="1298"/>
      <c r="AY1" s="1298"/>
      <c r="AZ1" s="1298"/>
      <c r="BA1" s="1298"/>
      <c r="BB1" s="1298"/>
      <c r="BC1" s="1298"/>
      <c r="BD1" s="1298"/>
      <c r="BE1" s="1298"/>
      <c r="BF1" s="1298"/>
      <c r="BG1" s="1298"/>
      <c r="BH1" s="1298"/>
    </row>
    <row r="2" s="1356" customFormat="1" ht="30" customHeight="1" spans="1:60">
      <c r="A2" s="1299" t="s">
        <v>65</v>
      </c>
      <c r="B2" s="1299"/>
      <c r="C2" s="1299"/>
      <c r="D2" s="1299"/>
      <c r="E2" s="1299"/>
      <c r="F2" s="1299"/>
      <c r="G2" s="1299"/>
      <c r="H2" s="1299"/>
      <c r="I2" s="1299"/>
      <c r="J2" s="1299"/>
      <c r="K2" s="1299"/>
      <c r="L2" s="1299"/>
      <c r="M2" s="1299" t="s">
        <v>66</v>
      </c>
      <c r="N2" s="1299"/>
      <c r="O2" s="1299"/>
      <c r="P2" s="1299"/>
      <c r="Q2" s="1299"/>
      <c r="R2" s="1299"/>
      <c r="S2" s="1299"/>
      <c r="T2" s="1299"/>
      <c r="U2" s="1299"/>
      <c r="V2" s="1299"/>
      <c r="W2" s="1299"/>
      <c r="X2" s="1299"/>
      <c r="Y2" s="1299" t="s">
        <v>66</v>
      </c>
      <c r="Z2" s="1299"/>
      <c r="AA2" s="1299"/>
      <c r="AB2" s="1299"/>
      <c r="AC2" s="1299"/>
      <c r="AD2" s="1299"/>
      <c r="AE2" s="1299"/>
      <c r="AF2" s="1299"/>
      <c r="AG2" s="1299"/>
      <c r="AH2" s="1299"/>
      <c r="AI2" s="1299"/>
      <c r="AJ2" s="1299"/>
      <c r="AK2" s="1299" t="s">
        <v>66</v>
      </c>
      <c r="AL2" s="1299"/>
      <c r="AM2" s="1299"/>
      <c r="AN2" s="1299"/>
      <c r="AO2" s="1299"/>
      <c r="AP2" s="1299"/>
      <c r="AQ2" s="1299"/>
      <c r="AR2" s="1299"/>
      <c r="AS2" s="1299"/>
      <c r="AT2" s="1299"/>
      <c r="AU2" s="1299"/>
      <c r="AV2" s="1299"/>
      <c r="AW2" s="1299" t="s">
        <v>66</v>
      </c>
      <c r="AX2" s="1299"/>
      <c r="AY2" s="1299"/>
      <c r="AZ2" s="1299"/>
      <c r="BA2" s="1299"/>
      <c r="BB2" s="1299"/>
      <c r="BC2" s="1299"/>
      <c r="BD2" s="1299"/>
      <c r="BE2" s="1299"/>
      <c r="BF2" s="1299"/>
      <c r="BG2" s="1299"/>
      <c r="BH2" s="1299"/>
    </row>
    <row r="3" s="1357" customFormat="1" ht="24.95" customHeight="1" spans="1:60">
      <c r="A3" s="1364"/>
      <c r="B3" s="1364"/>
      <c r="C3" s="1364"/>
      <c r="D3" s="1364"/>
      <c r="E3" s="1364"/>
      <c r="F3" s="1364"/>
      <c r="G3" s="1364"/>
      <c r="H3" s="1364"/>
      <c r="I3" s="1364"/>
      <c r="J3" s="1364"/>
      <c r="K3" s="1364"/>
      <c r="L3" s="1364"/>
      <c r="M3" s="1364"/>
      <c r="N3" s="1364"/>
      <c r="O3" s="1364"/>
      <c r="P3" s="1364"/>
      <c r="Q3" s="1364"/>
      <c r="R3" s="1364"/>
      <c r="S3" s="1364"/>
      <c r="T3" s="1364"/>
      <c r="U3" s="1364"/>
      <c r="V3" s="1364"/>
      <c r="W3" s="1364"/>
      <c r="X3" s="1364"/>
      <c r="Y3" s="1364"/>
      <c r="Z3" s="1364"/>
      <c r="AA3" s="1364"/>
      <c r="AB3" s="1364"/>
      <c r="AC3" s="1364"/>
      <c r="AD3" s="1364"/>
      <c r="AE3" s="1364"/>
      <c r="AF3" s="1364"/>
      <c r="AG3" s="1364"/>
      <c r="AH3" s="1364"/>
      <c r="AI3" s="1364"/>
      <c r="AJ3" s="1364"/>
      <c r="AK3" s="1364"/>
      <c r="AL3" s="1364"/>
      <c r="AM3" s="1364"/>
      <c r="AN3" s="1364"/>
      <c r="AO3" s="1364"/>
      <c r="AP3" s="1364"/>
      <c r="AQ3" s="1364"/>
      <c r="AR3" s="1364"/>
      <c r="AS3" s="1364"/>
      <c r="AT3" s="1364"/>
      <c r="AU3" s="1364"/>
      <c r="AV3" s="1364"/>
      <c r="AW3" s="1365"/>
      <c r="AX3" s="1365"/>
      <c r="AY3" s="1366"/>
      <c r="AZ3" s="1366"/>
      <c r="BA3" s="1366"/>
      <c r="BB3" s="1366"/>
      <c r="BC3" s="1366"/>
      <c r="BD3" s="1366"/>
      <c r="BE3" s="1366"/>
      <c r="BF3" s="1366"/>
      <c r="BG3" s="1366"/>
      <c r="BH3" s="1366"/>
    </row>
    <row r="4" s="1358" customFormat="1" ht="45" customHeight="1" spans="1:60">
      <c r="A4" s="1302"/>
      <c r="B4" s="1302"/>
      <c r="C4" s="1303">
        <v>2016</v>
      </c>
      <c r="D4" s="1303"/>
      <c r="E4" s="1303"/>
      <c r="F4" s="1303"/>
      <c r="G4" s="1303"/>
      <c r="H4" s="1303"/>
      <c r="I4" s="1303">
        <v>2017</v>
      </c>
      <c r="J4" s="1303"/>
      <c r="K4" s="1303"/>
      <c r="L4" s="1303"/>
      <c r="M4" s="1302"/>
      <c r="N4" s="1302"/>
      <c r="O4" s="1303">
        <v>2018</v>
      </c>
      <c r="P4" s="1303"/>
      <c r="Q4" s="1303"/>
      <c r="R4" s="1303"/>
      <c r="S4" s="1303"/>
      <c r="T4" s="1303"/>
      <c r="U4" s="1303">
        <v>2019</v>
      </c>
      <c r="V4" s="1303"/>
      <c r="W4" s="1303"/>
      <c r="X4" s="1303"/>
      <c r="Y4" s="1302"/>
      <c r="Z4" s="1302"/>
      <c r="AA4" s="1303">
        <v>2020</v>
      </c>
      <c r="AB4" s="1303"/>
      <c r="AC4" s="1303"/>
      <c r="AD4" s="1303"/>
      <c r="AE4" s="1303"/>
      <c r="AF4" s="1303"/>
      <c r="AG4" s="1303">
        <v>2021</v>
      </c>
      <c r="AH4" s="1303"/>
      <c r="AI4" s="1303"/>
      <c r="AJ4" s="1303"/>
      <c r="AK4" s="1302"/>
      <c r="AL4" s="1302"/>
      <c r="AM4" s="1303">
        <v>2022</v>
      </c>
      <c r="AN4" s="1303"/>
      <c r="AO4" s="1303"/>
      <c r="AP4" s="1303"/>
      <c r="AQ4" s="1303"/>
      <c r="AR4" s="1303"/>
      <c r="AS4" s="1303" t="s">
        <v>3</v>
      </c>
      <c r="AT4" s="1303"/>
      <c r="AU4" s="1303"/>
      <c r="AV4" s="1303"/>
      <c r="AW4" s="1303"/>
      <c r="AX4" s="1303"/>
      <c r="AY4" s="1303"/>
      <c r="AZ4" s="1303"/>
      <c r="BA4" s="1303"/>
      <c r="BB4" s="1303"/>
      <c r="BC4" s="1303"/>
      <c r="BD4" s="1303"/>
      <c r="BE4" s="1303" t="s">
        <v>4</v>
      </c>
      <c r="BF4" s="1303"/>
      <c r="BG4" s="1303"/>
      <c r="BH4" s="1303"/>
    </row>
    <row r="5" s="1359" customFormat="1" ht="43.9" customHeight="1" spans="1:60">
      <c r="A5" s="1304" t="s">
        <v>67</v>
      </c>
      <c r="B5" s="1304"/>
      <c r="C5" s="1304"/>
      <c r="D5" s="1304"/>
      <c r="E5" s="1304"/>
      <c r="F5" s="1304"/>
      <c r="G5" s="1304"/>
      <c r="H5" s="1304"/>
      <c r="I5" s="1304"/>
      <c r="J5" s="1304"/>
      <c r="K5" s="1304"/>
      <c r="L5" s="1304"/>
      <c r="M5" s="1304" t="s">
        <v>67</v>
      </c>
      <c r="N5" s="1304"/>
      <c r="O5" s="1304"/>
      <c r="P5" s="1304"/>
      <c r="Q5" s="1304"/>
      <c r="R5" s="1304"/>
      <c r="S5" s="1304"/>
      <c r="T5" s="1304"/>
      <c r="U5" s="1304"/>
      <c r="V5" s="1304"/>
      <c r="W5" s="1304"/>
      <c r="X5" s="1304"/>
      <c r="Y5" s="1304" t="s">
        <v>67</v>
      </c>
      <c r="Z5" s="1304"/>
      <c r="AA5" s="1304"/>
      <c r="AB5" s="1304"/>
      <c r="AC5" s="1304"/>
      <c r="AD5" s="1304"/>
      <c r="AE5" s="1304"/>
      <c r="AF5" s="1304"/>
      <c r="AG5" s="1304"/>
      <c r="AH5" s="1304"/>
      <c r="AI5" s="1304"/>
      <c r="AJ5" s="1304"/>
      <c r="AK5" s="1304" t="s">
        <v>68</v>
      </c>
      <c r="AL5" s="1304"/>
      <c r="AM5" s="1304"/>
      <c r="AN5" s="1304"/>
      <c r="AO5" s="1304"/>
      <c r="AP5" s="1304"/>
      <c r="AQ5" s="1304"/>
      <c r="AR5" s="1304"/>
      <c r="AS5" s="1304"/>
      <c r="AT5" s="1304"/>
      <c r="AU5" s="1304"/>
      <c r="AV5" s="1304"/>
      <c r="AW5" s="1304" t="s">
        <v>22</v>
      </c>
      <c r="AX5" s="1304"/>
      <c r="AY5" s="1304"/>
      <c r="AZ5" s="1304"/>
      <c r="BA5" s="1304"/>
      <c r="BB5" s="1304"/>
      <c r="BC5" s="1304"/>
      <c r="BD5" s="1304"/>
      <c r="BE5" s="1304"/>
      <c r="BF5" s="1304"/>
      <c r="BG5" s="1304"/>
      <c r="BH5" s="1304"/>
    </row>
    <row r="6" s="1360" customFormat="1" ht="36.95" customHeight="1" spans="1:60">
      <c r="A6" s="963" t="s">
        <v>31</v>
      </c>
      <c r="B6" s="963"/>
      <c r="C6" s="963"/>
      <c r="D6" s="963"/>
      <c r="E6" s="963"/>
      <c r="F6" s="963"/>
      <c r="G6" s="963"/>
      <c r="H6" s="963"/>
      <c r="I6" s="963"/>
      <c r="J6" s="963"/>
      <c r="K6" s="963"/>
      <c r="L6" s="963"/>
      <c r="M6" s="963" t="s">
        <v>31</v>
      </c>
      <c r="N6" s="963"/>
      <c r="O6" s="963"/>
      <c r="P6" s="963"/>
      <c r="Q6" s="963"/>
      <c r="R6" s="963"/>
      <c r="S6" s="963"/>
      <c r="T6" s="963"/>
      <c r="U6" s="963"/>
      <c r="V6" s="963"/>
      <c r="W6" s="963"/>
      <c r="X6" s="963"/>
      <c r="Y6" s="963" t="s">
        <v>31</v>
      </c>
      <c r="Z6" s="963"/>
      <c r="AA6" s="963"/>
      <c r="AB6" s="963"/>
      <c r="AC6" s="963"/>
      <c r="AD6" s="963"/>
      <c r="AE6" s="963"/>
      <c r="AF6" s="963"/>
      <c r="AG6" s="963"/>
      <c r="AH6" s="963"/>
      <c r="AI6" s="963"/>
      <c r="AJ6" s="963"/>
      <c r="AK6" s="963" t="s">
        <v>31</v>
      </c>
      <c r="AL6" s="963"/>
      <c r="AM6" s="963"/>
      <c r="AN6" s="963"/>
      <c r="AO6" s="963"/>
      <c r="AP6" s="963"/>
      <c r="AQ6" s="963"/>
      <c r="AR6" s="963"/>
      <c r="AS6" s="963"/>
      <c r="AT6" s="963"/>
      <c r="AU6" s="963"/>
      <c r="AV6" s="963"/>
      <c r="AW6" s="963" t="s">
        <v>69</v>
      </c>
      <c r="AX6" s="963"/>
      <c r="AY6" s="963"/>
      <c r="AZ6" s="963"/>
      <c r="BA6" s="963"/>
      <c r="BB6" s="963"/>
      <c r="BC6" s="963"/>
      <c r="BD6" s="963"/>
      <c r="BE6" s="963"/>
      <c r="BF6" s="963"/>
      <c r="BG6" s="963"/>
      <c r="BH6" s="963"/>
    </row>
    <row r="7" s="1360" customFormat="1" ht="9.95" customHeight="1" spans="1:60">
      <c r="A7" s="1305"/>
      <c r="B7" s="1305"/>
      <c r="C7" s="1350"/>
      <c r="D7" s="1350"/>
      <c r="E7" s="1350"/>
      <c r="F7" s="1350"/>
      <c r="G7" s="1307"/>
      <c r="H7" s="1308"/>
      <c r="I7" s="1350"/>
      <c r="J7" s="1306"/>
      <c r="K7" s="1306"/>
      <c r="L7" s="1306"/>
      <c r="M7" s="1305"/>
      <c r="N7" s="1305"/>
      <c r="O7" s="1350"/>
      <c r="P7" s="1350"/>
      <c r="Q7" s="1350"/>
      <c r="R7" s="1350"/>
      <c r="S7" s="1307"/>
      <c r="T7" s="1308"/>
      <c r="U7" s="1350"/>
      <c r="V7" s="1306"/>
      <c r="W7" s="1306"/>
      <c r="X7" s="1306"/>
      <c r="Y7" s="1305"/>
      <c r="Z7" s="1305"/>
      <c r="AA7" s="1350"/>
      <c r="AB7" s="1350"/>
      <c r="AC7" s="1350"/>
      <c r="AD7" s="1350"/>
      <c r="AE7" s="1307"/>
      <c r="AF7" s="1308"/>
      <c r="AG7" s="1350"/>
      <c r="AH7" s="1306"/>
      <c r="AI7" s="1306"/>
      <c r="AJ7" s="1306"/>
      <c r="AK7" s="1305"/>
      <c r="AL7" s="1305"/>
      <c r="AM7" s="1350"/>
      <c r="AN7" s="1350"/>
      <c r="AO7" s="1350"/>
      <c r="AP7" s="1350"/>
      <c r="AQ7" s="1307"/>
      <c r="AR7" s="1308"/>
      <c r="AS7" s="1350"/>
      <c r="AT7" s="1306"/>
      <c r="AU7" s="1306"/>
      <c r="AV7" s="1306"/>
      <c r="AW7" s="1367"/>
      <c r="AX7" s="1367"/>
      <c r="AY7" s="1306"/>
      <c r="AZ7" s="1306"/>
      <c r="BA7" s="1306"/>
      <c r="BB7" s="1306"/>
      <c r="BC7" s="1316"/>
      <c r="BD7" s="1308"/>
      <c r="BE7" s="1306"/>
      <c r="BF7" s="1306"/>
      <c r="BG7" s="1306"/>
      <c r="BH7" s="1306"/>
    </row>
    <row r="8" s="1308" customFormat="1" ht="75" customHeight="1" spans="1:60">
      <c r="A8" s="1309" t="s">
        <v>32</v>
      </c>
      <c r="B8" s="1309"/>
      <c r="C8" s="1310" t="s">
        <v>33</v>
      </c>
      <c r="D8" s="1311" t="s">
        <v>34</v>
      </c>
      <c r="E8" s="1311" t="s">
        <v>35</v>
      </c>
      <c r="F8" s="1311" t="s">
        <v>36</v>
      </c>
      <c r="G8" s="1312"/>
      <c r="H8" s="1313"/>
      <c r="I8" s="1310" t="s">
        <v>33</v>
      </c>
      <c r="J8" s="1311" t="s">
        <v>34</v>
      </c>
      <c r="K8" s="1311" t="s">
        <v>35</v>
      </c>
      <c r="L8" s="1311" t="s">
        <v>36</v>
      </c>
      <c r="M8" s="1309" t="s">
        <v>32</v>
      </c>
      <c r="N8" s="1309"/>
      <c r="O8" s="1310" t="s">
        <v>33</v>
      </c>
      <c r="P8" s="1311" t="s">
        <v>34</v>
      </c>
      <c r="Q8" s="1311" t="s">
        <v>35</v>
      </c>
      <c r="R8" s="1311" t="s">
        <v>36</v>
      </c>
      <c r="S8" s="1312"/>
      <c r="T8" s="1313"/>
      <c r="U8" s="1310" t="s">
        <v>33</v>
      </c>
      <c r="V8" s="1311" t="s">
        <v>34</v>
      </c>
      <c r="W8" s="1311" t="s">
        <v>35</v>
      </c>
      <c r="X8" s="1311" t="s">
        <v>36</v>
      </c>
      <c r="Y8" s="1309" t="s">
        <v>32</v>
      </c>
      <c r="Z8" s="1309"/>
      <c r="AA8" s="1310" t="s">
        <v>33</v>
      </c>
      <c r="AB8" s="1311" t="s">
        <v>34</v>
      </c>
      <c r="AC8" s="1311" t="s">
        <v>35</v>
      </c>
      <c r="AD8" s="1311" t="s">
        <v>36</v>
      </c>
      <c r="AE8" s="1312"/>
      <c r="AF8" s="1313"/>
      <c r="AG8" s="1310" t="s">
        <v>33</v>
      </c>
      <c r="AH8" s="1311" t="s">
        <v>34</v>
      </c>
      <c r="AI8" s="1311" t="s">
        <v>35</v>
      </c>
      <c r="AJ8" s="1311" t="s">
        <v>36</v>
      </c>
      <c r="AK8" s="1309" t="s">
        <v>70</v>
      </c>
      <c r="AL8" s="1309"/>
      <c r="AM8" s="1310" t="s">
        <v>33</v>
      </c>
      <c r="AN8" s="1311" t="s">
        <v>34</v>
      </c>
      <c r="AO8" s="1311" t="s">
        <v>35</v>
      </c>
      <c r="AP8" s="1311" t="s">
        <v>36</v>
      </c>
      <c r="AQ8" s="1312"/>
      <c r="AR8" s="1313"/>
      <c r="AS8" s="1310" t="s">
        <v>33</v>
      </c>
      <c r="AT8" s="1311" t="s">
        <v>34</v>
      </c>
      <c r="AU8" s="1311" t="s">
        <v>35</v>
      </c>
      <c r="AV8" s="1311" t="s">
        <v>36</v>
      </c>
      <c r="AW8" s="1309" t="s">
        <v>32</v>
      </c>
      <c r="AX8" s="1211"/>
      <c r="AY8" s="1315"/>
      <c r="AZ8" s="1316"/>
      <c r="BA8" s="1316"/>
      <c r="BB8" s="1316"/>
      <c r="BC8" s="1316"/>
      <c r="BD8" s="1313"/>
      <c r="BE8" s="1310" t="s">
        <v>33</v>
      </c>
      <c r="BF8" s="1311" t="s">
        <v>34</v>
      </c>
      <c r="BG8" s="1311" t="s">
        <v>35</v>
      </c>
      <c r="BH8" s="1311" t="s">
        <v>36</v>
      </c>
    </row>
    <row r="9" s="1308" customFormat="1" ht="9.95" customHeight="1" spans="1:60">
      <c r="A9" s="1309"/>
      <c r="B9" s="1309"/>
      <c r="C9" s="1315"/>
      <c r="D9" s="1316"/>
      <c r="E9" s="1316"/>
      <c r="F9" s="1316"/>
      <c r="G9" s="1317"/>
      <c r="I9" s="1315"/>
      <c r="J9" s="1316"/>
      <c r="K9" s="1316"/>
      <c r="L9" s="1316"/>
      <c r="M9" s="1309"/>
      <c r="N9" s="1309"/>
      <c r="O9" s="1315"/>
      <c r="P9" s="1316"/>
      <c r="Q9" s="1316"/>
      <c r="R9" s="1316"/>
      <c r="S9" s="1317"/>
      <c r="U9" s="1315"/>
      <c r="V9" s="1316"/>
      <c r="W9" s="1316"/>
      <c r="X9" s="1316"/>
      <c r="Y9" s="1309"/>
      <c r="Z9" s="1309"/>
      <c r="AA9" s="1315"/>
      <c r="AB9" s="1316"/>
      <c r="AC9" s="1316"/>
      <c r="AD9" s="1316"/>
      <c r="AE9" s="1317"/>
      <c r="AG9" s="1315"/>
      <c r="AH9" s="1316"/>
      <c r="AI9" s="1316"/>
      <c r="AJ9" s="1316"/>
      <c r="AK9" s="1309"/>
      <c r="AL9" s="1309"/>
      <c r="AM9" s="1315"/>
      <c r="AN9" s="1316"/>
      <c r="AO9" s="1316"/>
      <c r="AP9" s="1316"/>
      <c r="AQ9" s="1317"/>
      <c r="AS9" s="1315"/>
      <c r="AT9" s="1316"/>
      <c r="AU9" s="1316"/>
      <c r="AV9" s="1316"/>
      <c r="AW9" s="1309"/>
      <c r="AX9" s="1211"/>
      <c r="AY9" s="1315"/>
      <c r="AZ9" s="1316"/>
      <c r="BA9" s="1316"/>
      <c r="BB9" s="1316"/>
      <c r="BC9" s="1316"/>
      <c r="BE9" s="1315"/>
      <c r="BF9" s="1316"/>
      <c r="BG9" s="1316"/>
      <c r="BH9" s="1316"/>
    </row>
    <row r="10" s="1308" customFormat="1" ht="75" customHeight="1" spans="1:60">
      <c r="A10" s="1309"/>
      <c r="B10" s="1309"/>
      <c r="C10" s="1318" t="s">
        <v>37</v>
      </c>
      <c r="D10" s="1318" t="s">
        <v>38</v>
      </c>
      <c r="E10" s="1318" t="s">
        <v>39</v>
      </c>
      <c r="F10" s="1318" t="s">
        <v>40</v>
      </c>
      <c r="G10" s="1368"/>
      <c r="H10" s="1369"/>
      <c r="I10" s="1318" t="s">
        <v>37</v>
      </c>
      <c r="J10" s="1318" t="s">
        <v>38</v>
      </c>
      <c r="K10" s="1318" t="s">
        <v>39</v>
      </c>
      <c r="L10" s="1318" t="s">
        <v>40</v>
      </c>
      <c r="M10" s="1309"/>
      <c r="N10" s="1309"/>
      <c r="O10" s="1318" t="s">
        <v>37</v>
      </c>
      <c r="P10" s="1318" t="s">
        <v>38</v>
      </c>
      <c r="Q10" s="1318" t="s">
        <v>39</v>
      </c>
      <c r="R10" s="1318" t="s">
        <v>40</v>
      </c>
      <c r="S10" s="1368"/>
      <c r="T10" s="1369"/>
      <c r="U10" s="1318" t="s">
        <v>37</v>
      </c>
      <c r="V10" s="1318" t="s">
        <v>38</v>
      </c>
      <c r="W10" s="1318" t="s">
        <v>39</v>
      </c>
      <c r="X10" s="1318" t="s">
        <v>40</v>
      </c>
      <c r="Y10" s="1309"/>
      <c r="Z10" s="1309"/>
      <c r="AA10" s="1318" t="s">
        <v>37</v>
      </c>
      <c r="AB10" s="1318" t="s">
        <v>38</v>
      </c>
      <c r="AC10" s="1318" t="s">
        <v>39</v>
      </c>
      <c r="AD10" s="1318" t="s">
        <v>40</v>
      </c>
      <c r="AE10" s="1368"/>
      <c r="AF10" s="1369"/>
      <c r="AG10" s="1318" t="s">
        <v>37</v>
      </c>
      <c r="AH10" s="1318" t="s">
        <v>38</v>
      </c>
      <c r="AI10" s="1318" t="s">
        <v>39</v>
      </c>
      <c r="AJ10" s="1318" t="s">
        <v>40</v>
      </c>
      <c r="AK10" s="1309"/>
      <c r="AL10" s="1309"/>
      <c r="AM10" s="1318" t="s">
        <v>37</v>
      </c>
      <c r="AN10" s="1318" t="s">
        <v>38</v>
      </c>
      <c r="AO10" s="1318" t="s">
        <v>39</v>
      </c>
      <c r="AP10" s="1318" t="s">
        <v>40</v>
      </c>
      <c r="AQ10" s="1368"/>
      <c r="AR10" s="1369"/>
      <c r="AS10" s="1318" t="s">
        <v>37</v>
      </c>
      <c r="AT10" s="1318" t="s">
        <v>38</v>
      </c>
      <c r="AU10" s="1318" t="s">
        <v>39</v>
      </c>
      <c r="AV10" s="1318" t="s">
        <v>40</v>
      </c>
      <c r="AW10" s="1211"/>
      <c r="AX10" s="1211"/>
      <c r="AY10" s="1318"/>
      <c r="AZ10" s="1318"/>
      <c r="BA10" s="1318"/>
      <c r="BB10" s="1318"/>
      <c r="BC10" s="1369"/>
      <c r="BD10" s="1369"/>
      <c r="BE10" s="1318" t="s">
        <v>37</v>
      </c>
      <c r="BF10" s="1318" t="s">
        <v>38</v>
      </c>
      <c r="BG10" s="1318" t="s">
        <v>39</v>
      </c>
      <c r="BH10" s="1318" t="s">
        <v>40</v>
      </c>
    </row>
    <row r="11" s="1308" customFormat="1" ht="9.95" customHeight="1" spans="1:60">
      <c r="A11" s="1320"/>
      <c r="B11" s="1320"/>
      <c r="C11" s="1321"/>
      <c r="D11" s="1321"/>
      <c r="E11" s="1321"/>
      <c r="F11" s="1321"/>
      <c r="G11" s="1322"/>
      <c r="H11" s="1321"/>
      <c r="I11" s="1321"/>
      <c r="J11" s="1321"/>
      <c r="K11" s="1321"/>
      <c r="L11" s="1321"/>
      <c r="M11" s="1320"/>
      <c r="N11" s="1320"/>
      <c r="O11" s="1321"/>
      <c r="P11" s="1321"/>
      <c r="Q11" s="1321"/>
      <c r="R11" s="1321"/>
      <c r="S11" s="1322"/>
      <c r="T11" s="1321"/>
      <c r="U11" s="1321"/>
      <c r="V11" s="1321"/>
      <c r="W11" s="1321"/>
      <c r="X11" s="1321"/>
      <c r="Y11" s="1320"/>
      <c r="Z11" s="1320"/>
      <c r="AA11" s="1321"/>
      <c r="AB11" s="1321"/>
      <c r="AC11" s="1321"/>
      <c r="AD11" s="1321"/>
      <c r="AE11" s="1322"/>
      <c r="AF11" s="1321"/>
      <c r="AG11" s="1321"/>
      <c r="AH11" s="1321"/>
      <c r="AI11" s="1321"/>
      <c r="AJ11" s="1321"/>
      <c r="AK11" s="1320"/>
      <c r="AL11" s="1320"/>
      <c r="AM11" s="1321"/>
      <c r="AN11" s="1321"/>
      <c r="AO11" s="1321"/>
      <c r="AP11" s="1321"/>
      <c r="AQ11" s="1322"/>
      <c r="AR11" s="1321"/>
      <c r="AS11" s="1321"/>
      <c r="AT11" s="1321"/>
      <c r="AU11" s="1321"/>
      <c r="AV11" s="1321"/>
      <c r="AW11" s="1320"/>
      <c r="AX11" s="1320"/>
      <c r="AY11" s="1321"/>
      <c r="AZ11" s="1321"/>
      <c r="BA11" s="1321"/>
      <c r="BB11" s="1321"/>
      <c r="BC11" s="1321"/>
      <c r="BD11" s="1321"/>
      <c r="BE11" s="1321"/>
      <c r="BF11" s="1321"/>
      <c r="BG11" s="1321"/>
      <c r="BH11" s="1321"/>
    </row>
    <row r="12" s="1361" customFormat="1" ht="18" customHeight="1" spans="1:60">
      <c r="A12" s="1323"/>
      <c r="B12" s="1323"/>
      <c r="C12" s="1324"/>
      <c r="D12" s="1324"/>
      <c r="E12" s="1324"/>
      <c r="F12" s="1325"/>
      <c r="G12" s="1326"/>
      <c r="H12" s="1325"/>
      <c r="I12" s="1324"/>
      <c r="J12" s="1324"/>
      <c r="K12" s="1324"/>
      <c r="L12" s="1325"/>
      <c r="M12" s="1323"/>
      <c r="N12" s="1323"/>
      <c r="O12" s="1324"/>
      <c r="P12" s="1324"/>
      <c r="Q12" s="1324"/>
      <c r="R12" s="1325"/>
      <c r="S12" s="1326"/>
      <c r="T12" s="1325"/>
      <c r="U12" s="1324"/>
      <c r="V12" s="1324"/>
      <c r="W12" s="1324"/>
      <c r="X12" s="1325"/>
      <c r="Y12" s="1323"/>
      <c r="Z12" s="1323"/>
      <c r="AA12" s="1324"/>
      <c r="AB12" s="1324"/>
      <c r="AC12" s="1324"/>
      <c r="AD12" s="1325"/>
      <c r="AE12" s="1326"/>
      <c r="AF12" s="1325"/>
      <c r="AG12" s="1324"/>
      <c r="AH12" s="1324"/>
      <c r="AI12" s="1324"/>
      <c r="AJ12" s="1325"/>
      <c r="AK12" s="1323"/>
      <c r="AL12" s="1323"/>
      <c r="AM12" s="1324"/>
      <c r="AN12" s="1324"/>
      <c r="AO12" s="1324"/>
      <c r="AP12" s="1325"/>
      <c r="AQ12" s="1326"/>
      <c r="AR12" s="1325"/>
      <c r="AS12" s="1324"/>
      <c r="AT12" s="1324"/>
      <c r="AU12" s="1324"/>
      <c r="AV12" s="1325"/>
      <c r="AW12" s="1323"/>
      <c r="AX12" s="1323"/>
      <c r="AY12" s="1325"/>
      <c r="AZ12" s="1325"/>
      <c r="BA12" s="1325"/>
      <c r="BB12" s="1325"/>
      <c r="BC12" s="1325"/>
      <c r="BD12" s="1325"/>
      <c r="BE12" s="1324"/>
      <c r="BF12" s="1324"/>
      <c r="BG12" s="1324"/>
      <c r="BH12" s="1325"/>
    </row>
    <row r="13" s="1111" customFormat="1" ht="19.5" customHeight="1" spans="1:60">
      <c r="A13" s="1370" t="s">
        <v>41</v>
      </c>
      <c r="B13" s="1370"/>
      <c r="C13" s="1371">
        <v>7.86</v>
      </c>
      <c r="D13" s="1371">
        <v>12.27</v>
      </c>
      <c r="E13" s="1371">
        <v>10.91</v>
      </c>
      <c r="F13" s="1164">
        <v>9.42</v>
      </c>
      <c r="G13" s="1372"/>
      <c r="H13" s="1373"/>
      <c r="I13" s="1371">
        <v>6.25</v>
      </c>
      <c r="J13" s="1371">
        <v>10.56</v>
      </c>
      <c r="K13" s="1371">
        <v>14.7</v>
      </c>
      <c r="L13" s="1164">
        <v>8.12</v>
      </c>
      <c r="M13" s="1370" t="s">
        <v>41</v>
      </c>
      <c r="N13" s="1370"/>
      <c r="O13" s="1371">
        <v>9.19</v>
      </c>
      <c r="P13" s="1371">
        <v>10.66</v>
      </c>
      <c r="Q13" s="1371">
        <v>13.93</v>
      </c>
      <c r="R13" s="1164">
        <v>9.97</v>
      </c>
      <c r="S13" s="1372"/>
      <c r="T13" s="1373"/>
      <c r="U13" s="1371">
        <v>2.92</v>
      </c>
      <c r="V13" s="1371">
        <v>7.72</v>
      </c>
      <c r="W13" s="1371">
        <v>8.85</v>
      </c>
      <c r="X13" s="1164">
        <v>4.89</v>
      </c>
      <c r="Y13" s="1370" t="s">
        <v>41</v>
      </c>
      <c r="Z13" s="1370"/>
      <c r="AA13" s="1371">
        <v>4.81</v>
      </c>
      <c r="AB13" s="1371">
        <v>3.55</v>
      </c>
      <c r="AC13" s="1371">
        <v>-8.19</v>
      </c>
      <c r="AD13" s="1164">
        <v>3.53</v>
      </c>
      <c r="AE13" s="1372"/>
      <c r="AF13" s="1373"/>
      <c r="AG13" s="1371">
        <v>10.02</v>
      </c>
      <c r="AH13" s="1371">
        <v>5.62</v>
      </c>
      <c r="AI13" s="1371">
        <v>-11.44</v>
      </c>
      <c r="AJ13" s="1164">
        <v>7.27</v>
      </c>
      <c r="AK13" s="1370" t="s">
        <v>41</v>
      </c>
      <c r="AL13" s="1370"/>
      <c r="AM13" s="1371">
        <v>23.29</v>
      </c>
      <c r="AN13" s="1371">
        <v>10.45</v>
      </c>
      <c r="AO13" s="1371">
        <v>9.09</v>
      </c>
      <c r="AP13" s="1164">
        <v>18.29</v>
      </c>
      <c r="AQ13" s="1372"/>
      <c r="AR13" s="1373"/>
      <c r="AS13" s="1371">
        <v>0.55</v>
      </c>
      <c r="AT13" s="1371">
        <v>3.15</v>
      </c>
      <c r="AU13" s="1371">
        <v>6.66</v>
      </c>
      <c r="AV13" s="1164">
        <v>1.64</v>
      </c>
      <c r="AW13" s="976" t="s">
        <v>41</v>
      </c>
      <c r="AX13" s="976"/>
      <c r="AY13" s="972"/>
      <c r="AZ13" s="972"/>
      <c r="BA13" s="972"/>
      <c r="BB13" s="968"/>
      <c r="BC13" s="1019" t="s">
        <v>42</v>
      </c>
      <c r="BD13" s="1019" t="s">
        <v>42</v>
      </c>
      <c r="BE13" s="1335">
        <v>4.83</v>
      </c>
      <c r="BF13" s="1335">
        <v>4.86</v>
      </c>
      <c r="BG13" s="1335">
        <v>4.06</v>
      </c>
      <c r="BH13" s="1335">
        <v>4.8</v>
      </c>
    </row>
    <row r="14" s="1111" customFormat="1" ht="20.25" customHeight="1" spans="1:60">
      <c r="A14" s="1110" t="s">
        <v>44</v>
      </c>
      <c r="B14" s="1110"/>
      <c r="C14" s="1371"/>
      <c r="D14" s="1371"/>
      <c r="E14" s="1371"/>
      <c r="F14" s="1164"/>
      <c r="G14" s="1372"/>
      <c r="H14" s="1373"/>
      <c r="I14" s="1371"/>
      <c r="J14" s="1371"/>
      <c r="K14" s="1371"/>
      <c r="L14" s="1164"/>
      <c r="M14" s="1110" t="s">
        <v>44</v>
      </c>
      <c r="N14" s="1110"/>
      <c r="O14" s="1371"/>
      <c r="P14" s="1371"/>
      <c r="Q14" s="1371"/>
      <c r="R14" s="1164"/>
      <c r="S14" s="1372"/>
      <c r="T14" s="1373"/>
      <c r="U14" s="1371"/>
      <c r="V14" s="1371"/>
      <c r="W14" s="1371"/>
      <c r="X14" s="1164"/>
      <c r="Y14" s="1110" t="s">
        <v>44</v>
      </c>
      <c r="Z14" s="1110"/>
      <c r="AA14" s="1371"/>
      <c r="AB14" s="1371"/>
      <c r="AC14" s="1371"/>
      <c r="AD14" s="1164"/>
      <c r="AE14" s="1372"/>
      <c r="AF14" s="1373"/>
      <c r="AG14" s="1371"/>
      <c r="AH14" s="1371"/>
      <c r="AI14" s="1371"/>
      <c r="AJ14" s="1164"/>
      <c r="AK14" s="1110" t="s">
        <v>44</v>
      </c>
      <c r="AL14" s="1110"/>
      <c r="AM14" s="1371"/>
      <c r="AN14" s="1371"/>
      <c r="AO14" s="1371"/>
      <c r="AP14" s="1164"/>
      <c r="AQ14" s="1372"/>
      <c r="AR14" s="1373"/>
      <c r="AS14" s="1371"/>
      <c r="AT14" s="1371"/>
      <c r="AU14" s="1371"/>
      <c r="AV14" s="1164"/>
      <c r="AW14" s="973" t="s">
        <v>44</v>
      </c>
      <c r="AX14" s="973"/>
      <c r="AY14" s="972"/>
      <c r="AZ14" s="972"/>
      <c r="BA14" s="972"/>
      <c r="BB14" s="968"/>
      <c r="BC14" s="1019"/>
      <c r="BD14" s="1019"/>
      <c r="BE14" s="1335"/>
      <c r="BF14" s="1335"/>
      <c r="BG14" s="1335"/>
      <c r="BH14" s="1336"/>
    </row>
    <row r="15" s="1111" customFormat="1" ht="18" customHeight="1" spans="1:60">
      <c r="A15" s="1331"/>
      <c r="C15" s="1371"/>
      <c r="D15" s="1371"/>
      <c r="E15" s="1371"/>
      <c r="F15" s="1164"/>
      <c r="G15" s="1372"/>
      <c r="H15" s="1373"/>
      <c r="I15" s="1371"/>
      <c r="J15" s="1371"/>
      <c r="K15" s="1371"/>
      <c r="L15" s="1164"/>
      <c r="M15" s="1331"/>
      <c r="O15" s="1371"/>
      <c r="P15" s="1371"/>
      <c r="Q15" s="1371"/>
      <c r="R15" s="1164"/>
      <c r="S15" s="1372"/>
      <c r="T15" s="1373"/>
      <c r="U15" s="1371"/>
      <c r="V15" s="1371"/>
      <c r="W15" s="1371"/>
      <c r="X15" s="1164"/>
      <c r="Y15" s="1331"/>
      <c r="AA15" s="1371"/>
      <c r="AB15" s="1371"/>
      <c r="AC15" s="1371"/>
      <c r="AD15" s="1164"/>
      <c r="AE15" s="1372"/>
      <c r="AF15" s="1373"/>
      <c r="AG15" s="1371"/>
      <c r="AH15" s="1371"/>
      <c r="AI15" s="1371"/>
      <c r="AJ15" s="1164"/>
      <c r="AK15" s="1331"/>
      <c r="AM15" s="1371"/>
      <c r="AN15" s="1371"/>
      <c r="AO15" s="1371"/>
      <c r="AP15" s="1164"/>
      <c r="AQ15" s="1372"/>
      <c r="AR15" s="1373"/>
      <c r="AS15" s="1371"/>
      <c r="AT15" s="1371"/>
      <c r="AU15" s="1371"/>
      <c r="AV15" s="1164"/>
      <c r="AW15" s="1331"/>
      <c r="AX15" s="971"/>
      <c r="AY15" s="972"/>
      <c r="AZ15" s="972"/>
      <c r="BA15" s="972"/>
      <c r="BB15" s="968"/>
      <c r="BC15" s="1019"/>
      <c r="BD15" s="1019"/>
      <c r="BE15" s="1335"/>
      <c r="BF15" s="1335"/>
      <c r="BG15" s="1335"/>
      <c r="BH15" s="1336"/>
    </row>
    <row r="16" s="1111" customFormat="1" ht="20.25" customHeight="1" spans="1:60">
      <c r="A16" s="1370" t="s">
        <v>45</v>
      </c>
      <c r="B16" s="1370"/>
      <c r="C16" s="1371">
        <v>5.34</v>
      </c>
      <c r="D16" s="1371">
        <v>2.08</v>
      </c>
      <c r="E16" s="1371">
        <v>0.04</v>
      </c>
      <c r="F16" s="1164">
        <v>4.8</v>
      </c>
      <c r="G16" s="1372"/>
      <c r="H16" s="1373"/>
      <c r="I16" s="1371">
        <v>25.45</v>
      </c>
      <c r="J16" s="1371">
        <v>-3.02</v>
      </c>
      <c r="K16" s="1371">
        <v>-0.71</v>
      </c>
      <c r="L16" s="1164">
        <v>21.42</v>
      </c>
      <c r="M16" s="1370" t="s">
        <v>45</v>
      </c>
      <c r="N16" s="1370"/>
      <c r="O16" s="1371">
        <v>3.24</v>
      </c>
      <c r="P16" s="1371">
        <v>0.3</v>
      </c>
      <c r="Q16" s="1371">
        <v>-1.87</v>
      </c>
      <c r="R16" s="1164">
        <v>2.85</v>
      </c>
      <c r="S16" s="1372"/>
      <c r="T16" s="1373"/>
      <c r="U16" s="1371">
        <v>-5.69</v>
      </c>
      <c r="V16" s="1371">
        <v>2.51</v>
      </c>
      <c r="W16" s="1371">
        <v>0.39</v>
      </c>
      <c r="X16" s="1164">
        <v>-4.82</v>
      </c>
      <c r="Y16" s="1370" t="s">
        <v>45</v>
      </c>
      <c r="Z16" s="1370"/>
      <c r="AA16" s="1371">
        <v>5.05</v>
      </c>
      <c r="AB16" s="1371">
        <v>13.35</v>
      </c>
      <c r="AC16" s="1371">
        <v>-12.51</v>
      </c>
      <c r="AD16" s="1164">
        <v>5.46</v>
      </c>
      <c r="AE16" s="1372"/>
      <c r="AF16" s="1373"/>
      <c r="AG16" s="1371">
        <v>20.91</v>
      </c>
      <c r="AH16" s="1371">
        <v>24.33</v>
      </c>
      <c r="AI16" s="1371">
        <v>-1.52</v>
      </c>
      <c r="AJ16" s="1164">
        <v>20.85</v>
      </c>
      <c r="AK16" s="1370" t="s">
        <v>45</v>
      </c>
      <c r="AL16" s="1370"/>
      <c r="AM16" s="1371">
        <v>20.64</v>
      </c>
      <c r="AN16" s="1371">
        <v>19.33</v>
      </c>
      <c r="AO16" s="1371">
        <v>7.52</v>
      </c>
      <c r="AP16" s="1164">
        <v>20.3</v>
      </c>
      <c r="AQ16" s="1372"/>
      <c r="AR16" s="1373"/>
      <c r="AS16" s="1371">
        <v>-17.8</v>
      </c>
      <c r="AT16" s="1371">
        <v>15.54</v>
      </c>
      <c r="AU16" s="1371">
        <v>0.28</v>
      </c>
      <c r="AV16" s="1164">
        <v>-13.98</v>
      </c>
      <c r="AW16" s="976" t="s">
        <v>45</v>
      </c>
      <c r="AX16" s="976"/>
      <c r="AY16" s="972"/>
      <c r="AZ16" s="972"/>
      <c r="BA16" s="972"/>
      <c r="BB16" s="968"/>
      <c r="BC16" s="1019" t="s">
        <v>42</v>
      </c>
      <c r="BD16" s="1019" t="s">
        <v>42</v>
      </c>
      <c r="BE16" s="1335">
        <v>25.2</v>
      </c>
      <c r="BF16" s="1335">
        <v>7.5</v>
      </c>
      <c r="BG16" s="1371">
        <v>-1.08</v>
      </c>
      <c r="BH16" s="1335">
        <v>22.23</v>
      </c>
    </row>
    <row r="17" s="1111" customFormat="1" ht="20.25" customHeight="1" spans="1:60">
      <c r="A17" s="1110" t="s">
        <v>46</v>
      </c>
      <c r="B17" s="1110"/>
      <c r="C17" s="1371"/>
      <c r="D17" s="1371"/>
      <c r="E17" s="1371"/>
      <c r="F17" s="1164"/>
      <c r="G17" s="1372"/>
      <c r="H17" s="1373"/>
      <c r="I17" s="1371"/>
      <c r="J17" s="1371"/>
      <c r="K17" s="1371"/>
      <c r="L17" s="1164"/>
      <c r="M17" s="1110" t="s">
        <v>46</v>
      </c>
      <c r="N17" s="1110"/>
      <c r="O17" s="1371"/>
      <c r="P17" s="1371"/>
      <c r="Q17" s="1371"/>
      <c r="R17" s="1164"/>
      <c r="S17" s="1372"/>
      <c r="T17" s="1373"/>
      <c r="U17" s="1371"/>
      <c r="V17" s="1371"/>
      <c r="W17" s="1371"/>
      <c r="X17" s="1164"/>
      <c r="Y17" s="1110" t="s">
        <v>46</v>
      </c>
      <c r="Z17" s="1110"/>
      <c r="AA17" s="1371"/>
      <c r="AB17" s="1371"/>
      <c r="AC17" s="1371"/>
      <c r="AD17" s="1164"/>
      <c r="AE17" s="1372"/>
      <c r="AF17" s="1373"/>
      <c r="AG17" s="1371"/>
      <c r="AH17" s="1371"/>
      <c r="AI17" s="1371"/>
      <c r="AJ17" s="1164"/>
      <c r="AK17" s="1110" t="s">
        <v>46</v>
      </c>
      <c r="AL17" s="1110"/>
      <c r="AM17" s="1371"/>
      <c r="AN17" s="1371"/>
      <c r="AO17" s="1371"/>
      <c r="AP17" s="1164"/>
      <c r="AQ17" s="1372"/>
      <c r="AR17" s="1373"/>
      <c r="AS17" s="1371"/>
      <c r="AT17" s="1371"/>
      <c r="AU17" s="1371"/>
      <c r="AV17" s="1164"/>
      <c r="AW17" s="973" t="s">
        <v>46</v>
      </c>
      <c r="AX17" s="973"/>
      <c r="AY17" s="972"/>
      <c r="AZ17" s="972"/>
      <c r="BA17" s="972"/>
      <c r="BB17" s="968"/>
      <c r="BC17" s="1019"/>
      <c r="BD17" s="1019"/>
      <c r="BE17" s="1335"/>
      <c r="BF17" s="1335"/>
      <c r="BG17" s="1335"/>
      <c r="BH17" s="1336"/>
    </row>
    <row r="18" s="1111" customFormat="1" ht="18" customHeight="1" spans="1:60">
      <c r="A18" s="1331"/>
      <c r="C18" s="1371"/>
      <c r="D18" s="1371"/>
      <c r="E18" s="1371"/>
      <c r="F18" s="1164"/>
      <c r="G18" s="1372"/>
      <c r="H18" s="1373"/>
      <c r="I18" s="1371"/>
      <c r="J18" s="1371"/>
      <c r="K18" s="1371"/>
      <c r="L18" s="1164"/>
      <c r="M18" s="1331"/>
      <c r="O18" s="1371"/>
      <c r="P18" s="1371"/>
      <c r="Q18" s="1371"/>
      <c r="R18" s="1164"/>
      <c r="S18" s="1372"/>
      <c r="T18" s="1373"/>
      <c r="U18" s="1371"/>
      <c r="V18" s="1371"/>
      <c r="W18" s="1371"/>
      <c r="X18" s="1164"/>
      <c r="Y18" s="1331"/>
      <c r="AA18" s="1371"/>
      <c r="AB18" s="1371"/>
      <c r="AC18" s="1371"/>
      <c r="AD18" s="1164"/>
      <c r="AE18" s="1372"/>
      <c r="AF18" s="1373"/>
      <c r="AG18" s="1371"/>
      <c r="AH18" s="1371"/>
      <c r="AI18" s="1371"/>
      <c r="AJ18" s="1164"/>
      <c r="AK18" s="1331"/>
      <c r="AM18" s="1371"/>
      <c r="AN18" s="1371"/>
      <c r="AO18" s="1371"/>
      <c r="AP18" s="1164"/>
      <c r="AQ18" s="1372"/>
      <c r="AR18" s="1373"/>
      <c r="AS18" s="1371"/>
      <c r="AT18" s="1371"/>
      <c r="AU18" s="1371"/>
      <c r="AV18" s="1164"/>
      <c r="AW18" s="1331"/>
      <c r="AX18" s="971"/>
      <c r="AY18" s="972"/>
      <c r="AZ18" s="972"/>
      <c r="BA18" s="972"/>
      <c r="BB18" s="968"/>
      <c r="BC18" s="1019"/>
      <c r="BD18" s="1019"/>
      <c r="BE18" s="1335"/>
      <c r="BF18" s="1335"/>
      <c r="BG18" s="1335"/>
      <c r="BH18" s="1336"/>
    </row>
    <row r="19" s="1111" customFormat="1" ht="42" customHeight="1" spans="1:60">
      <c r="A19" s="1332" t="s">
        <v>47</v>
      </c>
      <c r="B19" s="1332"/>
      <c r="C19" s="1371">
        <v>0.22</v>
      </c>
      <c r="D19" s="1371">
        <v>6.01</v>
      </c>
      <c r="E19" s="1371">
        <v>2.84</v>
      </c>
      <c r="F19" s="1164">
        <v>3.73</v>
      </c>
      <c r="G19" s="1374"/>
      <c r="H19" s="1371"/>
      <c r="I19" s="1371">
        <v>4.89</v>
      </c>
      <c r="J19" s="1371">
        <v>-15.89</v>
      </c>
      <c r="K19" s="1371">
        <v>-8.67</v>
      </c>
      <c r="L19" s="1164">
        <v>-8.84</v>
      </c>
      <c r="M19" s="1332" t="s">
        <v>47</v>
      </c>
      <c r="N19" s="1332"/>
      <c r="O19" s="1371">
        <v>-13.7</v>
      </c>
      <c r="P19" s="1371">
        <v>-47.48</v>
      </c>
      <c r="Q19" s="1371">
        <v>-42.63</v>
      </c>
      <c r="R19" s="1164">
        <v>-36.19</v>
      </c>
      <c r="S19" s="1374"/>
      <c r="T19" s="1371"/>
      <c r="U19" s="1371">
        <v>41.25</v>
      </c>
      <c r="V19" s="1371">
        <v>93.95</v>
      </c>
      <c r="W19" s="1371">
        <v>32.18</v>
      </c>
      <c r="X19" s="1164">
        <v>60.14</v>
      </c>
      <c r="Y19" s="1332" t="s">
        <v>47</v>
      </c>
      <c r="Z19" s="1332"/>
      <c r="AA19" s="1371">
        <v>-42.14</v>
      </c>
      <c r="AB19" s="1371">
        <v>-9.38</v>
      </c>
      <c r="AC19" s="1371">
        <v>-44.38</v>
      </c>
      <c r="AD19" s="1164">
        <v>-26.93</v>
      </c>
      <c r="AE19" s="1374"/>
      <c r="AF19" s="1371"/>
      <c r="AG19" s="1371">
        <v>-51.85</v>
      </c>
      <c r="AH19" s="1371">
        <v>45.85</v>
      </c>
      <c r="AI19" s="1371">
        <v>283.18</v>
      </c>
      <c r="AJ19" s="1164">
        <v>47.49</v>
      </c>
      <c r="AK19" s="1332" t="s">
        <v>47</v>
      </c>
      <c r="AL19" s="1332"/>
      <c r="AM19" s="1371">
        <v>0.06</v>
      </c>
      <c r="AN19" s="1371">
        <v>5.39</v>
      </c>
      <c r="AO19" s="1371">
        <v>16.49</v>
      </c>
      <c r="AP19" s="1164">
        <v>8.49</v>
      </c>
      <c r="AQ19" s="1374"/>
      <c r="AR19" s="1371"/>
      <c r="AS19" s="1371">
        <v>8.53</v>
      </c>
      <c r="AT19" s="1371">
        <v>5.34</v>
      </c>
      <c r="AU19" s="1371">
        <v>8.14</v>
      </c>
      <c r="AV19" s="1164">
        <v>6.59</v>
      </c>
      <c r="AW19" s="1332" t="s">
        <v>47</v>
      </c>
      <c r="AX19" s="1332"/>
      <c r="AY19" s="972"/>
      <c r="AZ19" s="972"/>
      <c r="BA19" s="972"/>
      <c r="BB19" s="968"/>
      <c r="BC19" s="1019" t="s">
        <v>42</v>
      </c>
      <c r="BD19" s="1019"/>
      <c r="BE19" s="1335">
        <v>6.33</v>
      </c>
      <c r="BF19" s="1335">
        <v>13.9</v>
      </c>
      <c r="BG19" s="1335">
        <v>34.87</v>
      </c>
      <c r="BH19" s="1335">
        <v>20.63</v>
      </c>
    </row>
    <row r="20" s="1111" customFormat="1" ht="42.75" customHeight="1" spans="1:60">
      <c r="A20" s="1334" t="s">
        <v>71</v>
      </c>
      <c r="B20" s="1334"/>
      <c r="C20" s="1371"/>
      <c r="D20" s="1371"/>
      <c r="E20" s="1371"/>
      <c r="F20" s="1164"/>
      <c r="G20" s="1372"/>
      <c r="H20" s="1373"/>
      <c r="I20" s="1371"/>
      <c r="J20" s="1371"/>
      <c r="K20" s="1371"/>
      <c r="L20" s="1164"/>
      <c r="M20" s="1334" t="s">
        <v>71</v>
      </c>
      <c r="N20" s="1334"/>
      <c r="O20" s="1371"/>
      <c r="P20" s="1371"/>
      <c r="Q20" s="1371"/>
      <c r="R20" s="1164"/>
      <c r="S20" s="1372"/>
      <c r="T20" s="1373"/>
      <c r="U20" s="1371"/>
      <c r="V20" s="1371"/>
      <c r="W20" s="1371"/>
      <c r="X20" s="1164"/>
      <c r="Y20" s="1334" t="s">
        <v>71</v>
      </c>
      <c r="Z20" s="1334"/>
      <c r="AA20" s="1371"/>
      <c r="AB20" s="1371"/>
      <c r="AC20" s="1371"/>
      <c r="AD20" s="1164"/>
      <c r="AE20" s="1372"/>
      <c r="AF20" s="1373"/>
      <c r="AG20" s="1371"/>
      <c r="AH20" s="1371"/>
      <c r="AI20" s="1371"/>
      <c r="AJ20" s="1164"/>
      <c r="AK20" s="1334" t="s">
        <v>71</v>
      </c>
      <c r="AL20" s="1334"/>
      <c r="AM20" s="1371"/>
      <c r="AN20" s="1371"/>
      <c r="AO20" s="1371"/>
      <c r="AP20" s="1164"/>
      <c r="AQ20" s="1372"/>
      <c r="AR20" s="1373"/>
      <c r="AS20" s="1371"/>
      <c r="AT20" s="1371"/>
      <c r="AU20" s="1371"/>
      <c r="AV20" s="1164"/>
      <c r="AW20" s="1334" t="s">
        <v>49</v>
      </c>
      <c r="AX20" s="1334"/>
      <c r="AY20" s="972"/>
      <c r="AZ20" s="972"/>
      <c r="BA20" s="972"/>
      <c r="BB20" s="972"/>
      <c r="BC20" s="1375"/>
      <c r="BD20" s="1375"/>
      <c r="BE20" s="1335"/>
      <c r="BF20" s="1335"/>
      <c r="BG20" s="1335"/>
      <c r="BH20" s="1336"/>
    </row>
    <row r="21" s="1111" customFormat="1" ht="18" customHeight="1" spans="1:60">
      <c r="A21" s="1331"/>
      <c r="B21" s="1331"/>
      <c r="C21" s="1371"/>
      <c r="D21" s="1371"/>
      <c r="E21" s="1371"/>
      <c r="F21" s="1164"/>
      <c r="G21" s="1372"/>
      <c r="H21" s="1376"/>
      <c r="I21" s="1371"/>
      <c r="J21" s="1371"/>
      <c r="K21" s="1371"/>
      <c r="L21" s="1164"/>
      <c r="M21" s="1331"/>
      <c r="N21" s="1331"/>
      <c r="O21" s="1371"/>
      <c r="P21" s="1371"/>
      <c r="Q21" s="1371"/>
      <c r="R21" s="1164"/>
      <c r="S21" s="1372"/>
      <c r="T21" s="1376"/>
      <c r="U21" s="1371"/>
      <c r="V21" s="1371"/>
      <c r="W21" s="1371"/>
      <c r="X21" s="1164"/>
      <c r="Y21" s="1331"/>
      <c r="Z21" s="1331"/>
      <c r="AA21" s="1371"/>
      <c r="AB21" s="1371"/>
      <c r="AC21" s="1371"/>
      <c r="AD21" s="1164"/>
      <c r="AE21" s="1372"/>
      <c r="AF21" s="1376"/>
      <c r="AG21" s="1371"/>
      <c r="AH21" s="1371"/>
      <c r="AI21" s="1371"/>
      <c r="AJ21" s="1164"/>
      <c r="AK21" s="1331"/>
      <c r="AL21" s="1331"/>
      <c r="AM21" s="1371"/>
      <c r="AN21" s="1371"/>
      <c r="AO21" s="1371"/>
      <c r="AP21" s="1164"/>
      <c r="AQ21" s="1372"/>
      <c r="AR21" s="1376"/>
      <c r="AS21" s="1371"/>
      <c r="AT21" s="1371"/>
      <c r="AU21" s="1371"/>
      <c r="AV21" s="1164"/>
      <c r="AW21" s="1331"/>
      <c r="AX21" s="1339"/>
      <c r="AY21" s="972"/>
      <c r="AZ21" s="972"/>
      <c r="BA21" s="972"/>
      <c r="BB21" s="972"/>
      <c r="BC21" s="1019"/>
      <c r="BD21" s="1019"/>
      <c r="BE21" s="1335"/>
      <c r="BF21" s="1335"/>
      <c r="BG21" s="1335"/>
      <c r="BH21" s="1335"/>
    </row>
    <row r="22" s="1362" customFormat="1" ht="50.1" customHeight="1" spans="1:60">
      <c r="A22" s="979" t="s">
        <v>72</v>
      </c>
      <c r="B22" s="979"/>
      <c r="C22" s="1157">
        <v>6.99</v>
      </c>
      <c r="D22" s="1157">
        <v>10.92</v>
      </c>
      <c r="E22" s="1157">
        <v>8.9</v>
      </c>
      <c r="F22" s="1157">
        <v>8.13</v>
      </c>
      <c r="G22" s="1377"/>
      <c r="H22" s="1378"/>
      <c r="I22" s="1157">
        <v>12.53</v>
      </c>
      <c r="J22" s="1157">
        <v>8.55</v>
      </c>
      <c r="K22" s="1157">
        <v>11.56</v>
      </c>
      <c r="L22" s="1157">
        <v>11.4</v>
      </c>
      <c r="M22" s="979" t="s">
        <v>72</v>
      </c>
      <c r="N22" s="979"/>
      <c r="O22" s="1157">
        <v>6.94</v>
      </c>
      <c r="P22" s="1157">
        <v>8.78</v>
      </c>
      <c r="Q22" s="1157">
        <v>10</v>
      </c>
      <c r="R22" s="1157">
        <v>7.58</v>
      </c>
      <c r="S22" s="1377"/>
      <c r="T22" s="1378"/>
      <c r="U22" s="1157">
        <v>0</v>
      </c>
      <c r="V22" s="1157">
        <v>7.85</v>
      </c>
      <c r="W22" s="1157">
        <v>8.34</v>
      </c>
      <c r="X22" s="1157">
        <v>2.54</v>
      </c>
      <c r="Y22" s="979" t="s">
        <v>72</v>
      </c>
      <c r="Z22" s="979"/>
      <c r="AA22" s="1157">
        <v>4.7</v>
      </c>
      <c r="AB22" s="1157">
        <v>4.24</v>
      </c>
      <c r="AC22" s="1157">
        <v>-9.44</v>
      </c>
      <c r="AD22" s="1157">
        <v>3.79</v>
      </c>
      <c r="AE22" s="1377"/>
      <c r="AF22" s="1378"/>
      <c r="AG22" s="1157">
        <v>13.51</v>
      </c>
      <c r="AH22" s="1157">
        <v>7.83</v>
      </c>
      <c r="AI22" s="1157">
        <v>-6.43</v>
      </c>
      <c r="AJ22" s="1157">
        <v>10.94</v>
      </c>
      <c r="AK22" s="979" t="s">
        <v>72</v>
      </c>
      <c r="AL22" s="979"/>
      <c r="AM22" s="1157">
        <v>22.33</v>
      </c>
      <c r="AN22" s="1157">
        <v>11.34</v>
      </c>
      <c r="AO22" s="1157">
        <v>9.34</v>
      </c>
      <c r="AP22" s="1157">
        <v>18.78</v>
      </c>
      <c r="AQ22" s="1377"/>
      <c r="AR22" s="1378"/>
      <c r="AS22" s="1157">
        <v>-5.87</v>
      </c>
      <c r="AT22" s="1157">
        <v>4.62</v>
      </c>
      <c r="AU22" s="1157">
        <v>6.1</v>
      </c>
      <c r="AV22" s="1157">
        <v>-2.71</v>
      </c>
      <c r="AW22" s="979" t="s">
        <v>72</v>
      </c>
      <c r="AX22" s="979"/>
      <c r="AY22" s="980"/>
      <c r="AZ22" s="980"/>
      <c r="BA22" s="980"/>
      <c r="BB22" s="980"/>
      <c r="BC22" s="1379"/>
      <c r="BD22" s="1379"/>
      <c r="BE22" s="1380">
        <v>6.33</v>
      </c>
      <c r="BF22" s="1380">
        <v>13.9</v>
      </c>
      <c r="BG22" s="1380">
        <v>34.87</v>
      </c>
      <c r="BH22" s="1380">
        <v>20.63</v>
      </c>
    </row>
    <row r="23" s="1362" customFormat="1" ht="30" customHeight="1" spans="1:60">
      <c r="A23" s="981" t="s">
        <v>51</v>
      </c>
      <c r="B23" s="981"/>
      <c r="C23" s="1163"/>
      <c r="D23" s="1163"/>
      <c r="E23" s="1163"/>
      <c r="F23" s="1163"/>
      <c r="G23" s="1381"/>
      <c r="H23" s="1382"/>
      <c r="I23" s="1163"/>
      <c r="J23" s="1163"/>
      <c r="K23" s="1163"/>
      <c r="L23" s="1163"/>
      <c r="M23" s="981" t="s">
        <v>51</v>
      </c>
      <c r="N23" s="981"/>
      <c r="O23" s="1163"/>
      <c r="P23" s="1163"/>
      <c r="Q23" s="1163"/>
      <c r="R23" s="1163"/>
      <c r="S23" s="1381"/>
      <c r="T23" s="1382"/>
      <c r="U23" s="1163"/>
      <c r="V23" s="1163"/>
      <c r="W23" s="1163"/>
      <c r="X23" s="1163"/>
      <c r="Y23" s="981" t="s">
        <v>51</v>
      </c>
      <c r="Z23" s="981"/>
      <c r="AA23" s="1163"/>
      <c r="AB23" s="1163"/>
      <c r="AC23" s="1163"/>
      <c r="AD23" s="1163"/>
      <c r="AE23" s="1381"/>
      <c r="AF23" s="1382"/>
      <c r="AG23" s="1163"/>
      <c r="AH23" s="1163"/>
      <c r="AI23" s="1163"/>
      <c r="AJ23" s="1163"/>
      <c r="AK23" s="981" t="s">
        <v>51</v>
      </c>
      <c r="AL23" s="981"/>
      <c r="AM23" s="1163"/>
      <c r="AN23" s="1163"/>
      <c r="AO23" s="1163"/>
      <c r="AP23" s="1163"/>
      <c r="AQ23" s="1381"/>
      <c r="AR23" s="1382"/>
      <c r="AS23" s="1163"/>
      <c r="AT23" s="1163"/>
      <c r="AU23" s="1163"/>
      <c r="AV23" s="1163"/>
      <c r="AW23" s="981" t="s">
        <v>51</v>
      </c>
      <c r="AX23" s="981"/>
      <c r="AY23" s="982"/>
      <c r="AZ23" s="982"/>
      <c r="BA23" s="982"/>
      <c r="BB23" s="982"/>
      <c r="BC23" s="1383"/>
      <c r="BD23" s="1383"/>
      <c r="BE23" s="1384"/>
      <c r="BF23" s="1384"/>
      <c r="BG23" s="1384"/>
      <c r="BH23" s="1384"/>
    </row>
    <row r="24" s="971" customFormat="1" ht="79.9" customHeight="1" spans="1:60">
      <c r="A24" s="1348"/>
      <c r="B24" s="1348"/>
      <c r="C24" s="1013"/>
      <c r="D24" s="1013"/>
      <c r="E24" s="1013"/>
      <c r="F24" s="1013"/>
      <c r="G24" s="1013"/>
      <c r="H24" s="1013"/>
      <c r="I24" s="1013"/>
      <c r="J24" s="1013"/>
      <c r="K24" s="1013"/>
      <c r="L24" s="1013"/>
      <c r="M24" s="1348"/>
      <c r="N24" s="1348"/>
      <c r="O24" s="1013"/>
      <c r="P24" s="1013"/>
      <c r="Q24" s="1013"/>
      <c r="R24" s="1013"/>
      <c r="S24" s="1013"/>
      <c r="T24" s="1013"/>
      <c r="U24" s="1013"/>
      <c r="V24" s="1013"/>
      <c r="W24" s="1013"/>
      <c r="X24" s="1013"/>
      <c r="Y24" s="1348"/>
      <c r="Z24" s="1348"/>
      <c r="AA24" s="1385"/>
      <c r="AB24" s="1385"/>
      <c r="AC24" s="1385"/>
      <c r="AD24" s="1385"/>
      <c r="AE24" s="1013"/>
      <c r="AF24" s="1013"/>
      <c r="AG24" s="1013"/>
      <c r="AH24" s="1013"/>
      <c r="AI24" s="1013"/>
      <c r="AJ24" s="1013"/>
      <c r="AK24" s="1348"/>
      <c r="AL24" s="1348"/>
      <c r="AM24" s="1385"/>
      <c r="AN24" s="1385"/>
      <c r="AO24" s="1385"/>
      <c r="AP24" s="1385"/>
      <c r="AQ24" s="1013"/>
      <c r="AR24" s="1013"/>
      <c r="AS24" s="1013"/>
      <c r="AT24" s="1013"/>
      <c r="AU24" s="1013"/>
      <c r="AV24" s="1013"/>
      <c r="AW24" s="1348"/>
      <c r="AX24" s="1348"/>
      <c r="AY24" s="1386"/>
      <c r="AZ24" s="1386"/>
      <c r="BA24" s="1386"/>
      <c r="BB24" s="1386"/>
      <c r="BC24" s="1013"/>
      <c r="BD24" s="1013"/>
      <c r="BE24" s="1386"/>
      <c r="BF24" s="1386"/>
      <c r="BG24" s="1386"/>
      <c r="BH24" s="1386"/>
    </row>
    <row r="25" s="1360" customFormat="1" ht="36.95" customHeight="1" spans="1:60">
      <c r="A25" s="963" t="s">
        <v>73</v>
      </c>
      <c r="B25" s="963"/>
      <c r="C25" s="963"/>
      <c r="D25" s="963"/>
      <c r="E25" s="963"/>
      <c r="F25" s="963"/>
      <c r="G25" s="963"/>
      <c r="H25" s="963"/>
      <c r="I25" s="963"/>
      <c r="J25" s="963"/>
      <c r="K25" s="963"/>
      <c r="L25" s="963"/>
      <c r="M25" s="963" t="s">
        <v>52</v>
      </c>
      <c r="N25" s="963"/>
      <c r="O25" s="963"/>
      <c r="P25" s="963"/>
      <c r="Q25" s="963"/>
      <c r="R25" s="963"/>
      <c r="S25" s="963"/>
      <c r="T25" s="963"/>
      <c r="U25" s="963"/>
      <c r="V25" s="963"/>
      <c r="W25" s="963"/>
      <c r="X25" s="963"/>
      <c r="Y25" s="963" t="s">
        <v>73</v>
      </c>
      <c r="Z25" s="963"/>
      <c r="AA25" s="963"/>
      <c r="AB25" s="963"/>
      <c r="AC25" s="963"/>
      <c r="AD25" s="963"/>
      <c r="AE25" s="963"/>
      <c r="AF25" s="963"/>
      <c r="AG25" s="963"/>
      <c r="AH25" s="963"/>
      <c r="AI25" s="963"/>
      <c r="AJ25" s="963"/>
      <c r="AK25" s="963" t="s">
        <v>52</v>
      </c>
      <c r="AL25" s="963"/>
      <c r="AM25" s="963"/>
      <c r="AN25" s="963"/>
      <c r="AO25" s="963"/>
      <c r="AP25" s="963"/>
      <c r="AQ25" s="963"/>
      <c r="AR25" s="963"/>
      <c r="AS25" s="963"/>
      <c r="AT25" s="963"/>
      <c r="AU25" s="963"/>
      <c r="AV25" s="963"/>
      <c r="AW25" s="963" t="s">
        <v>74</v>
      </c>
      <c r="AX25" s="963"/>
      <c r="AY25" s="963"/>
      <c r="AZ25" s="963"/>
      <c r="BA25" s="963"/>
      <c r="BB25" s="963"/>
      <c r="BC25" s="963"/>
      <c r="BD25" s="963"/>
      <c r="BE25" s="963"/>
      <c r="BF25" s="963"/>
      <c r="BG25" s="963"/>
      <c r="BH25" s="963"/>
    </row>
    <row r="26" s="1360" customFormat="1" ht="9.95" customHeight="1" spans="1:60">
      <c r="A26" s="1305"/>
      <c r="B26" s="1305"/>
      <c r="C26" s="1350"/>
      <c r="D26" s="1350"/>
      <c r="E26" s="1350"/>
      <c r="F26" s="1350"/>
      <c r="G26" s="1349"/>
      <c r="H26" s="1350"/>
      <c r="I26" s="1306"/>
      <c r="J26" s="1306"/>
      <c r="K26" s="1306"/>
      <c r="L26" s="1306"/>
      <c r="M26" s="1305"/>
      <c r="N26" s="1305"/>
      <c r="O26" s="1350"/>
      <c r="P26" s="1350"/>
      <c r="Q26" s="1350"/>
      <c r="R26" s="1350"/>
      <c r="S26" s="1349"/>
      <c r="T26" s="1350"/>
      <c r="U26" s="1306"/>
      <c r="V26" s="1306"/>
      <c r="W26" s="1306"/>
      <c r="X26" s="1306"/>
      <c r="Y26" s="1305"/>
      <c r="Z26" s="1305"/>
      <c r="AA26" s="1350"/>
      <c r="AB26" s="1350"/>
      <c r="AC26" s="1350"/>
      <c r="AD26" s="1350"/>
      <c r="AE26" s="1349"/>
      <c r="AF26" s="1350"/>
      <c r="AG26" s="1306"/>
      <c r="AH26" s="1306"/>
      <c r="AI26" s="1306"/>
      <c r="AJ26" s="1306"/>
      <c r="AK26" s="1305"/>
      <c r="AL26" s="1305"/>
      <c r="AM26" s="1350"/>
      <c r="AN26" s="1350"/>
      <c r="AO26" s="1350"/>
      <c r="AP26" s="1350"/>
      <c r="AQ26" s="1349"/>
      <c r="AR26" s="1350"/>
      <c r="AS26" s="1306"/>
      <c r="AT26" s="1306"/>
      <c r="AU26" s="1306"/>
      <c r="AV26" s="1306"/>
      <c r="AW26" s="1367"/>
      <c r="AX26" s="1367"/>
      <c r="AY26" s="1306"/>
      <c r="AZ26" s="1306"/>
      <c r="BA26" s="1306"/>
      <c r="BB26" s="1387"/>
      <c r="BC26" s="1387"/>
      <c r="BD26" s="1306"/>
      <c r="BE26" s="1306"/>
      <c r="BF26" s="1306"/>
      <c r="BG26" s="1306"/>
      <c r="BH26" s="1306"/>
    </row>
    <row r="27" s="1308" customFormat="1" ht="75" customHeight="1" spans="1:60">
      <c r="A27" s="1309" t="s">
        <v>32</v>
      </c>
      <c r="B27" s="1309"/>
      <c r="C27" s="1310" t="s">
        <v>33</v>
      </c>
      <c r="D27" s="1311" t="s">
        <v>34</v>
      </c>
      <c r="E27" s="1311" t="s">
        <v>35</v>
      </c>
      <c r="F27" s="1311" t="s">
        <v>36</v>
      </c>
      <c r="G27" s="1312"/>
      <c r="H27" s="1313"/>
      <c r="I27" s="1310" t="s">
        <v>33</v>
      </c>
      <c r="J27" s="1311" t="s">
        <v>34</v>
      </c>
      <c r="K27" s="1311" t="s">
        <v>35</v>
      </c>
      <c r="L27" s="1311" t="s">
        <v>36</v>
      </c>
      <c r="M27" s="1309" t="s">
        <v>32</v>
      </c>
      <c r="N27" s="1309"/>
      <c r="O27" s="1310" t="s">
        <v>33</v>
      </c>
      <c r="P27" s="1311" t="s">
        <v>34</v>
      </c>
      <c r="Q27" s="1311" t="s">
        <v>35</v>
      </c>
      <c r="R27" s="1311" t="s">
        <v>36</v>
      </c>
      <c r="S27" s="1312"/>
      <c r="T27" s="1313"/>
      <c r="U27" s="1310" t="s">
        <v>33</v>
      </c>
      <c r="V27" s="1311" t="s">
        <v>34</v>
      </c>
      <c r="W27" s="1311" t="s">
        <v>35</v>
      </c>
      <c r="X27" s="1311" t="s">
        <v>36</v>
      </c>
      <c r="Y27" s="1309" t="s">
        <v>32</v>
      </c>
      <c r="Z27" s="1309"/>
      <c r="AA27" s="1310" t="s">
        <v>33</v>
      </c>
      <c r="AB27" s="1311" t="s">
        <v>34</v>
      </c>
      <c r="AC27" s="1311" t="s">
        <v>35</v>
      </c>
      <c r="AD27" s="1311" t="s">
        <v>36</v>
      </c>
      <c r="AE27" s="1312"/>
      <c r="AF27" s="1313"/>
      <c r="AG27" s="1310" t="s">
        <v>33</v>
      </c>
      <c r="AH27" s="1311" t="s">
        <v>34</v>
      </c>
      <c r="AI27" s="1311" t="s">
        <v>35</v>
      </c>
      <c r="AJ27" s="1311" t="s">
        <v>36</v>
      </c>
      <c r="AK27" s="1309" t="s">
        <v>70</v>
      </c>
      <c r="AL27" s="1309"/>
      <c r="AM27" s="1310" t="s">
        <v>33</v>
      </c>
      <c r="AN27" s="1311" t="s">
        <v>34</v>
      </c>
      <c r="AO27" s="1311" t="s">
        <v>35</v>
      </c>
      <c r="AP27" s="1311" t="s">
        <v>36</v>
      </c>
      <c r="AQ27" s="1312"/>
      <c r="AR27" s="1313"/>
      <c r="AS27" s="1310" t="s">
        <v>33</v>
      </c>
      <c r="AT27" s="1311" t="s">
        <v>34</v>
      </c>
      <c r="AU27" s="1311" t="s">
        <v>35</v>
      </c>
      <c r="AV27" s="1311" t="s">
        <v>36</v>
      </c>
      <c r="AW27" s="1309" t="s">
        <v>32</v>
      </c>
      <c r="AX27" s="1211"/>
      <c r="AY27" s="1316"/>
      <c r="AZ27" s="1316"/>
      <c r="BA27" s="1316"/>
      <c r="BB27" s="1316"/>
      <c r="BC27" s="1316"/>
      <c r="BD27" s="1388"/>
      <c r="BE27" s="1311" t="s">
        <v>33</v>
      </c>
      <c r="BF27" s="1311" t="s">
        <v>34</v>
      </c>
      <c r="BG27" s="1311" t="s">
        <v>35</v>
      </c>
      <c r="BH27" s="1311" t="s">
        <v>36</v>
      </c>
    </row>
    <row r="28" s="1308" customFormat="1" ht="9.95" customHeight="1" spans="1:60">
      <c r="A28" s="1309"/>
      <c r="B28" s="1309"/>
      <c r="C28" s="1315"/>
      <c r="D28" s="1316"/>
      <c r="E28" s="1316"/>
      <c r="F28" s="1316"/>
      <c r="G28" s="1317"/>
      <c r="I28" s="1315"/>
      <c r="J28" s="1316"/>
      <c r="K28" s="1316"/>
      <c r="L28" s="1316"/>
      <c r="M28" s="1309"/>
      <c r="N28" s="1309"/>
      <c r="O28" s="1315"/>
      <c r="P28" s="1316"/>
      <c r="Q28" s="1316"/>
      <c r="R28" s="1316"/>
      <c r="S28" s="1317"/>
      <c r="U28" s="1315"/>
      <c r="V28" s="1316"/>
      <c r="W28" s="1316"/>
      <c r="X28" s="1316"/>
      <c r="Y28" s="1309"/>
      <c r="Z28" s="1309"/>
      <c r="AA28" s="1315"/>
      <c r="AB28" s="1316"/>
      <c r="AC28" s="1316"/>
      <c r="AD28" s="1316"/>
      <c r="AE28" s="1317"/>
      <c r="AG28" s="1315"/>
      <c r="AH28" s="1316"/>
      <c r="AI28" s="1316"/>
      <c r="AJ28" s="1316"/>
      <c r="AK28" s="1309"/>
      <c r="AL28" s="1309"/>
      <c r="AM28" s="1315"/>
      <c r="AN28" s="1316"/>
      <c r="AO28" s="1316"/>
      <c r="AP28" s="1316"/>
      <c r="AQ28" s="1317"/>
      <c r="AS28" s="1315"/>
      <c r="AT28" s="1316"/>
      <c r="AU28" s="1316"/>
      <c r="AV28" s="1316"/>
      <c r="AW28" s="1309"/>
      <c r="AX28" s="1211"/>
      <c r="AY28" s="1316"/>
      <c r="AZ28" s="1316"/>
      <c r="BA28" s="1316"/>
      <c r="BB28" s="1316"/>
      <c r="BC28" s="1316"/>
      <c r="BD28" s="1388"/>
      <c r="BE28" s="1316"/>
      <c r="BF28" s="1316"/>
      <c r="BG28" s="1316"/>
      <c r="BH28" s="1316"/>
    </row>
    <row r="29" s="1308" customFormat="1" ht="75" customHeight="1" spans="1:60">
      <c r="A29" s="1309"/>
      <c r="B29" s="1309"/>
      <c r="C29" s="1318" t="s">
        <v>37</v>
      </c>
      <c r="D29" s="1318" t="s">
        <v>38</v>
      </c>
      <c r="E29" s="1318" t="s">
        <v>39</v>
      </c>
      <c r="F29" s="1318" t="s">
        <v>40</v>
      </c>
      <c r="G29" s="1368"/>
      <c r="H29" s="1369"/>
      <c r="I29" s="1318" t="s">
        <v>37</v>
      </c>
      <c r="J29" s="1318" t="s">
        <v>38</v>
      </c>
      <c r="K29" s="1318" t="s">
        <v>39</v>
      </c>
      <c r="L29" s="1318" t="s">
        <v>40</v>
      </c>
      <c r="M29" s="1309"/>
      <c r="N29" s="1309"/>
      <c r="O29" s="1318" t="s">
        <v>37</v>
      </c>
      <c r="P29" s="1318" t="s">
        <v>38</v>
      </c>
      <c r="Q29" s="1318" t="s">
        <v>39</v>
      </c>
      <c r="R29" s="1318" t="s">
        <v>40</v>
      </c>
      <c r="S29" s="1368"/>
      <c r="T29" s="1369"/>
      <c r="U29" s="1318" t="s">
        <v>37</v>
      </c>
      <c r="V29" s="1318" t="s">
        <v>38</v>
      </c>
      <c r="W29" s="1318" t="s">
        <v>39</v>
      </c>
      <c r="X29" s="1318" t="s">
        <v>40</v>
      </c>
      <c r="Y29" s="1309"/>
      <c r="Z29" s="1309"/>
      <c r="AA29" s="1318" t="s">
        <v>37</v>
      </c>
      <c r="AB29" s="1318" t="s">
        <v>38</v>
      </c>
      <c r="AC29" s="1318" t="s">
        <v>39</v>
      </c>
      <c r="AD29" s="1318" t="s">
        <v>40</v>
      </c>
      <c r="AE29" s="1368"/>
      <c r="AF29" s="1369"/>
      <c r="AG29" s="1318" t="s">
        <v>37</v>
      </c>
      <c r="AH29" s="1318" t="s">
        <v>38</v>
      </c>
      <c r="AI29" s="1318" t="s">
        <v>39</v>
      </c>
      <c r="AJ29" s="1318" t="s">
        <v>40</v>
      </c>
      <c r="AK29" s="1309"/>
      <c r="AL29" s="1309"/>
      <c r="AM29" s="1318" t="s">
        <v>37</v>
      </c>
      <c r="AN29" s="1318" t="s">
        <v>38</v>
      </c>
      <c r="AO29" s="1318" t="s">
        <v>39</v>
      </c>
      <c r="AP29" s="1318" t="s">
        <v>40</v>
      </c>
      <c r="AQ29" s="1368"/>
      <c r="AR29" s="1369"/>
      <c r="AS29" s="1318" t="s">
        <v>37</v>
      </c>
      <c r="AT29" s="1318" t="s">
        <v>38</v>
      </c>
      <c r="AU29" s="1318" t="s">
        <v>39</v>
      </c>
      <c r="AV29" s="1318" t="s">
        <v>40</v>
      </c>
      <c r="AW29" s="1211"/>
      <c r="AX29" s="1211"/>
      <c r="AY29" s="1318"/>
      <c r="AZ29" s="1318"/>
      <c r="BA29" s="1318"/>
      <c r="BB29" s="1318"/>
      <c r="BC29" s="1369"/>
      <c r="BD29" s="1369"/>
      <c r="BE29" s="1318" t="s">
        <v>37</v>
      </c>
      <c r="BF29" s="1318" t="s">
        <v>38</v>
      </c>
      <c r="BG29" s="1318" t="s">
        <v>39</v>
      </c>
      <c r="BH29" s="1318" t="s">
        <v>40</v>
      </c>
    </row>
    <row r="30" s="1308" customFormat="1" ht="9.95" customHeight="1" spans="1:60">
      <c r="A30" s="1320"/>
      <c r="B30" s="1320"/>
      <c r="C30" s="1321"/>
      <c r="D30" s="1321"/>
      <c r="E30" s="1321"/>
      <c r="F30" s="1321"/>
      <c r="G30" s="1322"/>
      <c r="H30" s="1321"/>
      <c r="I30" s="1321"/>
      <c r="J30" s="1321"/>
      <c r="K30" s="1321"/>
      <c r="L30" s="1321"/>
      <c r="M30" s="1320"/>
      <c r="N30" s="1320"/>
      <c r="O30" s="1321"/>
      <c r="P30" s="1321"/>
      <c r="Q30" s="1321"/>
      <c r="R30" s="1321"/>
      <c r="S30" s="1322"/>
      <c r="T30" s="1321"/>
      <c r="U30" s="1321"/>
      <c r="V30" s="1321"/>
      <c r="W30" s="1321"/>
      <c r="X30" s="1321"/>
      <c r="Y30" s="1320"/>
      <c r="Z30" s="1320"/>
      <c r="AA30" s="1321"/>
      <c r="AB30" s="1321"/>
      <c r="AC30" s="1321"/>
      <c r="AD30" s="1321"/>
      <c r="AE30" s="1322"/>
      <c r="AF30" s="1321"/>
      <c r="AG30" s="1321"/>
      <c r="AH30" s="1321"/>
      <c r="AI30" s="1321"/>
      <c r="AJ30" s="1321"/>
      <c r="AK30" s="1320"/>
      <c r="AL30" s="1320"/>
      <c r="AM30" s="1321"/>
      <c r="AN30" s="1321"/>
      <c r="AO30" s="1321"/>
      <c r="AP30" s="1321"/>
      <c r="AQ30" s="1322"/>
      <c r="AR30" s="1321"/>
      <c r="AS30" s="1321"/>
      <c r="AT30" s="1321"/>
      <c r="AU30" s="1321"/>
      <c r="AV30" s="1321"/>
      <c r="AW30" s="1320"/>
      <c r="AX30" s="1320"/>
      <c r="AY30" s="1321"/>
      <c r="AZ30" s="1321"/>
      <c r="BA30" s="1321"/>
      <c r="BB30" s="1321"/>
      <c r="BC30" s="1321"/>
      <c r="BD30" s="1321"/>
      <c r="BE30" s="1321"/>
      <c r="BF30" s="1321"/>
      <c r="BG30" s="1321"/>
      <c r="BH30" s="1321"/>
    </row>
    <row r="31" s="1361" customFormat="1" ht="18" customHeight="1" spans="1:60">
      <c r="A31" s="1323"/>
      <c r="B31" s="1323"/>
      <c r="C31" s="1324"/>
      <c r="D31" s="1324"/>
      <c r="E31" s="1324"/>
      <c r="F31" s="1325"/>
      <c r="G31" s="1326"/>
      <c r="H31" s="1325"/>
      <c r="I31" s="1324"/>
      <c r="J31" s="1324"/>
      <c r="K31" s="1324"/>
      <c r="L31" s="1325"/>
      <c r="M31" s="1323"/>
      <c r="N31" s="1323"/>
      <c r="O31" s="1324"/>
      <c r="P31" s="1324"/>
      <c r="Q31" s="1324"/>
      <c r="R31" s="1325"/>
      <c r="S31" s="1326"/>
      <c r="T31" s="1325"/>
      <c r="U31" s="1324"/>
      <c r="V31" s="1324"/>
      <c r="W31" s="1324"/>
      <c r="X31" s="1325"/>
      <c r="Y31" s="1323"/>
      <c r="Z31" s="1323"/>
      <c r="AA31" s="1324"/>
      <c r="AB31" s="1324"/>
      <c r="AC31" s="1324"/>
      <c r="AD31" s="1325"/>
      <c r="AE31" s="1326"/>
      <c r="AF31" s="1325"/>
      <c r="AG31" s="1324"/>
      <c r="AH31" s="1324"/>
      <c r="AI31" s="1324"/>
      <c r="AJ31" s="1325"/>
      <c r="AK31" s="1323"/>
      <c r="AL31" s="1323"/>
      <c r="AM31" s="1324"/>
      <c r="AN31" s="1324"/>
      <c r="AO31" s="1324"/>
      <c r="AP31" s="1325"/>
      <c r="AQ31" s="1326"/>
      <c r="AR31" s="1325"/>
      <c r="AS31" s="1324"/>
      <c r="AT31" s="1324"/>
      <c r="AU31" s="1324"/>
      <c r="AV31" s="1325"/>
      <c r="AW31" s="1323"/>
      <c r="AX31" s="1323"/>
      <c r="AY31" s="1325"/>
      <c r="AZ31" s="1325"/>
      <c r="BA31" s="1325"/>
      <c r="BB31" s="1013"/>
      <c r="BC31" s="1013"/>
      <c r="BD31" s="1325"/>
      <c r="BE31" s="1324"/>
      <c r="BF31" s="1324"/>
      <c r="BG31" s="1324"/>
      <c r="BH31" s="1325"/>
    </row>
    <row r="32" s="1111" customFormat="1" ht="42" customHeight="1" spans="1:60">
      <c r="A32" s="1389" t="s">
        <v>53</v>
      </c>
      <c r="B32" s="1389"/>
      <c r="C32" s="1371">
        <v>11.57</v>
      </c>
      <c r="D32" s="1371">
        <v>13.65</v>
      </c>
      <c r="E32" s="1371">
        <v>13.79</v>
      </c>
      <c r="F32" s="1164">
        <v>12.26</v>
      </c>
      <c r="G32" s="1372"/>
      <c r="H32" s="1373"/>
      <c r="I32" s="1371">
        <v>3.24</v>
      </c>
      <c r="J32" s="1371">
        <v>8.55</v>
      </c>
      <c r="K32" s="1371">
        <v>17.52</v>
      </c>
      <c r="L32" s="1164">
        <v>5.46</v>
      </c>
      <c r="M32" s="1389" t="s">
        <v>53</v>
      </c>
      <c r="N32" s="1389"/>
      <c r="O32" s="1371">
        <v>0.24</v>
      </c>
      <c r="P32" s="1371">
        <v>9.3</v>
      </c>
      <c r="Q32" s="1371">
        <v>36.4</v>
      </c>
      <c r="R32" s="1164">
        <v>4.94</v>
      </c>
      <c r="S32" s="1372"/>
      <c r="T32" s="1373"/>
      <c r="U32" s="1371">
        <v>4.84</v>
      </c>
      <c r="V32" s="1371">
        <v>8.89</v>
      </c>
      <c r="W32" s="1371">
        <v>9.08</v>
      </c>
      <c r="X32" s="1164">
        <v>6.37</v>
      </c>
      <c r="Y32" s="1389" t="s">
        <v>53</v>
      </c>
      <c r="Z32" s="1389"/>
      <c r="AA32" s="1371">
        <v>0.73</v>
      </c>
      <c r="AB32" s="1371">
        <v>3.54</v>
      </c>
      <c r="AC32" s="1371">
        <v>-8.82</v>
      </c>
      <c r="AD32" s="1164">
        <v>0.85</v>
      </c>
      <c r="AE32" s="1372"/>
      <c r="AF32" s="1373"/>
      <c r="AG32" s="1371">
        <v>13.9</v>
      </c>
      <c r="AH32" s="1371">
        <v>6.66</v>
      </c>
      <c r="AI32" s="1371">
        <v>-2.9</v>
      </c>
      <c r="AJ32" s="1164">
        <v>10.45</v>
      </c>
      <c r="AK32" s="1389" t="s">
        <v>53</v>
      </c>
      <c r="AL32" s="1389"/>
      <c r="AM32" s="1371">
        <v>15.49</v>
      </c>
      <c r="AN32" s="1371">
        <v>13.33</v>
      </c>
      <c r="AO32" s="1371">
        <v>5.82</v>
      </c>
      <c r="AP32" s="1164">
        <v>14.24</v>
      </c>
      <c r="AQ32" s="1372"/>
      <c r="AR32" s="1373"/>
      <c r="AS32" s="1371">
        <v>-8.8</v>
      </c>
      <c r="AT32" s="1371">
        <v>5.85</v>
      </c>
      <c r="AU32" s="1371">
        <v>11.57</v>
      </c>
      <c r="AV32" s="1164">
        <v>-3.24</v>
      </c>
      <c r="AW32" s="967" t="s">
        <v>53</v>
      </c>
      <c r="AX32" s="967"/>
      <c r="AY32" s="972"/>
      <c r="AZ32" s="972"/>
      <c r="BA32" s="972"/>
      <c r="BB32" s="968"/>
      <c r="BC32" s="1019"/>
      <c r="BD32" s="1019"/>
      <c r="BE32" s="1335">
        <v>21.83</v>
      </c>
      <c r="BF32" s="1335">
        <v>3.34</v>
      </c>
      <c r="BG32" s="1335">
        <v>4.72</v>
      </c>
      <c r="BH32" s="1335">
        <v>14.63</v>
      </c>
    </row>
    <row r="33" s="1111" customFormat="1" ht="42.75" customHeight="1" spans="1:60">
      <c r="A33" s="1183" t="s">
        <v>75</v>
      </c>
      <c r="B33" s="1183"/>
      <c r="C33" s="1376"/>
      <c r="D33" s="1376"/>
      <c r="E33" s="1376"/>
      <c r="F33" s="1390"/>
      <c r="G33" s="1372"/>
      <c r="H33" s="1373"/>
      <c r="I33" s="1376"/>
      <c r="J33" s="1376"/>
      <c r="K33" s="1376"/>
      <c r="L33" s="1390"/>
      <c r="M33" s="1183" t="s">
        <v>75</v>
      </c>
      <c r="N33" s="1183"/>
      <c r="O33" s="1376"/>
      <c r="P33" s="1376"/>
      <c r="Q33" s="1376"/>
      <c r="R33" s="1390"/>
      <c r="S33" s="1372"/>
      <c r="T33" s="1373"/>
      <c r="U33" s="1376"/>
      <c r="V33" s="1376"/>
      <c r="W33" s="1376"/>
      <c r="X33" s="1390"/>
      <c r="Y33" s="1183" t="s">
        <v>75</v>
      </c>
      <c r="Z33" s="1183"/>
      <c r="AA33" s="1376"/>
      <c r="AB33" s="1376"/>
      <c r="AC33" s="1376"/>
      <c r="AD33" s="1390"/>
      <c r="AE33" s="1372"/>
      <c r="AF33" s="1373"/>
      <c r="AG33" s="1376"/>
      <c r="AH33" s="1376"/>
      <c r="AI33" s="1376"/>
      <c r="AJ33" s="1390"/>
      <c r="AK33" s="1183" t="s">
        <v>75</v>
      </c>
      <c r="AL33" s="1183"/>
      <c r="AM33" s="1376"/>
      <c r="AN33" s="1376"/>
      <c r="AO33" s="1376"/>
      <c r="AP33" s="1390"/>
      <c r="AQ33" s="1372"/>
      <c r="AR33" s="1373"/>
      <c r="AS33" s="1376"/>
      <c r="AT33" s="1376"/>
      <c r="AU33" s="1376"/>
      <c r="AV33" s="1390"/>
      <c r="AW33" s="1352" t="s">
        <v>54</v>
      </c>
      <c r="AX33" s="1352"/>
      <c r="AY33" s="972"/>
      <c r="AZ33" s="972"/>
      <c r="BA33" s="972"/>
      <c r="BB33" s="968"/>
      <c r="BC33" s="1019"/>
      <c r="BD33" s="1019"/>
      <c r="BE33" s="1341"/>
      <c r="BF33" s="1341"/>
      <c r="BG33" s="1341"/>
      <c r="BH33" s="1353"/>
    </row>
    <row r="34" s="1111" customFormat="1" ht="18" customHeight="1" spans="1:60">
      <c r="A34" s="1077"/>
      <c r="B34" s="1077"/>
      <c r="C34" s="1376"/>
      <c r="D34" s="1376"/>
      <c r="E34" s="1376"/>
      <c r="F34" s="1390"/>
      <c r="G34" s="1372"/>
      <c r="H34" s="1373"/>
      <c r="I34" s="1376"/>
      <c r="J34" s="1376"/>
      <c r="K34" s="1376"/>
      <c r="L34" s="1390"/>
      <c r="M34" s="1077"/>
      <c r="N34" s="1077"/>
      <c r="O34" s="1376"/>
      <c r="P34" s="1376"/>
      <c r="Q34" s="1376"/>
      <c r="R34" s="1390"/>
      <c r="S34" s="1372"/>
      <c r="T34" s="1373"/>
      <c r="U34" s="1376"/>
      <c r="V34" s="1376"/>
      <c r="W34" s="1376"/>
      <c r="X34" s="1390"/>
      <c r="Y34" s="1077"/>
      <c r="Z34" s="1077"/>
      <c r="AA34" s="1376"/>
      <c r="AB34" s="1376"/>
      <c r="AC34" s="1376"/>
      <c r="AD34" s="1390"/>
      <c r="AE34" s="1372"/>
      <c r="AF34" s="1373"/>
      <c r="AG34" s="1376"/>
      <c r="AH34" s="1376"/>
      <c r="AI34" s="1376"/>
      <c r="AJ34" s="1390"/>
      <c r="AK34" s="1077"/>
      <c r="AL34" s="1077"/>
      <c r="AM34" s="1376"/>
      <c r="AN34" s="1376"/>
      <c r="AO34" s="1376"/>
      <c r="AP34" s="1390"/>
      <c r="AQ34" s="1372"/>
      <c r="AR34" s="1373"/>
      <c r="AS34" s="1376"/>
      <c r="AT34" s="1376"/>
      <c r="AU34" s="1376"/>
      <c r="AV34" s="1390"/>
      <c r="AW34" s="965"/>
      <c r="AX34" s="965"/>
      <c r="AY34" s="972"/>
      <c r="AZ34" s="972"/>
      <c r="BA34" s="972"/>
      <c r="BB34" s="968"/>
      <c r="BC34" s="1019"/>
      <c r="BD34" s="1019"/>
      <c r="BE34" s="1341"/>
      <c r="BF34" s="1341"/>
      <c r="BG34" s="1341"/>
      <c r="BH34" s="1353"/>
    </row>
    <row r="35" s="1223" customFormat="1" ht="42" customHeight="1" spans="1:60">
      <c r="A35" s="1389" t="s">
        <v>55</v>
      </c>
      <c r="B35" s="1389"/>
      <c r="C35" s="1371">
        <v>8.98</v>
      </c>
      <c r="D35" s="1371">
        <v>9.43</v>
      </c>
      <c r="E35" s="1371">
        <v>6.76</v>
      </c>
      <c r="F35" s="1164">
        <v>9</v>
      </c>
      <c r="G35" s="1372"/>
      <c r="H35" s="1373"/>
      <c r="I35" s="1371">
        <v>1.92</v>
      </c>
      <c r="J35" s="1371">
        <v>11.73</v>
      </c>
      <c r="K35" s="1371">
        <v>7.33</v>
      </c>
      <c r="L35" s="1164">
        <v>8.92</v>
      </c>
      <c r="M35" s="1389" t="s">
        <v>55</v>
      </c>
      <c r="N35" s="1389"/>
      <c r="O35" s="1371">
        <v>6.4</v>
      </c>
      <c r="P35" s="1371">
        <v>9.76</v>
      </c>
      <c r="Q35" s="1371">
        <v>-36.76</v>
      </c>
      <c r="R35" s="1164">
        <v>3.5</v>
      </c>
      <c r="S35" s="1372"/>
      <c r="T35" s="1373"/>
      <c r="U35" s="1371">
        <v>13.99</v>
      </c>
      <c r="V35" s="1371">
        <v>8.68</v>
      </c>
      <c r="W35" s="1371">
        <v>14.54</v>
      </c>
      <c r="X35" s="1164">
        <v>10.29</v>
      </c>
      <c r="Y35" s="1389" t="s">
        <v>55</v>
      </c>
      <c r="Z35" s="1389"/>
      <c r="AA35" s="1371">
        <v>5.57</v>
      </c>
      <c r="AB35" s="1371">
        <v>4.64</v>
      </c>
      <c r="AC35" s="1371">
        <v>-18.6</v>
      </c>
      <c r="AD35" s="1164">
        <v>3.1</v>
      </c>
      <c r="AE35" s="1372"/>
      <c r="AF35" s="1373"/>
      <c r="AG35" s="1371">
        <v>9.49</v>
      </c>
      <c r="AH35" s="1371">
        <v>8.23</v>
      </c>
      <c r="AI35" s="1371">
        <v>-17.3</v>
      </c>
      <c r="AJ35" s="1164">
        <v>7.01</v>
      </c>
      <c r="AK35" s="1389" t="s">
        <v>55</v>
      </c>
      <c r="AL35" s="1389"/>
      <c r="AM35" s="1371">
        <v>31.19</v>
      </c>
      <c r="AN35" s="1371">
        <v>4.08</v>
      </c>
      <c r="AO35" s="1371">
        <v>52.02</v>
      </c>
      <c r="AP35" s="1164">
        <v>12.85</v>
      </c>
      <c r="AQ35" s="1372"/>
      <c r="AR35" s="1373"/>
      <c r="AS35" s="1371">
        <v>5.23</v>
      </c>
      <c r="AT35" s="1371">
        <v>4.14</v>
      </c>
      <c r="AU35" s="1371">
        <v>3.24</v>
      </c>
      <c r="AV35" s="1164">
        <v>4.39</v>
      </c>
      <c r="AW35" s="967" t="s">
        <v>55</v>
      </c>
      <c r="AX35" s="967"/>
      <c r="AY35" s="972"/>
      <c r="AZ35" s="972"/>
      <c r="BA35" s="972"/>
      <c r="BB35" s="968"/>
      <c r="BC35" s="1019"/>
      <c r="BD35" s="1019"/>
      <c r="BE35" s="1335">
        <v>4.48</v>
      </c>
      <c r="BF35" s="1335">
        <v>3.94</v>
      </c>
      <c r="BG35" s="1335">
        <v>5.14</v>
      </c>
      <c r="BH35" s="1335">
        <v>4.16</v>
      </c>
    </row>
    <row r="36" s="1223" customFormat="1" ht="42.75" customHeight="1" spans="1:60">
      <c r="A36" s="1183" t="s">
        <v>56</v>
      </c>
      <c r="B36" s="1183"/>
      <c r="C36" s="1376"/>
      <c r="D36" s="1376"/>
      <c r="E36" s="1376"/>
      <c r="F36" s="1390"/>
      <c r="G36" s="1372"/>
      <c r="H36" s="1373"/>
      <c r="I36" s="1376"/>
      <c r="J36" s="1376"/>
      <c r="K36" s="1376"/>
      <c r="L36" s="1390"/>
      <c r="M36" s="1183" t="s">
        <v>56</v>
      </c>
      <c r="N36" s="1183"/>
      <c r="O36" s="1376"/>
      <c r="P36" s="1376"/>
      <c r="Q36" s="1376"/>
      <c r="R36" s="1390"/>
      <c r="S36" s="1372"/>
      <c r="T36" s="1373"/>
      <c r="U36" s="1376"/>
      <c r="V36" s="1376"/>
      <c r="W36" s="1376"/>
      <c r="X36" s="1390"/>
      <c r="Y36" s="1183" t="s">
        <v>56</v>
      </c>
      <c r="Z36" s="1183"/>
      <c r="AA36" s="1376"/>
      <c r="AB36" s="1376"/>
      <c r="AC36" s="1376"/>
      <c r="AD36" s="1390"/>
      <c r="AE36" s="1372"/>
      <c r="AF36" s="1373"/>
      <c r="AG36" s="1376"/>
      <c r="AH36" s="1376"/>
      <c r="AI36" s="1376"/>
      <c r="AJ36" s="1390"/>
      <c r="AK36" s="1183" t="s">
        <v>56</v>
      </c>
      <c r="AL36" s="1183"/>
      <c r="AM36" s="1376"/>
      <c r="AN36" s="1376"/>
      <c r="AO36" s="1376"/>
      <c r="AP36" s="1390"/>
      <c r="AQ36" s="1372"/>
      <c r="AR36" s="1373"/>
      <c r="AS36" s="1376"/>
      <c r="AT36" s="1376"/>
      <c r="AU36" s="1376"/>
      <c r="AV36" s="1390"/>
      <c r="AW36" s="1352" t="s">
        <v>56</v>
      </c>
      <c r="AX36" s="1352"/>
      <c r="AY36" s="972"/>
      <c r="AZ36" s="972"/>
      <c r="BA36" s="972"/>
      <c r="BB36" s="968"/>
      <c r="BC36" s="1019"/>
      <c r="BD36" s="1019"/>
      <c r="BE36" s="1341"/>
      <c r="BF36" s="1341"/>
      <c r="BG36" s="1341"/>
      <c r="BH36" s="1353"/>
    </row>
    <row r="37" s="1111" customFormat="1" ht="18" customHeight="1" spans="1:60">
      <c r="A37" s="1077"/>
      <c r="B37" s="1077"/>
      <c r="C37" s="1376"/>
      <c r="D37" s="1376"/>
      <c r="E37" s="1376"/>
      <c r="F37" s="1390"/>
      <c r="G37" s="1372"/>
      <c r="H37" s="1373"/>
      <c r="I37" s="1376"/>
      <c r="J37" s="1376"/>
      <c r="K37" s="1376"/>
      <c r="L37" s="1390"/>
      <c r="M37" s="1077"/>
      <c r="N37" s="1077"/>
      <c r="O37" s="1376"/>
      <c r="P37" s="1376"/>
      <c r="Q37" s="1376"/>
      <c r="R37" s="1390"/>
      <c r="S37" s="1372"/>
      <c r="T37" s="1373"/>
      <c r="U37" s="1376"/>
      <c r="V37" s="1376"/>
      <c r="W37" s="1376"/>
      <c r="X37" s="1390"/>
      <c r="Y37" s="1077"/>
      <c r="Z37" s="1077"/>
      <c r="AA37" s="1376"/>
      <c r="AB37" s="1376"/>
      <c r="AC37" s="1376"/>
      <c r="AD37" s="1390"/>
      <c r="AE37" s="1372"/>
      <c r="AF37" s="1373"/>
      <c r="AG37" s="1376"/>
      <c r="AH37" s="1376"/>
      <c r="AI37" s="1376"/>
      <c r="AJ37" s="1390"/>
      <c r="AK37" s="1077"/>
      <c r="AL37" s="1077"/>
      <c r="AM37" s="1376"/>
      <c r="AN37" s="1376"/>
      <c r="AO37" s="1376"/>
      <c r="AP37" s="1390"/>
      <c r="AQ37" s="1372"/>
      <c r="AR37" s="1373"/>
      <c r="AS37" s="1376"/>
      <c r="AT37" s="1376"/>
      <c r="AU37" s="1376"/>
      <c r="AV37" s="1390"/>
      <c r="AW37" s="965"/>
      <c r="AX37" s="965"/>
      <c r="AY37" s="972"/>
      <c r="AZ37" s="972"/>
      <c r="BA37" s="972"/>
      <c r="BB37" s="968"/>
      <c r="BC37" s="1019"/>
      <c r="BD37" s="1019"/>
      <c r="BE37" s="1341"/>
      <c r="BF37" s="1341"/>
      <c r="BG37" s="1341"/>
      <c r="BH37" s="1353"/>
    </row>
    <row r="38" s="1363" customFormat="1" ht="40.5" customHeight="1" spans="1:60">
      <c r="A38" s="1389" t="s">
        <v>57</v>
      </c>
      <c r="B38" s="1389"/>
      <c r="C38" s="1371">
        <v>10.01</v>
      </c>
      <c r="D38" s="1371">
        <v>8.91</v>
      </c>
      <c r="E38" s="1371">
        <v>1.26</v>
      </c>
      <c r="F38" s="1164">
        <v>9.4</v>
      </c>
      <c r="G38" s="1372"/>
      <c r="H38" s="1373"/>
      <c r="I38" s="1371">
        <v>3.92</v>
      </c>
      <c r="J38" s="1371">
        <v>6.86</v>
      </c>
      <c r="K38" s="1371">
        <v>30.78</v>
      </c>
      <c r="L38" s="1164">
        <v>5.55</v>
      </c>
      <c r="M38" s="1389" t="s">
        <v>57</v>
      </c>
      <c r="N38" s="1389"/>
      <c r="O38" s="1371">
        <v>-17.62</v>
      </c>
      <c r="P38" s="1371">
        <v>9.4</v>
      </c>
      <c r="Q38" s="1371">
        <v>-2.33</v>
      </c>
      <c r="R38" s="1164">
        <v>-4.87</v>
      </c>
      <c r="S38" s="1372"/>
      <c r="T38" s="1373"/>
      <c r="U38" s="1371">
        <v>-34.37</v>
      </c>
      <c r="V38" s="1371">
        <v>1.24</v>
      </c>
      <c r="W38" s="1371">
        <v>-14.36</v>
      </c>
      <c r="X38" s="1164">
        <v>-15.09</v>
      </c>
      <c r="Y38" s="1389" t="s">
        <v>57</v>
      </c>
      <c r="Z38" s="1389"/>
      <c r="AA38" s="1371">
        <v>50.48</v>
      </c>
      <c r="AB38" s="1371">
        <v>2</v>
      </c>
      <c r="AC38" s="1371">
        <v>13.56</v>
      </c>
      <c r="AD38" s="1164">
        <v>19.11</v>
      </c>
      <c r="AE38" s="1372"/>
      <c r="AF38" s="1373"/>
      <c r="AG38" s="1371">
        <v>9.01</v>
      </c>
      <c r="AH38" s="1371">
        <v>7.98</v>
      </c>
      <c r="AI38" s="1371">
        <v>5.28</v>
      </c>
      <c r="AJ38" s="1164">
        <v>8.4</v>
      </c>
      <c r="AK38" s="1389" t="s">
        <v>57</v>
      </c>
      <c r="AL38" s="1389"/>
      <c r="AM38" s="1371">
        <v>-0.21</v>
      </c>
      <c r="AN38" s="1371">
        <v>10.65</v>
      </c>
      <c r="AO38" s="1371">
        <v>16.71</v>
      </c>
      <c r="AP38" s="1164">
        <v>5.9</v>
      </c>
      <c r="AQ38" s="1372"/>
      <c r="AR38" s="1373"/>
      <c r="AS38" s="1371">
        <v>17.24</v>
      </c>
      <c r="AT38" s="1371">
        <v>4.43</v>
      </c>
      <c r="AU38" s="1371">
        <v>7.17</v>
      </c>
      <c r="AV38" s="1164">
        <v>9.84</v>
      </c>
      <c r="AW38" s="967" t="s">
        <v>57</v>
      </c>
      <c r="AX38" s="967"/>
      <c r="AY38" s="972"/>
      <c r="AZ38" s="972"/>
      <c r="BA38" s="972"/>
      <c r="BB38" s="968"/>
      <c r="BC38" s="1019"/>
      <c r="BD38" s="1019"/>
      <c r="BE38" s="1335">
        <v>19.22</v>
      </c>
      <c r="BF38" s="1335">
        <v>4.85</v>
      </c>
      <c r="BG38" s="1335">
        <v>3.89</v>
      </c>
      <c r="BH38" s="1335">
        <v>11.26</v>
      </c>
    </row>
    <row r="39" s="1223" customFormat="1" ht="40.5" customHeight="1" spans="1:60">
      <c r="A39" s="1183" t="s">
        <v>58</v>
      </c>
      <c r="B39" s="1183"/>
      <c r="C39" s="1376"/>
      <c r="D39" s="1376"/>
      <c r="E39" s="1376"/>
      <c r="F39" s="1390"/>
      <c r="G39" s="1372"/>
      <c r="H39" s="1373"/>
      <c r="I39" s="1376"/>
      <c r="J39" s="1376"/>
      <c r="K39" s="1376"/>
      <c r="L39" s="1390"/>
      <c r="M39" s="1183" t="s">
        <v>58</v>
      </c>
      <c r="N39" s="1183"/>
      <c r="O39" s="1376"/>
      <c r="P39" s="1376"/>
      <c r="Q39" s="1376"/>
      <c r="R39" s="1390"/>
      <c r="S39" s="1372"/>
      <c r="T39" s="1373"/>
      <c r="U39" s="1376"/>
      <c r="V39" s="1376"/>
      <c r="W39" s="1376"/>
      <c r="X39" s="1390"/>
      <c r="Y39" s="1183" t="s">
        <v>58</v>
      </c>
      <c r="Z39" s="1183"/>
      <c r="AA39" s="1376"/>
      <c r="AB39" s="1376"/>
      <c r="AC39" s="1376"/>
      <c r="AD39" s="1390"/>
      <c r="AE39" s="1372"/>
      <c r="AF39" s="1373"/>
      <c r="AG39" s="1376"/>
      <c r="AH39" s="1376"/>
      <c r="AI39" s="1376"/>
      <c r="AJ39" s="1390"/>
      <c r="AK39" s="1183" t="s">
        <v>58</v>
      </c>
      <c r="AL39" s="1183"/>
      <c r="AM39" s="1376"/>
      <c r="AN39" s="1376"/>
      <c r="AO39" s="1376"/>
      <c r="AP39" s="1390"/>
      <c r="AQ39" s="1372"/>
      <c r="AR39" s="1373"/>
      <c r="AS39" s="1376"/>
      <c r="AT39" s="1376"/>
      <c r="AU39" s="1376"/>
      <c r="AV39" s="1390"/>
      <c r="AW39" s="1352" t="s">
        <v>58</v>
      </c>
      <c r="AX39" s="1352"/>
      <c r="AY39" s="972"/>
      <c r="AZ39" s="972"/>
      <c r="BA39" s="972"/>
      <c r="BB39" s="968"/>
      <c r="BC39" s="1019"/>
      <c r="BD39" s="1019"/>
      <c r="BE39" s="1341"/>
      <c r="BF39" s="1341"/>
      <c r="BG39" s="1341"/>
      <c r="BH39" s="1353"/>
    </row>
    <row r="40" s="1111" customFormat="1" ht="18" customHeight="1" spans="1:60">
      <c r="A40" s="1077"/>
      <c r="B40" s="1077"/>
      <c r="C40" s="1376"/>
      <c r="D40" s="1376"/>
      <c r="E40" s="1376"/>
      <c r="F40" s="1390"/>
      <c r="G40" s="1372"/>
      <c r="H40" s="1373"/>
      <c r="I40" s="1376"/>
      <c r="J40" s="1376"/>
      <c r="K40" s="1376"/>
      <c r="L40" s="1390"/>
      <c r="M40" s="1077"/>
      <c r="N40" s="1077"/>
      <c r="O40" s="1376"/>
      <c r="P40" s="1376"/>
      <c r="Q40" s="1376"/>
      <c r="R40" s="1390"/>
      <c r="S40" s="1372"/>
      <c r="T40" s="1373"/>
      <c r="U40" s="1376"/>
      <c r="V40" s="1376"/>
      <c r="W40" s="1376"/>
      <c r="X40" s="1390"/>
      <c r="Y40" s="1077"/>
      <c r="Z40" s="1077"/>
      <c r="AA40" s="1376"/>
      <c r="AB40" s="1376"/>
      <c r="AC40" s="1376"/>
      <c r="AD40" s="1390"/>
      <c r="AE40" s="1372"/>
      <c r="AF40" s="1373"/>
      <c r="AG40" s="1376"/>
      <c r="AH40" s="1376"/>
      <c r="AI40" s="1376"/>
      <c r="AJ40" s="1390"/>
      <c r="AK40" s="1077"/>
      <c r="AL40" s="1077"/>
      <c r="AM40" s="1376"/>
      <c r="AN40" s="1376"/>
      <c r="AO40" s="1376"/>
      <c r="AP40" s="1390"/>
      <c r="AQ40" s="1372"/>
      <c r="AR40" s="1373"/>
      <c r="AS40" s="1376"/>
      <c r="AT40" s="1376"/>
      <c r="AU40" s="1376"/>
      <c r="AV40" s="1390"/>
      <c r="AW40" s="965"/>
      <c r="AX40" s="965"/>
      <c r="AY40" s="972"/>
      <c r="AZ40" s="972"/>
      <c r="BA40" s="972"/>
      <c r="BB40" s="968"/>
      <c r="BC40" s="1019"/>
      <c r="BD40" s="1019"/>
      <c r="BE40" s="1341"/>
      <c r="BF40" s="1341"/>
      <c r="BG40" s="1341"/>
      <c r="BH40" s="1353"/>
    </row>
    <row r="41" s="1361" customFormat="1" ht="23.25" customHeight="1" spans="1:60">
      <c r="A41" s="1370" t="s">
        <v>59</v>
      </c>
      <c r="B41" s="1077"/>
      <c r="C41" s="1371">
        <v>1.59</v>
      </c>
      <c r="D41" s="1371">
        <v>4.69</v>
      </c>
      <c r="E41" s="1371">
        <v>0.96</v>
      </c>
      <c r="F41" s="1164">
        <v>1.86</v>
      </c>
      <c r="G41" s="1372"/>
      <c r="H41" s="1373"/>
      <c r="I41" s="1371">
        <v>25.43</v>
      </c>
      <c r="J41" s="1371">
        <v>2.32</v>
      </c>
      <c r="K41" s="1371">
        <v>0.95</v>
      </c>
      <c r="L41" s="1164">
        <v>22.43</v>
      </c>
      <c r="M41" s="1370" t="s">
        <v>59</v>
      </c>
      <c r="N41" s="1077"/>
      <c r="O41" s="1371">
        <v>15.6</v>
      </c>
      <c r="P41" s="1371">
        <v>3.24</v>
      </c>
      <c r="Q41" s="1371">
        <v>0.17</v>
      </c>
      <c r="R41" s="1164">
        <v>14.2</v>
      </c>
      <c r="S41" s="1372"/>
      <c r="T41" s="1373"/>
      <c r="U41" s="1371">
        <v>-3.01</v>
      </c>
      <c r="V41" s="1371">
        <v>6.25</v>
      </c>
      <c r="W41" s="1371">
        <v>1.21</v>
      </c>
      <c r="X41" s="1164">
        <v>-2.24</v>
      </c>
      <c r="Y41" s="1370" t="s">
        <v>59</v>
      </c>
      <c r="Z41" s="1077"/>
      <c r="AA41" s="1371">
        <v>6.36</v>
      </c>
      <c r="AB41" s="1371">
        <v>8.58</v>
      </c>
      <c r="AC41" s="1371">
        <v>-3.98</v>
      </c>
      <c r="AD41" s="1164">
        <v>6.29</v>
      </c>
      <c r="AE41" s="1372"/>
      <c r="AF41" s="1373"/>
      <c r="AG41" s="1371">
        <v>13.77</v>
      </c>
      <c r="AH41" s="1371">
        <v>12.27</v>
      </c>
      <c r="AI41" s="1371">
        <v>-12.37</v>
      </c>
      <c r="AJ41" s="1164">
        <v>13.1</v>
      </c>
      <c r="AK41" s="1370" t="s">
        <v>59</v>
      </c>
      <c r="AL41" s="1077"/>
      <c r="AM41" s="1371">
        <v>28.79</v>
      </c>
      <c r="AN41" s="1371">
        <v>21.79</v>
      </c>
      <c r="AO41" s="1371">
        <v>-10.63</v>
      </c>
      <c r="AP41" s="1164">
        <v>27.58</v>
      </c>
      <c r="AQ41" s="1372"/>
      <c r="AR41" s="1373"/>
      <c r="AS41" s="1371">
        <v>-5.5</v>
      </c>
      <c r="AT41" s="1371">
        <v>0.55</v>
      </c>
      <c r="AU41" s="1371">
        <v>-19.92</v>
      </c>
      <c r="AV41" s="1164">
        <v>-5.2</v>
      </c>
      <c r="AW41" s="976" t="s">
        <v>59</v>
      </c>
      <c r="AX41" s="965"/>
      <c r="AY41" s="972"/>
      <c r="AZ41" s="972"/>
      <c r="BA41" s="972"/>
      <c r="BB41" s="968"/>
      <c r="BC41" s="1019"/>
      <c r="BD41" s="1019"/>
      <c r="BE41" s="1335">
        <v>3.16</v>
      </c>
      <c r="BF41" s="1335">
        <v>17.96</v>
      </c>
      <c r="BG41" s="1335">
        <v>11.7</v>
      </c>
      <c r="BH41" s="1335">
        <v>4.44</v>
      </c>
    </row>
    <row r="42" s="1111" customFormat="1" ht="23.25" customHeight="1" spans="1:60">
      <c r="A42" s="1183" t="s">
        <v>60</v>
      </c>
      <c r="B42" s="1183"/>
      <c r="C42" s="1376"/>
      <c r="D42" s="1376"/>
      <c r="E42" s="1376"/>
      <c r="F42" s="1390"/>
      <c r="G42" s="1372"/>
      <c r="H42" s="1373"/>
      <c r="I42" s="1376"/>
      <c r="J42" s="1376"/>
      <c r="K42" s="1376"/>
      <c r="L42" s="1390"/>
      <c r="M42" s="1183" t="s">
        <v>60</v>
      </c>
      <c r="N42" s="1183"/>
      <c r="O42" s="1376"/>
      <c r="P42" s="1376"/>
      <c r="Q42" s="1376"/>
      <c r="R42" s="1390"/>
      <c r="S42" s="1372"/>
      <c r="T42" s="1373"/>
      <c r="U42" s="1376"/>
      <c r="V42" s="1376"/>
      <c r="W42" s="1376"/>
      <c r="X42" s="1390"/>
      <c r="Y42" s="1183" t="s">
        <v>60</v>
      </c>
      <c r="Z42" s="1183"/>
      <c r="AA42" s="1376"/>
      <c r="AB42" s="1376"/>
      <c r="AC42" s="1376"/>
      <c r="AD42" s="1390"/>
      <c r="AE42" s="1372"/>
      <c r="AF42" s="1373"/>
      <c r="AG42" s="1376"/>
      <c r="AH42" s="1376"/>
      <c r="AI42" s="1376"/>
      <c r="AJ42" s="1390"/>
      <c r="AK42" s="1183" t="s">
        <v>60</v>
      </c>
      <c r="AL42" s="1183"/>
      <c r="AM42" s="1376"/>
      <c r="AN42" s="1376"/>
      <c r="AO42" s="1376"/>
      <c r="AP42" s="1390"/>
      <c r="AQ42" s="1372"/>
      <c r="AR42" s="1373"/>
      <c r="AS42" s="1376"/>
      <c r="AT42" s="1376"/>
      <c r="AU42" s="1376"/>
      <c r="AV42" s="1390"/>
      <c r="AW42" s="1352" t="s">
        <v>60</v>
      </c>
      <c r="AX42" s="1352"/>
      <c r="AY42" s="972"/>
      <c r="AZ42" s="972"/>
      <c r="BA42" s="972"/>
      <c r="BB42" s="972"/>
      <c r="BC42" s="1375"/>
      <c r="BD42" s="1375"/>
      <c r="BE42" s="1341"/>
      <c r="BF42" s="1341"/>
      <c r="BG42" s="1341"/>
      <c r="BH42" s="1353"/>
    </row>
    <row r="43" s="1111" customFormat="1" ht="18" customHeight="1" spans="1:60">
      <c r="A43" s="1331"/>
      <c r="B43" s="1077"/>
      <c r="C43" s="1373"/>
      <c r="D43" s="1373"/>
      <c r="E43" s="1373"/>
      <c r="F43" s="1391"/>
      <c r="G43" s="1392"/>
      <c r="H43" s="1373"/>
      <c r="I43" s="1373"/>
      <c r="J43" s="1373"/>
      <c r="K43" s="1373"/>
      <c r="L43" s="1391"/>
      <c r="M43" s="1331"/>
      <c r="N43" s="1077"/>
      <c r="O43" s="1373"/>
      <c r="P43" s="1373"/>
      <c r="Q43" s="1373"/>
      <c r="R43" s="1391"/>
      <c r="S43" s="1392"/>
      <c r="T43" s="1373"/>
      <c r="U43" s="1373"/>
      <c r="V43" s="1373"/>
      <c r="W43" s="1373"/>
      <c r="X43" s="1391"/>
      <c r="Y43" s="1331"/>
      <c r="Z43" s="1077"/>
      <c r="AA43" s="1373"/>
      <c r="AB43" s="1373"/>
      <c r="AC43" s="1373"/>
      <c r="AD43" s="1391"/>
      <c r="AE43" s="1392"/>
      <c r="AF43" s="1373"/>
      <c r="AG43" s="1373"/>
      <c r="AH43" s="1373"/>
      <c r="AI43" s="1373"/>
      <c r="AJ43" s="1391"/>
      <c r="AK43" s="1331"/>
      <c r="AL43" s="1077"/>
      <c r="AM43" s="1373"/>
      <c r="AN43" s="1373"/>
      <c r="AO43" s="1373"/>
      <c r="AP43" s="1391"/>
      <c r="AQ43" s="1392"/>
      <c r="AR43" s="1373"/>
      <c r="AS43" s="1373"/>
      <c r="AT43" s="1373"/>
      <c r="AU43" s="1373"/>
      <c r="AV43" s="1391"/>
      <c r="AW43" s="1331"/>
      <c r="AX43" s="978"/>
      <c r="AY43" s="972"/>
      <c r="AZ43" s="972"/>
      <c r="BA43" s="972"/>
      <c r="BB43" s="972"/>
      <c r="BC43" s="1019"/>
      <c r="BD43" s="1375"/>
      <c r="BE43" s="1338"/>
      <c r="BF43" s="1338"/>
      <c r="BG43" s="1338"/>
      <c r="BH43" s="1355"/>
    </row>
    <row r="44" s="1362" customFormat="1" ht="50.1" customHeight="1" spans="1:60">
      <c r="A44" s="979" t="s">
        <v>76</v>
      </c>
      <c r="B44" s="979"/>
      <c r="C44" s="1157">
        <v>6.99</v>
      </c>
      <c r="D44" s="1157">
        <v>10.92</v>
      </c>
      <c r="E44" s="1157">
        <v>8.9</v>
      </c>
      <c r="F44" s="1157">
        <v>8.13</v>
      </c>
      <c r="G44" s="1377"/>
      <c r="H44" s="1378"/>
      <c r="I44" s="1157">
        <v>12.53</v>
      </c>
      <c r="J44" s="1157">
        <v>8.55</v>
      </c>
      <c r="K44" s="1157">
        <v>11.56</v>
      </c>
      <c r="L44" s="1157">
        <v>11.4</v>
      </c>
      <c r="M44" s="979" t="s">
        <v>76</v>
      </c>
      <c r="N44" s="979"/>
      <c r="O44" s="1157">
        <v>6.94</v>
      </c>
      <c r="P44" s="1157">
        <v>8.78</v>
      </c>
      <c r="Q44" s="1157">
        <v>10</v>
      </c>
      <c r="R44" s="1157">
        <v>7.58</v>
      </c>
      <c r="S44" s="1377"/>
      <c r="T44" s="1378"/>
      <c r="U44" s="1157">
        <v>0</v>
      </c>
      <c r="V44" s="1157">
        <v>7.85</v>
      </c>
      <c r="W44" s="1157">
        <v>8.34</v>
      </c>
      <c r="X44" s="1157">
        <v>2.54</v>
      </c>
      <c r="Y44" s="979" t="s">
        <v>76</v>
      </c>
      <c r="Z44" s="979"/>
      <c r="AA44" s="1157">
        <v>4.7</v>
      </c>
      <c r="AB44" s="1157">
        <v>4.24</v>
      </c>
      <c r="AC44" s="1157">
        <v>-9.44</v>
      </c>
      <c r="AD44" s="1157">
        <v>3.79</v>
      </c>
      <c r="AE44" s="1377"/>
      <c r="AF44" s="1378"/>
      <c r="AG44" s="1157">
        <v>13.51</v>
      </c>
      <c r="AH44" s="1157">
        <v>7.83</v>
      </c>
      <c r="AI44" s="1157">
        <v>-6.43</v>
      </c>
      <c r="AJ44" s="1157">
        <v>10.94</v>
      </c>
      <c r="AK44" s="979" t="s">
        <v>76</v>
      </c>
      <c r="AL44" s="979"/>
      <c r="AM44" s="1157">
        <v>22.33</v>
      </c>
      <c r="AN44" s="1157">
        <v>11.34</v>
      </c>
      <c r="AO44" s="1157">
        <v>9.34</v>
      </c>
      <c r="AP44" s="1157">
        <v>18.78</v>
      </c>
      <c r="AQ44" s="1377"/>
      <c r="AR44" s="1378"/>
      <c r="AS44" s="1157">
        <v>-5.87</v>
      </c>
      <c r="AT44" s="1157">
        <v>4.62</v>
      </c>
      <c r="AU44" s="1157">
        <v>6.1</v>
      </c>
      <c r="AV44" s="1157">
        <v>-2.71</v>
      </c>
      <c r="AW44" s="979" t="s">
        <v>61</v>
      </c>
      <c r="AX44" s="979"/>
      <c r="AY44" s="980"/>
      <c r="AZ44" s="980"/>
      <c r="BA44" s="980"/>
      <c r="BB44" s="980"/>
      <c r="BC44" s="980"/>
      <c r="BD44" s="980"/>
      <c r="BE44" s="1342">
        <v>6.33</v>
      </c>
      <c r="BF44" s="1342">
        <v>13.9</v>
      </c>
      <c r="BG44" s="1342">
        <v>34.87</v>
      </c>
      <c r="BH44" s="1342">
        <v>20.63</v>
      </c>
    </row>
    <row r="45" s="1362" customFormat="1" ht="30" customHeight="1" spans="1:60">
      <c r="A45" s="981" t="s">
        <v>62</v>
      </c>
      <c r="B45" s="981"/>
      <c r="C45" s="1163"/>
      <c r="D45" s="1163"/>
      <c r="E45" s="1163"/>
      <c r="F45" s="1163"/>
      <c r="G45" s="1381"/>
      <c r="H45" s="1382"/>
      <c r="I45" s="1163"/>
      <c r="J45" s="1163"/>
      <c r="K45" s="1163"/>
      <c r="L45" s="1163"/>
      <c r="M45" s="981" t="s">
        <v>62</v>
      </c>
      <c r="N45" s="981"/>
      <c r="O45" s="1163"/>
      <c r="P45" s="1163"/>
      <c r="Q45" s="1163"/>
      <c r="R45" s="1163"/>
      <c r="S45" s="1381"/>
      <c r="T45" s="1382"/>
      <c r="U45" s="1163"/>
      <c r="V45" s="1163"/>
      <c r="W45" s="1163"/>
      <c r="X45" s="1163"/>
      <c r="Y45" s="981" t="s">
        <v>62</v>
      </c>
      <c r="Z45" s="981"/>
      <c r="AA45" s="1163"/>
      <c r="AB45" s="1163"/>
      <c r="AC45" s="1163"/>
      <c r="AD45" s="1163"/>
      <c r="AE45" s="1381"/>
      <c r="AF45" s="1382"/>
      <c r="AG45" s="1163"/>
      <c r="AH45" s="1163"/>
      <c r="AI45" s="1163"/>
      <c r="AJ45" s="1163"/>
      <c r="AK45" s="981" t="s">
        <v>62</v>
      </c>
      <c r="AL45" s="981"/>
      <c r="AM45" s="1163"/>
      <c r="AN45" s="1163"/>
      <c r="AO45" s="1163"/>
      <c r="AP45" s="1163"/>
      <c r="AQ45" s="1381"/>
      <c r="AR45" s="1382"/>
      <c r="AS45" s="1163"/>
      <c r="AT45" s="1163"/>
      <c r="AU45" s="1163"/>
      <c r="AV45" s="1163"/>
      <c r="AW45" s="981" t="s">
        <v>62</v>
      </c>
      <c r="AX45" s="981"/>
      <c r="AY45" s="982"/>
      <c r="AZ45" s="982"/>
      <c r="BA45" s="982"/>
      <c r="BB45" s="982"/>
      <c r="BC45" s="982"/>
      <c r="BD45" s="982"/>
      <c r="BE45" s="1345"/>
      <c r="BF45" s="1345"/>
      <c r="BG45" s="1345"/>
      <c r="BH45" s="1345"/>
    </row>
    <row r="46" customHeight="1" spans="1:60">
      <c r="C46" s="1294"/>
      <c r="D46" s="1294"/>
      <c r="E46" s="1294"/>
      <c r="I46" s="1294"/>
      <c r="J46" s="1294"/>
      <c r="K46" s="1294"/>
      <c r="O46" s="1294"/>
      <c r="P46" s="1294"/>
      <c r="Q46" s="1294"/>
      <c r="U46" s="1294"/>
      <c r="V46" s="1294"/>
      <c r="W46" s="1294"/>
      <c r="AA46" s="1294"/>
      <c r="AB46" s="1294"/>
      <c r="AC46" s="1294"/>
      <c r="AG46" s="1294"/>
      <c r="AH46" s="1294"/>
      <c r="AI46" s="1294"/>
      <c r="AM46" s="1294"/>
      <c r="AN46" s="1294"/>
      <c r="AO46" s="1294"/>
      <c r="AS46" s="1294"/>
      <c r="AT46" s="1294"/>
      <c r="AU46" s="1294"/>
      <c r="AX46" s="1294"/>
      <c r="AZ46" s="1371"/>
      <c r="BA46" s="1371"/>
      <c r="BB46" s="1371"/>
      <c r="BC46" s="1371"/>
      <c r="BD46" s="1371"/>
      <c r="BE46" s="1371"/>
      <c r="BF46" s="1371"/>
      <c r="BG46" s="1371"/>
      <c r="BH46" s="1371"/>
    </row>
    <row r="47" customHeight="1" spans="1:60">
      <c r="C47" s="1393"/>
      <c r="D47" s="1393"/>
      <c r="E47" s="1393"/>
      <c r="F47" s="1393"/>
      <c r="I47" s="1294"/>
      <c r="J47" s="1294"/>
      <c r="K47" s="1294"/>
      <c r="O47" s="1393"/>
      <c r="P47" s="1393"/>
      <c r="Q47" s="1393"/>
      <c r="R47" s="1393"/>
      <c r="U47" s="1294"/>
      <c r="V47" s="1294"/>
      <c r="W47" s="1294"/>
      <c r="AA47" s="1393"/>
      <c r="AB47" s="1393"/>
      <c r="AC47" s="1393"/>
      <c r="AD47" s="1393"/>
      <c r="AG47" s="1294"/>
      <c r="AH47" s="1294"/>
      <c r="AI47" s="1294"/>
      <c r="AM47" s="1393"/>
      <c r="AN47" s="1393"/>
      <c r="AO47" s="1393"/>
      <c r="AP47" s="1393"/>
      <c r="AS47" s="1294"/>
      <c r="AT47" s="1294"/>
      <c r="AU47" s="1294"/>
      <c r="AX47" s="1294"/>
      <c r="AZ47" s="1371"/>
      <c r="BA47" s="1371"/>
      <c r="BB47" s="1371"/>
      <c r="BC47" s="1371"/>
      <c r="BD47" s="1371"/>
      <c r="BE47" s="1371"/>
      <c r="BF47" s="1371"/>
      <c r="BG47" s="1371"/>
      <c r="BH47" s="1371"/>
    </row>
    <row r="48" ht="19.5" customHeight="1" spans="1:60">
      <c r="C48" s="1393"/>
      <c r="D48" s="1393"/>
      <c r="E48" s="1393"/>
      <c r="F48" s="1393"/>
      <c r="G48" s="1393"/>
      <c r="H48" s="1393"/>
      <c r="I48" s="1393"/>
      <c r="J48" s="1393"/>
      <c r="K48" s="1393"/>
      <c r="L48" s="1393"/>
      <c r="O48" s="1393"/>
      <c r="P48" s="1393"/>
      <c r="Q48" s="1393"/>
      <c r="R48" s="1393"/>
      <c r="S48" s="1393"/>
      <c r="T48" s="1393"/>
      <c r="U48" s="1393"/>
      <c r="V48" s="1393"/>
      <c r="W48" s="1393"/>
      <c r="X48" s="1393"/>
      <c r="AA48" s="1393"/>
      <c r="AB48" s="1393"/>
      <c r="AC48" s="1393"/>
      <c r="AD48" s="1393"/>
      <c r="AE48" s="1393"/>
      <c r="AF48" s="1393"/>
      <c r="AG48" s="1393"/>
      <c r="AH48" s="1393"/>
      <c r="AI48" s="1393"/>
      <c r="AJ48" s="1393"/>
      <c r="AM48" s="1393"/>
      <c r="AN48" s="1393"/>
      <c r="AO48" s="1393"/>
      <c r="AP48" s="1393"/>
      <c r="AQ48" s="1393"/>
      <c r="AR48" s="1393"/>
      <c r="AS48" s="1393"/>
      <c r="AT48" s="1393"/>
      <c r="AU48" s="1393"/>
      <c r="AV48" s="1393"/>
      <c r="AX48" s="1294"/>
      <c r="AZ48" s="1371"/>
      <c r="BA48" s="1371"/>
      <c r="BB48" s="1371"/>
      <c r="BC48" s="1371"/>
      <c r="BD48" s="1371"/>
      <c r="BE48" s="1371"/>
      <c r="BF48" s="1371"/>
      <c r="BG48" s="1371"/>
      <c r="BH48" s="1371"/>
    </row>
    <row r="49" customHeight="1" spans="3:60">
      <c r="C49" s="1371"/>
      <c r="D49" s="1371"/>
      <c r="E49" s="1371"/>
      <c r="F49" s="1371"/>
      <c r="G49" s="1371"/>
      <c r="H49" s="1371"/>
      <c r="I49" s="1371"/>
      <c r="J49" s="1371"/>
      <c r="K49" s="1371"/>
      <c r="L49" s="1371"/>
      <c r="O49" s="1371"/>
      <c r="P49" s="1371"/>
      <c r="Q49" s="1371"/>
      <c r="R49" s="1371"/>
      <c r="S49" s="1371"/>
      <c r="T49" s="1371"/>
      <c r="U49" s="1371"/>
      <c r="V49" s="1371"/>
      <c r="W49" s="1371"/>
      <c r="X49" s="1371"/>
      <c r="Y49" s="1394"/>
      <c r="Z49" s="1394"/>
      <c r="AA49" s="1371"/>
      <c r="AB49" s="1371"/>
      <c r="AC49" s="1371"/>
      <c r="AD49" s="1371"/>
      <c r="AE49" s="1371"/>
      <c r="AF49" s="1371"/>
      <c r="AG49" s="1371"/>
      <c r="AH49" s="1371"/>
      <c r="AI49" s="1371"/>
      <c r="AJ49" s="1371"/>
      <c r="AK49" s="1394"/>
      <c r="AL49" s="1394"/>
      <c r="AM49" s="1371"/>
      <c r="AN49" s="1371"/>
      <c r="AO49" s="1371"/>
      <c r="AP49" s="1371"/>
      <c r="AQ49" s="1371"/>
      <c r="AR49" s="1371"/>
      <c r="AS49" s="1371"/>
      <c r="AT49" s="1371"/>
      <c r="AU49" s="1371"/>
      <c r="AV49" s="1371"/>
      <c r="AX49" s="1294"/>
      <c r="AZ49" s="1371"/>
      <c r="BA49" s="1371"/>
      <c r="BB49" s="1371"/>
      <c r="BC49" s="1371"/>
      <c r="BD49" s="1371"/>
      <c r="BE49" s="1371"/>
      <c r="BF49" s="1371"/>
      <c r="BG49" s="1371"/>
      <c r="BH49" s="1371"/>
    </row>
    <row r="50" customHeight="1" spans="3:60">
      <c r="C50" s="1371"/>
      <c r="D50" s="1371"/>
      <c r="E50" s="1371"/>
      <c r="F50" s="1371"/>
      <c r="G50" s="1371"/>
      <c r="H50" s="1371"/>
      <c r="I50" s="1371"/>
      <c r="J50" s="1371"/>
      <c r="K50" s="1371"/>
      <c r="L50" s="1371"/>
      <c r="O50" s="1371"/>
      <c r="P50" s="1371"/>
      <c r="Q50" s="1371"/>
      <c r="R50" s="1371"/>
      <c r="S50" s="1371"/>
      <c r="T50" s="1371"/>
      <c r="U50" s="1371"/>
      <c r="V50" s="1371"/>
      <c r="W50" s="1371"/>
      <c r="X50" s="1371"/>
      <c r="Y50" s="1394"/>
      <c r="Z50" s="1394"/>
      <c r="AA50" s="1371"/>
      <c r="AB50" s="1371"/>
      <c r="AC50" s="1371"/>
      <c r="AD50" s="1371"/>
      <c r="AE50" s="1371"/>
      <c r="AF50" s="1371"/>
      <c r="AG50" s="1371"/>
      <c r="AH50" s="1371"/>
      <c r="AI50" s="1371"/>
      <c r="AJ50" s="1371"/>
      <c r="AK50" s="1394"/>
      <c r="AL50" s="1394"/>
      <c r="AM50" s="1371"/>
      <c r="AN50" s="1371"/>
      <c r="AO50" s="1371"/>
      <c r="AP50" s="1371"/>
      <c r="AQ50" s="1371"/>
      <c r="AR50" s="1371"/>
      <c r="AS50" s="1371"/>
      <c r="AT50" s="1371"/>
      <c r="AU50" s="1371"/>
      <c r="AV50" s="1371"/>
      <c r="AX50" s="1294"/>
      <c r="AZ50" s="1371"/>
      <c r="BA50" s="1371"/>
      <c r="BB50" s="1371"/>
      <c r="BC50" s="1371"/>
      <c r="BD50" s="1371"/>
      <c r="BE50" s="1371"/>
      <c r="BF50" s="1371"/>
      <c r="BG50" s="1371"/>
      <c r="BH50" s="1371"/>
    </row>
    <row r="51" customHeight="1" spans="3:60">
      <c r="C51" s="1371"/>
      <c r="D51" s="1371"/>
      <c r="E51" s="1371"/>
      <c r="F51" s="1371"/>
      <c r="G51" s="1371"/>
      <c r="H51" s="1371"/>
      <c r="I51" s="1371"/>
      <c r="J51" s="1371"/>
      <c r="K51" s="1371"/>
      <c r="L51" s="1371"/>
      <c r="O51" s="1371"/>
      <c r="P51" s="1371"/>
      <c r="Q51" s="1371"/>
      <c r="R51" s="1371"/>
      <c r="S51" s="1371"/>
      <c r="T51" s="1371"/>
      <c r="U51" s="1371"/>
      <c r="V51" s="1371"/>
      <c r="W51" s="1371"/>
      <c r="X51" s="1371"/>
      <c r="AA51" s="1371"/>
      <c r="AB51" s="1371"/>
      <c r="AC51" s="1371"/>
      <c r="AD51" s="1371"/>
      <c r="AE51" s="1371"/>
      <c r="AF51" s="1371"/>
      <c r="AG51" s="1371"/>
      <c r="AH51" s="1371"/>
      <c r="AI51" s="1371"/>
      <c r="AJ51" s="1371"/>
      <c r="AM51" s="1371"/>
      <c r="AN51" s="1371"/>
      <c r="AO51" s="1371"/>
      <c r="AP51" s="1371"/>
      <c r="AQ51" s="1371"/>
      <c r="AR51" s="1371"/>
      <c r="AS51" s="1371"/>
      <c r="AT51" s="1371"/>
      <c r="AU51" s="1371"/>
      <c r="AV51" s="1371"/>
      <c r="AX51" s="1294"/>
      <c r="AZ51" s="1371"/>
      <c r="BA51" s="1371"/>
      <c r="BB51" s="1371"/>
      <c r="BC51" s="1371"/>
      <c r="BD51" s="1371"/>
      <c r="BE51" s="1371"/>
      <c r="BF51" s="1371"/>
      <c r="BG51" s="1371"/>
      <c r="BH51" s="1371"/>
    </row>
    <row r="52" customHeight="1" spans="3:60">
      <c r="C52" s="1371"/>
      <c r="D52" s="1371"/>
      <c r="E52" s="1371"/>
      <c r="F52" s="1371"/>
      <c r="G52" s="1371"/>
      <c r="H52" s="1371"/>
      <c r="I52" s="1371"/>
      <c r="J52" s="1371"/>
      <c r="K52" s="1371"/>
      <c r="L52" s="1371"/>
      <c r="O52" s="1371"/>
      <c r="P52" s="1371"/>
      <c r="Q52" s="1371"/>
      <c r="R52" s="1371"/>
      <c r="S52" s="1371"/>
      <c r="T52" s="1371"/>
      <c r="U52" s="1371"/>
      <c r="V52" s="1371"/>
      <c r="W52" s="1371"/>
      <c r="X52" s="1371"/>
      <c r="AA52" s="1371"/>
      <c r="AB52" s="1371"/>
      <c r="AC52" s="1371"/>
      <c r="AD52" s="1371"/>
      <c r="AE52" s="1371"/>
      <c r="AF52" s="1371"/>
      <c r="AG52" s="1371"/>
      <c r="AH52" s="1371"/>
      <c r="AI52" s="1371"/>
      <c r="AJ52" s="1371"/>
      <c r="AM52" s="1371"/>
      <c r="AN52" s="1371"/>
      <c r="AO52" s="1371"/>
      <c r="AP52" s="1371"/>
      <c r="AQ52" s="1371"/>
      <c r="AR52" s="1371"/>
      <c r="AS52" s="1371"/>
      <c r="AT52" s="1371"/>
      <c r="AU52" s="1371"/>
      <c r="AV52" s="1371"/>
      <c r="AX52" s="1294"/>
      <c r="AZ52" s="1371"/>
      <c r="BA52" s="1371"/>
      <c r="BB52" s="1371"/>
      <c r="BC52" s="1371"/>
      <c r="BD52" s="1371"/>
      <c r="BE52" s="1371"/>
      <c r="BF52" s="1371"/>
      <c r="BG52" s="1371"/>
      <c r="BH52" s="1371"/>
    </row>
    <row r="53" customHeight="1" spans="3:60">
      <c r="C53" s="1371"/>
      <c r="D53" s="1371"/>
      <c r="E53" s="1371"/>
      <c r="F53" s="1371"/>
      <c r="G53" s="1371"/>
      <c r="H53" s="1371"/>
      <c r="I53" s="1371"/>
      <c r="J53" s="1371"/>
      <c r="K53" s="1371"/>
      <c r="L53" s="1371"/>
      <c r="O53" s="1371"/>
      <c r="P53" s="1371"/>
      <c r="Q53" s="1371"/>
      <c r="R53" s="1371"/>
      <c r="S53" s="1371"/>
      <c r="T53" s="1371"/>
      <c r="U53" s="1371"/>
      <c r="V53" s="1371"/>
      <c r="W53" s="1371"/>
      <c r="X53" s="1371"/>
      <c r="AA53" s="1371"/>
      <c r="AB53" s="1371"/>
      <c r="AC53" s="1371"/>
      <c r="AD53" s="1371"/>
      <c r="AE53" s="1371"/>
      <c r="AF53" s="1371"/>
      <c r="AG53" s="1371"/>
      <c r="AH53" s="1371"/>
      <c r="AI53" s="1371"/>
      <c r="AJ53" s="1371"/>
      <c r="AM53" s="1371"/>
      <c r="AN53" s="1371"/>
      <c r="AO53" s="1371"/>
      <c r="AP53" s="1371"/>
      <c r="AQ53" s="1371"/>
      <c r="AR53" s="1371"/>
      <c r="AS53" s="1371"/>
      <c r="AT53" s="1371"/>
      <c r="AU53" s="1371"/>
      <c r="AV53" s="1371"/>
      <c r="AX53" s="1294"/>
      <c r="AZ53" s="1371"/>
      <c r="BA53" s="1371"/>
      <c r="BB53" s="1371"/>
      <c r="BC53" s="1371"/>
      <c r="BD53" s="1371"/>
      <c r="BE53" s="1371"/>
      <c r="BF53" s="1371"/>
      <c r="BG53" s="1371"/>
      <c r="BH53" s="1371"/>
    </row>
    <row r="54" customHeight="1" spans="3:60">
      <c r="C54" s="1371"/>
      <c r="D54" s="1371"/>
      <c r="E54" s="1371"/>
      <c r="F54" s="1371"/>
      <c r="G54" s="1371"/>
      <c r="H54" s="1371"/>
      <c r="I54" s="1371"/>
      <c r="J54" s="1371"/>
      <c r="K54" s="1371"/>
      <c r="L54" s="1371"/>
      <c r="O54" s="1371"/>
      <c r="P54" s="1371"/>
      <c r="Q54" s="1371"/>
      <c r="R54" s="1371"/>
      <c r="S54" s="1371"/>
      <c r="T54" s="1371"/>
      <c r="U54" s="1371"/>
      <c r="V54" s="1371"/>
      <c r="W54" s="1371"/>
      <c r="X54" s="1371"/>
      <c r="AA54" s="1371"/>
      <c r="AB54" s="1371"/>
      <c r="AC54" s="1371"/>
      <c r="AD54" s="1371"/>
      <c r="AE54" s="1371"/>
      <c r="AF54" s="1371"/>
      <c r="AG54" s="1371"/>
      <c r="AH54" s="1371"/>
      <c r="AI54" s="1371"/>
      <c r="AJ54" s="1371"/>
      <c r="AM54" s="1371"/>
      <c r="AN54" s="1371"/>
      <c r="AO54" s="1371"/>
      <c r="AP54" s="1371"/>
      <c r="AQ54" s="1371"/>
      <c r="AR54" s="1371"/>
      <c r="AS54" s="1371"/>
      <c r="AT54" s="1371"/>
      <c r="AU54" s="1371"/>
      <c r="AV54" s="1371"/>
      <c r="AX54" s="1294"/>
      <c r="AZ54" s="1371"/>
      <c r="BA54" s="1371"/>
      <c r="BB54" s="1371"/>
      <c r="BC54" s="1371"/>
      <c r="BD54" s="1371"/>
      <c r="BE54" s="1371"/>
      <c r="BF54" s="1371"/>
      <c r="BG54" s="1371"/>
      <c r="BH54" s="1371"/>
    </row>
    <row r="55" customHeight="1" spans="3:60">
      <c r="C55" s="1371"/>
      <c r="D55" s="1371"/>
      <c r="E55" s="1371"/>
      <c r="F55" s="1371"/>
      <c r="G55" s="1371"/>
      <c r="H55" s="1371"/>
      <c r="I55" s="1371"/>
      <c r="J55" s="1371"/>
      <c r="K55" s="1371"/>
      <c r="L55" s="1371"/>
      <c r="O55" s="1371"/>
      <c r="P55" s="1371"/>
      <c r="Q55" s="1371"/>
      <c r="R55" s="1371"/>
      <c r="S55" s="1371"/>
      <c r="T55" s="1371"/>
      <c r="U55" s="1371"/>
      <c r="V55" s="1371"/>
      <c r="W55" s="1371"/>
      <c r="X55" s="1371"/>
      <c r="AA55" s="1371"/>
      <c r="AB55" s="1371"/>
      <c r="AC55" s="1371"/>
      <c r="AD55" s="1371"/>
      <c r="AE55" s="1371"/>
      <c r="AF55" s="1371"/>
      <c r="AG55" s="1371"/>
      <c r="AH55" s="1371"/>
      <c r="AI55" s="1371"/>
      <c r="AJ55" s="1371"/>
      <c r="AM55" s="1371"/>
      <c r="AN55" s="1371"/>
      <c r="AO55" s="1371"/>
      <c r="AP55" s="1371"/>
      <c r="AQ55" s="1371"/>
      <c r="AR55" s="1371"/>
      <c r="AS55" s="1371"/>
      <c r="AT55" s="1371"/>
      <c r="AU55" s="1371"/>
      <c r="AV55" s="1371"/>
      <c r="AX55" s="1294"/>
      <c r="AZ55" s="1371"/>
      <c r="BA55" s="1371"/>
      <c r="BB55" s="1371"/>
      <c r="BC55" s="1371"/>
      <c r="BD55" s="1371"/>
      <c r="BE55" s="1371"/>
      <c r="BF55" s="1371"/>
      <c r="BG55" s="1371"/>
      <c r="BH55" s="1371"/>
    </row>
    <row r="56" customHeight="1" spans="3:60">
      <c r="C56" s="1371"/>
      <c r="D56" s="1371"/>
      <c r="E56" s="1371"/>
      <c r="F56" s="1371"/>
      <c r="G56" s="1371"/>
      <c r="H56" s="1371"/>
      <c r="I56" s="1371"/>
      <c r="J56" s="1371"/>
      <c r="K56" s="1371"/>
      <c r="L56" s="1371"/>
      <c r="O56" s="1371"/>
      <c r="P56" s="1371"/>
      <c r="Q56" s="1371"/>
      <c r="R56" s="1371"/>
      <c r="S56" s="1371"/>
      <c r="T56" s="1371"/>
      <c r="U56" s="1371"/>
      <c r="V56" s="1371"/>
      <c r="W56" s="1371"/>
      <c r="X56" s="1371"/>
      <c r="AA56" s="1371"/>
      <c r="AB56" s="1371"/>
      <c r="AC56" s="1371"/>
      <c r="AD56" s="1371"/>
      <c r="AE56" s="1371"/>
      <c r="AF56" s="1371"/>
      <c r="AG56" s="1371"/>
      <c r="AH56" s="1371"/>
      <c r="AI56" s="1371"/>
      <c r="AJ56" s="1371"/>
      <c r="AM56" s="1371"/>
      <c r="AN56" s="1371"/>
      <c r="AO56" s="1371"/>
      <c r="AP56" s="1371"/>
      <c r="AQ56" s="1371"/>
      <c r="AR56" s="1371"/>
      <c r="AS56" s="1371"/>
      <c r="AT56" s="1371"/>
      <c r="AU56" s="1371"/>
      <c r="AV56" s="1371"/>
      <c r="AX56" s="1294"/>
      <c r="BE56" s="1371"/>
      <c r="BF56" s="1371"/>
      <c r="BG56" s="1371"/>
      <c r="BH56" s="1371"/>
    </row>
    <row r="57" customHeight="1" spans="3:60">
      <c r="C57" s="1371"/>
      <c r="D57" s="1371"/>
      <c r="E57" s="1371"/>
      <c r="F57" s="1371"/>
      <c r="G57" s="1371"/>
      <c r="H57" s="1371"/>
      <c r="I57" s="1371"/>
      <c r="J57" s="1371"/>
      <c r="K57" s="1371"/>
      <c r="L57" s="1371"/>
      <c r="O57" s="1371"/>
      <c r="P57" s="1371"/>
      <c r="Q57" s="1371"/>
      <c r="R57" s="1371"/>
      <c r="S57" s="1371"/>
      <c r="T57" s="1371"/>
      <c r="U57" s="1371"/>
      <c r="V57" s="1371"/>
      <c r="W57" s="1371"/>
      <c r="X57" s="1371"/>
      <c r="AA57" s="1371"/>
      <c r="AB57" s="1371"/>
      <c r="AC57" s="1371"/>
      <c r="AD57" s="1371"/>
      <c r="AE57" s="1371"/>
      <c r="AF57" s="1371"/>
      <c r="AG57" s="1371"/>
      <c r="AH57" s="1371"/>
      <c r="AI57" s="1371"/>
      <c r="AJ57" s="1371"/>
      <c r="AM57" s="1371"/>
      <c r="AN57" s="1371"/>
      <c r="AO57" s="1371"/>
      <c r="AP57" s="1371"/>
      <c r="AQ57" s="1371"/>
      <c r="AR57" s="1371"/>
      <c r="AS57" s="1371"/>
      <c r="AT57" s="1371"/>
      <c r="AU57" s="1371"/>
      <c r="AV57" s="1371"/>
      <c r="AW57" s="1296"/>
      <c r="AX57" s="1296"/>
      <c r="AY57" s="1296"/>
      <c r="AZ57" s="1296"/>
      <c r="BA57" s="1296"/>
      <c r="BB57" s="1296"/>
      <c r="BC57" s="1296"/>
      <c r="BD57" s="1296"/>
      <c r="BE57" s="1296"/>
      <c r="BF57" s="1296"/>
      <c r="BG57" s="1296"/>
      <c r="BH57" s="1296"/>
    </row>
    <row r="58" customHeight="1" spans="3:60">
      <c r="C58" s="1371"/>
      <c r="D58" s="1371"/>
      <c r="E58" s="1371"/>
      <c r="F58" s="1371"/>
      <c r="G58" s="1371"/>
      <c r="H58" s="1371"/>
      <c r="I58" s="1371"/>
      <c r="J58" s="1371"/>
      <c r="K58" s="1371"/>
      <c r="L58" s="1371"/>
      <c r="O58" s="1371"/>
      <c r="P58" s="1371"/>
      <c r="Q58" s="1371"/>
      <c r="R58" s="1371"/>
      <c r="S58" s="1371"/>
      <c r="T58" s="1371"/>
      <c r="U58" s="1371"/>
      <c r="V58" s="1371"/>
      <c r="W58" s="1371"/>
      <c r="X58" s="1371"/>
      <c r="AA58" s="1371"/>
      <c r="AB58" s="1371"/>
      <c r="AC58" s="1371"/>
      <c r="AD58" s="1371"/>
      <c r="AE58" s="1371"/>
      <c r="AF58" s="1371"/>
      <c r="AG58" s="1371"/>
      <c r="AH58" s="1371"/>
      <c r="AI58" s="1371"/>
      <c r="AJ58" s="1371"/>
      <c r="AM58" s="1371"/>
      <c r="AN58" s="1371"/>
      <c r="AO58" s="1371"/>
      <c r="AP58" s="1371"/>
      <c r="AQ58" s="1371"/>
      <c r="AR58" s="1371"/>
      <c r="AS58" s="1371"/>
      <c r="AT58" s="1371"/>
      <c r="AU58" s="1371"/>
      <c r="AV58" s="1371"/>
      <c r="AW58" s="1296"/>
      <c r="AX58" s="1296"/>
      <c r="AY58" s="1296"/>
      <c r="AZ58" s="1296"/>
      <c r="BA58" s="1296"/>
      <c r="BB58" s="1296"/>
      <c r="BC58" s="1296"/>
      <c r="BD58" s="1296"/>
      <c r="BE58" s="1296"/>
      <c r="BF58" s="1296"/>
      <c r="BG58" s="1296"/>
      <c r="BH58" s="1296"/>
    </row>
    <row r="59" customHeight="1" spans="3:60">
      <c r="C59" s="1371"/>
      <c r="D59" s="1371"/>
      <c r="E59" s="1371"/>
      <c r="F59" s="1371"/>
      <c r="G59" s="1371"/>
      <c r="H59" s="1371"/>
      <c r="I59" s="1371"/>
      <c r="J59" s="1371"/>
      <c r="K59" s="1371"/>
      <c r="L59" s="1371"/>
      <c r="O59" s="1371"/>
      <c r="P59" s="1371"/>
      <c r="Q59" s="1371"/>
      <c r="R59" s="1371"/>
      <c r="S59" s="1371"/>
      <c r="T59" s="1371"/>
      <c r="U59" s="1371"/>
      <c r="V59" s="1371"/>
      <c r="W59" s="1371"/>
      <c r="X59" s="1371"/>
      <c r="AA59" s="1371"/>
      <c r="AB59" s="1371"/>
      <c r="AC59" s="1371"/>
      <c r="AD59" s="1371"/>
      <c r="AE59" s="1371"/>
      <c r="AF59" s="1371"/>
      <c r="AG59" s="1371"/>
      <c r="AH59" s="1371"/>
      <c r="AI59" s="1371"/>
      <c r="AJ59" s="1371"/>
      <c r="AM59" s="1371"/>
      <c r="AN59" s="1371"/>
      <c r="AO59" s="1371"/>
      <c r="AP59" s="1371"/>
      <c r="AQ59" s="1371"/>
      <c r="AR59" s="1371"/>
      <c r="AS59" s="1371"/>
      <c r="AT59" s="1371"/>
      <c r="AU59" s="1371"/>
      <c r="AV59" s="1371"/>
      <c r="AW59" s="1296"/>
      <c r="AX59" s="1296"/>
      <c r="AY59" s="1296"/>
      <c r="AZ59" s="1296"/>
      <c r="BA59" s="1296"/>
      <c r="BB59" s="1296"/>
      <c r="BC59" s="1296"/>
      <c r="BD59" s="1296"/>
      <c r="BE59" s="1296"/>
      <c r="BF59" s="1296"/>
      <c r="BG59" s="1296"/>
      <c r="BH59" s="1296"/>
    </row>
    <row r="60" customHeight="1" spans="3:60">
      <c r="C60" s="1371"/>
      <c r="D60" s="1371"/>
      <c r="E60" s="1371"/>
      <c r="F60" s="1371"/>
      <c r="G60" s="1371"/>
      <c r="H60" s="1371"/>
      <c r="I60" s="1371"/>
      <c r="J60" s="1371"/>
      <c r="K60" s="1371"/>
      <c r="L60" s="1371"/>
      <c r="O60" s="1371"/>
      <c r="P60" s="1371"/>
      <c r="Q60" s="1371"/>
      <c r="R60" s="1371"/>
      <c r="S60" s="1371"/>
      <c r="T60" s="1371"/>
      <c r="U60" s="1371"/>
      <c r="V60" s="1371"/>
      <c r="W60" s="1371"/>
      <c r="X60" s="1371"/>
      <c r="AA60" s="1371"/>
      <c r="AB60" s="1371"/>
      <c r="AC60" s="1371"/>
      <c r="AD60" s="1371"/>
      <c r="AE60" s="1371"/>
      <c r="AF60" s="1371"/>
      <c r="AG60" s="1371"/>
      <c r="AH60" s="1371"/>
      <c r="AI60" s="1371"/>
      <c r="AJ60" s="1371"/>
      <c r="AM60" s="1371"/>
      <c r="AN60" s="1371"/>
      <c r="AO60" s="1371"/>
      <c r="AP60" s="1371"/>
      <c r="AQ60" s="1371"/>
      <c r="AR60" s="1371"/>
      <c r="AS60" s="1371"/>
      <c r="AT60" s="1371"/>
      <c r="AU60" s="1371"/>
      <c r="AV60" s="1371"/>
      <c r="AW60" s="1296"/>
      <c r="AX60" s="1296"/>
      <c r="AY60" s="1296"/>
      <c r="AZ60" s="1296"/>
      <c r="BA60" s="1296"/>
      <c r="BB60" s="1296"/>
      <c r="BC60" s="1296"/>
      <c r="BD60" s="1296"/>
      <c r="BE60" s="1296"/>
      <c r="BF60" s="1296"/>
      <c r="BG60" s="1296"/>
      <c r="BH60" s="1296"/>
    </row>
    <row r="61" customHeight="1" spans="3:60">
      <c r="C61" s="1371"/>
      <c r="D61" s="1371"/>
      <c r="E61" s="1371"/>
      <c r="F61" s="1371"/>
      <c r="G61" s="1371"/>
      <c r="H61" s="1371"/>
      <c r="I61" s="1371"/>
      <c r="J61" s="1371"/>
      <c r="K61" s="1371"/>
      <c r="L61" s="1371"/>
      <c r="O61" s="1371"/>
      <c r="P61" s="1371"/>
      <c r="Q61" s="1371"/>
      <c r="R61" s="1371"/>
      <c r="S61" s="1371"/>
      <c r="T61" s="1371"/>
      <c r="U61" s="1371"/>
      <c r="V61" s="1371"/>
      <c r="W61" s="1371"/>
      <c r="X61" s="1371"/>
      <c r="AA61" s="1371"/>
      <c r="AB61" s="1371"/>
      <c r="AC61" s="1371"/>
      <c r="AD61" s="1371"/>
      <c r="AE61" s="1371"/>
      <c r="AF61" s="1371"/>
      <c r="AG61" s="1371"/>
      <c r="AH61" s="1371"/>
      <c r="AI61" s="1371"/>
      <c r="AJ61" s="1371"/>
      <c r="AM61" s="1371"/>
      <c r="AN61" s="1371"/>
      <c r="AO61" s="1371"/>
      <c r="AP61" s="1371"/>
      <c r="AQ61" s="1371"/>
      <c r="AR61" s="1371"/>
      <c r="AS61" s="1371"/>
      <c r="AT61" s="1371"/>
      <c r="AU61" s="1371"/>
      <c r="AV61" s="1371"/>
      <c r="AW61" s="1296"/>
      <c r="AX61" s="1296"/>
      <c r="AY61" s="1296"/>
      <c r="AZ61" s="1296"/>
      <c r="BA61" s="1296"/>
      <c r="BB61" s="1296"/>
      <c r="BC61" s="1296"/>
      <c r="BD61" s="1296"/>
      <c r="BE61" s="1296"/>
      <c r="BF61" s="1296"/>
      <c r="BG61" s="1296"/>
      <c r="BH61" s="1296"/>
    </row>
    <row r="62" customHeight="1" spans="3:60">
      <c r="AW62" s="1296"/>
      <c r="AX62" s="1296"/>
      <c r="AY62" s="1296"/>
      <c r="AZ62" s="1296"/>
      <c r="BA62" s="1296"/>
      <c r="BB62" s="1296"/>
      <c r="BC62" s="1296"/>
      <c r="BD62" s="1296"/>
      <c r="BE62" s="1296"/>
      <c r="BF62" s="1296"/>
      <c r="BG62" s="1296"/>
      <c r="BH62" s="1296"/>
    </row>
    <row r="63" customHeight="1" spans="3:60">
      <c r="AW63" s="1296"/>
      <c r="AX63" s="1296"/>
      <c r="AY63" s="1296"/>
      <c r="AZ63" s="1296"/>
      <c r="BA63" s="1296"/>
      <c r="BB63" s="1296"/>
      <c r="BC63" s="1296"/>
      <c r="BD63" s="1296"/>
      <c r="BE63" s="1296"/>
      <c r="BF63" s="1296"/>
      <c r="BG63" s="1296"/>
      <c r="BH63" s="1296"/>
    </row>
    <row r="64" customHeight="1" spans="3:60">
      <c r="AW64" s="1296"/>
      <c r="AX64" s="1296"/>
      <c r="AY64" s="1296"/>
      <c r="AZ64" s="1296"/>
      <c r="BA64" s="1296"/>
      <c r="BB64" s="1296"/>
      <c r="BC64" s="1296"/>
      <c r="BD64" s="1296"/>
      <c r="BE64" s="1296"/>
      <c r="BF64" s="1296"/>
      <c r="BG64" s="1296"/>
      <c r="BH64" s="1296"/>
    </row>
    <row r="65" customHeight="1" spans="49:60">
      <c r="AW65" s="1296"/>
      <c r="AX65" s="1296"/>
      <c r="AY65" s="1296"/>
      <c r="AZ65" s="1296"/>
      <c r="BA65" s="1296"/>
      <c r="BB65" s="1296"/>
      <c r="BC65" s="1296"/>
      <c r="BD65" s="1296"/>
      <c r="BE65" s="1296"/>
      <c r="BF65" s="1296"/>
      <c r="BG65" s="1296"/>
      <c r="BH65" s="1296"/>
    </row>
    <row r="66" customHeight="1" spans="49:60">
      <c r="AW66" s="1296"/>
      <c r="AX66" s="1296"/>
      <c r="AY66" s="1296"/>
      <c r="AZ66" s="1296"/>
      <c r="BA66" s="1296"/>
      <c r="BB66" s="1296"/>
      <c r="BC66" s="1296"/>
      <c r="BD66" s="1296"/>
      <c r="BE66" s="1296"/>
      <c r="BF66" s="1296"/>
      <c r="BG66" s="1296"/>
      <c r="BH66" s="1296"/>
    </row>
    <row r="67" customHeight="1" spans="49:60">
      <c r="AW67" s="1296"/>
      <c r="AX67" s="1296"/>
      <c r="AY67" s="1296"/>
      <c r="AZ67" s="1296"/>
      <c r="BA67" s="1296"/>
      <c r="BB67" s="1296"/>
      <c r="BC67" s="1296"/>
      <c r="BD67" s="1296"/>
      <c r="BE67" s="1296"/>
      <c r="BF67" s="1296"/>
      <c r="BG67" s="1296"/>
      <c r="BH67" s="1296"/>
    </row>
    <row r="68" customHeight="1" spans="49:60">
      <c r="AW68" s="1296"/>
      <c r="AX68" s="1296"/>
      <c r="AY68" s="1296"/>
      <c r="AZ68" s="1296"/>
      <c r="BA68" s="1296"/>
      <c r="BB68" s="1296"/>
      <c r="BC68" s="1296"/>
      <c r="BD68" s="1296"/>
      <c r="BE68" s="1296"/>
      <c r="BF68" s="1296"/>
      <c r="BG68" s="1296"/>
      <c r="BH68" s="1296"/>
    </row>
    <row r="69" customHeight="1" spans="49:60">
      <c r="AW69" s="1296"/>
      <c r="AX69" s="1296"/>
      <c r="AY69" s="1296"/>
      <c r="AZ69" s="1296"/>
      <c r="BA69" s="1296"/>
      <c r="BB69" s="1296"/>
      <c r="BC69" s="1296"/>
      <c r="BD69" s="1296"/>
      <c r="BE69" s="1296"/>
      <c r="BF69" s="1296"/>
      <c r="BG69" s="1296"/>
      <c r="BH69" s="1296"/>
    </row>
    <row r="70" customHeight="1" spans="49:60">
      <c r="AW70" s="1296"/>
      <c r="AX70" s="1296"/>
      <c r="AY70" s="1296"/>
      <c r="AZ70" s="1296"/>
      <c r="BA70" s="1296"/>
      <c r="BB70" s="1296"/>
      <c r="BC70" s="1296"/>
      <c r="BD70" s="1296"/>
      <c r="BE70" s="1296"/>
      <c r="BF70" s="1296"/>
      <c r="BG70" s="1296"/>
      <c r="BH70" s="1296"/>
    </row>
    <row r="71" customHeight="1" spans="49:60">
      <c r="AW71" s="1296"/>
      <c r="AX71" s="1296"/>
      <c r="AY71" s="1296"/>
      <c r="AZ71" s="1296"/>
      <c r="BA71" s="1296"/>
      <c r="BB71" s="1296"/>
      <c r="BC71" s="1296"/>
      <c r="BD71" s="1296"/>
      <c r="BE71" s="1296"/>
      <c r="BF71" s="1296"/>
      <c r="BG71" s="1296"/>
      <c r="BH71" s="1296"/>
    </row>
    <row r="72" customHeight="1" spans="49:60">
      <c r="AW72" s="1296"/>
      <c r="AX72" s="1296"/>
      <c r="AY72" s="1296"/>
      <c r="AZ72" s="1296"/>
      <c r="BA72" s="1296"/>
      <c r="BB72" s="1296"/>
      <c r="BC72" s="1296"/>
      <c r="BD72" s="1296"/>
      <c r="BE72" s="1296"/>
      <c r="BF72" s="1296"/>
      <c r="BG72" s="1296"/>
      <c r="BH72" s="1296"/>
    </row>
    <row r="73" customHeight="1" spans="49:60">
      <c r="AW73" s="1296"/>
      <c r="AX73" s="1296"/>
      <c r="AY73" s="1296"/>
      <c r="AZ73" s="1296"/>
      <c r="BA73" s="1296"/>
      <c r="BB73" s="1296"/>
      <c r="BC73" s="1296"/>
      <c r="BD73" s="1296"/>
      <c r="BE73" s="1296"/>
      <c r="BF73" s="1296"/>
      <c r="BG73" s="1296"/>
      <c r="BH73" s="1296"/>
    </row>
    <row r="74" customHeight="1" spans="49:60">
      <c r="AW74" s="1296"/>
      <c r="AX74" s="1296"/>
      <c r="AY74" s="1296"/>
      <c r="AZ74" s="1296"/>
      <c r="BA74" s="1296"/>
      <c r="BB74" s="1296"/>
      <c r="BC74" s="1296"/>
      <c r="BD74" s="1296"/>
      <c r="BE74" s="1296"/>
      <c r="BF74" s="1296"/>
      <c r="BG74" s="1296"/>
      <c r="BH74" s="1296"/>
    </row>
    <row r="75" customHeight="1" spans="49:60">
      <c r="AW75" s="1296"/>
      <c r="AX75" s="1296"/>
      <c r="AY75" s="1296"/>
      <c r="AZ75" s="1296"/>
      <c r="BA75" s="1296"/>
      <c r="BB75" s="1296"/>
      <c r="BC75" s="1296"/>
      <c r="BD75" s="1296"/>
      <c r="BE75" s="1296"/>
      <c r="BF75" s="1296"/>
      <c r="BG75" s="1296"/>
      <c r="BH75" s="1296"/>
    </row>
    <row r="76" customHeight="1" spans="49:60">
      <c r="AW76" s="1296"/>
      <c r="AX76" s="1296"/>
      <c r="AY76" s="1296"/>
      <c r="AZ76" s="1296"/>
      <c r="BA76" s="1296"/>
      <c r="BB76" s="1296"/>
      <c r="BC76" s="1296"/>
      <c r="BD76" s="1296"/>
      <c r="BE76" s="1296"/>
      <c r="BF76" s="1296"/>
      <c r="BG76" s="1296"/>
      <c r="BH76" s="1296"/>
    </row>
    <row r="77" customHeight="1" spans="49:60">
      <c r="AW77" s="1296"/>
      <c r="AX77" s="1296"/>
      <c r="AY77" s="1296"/>
      <c r="AZ77" s="1296"/>
      <c r="BA77" s="1296"/>
      <c r="BB77" s="1296"/>
      <c r="BC77" s="1296"/>
      <c r="BD77" s="1296"/>
      <c r="BE77" s="1296"/>
      <c r="BF77" s="1296"/>
      <c r="BG77" s="1296"/>
      <c r="BH77" s="1296"/>
    </row>
    <row r="78" customHeight="1" spans="49:60">
      <c r="AW78" s="1296"/>
      <c r="AX78" s="1296"/>
      <c r="AY78" s="1296"/>
      <c r="AZ78" s="1296"/>
      <c r="BA78" s="1296"/>
      <c r="BB78" s="1296"/>
      <c r="BC78" s="1296"/>
      <c r="BD78" s="1296"/>
      <c r="BE78" s="1296"/>
      <c r="BF78" s="1296"/>
      <c r="BG78" s="1296"/>
      <c r="BH78" s="1296"/>
    </row>
    <row r="79" customHeight="1" spans="49:60">
      <c r="AW79" s="1296"/>
      <c r="AX79" s="1296"/>
      <c r="AY79" s="1296"/>
      <c r="AZ79" s="1296"/>
      <c r="BA79" s="1296"/>
      <c r="BB79" s="1296"/>
      <c r="BC79" s="1296"/>
      <c r="BD79" s="1296"/>
      <c r="BE79" s="1296"/>
      <c r="BF79" s="1296"/>
      <c r="BG79" s="1296"/>
      <c r="BH79" s="1296"/>
    </row>
    <row r="80" customHeight="1" spans="49:60">
      <c r="AW80" s="1296"/>
      <c r="AX80" s="1296"/>
      <c r="AY80" s="1296"/>
      <c r="AZ80" s="1296"/>
      <c r="BA80" s="1296"/>
      <c r="BB80" s="1296"/>
      <c r="BC80" s="1296"/>
      <c r="BD80" s="1296"/>
      <c r="BE80" s="1296"/>
      <c r="BF80" s="1296"/>
      <c r="BG80" s="1296"/>
      <c r="BH80" s="1296"/>
    </row>
    <row r="81" customHeight="1" spans="49:60">
      <c r="AW81" s="1296"/>
      <c r="AX81" s="1296"/>
      <c r="AY81" s="1296"/>
      <c r="AZ81" s="1296"/>
      <c r="BA81" s="1296"/>
      <c r="BB81" s="1296"/>
      <c r="BC81" s="1296"/>
      <c r="BD81" s="1296"/>
      <c r="BE81" s="1296"/>
      <c r="BF81" s="1296"/>
      <c r="BG81" s="1296"/>
      <c r="BH81" s="1296"/>
    </row>
  </sheetData>
  <sheetProtection algorithmName="SHA-512" hashValue="v6DUWGoBuF+BshR6E0Nikb3296fsdlCZOUzVTnjogFLjWskRHthndKl+iCFHbk8TslRKTtLq9L3Q+XvemavTEA==" saltValue="UllLh577ZKMk/m81Nlf/Uw==" spinCount="100000" sheet="1" objects="1" scenarios="1"/>
  <mergeCells count="223">
    <mergeCell ref="A1:L1"/>
    <mergeCell ref="M1:X1"/>
    <mergeCell ref="Y1:AJ1"/>
    <mergeCell ref="AK1:AV1"/>
    <mergeCell ref="AW1:BH1"/>
    <mergeCell ref="A2:L2"/>
    <mergeCell ref="M2:X2"/>
    <mergeCell ref="Y2:AJ2"/>
    <mergeCell ref="AK2:AV2"/>
    <mergeCell ref="AW2:BH2"/>
    <mergeCell ref="A3:L3"/>
    <mergeCell ref="M3:X3"/>
    <mergeCell ref="Y3:AJ3"/>
    <mergeCell ref="AK3:AV3"/>
    <mergeCell ref="A4:B4"/>
    <mergeCell ref="C4:F4"/>
    <mergeCell ref="I4:L4"/>
    <mergeCell ref="M4:N4"/>
    <mergeCell ref="O4:R4"/>
    <mergeCell ref="U4:X4"/>
    <mergeCell ref="Y4:Z4"/>
    <mergeCell ref="AA4:AD4"/>
    <mergeCell ref="AG4:AJ4"/>
    <mergeCell ref="AK4:AL4"/>
    <mergeCell ref="AM4:AP4"/>
    <mergeCell ref="AS4:AV4"/>
    <mergeCell ref="AW4:AZ4"/>
    <mergeCell ref="BA4:BD4"/>
    <mergeCell ref="BE4:BH4"/>
    <mergeCell ref="A5:L5"/>
    <mergeCell ref="M5:X5"/>
    <mergeCell ref="Y5:AJ5"/>
    <mergeCell ref="AK5:AV5"/>
    <mergeCell ref="AW5:BH5"/>
    <mergeCell ref="A6:L6"/>
    <mergeCell ref="M6:X6"/>
    <mergeCell ref="Y6:AJ6"/>
    <mergeCell ref="AK6:AV6"/>
    <mergeCell ref="AW6:BH6"/>
    <mergeCell ref="A13:B13"/>
    <mergeCell ref="M13:N13"/>
    <mergeCell ref="Y13:Z13"/>
    <mergeCell ref="AK13:AL13"/>
    <mergeCell ref="AW13:AX13"/>
    <mergeCell ref="A14:B14"/>
    <mergeCell ref="M14:N14"/>
    <mergeCell ref="Y14:Z14"/>
    <mergeCell ref="AK14:AL14"/>
    <mergeCell ref="AW14:AX14"/>
    <mergeCell ref="A16:B16"/>
    <mergeCell ref="M16:N16"/>
    <mergeCell ref="Y16:Z16"/>
    <mergeCell ref="AK16:AL16"/>
    <mergeCell ref="AW16:AX16"/>
    <mergeCell ref="A17:B17"/>
    <mergeCell ref="M17:N17"/>
    <mergeCell ref="Y17:Z17"/>
    <mergeCell ref="AK17:AL17"/>
    <mergeCell ref="AW17:AX17"/>
    <mergeCell ref="A19:B19"/>
    <mergeCell ref="M19:N19"/>
    <mergeCell ref="Y19:Z19"/>
    <mergeCell ref="AK19:AL19"/>
    <mergeCell ref="AW19:AX19"/>
    <mergeCell ref="A20:B20"/>
    <mergeCell ref="M20:N20"/>
    <mergeCell ref="Y20:Z20"/>
    <mergeCell ref="AK20:AL20"/>
    <mergeCell ref="AW20:AX20"/>
    <mergeCell ref="A22:B22"/>
    <mergeCell ref="M22:N22"/>
    <mergeCell ref="Y22:Z22"/>
    <mergeCell ref="AK22:AL22"/>
    <mergeCell ref="AW22:AX22"/>
    <mergeCell ref="A23:B23"/>
    <mergeCell ref="M23:N23"/>
    <mergeCell ref="Y23:Z23"/>
    <mergeCell ref="AK23:AL23"/>
    <mergeCell ref="AW23:AX23"/>
    <mergeCell ref="A25:L25"/>
    <mergeCell ref="M25:X25"/>
    <mergeCell ref="Y25:AJ25"/>
    <mergeCell ref="AK25:AV25"/>
    <mergeCell ref="AW25:BH25"/>
    <mergeCell ref="A32:B32"/>
    <mergeCell ref="M32:N32"/>
    <mergeCell ref="Y32:Z32"/>
    <mergeCell ref="AK32:AL32"/>
    <mergeCell ref="AW32:AX32"/>
    <mergeCell ref="A33:B33"/>
    <mergeCell ref="M33:N33"/>
    <mergeCell ref="Y33:Z33"/>
    <mergeCell ref="AK33:AL33"/>
    <mergeCell ref="AW33:AX33"/>
    <mergeCell ref="A35:B35"/>
    <mergeCell ref="M35:N35"/>
    <mergeCell ref="Y35:Z35"/>
    <mergeCell ref="AK35:AL35"/>
    <mergeCell ref="AW35:AX35"/>
    <mergeCell ref="A36:B36"/>
    <mergeCell ref="M36:N36"/>
    <mergeCell ref="Y36:Z36"/>
    <mergeCell ref="AK36:AL36"/>
    <mergeCell ref="AW36:AX36"/>
    <mergeCell ref="A38:B38"/>
    <mergeCell ref="M38:N38"/>
    <mergeCell ref="Y38:Z38"/>
    <mergeCell ref="AK38:AL38"/>
    <mergeCell ref="AW38:AX38"/>
    <mergeCell ref="A39:B39"/>
    <mergeCell ref="M39:N39"/>
    <mergeCell ref="Y39:Z39"/>
    <mergeCell ref="AK39:AL39"/>
    <mergeCell ref="AW39:AX39"/>
    <mergeCell ref="A42:B42"/>
    <mergeCell ref="M42:N42"/>
    <mergeCell ref="Y42:Z42"/>
    <mergeCell ref="AK42:AL42"/>
    <mergeCell ref="AW42:AX42"/>
    <mergeCell ref="A44:B44"/>
    <mergeCell ref="M44:N44"/>
    <mergeCell ref="Y44:Z44"/>
    <mergeCell ref="AK44:AL44"/>
    <mergeCell ref="AW44:AX44"/>
    <mergeCell ref="A45:B45"/>
    <mergeCell ref="M45:N45"/>
    <mergeCell ref="Y45:Z45"/>
    <mergeCell ref="AK45:AL45"/>
    <mergeCell ref="AW45:AX45"/>
    <mergeCell ref="C22:C23"/>
    <mergeCell ref="C44:C45"/>
    <mergeCell ref="D22:D23"/>
    <mergeCell ref="D44:D45"/>
    <mergeCell ref="E22:E23"/>
    <mergeCell ref="E44:E45"/>
    <mergeCell ref="F22:F23"/>
    <mergeCell ref="F44:F45"/>
    <mergeCell ref="I22:I23"/>
    <mergeCell ref="I44:I45"/>
    <mergeCell ref="J22:J23"/>
    <mergeCell ref="J44:J45"/>
    <mergeCell ref="K22:K23"/>
    <mergeCell ref="K44:K45"/>
    <mergeCell ref="L22:L23"/>
    <mergeCell ref="L44:L45"/>
    <mergeCell ref="O22:O23"/>
    <mergeCell ref="O44:O45"/>
    <mergeCell ref="P22:P23"/>
    <mergeCell ref="P44:P45"/>
    <mergeCell ref="Q22:Q23"/>
    <mergeCell ref="Q44:Q45"/>
    <mergeCell ref="R22:R23"/>
    <mergeCell ref="R44:R45"/>
    <mergeCell ref="U22:U23"/>
    <mergeCell ref="U44:U45"/>
    <mergeCell ref="V22:V23"/>
    <mergeCell ref="V44:V45"/>
    <mergeCell ref="W22:W23"/>
    <mergeCell ref="W44:W45"/>
    <mergeCell ref="X22:X23"/>
    <mergeCell ref="X44:X45"/>
    <mergeCell ref="Y49:Y50"/>
    <mergeCell ref="Z49:Z50"/>
    <mergeCell ref="AA22:AA23"/>
    <mergeCell ref="AA44:AA45"/>
    <mergeCell ref="AB22:AB23"/>
    <mergeCell ref="AB44:AB45"/>
    <mergeCell ref="AC22:AC23"/>
    <mergeCell ref="AC44:AC45"/>
    <mergeCell ref="AD22:AD23"/>
    <mergeCell ref="AD44:AD45"/>
    <mergeCell ref="AG22:AG23"/>
    <mergeCell ref="AG44:AG45"/>
    <mergeCell ref="AH22:AH23"/>
    <mergeCell ref="AH44:AH45"/>
    <mergeCell ref="AI22:AI23"/>
    <mergeCell ref="AI44:AI45"/>
    <mergeCell ref="AJ22:AJ23"/>
    <mergeCell ref="AJ44:AJ45"/>
    <mergeCell ref="AK49:AK50"/>
    <mergeCell ref="AL49:AL50"/>
    <mergeCell ref="AM22:AM23"/>
    <mergeCell ref="AM44:AM45"/>
    <mergeCell ref="AN22:AN23"/>
    <mergeCell ref="AN44:AN45"/>
    <mergeCell ref="AO22:AO23"/>
    <mergeCell ref="AO44:AO45"/>
    <mergeCell ref="AP22:AP23"/>
    <mergeCell ref="AP44:AP45"/>
    <mergeCell ref="AS22:AS23"/>
    <mergeCell ref="AS44:AS45"/>
    <mergeCell ref="AT22:AT23"/>
    <mergeCell ref="AT44:AT45"/>
    <mergeCell ref="AU22:AU23"/>
    <mergeCell ref="AU44:AU45"/>
    <mergeCell ref="AV22:AV23"/>
    <mergeCell ref="AV44:AV45"/>
    <mergeCell ref="AY22:AY23"/>
    <mergeCell ref="AY44:AY45"/>
    <mergeCell ref="AZ22:AZ23"/>
    <mergeCell ref="AZ44:AZ45"/>
    <mergeCell ref="BA22:BA23"/>
    <mergeCell ref="BA44:BA45"/>
    <mergeCell ref="BB22:BB23"/>
    <mergeCell ref="BB44:BB45"/>
    <mergeCell ref="BE22:BE23"/>
    <mergeCell ref="BE44:BE45"/>
    <mergeCell ref="BF22:BF23"/>
    <mergeCell ref="BF44:BF45"/>
    <mergeCell ref="BG22:BG23"/>
    <mergeCell ref="BG44:BG45"/>
    <mergeCell ref="BH22:BH23"/>
    <mergeCell ref="BH44:BH45"/>
    <mergeCell ref="A8:B10"/>
    <mergeCell ref="M8:N10"/>
    <mergeCell ref="Y8:Z10"/>
    <mergeCell ref="AK8:AL10"/>
    <mergeCell ref="AW8:AX10"/>
    <mergeCell ref="A27:B29"/>
    <mergeCell ref="M27:N29"/>
    <mergeCell ref="Y27:Z29"/>
    <mergeCell ref="AK27:AL29"/>
    <mergeCell ref="AW27:AX29"/>
  </mergeCells>
  <printOptions horizontalCentered="1"/>
  <pageMargins left="0.511811023622047" right="0.31496062992126" top="0.511811023622047" bottom="0.511811023622047" header="0.31496062992126" footer="0.31496062992126"/>
  <pageSetup paperSize="9" scale="48" firstPageNumber="23" orientation="portrait" useFirstPageNumber="1"/>
  <headerFooter/>
  <colBreaks count="4" manualBreakCount="4">
    <brk id="12" max="44" man="1"/>
    <brk id="24" max="44" man="1"/>
    <brk id="36" max="44" man="1"/>
    <brk id="48" max="44" man="1"/>
  </col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tabColor theme="8" tint="0.599993896298105"/>
  </sheetPr>
  <dimension ref="A1:X1022"/>
  <sheetViews>
    <sheetView view="pageBreakPreview" zoomScale="70" zoomScaleNormal="100" workbookViewId="0">
      <selection activeCell="I32" sqref="I32"/>
    </sheetView>
  </sheetViews>
  <sheetFormatPr defaultColWidth="14.4272727272727" defaultRowHeight="15" customHeight="1"/>
  <cols>
    <col min="1" max="1" width="45.7090909090909" style="1" customWidth="1"/>
    <col min="2" max="2" width="11.2818181818182" style="1" customWidth="1"/>
    <col min="3" max="6" width="25" style="1" customWidth="1"/>
    <col min="7" max="7" width="3.57272727272727" style="1" customWidth="1"/>
    <col min="8" max="24" width="16.1363636363636" style="1" customWidth="1"/>
    <col min="25" max="16384" width="14.4272727272727" style="1"/>
  </cols>
  <sheetData>
    <row r="1" ht="35.25" customHeight="1"/>
    <row r="2" ht="18.75" customHeight="1" spans="1:24">
      <c r="A2" s="744" t="s">
        <v>306</v>
      </c>
      <c r="B2" s="704"/>
      <c r="C2" s="704"/>
      <c r="D2" s="704"/>
      <c r="E2" s="704"/>
      <c r="F2" s="704"/>
      <c r="G2" s="4"/>
      <c r="H2" s="4"/>
      <c r="I2" s="4"/>
      <c r="J2" s="4"/>
      <c r="K2" s="4"/>
      <c r="L2" s="4"/>
      <c r="M2" s="4"/>
      <c r="N2" s="4"/>
      <c r="O2" s="4"/>
      <c r="P2" s="4"/>
      <c r="Q2" s="4"/>
      <c r="R2" s="4"/>
      <c r="S2" s="4"/>
      <c r="T2" s="4"/>
      <c r="U2" s="4"/>
      <c r="V2" s="4"/>
      <c r="W2" s="4"/>
      <c r="X2" s="4"/>
    </row>
    <row r="3" ht="30" customHeight="1" spans="1:24">
      <c r="A3" s="703" t="s">
        <v>307</v>
      </c>
      <c r="B3" s="704"/>
      <c r="C3" s="704"/>
      <c r="D3" s="704"/>
      <c r="E3" s="704"/>
      <c r="F3" s="704"/>
      <c r="G3" s="18"/>
      <c r="H3" s="18"/>
      <c r="I3" s="18"/>
      <c r="J3" s="18"/>
      <c r="K3" s="18"/>
      <c r="L3" s="18"/>
      <c r="M3" s="18"/>
      <c r="N3" s="18"/>
      <c r="O3" s="18"/>
      <c r="P3" s="18"/>
      <c r="Q3" s="18"/>
      <c r="R3" s="18"/>
      <c r="S3" s="18"/>
      <c r="T3" s="18"/>
      <c r="U3" s="18"/>
      <c r="V3" s="18"/>
      <c r="W3" s="18"/>
      <c r="X3" s="18"/>
    </row>
    <row r="4" ht="7.5" customHeight="1" spans="1:24">
      <c r="A4" s="706"/>
      <c r="B4" s="6"/>
      <c r="C4" s="6"/>
      <c r="D4" s="6"/>
      <c r="E4" s="6"/>
      <c r="F4" s="6"/>
      <c r="G4" s="4"/>
      <c r="H4" s="4"/>
      <c r="I4" s="4"/>
      <c r="J4" s="4"/>
      <c r="K4" s="4"/>
      <c r="L4" s="4"/>
      <c r="M4" s="4"/>
      <c r="N4" s="4"/>
      <c r="O4" s="4"/>
      <c r="P4" s="4"/>
      <c r="Q4" s="4"/>
      <c r="R4" s="4"/>
      <c r="S4" s="4"/>
      <c r="T4" s="4"/>
      <c r="U4" s="4"/>
      <c r="V4" s="4"/>
      <c r="W4" s="4"/>
      <c r="X4" s="4"/>
    </row>
    <row r="5" ht="52.5" customHeight="1" spans="1:24">
      <c r="A5" s="707" t="s">
        <v>223</v>
      </c>
      <c r="B5" s="708" t="s">
        <v>224</v>
      </c>
      <c r="C5" s="13" t="s">
        <v>308</v>
      </c>
      <c r="D5" s="13" t="s">
        <v>263</v>
      </c>
      <c r="E5" s="13" t="s">
        <v>309</v>
      </c>
      <c r="F5" s="13" t="s">
        <v>310</v>
      </c>
      <c r="G5" s="4"/>
      <c r="H5" s="4"/>
      <c r="I5" s="4"/>
      <c r="J5" s="4"/>
      <c r="K5" s="4"/>
      <c r="L5" s="4"/>
      <c r="M5" s="4"/>
      <c r="N5" s="4"/>
      <c r="O5" s="4"/>
      <c r="P5" s="4"/>
      <c r="Q5" s="4"/>
      <c r="R5" s="4"/>
      <c r="S5" s="4"/>
      <c r="T5" s="4"/>
      <c r="U5" s="4"/>
      <c r="V5" s="4"/>
      <c r="W5" s="4"/>
      <c r="X5" s="4"/>
    </row>
    <row r="6" ht="50.45" customHeight="1" spans="1:24">
      <c r="A6" s="709"/>
      <c r="B6" s="709"/>
      <c r="C6" s="13"/>
      <c r="D6" s="13"/>
      <c r="E6" s="13"/>
      <c r="F6" s="13"/>
      <c r="G6" s="4"/>
      <c r="H6" s="4"/>
      <c r="I6" s="4"/>
      <c r="J6" s="4"/>
      <c r="K6" s="4"/>
      <c r="L6" s="4"/>
      <c r="M6" s="4"/>
      <c r="N6" s="4"/>
      <c r="O6" s="4"/>
      <c r="P6" s="4"/>
      <c r="Q6" s="4"/>
      <c r="R6" s="4"/>
      <c r="S6" s="4"/>
      <c r="T6" s="4"/>
      <c r="U6" s="4"/>
      <c r="V6" s="4"/>
      <c r="W6" s="4"/>
      <c r="X6" s="4"/>
    </row>
    <row r="7" customHeight="1" spans="1:24">
      <c r="A7" s="709"/>
      <c r="B7" s="709"/>
      <c r="C7" s="710" t="s">
        <v>215</v>
      </c>
      <c r="D7" s="710" t="s">
        <v>215</v>
      </c>
      <c r="E7" s="710" t="s">
        <v>215</v>
      </c>
      <c r="F7" s="710" t="s">
        <v>215</v>
      </c>
      <c r="G7" s="4"/>
      <c r="H7" s="4"/>
      <c r="I7" s="4"/>
      <c r="J7" s="4"/>
      <c r="K7" s="4"/>
      <c r="L7" s="4"/>
      <c r="M7" s="4"/>
      <c r="N7" s="4"/>
      <c r="O7" s="4"/>
      <c r="P7" s="4"/>
      <c r="Q7" s="4"/>
      <c r="R7" s="4"/>
      <c r="S7" s="4"/>
      <c r="T7" s="4"/>
      <c r="U7" s="4"/>
      <c r="V7" s="4"/>
      <c r="W7" s="4"/>
      <c r="X7" s="4"/>
    </row>
    <row r="8" ht="9.95" customHeight="1" spans="1:24">
      <c r="A8" s="711"/>
      <c r="B8" s="711"/>
      <c r="C8" s="16"/>
      <c r="D8" s="16"/>
      <c r="E8" s="16"/>
      <c r="F8" s="16"/>
      <c r="G8" s="4"/>
      <c r="H8" s="4"/>
      <c r="I8" s="4"/>
      <c r="J8" s="4"/>
      <c r="K8" s="4"/>
      <c r="L8" s="4"/>
      <c r="M8" s="4"/>
      <c r="N8" s="4"/>
      <c r="O8" s="4"/>
      <c r="P8" s="4"/>
      <c r="Q8" s="4"/>
      <c r="R8" s="4"/>
      <c r="S8" s="4"/>
      <c r="T8" s="4"/>
      <c r="U8" s="4"/>
      <c r="V8" s="4"/>
      <c r="W8" s="4"/>
      <c r="X8" s="4"/>
    </row>
    <row r="9" ht="8.25" customHeight="1" spans="1:24">
      <c r="A9" s="712"/>
      <c r="B9" s="712"/>
      <c r="C9" s="713"/>
      <c r="D9" s="713"/>
      <c r="E9" s="713"/>
      <c r="F9" s="713"/>
      <c r="G9" s="4"/>
      <c r="H9" s="4"/>
      <c r="I9" s="4"/>
      <c r="J9" s="4"/>
      <c r="K9" s="4"/>
      <c r="L9" s="4"/>
      <c r="M9" s="4"/>
      <c r="N9" s="4"/>
      <c r="O9" s="4"/>
      <c r="P9" s="4"/>
      <c r="Q9" s="4"/>
      <c r="R9" s="4"/>
      <c r="S9" s="4"/>
      <c r="T9" s="4"/>
      <c r="U9" s="4"/>
      <c r="V9" s="4"/>
      <c r="W9" s="4"/>
      <c r="X9" s="4"/>
    </row>
    <row r="10" ht="17.25" customHeight="1" spans="1:24">
      <c r="A10" s="745" t="s">
        <v>36</v>
      </c>
      <c r="B10" s="715">
        <v>2023</v>
      </c>
      <c r="C10" s="746">
        <f>'[55]Summary ICT'!AF$3</f>
        <v>56.2237448777957</v>
      </c>
      <c r="D10" s="746">
        <f>'[55]Summary ICT'!AG$3</f>
        <v>70.6404430588642</v>
      </c>
      <c r="E10" s="746">
        <f>'[55]Summary ICT'!AH$3</f>
        <v>73.5896648085062</v>
      </c>
      <c r="F10" s="746">
        <f>'[55]Summary ICT'!AI$3</f>
        <v>59.8147834886658</v>
      </c>
      <c r="G10" s="18"/>
      <c r="H10" s="18"/>
      <c r="I10" s="18"/>
      <c r="J10" s="18"/>
      <c r="K10" s="18"/>
      <c r="L10" s="18"/>
      <c r="M10" s="18"/>
      <c r="N10" s="18"/>
      <c r="O10" s="18"/>
      <c r="P10" s="18"/>
      <c r="Q10" s="18"/>
      <c r="R10" s="18"/>
      <c r="S10" s="18"/>
      <c r="T10" s="18"/>
      <c r="U10" s="18"/>
      <c r="V10" s="18"/>
      <c r="W10" s="18"/>
      <c r="X10" s="18"/>
    </row>
    <row r="11" ht="17.25" customHeight="1" spans="1:24">
      <c r="A11" s="717" t="s">
        <v>40</v>
      </c>
      <c r="B11" s="718">
        <v>2022</v>
      </c>
      <c r="C11" s="719">
        <v>54.7246626713892</v>
      </c>
      <c r="D11" s="719">
        <v>70.1671987265912</v>
      </c>
      <c r="E11" s="719">
        <v>72.3802472384764</v>
      </c>
      <c r="F11" s="719">
        <v>58.4516025134308</v>
      </c>
      <c r="G11" s="18"/>
      <c r="H11" s="18"/>
      <c r="I11" s="18"/>
      <c r="J11" s="18"/>
      <c r="K11" s="18"/>
      <c r="L11" s="18"/>
      <c r="M11" s="18"/>
      <c r="N11" s="18"/>
      <c r="O11" s="18"/>
      <c r="P11" s="18"/>
      <c r="Q11" s="18"/>
      <c r="R11" s="18"/>
      <c r="S11" s="18"/>
      <c r="T11" s="18"/>
      <c r="U11" s="18"/>
      <c r="V11" s="18"/>
      <c r="W11" s="18"/>
      <c r="X11" s="18"/>
    </row>
    <row r="12" ht="17.25" customHeight="1" spans="1:24">
      <c r="A12" s="19"/>
      <c r="B12" s="720"/>
      <c r="C12" s="747"/>
      <c r="D12" s="748"/>
      <c r="E12" s="747"/>
      <c r="F12" s="747"/>
      <c r="G12" s="18"/>
      <c r="H12" s="18"/>
      <c r="I12" s="18"/>
      <c r="J12" s="18"/>
      <c r="K12" s="18"/>
      <c r="L12" s="18"/>
      <c r="M12" s="18"/>
      <c r="N12" s="18"/>
      <c r="O12" s="18"/>
      <c r="P12" s="18"/>
      <c r="Q12" s="18"/>
      <c r="R12" s="18"/>
      <c r="S12" s="18"/>
      <c r="T12" s="18"/>
      <c r="U12" s="18"/>
      <c r="V12" s="18"/>
      <c r="W12" s="18"/>
      <c r="X12" s="18"/>
    </row>
    <row r="13" ht="17.25" customHeight="1" spans="1:24">
      <c r="A13" s="101" t="s">
        <v>175</v>
      </c>
      <c r="B13" s="22">
        <v>2023</v>
      </c>
      <c r="C13" s="236">
        <f>'[55]Summary ICT'!AF$9</f>
        <v>57.77</v>
      </c>
      <c r="D13" s="236">
        <f>'[55]Summary ICT'!AG$9</f>
        <v>67.79</v>
      </c>
      <c r="E13" s="236">
        <f>'[55]Summary ICT'!AH$9</f>
        <v>68.31</v>
      </c>
      <c r="F13" s="236">
        <f>'[55]Summary ICT'!AI$9</f>
        <v>66.17</v>
      </c>
      <c r="G13" s="18"/>
      <c r="H13" s="18"/>
      <c r="I13" s="18"/>
      <c r="J13" s="18"/>
      <c r="K13" s="18"/>
      <c r="L13" s="18"/>
      <c r="M13" s="18"/>
      <c r="N13" s="18"/>
      <c r="O13" s="18"/>
      <c r="P13" s="18"/>
      <c r="Q13" s="18"/>
      <c r="R13" s="18"/>
      <c r="S13" s="18"/>
      <c r="T13" s="18"/>
      <c r="U13" s="18"/>
      <c r="V13" s="18"/>
      <c r="W13" s="18"/>
      <c r="X13" s="18"/>
    </row>
    <row r="14" ht="17.25" customHeight="1" spans="1:24">
      <c r="A14" s="37" t="s">
        <v>176</v>
      </c>
      <c r="B14" s="720">
        <v>2022</v>
      </c>
      <c r="C14" s="723">
        <v>56.8737547545734</v>
      </c>
      <c r="D14" s="723">
        <v>67.0440137656222</v>
      </c>
      <c r="E14" s="723">
        <v>64.001086759645</v>
      </c>
      <c r="F14" s="723">
        <v>63.8833544647709</v>
      </c>
      <c r="G14" s="18"/>
      <c r="H14" s="18"/>
      <c r="I14" s="18"/>
      <c r="J14" s="18"/>
      <c r="K14" s="18"/>
      <c r="L14" s="18"/>
      <c r="M14" s="18"/>
      <c r="N14" s="18"/>
      <c r="O14" s="18"/>
      <c r="P14" s="18"/>
      <c r="Q14" s="18"/>
      <c r="R14" s="18"/>
      <c r="S14" s="18"/>
      <c r="T14" s="18"/>
      <c r="U14" s="18"/>
      <c r="V14" s="18"/>
      <c r="W14" s="18"/>
      <c r="X14" s="18"/>
    </row>
    <row r="15" ht="17.25" customHeight="1" spans="1:24">
      <c r="A15" s="37"/>
      <c r="B15" s="720"/>
      <c r="C15" s="721"/>
      <c r="D15" s="721"/>
      <c r="E15" s="721"/>
      <c r="F15" s="721"/>
      <c r="G15" s="18"/>
      <c r="H15" s="18"/>
      <c r="I15" s="18"/>
      <c r="J15" s="18"/>
      <c r="K15" s="18"/>
      <c r="L15" s="18"/>
      <c r="M15" s="18"/>
      <c r="N15" s="18"/>
      <c r="O15" s="18"/>
      <c r="P15" s="18"/>
      <c r="Q15" s="18"/>
      <c r="R15" s="18"/>
      <c r="S15" s="18"/>
      <c r="T15" s="18"/>
      <c r="U15" s="18"/>
      <c r="V15" s="18"/>
      <c r="W15" s="18"/>
      <c r="X15" s="18"/>
    </row>
    <row r="16" ht="17.25" customHeight="1" spans="1:24">
      <c r="A16" s="101" t="s">
        <v>177</v>
      </c>
      <c r="B16" s="22">
        <v>2023</v>
      </c>
      <c r="C16" s="236">
        <f>'[55]Summary ICT'!AF$15</f>
        <v>62.33</v>
      </c>
      <c r="D16" s="236">
        <f>'[55]Summary ICT'!AG$15</f>
        <v>64.43</v>
      </c>
      <c r="E16" s="236">
        <f>'[55]Summary ICT'!AH$15</f>
        <v>60.82</v>
      </c>
      <c r="F16" s="236">
        <f>'[55]Summary ICT'!AI$15</f>
        <v>70.87</v>
      </c>
      <c r="G16" s="18"/>
      <c r="H16" s="18"/>
      <c r="I16" s="18"/>
      <c r="J16" s="18"/>
      <c r="K16" s="18"/>
      <c r="L16" s="18"/>
      <c r="M16" s="18"/>
      <c r="N16" s="18"/>
      <c r="O16" s="18"/>
      <c r="P16" s="18"/>
      <c r="Q16" s="18"/>
      <c r="R16" s="18"/>
      <c r="S16" s="18"/>
      <c r="T16" s="18"/>
      <c r="U16" s="18"/>
      <c r="V16" s="18"/>
      <c r="W16" s="18"/>
      <c r="X16" s="18"/>
    </row>
    <row r="17" ht="17.25" customHeight="1" spans="1:24">
      <c r="A17" s="37" t="s">
        <v>178</v>
      </c>
      <c r="B17" s="720">
        <v>2022</v>
      </c>
      <c r="C17" s="723">
        <v>55.4961832061069</v>
      </c>
      <c r="D17" s="723">
        <v>56.793893129771</v>
      </c>
      <c r="E17" s="723">
        <v>56.1832061068702</v>
      </c>
      <c r="F17" s="723">
        <v>67.7099236641221</v>
      </c>
      <c r="G17" s="18"/>
      <c r="H17" s="18"/>
      <c r="I17" s="18"/>
      <c r="J17" s="18"/>
      <c r="K17" s="18"/>
      <c r="L17" s="18"/>
      <c r="M17" s="18"/>
      <c r="N17" s="18"/>
      <c r="O17" s="18"/>
      <c r="P17" s="18"/>
      <c r="Q17" s="18"/>
      <c r="R17" s="18"/>
      <c r="S17" s="18"/>
      <c r="T17" s="18"/>
      <c r="U17" s="18"/>
      <c r="V17" s="18"/>
      <c r="W17" s="18"/>
      <c r="X17" s="18"/>
    </row>
    <row r="18" ht="17.25" customHeight="1" spans="1:24">
      <c r="A18" s="37"/>
      <c r="B18" s="720"/>
      <c r="C18" s="721"/>
      <c r="D18" s="721"/>
      <c r="E18" s="721"/>
      <c r="F18" s="721"/>
      <c r="G18" s="18"/>
      <c r="H18" s="18"/>
      <c r="I18" s="18"/>
      <c r="J18" s="18"/>
      <c r="K18" s="18"/>
      <c r="L18" s="18"/>
      <c r="M18" s="18"/>
      <c r="N18" s="18"/>
      <c r="O18" s="18"/>
      <c r="P18" s="18"/>
      <c r="Q18" s="18"/>
      <c r="R18" s="18"/>
      <c r="S18" s="18"/>
      <c r="T18" s="18"/>
      <c r="U18" s="18"/>
      <c r="V18" s="18"/>
      <c r="W18" s="18"/>
      <c r="X18" s="18"/>
    </row>
    <row r="19" ht="17.25" customHeight="1" spans="1:24">
      <c r="A19" s="101" t="s">
        <v>179</v>
      </c>
      <c r="B19" s="22">
        <v>2023</v>
      </c>
      <c r="C19" s="236">
        <f>'[55]Summary ICT'!AF$21</f>
        <v>72.6548643745305</v>
      </c>
      <c r="D19" s="236">
        <f>'[55]Summary ICT'!AG$21</f>
        <v>79.7808278065556</v>
      </c>
      <c r="E19" s="236">
        <f>'[55]Summary ICT'!AH$21</f>
        <v>69.1621295753368</v>
      </c>
      <c r="F19" s="236">
        <f>'[55]Summary ICT'!AI$21</f>
        <v>58.7588403127001</v>
      </c>
      <c r="L19" s="18"/>
      <c r="M19" s="18"/>
      <c r="N19" s="18"/>
      <c r="O19" s="18"/>
      <c r="P19" s="18"/>
      <c r="Q19" s="18"/>
      <c r="R19" s="18"/>
      <c r="S19" s="18"/>
      <c r="T19" s="18"/>
      <c r="U19" s="18"/>
      <c r="V19" s="18"/>
      <c r="W19" s="18"/>
      <c r="X19" s="18"/>
    </row>
    <row r="20" ht="17.25" customHeight="1" spans="1:24">
      <c r="A20" s="37" t="s">
        <v>180</v>
      </c>
      <c r="B20" s="720">
        <v>2022</v>
      </c>
      <c r="C20" s="723">
        <v>66.2478184991274</v>
      </c>
      <c r="D20" s="723">
        <v>81.9080860965678</v>
      </c>
      <c r="E20" s="723">
        <v>68.0880356796587</v>
      </c>
      <c r="F20" s="723">
        <v>55.6040333527244</v>
      </c>
      <c r="G20" s="18"/>
      <c r="H20" s="18"/>
      <c r="I20" s="18"/>
      <c r="J20" s="18"/>
      <c r="K20" s="18"/>
      <c r="L20" s="18"/>
      <c r="M20" s="18"/>
      <c r="N20" s="18"/>
      <c r="O20" s="18"/>
      <c r="P20" s="18"/>
      <c r="Q20" s="18"/>
      <c r="R20" s="18"/>
      <c r="S20" s="18"/>
      <c r="T20" s="18"/>
      <c r="U20" s="18"/>
      <c r="V20" s="18"/>
      <c r="W20" s="18"/>
      <c r="X20" s="18"/>
    </row>
    <row r="21" ht="17.25" customHeight="1" spans="1:24">
      <c r="A21" s="37"/>
      <c r="B21" s="720"/>
      <c r="C21" s="721"/>
      <c r="D21" s="724"/>
      <c r="E21" s="721"/>
      <c r="F21" s="721"/>
      <c r="G21" s="18"/>
      <c r="H21" s="18"/>
      <c r="I21" s="18"/>
      <c r="J21" s="18"/>
      <c r="K21" s="18"/>
      <c r="L21" s="18"/>
      <c r="M21" s="18"/>
      <c r="N21" s="18"/>
      <c r="O21" s="18"/>
      <c r="P21" s="18"/>
      <c r="Q21" s="18"/>
      <c r="R21" s="18"/>
      <c r="S21" s="18"/>
      <c r="T21" s="18"/>
      <c r="U21" s="18"/>
      <c r="V21" s="18"/>
      <c r="W21" s="18"/>
      <c r="X21" s="18"/>
    </row>
    <row r="22" ht="17.25" customHeight="1" spans="1:24">
      <c r="A22" s="101" t="s">
        <v>181</v>
      </c>
      <c r="B22" s="22">
        <v>2023</v>
      </c>
      <c r="C22" s="236">
        <f>'[55]Summary ICT'!AF$27</f>
        <v>58.0600323417375</v>
      </c>
      <c r="D22" s="236">
        <f>'[55]Summary ICT'!AG$27</f>
        <v>54.6754031121052</v>
      </c>
      <c r="E22" s="236">
        <f>'[55]Summary ICT'!AH$27</f>
        <v>63.7347721044991</v>
      </c>
      <c r="F22" s="236">
        <f>'[55]Summary ICT'!AI$27</f>
        <v>58.8945728107154</v>
      </c>
      <c r="G22" s="18"/>
      <c r="H22" s="18"/>
      <c r="I22" s="18"/>
      <c r="J22" s="18"/>
      <c r="K22" s="18"/>
      <c r="L22" s="18"/>
      <c r="M22" s="18"/>
      <c r="N22" s="18"/>
      <c r="O22" s="18"/>
      <c r="P22" s="18"/>
      <c r="Q22" s="18"/>
      <c r="R22" s="18"/>
      <c r="S22" s="18"/>
      <c r="T22" s="18"/>
      <c r="U22" s="18"/>
      <c r="V22" s="18"/>
      <c r="W22" s="18"/>
      <c r="X22" s="18"/>
    </row>
    <row r="23" ht="17.25" customHeight="1" spans="1:24">
      <c r="A23" s="37" t="s">
        <v>182</v>
      </c>
      <c r="B23" s="720">
        <v>2022</v>
      </c>
      <c r="C23" s="723">
        <v>57.8013767135377</v>
      </c>
      <c r="D23" s="723">
        <v>54.6008119079838</v>
      </c>
      <c r="E23" s="723">
        <v>63.7009472259811</v>
      </c>
      <c r="F23" s="723">
        <v>58.5529799376361</v>
      </c>
      <c r="G23" s="18"/>
      <c r="H23" s="18"/>
      <c r="I23" s="18"/>
      <c r="J23" s="18"/>
      <c r="K23" s="18"/>
      <c r="L23" s="18"/>
      <c r="M23" s="18"/>
      <c r="N23" s="18"/>
      <c r="O23" s="18"/>
      <c r="P23" s="18"/>
      <c r="Q23" s="18"/>
      <c r="R23" s="18"/>
      <c r="S23" s="18"/>
      <c r="T23" s="18"/>
      <c r="U23" s="18"/>
      <c r="V23" s="18"/>
      <c r="W23" s="18"/>
      <c r="X23" s="18"/>
    </row>
    <row r="24" ht="17.25" customHeight="1" spans="1:24">
      <c r="A24" s="37"/>
      <c r="B24" s="720"/>
      <c r="C24" s="721"/>
      <c r="D24" s="721"/>
      <c r="E24" s="721"/>
      <c r="F24" s="721"/>
      <c r="G24" s="18"/>
      <c r="H24" s="18"/>
      <c r="I24" s="18"/>
      <c r="J24" s="18"/>
      <c r="K24" s="18"/>
      <c r="L24" s="18"/>
      <c r="M24" s="18"/>
      <c r="N24" s="18"/>
      <c r="O24" s="18"/>
      <c r="P24" s="18"/>
      <c r="Q24" s="18"/>
      <c r="R24" s="18"/>
      <c r="S24" s="18"/>
      <c r="T24" s="18"/>
      <c r="U24" s="18"/>
      <c r="V24" s="18"/>
      <c r="W24" s="18"/>
      <c r="X24" s="18"/>
    </row>
    <row r="25" ht="17.25" customHeight="1" spans="1:24">
      <c r="A25" s="101" t="s">
        <v>184</v>
      </c>
      <c r="B25" s="22">
        <v>2023</v>
      </c>
      <c r="C25" s="236">
        <f>'[55]Summary ICT'!AF$33</f>
        <v>54.8827497158452</v>
      </c>
      <c r="D25" s="236">
        <f>'[55]Summary ICT'!AG$33</f>
        <v>71.6128901555497</v>
      </c>
      <c r="E25" s="236">
        <f>'[55]Summary ICT'!AH$33</f>
        <v>74.9573036256808</v>
      </c>
      <c r="F25" s="236">
        <f>'[55]Summary ICT'!AI$33</f>
        <v>59.8476383413113</v>
      </c>
      <c r="G25" s="18"/>
      <c r="H25" s="18"/>
      <c r="I25" s="18"/>
      <c r="J25" s="18"/>
      <c r="K25" s="18"/>
      <c r="L25" s="18"/>
      <c r="M25" s="18"/>
      <c r="N25" s="18"/>
      <c r="O25" s="18"/>
      <c r="P25" s="18"/>
      <c r="Q25" s="18"/>
      <c r="R25" s="18"/>
      <c r="S25" s="18"/>
      <c r="T25" s="18"/>
      <c r="U25" s="18"/>
      <c r="V25" s="18"/>
      <c r="W25" s="18"/>
      <c r="X25" s="18"/>
    </row>
    <row r="26" ht="17.25" customHeight="1" spans="1:24">
      <c r="A26" s="37" t="s">
        <v>185</v>
      </c>
      <c r="B26" s="720">
        <v>2022</v>
      </c>
      <c r="C26" s="723">
        <v>53.7904178309431</v>
      </c>
      <c r="D26" s="723">
        <v>70.7358151928064</v>
      </c>
      <c r="E26" s="723">
        <v>73.4239259796561</v>
      </c>
      <c r="F26" s="723">
        <v>58.5281439976355</v>
      </c>
      <c r="G26" s="18"/>
      <c r="H26" s="18"/>
      <c r="I26" s="18"/>
      <c r="J26" s="18"/>
      <c r="K26" s="18"/>
      <c r="L26" s="18"/>
      <c r="M26" s="18"/>
      <c r="N26" s="18"/>
      <c r="O26" s="18"/>
      <c r="P26" s="18"/>
      <c r="Q26" s="18"/>
      <c r="R26" s="18"/>
      <c r="S26" s="18"/>
      <c r="T26" s="18"/>
      <c r="U26" s="18"/>
      <c r="V26" s="18"/>
      <c r="W26" s="18"/>
      <c r="X26" s="18"/>
    </row>
    <row r="27" ht="17.25" customHeight="1" spans="1:24">
      <c r="A27" s="37"/>
      <c r="B27" s="720"/>
      <c r="C27" s="721"/>
      <c r="D27" s="721"/>
      <c r="E27" s="721"/>
      <c r="F27" s="721"/>
      <c r="G27" s="18"/>
      <c r="H27" s="18"/>
      <c r="I27" s="18"/>
      <c r="J27" s="18"/>
      <c r="K27" s="18"/>
      <c r="L27" s="18"/>
      <c r="M27" s="18"/>
      <c r="N27" s="18"/>
      <c r="O27" s="18"/>
      <c r="P27" s="18"/>
      <c r="Q27" s="18"/>
      <c r="R27" s="18"/>
      <c r="S27" s="18"/>
      <c r="T27" s="18"/>
      <c r="U27" s="18"/>
      <c r="V27" s="18"/>
      <c r="W27" s="18"/>
      <c r="X27" s="18"/>
    </row>
    <row r="28" ht="17.25" customHeight="1" spans="1:24">
      <c r="A28" s="101" t="s">
        <v>228</v>
      </c>
      <c r="B28" s="22">
        <v>2023</v>
      </c>
      <c r="C28" s="236">
        <f>'[55]Summary ICT'!AF$39</f>
        <v>42.2909565097905</v>
      </c>
      <c r="D28" s="236">
        <f>'[55]Summary ICT'!AG$39</f>
        <v>88.5892591205771</v>
      </c>
      <c r="E28" s="236">
        <f>'[55]Summary ICT'!AH$39</f>
        <v>75.2468532119546</v>
      </c>
      <c r="F28" s="236">
        <f>'[55]Summary ICT'!AI$39</f>
        <v>62.0718054276881</v>
      </c>
      <c r="G28" s="18"/>
      <c r="H28" s="18"/>
      <c r="I28" s="18"/>
      <c r="J28" s="18"/>
      <c r="K28" s="18"/>
      <c r="L28" s="18"/>
      <c r="M28" s="18"/>
      <c r="N28" s="18"/>
      <c r="O28" s="18"/>
      <c r="P28" s="18"/>
      <c r="Q28" s="18"/>
      <c r="R28" s="18"/>
      <c r="S28" s="18"/>
      <c r="T28" s="18"/>
      <c r="U28" s="18"/>
      <c r="V28" s="18"/>
      <c r="W28" s="18"/>
      <c r="X28" s="18"/>
    </row>
    <row r="29" ht="17.25" customHeight="1" spans="1:24">
      <c r="A29" s="37" t="s">
        <v>229</v>
      </c>
      <c r="B29" s="720">
        <v>2022</v>
      </c>
      <c r="C29" s="723">
        <v>41.5465268676278</v>
      </c>
      <c r="D29" s="723">
        <v>86.3695937090432</v>
      </c>
      <c r="E29" s="723">
        <v>72.7391874180865</v>
      </c>
      <c r="F29" s="723">
        <v>59.7640891218873</v>
      </c>
      <c r="G29" s="18"/>
      <c r="H29" s="18"/>
      <c r="I29" s="18"/>
      <c r="J29" s="18"/>
      <c r="K29" s="18"/>
      <c r="L29" s="18"/>
      <c r="M29" s="18"/>
      <c r="N29" s="18"/>
      <c r="O29" s="18"/>
      <c r="P29" s="18"/>
      <c r="Q29" s="18"/>
      <c r="R29" s="18"/>
      <c r="S29" s="18"/>
      <c r="T29" s="18"/>
      <c r="U29" s="18"/>
      <c r="V29" s="18"/>
      <c r="W29" s="18"/>
      <c r="X29" s="18"/>
    </row>
    <row r="30" ht="17.25" customHeight="1" spans="1:24">
      <c r="A30" s="37"/>
      <c r="B30" s="720"/>
      <c r="C30" s="725"/>
      <c r="D30" s="725"/>
      <c r="E30" s="725"/>
      <c r="F30" s="725"/>
      <c r="G30" s="18"/>
      <c r="H30" s="18"/>
      <c r="I30" s="18"/>
      <c r="J30" s="18"/>
      <c r="K30" s="18"/>
      <c r="L30" s="18"/>
      <c r="M30" s="18"/>
      <c r="N30" s="18"/>
      <c r="O30" s="18"/>
      <c r="P30" s="18"/>
      <c r="Q30" s="18"/>
      <c r="R30" s="18"/>
      <c r="S30" s="18"/>
      <c r="T30" s="18"/>
      <c r="U30" s="18"/>
      <c r="V30" s="18"/>
      <c r="W30" s="18"/>
      <c r="X30" s="18"/>
    </row>
    <row r="31" ht="17.25" customHeight="1" spans="1:24">
      <c r="A31" s="101" t="s">
        <v>311</v>
      </c>
      <c r="B31" s="22">
        <v>2023</v>
      </c>
      <c r="C31" s="236">
        <f>'[55]Summary ICT'!AF$45</f>
        <v>52.5601446065693</v>
      </c>
      <c r="D31" s="236">
        <f>'[55]Summary ICT'!AG$45</f>
        <v>69.664540151068</v>
      </c>
      <c r="E31" s="236">
        <f>'[55]Summary ICT'!AH$45</f>
        <v>75.4539215537689</v>
      </c>
      <c r="F31" s="236">
        <f>'[55]Summary ICT'!AI$45</f>
        <v>58.856972329922</v>
      </c>
      <c r="G31" s="18"/>
      <c r="H31" s="18"/>
      <c r="I31" s="18"/>
      <c r="J31" s="18"/>
      <c r="K31" s="18"/>
      <c r="L31" s="18"/>
      <c r="M31" s="18"/>
      <c r="N31" s="18"/>
      <c r="O31" s="18"/>
      <c r="P31" s="18"/>
      <c r="Q31" s="18"/>
      <c r="R31" s="18"/>
      <c r="S31" s="18"/>
      <c r="T31" s="18"/>
      <c r="U31" s="18"/>
      <c r="V31" s="18"/>
      <c r="W31" s="18"/>
      <c r="X31" s="18"/>
    </row>
    <row r="32" ht="17.25" customHeight="1" spans="1:24">
      <c r="A32" s="37" t="s">
        <v>312</v>
      </c>
      <c r="B32" s="720">
        <v>2022</v>
      </c>
      <c r="C32" s="723">
        <v>52.3475762920799</v>
      </c>
      <c r="D32" s="723">
        <v>69.2864209060992</v>
      </c>
      <c r="E32" s="723">
        <v>74.9998340153458</v>
      </c>
      <c r="F32" s="723">
        <v>58.700583602044</v>
      </c>
      <c r="G32" s="18"/>
      <c r="H32" s="18"/>
      <c r="I32" s="18"/>
      <c r="J32" s="18"/>
      <c r="K32" s="18"/>
      <c r="L32" s="18"/>
      <c r="M32" s="18"/>
      <c r="N32" s="18"/>
      <c r="O32" s="18"/>
      <c r="P32" s="18"/>
      <c r="Q32" s="18"/>
      <c r="R32" s="18"/>
      <c r="S32" s="18"/>
      <c r="T32" s="18"/>
      <c r="U32" s="18"/>
      <c r="V32" s="18"/>
      <c r="W32" s="18"/>
      <c r="X32" s="18"/>
    </row>
    <row r="33" ht="17.25" customHeight="1" spans="1:24">
      <c r="A33" s="37"/>
      <c r="B33" s="720"/>
      <c r="C33" s="725"/>
      <c r="D33" s="726"/>
      <c r="E33" s="725"/>
      <c r="F33" s="725"/>
      <c r="G33" s="18"/>
      <c r="H33" s="18"/>
      <c r="I33" s="18"/>
      <c r="J33" s="18"/>
      <c r="K33" s="18"/>
      <c r="L33" s="18"/>
      <c r="M33" s="18"/>
      <c r="N33" s="18"/>
      <c r="O33" s="18"/>
      <c r="P33" s="18"/>
      <c r="Q33" s="18"/>
      <c r="R33" s="18"/>
      <c r="S33" s="18"/>
      <c r="T33" s="18"/>
      <c r="U33" s="18"/>
      <c r="V33" s="18"/>
      <c r="W33" s="18"/>
      <c r="X33" s="18"/>
    </row>
    <row r="34" ht="17.25" customHeight="1" spans="1:24">
      <c r="A34" s="101" t="s">
        <v>232</v>
      </c>
      <c r="B34" s="22">
        <v>2023</v>
      </c>
      <c r="C34" s="236">
        <f>'[55]Summary ICT'!AF$51</f>
        <v>79.7423503229466</v>
      </c>
      <c r="D34" s="236">
        <f>'[55]Summary ICT'!AG$51</f>
        <v>62.9615320894243</v>
      </c>
      <c r="E34" s="236">
        <f>'[55]Summary ICT'!AH$51</f>
        <v>87.495388952468</v>
      </c>
      <c r="F34" s="236">
        <f>'[55]Summary ICT'!AI$51</f>
        <v>79.1812070556976</v>
      </c>
      <c r="G34" s="18"/>
      <c r="H34" s="18"/>
      <c r="I34" s="18"/>
      <c r="J34" s="18"/>
      <c r="K34" s="18"/>
      <c r="L34" s="18"/>
      <c r="M34" s="18"/>
      <c r="N34" s="18"/>
      <c r="O34" s="18"/>
      <c r="P34" s="18"/>
      <c r="Q34" s="18"/>
      <c r="R34" s="18"/>
      <c r="S34" s="18"/>
      <c r="T34" s="18"/>
      <c r="U34" s="18"/>
      <c r="V34" s="18"/>
      <c r="W34" s="18"/>
      <c r="X34" s="18"/>
    </row>
    <row r="35" ht="17.25" customHeight="1" spans="1:24">
      <c r="A35" s="37" t="s">
        <v>233</v>
      </c>
      <c r="B35" s="720">
        <v>2022</v>
      </c>
      <c r="C35" s="723">
        <v>73.7600629221801</v>
      </c>
      <c r="D35" s="723">
        <v>57.0278523179421</v>
      </c>
      <c r="E35" s="723">
        <v>83.637919866753</v>
      </c>
      <c r="F35" s="723">
        <v>71.7821782178218</v>
      </c>
      <c r="G35" s="18"/>
      <c r="H35" s="18"/>
      <c r="I35" s="18"/>
      <c r="J35" s="18"/>
      <c r="K35" s="18"/>
      <c r="L35" s="18"/>
      <c r="M35" s="18"/>
      <c r="N35" s="18"/>
      <c r="O35" s="18"/>
      <c r="P35" s="18"/>
      <c r="Q35" s="18"/>
      <c r="R35" s="18"/>
      <c r="S35" s="18"/>
      <c r="T35" s="18"/>
      <c r="U35" s="18"/>
      <c r="V35" s="18"/>
      <c r="W35" s="18"/>
      <c r="X35" s="18"/>
    </row>
    <row r="36" ht="17.25" customHeight="1" spans="1:24">
      <c r="A36" s="37"/>
      <c r="B36" s="720"/>
      <c r="C36" s="725"/>
      <c r="D36" s="725"/>
      <c r="E36" s="725"/>
      <c r="F36" s="725"/>
      <c r="G36" s="18"/>
      <c r="H36" s="18"/>
      <c r="I36" s="18"/>
      <c r="J36" s="18"/>
      <c r="K36" s="18"/>
      <c r="L36" s="18"/>
      <c r="M36" s="18"/>
      <c r="N36" s="18"/>
      <c r="O36" s="18"/>
      <c r="P36" s="18"/>
      <c r="Q36" s="18"/>
      <c r="R36" s="18"/>
      <c r="S36" s="18"/>
      <c r="T36" s="18"/>
      <c r="U36" s="18"/>
      <c r="V36" s="18"/>
      <c r="W36" s="18"/>
      <c r="X36" s="18"/>
    </row>
    <row r="37" ht="17.25" customHeight="1" spans="1:24">
      <c r="A37" s="101" t="s">
        <v>234</v>
      </c>
      <c r="B37" s="22">
        <v>2023</v>
      </c>
      <c r="C37" s="236">
        <f>'[55]Summary ICT'!AF$57</f>
        <v>54.9848092628733</v>
      </c>
      <c r="D37" s="236">
        <f>'[55]Summary ICT'!AG$57</f>
        <v>80.0657753258449</v>
      </c>
      <c r="E37" s="236">
        <f>'[55]Summary ICT'!AH$57</f>
        <v>63.5262236264065</v>
      </c>
      <c r="F37" s="236">
        <f>'[55]Summary ICT'!AI$57</f>
        <v>53.6374498964378</v>
      </c>
      <c r="G37" s="18"/>
      <c r="H37" s="18"/>
      <c r="I37" s="18"/>
      <c r="J37" s="18"/>
      <c r="K37" s="18"/>
      <c r="L37" s="18"/>
      <c r="M37" s="18"/>
      <c r="N37" s="18"/>
      <c r="O37" s="18"/>
      <c r="P37" s="18"/>
      <c r="Q37" s="18"/>
      <c r="R37" s="18"/>
      <c r="S37" s="18"/>
      <c r="T37" s="18"/>
      <c r="U37" s="18"/>
      <c r="V37" s="18"/>
      <c r="W37" s="18"/>
      <c r="X37" s="18"/>
    </row>
    <row r="38" ht="17.25" customHeight="1" spans="1:24">
      <c r="A38" s="37" t="s">
        <v>235</v>
      </c>
      <c r="B38" s="720">
        <v>2022</v>
      </c>
      <c r="C38" s="723">
        <v>52.6856452262656</v>
      </c>
      <c r="D38" s="723">
        <v>79.1593930441789</v>
      </c>
      <c r="E38" s="723">
        <v>59.292332482879</v>
      </c>
      <c r="F38" s="723">
        <v>52.2022290855378</v>
      </c>
      <c r="G38" s="18"/>
      <c r="H38" s="18"/>
      <c r="I38" s="18"/>
      <c r="J38" s="18"/>
      <c r="K38" s="18"/>
      <c r="L38" s="18"/>
      <c r="M38" s="18"/>
      <c r="N38" s="18"/>
      <c r="O38" s="18"/>
      <c r="P38" s="18"/>
      <c r="Q38" s="18"/>
      <c r="R38" s="18"/>
      <c r="S38" s="18"/>
      <c r="T38" s="18"/>
      <c r="U38" s="18"/>
      <c r="V38" s="18"/>
      <c r="W38" s="18"/>
      <c r="X38" s="18"/>
    </row>
    <row r="39" ht="17.25" customHeight="1" spans="1:24">
      <c r="A39" s="37"/>
      <c r="B39" s="720"/>
      <c r="C39" s="725"/>
      <c r="D39" s="725"/>
      <c r="E39" s="725"/>
      <c r="F39" s="725"/>
      <c r="G39" s="18"/>
      <c r="H39" s="18"/>
      <c r="I39" s="18"/>
      <c r="J39" s="18"/>
      <c r="K39" s="18"/>
      <c r="L39" s="18"/>
      <c r="M39" s="18"/>
      <c r="N39" s="18"/>
      <c r="O39" s="18"/>
      <c r="P39" s="18"/>
      <c r="Q39" s="18"/>
      <c r="R39" s="18"/>
      <c r="S39" s="18"/>
      <c r="T39" s="18"/>
      <c r="U39" s="18"/>
      <c r="V39" s="18"/>
      <c r="W39" s="18"/>
      <c r="X39" s="18"/>
    </row>
    <row r="40" ht="17.25" customHeight="1" spans="1:24">
      <c r="A40" s="101" t="s">
        <v>236</v>
      </c>
      <c r="B40" s="22">
        <v>2023</v>
      </c>
      <c r="C40" s="236">
        <f>'[55]Summary ICT'!AF$63</f>
        <v>53.071982269922</v>
      </c>
      <c r="D40" s="236">
        <f>'[55]Summary ICT'!AG$63</f>
        <v>92.8907414722737</v>
      </c>
      <c r="E40" s="236">
        <f>'[55]Summary ICT'!AH$63</f>
        <v>67.7757986486972</v>
      </c>
      <c r="F40" s="236">
        <f>'[55]Summary ICT'!AI$63</f>
        <v>40.9920122304705</v>
      </c>
      <c r="G40" s="18"/>
      <c r="H40" s="18"/>
      <c r="I40" s="18"/>
      <c r="J40" s="18"/>
      <c r="K40" s="18"/>
      <c r="L40" s="18"/>
      <c r="M40" s="18"/>
      <c r="N40" s="18"/>
      <c r="O40" s="18"/>
      <c r="P40" s="18"/>
      <c r="Q40" s="18"/>
      <c r="R40" s="18"/>
      <c r="S40" s="18"/>
      <c r="T40" s="18"/>
      <c r="U40" s="18"/>
      <c r="V40" s="18"/>
      <c r="W40" s="18"/>
      <c r="X40" s="18"/>
    </row>
    <row r="41" ht="17.25" customHeight="1" spans="1:24">
      <c r="A41" s="37" t="s">
        <v>237</v>
      </c>
      <c r="B41" s="720">
        <v>2022</v>
      </c>
      <c r="C41" s="723">
        <v>50.65001370938</v>
      </c>
      <c r="D41" s="723">
        <v>90.2871406015109</v>
      </c>
      <c r="E41" s="723">
        <v>66.5245303355489</v>
      </c>
      <c r="F41" s="723">
        <v>40.2601945786493</v>
      </c>
      <c r="G41" s="18"/>
      <c r="H41" s="18"/>
      <c r="I41" s="18"/>
      <c r="J41" s="18"/>
      <c r="K41" s="18"/>
      <c r="L41" s="18"/>
      <c r="M41" s="18"/>
      <c r="N41" s="18"/>
      <c r="O41" s="18"/>
      <c r="P41" s="18"/>
      <c r="Q41" s="18"/>
      <c r="R41" s="18"/>
      <c r="S41" s="18"/>
      <c r="T41" s="18"/>
      <c r="U41" s="18"/>
      <c r="V41" s="18"/>
      <c r="W41" s="18"/>
      <c r="X41" s="18"/>
    </row>
    <row r="42" ht="17.25" customHeight="1" spans="1:24">
      <c r="A42" s="37"/>
      <c r="B42" s="720"/>
      <c r="C42" s="725"/>
      <c r="D42" s="725"/>
      <c r="E42" s="725"/>
      <c r="F42" s="725"/>
      <c r="G42" s="18"/>
      <c r="H42" s="18"/>
      <c r="I42" s="18"/>
      <c r="J42" s="18"/>
      <c r="K42" s="18"/>
      <c r="L42" s="18"/>
      <c r="M42" s="18"/>
      <c r="N42" s="18"/>
      <c r="O42" s="18"/>
      <c r="P42" s="18"/>
      <c r="Q42" s="18"/>
      <c r="R42" s="18"/>
      <c r="S42" s="18"/>
      <c r="T42" s="18"/>
      <c r="U42" s="18"/>
      <c r="V42" s="18"/>
      <c r="W42" s="18"/>
      <c r="X42" s="18"/>
    </row>
    <row r="43" ht="17.25" customHeight="1" spans="1:24">
      <c r="A43" s="101" t="s">
        <v>238</v>
      </c>
      <c r="B43" s="22">
        <v>2023</v>
      </c>
      <c r="C43" s="236">
        <f>'[55]Summary ICT'!AF$69</f>
        <v>92.8</v>
      </c>
      <c r="D43" s="236">
        <f>'[55]Summary ICT'!AG$69</f>
        <v>96.5</v>
      </c>
      <c r="E43" s="236">
        <f>'[55]Summary ICT'!AH$69</f>
        <v>97.6</v>
      </c>
      <c r="F43" s="236">
        <f>'[55]Summary ICT'!AI$69</f>
        <v>71.9</v>
      </c>
      <c r="G43" s="18"/>
      <c r="H43" s="18"/>
      <c r="I43" s="18"/>
      <c r="J43" s="18"/>
      <c r="K43" s="18"/>
      <c r="L43" s="18"/>
      <c r="M43" s="18"/>
      <c r="N43" s="18"/>
      <c r="O43" s="18"/>
      <c r="P43" s="18"/>
      <c r="Q43" s="18"/>
      <c r="R43" s="18"/>
      <c r="S43" s="18"/>
      <c r="T43" s="18"/>
      <c r="U43" s="18"/>
      <c r="V43" s="18"/>
      <c r="W43" s="18"/>
      <c r="X43" s="18"/>
    </row>
    <row r="44" ht="17.25" customHeight="1" spans="1:24">
      <c r="A44" s="37" t="s">
        <v>239</v>
      </c>
      <c r="B44" s="720">
        <v>2022</v>
      </c>
      <c r="C44" s="723">
        <v>89.2133523779294</v>
      </c>
      <c r="D44" s="723">
        <v>95.3182034597683</v>
      </c>
      <c r="E44" s="723">
        <v>95.3605247844257</v>
      </c>
      <c r="F44" s="723">
        <v>70.2586890969687</v>
      </c>
      <c r="G44" s="18"/>
      <c r="H44" s="18"/>
      <c r="I44" s="18"/>
      <c r="J44" s="18"/>
      <c r="K44" s="18"/>
      <c r="L44" s="18"/>
      <c r="M44" s="18"/>
      <c r="N44" s="18"/>
      <c r="O44" s="18"/>
      <c r="P44" s="18"/>
      <c r="Q44" s="18"/>
      <c r="R44" s="18"/>
      <c r="S44" s="18"/>
      <c r="T44" s="18"/>
      <c r="U44" s="18"/>
      <c r="V44" s="18"/>
      <c r="W44" s="18"/>
      <c r="X44" s="18"/>
    </row>
    <row r="45" ht="17.25" customHeight="1" spans="1:24">
      <c r="A45" s="37"/>
      <c r="B45" s="720"/>
      <c r="C45" s="725"/>
      <c r="D45" s="725"/>
      <c r="E45" s="725"/>
      <c r="F45" s="725"/>
      <c r="G45" s="18"/>
      <c r="H45" s="18"/>
      <c r="I45" s="18"/>
      <c r="J45" s="18"/>
      <c r="K45" s="18"/>
      <c r="L45" s="18"/>
      <c r="M45" s="18"/>
      <c r="N45" s="18"/>
      <c r="O45" s="18"/>
      <c r="P45" s="18"/>
      <c r="Q45" s="18"/>
      <c r="R45" s="18"/>
      <c r="S45" s="18"/>
      <c r="T45" s="18"/>
      <c r="U45" s="18"/>
      <c r="V45" s="18"/>
      <c r="W45" s="18"/>
      <c r="X45" s="18"/>
    </row>
    <row r="46" ht="17.25" customHeight="1" spans="1:24">
      <c r="A46" s="21" t="s">
        <v>240</v>
      </c>
      <c r="B46" s="22">
        <v>2023</v>
      </c>
      <c r="C46" s="236">
        <f>'[55]Summary ICT'!AF$75</f>
        <v>50.071127082289</v>
      </c>
      <c r="D46" s="236">
        <f>'[55]Summary ICT'!AG$75</f>
        <v>50.9388064227175</v>
      </c>
      <c r="E46" s="236">
        <f>'[55]Summary ICT'!AH$75</f>
        <v>82.615119135127</v>
      </c>
      <c r="F46" s="236">
        <f>'[55]Summary ICT'!AI$75</f>
        <v>65.0063352953203</v>
      </c>
      <c r="G46" s="18"/>
      <c r="H46" s="18"/>
      <c r="I46" s="18"/>
      <c r="J46" s="18"/>
      <c r="K46" s="18"/>
      <c r="L46" s="18"/>
      <c r="M46" s="18"/>
      <c r="N46" s="18"/>
      <c r="O46" s="18"/>
      <c r="P46" s="18"/>
      <c r="Q46" s="18"/>
      <c r="R46" s="18"/>
      <c r="S46" s="18"/>
      <c r="T46" s="18"/>
      <c r="U46" s="18"/>
      <c r="V46" s="18"/>
      <c r="W46" s="18"/>
      <c r="X46" s="18"/>
    </row>
    <row r="47" ht="17.25" customHeight="1" spans="1:24">
      <c r="A47" s="29" t="s">
        <v>241</v>
      </c>
      <c r="B47" s="720">
        <v>2022</v>
      </c>
      <c r="C47" s="723">
        <v>49.9705380679175</v>
      </c>
      <c r="D47" s="723">
        <v>50.4667390293069</v>
      </c>
      <c r="E47" s="723">
        <v>82.263916886339</v>
      </c>
      <c r="F47" s="723">
        <v>64.9620096138936</v>
      </c>
      <c r="G47" s="18"/>
      <c r="H47" s="18"/>
      <c r="I47" s="18"/>
      <c r="J47" s="18"/>
      <c r="K47" s="18"/>
      <c r="L47" s="18"/>
      <c r="M47" s="18"/>
      <c r="N47" s="18"/>
      <c r="O47" s="18"/>
      <c r="P47" s="18"/>
      <c r="Q47" s="18"/>
      <c r="R47" s="18"/>
      <c r="S47" s="18"/>
      <c r="T47" s="18"/>
      <c r="U47" s="18"/>
      <c r="V47" s="18"/>
      <c r="W47" s="18"/>
      <c r="X47" s="18"/>
    </row>
    <row r="48" ht="17.25" customHeight="1" spans="1:24">
      <c r="A48" s="37"/>
      <c r="B48" s="720"/>
      <c r="C48" s="725"/>
      <c r="D48" s="725"/>
      <c r="E48" s="725"/>
      <c r="F48" s="725"/>
      <c r="G48" s="18"/>
      <c r="H48" s="18"/>
      <c r="I48" s="18"/>
      <c r="J48" s="18"/>
      <c r="K48" s="18"/>
      <c r="L48" s="18"/>
      <c r="M48" s="18"/>
      <c r="N48" s="18"/>
      <c r="O48" s="18"/>
      <c r="P48" s="18"/>
      <c r="Q48" s="18"/>
      <c r="R48" s="18"/>
      <c r="S48" s="18"/>
      <c r="T48" s="18"/>
      <c r="U48" s="18"/>
      <c r="V48" s="18"/>
      <c r="W48" s="18"/>
      <c r="X48" s="18"/>
    </row>
    <row r="49" ht="17.25" customHeight="1" spans="1:24">
      <c r="A49" s="101" t="s">
        <v>244</v>
      </c>
      <c r="B49" s="22">
        <v>2023</v>
      </c>
      <c r="C49" s="236">
        <f>'[55]Summary ICT'!AF$81</f>
        <v>51.2764305753202</v>
      </c>
      <c r="D49" s="236">
        <f>'[55]Summary ICT'!AG$81</f>
        <v>73.2335066070339</v>
      </c>
      <c r="E49" s="236">
        <f>'[55]Summary ICT'!AH$81</f>
        <v>79.8135703191706</v>
      </c>
      <c r="F49" s="236">
        <f>'[55]Summary ICT'!AI$81</f>
        <v>59.9424195974792</v>
      </c>
      <c r="G49" s="18"/>
      <c r="H49" s="18"/>
      <c r="I49" s="18"/>
      <c r="J49" s="18"/>
      <c r="K49" s="18"/>
      <c r="L49" s="18"/>
      <c r="M49" s="18"/>
      <c r="N49" s="18"/>
      <c r="O49" s="18"/>
      <c r="P49" s="18"/>
      <c r="Q49" s="18"/>
      <c r="R49" s="18"/>
      <c r="S49" s="18"/>
      <c r="T49" s="18"/>
      <c r="U49" s="18"/>
      <c r="V49" s="18"/>
      <c r="W49" s="18"/>
      <c r="X49" s="18"/>
    </row>
    <row r="50" ht="17.25" customHeight="1" spans="1:24">
      <c r="A50" s="37" t="s">
        <v>245</v>
      </c>
      <c r="B50" s="720">
        <v>2022</v>
      </c>
      <c r="C50" s="723">
        <v>48.4903971354167</v>
      </c>
      <c r="D50" s="723">
        <v>71.5372721354167</v>
      </c>
      <c r="E50" s="723">
        <v>76.64794921875</v>
      </c>
      <c r="F50" s="723">
        <v>58.8297526041667</v>
      </c>
      <c r="G50" s="18"/>
      <c r="H50" s="18"/>
      <c r="I50" s="18"/>
      <c r="J50" s="18"/>
      <c r="K50" s="18"/>
      <c r="L50" s="18"/>
      <c r="M50" s="18"/>
      <c r="N50" s="18"/>
      <c r="O50" s="18"/>
      <c r="P50" s="18"/>
      <c r="Q50" s="18"/>
      <c r="R50" s="18"/>
      <c r="S50" s="18"/>
      <c r="T50" s="18"/>
      <c r="U50" s="18"/>
      <c r="V50" s="18"/>
      <c r="W50" s="18"/>
      <c r="X50" s="18"/>
    </row>
    <row r="51" ht="17.25" customHeight="1" spans="1:24">
      <c r="A51" s="37"/>
      <c r="B51" s="720"/>
      <c r="C51" s="725"/>
      <c r="D51" s="725"/>
      <c r="E51" s="725"/>
      <c r="F51" s="725"/>
      <c r="G51" s="18"/>
      <c r="H51" s="18"/>
      <c r="I51" s="18"/>
      <c r="J51" s="18"/>
      <c r="K51" s="18"/>
      <c r="L51" s="18"/>
      <c r="M51" s="18"/>
      <c r="N51" s="18"/>
      <c r="O51" s="18"/>
      <c r="P51" s="18"/>
      <c r="Q51" s="18"/>
      <c r="R51" s="18"/>
      <c r="S51" s="18"/>
      <c r="T51" s="18"/>
      <c r="U51" s="18"/>
      <c r="V51" s="18"/>
      <c r="W51" s="18"/>
      <c r="X51" s="18"/>
    </row>
    <row r="52" ht="17.25" customHeight="1" spans="1:24">
      <c r="A52" s="101" t="s">
        <v>246</v>
      </c>
      <c r="B52" s="22">
        <v>2023</v>
      </c>
      <c r="C52" s="236">
        <f>'[55]Summary ICT'!AF$87</f>
        <v>63.6625968223481</v>
      </c>
      <c r="D52" s="236">
        <f>'[55]Summary ICT'!AG$87</f>
        <v>66.2316237976178</v>
      </c>
      <c r="E52" s="236">
        <f>'[55]Summary ICT'!AH$87</f>
        <v>80.424249000382</v>
      </c>
      <c r="F52" s="236">
        <f>'[55]Summary ICT'!AI$87</f>
        <v>76.5500469916108</v>
      </c>
      <c r="G52" s="18"/>
      <c r="H52" s="18"/>
      <c r="I52" s="18"/>
      <c r="J52" s="18"/>
      <c r="K52" s="18"/>
      <c r="L52" s="18"/>
      <c r="M52" s="18"/>
      <c r="N52" s="18"/>
      <c r="O52" s="18"/>
      <c r="P52" s="18"/>
      <c r="Q52" s="18"/>
      <c r="R52" s="18"/>
      <c r="S52" s="18"/>
      <c r="T52" s="18"/>
      <c r="U52" s="18"/>
      <c r="V52" s="18"/>
      <c r="W52" s="18"/>
      <c r="X52" s="18"/>
    </row>
    <row r="53" ht="17.25" customHeight="1" spans="1:24">
      <c r="A53" s="37" t="s">
        <v>247</v>
      </c>
      <c r="B53" s="720">
        <v>2022</v>
      </c>
      <c r="C53" s="723">
        <v>62.7508049406072</v>
      </c>
      <c r="D53" s="723">
        <v>65.9269095737908</v>
      </c>
      <c r="E53" s="723">
        <v>78.0182998926746</v>
      </c>
      <c r="F53" s="723">
        <v>74.4656467720517</v>
      </c>
      <c r="G53" s="18"/>
      <c r="H53" s="18"/>
      <c r="I53" s="18"/>
      <c r="J53" s="18"/>
      <c r="K53" s="18"/>
      <c r="L53" s="18"/>
      <c r="M53" s="18"/>
      <c r="N53" s="18"/>
      <c r="O53" s="18"/>
      <c r="P53" s="18"/>
      <c r="Q53" s="18"/>
      <c r="R53" s="18"/>
      <c r="S53" s="18"/>
      <c r="T53" s="18"/>
      <c r="U53" s="18"/>
      <c r="V53" s="18"/>
      <c r="W53" s="18"/>
      <c r="X53" s="18"/>
    </row>
    <row r="54" ht="17.25" customHeight="1" spans="1:24">
      <c r="A54" s="37"/>
      <c r="B54" s="720"/>
      <c r="C54" s="725"/>
      <c r="D54" s="725"/>
      <c r="E54" s="725"/>
      <c r="F54" s="725"/>
      <c r="G54" s="18"/>
      <c r="H54" s="18"/>
      <c r="I54" s="18"/>
      <c r="J54" s="18"/>
      <c r="K54" s="18"/>
      <c r="L54" s="18"/>
      <c r="M54" s="18"/>
      <c r="N54" s="18"/>
      <c r="O54" s="18"/>
      <c r="P54" s="18"/>
      <c r="Q54" s="18"/>
      <c r="R54" s="18"/>
      <c r="S54" s="18"/>
      <c r="T54" s="18"/>
      <c r="U54" s="18"/>
      <c r="V54" s="18"/>
      <c r="W54" s="18"/>
      <c r="X54" s="18"/>
    </row>
    <row r="55" ht="17.25" customHeight="1" spans="1:24">
      <c r="A55" s="101" t="s">
        <v>248</v>
      </c>
      <c r="B55" s="22">
        <v>2023</v>
      </c>
      <c r="C55" s="236">
        <f>'[55]Summary ICT'!AF$93</f>
        <v>21.0370382194681</v>
      </c>
      <c r="D55" s="236">
        <f>'[55]Summary ICT'!AG$93</f>
        <v>82.1710575699865</v>
      </c>
      <c r="E55" s="236">
        <f>'[55]Summary ICT'!AH$93</f>
        <v>77.184455809419</v>
      </c>
      <c r="F55" s="236">
        <f>'[55]Summary ICT'!AI$93</f>
        <v>69.2206036851449</v>
      </c>
      <c r="G55" s="18"/>
      <c r="H55" s="18"/>
      <c r="I55" s="18"/>
      <c r="J55" s="18"/>
      <c r="K55" s="18"/>
      <c r="L55" s="18"/>
      <c r="M55" s="18"/>
      <c r="N55" s="18"/>
      <c r="O55" s="18"/>
      <c r="P55" s="18"/>
      <c r="Q55" s="18"/>
      <c r="R55" s="18"/>
      <c r="S55" s="18"/>
      <c r="T55" s="18"/>
      <c r="U55" s="18"/>
      <c r="V55" s="18"/>
      <c r="W55" s="18"/>
      <c r="X55" s="18"/>
    </row>
    <row r="56" ht="17.25" customHeight="1" spans="1:24">
      <c r="A56" s="37" t="s">
        <v>249</v>
      </c>
      <c r="B56" s="720">
        <v>2022</v>
      </c>
      <c r="C56" s="723">
        <v>20.6352148793524</v>
      </c>
      <c r="D56" s="723">
        <v>81.5182129947168</v>
      </c>
      <c r="E56" s="723">
        <v>76.3400994840424</v>
      </c>
      <c r="F56" s="723">
        <v>68.2454351654463</v>
      </c>
      <c r="G56" s="18"/>
      <c r="H56" s="18"/>
      <c r="I56" s="18"/>
      <c r="J56" s="18"/>
      <c r="K56" s="18"/>
      <c r="L56" s="18"/>
      <c r="M56" s="18"/>
      <c r="N56" s="18"/>
      <c r="O56" s="18"/>
      <c r="P56" s="18"/>
      <c r="Q56" s="18"/>
      <c r="R56" s="18"/>
      <c r="S56" s="18"/>
      <c r="T56" s="18"/>
      <c r="U56" s="18"/>
      <c r="V56" s="18"/>
      <c r="W56" s="18"/>
      <c r="X56" s="18"/>
    </row>
    <row r="57" ht="17.25" customHeight="1" spans="1:24">
      <c r="A57" s="37"/>
      <c r="B57" s="720"/>
      <c r="C57" s="725"/>
      <c r="D57" s="725"/>
      <c r="E57" s="725"/>
      <c r="F57" s="725"/>
      <c r="G57" s="18"/>
      <c r="H57" s="18"/>
      <c r="I57" s="18"/>
      <c r="J57" s="18"/>
      <c r="K57" s="18"/>
      <c r="L57" s="18"/>
      <c r="M57" s="18"/>
      <c r="N57" s="18"/>
      <c r="O57" s="18"/>
      <c r="P57" s="18"/>
      <c r="Q57" s="18"/>
      <c r="R57" s="18"/>
      <c r="S57" s="18"/>
      <c r="T57" s="18"/>
      <c r="U57" s="18"/>
      <c r="V57" s="18"/>
      <c r="W57" s="18"/>
      <c r="X57" s="18"/>
    </row>
    <row r="58" ht="17.25" customHeight="1" spans="1:24">
      <c r="A58" s="101" t="s">
        <v>250</v>
      </c>
      <c r="B58" s="22">
        <v>2023</v>
      </c>
      <c r="C58" s="236">
        <f>'[55]Summary ICT'!AF$99</f>
        <v>66.7211418615753</v>
      </c>
      <c r="D58" s="236">
        <f>'[55]Summary ICT'!AG$99</f>
        <v>81.7345501734227</v>
      </c>
      <c r="E58" s="236">
        <f>'[55]Summary ICT'!AH$99</f>
        <v>88.7073528669218</v>
      </c>
      <c r="F58" s="236">
        <f>'[55]Summary ICT'!AI$99</f>
        <v>72.4997521630961</v>
      </c>
      <c r="G58" s="18"/>
      <c r="H58" s="18"/>
      <c r="I58" s="18"/>
      <c r="J58" s="18"/>
      <c r="K58" s="18"/>
      <c r="L58" s="18"/>
      <c r="M58" s="18"/>
      <c r="N58" s="18"/>
      <c r="O58" s="18"/>
      <c r="P58" s="18"/>
      <c r="Q58" s="18"/>
      <c r="R58" s="18"/>
      <c r="S58" s="18"/>
      <c r="T58" s="18"/>
      <c r="U58" s="18"/>
      <c r="V58" s="18"/>
      <c r="W58" s="18"/>
      <c r="X58" s="18"/>
    </row>
    <row r="59" ht="17.25" customHeight="1" spans="1:24">
      <c r="A59" s="37" t="s">
        <v>251</v>
      </c>
      <c r="B59" s="720">
        <v>2022</v>
      </c>
      <c r="C59" s="723">
        <v>65.7878567837792</v>
      </c>
      <c r="D59" s="723">
        <v>79.9865944255153</v>
      </c>
      <c r="E59" s="723">
        <v>86.6614533877004</v>
      </c>
      <c r="F59" s="723">
        <v>70.8037759034799</v>
      </c>
      <c r="G59" s="18"/>
      <c r="H59" s="18"/>
      <c r="I59" s="18"/>
      <c r="J59" s="18"/>
      <c r="K59" s="18"/>
      <c r="L59" s="18"/>
      <c r="M59" s="18"/>
      <c r="N59" s="18"/>
      <c r="O59" s="18"/>
      <c r="P59" s="18"/>
      <c r="Q59" s="18"/>
      <c r="R59" s="18"/>
      <c r="S59" s="18"/>
      <c r="T59" s="18"/>
      <c r="U59" s="18"/>
      <c r="V59" s="18"/>
      <c r="W59" s="18"/>
      <c r="X59" s="18"/>
    </row>
    <row r="60" ht="17.25" customHeight="1" spans="1:24">
      <c r="A60" s="37"/>
      <c r="B60" s="720"/>
      <c r="C60" s="725"/>
      <c r="D60" s="725"/>
      <c r="E60" s="725"/>
      <c r="F60" s="725"/>
      <c r="G60" s="18"/>
      <c r="H60" s="18"/>
      <c r="I60" s="18"/>
      <c r="J60" s="18"/>
      <c r="K60" s="18"/>
      <c r="L60" s="18"/>
      <c r="M60" s="18"/>
      <c r="N60" s="18"/>
      <c r="O60" s="18"/>
      <c r="P60" s="18"/>
      <c r="Q60" s="18"/>
      <c r="R60" s="18"/>
      <c r="S60" s="18"/>
      <c r="T60" s="18"/>
      <c r="U60" s="18"/>
      <c r="V60" s="18"/>
      <c r="W60" s="18"/>
      <c r="X60" s="18"/>
    </row>
    <row r="61" ht="17.25" customHeight="1" spans="1:24">
      <c r="A61" s="54" t="s">
        <v>252</v>
      </c>
      <c r="B61" s="22">
        <v>2023</v>
      </c>
      <c r="C61" s="236">
        <f>'[55]Summary ICT'!AF$105</f>
        <v>60.9082469197243</v>
      </c>
      <c r="D61" s="236">
        <f>'[55]Summary ICT'!AG$105</f>
        <v>67.7584515479285</v>
      </c>
      <c r="E61" s="236">
        <f>'[55]Summary ICT'!AH$105</f>
        <v>79.3232525994506</v>
      </c>
      <c r="F61" s="236">
        <f>'[55]Summary ICT'!AI$105</f>
        <v>86.7975661555436</v>
      </c>
      <c r="G61" s="18"/>
      <c r="H61" s="18"/>
      <c r="I61" s="18"/>
      <c r="J61" s="18"/>
      <c r="K61" s="18"/>
      <c r="L61" s="18"/>
      <c r="M61" s="18"/>
      <c r="N61" s="18"/>
      <c r="O61" s="18"/>
      <c r="P61" s="18"/>
      <c r="Q61" s="18"/>
      <c r="R61" s="18"/>
      <c r="S61" s="18"/>
      <c r="T61" s="18"/>
      <c r="U61" s="18"/>
      <c r="V61" s="18"/>
      <c r="W61" s="18"/>
      <c r="X61" s="18"/>
    </row>
    <row r="62" ht="17.25" customHeight="1" spans="1:24">
      <c r="A62" s="54" t="s">
        <v>253</v>
      </c>
      <c r="B62" s="720">
        <v>2022</v>
      </c>
      <c r="C62" s="723">
        <v>60.3013029315961</v>
      </c>
      <c r="D62" s="723">
        <v>67.0755293159609</v>
      </c>
      <c r="E62" s="723">
        <v>79.1887214983713</v>
      </c>
      <c r="F62" s="723">
        <v>86.3853827361563</v>
      </c>
      <c r="G62" s="18"/>
      <c r="H62" s="18"/>
      <c r="I62" s="18"/>
      <c r="J62" s="18"/>
      <c r="K62" s="18"/>
      <c r="L62" s="18"/>
      <c r="M62" s="18"/>
      <c r="N62" s="18"/>
      <c r="O62" s="18"/>
      <c r="P62" s="18"/>
      <c r="Q62" s="18"/>
      <c r="R62" s="18"/>
      <c r="S62" s="18"/>
      <c r="T62" s="18"/>
      <c r="U62" s="18"/>
      <c r="V62" s="18"/>
      <c r="W62" s="18"/>
      <c r="X62" s="18"/>
    </row>
    <row r="63" ht="17.25" customHeight="1" spans="1:24">
      <c r="A63" s="63" t="s">
        <v>254</v>
      </c>
      <c r="B63" s="720"/>
      <c r="C63" s="725"/>
      <c r="D63" s="725"/>
      <c r="E63" s="725"/>
      <c r="F63" s="725"/>
      <c r="G63" s="18"/>
      <c r="H63" s="18"/>
      <c r="I63" s="18"/>
      <c r="J63" s="18"/>
      <c r="K63" s="18"/>
      <c r="L63" s="18"/>
      <c r="M63" s="18"/>
      <c r="N63" s="18"/>
      <c r="O63" s="18"/>
      <c r="P63" s="18"/>
      <c r="Q63" s="18"/>
      <c r="R63" s="18"/>
      <c r="S63" s="18"/>
      <c r="T63" s="18"/>
      <c r="U63" s="18"/>
      <c r="V63" s="18"/>
      <c r="W63" s="18"/>
      <c r="X63" s="18"/>
    </row>
    <row r="64" ht="11.25" customHeight="1" spans="1:24">
      <c r="A64" s="63"/>
      <c r="B64" s="720"/>
      <c r="C64" s="725"/>
      <c r="D64" s="725"/>
      <c r="E64" s="725"/>
      <c r="F64" s="725"/>
      <c r="G64" s="18"/>
      <c r="H64" s="18"/>
      <c r="I64" s="18"/>
      <c r="J64" s="18"/>
      <c r="K64" s="18"/>
      <c r="L64" s="18"/>
      <c r="M64" s="18"/>
      <c r="N64" s="18"/>
      <c r="O64" s="18"/>
      <c r="P64" s="18"/>
      <c r="Q64" s="18"/>
      <c r="R64" s="18"/>
      <c r="S64" s="18"/>
      <c r="T64" s="18"/>
      <c r="U64" s="18"/>
      <c r="V64" s="18"/>
      <c r="W64" s="18"/>
      <c r="X64" s="18"/>
    </row>
    <row r="65" ht="17.25" customHeight="1" spans="1:24">
      <c r="A65" s="101" t="s">
        <v>255</v>
      </c>
      <c r="B65" s="22">
        <v>2023</v>
      </c>
      <c r="C65" s="236">
        <f>'[55]Summary ICT'!AF$111</f>
        <v>67.55</v>
      </c>
      <c r="D65" s="236">
        <f>'[55]Summary ICT'!AG$111</f>
        <v>75.5</v>
      </c>
      <c r="E65" s="236">
        <f>'[55]Summary ICT'!AH$111</f>
        <v>63.85</v>
      </c>
      <c r="F65" s="236">
        <f>'[55]Summary ICT'!AI$111</f>
        <v>66.89</v>
      </c>
      <c r="G65" s="18"/>
      <c r="H65" s="18"/>
      <c r="I65" s="18"/>
      <c r="J65" s="18"/>
      <c r="K65" s="18"/>
      <c r="L65" s="18"/>
      <c r="M65" s="18"/>
      <c r="N65" s="18"/>
      <c r="O65" s="18"/>
      <c r="P65" s="18"/>
      <c r="Q65" s="18"/>
      <c r="R65" s="18"/>
      <c r="S65" s="18"/>
      <c r="T65" s="18"/>
      <c r="U65" s="18"/>
      <c r="V65" s="18"/>
      <c r="W65" s="18"/>
      <c r="X65" s="18"/>
    </row>
    <row r="66" ht="17.25" customHeight="1" spans="1:24">
      <c r="A66" s="37" t="s">
        <v>313</v>
      </c>
      <c r="B66" s="720">
        <v>2022</v>
      </c>
      <c r="C66" s="723">
        <v>65.3781747139269</v>
      </c>
      <c r="D66" s="723">
        <v>73.5138152386268</v>
      </c>
      <c r="E66" s="723">
        <v>61.4987440692157</v>
      </c>
      <c r="F66" s="723">
        <v>64.5687970974044</v>
      </c>
      <c r="G66" s="18"/>
      <c r="H66" s="18"/>
      <c r="I66" s="18"/>
      <c r="J66" s="18"/>
      <c r="K66" s="18"/>
      <c r="L66" s="18"/>
      <c r="M66" s="18"/>
      <c r="N66" s="18"/>
      <c r="O66" s="18"/>
      <c r="P66" s="18"/>
      <c r="Q66" s="18"/>
      <c r="R66" s="18"/>
      <c r="S66" s="18"/>
      <c r="T66" s="18"/>
      <c r="U66" s="18"/>
      <c r="V66" s="18"/>
      <c r="W66" s="18"/>
      <c r="X66" s="18"/>
    </row>
    <row r="67" ht="17.25" customHeight="1" spans="1:24">
      <c r="A67" s="37"/>
      <c r="B67" s="720"/>
      <c r="C67" s="725"/>
      <c r="D67" s="725"/>
      <c r="E67" s="725"/>
      <c r="F67" s="725"/>
      <c r="G67" s="18"/>
      <c r="H67" s="18"/>
      <c r="I67" s="18"/>
      <c r="J67" s="18"/>
      <c r="K67" s="18"/>
      <c r="L67" s="18"/>
      <c r="M67" s="18"/>
      <c r="N67" s="18"/>
      <c r="O67" s="18"/>
      <c r="P67" s="18"/>
      <c r="Q67" s="18"/>
      <c r="R67" s="18"/>
      <c r="S67" s="18"/>
      <c r="T67" s="18"/>
      <c r="U67" s="18"/>
      <c r="V67" s="18"/>
      <c r="W67" s="18"/>
      <c r="X67" s="18"/>
    </row>
    <row r="68" ht="17.25" customHeight="1" spans="1:24">
      <c r="A68" s="727" t="s">
        <v>257</v>
      </c>
      <c r="B68" s="728">
        <v>2023</v>
      </c>
      <c r="C68" s="236">
        <f>'[55]Summary ICT'!AF$117</f>
        <v>55.7609432479807</v>
      </c>
      <c r="D68" s="236">
        <f>'[55]Summary ICT'!AG$117</f>
        <v>56.0623348735826</v>
      </c>
      <c r="E68" s="236">
        <f>'[55]Summary ICT'!AH$117</f>
        <v>48.4065176538992</v>
      </c>
      <c r="F68" s="236">
        <f>'[55]Summary ICT'!AI$117</f>
        <v>42.586065437931</v>
      </c>
      <c r="G68" s="18"/>
      <c r="H68" s="18"/>
      <c r="I68" s="18"/>
      <c r="J68" s="18"/>
      <c r="K68" s="18"/>
      <c r="L68" s="18"/>
      <c r="M68" s="18"/>
      <c r="N68" s="18"/>
      <c r="O68" s="18"/>
      <c r="P68" s="18"/>
      <c r="Q68" s="18"/>
      <c r="R68" s="18"/>
      <c r="S68" s="18"/>
      <c r="T68" s="18"/>
      <c r="U68" s="18"/>
      <c r="V68" s="18"/>
      <c r="W68" s="18"/>
      <c r="X68" s="18"/>
    </row>
    <row r="69" ht="17.25" customHeight="1" spans="1:24">
      <c r="A69" s="729" t="s">
        <v>258</v>
      </c>
      <c r="B69" s="730">
        <v>2022</v>
      </c>
      <c r="C69" s="723">
        <v>52.0744455661576</v>
      </c>
      <c r="D69" s="723">
        <v>54.4729214837008</v>
      </c>
      <c r="E69" s="723">
        <v>47.3214576480933</v>
      </c>
      <c r="F69" s="723">
        <v>41.2023317158954</v>
      </c>
      <c r="G69" s="18"/>
      <c r="H69" s="18"/>
      <c r="I69" s="18"/>
      <c r="J69" s="18"/>
      <c r="K69" s="18"/>
      <c r="L69" s="18"/>
      <c r="M69" s="18"/>
      <c r="N69" s="18"/>
      <c r="O69" s="18"/>
      <c r="P69" s="18"/>
      <c r="Q69" s="18"/>
      <c r="R69" s="18"/>
      <c r="S69" s="18"/>
      <c r="T69" s="18"/>
      <c r="U69" s="18"/>
      <c r="V69" s="18"/>
      <c r="W69" s="18"/>
      <c r="X69" s="18"/>
    </row>
    <row r="70" ht="17.25" customHeight="1" spans="1:24">
      <c r="A70" s="749"/>
      <c r="B70" s="732"/>
      <c r="C70" s="750"/>
      <c r="D70" s="733"/>
      <c r="E70" s="733"/>
      <c r="F70" s="733"/>
      <c r="G70" s="18"/>
      <c r="H70" s="18"/>
      <c r="I70" s="18"/>
      <c r="J70" s="18"/>
      <c r="K70" s="18"/>
      <c r="L70" s="18"/>
      <c r="M70" s="18"/>
      <c r="N70" s="18"/>
      <c r="O70" s="18"/>
      <c r="P70" s="18"/>
      <c r="Q70" s="18"/>
      <c r="R70" s="18"/>
      <c r="S70" s="18"/>
      <c r="T70" s="18"/>
      <c r="U70" s="18"/>
      <c r="V70" s="18"/>
      <c r="W70" s="18"/>
      <c r="X70" s="18"/>
    </row>
    <row r="71" ht="14.25" customHeight="1" spans="1:24">
      <c r="A71" s="738"/>
      <c r="B71" s="738"/>
      <c r="C71" s="18"/>
      <c r="D71" s="18"/>
      <c r="E71" s="18"/>
      <c r="F71" s="18"/>
      <c r="G71" s="18"/>
      <c r="H71" s="18"/>
      <c r="I71" s="18"/>
      <c r="J71" s="18"/>
      <c r="K71" s="18"/>
      <c r="L71" s="18"/>
      <c r="M71" s="18"/>
      <c r="N71" s="18"/>
      <c r="O71" s="18"/>
      <c r="P71" s="18"/>
      <c r="Q71" s="18"/>
      <c r="R71" s="18"/>
      <c r="S71" s="18"/>
      <c r="T71" s="18"/>
      <c r="U71" s="18"/>
      <c r="V71" s="18"/>
      <c r="W71" s="18"/>
      <c r="X71" s="18"/>
    </row>
    <row r="72" ht="14.25" customHeight="1" spans="1:24">
      <c r="A72" s="738"/>
      <c r="B72" s="738"/>
      <c r="C72" s="18"/>
      <c r="D72" s="18"/>
      <c r="E72" s="18"/>
      <c r="F72" s="18"/>
      <c r="G72" s="18"/>
      <c r="H72" s="18"/>
      <c r="I72" s="18"/>
      <c r="J72" s="18"/>
      <c r="K72" s="18"/>
      <c r="L72" s="18"/>
      <c r="M72" s="18"/>
      <c r="N72" s="18"/>
      <c r="O72" s="18"/>
      <c r="P72" s="18"/>
      <c r="Q72" s="18"/>
      <c r="R72" s="18"/>
      <c r="S72" s="18"/>
      <c r="T72" s="18"/>
      <c r="U72" s="18"/>
      <c r="V72" s="18"/>
      <c r="W72" s="18"/>
      <c r="X72" s="18"/>
    </row>
    <row r="73" ht="14.25" customHeight="1" spans="1:24">
      <c r="A73" s="738"/>
      <c r="B73" s="738"/>
      <c r="C73" s="751"/>
      <c r="D73" s="751"/>
      <c r="E73" s="18"/>
      <c r="F73" s="18"/>
      <c r="G73" s="18"/>
      <c r="H73" s="18"/>
      <c r="I73" s="18"/>
      <c r="J73" s="18"/>
      <c r="K73" s="18"/>
      <c r="L73" s="18"/>
      <c r="M73" s="18"/>
      <c r="N73" s="18"/>
      <c r="O73" s="18"/>
      <c r="P73" s="18"/>
      <c r="Q73" s="18"/>
      <c r="R73" s="18"/>
      <c r="S73" s="18"/>
      <c r="T73" s="18"/>
      <c r="U73" s="18"/>
      <c r="V73" s="18"/>
      <c r="W73" s="18"/>
      <c r="X73" s="18"/>
    </row>
    <row r="74" ht="14.25" customHeight="1" spans="1:24">
      <c r="A74" s="9"/>
      <c r="B74" s="9"/>
      <c r="C74" s="751"/>
      <c r="D74" s="751"/>
      <c r="E74" s="18"/>
      <c r="F74" s="18"/>
      <c r="G74" s="18"/>
      <c r="H74" s="18"/>
      <c r="I74" s="18"/>
      <c r="J74" s="18"/>
      <c r="K74" s="18"/>
      <c r="L74" s="18"/>
      <c r="M74" s="18"/>
      <c r="N74" s="18"/>
      <c r="O74" s="18"/>
      <c r="P74" s="18"/>
      <c r="Q74" s="18"/>
      <c r="R74" s="18"/>
      <c r="S74" s="18"/>
      <c r="T74" s="18"/>
      <c r="U74" s="18"/>
      <c r="V74" s="18"/>
      <c r="W74" s="18"/>
      <c r="X74" s="18"/>
    </row>
    <row r="75" ht="14.25" customHeight="1" spans="1:24">
      <c r="A75" s="9"/>
      <c r="B75" s="9"/>
      <c r="C75" s="751"/>
      <c r="D75" s="751"/>
      <c r="E75" s="18"/>
      <c r="F75" s="18"/>
      <c r="G75" s="18"/>
      <c r="H75" s="18"/>
      <c r="I75" s="18"/>
      <c r="J75" s="18"/>
      <c r="K75" s="18"/>
      <c r="L75" s="18"/>
      <c r="M75" s="18"/>
      <c r="N75" s="18"/>
      <c r="O75" s="18"/>
      <c r="P75" s="18"/>
      <c r="Q75" s="18"/>
      <c r="R75" s="18"/>
      <c r="S75" s="18"/>
      <c r="T75" s="18"/>
      <c r="U75" s="18"/>
      <c r="V75" s="18"/>
      <c r="W75" s="18"/>
      <c r="X75" s="18"/>
    </row>
    <row r="76" ht="14.25" customHeight="1" spans="1:24">
      <c r="A76" s="9"/>
      <c r="B76" s="9"/>
      <c r="C76" s="751"/>
      <c r="D76" s="751"/>
      <c r="E76" s="18"/>
      <c r="F76" s="742"/>
      <c r="G76" s="18"/>
      <c r="H76" s="18"/>
      <c r="I76" s="18"/>
      <c r="J76" s="18"/>
      <c r="K76" s="18"/>
      <c r="L76" s="18"/>
      <c r="M76" s="18"/>
      <c r="N76" s="18"/>
      <c r="O76" s="18"/>
      <c r="P76" s="18"/>
      <c r="Q76" s="18"/>
      <c r="R76" s="18"/>
      <c r="S76" s="18"/>
      <c r="T76" s="18"/>
      <c r="U76" s="18"/>
      <c r="V76" s="18"/>
      <c r="W76" s="18"/>
      <c r="X76" s="18"/>
    </row>
    <row r="77" ht="14.25" customHeight="1" spans="1:24">
      <c r="A77" s="9"/>
      <c r="B77" s="9"/>
      <c r="C77" s="751"/>
      <c r="D77" s="751"/>
      <c r="E77" s="18"/>
      <c r="F77" s="743"/>
      <c r="G77" s="18"/>
      <c r="H77" s="18"/>
      <c r="I77" s="18"/>
      <c r="J77" s="18"/>
      <c r="K77" s="18"/>
      <c r="L77" s="18"/>
      <c r="M77" s="18"/>
      <c r="N77" s="18"/>
      <c r="O77" s="18"/>
      <c r="P77" s="18"/>
      <c r="Q77" s="18"/>
      <c r="R77" s="18"/>
      <c r="S77" s="18"/>
      <c r="T77" s="18"/>
      <c r="U77" s="18"/>
      <c r="V77" s="18"/>
      <c r="W77" s="18"/>
      <c r="X77" s="18"/>
    </row>
    <row r="78" ht="14.25" customHeight="1" spans="1:24">
      <c r="A78" s="9"/>
      <c r="B78" s="9"/>
      <c r="C78" s="751"/>
      <c r="D78" s="751"/>
      <c r="E78" s="18"/>
      <c r="F78" s="18"/>
      <c r="G78" s="18"/>
      <c r="H78" s="18"/>
      <c r="I78" s="18"/>
      <c r="J78" s="18"/>
      <c r="K78" s="18"/>
      <c r="L78" s="18"/>
      <c r="M78" s="18"/>
      <c r="N78" s="18"/>
      <c r="O78" s="18"/>
      <c r="P78" s="18"/>
      <c r="Q78" s="18"/>
      <c r="R78" s="18"/>
      <c r="S78" s="18"/>
      <c r="T78" s="18"/>
      <c r="U78" s="18"/>
      <c r="V78" s="18"/>
      <c r="W78" s="18"/>
      <c r="X78" s="18"/>
    </row>
    <row r="79" ht="14.25" customHeight="1" spans="1:24">
      <c r="A79" s="9"/>
      <c r="B79" s="9"/>
      <c r="C79" s="751"/>
      <c r="D79" s="751"/>
      <c r="E79" s="18"/>
      <c r="F79" s="18"/>
      <c r="G79" s="18"/>
      <c r="H79" s="18"/>
      <c r="I79" s="18"/>
      <c r="J79" s="18"/>
      <c r="K79" s="18"/>
      <c r="L79" s="18"/>
      <c r="M79" s="18"/>
      <c r="N79" s="18"/>
      <c r="O79" s="18"/>
      <c r="P79" s="18"/>
      <c r="Q79" s="18"/>
      <c r="R79" s="18"/>
      <c r="S79" s="18"/>
      <c r="T79" s="18"/>
      <c r="U79" s="18"/>
      <c r="V79" s="18"/>
      <c r="W79" s="18"/>
      <c r="X79" s="18"/>
    </row>
    <row r="80" ht="14.25" customHeight="1" spans="1:24">
      <c r="A80" s="9"/>
      <c r="B80" s="9"/>
      <c r="C80" s="751"/>
      <c r="D80" s="751"/>
      <c r="E80" s="18"/>
      <c r="F80" s="18"/>
      <c r="G80" s="18"/>
      <c r="H80" s="18"/>
      <c r="I80" s="18"/>
      <c r="J80" s="18"/>
      <c r="K80" s="18"/>
      <c r="L80" s="18"/>
      <c r="M80" s="18"/>
      <c r="N80" s="18"/>
      <c r="O80" s="18"/>
      <c r="P80" s="18"/>
      <c r="Q80" s="18"/>
      <c r="R80" s="18"/>
      <c r="S80" s="18"/>
      <c r="T80" s="18"/>
      <c r="U80" s="18"/>
      <c r="V80" s="18"/>
      <c r="W80" s="18"/>
      <c r="X80" s="18"/>
    </row>
    <row r="81" ht="14.25" customHeight="1" spans="1:24">
      <c r="A81" s="9"/>
      <c r="B81" s="9"/>
      <c r="C81" s="18"/>
      <c r="D81" s="18"/>
      <c r="E81" s="18"/>
      <c r="F81" s="18"/>
      <c r="G81" s="18"/>
      <c r="H81" s="18"/>
      <c r="I81" s="18"/>
      <c r="J81" s="18"/>
      <c r="K81" s="18"/>
      <c r="L81" s="18"/>
      <c r="M81" s="18"/>
      <c r="N81" s="18"/>
      <c r="O81" s="18"/>
      <c r="P81" s="18"/>
      <c r="Q81" s="18"/>
      <c r="R81" s="18"/>
      <c r="S81" s="18"/>
      <c r="T81" s="18"/>
      <c r="U81" s="18"/>
      <c r="V81" s="18"/>
      <c r="W81" s="18"/>
      <c r="X81" s="18"/>
    </row>
    <row r="82" ht="14.25" customHeight="1" spans="1:24">
      <c r="A82" s="9"/>
      <c r="B82" s="9"/>
      <c r="C82" s="18"/>
      <c r="D82" s="18"/>
      <c r="E82" s="18"/>
      <c r="F82" s="18"/>
      <c r="G82" s="18"/>
      <c r="H82" s="18"/>
      <c r="I82" s="18"/>
      <c r="J82" s="18"/>
      <c r="K82" s="18"/>
      <c r="L82" s="18"/>
      <c r="M82" s="18"/>
      <c r="N82" s="18"/>
      <c r="O82" s="18"/>
      <c r="P82" s="18"/>
      <c r="Q82" s="18"/>
      <c r="R82" s="18"/>
      <c r="S82" s="18"/>
      <c r="T82" s="18"/>
      <c r="U82" s="18"/>
      <c r="V82" s="18"/>
      <c r="W82" s="18"/>
      <c r="X82" s="18"/>
    </row>
    <row r="83" ht="14.25" customHeight="1" spans="1:24">
      <c r="A83" s="9"/>
      <c r="B83" s="9"/>
      <c r="C83" s="18"/>
      <c r="D83" s="18"/>
      <c r="E83" s="18"/>
      <c r="F83" s="18"/>
      <c r="G83" s="18"/>
      <c r="H83" s="18"/>
      <c r="I83" s="18"/>
      <c r="J83" s="18"/>
      <c r="K83" s="18"/>
      <c r="L83" s="18"/>
      <c r="M83" s="18"/>
      <c r="N83" s="18"/>
      <c r="O83" s="18"/>
      <c r="P83" s="18"/>
      <c r="Q83" s="18"/>
      <c r="R83" s="18"/>
      <c r="S83" s="18"/>
      <c r="T83" s="18"/>
      <c r="U83" s="18"/>
      <c r="V83" s="18"/>
      <c r="W83" s="18"/>
      <c r="X83" s="18"/>
    </row>
    <row r="84" ht="14.25" customHeight="1" spans="1:24">
      <c r="A84" s="9"/>
      <c r="B84" s="9"/>
      <c r="C84" s="18"/>
      <c r="D84" s="18"/>
      <c r="E84" s="18"/>
      <c r="F84" s="18"/>
      <c r="G84" s="18"/>
      <c r="H84" s="18"/>
      <c r="I84" s="18"/>
      <c r="J84" s="18"/>
      <c r="K84" s="18"/>
      <c r="L84" s="18"/>
      <c r="M84" s="18"/>
      <c r="N84" s="18"/>
      <c r="O84" s="18"/>
      <c r="P84" s="18"/>
      <c r="Q84" s="18"/>
      <c r="R84" s="18"/>
      <c r="S84" s="18"/>
      <c r="T84" s="18"/>
      <c r="U84" s="18"/>
      <c r="V84" s="18"/>
      <c r="W84" s="18"/>
      <c r="X84" s="18"/>
    </row>
    <row r="85" ht="14.25" customHeight="1" spans="1:24">
      <c r="A85" s="9"/>
      <c r="B85" s="9"/>
      <c r="C85" s="18"/>
      <c r="D85" s="18"/>
      <c r="E85" s="18"/>
      <c r="F85" s="18"/>
      <c r="G85" s="18"/>
      <c r="H85" s="18"/>
      <c r="I85" s="18"/>
      <c r="J85" s="18"/>
      <c r="K85" s="18"/>
      <c r="L85" s="18"/>
      <c r="M85" s="18"/>
      <c r="N85" s="18"/>
      <c r="O85" s="18"/>
      <c r="P85" s="18"/>
      <c r="Q85" s="18"/>
      <c r="R85" s="18"/>
      <c r="S85" s="18"/>
      <c r="T85" s="18"/>
      <c r="U85" s="18"/>
      <c r="V85" s="18"/>
      <c r="W85" s="18"/>
      <c r="X85" s="18"/>
    </row>
    <row r="86" ht="14.25" customHeight="1" spans="1:24">
      <c r="A86" s="9"/>
      <c r="B86" s="9"/>
      <c r="C86" s="18"/>
      <c r="D86" s="18"/>
      <c r="E86" s="18"/>
      <c r="F86" s="18"/>
      <c r="G86" s="18"/>
      <c r="H86" s="18"/>
      <c r="I86" s="18"/>
      <c r="J86" s="18"/>
      <c r="K86" s="18"/>
      <c r="L86" s="18"/>
      <c r="M86" s="18"/>
      <c r="N86" s="18"/>
      <c r="O86" s="18"/>
      <c r="P86" s="18"/>
      <c r="Q86" s="18"/>
      <c r="R86" s="18"/>
      <c r="S86" s="18"/>
      <c r="T86" s="18"/>
      <c r="U86" s="18"/>
      <c r="V86" s="18"/>
      <c r="W86" s="18"/>
      <c r="X86" s="18"/>
    </row>
    <row r="87" ht="14.25" customHeight="1" spans="1:24">
      <c r="A87" s="9"/>
      <c r="B87" s="9"/>
      <c r="C87" s="18"/>
      <c r="D87" s="18"/>
      <c r="E87" s="18"/>
      <c r="F87" s="18"/>
      <c r="G87" s="18"/>
      <c r="H87" s="18"/>
      <c r="I87" s="18"/>
      <c r="J87" s="18"/>
      <c r="K87" s="18"/>
      <c r="L87" s="18"/>
      <c r="M87" s="18"/>
      <c r="N87" s="18"/>
      <c r="O87" s="18"/>
      <c r="P87" s="18"/>
      <c r="Q87" s="18"/>
      <c r="R87" s="18"/>
      <c r="S87" s="18"/>
      <c r="T87" s="18"/>
      <c r="U87" s="18"/>
      <c r="V87" s="18"/>
      <c r="W87" s="18"/>
      <c r="X87" s="18"/>
    </row>
    <row r="88" ht="14.25" customHeight="1" spans="1:24">
      <c r="A88" s="9"/>
      <c r="B88" s="9"/>
      <c r="C88" s="18"/>
      <c r="D88" s="18"/>
      <c r="E88" s="18"/>
      <c r="F88" s="18"/>
      <c r="G88" s="18"/>
      <c r="H88" s="18"/>
      <c r="I88" s="18"/>
      <c r="J88" s="18"/>
      <c r="K88" s="18"/>
      <c r="L88" s="18"/>
      <c r="M88" s="18"/>
      <c r="N88" s="18"/>
      <c r="O88" s="18"/>
      <c r="P88" s="18"/>
      <c r="Q88" s="18"/>
      <c r="R88" s="18"/>
      <c r="S88" s="18"/>
      <c r="T88" s="18"/>
      <c r="U88" s="18"/>
      <c r="V88" s="18"/>
      <c r="W88" s="18"/>
      <c r="X88" s="18"/>
    </row>
    <row r="89" ht="14.25" customHeight="1" spans="1:24">
      <c r="A89" s="9"/>
      <c r="B89" s="9"/>
      <c r="C89" s="18"/>
      <c r="D89" s="18"/>
      <c r="E89" s="18"/>
      <c r="F89" s="18"/>
      <c r="G89" s="18"/>
      <c r="H89" s="18"/>
      <c r="I89" s="18"/>
      <c r="J89" s="18"/>
      <c r="K89" s="18"/>
      <c r="L89" s="18"/>
      <c r="M89" s="18"/>
      <c r="N89" s="18"/>
      <c r="O89" s="18"/>
      <c r="P89" s="18"/>
      <c r="Q89" s="18"/>
      <c r="R89" s="18"/>
      <c r="S89" s="18"/>
      <c r="T89" s="18"/>
      <c r="U89" s="18"/>
      <c r="V89" s="18"/>
      <c r="W89" s="18"/>
      <c r="X89" s="18"/>
    </row>
    <row r="90" ht="14.25" customHeight="1" spans="1:24">
      <c r="A90" s="9"/>
      <c r="B90" s="9"/>
      <c r="C90" s="18"/>
      <c r="D90" s="18"/>
      <c r="E90" s="18"/>
      <c r="F90" s="18"/>
      <c r="G90" s="18"/>
      <c r="H90" s="18"/>
      <c r="I90" s="18"/>
      <c r="J90" s="18"/>
      <c r="K90" s="18"/>
      <c r="L90" s="18"/>
      <c r="M90" s="18"/>
      <c r="N90" s="18"/>
      <c r="O90" s="18"/>
      <c r="P90" s="18"/>
      <c r="Q90" s="18"/>
      <c r="R90" s="18"/>
      <c r="S90" s="18"/>
      <c r="T90" s="18"/>
      <c r="U90" s="18"/>
      <c r="V90" s="18"/>
      <c r="W90" s="18"/>
      <c r="X90" s="18"/>
    </row>
    <row r="91" ht="14.25" customHeight="1" spans="1:24">
      <c r="A91" s="9"/>
      <c r="B91" s="9"/>
      <c r="C91" s="18"/>
      <c r="D91" s="18"/>
      <c r="E91" s="18"/>
      <c r="F91" s="18"/>
      <c r="G91" s="18"/>
      <c r="H91" s="18"/>
      <c r="I91" s="18"/>
      <c r="J91" s="18"/>
      <c r="K91" s="18"/>
      <c r="L91" s="18"/>
      <c r="M91" s="18"/>
      <c r="N91" s="18"/>
      <c r="O91" s="18"/>
      <c r="P91" s="18"/>
      <c r="Q91" s="18"/>
      <c r="R91" s="18"/>
      <c r="S91" s="18"/>
      <c r="T91" s="18"/>
      <c r="U91" s="18"/>
      <c r="V91" s="18"/>
      <c r="W91" s="18"/>
      <c r="X91" s="18"/>
    </row>
    <row r="92" ht="14.25" customHeight="1" spans="1:24">
      <c r="A92" s="9"/>
      <c r="B92" s="9"/>
      <c r="C92" s="18"/>
      <c r="D92" s="18"/>
      <c r="E92" s="18"/>
      <c r="F92" s="18"/>
      <c r="G92" s="18"/>
      <c r="H92" s="18"/>
      <c r="I92" s="18"/>
      <c r="J92" s="18"/>
      <c r="K92" s="18"/>
      <c r="L92" s="18"/>
      <c r="M92" s="18"/>
      <c r="N92" s="18"/>
      <c r="O92" s="18"/>
      <c r="P92" s="18"/>
      <c r="Q92" s="18"/>
      <c r="R92" s="18"/>
      <c r="S92" s="18"/>
      <c r="T92" s="18"/>
      <c r="U92" s="18"/>
      <c r="V92" s="18"/>
      <c r="W92" s="18"/>
      <c r="X92" s="18"/>
    </row>
    <row r="93" ht="14.25" customHeight="1" spans="1:24">
      <c r="A93" s="9"/>
      <c r="B93" s="9"/>
      <c r="C93" s="18"/>
      <c r="D93" s="18"/>
      <c r="E93" s="18"/>
      <c r="F93" s="18"/>
      <c r="G93" s="18"/>
      <c r="H93" s="18"/>
      <c r="I93" s="18"/>
      <c r="J93" s="18"/>
      <c r="K93" s="18"/>
      <c r="L93" s="18"/>
      <c r="M93" s="18"/>
      <c r="N93" s="18"/>
      <c r="O93" s="18"/>
      <c r="P93" s="18"/>
      <c r="Q93" s="18"/>
      <c r="R93" s="18"/>
      <c r="S93" s="18"/>
      <c r="T93" s="18"/>
      <c r="U93" s="18"/>
      <c r="V93" s="18"/>
      <c r="W93" s="18"/>
      <c r="X93" s="18"/>
    </row>
    <row r="94" ht="14.25" customHeight="1" spans="1:24">
      <c r="A94" s="9"/>
      <c r="B94" s="9"/>
      <c r="C94" s="18"/>
      <c r="D94" s="18"/>
      <c r="E94" s="18"/>
      <c r="F94" s="18"/>
      <c r="G94" s="18"/>
      <c r="H94" s="18"/>
      <c r="I94" s="18"/>
      <c r="J94" s="18"/>
      <c r="K94" s="18"/>
      <c r="L94" s="18"/>
      <c r="M94" s="18"/>
      <c r="N94" s="18"/>
      <c r="O94" s="18"/>
      <c r="P94" s="18"/>
      <c r="Q94" s="18"/>
      <c r="R94" s="18"/>
      <c r="S94" s="18"/>
      <c r="T94" s="18"/>
      <c r="U94" s="18"/>
      <c r="V94" s="18"/>
      <c r="W94" s="18"/>
      <c r="X94" s="18"/>
    </row>
    <row r="95" ht="14.25" customHeight="1" spans="1:24">
      <c r="A95" s="9"/>
      <c r="B95" s="9"/>
      <c r="C95" s="18"/>
      <c r="D95" s="18"/>
      <c r="E95" s="18"/>
      <c r="F95" s="18"/>
      <c r="G95" s="18"/>
      <c r="H95" s="18"/>
      <c r="I95" s="18"/>
      <c r="J95" s="18"/>
      <c r="K95" s="18"/>
      <c r="L95" s="18"/>
      <c r="M95" s="18"/>
      <c r="N95" s="18"/>
      <c r="O95" s="18"/>
      <c r="P95" s="18"/>
      <c r="Q95" s="18"/>
      <c r="R95" s="18"/>
      <c r="S95" s="18"/>
      <c r="T95" s="18"/>
      <c r="U95" s="18"/>
      <c r="V95" s="18"/>
      <c r="W95" s="18"/>
      <c r="X95" s="18"/>
    </row>
    <row r="96" ht="14.25" customHeight="1" spans="1:24">
      <c r="A96" s="9"/>
      <c r="B96" s="9"/>
      <c r="C96" s="18"/>
      <c r="D96" s="18"/>
      <c r="E96" s="18"/>
      <c r="F96" s="18"/>
      <c r="G96" s="18"/>
      <c r="H96" s="18"/>
      <c r="I96" s="18"/>
      <c r="J96" s="18"/>
      <c r="K96" s="18"/>
      <c r="L96" s="18"/>
      <c r="M96" s="18"/>
      <c r="N96" s="18"/>
      <c r="O96" s="18"/>
      <c r="P96" s="18"/>
      <c r="Q96" s="18"/>
      <c r="R96" s="18"/>
      <c r="S96" s="18"/>
      <c r="T96" s="18"/>
      <c r="U96" s="18"/>
      <c r="V96" s="18"/>
      <c r="W96" s="18"/>
      <c r="X96" s="18"/>
    </row>
    <row r="97" ht="14.25" customHeight="1" spans="1:24">
      <c r="A97" s="9"/>
      <c r="B97" s="9"/>
      <c r="C97" s="18"/>
      <c r="D97" s="18"/>
      <c r="E97" s="18"/>
      <c r="F97" s="18"/>
      <c r="G97" s="18"/>
      <c r="H97" s="18"/>
      <c r="I97" s="18"/>
      <c r="J97" s="18"/>
      <c r="K97" s="18"/>
      <c r="L97" s="18"/>
      <c r="M97" s="18"/>
      <c r="N97" s="18"/>
      <c r="O97" s="18"/>
      <c r="P97" s="18"/>
      <c r="Q97" s="18"/>
      <c r="R97" s="18"/>
      <c r="S97" s="18"/>
      <c r="T97" s="18"/>
      <c r="U97" s="18"/>
      <c r="V97" s="18"/>
      <c r="W97" s="18"/>
      <c r="X97" s="18"/>
    </row>
    <row r="98" ht="14.25" customHeight="1" spans="1:24">
      <c r="A98" s="9"/>
      <c r="B98" s="9"/>
      <c r="C98" s="18"/>
      <c r="D98" s="18"/>
      <c r="E98" s="18"/>
      <c r="F98" s="18"/>
      <c r="G98" s="18"/>
      <c r="H98" s="18"/>
      <c r="I98" s="18"/>
      <c r="J98" s="18"/>
      <c r="K98" s="18"/>
      <c r="L98" s="18"/>
      <c r="M98" s="18"/>
      <c r="N98" s="18"/>
      <c r="O98" s="18"/>
      <c r="P98" s="18"/>
      <c r="Q98" s="18"/>
      <c r="R98" s="18"/>
      <c r="S98" s="18"/>
      <c r="T98" s="18"/>
      <c r="U98" s="18"/>
      <c r="V98" s="18"/>
      <c r="W98" s="18"/>
      <c r="X98" s="18"/>
    </row>
    <row r="99" ht="14.25" customHeight="1" spans="1:24">
      <c r="A99" s="9"/>
      <c r="B99" s="9"/>
      <c r="C99" s="18"/>
      <c r="D99" s="18"/>
      <c r="E99" s="18"/>
      <c r="F99" s="18"/>
      <c r="G99" s="18"/>
      <c r="H99" s="18"/>
      <c r="I99" s="18"/>
      <c r="J99" s="18"/>
      <c r="K99" s="18"/>
      <c r="L99" s="18"/>
      <c r="M99" s="18"/>
      <c r="N99" s="18"/>
      <c r="O99" s="18"/>
      <c r="P99" s="18"/>
      <c r="Q99" s="18"/>
      <c r="R99" s="18"/>
      <c r="S99" s="18"/>
      <c r="T99" s="18"/>
      <c r="U99" s="18"/>
      <c r="V99" s="18"/>
      <c r="W99" s="18"/>
      <c r="X99" s="18"/>
    </row>
    <row r="100" ht="14.25" customHeight="1" spans="1:24">
      <c r="A100" s="9"/>
      <c r="B100" s="9"/>
      <c r="C100" s="18"/>
      <c r="D100" s="18"/>
      <c r="E100" s="18"/>
      <c r="F100" s="18"/>
      <c r="G100" s="18"/>
      <c r="H100" s="18"/>
      <c r="I100" s="18"/>
      <c r="J100" s="18"/>
      <c r="K100" s="18"/>
      <c r="L100" s="18"/>
      <c r="M100" s="18"/>
      <c r="N100" s="18"/>
      <c r="O100" s="18"/>
      <c r="P100" s="18"/>
      <c r="Q100" s="18"/>
      <c r="R100" s="18"/>
      <c r="S100" s="18"/>
      <c r="T100" s="18"/>
      <c r="U100" s="18"/>
      <c r="V100" s="18"/>
      <c r="W100" s="18"/>
      <c r="X100" s="18"/>
    </row>
    <row r="101" ht="14.25" customHeight="1" spans="1:24">
      <c r="A101" s="9"/>
      <c r="B101" s="9"/>
      <c r="C101" s="18"/>
      <c r="D101" s="18"/>
      <c r="E101" s="18"/>
      <c r="F101" s="18"/>
      <c r="G101" s="18"/>
      <c r="H101" s="18"/>
      <c r="I101" s="18"/>
      <c r="J101" s="18"/>
      <c r="K101" s="18"/>
      <c r="L101" s="18"/>
      <c r="M101" s="18"/>
      <c r="N101" s="18"/>
      <c r="O101" s="18"/>
      <c r="P101" s="18"/>
      <c r="Q101" s="18"/>
      <c r="R101" s="18"/>
      <c r="S101" s="18"/>
      <c r="T101" s="18"/>
      <c r="U101" s="18"/>
      <c r="V101" s="18"/>
      <c r="W101" s="18"/>
      <c r="X101" s="18"/>
    </row>
    <row r="102" ht="14.25" customHeight="1" spans="1:24">
      <c r="A102" s="9"/>
      <c r="B102" s="9"/>
      <c r="C102" s="18"/>
      <c r="D102" s="18"/>
      <c r="E102" s="18"/>
      <c r="F102" s="18"/>
      <c r="G102" s="18"/>
      <c r="H102" s="18"/>
      <c r="I102" s="18"/>
      <c r="J102" s="18"/>
      <c r="K102" s="18"/>
      <c r="L102" s="18"/>
      <c r="M102" s="18"/>
      <c r="N102" s="18"/>
      <c r="O102" s="18"/>
      <c r="P102" s="18"/>
      <c r="Q102" s="18"/>
      <c r="R102" s="18"/>
      <c r="S102" s="18"/>
      <c r="T102" s="18"/>
      <c r="U102" s="18"/>
      <c r="V102" s="18"/>
      <c r="W102" s="18"/>
      <c r="X102" s="18"/>
    </row>
    <row r="103" ht="14.25" customHeight="1" spans="1:24">
      <c r="A103" s="9"/>
      <c r="B103" s="9"/>
      <c r="C103" s="18"/>
      <c r="D103" s="18"/>
      <c r="E103" s="18"/>
      <c r="F103" s="18"/>
      <c r="G103" s="18"/>
      <c r="H103" s="18"/>
      <c r="I103" s="18"/>
      <c r="J103" s="18"/>
      <c r="K103" s="18"/>
      <c r="L103" s="18"/>
      <c r="M103" s="18"/>
      <c r="N103" s="18"/>
      <c r="O103" s="18"/>
      <c r="P103" s="18"/>
      <c r="Q103" s="18"/>
      <c r="R103" s="18"/>
      <c r="S103" s="18"/>
      <c r="T103" s="18"/>
      <c r="U103" s="18"/>
      <c r="V103" s="18"/>
      <c r="W103" s="18"/>
      <c r="X103" s="18"/>
    </row>
    <row r="104" ht="14.25" customHeight="1" spans="1:24">
      <c r="A104" s="9"/>
      <c r="B104" s="9"/>
      <c r="C104" s="18"/>
      <c r="D104" s="18"/>
      <c r="E104" s="18"/>
      <c r="F104" s="18"/>
      <c r="G104" s="18"/>
      <c r="H104" s="18"/>
      <c r="I104" s="18"/>
      <c r="J104" s="18"/>
      <c r="K104" s="18"/>
      <c r="L104" s="18"/>
      <c r="M104" s="18"/>
      <c r="N104" s="18"/>
      <c r="O104" s="18"/>
      <c r="P104" s="18"/>
      <c r="Q104" s="18"/>
      <c r="R104" s="18"/>
      <c r="S104" s="18"/>
      <c r="T104" s="18"/>
      <c r="U104" s="18"/>
      <c r="V104" s="18"/>
      <c r="W104" s="18"/>
      <c r="X104" s="18"/>
    </row>
    <row r="105" ht="14.25" customHeight="1" spans="1:24">
      <c r="A105" s="9"/>
      <c r="B105" s="9"/>
      <c r="C105" s="18"/>
      <c r="D105" s="18"/>
      <c r="E105" s="18"/>
      <c r="F105" s="18"/>
      <c r="G105" s="18"/>
      <c r="H105" s="18"/>
      <c r="I105" s="18"/>
      <c r="J105" s="18"/>
      <c r="K105" s="18"/>
      <c r="L105" s="18"/>
      <c r="M105" s="18"/>
      <c r="N105" s="18"/>
      <c r="O105" s="18"/>
      <c r="P105" s="18"/>
      <c r="Q105" s="18"/>
      <c r="R105" s="18"/>
      <c r="S105" s="18"/>
      <c r="T105" s="18"/>
      <c r="U105" s="18"/>
      <c r="V105" s="18"/>
      <c r="W105" s="18"/>
      <c r="X105" s="18"/>
    </row>
    <row r="106" ht="14.25" customHeight="1" spans="1:24">
      <c r="A106" s="9"/>
      <c r="B106" s="9"/>
      <c r="C106" s="18"/>
      <c r="D106" s="18"/>
      <c r="E106" s="18"/>
      <c r="F106" s="18"/>
      <c r="G106" s="18"/>
      <c r="H106" s="18"/>
      <c r="I106" s="18"/>
      <c r="J106" s="18"/>
      <c r="K106" s="18"/>
      <c r="L106" s="18"/>
      <c r="M106" s="18"/>
      <c r="N106" s="18"/>
      <c r="O106" s="18"/>
      <c r="P106" s="18"/>
      <c r="Q106" s="18"/>
      <c r="R106" s="18"/>
      <c r="S106" s="18"/>
      <c r="T106" s="18"/>
      <c r="U106" s="18"/>
      <c r="V106" s="18"/>
      <c r="W106" s="18"/>
      <c r="X106" s="18"/>
    </row>
    <row r="107" ht="14.25" customHeight="1" spans="1:24">
      <c r="A107" s="9"/>
      <c r="B107" s="9"/>
      <c r="C107" s="18"/>
      <c r="D107" s="18"/>
      <c r="E107" s="18"/>
      <c r="F107" s="18"/>
      <c r="G107" s="18"/>
      <c r="H107" s="18"/>
      <c r="I107" s="18"/>
      <c r="J107" s="18"/>
      <c r="K107" s="18"/>
      <c r="L107" s="18"/>
      <c r="M107" s="18"/>
      <c r="N107" s="18"/>
      <c r="O107" s="18"/>
      <c r="P107" s="18"/>
      <c r="Q107" s="18"/>
      <c r="R107" s="18"/>
      <c r="S107" s="18"/>
      <c r="T107" s="18"/>
      <c r="U107" s="18"/>
      <c r="V107" s="18"/>
      <c r="W107" s="18"/>
      <c r="X107" s="18"/>
    </row>
    <row r="108" ht="14.25" customHeight="1" spans="1:24">
      <c r="A108" s="9"/>
      <c r="B108" s="9"/>
      <c r="C108" s="18"/>
      <c r="D108" s="18"/>
      <c r="E108" s="18"/>
      <c r="F108" s="18"/>
      <c r="G108" s="18"/>
      <c r="H108" s="18"/>
      <c r="I108" s="18"/>
      <c r="J108" s="18"/>
      <c r="K108" s="18"/>
      <c r="L108" s="18"/>
      <c r="M108" s="18"/>
      <c r="N108" s="18"/>
      <c r="O108" s="18"/>
      <c r="P108" s="18"/>
      <c r="Q108" s="18"/>
      <c r="R108" s="18"/>
      <c r="S108" s="18"/>
      <c r="T108" s="18"/>
      <c r="U108" s="18"/>
      <c r="V108" s="18"/>
      <c r="W108" s="18"/>
      <c r="X108" s="18"/>
    </row>
    <row r="109" ht="14.25" customHeight="1" spans="1:24">
      <c r="A109" s="9"/>
      <c r="B109" s="9"/>
      <c r="C109" s="18"/>
      <c r="D109" s="18"/>
      <c r="E109" s="18"/>
      <c r="F109" s="18"/>
      <c r="G109" s="18"/>
      <c r="H109" s="18"/>
      <c r="I109" s="18"/>
      <c r="J109" s="18"/>
      <c r="K109" s="18"/>
      <c r="L109" s="18"/>
      <c r="M109" s="18"/>
      <c r="N109" s="18"/>
      <c r="O109" s="18"/>
      <c r="P109" s="18"/>
      <c r="Q109" s="18"/>
      <c r="R109" s="18"/>
      <c r="S109" s="18"/>
      <c r="T109" s="18"/>
      <c r="U109" s="18"/>
      <c r="V109" s="18"/>
      <c r="W109" s="18"/>
      <c r="X109" s="18"/>
    </row>
    <row r="110" ht="14.25" customHeight="1" spans="1:24">
      <c r="A110" s="9"/>
      <c r="B110" s="9"/>
      <c r="C110" s="18"/>
      <c r="D110" s="18"/>
      <c r="E110" s="18"/>
      <c r="F110" s="18"/>
      <c r="G110" s="18"/>
      <c r="H110" s="18"/>
      <c r="I110" s="18"/>
      <c r="J110" s="18"/>
      <c r="K110" s="18"/>
      <c r="L110" s="18"/>
      <c r="M110" s="18"/>
      <c r="N110" s="18"/>
      <c r="O110" s="18"/>
      <c r="P110" s="18"/>
      <c r="Q110" s="18"/>
      <c r="R110" s="18"/>
      <c r="S110" s="18"/>
      <c r="T110" s="18"/>
      <c r="U110" s="18"/>
      <c r="V110" s="18"/>
      <c r="W110" s="18"/>
      <c r="X110" s="18"/>
    </row>
    <row r="111" ht="14.25" customHeight="1" spans="1:24">
      <c r="A111" s="9"/>
      <c r="B111" s="9"/>
      <c r="C111" s="18"/>
      <c r="D111" s="18"/>
      <c r="E111" s="18"/>
      <c r="F111" s="18"/>
      <c r="G111" s="18"/>
      <c r="H111" s="18"/>
      <c r="I111" s="18"/>
      <c r="J111" s="18"/>
      <c r="K111" s="18"/>
      <c r="L111" s="18"/>
      <c r="M111" s="18"/>
      <c r="N111" s="18"/>
      <c r="O111" s="18"/>
      <c r="P111" s="18"/>
      <c r="Q111" s="18"/>
      <c r="R111" s="18"/>
      <c r="S111" s="18"/>
      <c r="T111" s="18"/>
      <c r="U111" s="18"/>
      <c r="V111" s="18"/>
      <c r="W111" s="18"/>
      <c r="X111" s="18"/>
    </row>
    <row r="112" ht="14.25" customHeight="1" spans="1:24">
      <c r="A112" s="9"/>
      <c r="B112" s="9"/>
      <c r="C112" s="18"/>
      <c r="D112" s="18"/>
      <c r="E112" s="18"/>
      <c r="F112" s="18"/>
      <c r="G112" s="18"/>
      <c r="H112" s="18"/>
      <c r="I112" s="18"/>
      <c r="J112" s="18"/>
      <c r="K112" s="18"/>
      <c r="L112" s="18"/>
      <c r="M112" s="18"/>
      <c r="N112" s="18"/>
      <c r="O112" s="18"/>
      <c r="P112" s="18"/>
      <c r="Q112" s="18"/>
      <c r="R112" s="18"/>
      <c r="S112" s="18"/>
      <c r="T112" s="18"/>
      <c r="U112" s="18"/>
      <c r="V112" s="18"/>
      <c r="W112" s="18"/>
      <c r="X112" s="18"/>
    </row>
    <row r="113" ht="14.25" customHeight="1" spans="1:24">
      <c r="A113" s="9"/>
      <c r="B113" s="9"/>
      <c r="C113" s="18"/>
      <c r="D113" s="18"/>
      <c r="E113" s="18"/>
      <c r="F113" s="18"/>
      <c r="G113" s="18"/>
      <c r="H113" s="18"/>
      <c r="I113" s="18"/>
      <c r="J113" s="18"/>
      <c r="K113" s="18"/>
      <c r="L113" s="18"/>
      <c r="M113" s="18"/>
      <c r="N113" s="18"/>
      <c r="O113" s="18"/>
      <c r="P113" s="18"/>
      <c r="Q113" s="18"/>
      <c r="R113" s="18"/>
      <c r="S113" s="18"/>
      <c r="T113" s="18"/>
      <c r="U113" s="18"/>
      <c r="V113" s="18"/>
      <c r="W113" s="18"/>
      <c r="X113" s="18"/>
    </row>
    <row r="114" ht="14.25" customHeight="1" spans="1:24">
      <c r="A114" s="9"/>
      <c r="B114" s="9"/>
      <c r="C114" s="18"/>
      <c r="D114" s="18"/>
      <c r="E114" s="18"/>
      <c r="F114" s="18"/>
      <c r="G114" s="18"/>
      <c r="H114" s="18"/>
      <c r="I114" s="18"/>
      <c r="J114" s="18"/>
      <c r="K114" s="18"/>
      <c r="L114" s="18"/>
      <c r="M114" s="18"/>
      <c r="N114" s="18"/>
      <c r="O114" s="18"/>
      <c r="P114" s="18"/>
      <c r="Q114" s="18"/>
      <c r="R114" s="18"/>
      <c r="S114" s="18"/>
      <c r="T114" s="18"/>
      <c r="U114" s="18"/>
      <c r="V114" s="18"/>
      <c r="W114" s="18"/>
      <c r="X114" s="18"/>
    </row>
    <row r="115" ht="14.25" customHeight="1" spans="1:24">
      <c r="A115" s="9"/>
      <c r="B115" s="9"/>
      <c r="C115" s="18"/>
      <c r="D115" s="18"/>
      <c r="E115" s="18"/>
      <c r="F115" s="18"/>
      <c r="G115" s="18"/>
      <c r="H115" s="18"/>
      <c r="I115" s="18"/>
      <c r="J115" s="18"/>
      <c r="K115" s="18"/>
      <c r="L115" s="18"/>
      <c r="M115" s="18"/>
      <c r="N115" s="18"/>
      <c r="O115" s="18"/>
      <c r="P115" s="18"/>
      <c r="Q115" s="18"/>
      <c r="R115" s="18"/>
      <c r="S115" s="18"/>
      <c r="T115" s="18"/>
      <c r="U115" s="18"/>
      <c r="V115" s="18"/>
      <c r="W115" s="18"/>
      <c r="X115" s="18"/>
    </row>
    <row r="116" ht="14.25" customHeight="1" spans="1:24">
      <c r="A116" s="9"/>
      <c r="B116" s="9"/>
      <c r="C116" s="18"/>
      <c r="D116" s="18"/>
      <c r="E116" s="18"/>
      <c r="F116" s="18"/>
      <c r="G116" s="18"/>
      <c r="H116" s="18"/>
      <c r="I116" s="18"/>
      <c r="J116" s="18"/>
      <c r="K116" s="18"/>
      <c r="L116" s="18"/>
      <c r="M116" s="18"/>
      <c r="N116" s="18"/>
      <c r="O116" s="18"/>
      <c r="P116" s="18"/>
      <c r="Q116" s="18"/>
      <c r="R116" s="18"/>
      <c r="S116" s="18"/>
      <c r="T116" s="18"/>
      <c r="U116" s="18"/>
      <c r="V116" s="18"/>
      <c r="W116" s="18"/>
      <c r="X116" s="18"/>
    </row>
    <row r="117" ht="14.25" customHeight="1" spans="1:24">
      <c r="A117" s="9"/>
      <c r="B117" s="9"/>
      <c r="C117" s="18"/>
      <c r="D117" s="18"/>
      <c r="E117" s="18"/>
      <c r="F117" s="18"/>
      <c r="G117" s="18"/>
      <c r="H117" s="18"/>
      <c r="I117" s="18"/>
      <c r="J117" s="18"/>
      <c r="K117" s="18"/>
      <c r="L117" s="18"/>
      <c r="M117" s="18"/>
      <c r="N117" s="18"/>
      <c r="O117" s="18"/>
      <c r="P117" s="18"/>
      <c r="Q117" s="18"/>
      <c r="R117" s="18"/>
      <c r="S117" s="18"/>
      <c r="T117" s="18"/>
      <c r="U117" s="18"/>
      <c r="V117" s="18"/>
      <c r="W117" s="18"/>
      <c r="X117" s="18"/>
    </row>
    <row r="118" ht="14.25" customHeight="1" spans="1:24">
      <c r="A118" s="9"/>
      <c r="B118" s="9"/>
      <c r="C118" s="18"/>
      <c r="D118" s="18"/>
      <c r="E118" s="18"/>
      <c r="F118" s="18"/>
      <c r="G118" s="18"/>
      <c r="H118" s="18"/>
      <c r="I118" s="18"/>
      <c r="J118" s="18"/>
      <c r="K118" s="18"/>
      <c r="L118" s="18"/>
      <c r="M118" s="18"/>
      <c r="N118" s="18"/>
      <c r="O118" s="18"/>
      <c r="P118" s="18"/>
      <c r="Q118" s="18"/>
      <c r="R118" s="18"/>
      <c r="S118" s="18"/>
      <c r="T118" s="18"/>
      <c r="U118" s="18"/>
      <c r="V118" s="18"/>
      <c r="W118" s="18"/>
      <c r="X118" s="18"/>
    </row>
    <row r="119" ht="14.25" customHeight="1" spans="1:24">
      <c r="A119" s="9"/>
      <c r="B119" s="9"/>
      <c r="C119" s="18"/>
      <c r="D119" s="18"/>
      <c r="E119" s="18"/>
      <c r="F119" s="18"/>
      <c r="G119" s="18"/>
      <c r="H119" s="18"/>
      <c r="I119" s="18"/>
      <c r="J119" s="18"/>
      <c r="K119" s="18"/>
      <c r="L119" s="18"/>
      <c r="M119" s="18"/>
      <c r="N119" s="18"/>
      <c r="O119" s="18"/>
      <c r="P119" s="18"/>
      <c r="Q119" s="18"/>
      <c r="R119" s="18"/>
      <c r="S119" s="18"/>
      <c r="T119" s="18"/>
      <c r="U119" s="18"/>
      <c r="V119" s="18"/>
      <c r="W119" s="18"/>
      <c r="X119" s="18"/>
    </row>
    <row r="120" ht="14.25" customHeight="1" spans="1:24">
      <c r="A120" s="9"/>
      <c r="B120" s="9"/>
      <c r="C120" s="18"/>
      <c r="D120" s="18"/>
      <c r="E120" s="18"/>
      <c r="F120" s="18"/>
      <c r="G120" s="18"/>
      <c r="H120" s="18"/>
      <c r="I120" s="18"/>
      <c r="J120" s="18"/>
      <c r="K120" s="18"/>
      <c r="L120" s="18"/>
      <c r="M120" s="18"/>
      <c r="N120" s="18"/>
      <c r="O120" s="18"/>
      <c r="P120" s="18"/>
      <c r="Q120" s="18"/>
      <c r="R120" s="18"/>
      <c r="S120" s="18"/>
      <c r="T120" s="18"/>
      <c r="U120" s="18"/>
      <c r="V120" s="18"/>
      <c r="W120" s="18"/>
      <c r="X120" s="18"/>
    </row>
    <row r="121" ht="14.25" customHeight="1" spans="1:24">
      <c r="A121" s="9"/>
      <c r="B121" s="9"/>
      <c r="C121" s="18"/>
      <c r="D121" s="18"/>
      <c r="E121" s="18"/>
      <c r="F121" s="18"/>
      <c r="G121" s="18"/>
      <c r="H121" s="18"/>
      <c r="I121" s="18"/>
      <c r="J121" s="18"/>
      <c r="K121" s="18"/>
      <c r="L121" s="18"/>
      <c r="M121" s="18"/>
      <c r="N121" s="18"/>
      <c r="O121" s="18"/>
      <c r="P121" s="18"/>
      <c r="Q121" s="18"/>
      <c r="R121" s="18"/>
      <c r="S121" s="18"/>
      <c r="T121" s="18"/>
      <c r="U121" s="18"/>
      <c r="V121" s="18"/>
      <c r="W121" s="18"/>
      <c r="X121" s="18"/>
    </row>
    <row r="122" ht="14.25" customHeight="1" spans="1:24">
      <c r="A122" s="9"/>
      <c r="B122" s="9"/>
      <c r="C122" s="18"/>
      <c r="D122" s="18"/>
      <c r="E122" s="18"/>
      <c r="F122" s="18"/>
      <c r="G122" s="18"/>
      <c r="H122" s="18"/>
      <c r="I122" s="18"/>
      <c r="J122" s="18"/>
      <c r="K122" s="18"/>
      <c r="L122" s="18"/>
      <c r="M122" s="18"/>
      <c r="N122" s="18"/>
      <c r="O122" s="18"/>
      <c r="P122" s="18"/>
      <c r="Q122" s="18"/>
      <c r="R122" s="18"/>
      <c r="S122" s="18"/>
      <c r="T122" s="18"/>
      <c r="U122" s="18"/>
      <c r="V122" s="18"/>
      <c r="W122" s="18"/>
      <c r="X122" s="18"/>
    </row>
    <row r="123" ht="14.25" customHeight="1" spans="1:24">
      <c r="A123" s="9"/>
      <c r="B123" s="9"/>
      <c r="C123" s="18"/>
      <c r="D123" s="18"/>
      <c r="E123" s="18"/>
      <c r="F123" s="18"/>
      <c r="G123" s="18"/>
      <c r="H123" s="18"/>
      <c r="I123" s="18"/>
      <c r="J123" s="18"/>
      <c r="K123" s="18"/>
      <c r="L123" s="18"/>
      <c r="M123" s="18"/>
      <c r="N123" s="18"/>
      <c r="O123" s="18"/>
      <c r="P123" s="18"/>
      <c r="Q123" s="18"/>
      <c r="R123" s="18"/>
      <c r="S123" s="18"/>
      <c r="T123" s="18"/>
      <c r="U123" s="18"/>
      <c r="V123" s="18"/>
      <c r="W123" s="18"/>
      <c r="X123" s="18"/>
    </row>
    <row r="124" ht="14.25" customHeight="1" spans="1:24">
      <c r="A124" s="9"/>
      <c r="B124" s="9"/>
      <c r="C124" s="18"/>
      <c r="D124" s="18"/>
      <c r="E124" s="18"/>
      <c r="F124" s="18"/>
      <c r="G124" s="18"/>
      <c r="H124" s="18"/>
      <c r="I124" s="18"/>
      <c r="J124" s="18"/>
      <c r="K124" s="18"/>
      <c r="L124" s="18"/>
      <c r="M124" s="18"/>
      <c r="N124" s="18"/>
      <c r="O124" s="18"/>
      <c r="P124" s="18"/>
      <c r="Q124" s="18"/>
      <c r="R124" s="18"/>
      <c r="S124" s="18"/>
      <c r="T124" s="18"/>
      <c r="U124" s="18"/>
      <c r="V124" s="18"/>
      <c r="W124" s="18"/>
      <c r="X124" s="18"/>
    </row>
    <row r="125" ht="14.25" customHeight="1" spans="1:24">
      <c r="A125" s="9"/>
      <c r="B125" s="9"/>
      <c r="C125" s="18"/>
      <c r="D125" s="18"/>
      <c r="E125" s="18"/>
      <c r="F125" s="18"/>
      <c r="G125" s="18"/>
      <c r="H125" s="18"/>
      <c r="I125" s="18"/>
      <c r="J125" s="18"/>
      <c r="K125" s="18"/>
      <c r="L125" s="18"/>
      <c r="M125" s="18"/>
      <c r="N125" s="18"/>
      <c r="O125" s="18"/>
      <c r="P125" s="18"/>
      <c r="Q125" s="18"/>
      <c r="R125" s="18"/>
      <c r="S125" s="18"/>
      <c r="T125" s="18"/>
      <c r="U125" s="18"/>
      <c r="V125" s="18"/>
      <c r="W125" s="18"/>
      <c r="X125" s="18"/>
    </row>
    <row r="126" ht="14.25" customHeight="1" spans="1:24">
      <c r="A126" s="9"/>
      <c r="B126" s="9"/>
      <c r="C126" s="18"/>
      <c r="D126" s="18"/>
      <c r="E126" s="18"/>
      <c r="F126" s="18"/>
      <c r="G126" s="18"/>
      <c r="H126" s="18"/>
      <c r="I126" s="18"/>
      <c r="J126" s="18"/>
      <c r="K126" s="18"/>
      <c r="L126" s="18"/>
      <c r="M126" s="18"/>
      <c r="N126" s="18"/>
      <c r="O126" s="18"/>
      <c r="P126" s="18"/>
      <c r="Q126" s="18"/>
      <c r="R126" s="18"/>
      <c r="S126" s="18"/>
      <c r="T126" s="18"/>
      <c r="U126" s="18"/>
      <c r="V126" s="18"/>
      <c r="W126" s="18"/>
      <c r="X126" s="18"/>
    </row>
    <row r="127" ht="14.25" customHeight="1" spans="1:24">
      <c r="A127" s="9"/>
      <c r="B127" s="9"/>
      <c r="C127" s="18"/>
      <c r="D127" s="18"/>
      <c r="E127" s="18"/>
      <c r="F127" s="18"/>
      <c r="G127" s="18"/>
      <c r="H127" s="18"/>
      <c r="I127" s="18"/>
      <c r="J127" s="18"/>
      <c r="K127" s="18"/>
      <c r="L127" s="18"/>
      <c r="M127" s="18"/>
      <c r="N127" s="18"/>
      <c r="O127" s="18"/>
      <c r="P127" s="18"/>
      <c r="Q127" s="18"/>
      <c r="R127" s="18"/>
      <c r="S127" s="18"/>
      <c r="T127" s="18"/>
      <c r="U127" s="18"/>
      <c r="V127" s="18"/>
      <c r="W127" s="18"/>
      <c r="X127" s="18"/>
    </row>
    <row r="128" ht="14.25" customHeight="1" spans="1:24">
      <c r="A128" s="9"/>
      <c r="B128" s="9"/>
      <c r="C128" s="18"/>
      <c r="D128" s="18"/>
      <c r="E128" s="18"/>
      <c r="F128" s="18"/>
      <c r="G128" s="18"/>
      <c r="H128" s="18"/>
      <c r="I128" s="18"/>
      <c r="J128" s="18"/>
      <c r="K128" s="18"/>
      <c r="L128" s="18"/>
      <c r="M128" s="18"/>
      <c r="N128" s="18"/>
      <c r="O128" s="18"/>
      <c r="P128" s="18"/>
      <c r="Q128" s="18"/>
      <c r="R128" s="18"/>
      <c r="S128" s="18"/>
      <c r="T128" s="18"/>
      <c r="U128" s="18"/>
      <c r="V128" s="18"/>
      <c r="W128" s="18"/>
      <c r="X128" s="18"/>
    </row>
    <row r="129" ht="14.25" customHeight="1" spans="1:24">
      <c r="A129" s="9"/>
      <c r="B129" s="9"/>
      <c r="C129" s="18"/>
      <c r="D129" s="18"/>
      <c r="E129" s="18"/>
      <c r="F129" s="18"/>
      <c r="G129" s="18"/>
      <c r="H129" s="18"/>
      <c r="I129" s="18"/>
      <c r="J129" s="18"/>
      <c r="K129" s="18"/>
      <c r="L129" s="18"/>
      <c r="M129" s="18"/>
      <c r="N129" s="18"/>
      <c r="O129" s="18"/>
      <c r="P129" s="18"/>
      <c r="Q129" s="18"/>
      <c r="R129" s="18"/>
      <c r="S129" s="18"/>
      <c r="T129" s="18"/>
      <c r="U129" s="18"/>
      <c r="V129" s="18"/>
      <c r="W129" s="18"/>
      <c r="X129" s="18"/>
    </row>
    <row r="130" ht="14.25" customHeight="1" spans="1:24">
      <c r="A130" s="9"/>
      <c r="B130" s="9"/>
      <c r="C130" s="18"/>
      <c r="D130" s="18"/>
      <c r="E130" s="18"/>
      <c r="F130" s="18"/>
      <c r="G130" s="18"/>
      <c r="H130" s="18"/>
      <c r="I130" s="18"/>
      <c r="J130" s="18"/>
      <c r="K130" s="18"/>
      <c r="L130" s="18"/>
      <c r="M130" s="18"/>
      <c r="N130" s="18"/>
      <c r="O130" s="18"/>
      <c r="P130" s="18"/>
      <c r="Q130" s="18"/>
      <c r="R130" s="18"/>
      <c r="S130" s="18"/>
      <c r="T130" s="18"/>
      <c r="U130" s="18"/>
      <c r="V130" s="18"/>
      <c r="W130" s="18"/>
      <c r="X130" s="18"/>
    </row>
    <row r="131" ht="14.25" customHeight="1" spans="1:24">
      <c r="A131" s="9"/>
      <c r="B131" s="9"/>
      <c r="C131" s="18"/>
      <c r="D131" s="18"/>
      <c r="E131" s="18"/>
      <c r="F131" s="18"/>
      <c r="G131" s="18"/>
      <c r="H131" s="18"/>
      <c r="I131" s="18"/>
      <c r="J131" s="18"/>
      <c r="K131" s="18"/>
      <c r="L131" s="18"/>
      <c r="M131" s="18"/>
      <c r="N131" s="18"/>
      <c r="O131" s="18"/>
      <c r="P131" s="18"/>
      <c r="Q131" s="18"/>
      <c r="R131" s="18"/>
      <c r="S131" s="18"/>
      <c r="T131" s="18"/>
      <c r="U131" s="18"/>
      <c r="V131" s="18"/>
      <c r="W131" s="18"/>
      <c r="X131" s="18"/>
    </row>
    <row r="132" ht="14.25" customHeight="1" spans="1:24">
      <c r="A132" s="9"/>
      <c r="B132" s="9"/>
      <c r="C132" s="18"/>
      <c r="D132" s="18"/>
      <c r="E132" s="18"/>
      <c r="F132" s="18"/>
      <c r="G132" s="18"/>
      <c r="H132" s="18"/>
      <c r="I132" s="18"/>
      <c r="J132" s="18"/>
      <c r="K132" s="18"/>
      <c r="L132" s="18"/>
      <c r="M132" s="18"/>
      <c r="N132" s="18"/>
      <c r="O132" s="18"/>
      <c r="P132" s="18"/>
      <c r="Q132" s="18"/>
      <c r="R132" s="18"/>
      <c r="S132" s="18"/>
      <c r="T132" s="18"/>
      <c r="U132" s="18"/>
      <c r="V132" s="18"/>
      <c r="W132" s="18"/>
      <c r="X132" s="18"/>
    </row>
    <row r="133" ht="14.25" customHeight="1" spans="1:24">
      <c r="A133" s="9"/>
      <c r="B133" s="9"/>
      <c r="C133" s="18"/>
      <c r="D133" s="18"/>
      <c r="E133" s="18"/>
      <c r="F133" s="18"/>
      <c r="G133" s="18"/>
      <c r="H133" s="18"/>
      <c r="I133" s="18"/>
      <c r="J133" s="18"/>
      <c r="K133" s="18"/>
      <c r="L133" s="18"/>
      <c r="M133" s="18"/>
      <c r="N133" s="18"/>
      <c r="O133" s="18"/>
      <c r="P133" s="18"/>
      <c r="Q133" s="18"/>
      <c r="R133" s="18"/>
      <c r="S133" s="18"/>
      <c r="T133" s="18"/>
      <c r="U133" s="18"/>
      <c r="V133" s="18"/>
      <c r="W133" s="18"/>
      <c r="X133" s="18"/>
    </row>
    <row r="134" ht="14.25" customHeight="1" spans="1:24">
      <c r="A134" s="9"/>
      <c r="B134" s="9"/>
      <c r="C134" s="18"/>
      <c r="D134" s="18"/>
      <c r="E134" s="18"/>
      <c r="F134" s="18"/>
      <c r="G134" s="18"/>
      <c r="H134" s="18"/>
      <c r="I134" s="18"/>
      <c r="J134" s="18"/>
      <c r="K134" s="18"/>
      <c r="L134" s="18"/>
      <c r="M134" s="18"/>
      <c r="N134" s="18"/>
      <c r="O134" s="18"/>
      <c r="P134" s="18"/>
      <c r="Q134" s="18"/>
      <c r="R134" s="18"/>
      <c r="S134" s="18"/>
      <c r="T134" s="18"/>
      <c r="U134" s="18"/>
      <c r="V134" s="18"/>
      <c r="W134" s="18"/>
      <c r="X134" s="18"/>
    </row>
    <row r="135" ht="14.25" customHeight="1" spans="1:24">
      <c r="A135" s="9"/>
      <c r="B135" s="9"/>
      <c r="C135" s="18"/>
      <c r="D135" s="18"/>
      <c r="E135" s="18"/>
      <c r="F135" s="18"/>
      <c r="G135" s="18"/>
      <c r="H135" s="18"/>
      <c r="I135" s="18"/>
      <c r="J135" s="18"/>
      <c r="K135" s="18"/>
      <c r="L135" s="18"/>
      <c r="M135" s="18"/>
      <c r="N135" s="18"/>
      <c r="O135" s="18"/>
      <c r="P135" s="18"/>
      <c r="Q135" s="18"/>
      <c r="R135" s="18"/>
      <c r="S135" s="18"/>
      <c r="T135" s="18"/>
      <c r="U135" s="18"/>
      <c r="V135" s="18"/>
      <c r="W135" s="18"/>
      <c r="X135" s="18"/>
    </row>
    <row r="136" ht="14.25" customHeight="1" spans="1:24">
      <c r="A136" s="9"/>
      <c r="B136" s="9"/>
      <c r="C136" s="18"/>
      <c r="D136" s="18"/>
      <c r="E136" s="18"/>
      <c r="F136" s="18"/>
      <c r="G136" s="18"/>
      <c r="H136" s="18"/>
      <c r="I136" s="18"/>
      <c r="J136" s="18"/>
      <c r="K136" s="18"/>
      <c r="L136" s="18"/>
      <c r="M136" s="18"/>
      <c r="N136" s="18"/>
      <c r="O136" s="18"/>
      <c r="P136" s="18"/>
      <c r="Q136" s="18"/>
      <c r="R136" s="18"/>
      <c r="S136" s="18"/>
      <c r="T136" s="18"/>
      <c r="U136" s="18"/>
      <c r="V136" s="18"/>
      <c r="W136" s="18"/>
      <c r="X136" s="18"/>
    </row>
    <row r="137" ht="14.25" customHeight="1" spans="1:24">
      <c r="A137" s="9"/>
      <c r="B137" s="9"/>
      <c r="C137" s="18"/>
      <c r="D137" s="18"/>
      <c r="E137" s="18"/>
      <c r="F137" s="18"/>
      <c r="G137" s="18"/>
      <c r="H137" s="18"/>
      <c r="I137" s="18"/>
      <c r="J137" s="18"/>
      <c r="K137" s="18"/>
      <c r="L137" s="18"/>
      <c r="M137" s="18"/>
      <c r="N137" s="18"/>
      <c r="O137" s="18"/>
      <c r="P137" s="18"/>
      <c r="Q137" s="18"/>
      <c r="R137" s="18"/>
      <c r="S137" s="18"/>
      <c r="T137" s="18"/>
      <c r="U137" s="18"/>
      <c r="V137" s="18"/>
      <c r="W137" s="18"/>
      <c r="X137" s="18"/>
    </row>
    <row r="138" ht="14.25" customHeight="1" spans="1:24">
      <c r="A138" s="9"/>
      <c r="B138" s="9"/>
      <c r="C138" s="18"/>
      <c r="D138" s="18"/>
      <c r="E138" s="18"/>
      <c r="F138" s="18"/>
      <c r="G138" s="18"/>
      <c r="H138" s="18"/>
      <c r="I138" s="18"/>
      <c r="J138" s="18"/>
      <c r="K138" s="18"/>
      <c r="L138" s="18"/>
      <c r="M138" s="18"/>
      <c r="N138" s="18"/>
      <c r="O138" s="18"/>
      <c r="P138" s="18"/>
      <c r="Q138" s="18"/>
      <c r="R138" s="18"/>
      <c r="S138" s="18"/>
      <c r="T138" s="18"/>
      <c r="U138" s="18"/>
      <c r="V138" s="18"/>
      <c r="W138" s="18"/>
      <c r="X138" s="18"/>
    </row>
    <row r="139" ht="14.25" customHeight="1" spans="1:24">
      <c r="A139" s="9"/>
      <c r="B139" s="9"/>
      <c r="C139" s="18"/>
      <c r="D139" s="18"/>
      <c r="E139" s="18"/>
      <c r="F139" s="18"/>
      <c r="G139" s="18"/>
      <c r="H139" s="18"/>
      <c r="I139" s="18"/>
      <c r="J139" s="18"/>
      <c r="K139" s="18"/>
      <c r="L139" s="18"/>
      <c r="M139" s="18"/>
      <c r="N139" s="18"/>
      <c r="O139" s="18"/>
      <c r="P139" s="18"/>
      <c r="Q139" s="18"/>
      <c r="R139" s="18"/>
      <c r="S139" s="18"/>
      <c r="T139" s="18"/>
      <c r="U139" s="18"/>
      <c r="V139" s="18"/>
      <c r="W139" s="18"/>
      <c r="X139" s="18"/>
    </row>
    <row r="140" ht="14.25" customHeight="1" spans="1:24">
      <c r="A140" s="9"/>
      <c r="B140" s="9"/>
      <c r="C140" s="18"/>
      <c r="D140" s="18"/>
      <c r="E140" s="18"/>
      <c r="F140" s="18"/>
      <c r="G140" s="18"/>
      <c r="H140" s="18"/>
      <c r="I140" s="18"/>
      <c r="J140" s="18"/>
      <c r="K140" s="18"/>
      <c r="L140" s="18"/>
      <c r="M140" s="18"/>
      <c r="N140" s="18"/>
      <c r="O140" s="18"/>
      <c r="P140" s="18"/>
      <c r="Q140" s="18"/>
      <c r="R140" s="18"/>
      <c r="S140" s="18"/>
      <c r="T140" s="18"/>
      <c r="U140" s="18"/>
      <c r="V140" s="18"/>
      <c r="W140" s="18"/>
      <c r="X140" s="18"/>
    </row>
    <row r="141" ht="14.25" customHeight="1" spans="1:24">
      <c r="A141" s="9"/>
      <c r="B141" s="9"/>
      <c r="C141" s="18"/>
      <c r="D141" s="18"/>
      <c r="E141" s="18"/>
      <c r="F141" s="18"/>
      <c r="G141" s="18"/>
      <c r="H141" s="18"/>
      <c r="I141" s="18"/>
      <c r="J141" s="18"/>
      <c r="K141" s="18"/>
      <c r="L141" s="18"/>
      <c r="M141" s="18"/>
      <c r="N141" s="18"/>
      <c r="O141" s="18"/>
      <c r="P141" s="18"/>
      <c r="Q141" s="18"/>
      <c r="R141" s="18"/>
      <c r="S141" s="18"/>
      <c r="T141" s="18"/>
      <c r="U141" s="18"/>
      <c r="V141" s="18"/>
      <c r="W141" s="18"/>
      <c r="X141" s="18"/>
    </row>
    <row r="142" ht="14.25" customHeight="1" spans="1:24">
      <c r="A142" s="9"/>
      <c r="B142" s="9"/>
      <c r="C142" s="18"/>
      <c r="D142" s="18"/>
      <c r="E142" s="18"/>
      <c r="F142" s="18"/>
      <c r="G142" s="18"/>
      <c r="H142" s="18"/>
      <c r="I142" s="18"/>
      <c r="J142" s="18"/>
      <c r="K142" s="18"/>
      <c r="L142" s="18"/>
      <c r="M142" s="18"/>
      <c r="N142" s="18"/>
      <c r="O142" s="18"/>
      <c r="P142" s="18"/>
      <c r="Q142" s="18"/>
      <c r="R142" s="18"/>
      <c r="S142" s="18"/>
      <c r="T142" s="18"/>
      <c r="U142" s="18"/>
      <c r="V142" s="18"/>
      <c r="W142" s="18"/>
      <c r="X142" s="18"/>
    </row>
    <row r="143" ht="14.25" customHeight="1" spans="1:24">
      <c r="A143" s="9"/>
      <c r="B143" s="9"/>
      <c r="C143" s="18"/>
      <c r="D143" s="18"/>
      <c r="E143" s="18"/>
      <c r="F143" s="18"/>
      <c r="G143" s="18"/>
      <c r="H143" s="18"/>
      <c r="I143" s="18"/>
      <c r="J143" s="18"/>
      <c r="K143" s="18"/>
      <c r="L143" s="18"/>
      <c r="M143" s="18"/>
      <c r="N143" s="18"/>
      <c r="O143" s="18"/>
      <c r="P143" s="18"/>
      <c r="Q143" s="18"/>
      <c r="R143" s="18"/>
      <c r="S143" s="18"/>
      <c r="T143" s="18"/>
      <c r="U143" s="18"/>
      <c r="V143" s="18"/>
      <c r="W143" s="18"/>
      <c r="X143" s="18"/>
    </row>
    <row r="144" ht="14.25" customHeight="1" spans="1:24">
      <c r="A144" s="9"/>
      <c r="B144" s="9"/>
      <c r="C144" s="18"/>
      <c r="D144" s="18"/>
      <c r="E144" s="18"/>
      <c r="F144" s="18"/>
      <c r="G144" s="18"/>
      <c r="H144" s="18"/>
      <c r="I144" s="18"/>
      <c r="J144" s="18"/>
      <c r="K144" s="18"/>
      <c r="L144" s="18"/>
      <c r="M144" s="18"/>
      <c r="N144" s="18"/>
      <c r="O144" s="18"/>
      <c r="P144" s="18"/>
      <c r="Q144" s="18"/>
      <c r="R144" s="18"/>
      <c r="S144" s="18"/>
      <c r="T144" s="18"/>
      <c r="U144" s="18"/>
      <c r="V144" s="18"/>
      <c r="W144" s="18"/>
      <c r="X144" s="18"/>
    </row>
    <row r="145" ht="14.25" customHeight="1" spans="1:24">
      <c r="A145" s="9"/>
      <c r="B145" s="9"/>
      <c r="C145" s="18"/>
      <c r="D145" s="18"/>
      <c r="E145" s="18"/>
      <c r="F145" s="18"/>
      <c r="G145" s="18"/>
      <c r="H145" s="18"/>
      <c r="I145" s="18"/>
      <c r="J145" s="18"/>
      <c r="K145" s="18"/>
      <c r="L145" s="18"/>
      <c r="M145" s="18"/>
      <c r="N145" s="18"/>
      <c r="O145" s="18"/>
      <c r="P145" s="18"/>
      <c r="Q145" s="18"/>
      <c r="R145" s="18"/>
      <c r="S145" s="18"/>
      <c r="T145" s="18"/>
      <c r="U145" s="18"/>
      <c r="V145" s="18"/>
      <c r="W145" s="18"/>
      <c r="X145" s="18"/>
    </row>
    <row r="146" ht="14.25" customHeight="1" spans="1:24">
      <c r="A146" s="9"/>
      <c r="B146" s="9"/>
      <c r="C146" s="18"/>
      <c r="D146" s="18"/>
      <c r="E146" s="18"/>
      <c r="F146" s="18"/>
      <c r="G146" s="18"/>
      <c r="H146" s="18"/>
      <c r="I146" s="18"/>
      <c r="J146" s="18"/>
      <c r="K146" s="18"/>
      <c r="L146" s="18"/>
      <c r="M146" s="18"/>
      <c r="N146" s="18"/>
      <c r="O146" s="18"/>
      <c r="P146" s="18"/>
      <c r="Q146" s="18"/>
      <c r="R146" s="18"/>
      <c r="S146" s="18"/>
      <c r="T146" s="18"/>
      <c r="U146" s="18"/>
      <c r="V146" s="18"/>
      <c r="W146" s="18"/>
      <c r="X146" s="18"/>
    </row>
    <row r="147" ht="14.25" customHeight="1" spans="1:24">
      <c r="A147" s="9"/>
      <c r="B147" s="9"/>
      <c r="C147" s="18"/>
      <c r="D147" s="18"/>
      <c r="E147" s="18"/>
      <c r="F147" s="18"/>
      <c r="G147" s="18"/>
      <c r="H147" s="18"/>
      <c r="I147" s="18"/>
      <c r="J147" s="18"/>
      <c r="K147" s="18"/>
      <c r="L147" s="18"/>
      <c r="M147" s="18"/>
      <c r="N147" s="18"/>
      <c r="O147" s="18"/>
      <c r="P147" s="18"/>
      <c r="Q147" s="18"/>
      <c r="R147" s="18"/>
      <c r="S147" s="18"/>
      <c r="T147" s="18"/>
      <c r="U147" s="18"/>
      <c r="V147" s="18"/>
      <c r="W147" s="18"/>
      <c r="X147" s="18"/>
    </row>
    <row r="148" ht="14.25" customHeight="1" spans="1:24">
      <c r="A148" s="9"/>
      <c r="B148" s="9"/>
      <c r="C148" s="18"/>
      <c r="D148" s="18"/>
      <c r="E148" s="18"/>
      <c r="F148" s="18"/>
      <c r="G148" s="18"/>
      <c r="H148" s="18"/>
      <c r="I148" s="18"/>
      <c r="J148" s="18"/>
      <c r="K148" s="18"/>
      <c r="L148" s="18"/>
      <c r="M148" s="18"/>
      <c r="N148" s="18"/>
      <c r="O148" s="18"/>
      <c r="P148" s="18"/>
      <c r="Q148" s="18"/>
      <c r="R148" s="18"/>
      <c r="S148" s="18"/>
      <c r="T148" s="18"/>
      <c r="U148" s="18"/>
      <c r="V148" s="18"/>
      <c r="W148" s="18"/>
      <c r="X148" s="18"/>
    </row>
    <row r="149" ht="14.25" customHeight="1" spans="1:24">
      <c r="A149" s="9"/>
      <c r="B149" s="9"/>
      <c r="C149" s="18"/>
      <c r="D149" s="18"/>
      <c r="E149" s="18"/>
      <c r="F149" s="18"/>
      <c r="G149" s="18"/>
      <c r="H149" s="18"/>
      <c r="I149" s="18"/>
      <c r="J149" s="18"/>
      <c r="K149" s="18"/>
      <c r="L149" s="18"/>
      <c r="M149" s="18"/>
      <c r="N149" s="18"/>
      <c r="O149" s="18"/>
      <c r="P149" s="18"/>
      <c r="Q149" s="18"/>
      <c r="R149" s="18"/>
      <c r="S149" s="18"/>
      <c r="T149" s="18"/>
      <c r="U149" s="18"/>
      <c r="V149" s="18"/>
      <c r="W149" s="18"/>
      <c r="X149" s="18"/>
    </row>
    <row r="150" ht="14.25" customHeight="1" spans="1:24">
      <c r="A150" s="9"/>
      <c r="B150" s="9"/>
      <c r="C150" s="18"/>
      <c r="D150" s="18"/>
      <c r="E150" s="18"/>
      <c r="F150" s="18"/>
      <c r="G150" s="18"/>
      <c r="H150" s="18"/>
      <c r="I150" s="18"/>
      <c r="J150" s="18"/>
      <c r="K150" s="18"/>
      <c r="L150" s="18"/>
      <c r="M150" s="18"/>
      <c r="N150" s="18"/>
      <c r="O150" s="18"/>
      <c r="P150" s="18"/>
      <c r="Q150" s="18"/>
      <c r="R150" s="18"/>
      <c r="S150" s="18"/>
      <c r="T150" s="18"/>
      <c r="U150" s="18"/>
      <c r="V150" s="18"/>
      <c r="W150" s="18"/>
      <c r="X150" s="18"/>
    </row>
    <row r="151" ht="14.25" customHeight="1" spans="1:24">
      <c r="A151" s="9"/>
      <c r="B151" s="9"/>
      <c r="C151" s="18"/>
      <c r="D151" s="18"/>
      <c r="E151" s="18"/>
      <c r="F151" s="18"/>
      <c r="G151" s="18"/>
      <c r="H151" s="18"/>
      <c r="I151" s="18"/>
      <c r="J151" s="18"/>
      <c r="K151" s="18"/>
      <c r="L151" s="18"/>
      <c r="M151" s="18"/>
      <c r="N151" s="18"/>
      <c r="O151" s="18"/>
      <c r="P151" s="18"/>
      <c r="Q151" s="18"/>
      <c r="R151" s="18"/>
      <c r="S151" s="18"/>
      <c r="T151" s="18"/>
      <c r="U151" s="18"/>
      <c r="V151" s="18"/>
      <c r="W151" s="18"/>
      <c r="X151" s="18"/>
    </row>
    <row r="152" ht="14.25" customHeight="1" spans="1:24">
      <c r="A152" s="9"/>
      <c r="B152" s="9"/>
      <c r="C152" s="18"/>
      <c r="D152" s="18"/>
      <c r="E152" s="18"/>
      <c r="F152" s="18"/>
      <c r="G152" s="18"/>
      <c r="H152" s="18"/>
      <c r="I152" s="18"/>
      <c r="J152" s="18"/>
      <c r="K152" s="18"/>
      <c r="L152" s="18"/>
      <c r="M152" s="18"/>
      <c r="N152" s="18"/>
      <c r="O152" s="18"/>
      <c r="P152" s="18"/>
      <c r="Q152" s="18"/>
      <c r="R152" s="18"/>
      <c r="S152" s="18"/>
      <c r="T152" s="18"/>
      <c r="U152" s="18"/>
      <c r="V152" s="18"/>
      <c r="W152" s="18"/>
      <c r="X152" s="18"/>
    </row>
    <row r="153" ht="14.25" customHeight="1" spans="1:24">
      <c r="A153" s="9"/>
      <c r="B153" s="9"/>
      <c r="C153" s="18"/>
      <c r="D153" s="18"/>
      <c r="E153" s="18"/>
      <c r="F153" s="18"/>
      <c r="G153" s="18"/>
      <c r="H153" s="18"/>
      <c r="I153" s="18"/>
      <c r="J153" s="18"/>
      <c r="K153" s="18"/>
      <c r="L153" s="18"/>
      <c r="M153" s="18"/>
      <c r="N153" s="18"/>
      <c r="O153" s="18"/>
      <c r="P153" s="18"/>
      <c r="Q153" s="18"/>
      <c r="R153" s="18"/>
      <c r="S153" s="18"/>
      <c r="T153" s="18"/>
      <c r="U153" s="18"/>
      <c r="V153" s="18"/>
      <c r="W153" s="18"/>
      <c r="X153" s="18"/>
    </row>
    <row r="154" ht="14.25" customHeight="1" spans="1:24">
      <c r="A154" s="9"/>
      <c r="B154" s="9"/>
      <c r="C154" s="18"/>
      <c r="D154" s="18"/>
      <c r="E154" s="18"/>
      <c r="F154" s="18"/>
      <c r="G154" s="18"/>
      <c r="H154" s="18"/>
      <c r="I154" s="18"/>
      <c r="J154" s="18"/>
      <c r="K154" s="18"/>
      <c r="L154" s="18"/>
      <c r="M154" s="18"/>
      <c r="N154" s="18"/>
      <c r="O154" s="18"/>
      <c r="P154" s="18"/>
      <c r="Q154" s="18"/>
      <c r="R154" s="18"/>
      <c r="S154" s="18"/>
      <c r="T154" s="18"/>
      <c r="U154" s="18"/>
      <c r="V154" s="18"/>
      <c r="W154" s="18"/>
      <c r="X154" s="18"/>
    </row>
    <row r="155" ht="14.25" customHeight="1" spans="1:24">
      <c r="A155" s="9"/>
      <c r="B155" s="9"/>
      <c r="C155" s="18"/>
      <c r="D155" s="18"/>
      <c r="E155" s="18"/>
      <c r="F155" s="18"/>
      <c r="G155" s="18"/>
      <c r="H155" s="18"/>
      <c r="I155" s="18"/>
      <c r="J155" s="18"/>
      <c r="K155" s="18"/>
      <c r="L155" s="18"/>
      <c r="M155" s="18"/>
      <c r="N155" s="18"/>
      <c r="O155" s="18"/>
      <c r="P155" s="18"/>
      <c r="Q155" s="18"/>
      <c r="R155" s="18"/>
      <c r="S155" s="18"/>
      <c r="T155" s="18"/>
      <c r="U155" s="18"/>
      <c r="V155" s="18"/>
      <c r="W155" s="18"/>
      <c r="X155" s="18"/>
    </row>
    <row r="156" ht="14.25" customHeight="1" spans="1:24">
      <c r="A156" s="9"/>
      <c r="B156" s="9"/>
      <c r="C156" s="18"/>
      <c r="D156" s="18"/>
      <c r="E156" s="18"/>
      <c r="F156" s="18"/>
      <c r="G156" s="18"/>
      <c r="H156" s="18"/>
      <c r="I156" s="18"/>
      <c r="J156" s="18"/>
      <c r="K156" s="18"/>
      <c r="L156" s="18"/>
      <c r="M156" s="18"/>
      <c r="N156" s="18"/>
      <c r="O156" s="18"/>
      <c r="P156" s="18"/>
      <c r="Q156" s="18"/>
      <c r="R156" s="18"/>
      <c r="S156" s="18"/>
      <c r="T156" s="18"/>
      <c r="U156" s="18"/>
      <c r="V156" s="18"/>
      <c r="W156" s="18"/>
      <c r="X156" s="18"/>
    </row>
    <row r="157" ht="14.25" customHeight="1" spans="1:24">
      <c r="A157" s="9"/>
      <c r="B157" s="9"/>
      <c r="C157" s="18"/>
      <c r="D157" s="18"/>
      <c r="E157" s="18"/>
      <c r="F157" s="18"/>
      <c r="G157" s="18"/>
      <c r="H157" s="18"/>
      <c r="I157" s="18"/>
      <c r="J157" s="18"/>
      <c r="K157" s="18"/>
      <c r="L157" s="18"/>
      <c r="M157" s="18"/>
      <c r="N157" s="18"/>
      <c r="O157" s="18"/>
      <c r="P157" s="18"/>
      <c r="Q157" s="18"/>
      <c r="R157" s="18"/>
      <c r="S157" s="18"/>
      <c r="T157" s="18"/>
      <c r="U157" s="18"/>
      <c r="V157" s="18"/>
      <c r="W157" s="18"/>
      <c r="X157" s="18"/>
    </row>
    <row r="158" ht="14.25" customHeight="1" spans="1:24">
      <c r="A158" s="9"/>
      <c r="B158" s="9"/>
      <c r="C158" s="18"/>
      <c r="D158" s="18"/>
      <c r="E158" s="18"/>
      <c r="F158" s="18"/>
      <c r="G158" s="18"/>
      <c r="H158" s="18"/>
      <c r="I158" s="18"/>
      <c r="J158" s="18"/>
      <c r="K158" s="18"/>
      <c r="L158" s="18"/>
      <c r="M158" s="18"/>
      <c r="N158" s="18"/>
      <c r="O158" s="18"/>
      <c r="P158" s="18"/>
      <c r="Q158" s="18"/>
      <c r="R158" s="18"/>
      <c r="S158" s="18"/>
      <c r="T158" s="18"/>
      <c r="U158" s="18"/>
      <c r="V158" s="18"/>
      <c r="W158" s="18"/>
      <c r="X158" s="18"/>
    </row>
    <row r="159" ht="14.25" customHeight="1" spans="1:24">
      <c r="A159" s="9"/>
      <c r="B159" s="9"/>
      <c r="C159" s="18"/>
      <c r="D159" s="18"/>
      <c r="E159" s="18"/>
      <c r="F159" s="18"/>
      <c r="G159" s="18"/>
      <c r="H159" s="18"/>
      <c r="I159" s="18"/>
      <c r="J159" s="18"/>
      <c r="K159" s="18"/>
      <c r="L159" s="18"/>
      <c r="M159" s="18"/>
      <c r="N159" s="18"/>
      <c r="O159" s="18"/>
      <c r="P159" s="18"/>
      <c r="Q159" s="18"/>
      <c r="R159" s="18"/>
      <c r="S159" s="18"/>
      <c r="T159" s="18"/>
      <c r="U159" s="18"/>
      <c r="V159" s="18"/>
      <c r="W159" s="18"/>
      <c r="X159" s="18"/>
    </row>
    <row r="160" ht="14.25" customHeight="1" spans="1:24">
      <c r="A160" s="9"/>
      <c r="B160" s="9"/>
      <c r="C160" s="18"/>
      <c r="D160" s="18"/>
      <c r="E160" s="18"/>
      <c r="F160" s="18"/>
      <c r="G160" s="18"/>
      <c r="H160" s="18"/>
      <c r="I160" s="18"/>
      <c r="J160" s="18"/>
      <c r="K160" s="18"/>
      <c r="L160" s="18"/>
      <c r="M160" s="18"/>
      <c r="N160" s="18"/>
      <c r="O160" s="18"/>
      <c r="P160" s="18"/>
      <c r="Q160" s="18"/>
      <c r="R160" s="18"/>
      <c r="S160" s="18"/>
      <c r="T160" s="18"/>
      <c r="U160" s="18"/>
      <c r="V160" s="18"/>
      <c r="W160" s="18"/>
      <c r="X160" s="18"/>
    </row>
    <row r="161" ht="14.25" customHeight="1" spans="1:24">
      <c r="A161" s="9"/>
      <c r="B161" s="9"/>
      <c r="C161" s="18"/>
      <c r="D161" s="18"/>
      <c r="E161" s="18"/>
      <c r="F161" s="18"/>
      <c r="G161" s="18"/>
      <c r="H161" s="18"/>
      <c r="I161" s="18"/>
      <c r="J161" s="18"/>
      <c r="K161" s="18"/>
      <c r="L161" s="18"/>
      <c r="M161" s="18"/>
      <c r="N161" s="18"/>
      <c r="O161" s="18"/>
      <c r="P161" s="18"/>
      <c r="Q161" s="18"/>
      <c r="R161" s="18"/>
      <c r="S161" s="18"/>
      <c r="T161" s="18"/>
      <c r="U161" s="18"/>
      <c r="V161" s="18"/>
      <c r="W161" s="18"/>
      <c r="X161" s="18"/>
    </row>
    <row r="162" ht="14.25" customHeight="1" spans="1:24">
      <c r="A162" s="9"/>
      <c r="B162" s="9"/>
      <c r="C162" s="18"/>
      <c r="D162" s="18"/>
      <c r="E162" s="18"/>
      <c r="F162" s="18"/>
      <c r="G162" s="18"/>
      <c r="H162" s="18"/>
      <c r="I162" s="18"/>
      <c r="J162" s="18"/>
      <c r="K162" s="18"/>
      <c r="L162" s="18"/>
      <c r="M162" s="18"/>
      <c r="N162" s="18"/>
      <c r="O162" s="18"/>
      <c r="P162" s="18"/>
      <c r="Q162" s="18"/>
      <c r="R162" s="18"/>
      <c r="S162" s="18"/>
      <c r="T162" s="18"/>
      <c r="U162" s="18"/>
      <c r="V162" s="18"/>
      <c r="W162" s="18"/>
      <c r="X162" s="18"/>
    </row>
    <row r="163" ht="14.25" customHeight="1" spans="1:24">
      <c r="A163" s="9"/>
      <c r="B163" s="9"/>
      <c r="C163" s="18"/>
      <c r="D163" s="18"/>
      <c r="E163" s="18"/>
      <c r="F163" s="18"/>
      <c r="G163" s="18"/>
      <c r="H163" s="18"/>
      <c r="I163" s="18"/>
      <c r="J163" s="18"/>
      <c r="K163" s="18"/>
      <c r="L163" s="18"/>
      <c r="M163" s="18"/>
      <c r="N163" s="18"/>
      <c r="O163" s="18"/>
      <c r="P163" s="18"/>
      <c r="Q163" s="18"/>
      <c r="R163" s="18"/>
      <c r="S163" s="18"/>
      <c r="T163" s="18"/>
      <c r="U163" s="18"/>
      <c r="V163" s="18"/>
      <c r="W163" s="18"/>
      <c r="X163" s="18"/>
    </row>
    <row r="164" ht="14.25" customHeight="1" spans="1:24">
      <c r="A164" s="9"/>
      <c r="B164" s="9"/>
      <c r="C164" s="18"/>
      <c r="D164" s="18"/>
      <c r="E164" s="18"/>
      <c r="F164" s="18"/>
      <c r="G164" s="18"/>
      <c r="H164" s="18"/>
      <c r="I164" s="18"/>
      <c r="J164" s="18"/>
      <c r="K164" s="18"/>
      <c r="L164" s="18"/>
      <c r="M164" s="18"/>
      <c r="N164" s="18"/>
      <c r="O164" s="18"/>
      <c r="P164" s="18"/>
      <c r="Q164" s="18"/>
      <c r="R164" s="18"/>
      <c r="S164" s="18"/>
      <c r="T164" s="18"/>
      <c r="U164" s="18"/>
      <c r="V164" s="18"/>
      <c r="W164" s="18"/>
      <c r="X164" s="18"/>
    </row>
    <row r="165" ht="14.25" customHeight="1" spans="1:24">
      <c r="A165" s="9"/>
      <c r="B165" s="9"/>
      <c r="C165" s="18"/>
      <c r="D165" s="18"/>
      <c r="E165" s="18"/>
      <c r="F165" s="18"/>
      <c r="G165" s="18"/>
      <c r="H165" s="18"/>
      <c r="I165" s="18"/>
      <c r="J165" s="18"/>
      <c r="K165" s="18"/>
      <c r="L165" s="18"/>
      <c r="M165" s="18"/>
      <c r="N165" s="18"/>
      <c r="O165" s="18"/>
      <c r="P165" s="18"/>
      <c r="Q165" s="18"/>
      <c r="R165" s="18"/>
      <c r="S165" s="18"/>
      <c r="T165" s="18"/>
      <c r="U165" s="18"/>
      <c r="V165" s="18"/>
      <c r="W165" s="18"/>
      <c r="X165" s="18"/>
    </row>
    <row r="166" ht="14.25" customHeight="1" spans="1:24">
      <c r="A166" s="9"/>
      <c r="B166" s="9"/>
      <c r="C166" s="18"/>
      <c r="D166" s="18"/>
      <c r="E166" s="18"/>
      <c r="F166" s="18"/>
      <c r="G166" s="18"/>
      <c r="H166" s="18"/>
      <c r="I166" s="18"/>
      <c r="J166" s="18"/>
      <c r="K166" s="18"/>
      <c r="L166" s="18"/>
      <c r="M166" s="18"/>
      <c r="N166" s="18"/>
      <c r="O166" s="18"/>
      <c r="P166" s="18"/>
      <c r="Q166" s="18"/>
      <c r="R166" s="18"/>
      <c r="S166" s="18"/>
      <c r="T166" s="18"/>
      <c r="U166" s="18"/>
      <c r="V166" s="18"/>
      <c r="W166" s="18"/>
      <c r="X166" s="18"/>
    </row>
    <row r="167" ht="14.25" customHeight="1" spans="1:24">
      <c r="A167" s="9"/>
      <c r="B167" s="9"/>
      <c r="C167" s="18"/>
      <c r="D167" s="18"/>
      <c r="E167" s="18"/>
      <c r="F167" s="18"/>
      <c r="G167" s="18"/>
      <c r="H167" s="18"/>
      <c r="I167" s="18"/>
      <c r="J167" s="18"/>
      <c r="K167" s="18"/>
      <c r="L167" s="18"/>
      <c r="M167" s="18"/>
      <c r="N167" s="18"/>
      <c r="O167" s="18"/>
      <c r="P167" s="18"/>
      <c r="Q167" s="18"/>
      <c r="R167" s="18"/>
      <c r="S167" s="18"/>
      <c r="T167" s="18"/>
      <c r="U167" s="18"/>
      <c r="V167" s="18"/>
      <c r="W167" s="18"/>
      <c r="X167" s="18"/>
    </row>
    <row r="168" ht="14.25" customHeight="1" spans="1:24">
      <c r="A168" s="9"/>
      <c r="B168" s="9"/>
      <c r="C168" s="18"/>
      <c r="D168" s="18"/>
      <c r="E168" s="18"/>
      <c r="F168" s="18"/>
      <c r="G168" s="18"/>
      <c r="H168" s="18"/>
      <c r="I168" s="18"/>
      <c r="J168" s="18"/>
      <c r="K168" s="18"/>
      <c r="L168" s="18"/>
      <c r="M168" s="18"/>
      <c r="N168" s="18"/>
      <c r="O168" s="18"/>
      <c r="P168" s="18"/>
      <c r="Q168" s="18"/>
      <c r="R168" s="18"/>
      <c r="S168" s="18"/>
      <c r="T168" s="18"/>
      <c r="U168" s="18"/>
      <c r="V168" s="18"/>
      <c r="W168" s="18"/>
      <c r="X168" s="18"/>
    </row>
    <row r="169" ht="14.25" customHeight="1" spans="1:24">
      <c r="A169" s="9"/>
      <c r="B169" s="9"/>
      <c r="C169" s="18"/>
      <c r="D169" s="18"/>
      <c r="E169" s="18"/>
      <c r="F169" s="18"/>
      <c r="G169" s="18"/>
      <c r="H169" s="18"/>
      <c r="I169" s="18"/>
      <c r="J169" s="18"/>
      <c r="K169" s="18"/>
      <c r="L169" s="18"/>
      <c r="M169" s="18"/>
      <c r="N169" s="18"/>
      <c r="O169" s="18"/>
      <c r="P169" s="18"/>
      <c r="Q169" s="18"/>
      <c r="R169" s="18"/>
      <c r="S169" s="18"/>
      <c r="T169" s="18"/>
      <c r="U169" s="18"/>
      <c r="V169" s="18"/>
      <c r="W169" s="18"/>
      <c r="X169" s="18"/>
    </row>
    <row r="170" ht="14.25" customHeight="1" spans="1:24">
      <c r="A170" s="9"/>
      <c r="B170" s="9"/>
      <c r="C170" s="18"/>
      <c r="D170" s="18"/>
      <c r="E170" s="18"/>
      <c r="F170" s="18"/>
      <c r="G170" s="18"/>
      <c r="H170" s="18"/>
      <c r="I170" s="18"/>
      <c r="J170" s="18"/>
      <c r="K170" s="18"/>
      <c r="L170" s="18"/>
      <c r="M170" s="18"/>
      <c r="N170" s="18"/>
      <c r="O170" s="18"/>
      <c r="P170" s="18"/>
      <c r="Q170" s="18"/>
      <c r="R170" s="18"/>
      <c r="S170" s="18"/>
      <c r="T170" s="18"/>
      <c r="U170" s="18"/>
      <c r="V170" s="18"/>
      <c r="W170" s="18"/>
      <c r="X170" s="18"/>
    </row>
    <row r="171" ht="14.25" customHeight="1" spans="1:24">
      <c r="A171" s="9"/>
      <c r="B171" s="9"/>
      <c r="C171" s="18"/>
      <c r="D171" s="18"/>
      <c r="E171" s="18"/>
      <c r="F171" s="18"/>
      <c r="G171" s="18"/>
      <c r="H171" s="18"/>
      <c r="I171" s="18"/>
      <c r="J171" s="18"/>
      <c r="K171" s="18"/>
      <c r="L171" s="18"/>
      <c r="M171" s="18"/>
      <c r="N171" s="18"/>
      <c r="O171" s="18"/>
      <c r="P171" s="18"/>
      <c r="Q171" s="18"/>
      <c r="R171" s="18"/>
      <c r="S171" s="18"/>
      <c r="T171" s="18"/>
      <c r="U171" s="18"/>
      <c r="V171" s="18"/>
      <c r="W171" s="18"/>
      <c r="X171" s="18"/>
    </row>
    <row r="172" ht="14.25" customHeight="1" spans="1:24">
      <c r="A172" s="9"/>
      <c r="B172" s="9"/>
      <c r="C172" s="18"/>
      <c r="D172" s="18"/>
      <c r="E172" s="18"/>
      <c r="F172" s="18"/>
      <c r="G172" s="18"/>
      <c r="H172" s="18"/>
      <c r="I172" s="18"/>
      <c r="J172" s="18"/>
      <c r="K172" s="18"/>
      <c r="L172" s="18"/>
      <c r="M172" s="18"/>
      <c r="N172" s="18"/>
      <c r="O172" s="18"/>
      <c r="P172" s="18"/>
      <c r="Q172" s="18"/>
      <c r="R172" s="18"/>
      <c r="S172" s="18"/>
      <c r="T172" s="18"/>
      <c r="U172" s="18"/>
      <c r="V172" s="18"/>
      <c r="W172" s="18"/>
      <c r="X172" s="18"/>
    </row>
    <row r="173" ht="14.25" customHeight="1" spans="1:24">
      <c r="A173" s="9"/>
      <c r="B173" s="9"/>
      <c r="C173" s="18"/>
      <c r="D173" s="18"/>
      <c r="E173" s="18"/>
      <c r="F173" s="18"/>
      <c r="G173" s="18"/>
      <c r="H173" s="18"/>
      <c r="I173" s="18"/>
      <c r="J173" s="18"/>
      <c r="K173" s="18"/>
      <c r="L173" s="18"/>
      <c r="M173" s="18"/>
      <c r="N173" s="18"/>
      <c r="O173" s="18"/>
      <c r="P173" s="18"/>
      <c r="Q173" s="18"/>
      <c r="R173" s="18"/>
      <c r="S173" s="18"/>
      <c r="T173" s="18"/>
      <c r="U173" s="18"/>
      <c r="V173" s="18"/>
      <c r="W173" s="18"/>
      <c r="X173" s="18"/>
    </row>
    <row r="174" ht="14.25" customHeight="1" spans="1:24">
      <c r="A174" s="9"/>
      <c r="B174" s="9"/>
      <c r="C174" s="18"/>
      <c r="D174" s="18"/>
      <c r="E174" s="18"/>
      <c r="F174" s="18"/>
      <c r="G174" s="18"/>
      <c r="H174" s="18"/>
      <c r="I174" s="18"/>
      <c r="J174" s="18"/>
      <c r="K174" s="18"/>
      <c r="L174" s="18"/>
      <c r="M174" s="18"/>
      <c r="N174" s="18"/>
      <c r="O174" s="18"/>
      <c r="P174" s="18"/>
      <c r="Q174" s="18"/>
      <c r="R174" s="18"/>
      <c r="S174" s="18"/>
      <c r="T174" s="18"/>
      <c r="U174" s="18"/>
      <c r="V174" s="18"/>
      <c r="W174" s="18"/>
      <c r="X174" s="18"/>
    </row>
    <row r="175" ht="14.25" customHeight="1" spans="1:24">
      <c r="A175" s="9"/>
      <c r="B175" s="9"/>
      <c r="C175" s="18"/>
      <c r="D175" s="18"/>
      <c r="E175" s="18"/>
      <c r="F175" s="18"/>
      <c r="G175" s="18"/>
      <c r="H175" s="18"/>
      <c r="I175" s="18"/>
      <c r="J175" s="18"/>
      <c r="K175" s="18"/>
      <c r="L175" s="18"/>
      <c r="M175" s="18"/>
      <c r="N175" s="18"/>
      <c r="O175" s="18"/>
      <c r="P175" s="18"/>
      <c r="Q175" s="18"/>
      <c r="R175" s="18"/>
      <c r="S175" s="18"/>
      <c r="T175" s="18"/>
      <c r="U175" s="18"/>
      <c r="V175" s="18"/>
      <c r="W175" s="18"/>
      <c r="X175" s="18"/>
    </row>
    <row r="176" ht="14.25" customHeight="1" spans="1:24">
      <c r="A176" s="9"/>
      <c r="B176" s="9"/>
      <c r="C176" s="18"/>
      <c r="D176" s="18"/>
      <c r="E176" s="18"/>
      <c r="F176" s="18"/>
      <c r="G176" s="18"/>
      <c r="H176" s="18"/>
      <c r="I176" s="18"/>
      <c r="J176" s="18"/>
      <c r="K176" s="18"/>
      <c r="L176" s="18"/>
      <c r="M176" s="18"/>
      <c r="N176" s="18"/>
      <c r="O176" s="18"/>
      <c r="P176" s="18"/>
      <c r="Q176" s="18"/>
      <c r="R176" s="18"/>
      <c r="S176" s="18"/>
      <c r="T176" s="18"/>
      <c r="U176" s="18"/>
      <c r="V176" s="18"/>
      <c r="W176" s="18"/>
      <c r="X176" s="18"/>
    </row>
    <row r="177" ht="14.25" customHeight="1" spans="1:24">
      <c r="A177" s="9"/>
      <c r="B177" s="9"/>
      <c r="C177" s="18"/>
      <c r="D177" s="18"/>
      <c r="E177" s="18"/>
      <c r="F177" s="18"/>
      <c r="G177" s="18"/>
      <c r="H177" s="18"/>
      <c r="I177" s="18"/>
      <c r="J177" s="18"/>
      <c r="K177" s="18"/>
      <c r="L177" s="18"/>
      <c r="M177" s="18"/>
      <c r="N177" s="18"/>
      <c r="O177" s="18"/>
      <c r="P177" s="18"/>
      <c r="Q177" s="18"/>
      <c r="R177" s="18"/>
      <c r="S177" s="18"/>
      <c r="T177" s="18"/>
      <c r="U177" s="18"/>
      <c r="V177" s="18"/>
      <c r="W177" s="18"/>
      <c r="X177" s="18"/>
    </row>
    <row r="178" ht="14.25" customHeight="1" spans="1:24">
      <c r="A178" s="9"/>
      <c r="B178" s="9"/>
      <c r="C178" s="18"/>
      <c r="D178" s="18"/>
      <c r="E178" s="18"/>
      <c r="F178" s="18"/>
      <c r="G178" s="18"/>
      <c r="H178" s="18"/>
      <c r="I178" s="18"/>
      <c r="J178" s="18"/>
      <c r="K178" s="18"/>
      <c r="L178" s="18"/>
      <c r="M178" s="18"/>
      <c r="N178" s="18"/>
      <c r="O178" s="18"/>
      <c r="P178" s="18"/>
      <c r="Q178" s="18"/>
      <c r="R178" s="18"/>
      <c r="S178" s="18"/>
      <c r="T178" s="18"/>
      <c r="U178" s="18"/>
      <c r="V178" s="18"/>
      <c r="W178" s="18"/>
      <c r="X178" s="18"/>
    </row>
    <row r="179" ht="14.25" customHeight="1" spans="1:24">
      <c r="A179" s="9"/>
      <c r="B179" s="9"/>
      <c r="C179" s="18"/>
      <c r="D179" s="18"/>
      <c r="E179" s="18"/>
      <c r="F179" s="18"/>
      <c r="G179" s="18"/>
      <c r="H179" s="18"/>
      <c r="I179" s="18"/>
      <c r="J179" s="18"/>
      <c r="K179" s="18"/>
      <c r="L179" s="18"/>
      <c r="M179" s="18"/>
      <c r="N179" s="18"/>
      <c r="O179" s="18"/>
      <c r="P179" s="18"/>
      <c r="Q179" s="18"/>
      <c r="R179" s="18"/>
      <c r="S179" s="18"/>
      <c r="T179" s="18"/>
      <c r="U179" s="18"/>
      <c r="V179" s="18"/>
      <c r="W179" s="18"/>
      <c r="X179" s="18"/>
    </row>
    <row r="180" ht="14.25" customHeight="1" spans="1:24">
      <c r="A180" s="9"/>
      <c r="B180" s="9"/>
      <c r="C180" s="18"/>
      <c r="D180" s="18"/>
      <c r="E180" s="18"/>
      <c r="F180" s="18"/>
      <c r="G180" s="18"/>
      <c r="H180" s="18"/>
      <c r="I180" s="18"/>
      <c r="J180" s="18"/>
      <c r="K180" s="18"/>
      <c r="L180" s="18"/>
      <c r="M180" s="18"/>
      <c r="N180" s="18"/>
      <c r="O180" s="18"/>
      <c r="P180" s="18"/>
      <c r="Q180" s="18"/>
      <c r="R180" s="18"/>
      <c r="S180" s="18"/>
      <c r="T180" s="18"/>
      <c r="U180" s="18"/>
      <c r="V180" s="18"/>
      <c r="W180" s="18"/>
      <c r="X180" s="18"/>
    </row>
    <row r="181" ht="14.25" customHeight="1" spans="1:24">
      <c r="A181" s="9"/>
      <c r="B181" s="9"/>
      <c r="C181" s="18"/>
      <c r="D181" s="18"/>
      <c r="E181" s="18"/>
      <c r="F181" s="18"/>
      <c r="G181" s="18"/>
      <c r="H181" s="18"/>
      <c r="I181" s="18"/>
      <c r="J181" s="18"/>
      <c r="K181" s="18"/>
      <c r="L181" s="18"/>
      <c r="M181" s="18"/>
      <c r="N181" s="18"/>
      <c r="O181" s="18"/>
      <c r="P181" s="18"/>
      <c r="Q181" s="18"/>
      <c r="R181" s="18"/>
      <c r="S181" s="18"/>
      <c r="T181" s="18"/>
      <c r="U181" s="18"/>
      <c r="V181" s="18"/>
      <c r="W181" s="18"/>
      <c r="X181" s="18"/>
    </row>
    <row r="182" ht="14.25" customHeight="1" spans="1:24">
      <c r="A182" s="9"/>
      <c r="B182" s="9"/>
      <c r="C182" s="18"/>
      <c r="D182" s="18"/>
      <c r="E182" s="18"/>
      <c r="F182" s="18"/>
      <c r="G182" s="18"/>
      <c r="H182" s="18"/>
      <c r="I182" s="18"/>
      <c r="J182" s="18"/>
      <c r="K182" s="18"/>
      <c r="L182" s="18"/>
      <c r="M182" s="18"/>
      <c r="N182" s="18"/>
      <c r="O182" s="18"/>
      <c r="P182" s="18"/>
      <c r="Q182" s="18"/>
      <c r="R182" s="18"/>
      <c r="S182" s="18"/>
      <c r="T182" s="18"/>
      <c r="U182" s="18"/>
      <c r="V182" s="18"/>
      <c r="W182" s="18"/>
      <c r="X182" s="18"/>
    </row>
    <row r="183" ht="14.25" customHeight="1" spans="1:24">
      <c r="A183" s="9"/>
      <c r="B183" s="9"/>
      <c r="C183" s="18"/>
      <c r="D183" s="18"/>
      <c r="E183" s="18"/>
      <c r="F183" s="18"/>
      <c r="G183" s="18"/>
      <c r="H183" s="18"/>
      <c r="I183" s="18"/>
      <c r="J183" s="18"/>
      <c r="K183" s="18"/>
      <c r="L183" s="18"/>
      <c r="M183" s="18"/>
      <c r="N183" s="18"/>
      <c r="O183" s="18"/>
      <c r="P183" s="18"/>
      <c r="Q183" s="18"/>
      <c r="R183" s="18"/>
      <c r="S183" s="18"/>
      <c r="T183" s="18"/>
      <c r="U183" s="18"/>
      <c r="V183" s="18"/>
      <c r="W183" s="18"/>
      <c r="X183" s="18"/>
    </row>
    <row r="184" ht="14.25" customHeight="1" spans="1:24">
      <c r="A184" s="9"/>
      <c r="B184" s="9"/>
      <c r="C184" s="18"/>
      <c r="D184" s="18"/>
      <c r="E184" s="18"/>
      <c r="F184" s="18"/>
      <c r="G184" s="18"/>
      <c r="H184" s="18"/>
      <c r="I184" s="18"/>
      <c r="J184" s="18"/>
      <c r="K184" s="18"/>
      <c r="L184" s="18"/>
      <c r="M184" s="18"/>
      <c r="N184" s="18"/>
      <c r="O184" s="18"/>
      <c r="P184" s="18"/>
      <c r="Q184" s="18"/>
      <c r="R184" s="18"/>
      <c r="S184" s="18"/>
      <c r="T184" s="18"/>
      <c r="U184" s="18"/>
      <c r="V184" s="18"/>
      <c r="W184" s="18"/>
      <c r="X184" s="18"/>
    </row>
    <row r="185" ht="14.25" customHeight="1" spans="1:24">
      <c r="A185" s="9"/>
      <c r="B185" s="9"/>
      <c r="C185" s="18"/>
      <c r="D185" s="18"/>
      <c r="E185" s="18"/>
      <c r="F185" s="18"/>
      <c r="G185" s="18"/>
      <c r="H185" s="18"/>
      <c r="I185" s="18"/>
      <c r="J185" s="18"/>
      <c r="K185" s="18"/>
      <c r="L185" s="18"/>
      <c r="M185" s="18"/>
      <c r="N185" s="18"/>
      <c r="O185" s="18"/>
      <c r="P185" s="18"/>
      <c r="Q185" s="18"/>
      <c r="R185" s="18"/>
      <c r="S185" s="18"/>
      <c r="T185" s="18"/>
      <c r="U185" s="18"/>
      <c r="V185" s="18"/>
      <c r="W185" s="18"/>
      <c r="X185" s="18"/>
    </row>
    <row r="186" ht="14.25" customHeight="1" spans="1:24">
      <c r="A186" s="9"/>
      <c r="B186" s="9"/>
      <c r="C186" s="18"/>
      <c r="D186" s="18"/>
      <c r="E186" s="18"/>
      <c r="F186" s="18"/>
      <c r="G186" s="18"/>
      <c r="H186" s="18"/>
      <c r="I186" s="18"/>
      <c r="J186" s="18"/>
      <c r="K186" s="18"/>
      <c r="L186" s="18"/>
      <c r="M186" s="18"/>
      <c r="N186" s="18"/>
      <c r="O186" s="18"/>
      <c r="P186" s="18"/>
      <c r="Q186" s="18"/>
      <c r="R186" s="18"/>
      <c r="S186" s="18"/>
      <c r="T186" s="18"/>
      <c r="U186" s="18"/>
      <c r="V186" s="18"/>
      <c r="W186" s="18"/>
      <c r="X186" s="18"/>
    </row>
    <row r="187" ht="14.25" customHeight="1" spans="1:24">
      <c r="A187" s="9"/>
      <c r="B187" s="9"/>
      <c r="C187" s="18"/>
      <c r="D187" s="18"/>
      <c r="E187" s="18"/>
      <c r="F187" s="18"/>
      <c r="G187" s="18"/>
      <c r="H187" s="18"/>
      <c r="I187" s="18"/>
      <c r="J187" s="18"/>
      <c r="K187" s="18"/>
      <c r="L187" s="18"/>
      <c r="M187" s="18"/>
      <c r="N187" s="18"/>
      <c r="O187" s="18"/>
      <c r="P187" s="18"/>
      <c r="Q187" s="18"/>
      <c r="R187" s="18"/>
      <c r="S187" s="18"/>
      <c r="T187" s="18"/>
      <c r="U187" s="18"/>
      <c r="V187" s="18"/>
      <c r="W187" s="18"/>
      <c r="X187" s="18"/>
    </row>
    <row r="188" ht="14.25" customHeight="1" spans="1:24">
      <c r="A188" s="9"/>
      <c r="B188" s="9"/>
      <c r="C188" s="18"/>
      <c r="D188" s="18"/>
      <c r="E188" s="18"/>
      <c r="F188" s="18"/>
      <c r="G188" s="18"/>
      <c r="H188" s="18"/>
      <c r="I188" s="18"/>
      <c r="J188" s="18"/>
      <c r="K188" s="18"/>
      <c r="L188" s="18"/>
      <c r="M188" s="18"/>
      <c r="N188" s="18"/>
      <c r="O188" s="18"/>
      <c r="P188" s="18"/>
      <c r="Q188" s="18"/>
      <c r="R188" s="18"/>
      <c r="S188" s="18"/>
      <c r="T188" s="18"/>
      <c r="U188" s="18"/>
      <c r="V188" s="18"/>
      <c r="W188" s="18"/>
      <c r="X188" s="18"/>
    </row>
    <row r="189" ht="14.25" customHeight="1" spans="1:24">
      <c r="A189" s="9"/>
      <c r="B189" s="9"/>
      <c r="C189" s="18"/>
      <c r="D189" s="18"/>
      <c r="E189" s="18"/>
      <c r="F189" s="18"/>
      <c r="G189" s="18"/>
      <c r="H189" s="18"/>
      <c r="I189" s="18"/>
      <c r="J189" s="18"/>
      <c r="K189" s="18"/>
      <c r="L189" s="18"/>
      <c r="M189" s="18"/>
      <c r="N189" s="18"/>
      <c r="O189" s="18"/>
      <c r="P189" s="18"/>
      <c r="Q189" s="18"/>
      <c r="R189" s="18"/>
      <c r="S189" s="18"/>
      <c r="T189" s="18"/>
      <c r="U189" s="18"/>
      <c r="V189" s="18"/>
      <c r="W189" s="18"/>
      <c r="X189" s="18"/>
    </row>
    <row r="190" ht="14.25" customHeight="1" spans="1:24">
      <c r="A190" s="9"/>
      <c r="B190" s="9"/>
      <c r="C190" s="18"/>
      <c r="D190" s="18"/>
      <c r="E190" s="18"/>
      <c r="F190" s="18"/>
      <c r="G190" s="18"/>
      <c r="H190" s="18"/>
      <c r="I190" s="18"/>
      <c r="J190" s="18"/>
      <c r="K190" s="18"/>
      <c r="L190" s="18"/>
      <c r="M190" s="18"/>
      <c r="N190" s="18"/>
      <c r="O190" s="18"/>
      <c r="P190" s="18"/>
      <c r="Q190" s="18"/>
      <c r="R190" s="18"/>
      <c r="S190" s="18"/>
      <c r="T190" s="18"/>
      <c r="U190" s="18"/>
      <c r="V190" s="18"/>
      <c r="W190" s="18"/>
      <c r="X190" s="18"/>
    </row>
    <row r="191" ht="14.25" customHeight="1" spans="1:24">
      <c r="A191" s="9"/>
      <c r="B191" s="9"/>
      <c r="C191" s="18"/>
      <c r="D191" s="18"/>
      <c r="E191" s="18"/>
      <c r="F191" s="18"/>
      <c r="G191" s="18"/>
      <c r="H191" s="18"/>
      <c r="I191" s="18"/>
      <c r="J191" s="18"/>
      <c r="K191" s="18"/>
      <c r="L191" s="18"/>
      <c r="M191" s="18"/>
      <c r="N191" s="18"/>
      <c r="O191" s="18"/>
      <c r="P191" s="18"/>
      <c r="Q191" s="18"/>
      <c r="R191" s="18"/>
      <c r="S191" s="18"/>
      <c r="T191" s="18"/>
      <c r="U191" s="18"/>
      <c r="V191" s="18"/>
      <c r="W191" s="18"/>
      <c r="X191" s="18"/>
    </row>
    <row r="192" ht="14.25" customHeight="1" spans="1:24">
      <c r="A192" s="9"/>
      <c r="B192" s="9"/>
      <c r="C192" s="18"/>
      <c r="D192" s="18"/>
      <c r="E192" s="18"/>
      <c r="F192" s="18"/>
      <c r="G192" s="18"/>
      <c r="H192" s="18"/>
      <c r="I192" s="18"/>
      <c r="J192" s="18"/>
      <c r="K192" s="18"/>
      <c r="L192" s="18"/>
      <c r="M192" s="18"/>
      <c r="N192" s="18"/>
      <c r="O192" s="18"/>
      <c r="P192" s="18"/>
      <c r="Q192" s="18"/>
      <c r="R192" s="18"/>
      <c r="S192" s="18"/>
      <c r="T192" s="18"/>
      <c r="U192" s="18"/>
      <c r="V192" s="18"/>
      <c r="W192" s="18"/>
      <c r="X192" s="18"/>
    </row>
    <row r="193" ht="14.25" customHeight="1" spans="1:24">
      <c r="A193" s="9"/>
      <c r="B193" s="9"/>
      <c r="C193" s="18"/>
      <c r="D193" s="18"/>
      <c r="E193" s="18"/>
      <c r="F193" s="18"/>
      <c r="G193" s="18"/>
      <c r="H193" s="18"/>
      <c r="I193" s="18"/>
      <c r="J193" s="18"/>
      <c r="K193" s="18"/>
      <c r="L193" s="18"/>
      <c r="M193" s="18"/>
      <c r="N193" s="18"/>
      <c r="O193" s="18"/>
      <c r="P193" s="18"/>
      <c r="Q193" s="18"/>
      <c r="R193" s="18"/>
      <c r="S193" s="18"/>
      <c r="T193" s="18"/>
      <c r="U193" s="18"/>
      <c r="V193" s="18"/>
      <c r="W193" s="18"/>
      <c r="X193" s="18"/>
    </row>
    <row r="194" ht="14.25" customHeight="1" spans="1:24">
      <c r="A194" s="9"/>
      <c r="B194" s="9"/>
      <c r="C194" s="18"/>
      <c r="D194" s="18"/>
      <c r="E194" s="18"/>
      <c r="F194" s="18"/>
      <c r="G194" s="18"/>
      <c r="H194" s="18"/>
      <c r="I194" s="18"/>
      <c r="J194" s="18"/>
      <c r="K194" s="18"/>
      <c r="L194" s="18"/>
      <c r="M194" s="18"/>
      <c r="N194" s="18"/>
      <c r="O194" s="18"/>
      <c r="P194" s="18"/>
      <c r="Q194" s="18"/>
      <c r="R194" s="18"/>
      <c r="S194" s="18"/>
      <c r="T194" s="18"/>
      <c r="U194" s="18"/>
      <c r="V194" s="18"/>
      <c r="W194" s="18"/>
      <c r="X194" s="18"/>
    </row>
    <row r="195" ht="14.25" customHeight="1" spans="1:24">
      <c r="A195" s="9"/>
      <c r="B195" s="9"/>
      <c r="C195" s="18"/>
      <c r="D195" s="18"/>
      <c r="E195" s="18"/>
      <c r="F195" s="18"/>
      <c r="G195" s="18"/>
      <c r="H195" s="18"/>
      <c r="I195" s="18"/>
      <c r="J195" s="18"/>
      <c r="K195" s="18"/>
      <c r="L195" s="18"/>
      <c r="M195" s="18"/>
      <c r="N195" s="18"/>
      <c r="O195" s="18"/>
      <c r="P195" s="18"/>
      <c r="Q195" s="18"/>
      <c r="R195" s="18"/>
      <c r="S195" s="18"/>
      <c r="T195" s="18"/>
      <c r="U195" s="18"/>
      <c r="V195" s="18"/>
      <c r="W195" s="18"/>
      <c r="X195" s="18"/>
    </row>
    <row r="196" ht="14.25" customHeight="1" spans="1:24">
      <c r="A196" s="9"/>
      <c r="B196" s="9"/>
      <c r="C196" s="18"/>
      <c r="D196" s="18"/>
      <c r="E196" s="18"/>
      <c r="F196" s="18"/>
      <c r="G196" s="18"/>
      <c r="H196" s="18"/>
      <c r="I196" s="18"/>
      <c r="J196" s="18"/>
      <c r="K196" s="18"/>
      <c r="L196" s="18"/>
      <c r="M196" s="18"/>
      <c r="N196" s="18"/>
      <c r="O196" s="18"/>
      <c r="P196" s="18"/>
      <c r="Q196" s="18"/>
      <c r="R196" s="18"/>
      <c r="S196" s="18"/>
      <c r="T196" s="18"/>
      <c r="U196" s="18"/>
      <c r="V196" s="18"/>
      <c r="W196" s="18"/>
      <c r="X196" s="18"/>
    </row>
    <row r="197" ht="14.25" customHeight="1" spans="1:24">
      <c r="A197" s="9"/>
      <c r="B197" s="9"/>
      <c r="C197" s="18"/>
      <c r="D197" s="18"/>
      <c r="E197" s="18"/>
      <c r="F197" s="18"/>
      <c r="G197" s="18"/>
      <c r="H197" s="18"/>
      <c r="I197" s="18"/>
      <c r="J197" s="18"/>
      <c r="K197" s="18"/>
      <c r="L197" s="18"/>
      <c r="M197" s="18"/>
      <c r="N197" s="18"/>
      <c r="O197" s="18"/>
      <c r="P197" s="18"/>
      <c r="Q197" s="18"/>
      <c r="R197" s="18"/>
      <c r="S197" s="18"/>
      <c r="T197" s="18"/>
      <c r="U197" s="18"/>
      <c r="V197" s="18"/>
      <c r="W197" s="18"/>
      <c r="X197" s="18"/>
    </row>
    <row r="198" ht="14.25" customHeight="1" spans="1:24">
      <c r="A198" s="9"/>
      <c r="B198" s="9"/>
      <c r="C198" s="18"/>
      <c r="D198" s="18"/>
      <c r="E198" s="18"/>
      <c r="F198" s="18"/>
      <c r="G198" s="18"/>
      <c r="H198" s="18"/>
      <c r="I198" s="18"/>
      <c r="J198" s="18"/>
      <c r="K198" s="18"/>
      <c r="L198" s="18"/>
      <c r="M198" s="18"/>
      <c r="N198" s="18"/>
      <c r="O198" s="18"/>
      <c r="P198" s="18"/>
      <c r="Q198" s="18"/>
      <c r="R198" s="18"/>
      <c r="S198" s="18"/>
      <c r="T198" s="18"/>
      <c r="U198" s="18"/>
      <c r="V198" s="18"/>
      <c r="W198" s="18"/>
      <c r="X198" s="18"/>
    </row>
    <row r="199" ht="14.25" customHeight="1" spans="1:24">
      <c r="A199" s="9"/>
      <c r="B199" s="9"/>
      <c r="C199" s="18"/>
      <c r="D199" s="18"/>
      <c r="E199" s="18"/>
      <c r="F199" s="18"/>
      <c r="G199" s="18"/>
      <c r="H199" s="18"/>
      <c r="I199" s="18"/>
      <c r="J199" s="18"/>
      <c r="K199" s="18"/>
      <c r="L199" s="18"/>
      <c r="M199" s="18"/>
      <c r="N199" s="18"/>
      <c r="O199" s="18"/>
      <c r="P199" s="18"/>
      <c r="Q199" s="18"/>
      <c r="R199" s="18"/>
      <c r="S199" s="18"/>
      <c r="T199" s="18"/>
      <c r="U199" s="18"/>
      <c r="V199" s="18"/>
      <c r="W199" s="18"/>
      <c r="X199" s="18"/>
    </row>
    <row r="200" ht="14.25" customHeight="1" spans="1:24">
      <c r="A200" s="9"/>
      <c r="B200" s="9"/>
      <c r="C200" s="18"/>
      <c r="D200" s="18"/>
      <c r="E200" s="18"/>
      <c r="F200" s="18"/>
      <c r="G200" s="18"/>
      <c r="H200" s="18"/>
      <c r="I200" s="18"/>
      <c r="J200" s="18"/>
      <c r="K200" s="18"/>
      <c r="L200" s="18"/>
      <c r="M200" s="18"/>
      <c r="N200" s="18"/>
      <c r="O200" s="18"/>
      <c r="P200" s="18"/>
      <c r="Q200" s="18"/>
      <c r="R200" s="18"/>
      <c r="S200" s="18"/>
      <c r="T200" s="18"/>
      <c r="U200" s="18"/>
      <c r="V200" s="18"/>
      <c r="W200" s="18"/>
      <c r="X200" s="18"/>
    </row>
    <row r="201" ht="14.25" customHeight="1" spans="1:24">
      <c r="A201" s="9"/>
      <c r="B201" s="9"/>
      <c r="C201" s="18"/>
      <c r="D201" s="18"/>
      <c r="E201" s="18"/>
      <c r="F201" s="18"/>
      <c r="G201" s="18"/>
      <c r="H201" s="18"/>
      <c r="I201" s="18"/>
      <c r="J201" s="18"/>
      <c r="K201" s="18"/>
      <c r="L201" s="18"/>
      <c r="M201" s="18"/>
      <c r="N201" s="18"/>
      <c r="O201" s="18"/>
      <c r="P201" s="18"/>
      <c r="Q201" s="18"/>
      <c r="R201" s="18"/>
      <c r="S201" s="18"/>
      <c r="T201" s="18"/>
      <c r="U201" s="18"/>
      <c r="V201" s="18"/>
      <c r="W201" s="18"/>
      <c r="X201" s="18"/>
    </row>
    <row r="202" ht="14.25" customHeight="1" spans="1:24">
      <c r="A202" s="9"/>
      <c r="B202" s="9"/>
      <c r="C202" s="18"/>
      <c r="D202" s="18"/>
      <c r="E202" s="18"/>
      <c r="F202" s="18"/>
      <c r="G202" s="18"/>
      <c r="H202" s="18"/>
      <c r="I202" s="18"/>
      <c r="J202" s="18"/>
      <c r="K202" s="18"/>
      <c r="L202" s="18"/>
      <c r="M202" s="18"/>
      <c r="N202" s="18"/>
      <c r="O202" s="18"/>
      <c r="P202" s="18"/>
      <c r="Q202" s="18"/>
      <c r="R202" s="18"/>
      <c r="S202" s="18"/>
      <c r="T202" s="18"/>
      <c r="U202" s="18"/>
      <c r="V202" s="18"/>
      <c r="W202" s="18"/>
      <c r="X202" s="18"/>
    </row>
    <row r="203" ht="14.25" customHeight="1" spans="1:24">
      <c r="A203" s="9"/>
      <c r="B203" s="9"/>
      <c r="C203" s="18"/>
      <c r="D203" s="18"/>
      <c r="E203" s="18"/>
      <c r="F203" s="18"/>
      <c r="G203" s="18"/>
      <c r="H203" s="18"/>
      <c r="I203" s="18"/>
      <c r="J203" s="18"/>
      <c r="K203" s="18"/>
      <c r="L203" s="18"/>
      <c r="M203" s="18"/>
      <c r="N203" s="18"/>
      <c r="O203" s="18"/>
      <c r="P203" s="18"/>
      <c r="Q203" s="18"/>
      <c r="R203" s="18"/>
      <c r="S203" s="18"/>
      <c r="T203" s="18"/>
      <c r="U203" s="18"/>
      <c r="V203" s="18"/>
      <c r="W203" s="18"/>
      <c r="X203" s="18"/>
    </row>
    <row r="204" ht="14.25" customHeight="1" spans="1:24">
      <c r="A204" s="9"/>
      <c r="B204" s="9"/>
      <c r="C204" s="18"/>
      <c r="D204" s="18"/>
      <c r="E204" s="18"/>
      <c r="F204" s="18"/>
      <c r="G204" s="18"/>
      <c r="H204" s="18"/>
      <c r="I204" s="18"/>
      <c r="J204" s="18"/>
      <c r="K204" s="18"/>
      <c r="L204" s="18"/>
      <c r="M204" s="18"/>
      <c r="N204" s="18"/>
      <c r="O204" s="18"/>
      <c r="P204" s="18"/>
      <c r="Q204" s="18"/>
      <c r="R204" s="18"/>
      <c r="S204" s="18"/>
      <c r="T204" s="18"/>
      <c r="U204" s="18"/>
      <c r="V204" s="18"/>
      <c r="W204" s="18"/>
      <c r="X204" s="18"/>
    </row>
    <row r="205" ht="14.25" customHeight="1" spans="1:24">
      <c r="A205" s="9"/>
      <c r="B205" s="9"/>
      <c r="C205" s="18"/>
      <c r="D205" s="18"/>
      <c r="E205" s="18"/>
      <c r="F205" s="18"/>
      <c r="G205" s="18"/>
      <c r="H205" s="18"/>
      <c r="I205" s="18"/>
      <c r="J205" s="18"/>
      <c r="K205" s="18"/>
      <c r="L205" s="18"/>
      <c r="M205" s="18"/>
      <c r="N205" s="18"/>
      <c r="O205" s="18"/>
      <c r="P205" s="18"/>
      <c r="Q205" s="18"/>
      <c r="R205" s="18"/>
      <c r="S205" s="18"/>
      <c r="T205" s="18"/>
      <c r="U205" s="18"/>
      <c r="V205" s="18"/>
      <c r="W205" s="18"/>
      <c r="X205" s="18"/>
    </row>
    <row r="206" ht="14.25" customHeight="1" spans="1:24">
      <c r="A206" s="9"/>
      <c r="B206" s="9"/>
      <c r="C206" s="18"/>
      <c r="D206" s="18"/>
      <c r="E206" s="18"/>
      <c r="F206" s="18"/>
      <c r="G206" s="18"/>
      <c r="H206" s="18"/>
      <c r="I206" s="18"/>
      <c r="J206" s="18"/>
      <c r="K206" s="18"/>
      <c r="L206" s="18"/>
      <c r="M206" s="18"/>
      <c r="N206" s="18"/>
      <c r="O206" s="18"/>
      <c r="P206" s="18"/>
      <c r="Q206" s="18"/>
      <c r="R206" s="18"/>
      <c r="S206" s="18"/>
      <c r="T206" s="18"/>
      <c r="U206" s="18"/>
      <c r="V206" s="18"/>
      <c r="W206" s="18"/>
      <c r="X206" s="18"/>
    </row>
    <row r="207" ht="14.25" customHeight="1" spans="1:24">
      <c r="A207" s="9"/>
      <c r="B207" s="9"/>
      <c r="C207" s="18"/>
      <c r="D207" s="18"/>
      <c r="E207" s="18"/>
      <c r="F207" s="18"/>
      <c r="G207" s="18"/>
      <c r="H207" s="18"/>
      <c r="I207" s="18"/>
      <c r="J207" s="18"/>
      <c r="K207" s="18"/>
      <c r="L207" s="18"/>
      <c r="M207" s="18"/>
      <c r="N207" s="18"/>
      <c r="O207" s="18"/>
      <c r="P207" s="18"/>
      <c r="Q207" s="18"/>
      <c r="R207" s="18"/>
      <c r="S207" s="18"/>
      <c r="T207" s="18"/>
      <c r="U207" s="18"/>
      <c r="V207" s="18"/>
      <c r="W207" s="18"/>
      <c r="X207" s="18"/>
    </row>
    <row r="208" ht="14.25" customHeight="1" spans="1:24">
      <c r="A208" s="9"/>
      <c r="B208" s="9"/>
      <c r="C208" s="18"/>
      <c r="D208" s="18"/>
      <c r="E208" s="18"/>
      <c r="F208" s="18"/>
      <c r="G208" s="18"/>
      <c r="H208" s="18"/>
      <c r="I208" s="18"/>
      <c r="J208" s="18"/>
      <c r="K208" s="18"/>
      <c r="L208" s="18"/>
      <c r="M208" s="18"/>
      <c r="N208" s="18"/>
      <c r="O208" s="18"/>
      <c r="P208" s="18"/>
      <c r="Q208" s="18"/>
      <c r="R208" s="18"/>
      <c r="S208" s="18"/>
      <c r="T208" s="18"/>
      <c r="U208" s="18"/>
      <c r="V208" s="18"/>
      <c r="W208" s="18"/>
      <c r="X208" s="18"/>
    </row>
    <row r="209" ht="14.25" customHeight="1" spans="1:24">
      <c r="A209" s="9"/>
      <c r="B209" s="9"/>
      <c r="C209" s="18"/>
      <c r="D209" s="18"/>
      <c r="E209" s="18"/>
      <c r="F209" s="18"/>
      <c r="G209" s="18"/>
      <c r="H209" s="18"/>
      <c r="I209" s="18"/>
      <c r="J209" s="18"/>
      <c r="K209" s="18"/>
      <c r="L209" s="18"/>
      <c r="M209" s="18"/>
      <c r="N209" s="18"/>
      <c r="O209" s="18"/>
      <c r="P209" s="18"/>
      <c r="Q209" s="18"/>
      <c r="R209" s="18"/>
      <c r="S209" s="18"/>
      <c r="T209" s="18"/>
      <c r="U209" s="18"/>
      <c r="V209" s="18"/>
      <c r="W209" s="18"/>
      <c r="X209" s="18"/>
    </row>
    <row r="210" ht="14.25" customHeight="1" spans="1:24">
      <c r="A210" s="9"/>
      <c r="B210" s="9"/>
      <c r="C210" s="18"/>
      <c r="D210" s="18"/>
      <c r="E210" s="18"/>
      <c r="F210" s="18"/>
      <c r="G210" s="18"/>
      <c r="H210" s="18"/>
      <c r="I210" s="18"/>
      <c r="J210" s="18"/>
      <c r="K210" s="18"/>
      <c r="L210" s="18"/>
      <c r="M210" s="18"/>
      <c r="N210" s="18"/>
      <c r="O210" s="18"/>
      <c r="P210" s="18"/>
      <c r="Q210" s="18"/>
      <c r="R210" s="18"/>
      <c r="S210" s="18"/>
      <c r="T210" s="18"/>
      <c r="U210" s="18"/>
      <c r="V210" s="18"/>
      <c r="W210" s="18"/>
      <c r="X210" s="18"/>
    </row>
    <row r="211" ht="14.25" customHeight="1" spans="1:24">
      <c r="A211" s="9"/>
      <c r="B211" s="9"/>
      <c r="C211" s="18"/>
      <c r="D211" s="18"/>
      <c r="E211" s="18"/>
      <c r="F211" s="18"/>
      <c r="G211" s="18"/>
      <c r="H211" s="18"/>
      <c r="I211" s="18"/>
      <c r="J211" s="18"/>
      <c r="K211" s="18"/>
      <c r="L211" s="18"/>
      <c r="M211" s="18"/>
      <c r="N211" s="18"/>
      <c r="O211" s="18"/>
      <c r="P211" s="18"/>
      <c r="Q211" s="18"/>
      <c r="R211" s="18"/>
      <c r="S211" s="18"/>
      <c r="T211" s="18"/>
      <c r="U211" s="18"/>
      <c r="V211" s="18"/>
      <c r="W211" s="18"/>
      <c r="X211" s="18"/>
    </row>
    <row r="212" ht="14.25" customHeight="1" spans="1:24">
      <c r="A212" s="9"/>
      <c r="B212" s="9"/>
      <c r="C212" s="18"/>
      <c r="D212" s="18"/>
      <c r="E212" s="18"/>
      <c r="F212" s="18"/>
      <c r="G212" s="18"/>
      <c r="H212" s="18"/>
      <c r="I212" s="18"/>
      <c r="J212" s="18"/>
      <c r="K212" s="18"/>
      <c r="L212" s="18"/>
      <c r="M212" s="18"/>
      <c r="N212" s="18"/>
      <c r="O212" s="18"/>
      <c r="P212" s="18"/>
      <c r="Q212" s="18"/>
      <c r="R212" s="18"/>
      <c r="S212" s="18"/>
      <c r="T212" s="18"/>
      <c r="U212" s="18"/>
      <c r="V212" s="18"/>
      <c r="W212" s="18"/>
      <c r="X212" s="18"/>
    </row>
    <row r="213" ht="14.25" customHeight="1" spans="1:24">
      <c r="A213" s="9"/>
      <c r="B213" s="9"/>
      <c r="C213" s="18"/>
      <c r="D213" s="18"/>
      <c r="E213" s="18"/>
      <c r="F213" s="18"/>
      <c r="G213" s="18"/>
      <c r="H213" s="18"/>
      <c r="I213" s="18"/>
      <c r="J213" s="18"/>
      <c r="K213" s="18"/>
      <c r="L213" s="18"/>
      <c r="M213" s="18"/>
      <c r="N213" s="18"/>
      <c r="O213" s="18"/>
      <c r="P213" s="18"/>
      <c r="Q213" s="18"/>
      <c r="R213" s="18"/>
      <c r="S213" s="18"/>
      <c r="T213" s="18"/>
      <c r="U213" s="18"/>
      <c r="V213" s="18"/>
      <c r="W213" s="18"/>
      <c r="X213" s="18"/>
    </row>
    <row r="214" ht="14.25" customHeight="1" spans="1:24">
      <c r="A214" s="9"/>
      <c r="B214" s="9"/>
      <c r="C214" s="18"/>
      <c r="D214" s="18"/>
      <c r="E214" s="18"/>
      <c r="F214" s="18"/>
      <c r="G214" s="18"/>
      <c r="H214" s="18"/>
      <c r="I214" s="18"/>
      <c r="J214" s="18"/>
      <c r="K214" s="18"/>
      <c r="L214" s="18"/>
      <c r="M214" s="18"/>
      <c r="N214" s="18"/>
      <c r="O214" s="18"/>
      <c r="P214" s="18"/>
      <c r="Q214" s="18"/>
      <c r="R214" s="18"/>
      <c r="S214" s="18"/>
      <c r="T214" s="18"/>
      <c r="U214" s="18"/>
      <c r="V214" s="18"/>
      <c r="W214" s="18"/>
      <c r="X214" s="18"/>
    </row>
    <row r="215" ht="14.25" customHeight="1" spans="1:24">
      <c r="A215" s="9"/>
      <c r="B215" s="9"/>
      <c r="C215" s="18"/>
      <c r="D215" s="18"/>
      <c r="E215" s="18"/>
      <c r="F215" s="18"/>
      <c r="G215" s="18"/>
      <c r="H215" s="18"/>
      <c r="I215" s="18"/>
      <c r="J215" s="18"/>
      <c r="K215" s="18"/>
      <c r="L215" s="18"/>
      <c r="M215" s="18"/>
      <c r="N215" s="18"/>
      <c r="O215" s="18"/>
      <c r="P215" s="18"/>
      <c r="Q215" s="18"/>
      <c r="R215" s="18"/>
      <c r="S215" s="18"/>
      <c r="T215" s="18"/>
      <c r="U215" s="18"/>
      <c r="V215" s="18"/>
      <c r="W215" s="18"/>
      <c r="X215" s="18"/>
    </row>
    <row r="216" ht="14.25" customHeight="1" spans="1:24">
      <c r="A216" s="9"/>
      <c r="B216" s="9"/>
      <c r="C216" s="18"/>
      <c r="D216" s="18"/>
      <c r="E216" s="18"/>
      <c r="F216" s="18"/>
      <c r="G216" s="18"/>
      <c r="H216" s="18"/>
      <c r="I216" s="18"/>
      <c r="J216" s="18"/>
      <c r="K216" s="18"/>
      <c r="L216" s="18"/>
      <c r="M216" s="18"/>
      <c r="N216" s="18"/>
      <c r="O216" s="18"/>
      <c r="P216" s="18"/>
      <c r="Q216" s="18"/>
      <c r="R216" s="18"/>
      <c r="S216" s="18"/>
      <c r="T216" s="18"/>
      <c r="U216" s="18"/>
      <c r="V216" s="18"/>
      <c r="W216" s="18"/>
      <c r="X216" s="18"/>
    </row>
    <row r="217" ht="14.25" customHeight="1" spans="1:24">
      <c r="A217" s="9"/>
      <c r="B217" s="9"/>
      <c r="C217" s="18"/>
      <c r="D217" s="18"/>
      <c r="E217" s="18"/>
      <c r="F217" s="18"/>
      <c r="G217" s="18"/>
      <c r="H217" s="18"/>
      <c r="I217" s="18"/>
      <c r="J217" s="18"/>
      <c r="K217" s="18"/>
      <c r="L217" s="18"/>
      <c r="M217" s="18"/>
      <c r="N217" s="18"/>
      <c r="O217" s="18"/>
      <c r="P217" s="18"/>
      <c r="Q217" s="18"/>
      <c r="R217" s="18"/>
      <c r="S217" s="18"/>
      <c r="T217" s="18"/>
      <c r="U217" s="18"/>
      <c r="V217" s="18"/>
      <c r="W217" s="18"/>
      <c r="X217" s="18"/>
    </row>
    <row r="218" ht="14.25" customHeight="1" spans="1:24">
      <c r="A218" s="9"/>
      <c r="B218" s="9"/>
      <c r="C218" s="18"/>
      <c r="D218" s="18"/>
      <c r="E218" s="18"/>
      <c r="F218" s="18"/>
      <c r="G218" s="18"/>
      <c r="H218" s="18"/>
      <c r="I218" s="18"/>
      <c r="J218" s="18"/>
      <c r="K218" s="18"/>
      <c r="L218" s="18"/>
      <c r="M218" s="18"/>
      <c r="N218" s="18"/>
      <c r="O218" s="18"/>
      <c r="P218" s="18"/>
      <c r="Q218" s="18"/>
      <c r="R218" s="18"/>
      <c r="S218" s="18"/>
      <c r="T218" s="18"/>
      <c r="U218" s="18"/>
      <c r="V218" s="18"/>
      <c r="W218" s="18"/>
      <c r="X218" s="18"/>
    </row>
    <row r="219" ht="14.25" customHeight="1" spans="1:24">
      <c r="A219" s="9"/>
      <c r="B219" s="9"/>
      <c r="C219" s="18"/>
      <c r="D219" s="18"/>
      <c r="E219" s="18"/>
      <c r="F219" s="18"/>
      <c r="G219" s="18"/>
      <c r="H219" s="18"/>
      <c r="I219" s="18"/>
      <c r="J219" s="18"/>
      <c r="K219" s="18"/>
      <c r="L219" s="18"/>
      <c r="M219" s="18"/>
      <c r="N219" s="18"/>
      <c r="O219" s="18"/>
      <c r="P219" s="18"/>
      <c r="Q219" s="18"/>
      <c r="R219" s="18"/>
      <c r="S219" s="18"/>
      <c r="T219" s="18"/>
      <c r="U219" s="18"/>
      <c r="V219" s="18"/>
      <c r="W219" s="18"/>
      <c r="X219" s="18"/>
    </row>
    <row r="220" ht="14.25" customHeight="1" spans="1:24">
      <c r="A220" s="9"/>
      <c r="B220" s="9"/>
      <c r="C220" s="18"/>
      <c r="D220" s="18"/>
      <c r="E220" s="18"/>
      <c r="F220" s="18"/>
      <c r="G220" s="18"/>
      <c r="H220" s="18"/>
      <c r="I220" s="18"/>
      <c r="J220" s="18"/>
      <c r="K220" s="18"/>
      <c r="L220" s="18"/>
      <c r="M220" s="18"/>
      <c r="N220" s="18"/>
      <c r="O220" s="18"/>
      <c r="P220" s="18"/>
      <c r="Q220" s="18"/>
      <c r="R220" s="18"/>
      <c r="S220" s="18"/>
      <c r="T220" s="18"/>
      <c r="U220" s="18"/>
      <c r="V220" s="18"/>
      <c r="W220" s="18"/>
      <c r="X220" s="18"/>
    </row>
    <row r="221" ht="14.25" customHeight="1" spans="1:24">
      <c r="A221" s="9"/>
      <c r="B221" s="9"/>
      <c r="C221" s="18"/>
      <c r="D221" s="18"/>
      <c r="E221" s="18"/>
      <c r="F221" s="18"/>
      <c r="G221" s="18"/>
      <c r="H221" s="18"/>
      <c r="I221" s="18"/>
      <c r="J221" s="18"/>
      <c r="K221" s="18"/>
      <c r="L221" s="18"/>
      <c r="M221" s="18"/>
      <c r="N221" s="18"/>
      <c r="O221" s="18"/>
      <c r="P221" s="18"/>
      <c r="Q221" s="18"/>
      <c r="R221" s="18"/>
      <c r="S221" s="18"/>
      <c r="T221" s="18"/>
      <c r="U221" s="18"/>
      <c r="V221" s="18"/>
      <c r="W221" s="18"/>
      <c r="X221" s="18"/>
    </row>
    <row r="222" ht="14.25" customHeight="1" spans="1:24">
      <c r="A222" s="9"/>
      <c r="B222" s="9"/>
      <c r="C222" s="18"/>
      <c r="D222" s="18"/>
      <c r="E222" s="18"/>
      <c r="F222" s="18"/>
      <c r="G222" s="18"/>
      <c r="H222" s="18"/>
      <c r="I222" s="18"/>
      <c r="J222" s="18"/>
      <c r="K222" s="18"/>
      <c r="L222" s="18"/>
      <c r="M222" s="18"/>
      <c r="N222" s="18"/>
      <c r="O222" s="18"/>
      <c r="P222" s="18"/>
      <c r="Q222" s="18"/>
      <c r="R222" s="18"/>
      <c r="S222" s="18"/>
      <c r="T222" s="18"/>
      <c r="U222" s="18"/>
      <c r="V222" s="18"/>
      <c r="W222" s="18"/>
      <c r="X222" s="18"/>
    </row>
    <row r="223" ht="14.25" customHeight="1" spans="1:24">
      <c r="A223" s="9"/>
      <c r="B223" s="9"/>
      <c r="C223" s="18"/>
      <c r="D223" s="18"/>
      <c r="E223" s="18"/>
      <c r="F223" s="18"/>
      <c r="G223" s="18"/>
      <c r="H223" s="18"/>
      <c r="I223" s="18"/>
      <c r="J223" s="18"/>
      <c r="K223" s="18"/>
      <c r="L223" s="18"/>
      <c r="M223" s="18"/>
      <c r="N223" s="18"/>
      <c r="O223" s="18"/>
      <c r="P223" s="18"/>
      <c r="Q223" s="18"/>
      <c r="R223" s="18"/>
      <c r="S223" s="18"/>
      <c r="T223" s="18"/>
      <c r="U223" s="18"/>
      <c r="V223" s="18"/>
      <c r="W223" s="18"/>
      <c r="X223" s="18"/>
    </row>
    <row r="224" ht="14.25" customHeight="1" spans="1:24">
      <c r="A224" s="9"/>
      <c r="B224" s="9"/>
      <c r="C224" s="18"/>
      <c r="D224" s="18"/>
      <c r="E224" s="18"/>
      <c r="F224" s="18"/>
      <c r="G224" s="18"/>
      <c r="H224" s="18"/>
      <c r="I224" s="18"/>
      <c r="J224" s="18"/>
      <c r="K224" s="18"/>
      <c r="L224" s="18"/>
      <c r="M224" s="18"/>
      <c r="N224" s="18"/>
      <c r="O224" s="18"/>
      <c r="P224" s="18"/>
      <c r="Q224" s="18"/>
      <c r="R224" s="18"/>
      <c r="S224" s="18"/>
      <c r="T224" s="18"/>
      <c r="U224" s="18"/>
      <c r="V224" s="18"/>
      <c r="W224" s="18"/>
      <c r="X224" s="18"/>
    </row>
    <row r="225" ht="14.25" customHeight="1" spans="1:24">
      <c r="A225" s="9"/>
      <c r="B225" s="9"/>
      <c r="C225" s="18"/>
      <c r="D225" s="18"/>
      <c r="E225" s="18"/>
      <c r="F225" s="18"/>
      <c r="G225" s="18"/>
      <c r="H225" s="18"/>
      <c r="I225" s="18"/>
      <c r="J225" s="18"/>
      <c r="K225" s="18"/>
      <c r="L225" s="18"/>
      <c r="M225" s="18"/>
      <c r="N225" s="18"/>
      <c r="O225" s="18"/>
      <c r="P225" s="18"/>
      <c r="Q225" s="18"/>
      <c r="R225" s="18"/>
      <c r="S225" s="18"/>
      <c r="T225" s="18"/>
      <c r="U225" s="18"/>
      <c r="V225" s="18"/>
      <c r="W225" s="18"/>
      <c r="X225" s="18"/>
    </row>
    <row r="226" ht="14.25" customHeight="1" spans="1:24">
      <c r="A226" s="9"/>
      <c r="B226" s="9"/>
      <c r="C226" s="18"/>
      <c r="D226" s="18"/>
      <c r="E226" s="18"/>
      <c r="F226" s="18"/>
      <c r="G226" s="18"/>
      <c r="H226" s="18"/>
      <c r="I226" s="18"/>
      <c r="J226" s="18"/>
      <c r="K226" s="18"/>
      <c r="L226" s="18"/>
      <c r="M226" s="18"/>
      <c r="N226" s="18"/>
      <c r="O226" s="18"/>
      <c r="P226" s="18"/>
      <c r="Q226" s="18"/>
      <c r="R226" s="18"/>
      <c r="S226" s="18"/>
      <c r="T226" s="18"/>
      <c r="U226" s="18"/>
      <c r="V226" s="18"/>
      <c r="W226" s="18"/>
      <c r="X226" s="18"/>
    </row>
    <row r="227" ht="14.25" customHeight="1" spans="1:24">
      <c r="A227" s="9"/>
      <c r="B227" s="9"/>
      <c r="C227" s="18"/>
      <c r="D227" s="18"/>
      <c r="E227" s="18"/>
      <c r="F227" s="18"/>
      <c r="G227" s="18"/>
      <c r="H227" s="18"/>
      <c r="I227" s="18"/>
      <c r="J227" s="18"/>
      <c r="K227" s="18"/>
      <c r="L227" s="18"/>
      <c r="M227" s="18"/>
      <c r="N227" s="18"/>
      <c r="O227" s="18"/>
      <c r="P227" s="18"/>
      <c r="Q227" s="18"/>
      <c r="R227" s="18"/>
      <c r="S227" s="18"/>
      <c r="T227" s="18"/>
      <c r="U227" s="18"/>
      <c r="V227" s="18"/>
      <c r="W227" s="18"/>
      <c r="X227" s="18"/>
    </row>
    <row r="228" ht="14.25" customHeight="1" spans="1:24">
      <c r="A228" s="9"/>
      <c r="B228" s="9"/>
      <c r="C228" s="18"/>
      <c r="D228" s="18"/>
      <c r="E228" s="18"/>
      <c r="F228" s="18"/>
      <c r="G228" s="18"/>
      <c r="H228" s="18"/>
      <c r="I228" s="18"/>
      <c r="J228" s="18"/>
      <c r="K228" s="18"/>
      <c r="L228" s="18"/>
      <c r="M228" s="18"/>
      <c r="N228" s="18"/>
      <c r="O228" s="18"/>
      <c r="P228" s="18"/>
      <c r="Q228" s="18"/>
      <c r="R228" s="18"/>
      <c r="S228" s="18"/>
      <c r="T228" s="18"/>
      <c r="U228" s="18"/>
      <c r="V228" s="18"/>
      <c r="W228" s="18"/>
      <c r="X228" s="18"/>
    </row>
    <row r="229" ht="14.25" customHeight="1" spans="1:24">
      <c r="A229" s="9"/>
      <c r="B229" s="9"/>
      <c r="C229" s="18"/>
      <c r="D229" s="18"/>
      <c r="E229" s="18"/>
      <c r="F229" s="18"/>
      <c r="G229" s="18"/>
      <c r="H229" s="18"/>
      <c r="I229" s="18"/>
      <c r="J229" s="18"/>
      <c r="K229" s="18"/>
      <c r="L229" s="18"/>
      <c r="M229" s="18"/>
      <c r="N229" s="18"/>
      <c r="O229" s="18"/>
      <c r="P229" s="18"/>
      <c r="Q229" s="18"/>
      <c r="R229" s="18"/>
      <c r="S229" s="18"/>
      <c r="T229" s="18"/>
      <c r="U229" s="18"/>
      <c r="V229" s="18"/>
      <c r="W229" s="18"/>
      <c r="X229" s="18"/>
    </row>
    <row r="230" ht="14.25" customHeight="1" spans="1:24">
      <c r="A230" s="9"/>
      <c r="B230" s="9"/>
      <c r="C230" s="18"/>
      <c r="D230" s="18"/>
      <c r="E230" s="18"/>
      <c r="F230" s="18"/>
      <c r="G230" s="18"/>
      <c r="H230" s="18"/>
      <c r="I230" s="18"/>
      <c r="J230" s="18"/>
      <c r="K230" s="18"/>
      <c r="L230" s="18"/>
      <c r="M230" s="18"/>
      <c r="N230" s="18"/>
      <c r="O230" s="18"/>
      <c r="P230" s="18"/>
      <c r="Q230" s="18"/>
      <c r="R230" s="18"/>
      <c r="S230" s="18"/>
      <c r="T230" s="18"/>
      <c r="U230" s="18"/>
      <c r="V230" s="18"/>
      <c r="W230" s="18"/>
      <c r="X230" s="18"/>
    </row>
    <row r="231" ht="14.25" customHeight="1" spans="1:24">
      <c r="A231" s="9"/>
      <c r="B231" s="9"/>
      <c r="C231" s="18"/>
      <c r="D231" s="18"/>
      <c r="E231" s="18"/>
      <c r="F231" s="18"/>
      <c r="G231" s="18"/>
      <c r="H231" s="18"/>
      <c r="I231" s="18"/>
      <c r="J231" s="18"/>
      <c r="K231" s="18"/>
      <c r="L231" s="18"/>
      <c r="M231" s="18"/>
      <c r="N231" s="18"/>
      <c r="O231" s="18"/>
      <c r="P231" s="18"/>
      <c r="Q231" s="18"/>
      <c r="R231" s="18"/>
      <c r="S231" s="18"/>
      <c r="T231" s="18"/>
      <c r="U231" s="18"/>
      <c r="V231" s="18"/>
      <c r="W231" s="18"/>
      <c r="X231" s="18"/>
    </row>
    <row r="232" ht="14.25" customHeight="1" spans="1:24">
      <c r="A232" s="9"/>
      <c r="B232" s="9"/>
      <c r="C232" s="18"/>
      <c r="D232" s="18"/>
      <c r="E232" s="18"/>
      <c r="F232" s="18"/>
      <c r="G232" s="18"/>
      <c r="H232" s="18"/>
      <c r="I232" s="18"/>
      <c r="J232" s="18"/>
      <c r="K232" s="18"/>
      <c r="L232" s="18"/>
      <c r="M232" s="18"/>
      <c r="N232" s="18"/>
      <c r="O232" s="18"/>
      <c r="P232" s="18"/>
      <c r="Q232" s="18"/>
      <c r="R232" s="18"/>
      <c r="S232" s="18"/>
      <c r="T232" s="18"/>
      <c r="U232" s="18"/>
      <c r="V232" s="18"/>
      <c r="W232" s="18"/>
      <c r="X232" s="18"/>
    </row>
    <row r="233" ht="14.25" customHeight="1" spans="1:24">
      <c r="A233" s="9"/>
      <c r="B233" s="9"/>
      <c r="C233" s="18"/>
      <c r="D233" s="18"/>
      <c r="E233" s="18"/>
      <c r="F233" s="18"/>
      <c r="G233" s="18"/>
      <c r="H233" s="18"/>
      <c r="I233" s="18"/>
      <c r="J233" s="18"/>
      <c r="K233" s="18"/>
      <c r="L233" s="18"/>
      <c r="M233" s="18"/>
      <c r="N233" s="18"/>
      <c r="O233" s="18"/>
      <c r="P233" s="18"/>
      <c r="Q233" s="18"/>
      <c r="R233" s="18"/>
      <c r="S233" s="18"/>
      <c r="T233" s="18"/>
      <c r="U233" s="18"/>
      <c r="V233" s="18"/>
      <c r="W233" s="18"/>
      <c r="X233" s="18"/>
    </row>
    <row r="234" ht="14.25" customHeight="1" spans="1:24">
      <c r="A234" s="9"/>
      <c r="B234" s="9"/>
      <c r="C234" s="18"/>
      <c r="D234" s="18"/>
      <c r="E234" s="18"/>
      <c r="F234" s="18"/>
      <c r="G234" s="18"/>
      <c r="H234" s="18"/>
      <c r="I234" s="18"/>
      <c r="J234" s="18"/>
      <c r="K234" s="18"/>
      <c r="L234" s="18"/>
      <c r="M234" s="18"/>
      <c r="N234" s="18"/>
      <c r="O234" s="18"/>
      <c r="P234" s="18"/>
      <c r="Q234" s="18"/>
      <c r="R234" s="18"/>
      <c r="S234" s="18"/>
      <c r="T234" s="18"/>
      <c r="U234" s="18"/>
      <c r="V234" s="18"/>
      <c r="W234" s="18"/>
      <c r="X234" s="18"/>
    </row>
    <row r="235" ht="14.25" customHeight="1" spans="1:24">
      <c r="A235" s="9"/>
      <c r="B235" s="9"/>
      <c r="C235" s="18"/>
      <c r="D235" s="18"/>
      <c r="E235" s="18"/>
      <c r="F235" s="18"/>
      <c r="G235" s="18"/>
      <c r="H235" s="18"/>
      <c r="I235" s="18"/>
      <c r="J235" s="18"/>
      <c r="K235" s="18"/>
      <c r="L235" s="18"/>
      <c r="M235" s="18"/>
      <c r="N235" s="18"/>
      <c r="O235" s="18"/>
      <c r="P235" s="18"/>
      <c r="Q235" s="18"/>
      <c r="R235" s="18"/>
      <c r="S235" s="18"/>
      <c r="T235" s="18"/>
      <c r="U235" s="18"/>
      <c r="V235" s="18"/>
      <c r="W235" s="18"/>
      <c r="X235" s="18"/>
    </row>
    <row r="236" ht="14.25" customHeight="1" spans="1:24">
      <c r="A236" s="9"/>
      <c r="B236" s="9"/>
      <c r="C236" s="18"/>
      <c r="D236" s="18"/>
      <c r="E236" s="18"/>
      <c r="F236" s="18"/>
      <c r="G236" s="18"/>
      <c r="H236" s="18"/>
      <c r="I236" s="18"/>
      <c r="J236" s="18"/>
      <c r="K236" s="18"/>
      <c r="L236" s="18"/>
      <c r="M236" s="18"/>
      <c r="N236" s="18"/>
      <c r="O236" s="18"/>
      <c r="P236" s="18"/>
      <c r="Q236" s="18"/>
      <c r="R236" s="18"/>
      <c r="S236" s="18"/>
      <c r="T236" s="18"/>
      <c r="U236" s="18"/>
      <c r="V236" s="18"/>
      <c r="W236" s="18"/>
      <c r="X236" s="18"/>
    </row>
    <row r="237" ht="14.25" customHeight="1" spans="1:24">
      <c r="A237" s="9"/>
      <c r="B237" s="9"/>
      <c r="C237" s="18"/>
      <c r="D237" s="18"/>
      <c r="E237" s="18"/>
      <c r="F237" s="18"/>
      <c r="G237" s="18"/>
      <c r="H237" s="18"/>
      <c r="I237" s="18"/>
      <c r="J237" s="18"/>
      <c r="K237" s="18"/>
      <c r="L237" s="18"/>
      <c r="M237" s="18"/>
      <c r="N237" s="18"/>
      <c r="O237" s="18"/>
      <c r="P237" s="18"/>
      <c r="Q237" s="18"/>
      <c r="R237" s="18"/>
      <c r="S237" s="18"/>
      <c r="T237" s="18"/>
      <c r="U237" s="18"/>
      <c r="V237" s="18"/>
      <c r="W237" s="18"/>
      <c r="X237" s="18"/>
    </row>
    <row r="238" ht="14.25" customHeight="1" spans="1:24">
      <c r="A238" s="9"/>
      <c r="B238" s="9"/>
      <c r="C238" s="18"/>
      <c r="D238" s="18"/>
      <c r="E238" s="18"/>
      <c r="F238" s="18"/>
      <c r="G238" s="18"/>
      <c r="H238" s="18"/>
      <c r="I238" s="18"/>
      <c r="J238" s="18"/>
      <c r="K238" s="18"/>
      <c r="L238" s="18"/>
      <c r="M238" s="18"/>
      <c r="N238" s="18"/>
      <c r="O238" s="18"/>
      <c r="P238" s="18"/>
      <c r="Q238" s="18"/>
      <c r="R238" s="18"/>
      <c r="S238" s="18"/>
      <c r="T238" s="18"/>
      <c r="U238" s="18"/>
      <c r="V238" s="18"/>
      <c r="W238" s="18"/>
      <c r="X238" s="18"/>
    </row>
    <row r="239" ht="14.25" customHeight="1" spans="1:24">
      <c r="A239" s="9"/>
      <c r="B239" s="9"/>
      <c r="C239" s="18"/>
      <c r="D239" s="18"/>
      <c r="E239" s="18"/>
      <c r="F239" s="18"/>
      <c r="G239" s="18"/>
      <c r="H239" s="18"/>
      <c r="I239" s="18"/>
      <c r="J239" s="18"/>
      <c r="K239" s="18"/>
      <c r="L239" s="18"/>
      <c r="M239" s="18"/>
      <c r="N239" s="18"/>
      <c r="O239" s="18"/>
      <c r="P239" s="18"/>
      <c r="Q239" s="18"/>
      <c r="R239" s="18"/>
      <c r="S239" s="18"/>
      <c r="T239" s="18"/>
      <c r="U239" s="18"/>
      <c r="V239" s="18"/>
      <c r="W239" s="18"/>
      <c r="X239" s="18"/>
    </row>
    <row r="240" ht="14.25" customHeight="1" spans="1:24">
      <c r="A240" s="9"/>
      <c r="B240" s="9"/>
      <c r="C240" s="18"/>
      <c r="D240" s="18"/>
      <c r="E240" s="18"/>
      <c r="F240" s="18"/>
      <c r="G240" s="18"/>
      <c r="H240" s="18"/>
      <c r="I240" s="18"/>
      <c r="J240" s="18"/>
      <c r="K240" s="18"/>
      <c r="L240" s="18"/>
      <c r="M240" s="18"/>
      <c r="N240" s="18"/>
      <c r="O240" s="18"/>
      <c r="P240" s="18"/>
      <c r="Q240" s="18"/>
      <c r="R240" s="18"/>
      <c r="S240" s="18"/>
      <c r="T240" s="18"/>
      <c r="U240" s="18"/>
      <c r="V240" s="18"/>
      <c r="W240" s="18"/>
      <c r="X240" s="18"/>
    </row>
    <row r="241" ht="14.25" customHeight="1" spans="1:24">
      <c r="A241" s="9"/>
      <c r="B241" s="9"/>
      <c r="C241" s="18"/>
      <c r="D241" s="18"/>
      <c r="E241" s="18"/>
      <c r="F241" s="18"/>
      <c r="G241" s="18"/>
      <c r="H241" s="18"/>
      <c r="I241" s="18"/>
      <c r="J241" s="18"/>
      <c r="K241" s="18"/>
      <c r="L241" s="18"/>
      <c r="M241" s="18"/>
      <c r="N241" s="18"/>
      <c r="O241" s="18"/>
      <c r="P241" s="18"/>
      <c r="Q241" s="18"/>
      <c r="R241" s="18"/>
      <c r="S241" s="18"/>
      <c r="T241" s="18"/>
      <c r="U241" s="18"/>
      <c r="V241" s="18"/>
      <c r="W241" s="18"/>
      <c r="X241" s="18"/>
    </row>
    <row r="242" ht="14.25" customHeight="1" spans="1:24">
      <c r="A242" s="9"/>
      <c r="B242" s="9"/>
      <c r="C242" s="18"/>
      <c r="D242" s="18"/>
      <c r="E242" s="18"/>
      <c r="F242" s="18"/>
      <c r="G242" s="18"/>
      <c r="H242" s="18"/>
      <c r="I242" s="18"/>
      <c r="J242" s="18"/>
      <c r="K242" s="18"/>
      <c r="L242" s="18"/>
      <c r="M242" s="18"/>
      <c r="N242" s="18"/>
      <c r="O242" s="18"/>
      <c r="P242" s="18"/>
      <c r="Q242" s="18"/>
      <c r="R242" s="18"/>
      <c r="S242" s="18"/>
      <c r="T242" s="18"/>
      <c r="U242" s="18"/>
      <c r="V242" s="18"/>
      <c r="W242" s="18"/>
      <c r="X242" s="18"/>
    </row>
    <row r="243" ht="14.25" customHeight="1" spans="1:24">
      <c r="A243" s="9"/>
      <c r="B243" s="9"/>
      <c r="C243" s="18"/>
      <c r="D243" s="18"/>
      <c r="E243" s="18"/>
      <c r="F243" s="18"/>
      <c r="G243" s="18"/>
      <c r="H243" s="18"/>
      <c r="I243" s="18"/>
      <c r="J243" s="18"/>
      <c r="K243" s="18"/>
      <c r="L243" s="18"/>
      <c r="M243" s="18"/>
      <c r="N243" s="18"/>
      <c r="O243" s="18"/>
      <c r="P243" s="18"/>
      <c r="Q243" s="18"/>
      <c r="R243" s="18"/>
      <c r="S243" s="18"/>
      <c r="T243" s="18"/>
      <c r="U243" s="18"/>
      <c r="V243" s="18"/>
      <c r="W243" s="18"/>
      <c r="X243" s="18"/>
    </row>
    <row r="244" ht="14.25" customHeight="1" spans="1:24">
      <c r="A244" s="9"/>
      <c r="B244" s="9"/>
      <c r="C244" s="18"/>
      <c r="D244" s="18"/>
      <c r="E244" s="18"/>
      <c r="F244" s="18"/>
      <c r="G244" s="18"/>
      <c r="H244" s="18"/>
      <c r="I244" s="18"/>
      <c r="J244" s="18"/>
      <c r="K244" s="18"/>
      <c r="L244" s="18"/>
      <c r="M244" s="18"/>
      <c r="N244" s="18"/>
      <c r="O244" s="18"/>
      <c r="P244" s="18"/>
      <c r="Q244" s="18"/>
      <c r="R244" s="18"/>
      <c r="S244" s="18"/>
      <c r="T244" s="18"/>
      <c r="U244" s="18"/>
      <c r="V244" s="18"/>
      <c r="W244" s="18"/>
      <c r="X244" s="18"/>
    </row>
    <row r="245" ht="14.25" customHeight="1" spans="1:24">
      <c r="A245" s="9"/>
      <c r="B245" s="9"/>
      <c r="C245" s="18"/>
      <c r="D245" s="18"/>
      <c r="E245" s="18"/>
      <c r="F245" s="18"/>
      <c r="G245" s="18"/>
      <c r="H245" s="18"/>
      <c r="I245" s="18"/>
      <c r="J245" s="18"/>
      <c r="K245" s="18"/>
      <c r="L245" s="18"/>
      <c r="M245" s="18"/>
      <c r="N245" s="18"/>
      <c r="O245" s="18"/>
      <c r="P245" s="18"/>
      <c r="Q245" s="18"/>
      <c r="R245" s="18"/>
      <c r="S245" s="18"/>
      <c r="T245" s="18"/>
      <c r="U245" s="18"/>
      <c r="V245" s="18"/>
      <c r="W245" s="18"/>
      <c r="X245" s="18"/>
    </row>
    <row r="246" ht="14.25" customHeight="1" spans="1:24">
      <c r="A246" s="9"/>
      <c r="B246" s="9"/>
      <c r="C246" s="18"/>
      <c r="D246" s="18"/>
      <c r="E246" s="18"/>
      <c r="F246" s="18"/>
      <c r="G246" s="18"/>
      <c r="H246" s="18"/>
      <c r="I246" s="18"/>
      <c r="J246" s="18"/>
      <c r="K246" s="18"/>
      <c r="L246" s="18"/>
      <c r="M246" s="18"/>
      <c r="N246" s="18"/>
      <c r="O246" s="18"/>
      <c r="P246" s="18"/>
      <c r="Q246" s="18"/>
      <c r="R246" s="18"/>
      <c r="S246" s="18"/>
      <c r="T246" s="18"/>
      <c r="U246" s="18"/>
      <c r="V246" s="18"/>
      <c r="W246" s="18"/>
      <c r="X246" s="18"/>
    </row>
    <row r="247" ht="14.25" customHeight="1" spans="1:24">
      <c r="A247" s="9"/>
      <c r="B247" s="9"/>
      <c r="C247" s="18"/>
      <c r="D247" s="18"/>
      <c r="E247" s="18"/>
      <c r="F247" s="18"/>
      <c r="G247" s="18"/>
      <c r="H247" s="18"/>
      <c r="I247" s="18"/>
      <c r="J247" s="18"/>
      <c r="K247" s="18"/>
      <c r="L247" s="18"/>
      <c r="M247" s="18"/>
      <c r="N247" s="18"/>
      <c r="O247" s="18"/>
      <c r="P247" s="18"/>
      <c r="Q247" s="18"/>
      <c r="R247" s="18"/>
      <c r="S247" s="18"/>
      <c r="T247" s="18"/>
      <c r="U247" s="18"/>
      <c r="V247" s="18"/>
      <c r="W247" s="18"/>
      <c r="X247" s="18"/>
    </row>
    <row r="248" ht="14.25" customHeight="1" spans="1:24">
      <c r="A248" s="9"/>
      <c r="B248" s="9"/>
      <c r="C248" s="18"/>
      <c r="D248" s="18"/>
      <c r="E248" s="18"/>
      <c r="F248" s="18"/>
      <c r="G248" s="18"/>
      <c r="H248" s="18"/>
      <c r="I248" s="18"/>
      <c r="J248" s="18"/>
      <c r="K248" s="18"/>
      <c r="L248" s="18"/>
      <c r="M248" s="18"/>
      <c r="N248" s="18"/>
      <c r="O248" s="18"/>
      <c r="P248" s="18"/>
      <c r="Q248" s="18"/>
      <c r="R248" s="18"/>
      <c r="S248" s="18"/>
      <c r="T248" s="18"/>
      <c r="U248" s="18"/>
      <c r="V248" s="18"/>
      <c r="W248" s="18"/>
      <c r="X248" s="18"/>
    </row>
    <row r="249" ht="14.25" customHeight="1" spans="1:24">
      <c r="A249" s="9"/>
      <c r="B249" s="9"/>
      <c r="C249" s="18"/>
      <c r="D249" s="18"/>
      <c r="E249" s="18"/>
      <c r="F249" s="18"/>
      <c r="G249" s="18"/>
      <c r="H249" s="18"/>
      <c r="I249" s="18"/>
      <c r="J249" s="18"/>
      <c r="K249" s="18"/>
      <c r="L249" s="18"/>
      <c r="M249" s="18"/>
      <c r="N249" s="18"/>
      <c r="O249" s="18"/>
      <c r="P249" s="18"/>
      <c r="Q249" s="18"/>
      <c r="R249" s="18"/>
      <c r="S249" s="18"/>
      <c r="T249" s="18"/>
      <c r="U249" s="18"/>
      <c r="V249" s="18"/>
      <c r="W249" s="18"/>
      <c r="X249" s="18"/>
    </row>
    <row r="250" ht="14.25" customHeight="1" spans="1:24">
      <c r="A250" s="9"/>
      <c r="B250" s="9"/>
      <c r="C250" s="18"/>
      <c r="D250" s="18"/>
      <c r="E250" s="18"/>
      <c r="F250" s="18"/>
      <c r="G250" s="18"/>
      <c r="H250" s="18"/>
      <c r="I250" s="18"/>
      <c r="J250" s="18"/>
      <c r="K250" s="18"/>
      <c r="L250" s="18"/>
      <c r="M250" s="18"/>
      <c r="N250" s="18"/>
      <c r="O250" s="18"/>
      <c r="P250" s="18"/>
      <c r="Q250" s="18"/>
      <c r="R250" s="18"/>
      <c r="S250" s="18"/>
      <c r="T250" s="18"/>
      <c r="U250" s="18"/>
      <c r="V250" s="18"/>
      <c r="W250" s="18"/>
      <c r="X250" s="18"/>
    </row>
    <row r="251" ht="14.25" customHeight="1" spans="1:24">
      <c r="A251" s="9"/>
      <c r="B251" s="9"/>
      <c r="C251" s="18"/>
      <c r="D251" s="18"/>
      <c r="E251" s="18"/>
      <c r="F251" s="18"/>
      <c r="G251" s="18"/>
      <c r="H251" s="18"/>
      <c r="I251" s="18"/>
      <c r="J251" s="18"/>
      <c r="K251" s="18"/>
      <c r="L251" s="18"/>
      <c r="M251" s="18"/>
      <c r="N251" s="18"/>
      <c r="O251" s="18"/>
      <c r="P251" s="18"/>
      <c r="Q251" s="18"/>
      <c r="R251" s="18"/>
      <c r="S251" s="18"/>
      <c r="T251" s="18"/>
      <c r="U251" s="18"/>
      <c r="V251" s="18"/>
      <c r="W251" s="18"/>
      <c r="X251" s="18"/>
    </row>
    <row r="252" ht="14.25" customHeight="1" spans="1:24">
      <c r="A252" s="9"/>
      <c r="B252" s="9"/>
      <c r="C252" s="18"/>
      <c r="D252" s="18"/>
      <c r="E252" s="18"/>
      <c r="F252" s="18"/>
      <c r="G252" s="18"/>
      <c r="H252" s="18"/>
      <c r="I252" s="18"/>
      <c r="J252" s="18"/>
      <c r="K252" s="18"/>
      <c r="L252" s="18"/>
      <c r="M252" s="18"/>
      <c r="N252" s="18"/>
      <c r="O252" s="18"/>
      <c r="P252" s="18"/>
      <c r="Q252" s="18"/>
      <c r="R252" s="18"/>
      <c r="S252" s="18"/>
      <c r="T252" s="18"/>
      <c r="U252" s="18"/>
      <c r="V252" s="18"/>
      <c r="W252" s="18"/>
      <c r="X252" s="18"/>
    </row>
    <row r="253" ht="14.25" customHeight="1" spans="1:24">
      <c r="A253" s="9"/>
      <c r="B253" s="9"/>
      <c r="C253" s="18"/>
      <c r="D253" s="18"/>
      <c r="E253" s="18"/>
      <c r="F253" s="18"/>
      <c r="G253" s="18"/>
      <c r="H253" s="18"/>
      <c r="I253" s="18"/>
      <c r="J253" s="18"/>
      <c r="K253" s="18"/>
      <c r="L253" s="18"/>
      <c r="M253" s="18"/>
      <c r="N253" s="18"/>
      <c r="O253" s="18"/>
      <c r="P253" s="18"/>
      <c r="Q253" s="18"/>
      <c r="R253" s="18"/>
      <c r="S253" s="18"/>
      <c r="T253" s="18"/>
      <c r="U253" s="18"/>
      <c r="V253" s="18"/>
      <c r="W253" s="18"/>
      <c r="X253" s="18"/>
    </row>
    <row r="254" ht="14.25" customHeight="1" spans="1:24">
      <c r="A254" s="9"/>
      <c r="B254" s="9"/>
      <c r="C254" s="18"/>
      <c r="D254" s="18"/>
      <c r="E254" s="18"/>
      <c r="F254" s="18"/>
      <c r="G254" s="18"/>
      <c r="H254" s="18"/>
      <c r="I254" s="18"/>
      <c r="J254" s="18"/>
      <c r="K254" s="18"/>
      <c r="L254" s="18"/>
      <c r="M254" s="18"/>
      <c r="N254" s="18"/>
      <c r="O254" s="18"/>
      <c r="P254" s="18"/>
      <c r="Q254" s="18"/>
      <c r="R254" s="18"/>
      <c r="S254" s="18"/>
      <c r="T254" s="18"/>
      <c r="U254" s="18"/>
      <c r="V254" s="18"/>
      <c r="W254" s="18"/>
      <c r="X254" s="18"/>
    </row>
    <row r="255" ht="14.25" customHeight="1" spans="1:24">
      <c r="A255" s="9"/>
      <c r="B255" s="9"/>
      <c r="C255" s="18"/>
      <c r="D255" s="18"/>
      <c r="E255" s="18"/>
      <c r="F255" s="18"/>
      <c r="G255" s="18"/>
      <c r="H255" s="18"/>
      <c r="I255" s="18"/>
      <c r="J255" s="18"/>
      <c r="K255" s="18"/>
      <c r="L255" s="18"/>
      <c r="M255" s="18"/>
      <c r="N255" s="18"/>
      <c r="O255" s="18"/>
      <c r="P255" s="18"/>
      <c r="Q255" s="18"/>
      <c r="R255" s="18"/>
      <c r="S255" s="18"/>
      <c r="T255" s="18"/>
      <c r="U255" s="18"/>
      <c r="V255" s="18"/>
      <c r="W255" s="18"/>
      <c r="X255" s="18"/>
    </row>
    <row r="256" ht="14.25" customHeight="1" spans="1:24">
      <c r="A256" s="9"/>
      <c r="B256" s="9"/>
      <c r="C256" s="18"/>
      <c r="D256" s="18"/>
      <c r="E256" s="18"/>
      <c r="F256" s="18"/>
      <c r="G256" s="18"/>
      <c r="H256" s="18"/>
      <c r="I256" s="18"/>
      <c r="J256" s="18"/>
      <c r="K256" s="18"/>
      <c r="L256" s="18"/>
      <c r="M256" s="18"/>
      <c r="N256" s="18"/>
      <c r="O256" s="18"/>
      <c r="P256" s="18"/>
      <c r="Q256" s="18"/>
      <c r="R256" s="18"/>
      <c r="S256" s="18"/>
      <c r="T256" s="18"/>
      <c r="U256" s="18"/>
      <c r="V256" s="18"/>
      <c r="W256" s="18"/>
      <c r="X256" s="18"/>
    </row>
    <row r="257" ht="14.25" customHeight="1" spans="1:24">
      <c r="A257" s="9"/>
      <c r="B257" s="9"/>
      <c r="C257" s="18"/>
      <c r="D257" s="18"/>
      <c r="E257" s="18"/>
      <c r="F257" s="18"/>
      <c r="G257" s="18"/>
      <c r="H257" s="18"/>
      <c r="I257" s="18"/>
      <c r="J257" s="18"/>
      <c r="K257" s="18"/>
      <c r="L257" s="18"/>
      <c r="M257" s="18"/>
      <c r="N257" s="18"/>
      <c r="O257" s="18"/>
      <c r="P257" s="18"/>
      <c r="Q257" s="18"/>
      <c r="R257" s="18"/>
      <c r="S257" s="18"/>
      <c r="T257" s="18"/>
      <c r="U257" s="18"/>
      <c r="V257" s="18"/>
      <c r="W257" s="18"/>
      <c r="X257" s="18"/>
    </row>
    <row r="258" ht="14.25" customHeight="1" spans="1:24">
      <c r="A258" s="9"/>
      <c r="B258" s="9"/>
      <c r="C258" s="18"/>
      <c r="D258" s="18"/>
      <c r="E258" s="18"/>
      <c r="F258" s="18"/>
      <c r="G258" s="18"/>
      <c r="H258" s="18"/>
      <c r="I258" s="18"/>
      <c r="J258" s="18"/>
      <c r="K258" s="18"/>
      <c r="L258" s="18"/>
      <c r="M258" s="18"/>
      <c r="N258" s="18"/>
      <c r="O258" s="18"/>
      <c r="P258" s="18"/>
      <c r="Q258" s="18"/>
      <c r="R258" s="18"/>
      <c r="S258" s="18"/>
      <c r="T258" s="18"/>
      <c r="U258" s="18"/>
      <c r="V258" s="18"/>
      <c r="W258" s="18"/>
      <c r="X258" s="18"/>
    </row>
    <row r="259" ht="14.25" customHeight="1" spans="1:24">
      <c r="A259" s="9"/>
      <c r="B259" s="9"/>
      <c r="C259" s="18"/>
      <c r="D259" s="18"/>
      <c r="E259" s="18"/>
      <c r="F259" s="18"/>
      <c r="G259" s="18"/>
      <c r="H259" s="18"/>
      <c r="I259" s="18"/>
      <c r="J259" s="18"/>
      <c r="K259" s="18"/>
      <c r="L259" s="18"/>
      <c r="M259" s="18"/>
      <c r="N259" s="18"/>
      <c r="O259" s="18"/>
      <c r="P259" s="18"/>
      <c r="Q259" s="18"/>
      <c r="R259" s="18"/>
      <c r="S259" s="18"/>
      <c r="T259" s="18"/>
      <c r="U259" s="18"/>
      <c r="V259" s="18"/>
      <c r="W259" s="18"/>
      <c r="X259" s="18"/>
    </row>
    <row r="260" ht="14.25" customHeight="1" spans="1:24">
      <c r="A260" s="9"/>
      <c r="B260" s="9"/>
      <c r="C260" s="18"/>
      <c r="D260" s="18"/>
      <c r="E260" s="18"/>
      <c r="F260" s="18"/>
      <c r="G260" s="18"/>
      <c r="H260" s="18"/>
      <c r="I260" s="18"/>
      <c r="J260" s="18"/>
      <c r="K260" s="18"/>
      <c r="L260" s="18"/>
      <c r="M260" s="18"/>
      <c r="N260" s="18"/>
      <c r="O260" s="18"/>
      <c r="P260" s="18"/>
      <c r="Q260" s="18"/>
      <c r="R260" s="18"/>
      <c r="S260" s="18"/>
      <c r="T260" s="18"/>
      <c r="U260" s="18"/>
      <c r="V260" s="18"/>
      <c r="W260" s="18"/>
      <c r="X260" s="18"/>
    </row>
    <row r="261" ht="14.25" customHeight="1" spans="1:24">
      <c r="A261" s="9"/>
      <c r="B261" s="9"/>
      <c r="C261" s="18"/>
      <c r="D261" s="18"/>
      <c r="E261" s="18"/>
      <c r="F261" s="18"/>
      <c r="G261" s="18"/>
      <c r="H261" s="18"/>
      <c r="I261" s="18"/>
      <c r="J261" s="18"/>
      <c r="K261" s="18"/>
      <c r="L261" s="18"/>
      <c r="M261" s="18"/>
      <c r="N261" s="18"/>
      <c r="O261" s="18"/>
      <c r="P261" s="18"/>
      <c r="Q261" s="18"/>
      <c r="R261" s="18"/>
      <c r="S261" s="18"/>
      <c r="T261" s="18"/>
      <c r="U261" s="18"/>
      <c r="V261" s="18"/>
      <c r="W261" s="18"/>
      <c r="X261" s="18"/>
    </row>
    <row r="262" ht="14.25" customHeight="1" spans="1:24">
      <c r="A262" s="9"/>
      <c r="B262" s="9"/>
      <c r="C262" s="18"/>
      <c r="D262" s="18"/>
      <c r="E262" s="18"/>
      <c r="F262" s="18"/>
      <c r="G262" s="18"/>
      <c r="H262" s="18"/>
      <c r="I262" s="18"/>
      <c r="J262" s="18"/>
      <c r="K262" s="18"/>
      <c r="L262" s="18"/>
      <c r="M262" s="18"/>
      <c r="N262" s="18"/>
      <c r="O262" s="18"/>
      <c r="P262" s="18"/>
      <c r="Q262" s="18"/>
      <c r="R262" s="18"/>
      <c r="S262" s="18"/>
      <c r="T262" s="18"/>
      <c r="U262" s="18"/>
      <c r="V262" s="18"/>
      <c r="W262" s="18"/>
      <c r="X262" s="18"/>
    </row>
    <row r="263" ht="14.25" customHeight="1" spans="1:24">
      <c r="A263" s="9"/>
      <c r="B263" s="9"/>
      <c r="C263" s="18"/>
      <c r="D263" s="18"/>
      <c r="E263" s="18"/>
      <c r="F263" s="18"/>
      <c r="G263" s="18"/>
      <c r="H263" s="18"/>
      <c r="I263" s="18"/>
      <c r="J263" s="18"/>
      <c r="K263" s="18"/>
      <c r="L263" s="18"/>
      <c r="M263" s="18"/>
      <c r="N263" s="18"/>
      <c r="O263" s="18"/>
      <c r="P263" s="18"/>
      <c r="Q263" s="18"/>
      <c r="R263" s="18"/>
      <c r="S263" s="18"/>
      <c r="T263" s="18"/>
      <c r="U263" s="18"/>
      <c r="V263" s="18"/>
      <c r="W263" s="18"/>
      <c r="X263" s="18"/>
    </row>
    <row r="264" ht="14.25" customHeight="1" spans="1:24">
      <c r="A264" s="9"/>
      <c r="B264" s="9"/>
      <c r="C264" s="18"/>
      <c r="D264" s="18"/>
      <c r="E264" s="18"/>
      <c r="F264" s="18"/>
      <c r="G264" s="18"/>
      <c r="H264" s="18"/>
      <c r="I264" s="18"/>
      <c r="J264" s="18"/>
      <c r="K264" s="18"/>
      <c r="L264" s="18"/>
      <c r="M264" s="18"/>
      <c r="N264" s="18"/>
      <c r="O264" s="18"/>
      <c r="P264" s="18"/>
      <c r="Q264" s="18"/>
      <c r="R264" s="18"/>
      <c r="S264" s="18"/>
      <c r="T264" s="18"/>
      <c r="U264" s="18"/>
      <c r="V264" s="18"/>
      <c r="W264" s="18"/>
      <c r="X264" s="18"/>
    </row>
    <row r="265" ht="14.25" customHeight="1" spans="1:24">
      <c r="A265" s="9"/>
      <c r="B265" s="9"/>
      <c r="C265" s="18"/>
      <c r="D265" s="18"/>
      <c r="E265" s="18"/>
      <c r="F265" s="18"/>
      <c r="G265" s="18"/>
      <c r="H265" s="18"/>
      <c r="I265" s="18"/>
      <c r="J265" s="18"/>
      <c r="K265" s="18"/>
      <c r="L265" s="18"/>
      <c r="M265" s="18"/>
      <c r="N265" s="18"/>
      <c r="O265" s="18"/>
      <c r="P265" s="18"/>
      <c r="Q265" s="18"/>
      <c r="R265" s="18"/>
      <c r="S265" s="18"/>
      <c r="T265" s="18"/>
      <c r="U265" s="18"/>
      <c r="V265" s="18"/>
      <c r="W265" s="18"/>
      <c r="X265" s="18"/>
    </row>
    <row r="266" ht="14.25" customHeight="1" spans="1:24">
      <c r="A266" s="9"/>
      <c r="B266" s="9"/>
      <c r="C266" s="18"/>
      <c r="D266" s="18"/>
      <c r="E266" s="18"/>
      <c r="F266" s="18"/>
      <c r="G266" s="18"/>
      <c r="H266" s="18"/>
      <c r="I266" s="18"/>
      <c r="J266" s="18"/>
      <c r="K266" s="18"/>
      <c r="L266" s="18"/>
      <c r="M266" s="18"/>
      <c r="N266" s="18"/>
      <c r="O266" s="18"/>
      <c r="P266" s="18"/>
      <c r="Q266" s="18"/>
      <c r="R266" s="18"/>
      <c r="S266" s="18"/>
      <c r="T266" s="18"/>
      <c r="U266" s="18"/>
      <c r="V266" s="18"/>
      <c r="W266" s="18"/>
      <c r="X266" s="18"/>
    </row>
    <row r="267" ht="14.25" customHeight="1" spans="1:24">
      <c r="A267" s="9"/>
      <c r="B267" s="9"/>
      <c r="C267" s="18"/>
      <c r="D267" s="18"/>
      <c r="E267" s="18"/>
      <c r="F267" s="18"/>
      <c r="G267" s="18"/>
      <c r="H267" s="18"/>
      <c r="I267" s="18"/>
      <c r="J267" s="18"/>
      <c r="K267" s="18"/>
      <c r="L267" s="18"/>
      <c r="M267" s="18"/>
      <c r="N267" s="18"/>
      <c r="O267" s="18"/>
      <c r="P267" s="18"/>
      <c r="Q267" s="18"/>
      <c r="R267" s="18"/>
      <c r="S267" s="18"/>
      <c r="T267" s="18"/>
      <c r="U267" s="18"/>
      <c r="V267" s="18"/>
      <c r="W267" s="18"/>
      <c r="X267" s="18"/>
    </row>
    <row r="268" ht="14.25" customHeight="1" spans="1:24">
      <c r="A268" s="9"/>
      <c r="B268" s="9"/>
      <c r="C268" s="18"/>
      <c r="D268" s="18"/>
      <c r="E268" s="18"/>
      <c r="F268" s="18"/>
      <c r="G268" s="18"/>
      <c r="H268" s="18"/>
      <c r="I268" s="18"/>
      <c r="J268" s="18"/>
      <c r="K268" s="18"/>
      <c r="L268" s="18"/>
      <c r="M268" s="18"/>
      <c r="N268" s="18"/>
      <c r="O268" s="18"/>
      <c r="P268" s="18"/>
      <c r="Q268" s="18"/>
      <c r="R268" s="18"/>
      <c r="S268" s="18"/>
      <c r="T268" s="18"/>
      <c r="U268" s="18"/>
      <c r="V268" s="18"/>
      <c r="W268" s="18"/>
      <c r="X268" s="18"/>
    </row>
    <row r="269" ht="14.25" customHeight="1" spans="1:24">
      <c r="A269" s="9"/>
      <c r="B269" s="9"/>
      <c r="C269" s="18"/>
      <c r="D269" s="18"/>
      <c r="E269" s="18"/>
      <c r="F269" s="18"/>
      <c r="G269" s="18"/>
      <c r="H269" s="18"/>
      <c r="I269" s="18"/>
      <c r="J269" s="18"/>
      <c r="K269" s="18"/>
      <c r="L269" s="18"/>
      <c r="M269" s="18"/>
      <c r="N269" s="18"/>
      <c r="O269" s="18"/>
      <c r="P269" s="18"/>
      <c r="Q269" s="18"/>
      <c r="R269" s="18"/>
      <c r="S269" s="18"/>
      <c r="T269" s="18"/>
      <c r="U269" s="18"/>
      <c r="V269" s="18"/>
      <c r="W269" s="18"/>
      <c r="X269" s="18"/>
    </row>
    <row r="270" ht="15.75" customHeight="1" spans="1:24">
      <c r="A270" s="4"/>
      <c r="B270" s="4"/>
      <c r="C270" s="4"/>
      <c r="D270" s="4"/>
      <c r="E270" s="4"/>
      <c r="F270" s="4"/>
      <c r="G270" s="4"/>
      <c r="H270" s="4"/>
      <c r="I270" s="4"/>
      <c r="J270" s="4"/>
      <c r="K270" s="4"/>
      <c r="L270" s="4"/>
      <c r="M270" s="4"/>
      <c r="N270" s="4"/>
      <c r="O270" s="4"/>
      <c r="P270" s="4"/>
      <c r="Q270" s="4"/>
      <c r="R270" s="4"/>
      <c r="S270" s="4"/>
      <c r="T270" s="4"/>
      <c r="U270" s="4"/>
      <c r="V270" s="4"/>
      <c r="W270" s="4"/>
      <c r="X270" s="4"/>
    </row>
    <row r="271" ht="15.75" customHeight="1" spans="1:24">
      <c r="A271" s="4"/>
      <c r="B271" s="4"/>
      <c r="C271" s="4"/>
      <c r="D271" s="4"/>
      <c r="E271" s="4"/>
      <c r="F271" s="4"/>
      <c r="G271" s="4"/>
      <c r="H271" s="4"/>
      <c r="I271" s="4"/>
      <c r="J271" s="4"/>
      <c r="K271" s="4"/>
      <c r="L271" s="4"/>
      <c r="M271" s="4"/>
      <c r="N271" s="4"/>
      <c r="O271" s="4"/>
      <c r="P271" s="4"/>
      <c r="Q271" s="4"/>
      <c r="R271" s="4"/>
      <c r="S271" s="4"/>
      <c r="T271" s="4"/>
      <c r="U271" s="4"/>
      <c r="V271" s="4"/>
      <c r="W271" s="4"/>
      <c r="X271" s="4"/>
    </row>
    <row r="272" ht="15.75" customHeight="1" spans="1:24">
      <c r="A272" s="4"/>
      <c r="B272" s="4"/>
      <c r="C272" s="4"/>
      <c r="D272" s="4"/>
      <c r="E272" s="4"/>
      <c r="F272" s="4"/>
      <c r="G272" s="4"/>
      <c r="H272" s="4"/>
      <c r="I272" s="4"/>
      <c r="J272" s="4"/>
      <c r="K272" s="4"/>
      <c r="L272" s="4"/>
      <c r="M272" s="4"/>
      <c r="N272" s="4"/>
      <c r="O272" s="4"/>
      <c r="P272" s="4"/>
      <c r="Q272" s="4"/>
      <c r="R272" s="4"/>
      <c r="S272" s="4"/>
      <c r="T272" s="4"/>
      <c r="U272" s="4"/>
      <c r="V272" s="4"/>
      <c r="W272" s="4"/>
      <c r="X272" s="4"/>
    </row>
    <row r="273" ht="15.75" customHeight="1" spans="1:24">
      <c r="A273" s="4"/>
      <c r="B273" s="4"/>
      <c r="C273" s="4"/>
      <c r="D273" s="4"/>
      <c r="E273" s="4"/>
      <c r="F273" s="4"/>
      <c r="G273" s="4"/>
      <c r="H273" s="4"/>
      <c r="I273" s="4"/>
      <c r="J273" s="4"/>
      <c r="K273" s="4"/>
      <c r="L273" s="4"/>
      <c r="M273" s="4"/>
      <c r="N273" s="4"/>
      <c r="O273" s="4"/>
      <c r="P273" s="4"/>
      <c r="Q273" s="4"/>
      <c r="R273" s="4"/>
      <c r="S273" s="4"/>
      <c r="T273" s="4"/>
      <c r="U273" s="4"/>
      <c r="V273" s="4"/>
      <c r="W273" s="4"/>
      <c r="X273" s="4"/>
    </row>
    <row r="274" ht="15.75" customHeight="1" spans="1:24">
      <c r="A274" s="4"/>
      <c r="B274" s="4"/>
      <c r="C274" s="4"/>
      <c r="D274" s="4"/>
      <c r="E274" s="4"/>
      <c r="F274" s="4"/>
      <c r="G274" s="4"/>
      <c r="H274" s="4"/>
      <c r="I274" s="4"/>
      <c r="J274" s="4"/>
      <c r="K274" s="4"/>
      <c r="L274" s="4"/>
      <c r="M274" s="4"/>
      <c r="N274" s="4"/>
      <c r="O274" s="4"/>
      <c r="P274" s="4"/>
      <c r="Q274" s="4"/>
      <c r="R274" s="4"/>
      <c r="S274" s="4"/>
      <c r="T274" s="4"/>
      <c r="U274" s="4"/>
      <c r="V274" s="4"/>
      <c r="W274" s="4"/>
      <c r="X274" s="4"/>
    </row>
    <row r="275" ht="15.75" customHeight="1" spans="1:24">
      <c r="A275" s="4"/>
      <c r="B275" s="4"/>
      <c r="C275" s="4"/>
      <c r="D275" s="4"/>
      <c r="E275" s="4"/>
      <c r="F275" s="4"/>
      <c r="G275" s="4"/>
      <c r="H275" s="4"/>
      <c r="I275" s="4"/>
      <c r="J275" s="4"/>
      <c r="K275" s="4"/>
      <c r="L275" s="4"/>
      <c r="M275" s="4"/>
      <c r="N275" s="4"/>
      <c r="O275" s="4"/>
      <c r="P275" s="4"/>
      <c r="Q275" s="4"/>
      <c r="R275" s="4"/>
      <c r="S275" s="4"/>
      <c r="T275" s="4"/>
      <c r="U275" s="4"/>
      <c r="V275" s="4"/>
      <c r="W275" s="4"/>
      <c r="X275" s="4"/>
    </row>
    <row r="276" ht="15.75" customHeight="1" spans="1:24">
      <c r="A276" s="4"/>
      <c r="B276" s="4"/>
      <c r="C276" s="4"/>
      <c r="D276" s="4"/>
      <c r="E276" s="4"/>
      <c r="F276" s="4"/>
      <c r="G276" s="4"/>
      <c r="H276" s="4"/>
      <c r="I276" s="4"/>
      <c r="J276" s="4"/>
      <c r="K276" s="4"/>
      <c r="L276" s="4"/>
      <c r="M276" s="4"/>
      <c r="N276" s="4"/>
      <c r="O276" s="4"/>
      <c r="P276" s="4"/>
      <c r="Q276" s="4"/>
      <c r="R276" s="4"/>
      <c r="S276" s="4"/>
      <c r="T276" s="4"/>
      <c r="U276" s="4"/>
      <c r="V276" s="4"/>
      <c r="W276" s="4"/>
      <c r="X276" s="4"/>
    </row>
    <row r="277" ht="15.75" customHeight="1" spans="1:24">
      <c r="A277" s="4"/>
      <c r="B277" s="4"/>
      <c r="C277" s="4"/>
      <c r="D277" s="4"/>
      <c r="E277" s="4"/>
      <c r="F277" s="4"/>
      <c r="G277" s="4"/>
      <c r="H277" s="4"/>
      <c r="I277" s="4"/>
      <c r="J277" s="4"/>
      <c r="K277" s="4"/>
      <c r="L277" s="4"/>
      <c r="M277" s="4"/>
      <c r="N277" s="4"/>
      <c r="O277" s="4"/>
      <c r="P277" s="4"/>
      <c r="Q277" s="4"/>
      <c r="R277" s="4"/>
      <c r="S277" s="4"/>
      <c r="T277" s="4"/>
      <c r="U277" s="4"/>
      <c r="V277" s="4"/>
      <c r="W277" s="4"/>
      <c r="X277" s="4"/>
    </row>
    <row r="278" ht="15.75" customHeight="1" spans="1:24">
      <c r="A278" s="4"/>
      <c r="B278" s="4"/>
      <c r="C278" s="4"/>
      <c r="D278" s="4"/>
      <c r="E278" s="4"/>
      <c r="F278" s="4"/>
      <c r="G278" s="4"/>
      <c r="H278" s="4"/>
      <c r="I278" s="4"/>
      <c r="J278" s="4"/>
      <c r="K278" s="4"/>
      <c r="L278" s="4"/>
      <c r="M278" s="4"/>
      <c r="N278" s="4"/>
      <c r="O278" s="4"/>
      <c r="P278" s="4"/>
      <c r="Q278" s="4"/>
      <c r="R278" s="4"/>
      <c r="S278" s="4"/>
      <c r="T278" s="4"/>
      <c r="U278" s="4"/>
      <c r="V278" s="4"/>
      <c r="W278" s="4"/>
      <c r="X278" s="4"/>
    </row>
    <row r="279" ht="15.75" customHeight="1" spans="1:24">
      <c r="A279" s="4"/>
      <c r="B279" s="4"/>
      <c r="C279" s="4"/>
      <c r="D279" s="4"/>
      <c r="E279" s="4"/>
      <c r="F279" s="4"/>
      <c r="G279" s="4"/>
      <c r="H279" s="4"/>
      <c r="I279" s="4"/>
      <c r="J279" s="4"/>
      <c r="K279" s="4"/>
      <c r="L279" s="4"/>
      <c r="M279" s="4"/>
      <c r="N279" s="4"/>
      <c r="O279" s="4"/>
      <c r="P279" s="4"/>
      <c r="Q279" s="4"/>
      <c r="R279" s="4"/>
      <c r="S279" s="4"/>
      <c r="T279" s="4"/>
      <c r="U279" s="4"/>
      <c r="V279" s="4"/>
      <c r="W279" s="4"/>
      <c r="X279" s="4"/>
    </row>
    <row r="280" ht="15.75" customHeight="1" spans="1:24">
      <c r="A280" s="4"/>
      <c r="B280" s="4"/>
      <c r="C280" s="4"/>
      <c r="D280" s="4"/>
      <c r="E280" s="4"/>
      <c r="F280" s="4"/>
      <c r="G280" s="4"/>
      <c r="H280" s="4"/>
      <c r="I280" s="4"/>
      <c r="J280" s="4"/>
      <c r="K280" s="4"/>
      <c r="L280" s="4"/>
      <c r="M280" s="4"/>
      <c r="N280" s="4"/>
      <c r="O280" s="4"/>
      <c r="P280" s="4"/>
      <c r="Q280" s="4"/>
      <c r="R280" s="4"/>
      <c r="S280" s="4"/>
      <c r="T280" s="4"/>
      <c r="U280" s="4"/>
      <c r="V280" s="4"/>
      <c r="W280" s="4"/>
      <c r="X280" s="4"/>
    </row>
    <row r="281" ht="15.75" customHeight="1" spans="1:24">
      <c r="A281" s="4"/>
      <c r="B281" s="4"/>
      <c r="C281" s="4"/>
      <c r="D281" s="4"/>
      <c r="E281" s="4"/>
      <c r="F281" s="4"/>
      <c r="G281" s="4"/>
      <c r="H281" s="4"/>
      <c r="I281" s="4"/>
      <c r="J281" s="4"/>
      <c r="K281" s="4"/>
      <c r="L281" s="4"/>
      <c r="M281" s="4"/>
      <c r="N281" s="4"/>
      <c r="O281" s="4"/>
      <c r="P281" s="4"/>
      <c r="Q281" s="4"/>
      <c r="R281" s="4"/>
      <c r="S281" s="4"/>
      <c r="T281" s="4"/>
      <c r="U281" s="4"/>
      <c r="V281" s="4"/>
      <c r="W281" s="4"/>
      <c r="X281" s="4"/>
    </row>
    <row r="282" ht="15.75" customHeight="1" spans="1:24">
      <c r="A282" s="4"/>
      <c r="B282" s="4"/>
      <c r="C282" s="4"/>
      <c r="D282" s="4"/>
      <c r="E282" s="4"/>
      <c r="F282" s="4"/>
      <c r="G282" s="4"/>
      <c r="H282" s="4"/>
      <c r="I282" s="4"/>
      <c r="J282" s="4"/>
      <c r="K282" s="4"/>
      <c r="L282" s="4"/>
      <c r="M282" s="4"/>
      <c r="N282" s="4"/>
      <c r="O282" s="4"/>
      <c r="P282" s="4"/>
      <c r="Q282" s="4"/>
      <c r="R282" s="4"/>
      <c r="S282" s="4"/>
      <c r="T282" s="4"/>
      <c r="U282" s="4"/>
      <c r="V282" s="4"/>
      <c r="W282" s="4"/>
      <c r="X282" s="4"/>
    </row>
    <row r="283" ht="15.75" customHeight="1" spans="1:24">
      <c r="A283" s="4"/>
      <c r="B283" s="4"/>
      <c r="C283" s="4"/>
      <c r="D283" s="4"/>
      <c r="E283" s="4"/>
      <c r="F283" s="4"/>
      <c r="G283" s="4"/>
      <c r="H283" s="4"/>
      <c r="I283" s="4"/>
      <c r="J283" s="4"/>
      <c r="K283" s="4"/>
      <c r="L283" s="4"/>
      <c r="M283" s="4"/>
      <c r="N283" s="4"/>
      <c r="O283" s="4"/>
      <c r="P283" s="4"/>
      <c r="Q283" s="4"/>
      <c r="R283" s="4"/>
      <c r="S283" s="4"/>
      <c r="T283" s="4"/>
      <c r="U283" s="4"/>
      <c r="V283" s="4"/>
      <c r="W283" s="4"/>
      <c r="X283" s="4"/>
    </row>
    <row r="284" ht="15.75" customHeight="1" spans="1:24">
      <c r="A284" s="4"/>
      <c r="B284" s="4"/>
      <c r="C284" s="4"/>
      <c r="D284" s="4"/>
      <c r="E284" s="4"/>
      <c r="F284" s="4"/>
      <c r="G284" s="4"/>
      <c r="H284" s="4"/>
      <c r="I284" s="4"/>
      <c r="J284" s="4"/>
      <c r="K284" s="4"/>
      <c r="L284" s="4"/>
      <c r="M284" s="4"/>
      <c r="N284" s="4"/>
      <c r="O284" s="4"/>
      <c r="P284" s="4"/>
      <c r="Q284" s="4"/>
      <c r="R284" s="4"/>
      <c r="S284" s="4"/>
      <c r="T284" s="4"/>
      <c r="U284" s="4"/>
      <c r="V284" s="4"/>
      <c r="W284" s="4"/>
      <c r="X284" s="4"/>
    </row>
    <row r="285" ht="15.75" customHeight="1" spans="1:24">
      <c r="A285" s="4"/>
      <c r="B285" s="4"/>
      <c r="C285" s="4"/>
      <c r="D285" s="4"/>
      <c r="E285" s="4"/>
      <c r="F285" s="4"/>
      <c r="G285" s="4"/>
      <c r="H285" s="4"/>
      <c r="I285" s="4"/>
      <c r="J285" s="4"/>
      <c r="K285" s="4"/>
      <c r="L285" s="4"/>
      <c r="M285" s="4"/>
      <c r="N285" s="4"/>
      <c r="O285" s="4"/>
      <c r="P285" s="4"/>
      <c r="Q285" s="4"/>
      <c r="R285" s="4"/>
      <c r="S285" s="4"/>
      <c r="T285" s="4"/>
      <c r="U285" s="4"/>
      <c r="V285" s="4"/>
      <c r="W285" s="4"/>
      <c r="X285" s="4"/>
    </row>
    <row r="286" ht="15.75" customHeight="1" spans="1:24">
      <c r="A286" s="4"/>
      <c r="B286" s="4"/>
      <c r="C286" s="4"/>
      <c r="D286" s="4"/>
      <c r="E286" s="4"/>
      <c r="F286" s="4"/>
      <c r="G286" s="4"/>
      <c r="H286" s="4"/>
      <c r="I286" s="4"/>
      <c r="J286" s="4"/>
      <c r="K286" s="4"/>
      <c r="L286" s="4"/>
      <c r="M286" s="4"/>
      <c r="N286" s="4"/>
      <c r="O286" s="4"/>
      <c r="P286" s="4"/>
      <c r="Q286" s="4"/>
      <c r="R286" s="4"/>
      <c r="S286" s="4"/>
      <c r="T286" s="4"/>
      <c r="U286" s="4"/>
      <c r="V286" s="4"/>
      <c r="W286" s="4"/>
      <c r="X286" s="4"/>
    </row>
    <row r="287" ht="15.75" customHeight="1" spans="1:24">
      <c r="A287" s="4"/>
      <c r="B287" s="4"/>
      <c r="C287" s="4"/>
      <c r="D287" s="4"/>
      <c r="E287" s="4"/>
      <c r="F287" s="4"/>
      <c r="G287" s="4"/>
      <c r="H287" s="4"/>
      <c r="I287" s="4"/>
      <c r="J287" s="4"/>
      <c r="K287" s="4"/>
      <c r="L287" s="4"/>
      <c r="M287" s="4"/>
      <c r="N287" s="4"/>
      <c r="O287" s="4"/>
      <c r="P287" s="4"/>
      <c r="Q287" s="4"/>
      <c r="R287" s="4"/>
      <c r="S287" s="4"/>
      <c r="T287" s="4"/>
      <c r="U287" s="4"/>
      <c r="V287" s="4"/>
      <c r="W287" s="4"/>
      <c r="X287" s="4"/>
    </row>
    <row r="288" ht="15.75" customHeight="1" spans="1:24">
      <c r="A288" s="4"/>
      <c r="B288" s="4"/>
      <c r="C288" s="4"/>
      <c r="D288" s="4"/>
      <c r="E288" s="4"/>
      <c r="F288" s="4"/>
      <c r="G288" s="4"/>
      <c r="H288" s="4"/>
      <c r="I288" s="4"/>
      <c r="J288" s="4"/>
      <c r="K288" s="4"/>
      <c r="L288" s="4"/>
      <c r="M288" s="4"/>
      <c r="N288" s="4"/>
      <c r="O288" s="4"/>
      <c r="P288" s="4"/>
      <c r="Q288" s="4"/>
      <c r="R288" s="4"/>
      <c r="S288" s="4"/>
      <c r="T288" s="4"/>
      <c r="U288" s="4"/>
      <c r="V288" s="4"/>
      <c r="W288" s="4"/>
      <c r="X288" s="4"/>
    </row>
    <row r="289" ht="15.75" customHeight="1" spans="1:24">
      <c r="A289" s="4"/>
      <c r="B289" s="4"/>
      <c r="C289" s="4"/>
      <c r="D289" s="4"/>
      <c r="E289" s="4"/>
      <c r="F289" s="4"/>
      <c r="G289" s="4"/>
      <c r="H289" s="4"/>
      <c r="I289" s="4"/>
      <c r="J289" s="4"/>
      <c r="K289" s="4"/>
      <c r="L289" s="4"/>
      <c r="M289" s="4"/>
      <c r="N289" s="4"/>
      <c r="O289" s="4"/>
      <c r="P289" s="4"/>
      <c r="Q289" s="4"/>
      <c r="R289" s="4"/>
      <c r="S289" s="4"/>
      <c r="T289" s="4"/>
      <c r="U289" s="4"/>
      <c r="V289" s="4"/>
      <c r="W289" s="4"/>
      <c r="X289" s="4"/>
    </row>
    <row r="290" ht="15.75" customHeight="1" spans="1:24">
      <c r="A290" s="4"/>
      <c r="B290" s="4"/>
      <c r="C290" s="4"/>
      <c r="D290" s="4"/>
      <c r="E290" s="4"/>
      <c r="F290" s="4"/>
      <c r="G290" s="4"/>
      <c r="H290" s="4"/>
      <c r="I290" s="4"/>
      <c r="J290" s="4"/>
      <c r="K290" s="4"/>
      <c r="L290" s="4"/>
      <c r="M290" s="4"/>
      <c r="N290" s="4"/>
      <c r="O290" s="4"/>
      <c r="P290" s="4"/>
      <c r="Q290" s="4"/>
      <c r="R290" s="4"/>
      <c r="S290" s="4"/>
      <c r="T290" s="4"/>
      <c r="U290" s="4"/>
      <c r="V290" s="4"/>
      <c r="W290" s="4"/>
      <c r="X290" s="4"/>
    </row>
    <row r="291" ht="15.75" customHeight="1" spans="1:24">
      <c r="A291" s="4"/>
      <c r="B291" s="4"/>
      <c r="C291" s="4"/>
      <c r="D291" s="4"/>
      <c r="E291" s="4"/>
      <c r="F291" s="4"/>
      <c r="G291" s="4"/>
      <c r="H291" s="4"/>
      <c r="I291" s="4"/>
      <c r="J291" s="4"/>
      <c r="K291" s="4"/>
      <c r="L291" s="4"/>
      <c r="M291" s="4"/>
      <c r="N291" s="4"/>
      <c r="O291" s="4"/>
      <c r="P291" s="4"/>
      <c r="Q291" s="4"/>
      <c r="R291" s="4"/>
      <c r="S291" s="4"/>
      <c r="T291" s="4"/>
      <c r="U291" s="4"/>
      <c r="V291" s="4"/>
      <c r="W291" s="4"/>
      <c r="X291" s="4"/>
    </row>
    <row r="292" ht="15.75" customHeight="1" spans="1:24">
      <c r="A292" s="4"/>
      <c r="B292" s="4"/>
      <c r="C292" s="4"/>
      <c r="D292" s="4"/>
      <c r="E292" s="4"/>
      <c r="F292" s="4"/>
      <c r="G292" s="4"/>
      <c r="H292" s="4"/>
      <c r="I292" s="4"/>
      <c r="J292" s="4"/>
      <c r="K292" s="4"/>
      <c r="L292" s="4"/>
      <c r="M292" s="4"/>
      <c r="N292" s="4"/>
      <c r="O292" s="4"/>
      <c r="P292" s="4"/>
      <c r="Q292" s="4"/>
      <c r="R292" s="4"/>
      <c r="S292" s="4"/>
      <c r="T292" s="4"/>
      <c r="U292" s="4"/>
      <c r="V292" s="4"/>
      <c r="W292" s="4"/>
      <c r="X292" s="4"/>
    </row>
    <row r="293" ht="15.75" customHeight="1" spans="1:24">
      <c r="A293" s="4"/>
      <c r="B293" s="4"/>
      <c r="C293" s="4"/>
      <c r="D293" s="4"/>
      <c r="E293" s="4"/>
      <c r="F293" s="4"/>
      <c r="G293" s="4"/>
      <c r="H293" s="4"/>
      <c r="I293" s="4"/>
      <c r="J293" s="4"/>
      <c r="K293" s="4"/>
      <c r="L293" s="4"/>
      <c r="M293" s="4"/>
      <c r="N293" s="4"/>
      <c r="O293" s="4"/>
      <c r="P293" s="4"/>
      <c r="Q293" s="4"/>
      <c r="R293" s="4"/>
      <c r="S293" s="4"/>
      <c r="T293" s="4"/>
      <c r="U293" s="4"/>
      <c r="V293" s="4"/>
      <c r="W293" s="4"/>
      <c r="X293" s="4"/>
    </row>
    <row r="294" ht="15.75" customHeight="1" spans="1:24">
      <c r="A294" s="4"/>
      <c r="B294" s="4"/>
      <c r="C294" s="4"/>
      <c r="D294" s="4"/>
      <c r="E294" s="4"/>
      <c r="F294" s="4"/>
      <c r="G294" s="4"/>
      <c r="H294" s="4"/>
      <c r="I294" s="4"/>
      <c r="J294" s="4"/>
      <c r="K294" s="4"/>
      <c r="L294" s="4"/>
      <c r="M294" s="4"/>
      <c r="N294" s="4"/>
      <c r="O294" s="4"/>
      <c r="P294" s="4"/>
      <c r="Q294" s="4"/>
      <c r="R294" s="4"/>
      <c r="S294" s="4"/>
      <c r="T294" s="4"/>
      <c r="U294" s="4"/>
      <c r="V294" s="4"/>
      <c r="W294" s="4"/>
      <c r="X294" s="4"/>
    </row>
    <row r="295" ht="15.75" customHeight="1" spans="1:24">
      <c r="A295" s="4"/>
      <c r="B295" s="4"/>
      <c r="C295" s="4"/>
      <c r="D295" s="4"/>
      <c r="E295" s="4"/>
      <c r="F295" s="4"/>
      <c r="G295" s="4"/>
      <c r="H295" s="4"/>
      <c r="I295" s="4"/>
      <c r="J295" s="4"/>
      <c r="K295" s="4"/>
      <c r="L295" s="4"/>
      <c r="M295" s="4"/>
      <c r="N295" s="4"/>
      <c r="O295" s="4"/>
      <c r="P295" s="4"/>
      <c r="Q295" s="4"/>
      <c r="R295" s="4"/>
      <c r="S295" s="4"/>
      <c r="T295" s="4"/>
      <c r="U295" s="4"/>
      <c r="V295" s="4"/>
      <c r="W295" s="4"/>
      <c r="X295" s="4"/>
    </row>
    <row r="296" ht="15.75" customHeight="1" spans="1:24">
      <c r="A296" s="4"/>
      <c r="B296" s="4"/>
      <c r="C296" s="4"/>
      <c r="D296" s="4"/>
      <c r="E296" s="4"/>
      <c r="F296" s="4"/>
      <c r="G296" s="4"/>
      <c r="H296" s="4"/>
      <c r="I296" s="4"/>
      <c r="J296" s="4"/>
      <c r="K296" s="4"/>
      <c r="L296" s="4"/>
      <c r="M296" s="4"/>
      <c r="N296" s="4"/>
      <c r="O296" s="4"/>
      <c r="P296" s="4"/>
      <c r="Q296" s="4"/>
      <c r="R296" s="4"/>
      <c r="S296" s="4"/>
      <c r="T296" s="4"/>
      <c r="U296" s="4"/>
      <c r="V296" s="4"/>
      <c r="W296" s="4"/>
      <c r="X296" s="4"/>
    </row>
    <row r="297" ht="15.75" customHeight="1" spans="1:24">
      <c r="A297" s="4"/>
      <c r="B297" s="4"/>
      <c r="C297" s="4"/>
      <c r="D297" s="4"/>
      <c r="E297" s="4"/>
      <c r="F297" s="4"/>
      <c r="G297" s="4"/>
      <c r="H297" s="4"/>
      <c r="I297" s="4"/>
      <c r="J297" s="4"/>
      <c r="K297" s="4"/>
      <c r="L297" s="4"/>
      <c r="M297" s="4"/>
      <c r="N297" s="4"/>
      <c r="O297" s="4"/>
      <c r="P297" s="4"/>
      <c r="Q297" s="4"/>
      <c r="R297" s="4"/>
      <c r="S297" s="4"/>
      <c r="T297" s="4"/>
      <c r="U297" s="4"/>
      <c r="V297" s="4"/>
      <c r="W297" s="4"/>
      <c r="X297" s="4"/>
    </row>
    <row r="298" ht="15.75" customHeight="1" spans="1:24">
      <c r="A298" s="4"/>
      <c r="B298" s="4"/>
      <c r="C298" s="4"/>
      <c r="D298" s="4"/>
      <c r="E298" s="4"/>
      <c r="F298" s="4"/>
      <c r="G298" s="4"/>
      <c r="H298" s="4"/>
      <c r="I298" s="4"/>
      <c r="J298" s="4"/>
      <c r="K298" s="4"/>
      <c r="L298" s="4"/>
      <c r="M298" s="4"/>
      <c r="N298" s="4"/>
      <c r="O298" s="4"/>
      <c r="P298" s="4"/>
      <c r="Q298" s="4"/>
      <c r="R298" s="4"/>
      <c r="S298" s="4"/>
      <c r="T298" s="4"/>
      <c r="U298" s="4"/>
      <c r="V298" s="4"/>
      <c r="W298" s="4"/>
      <c r="X298" s="4"/>
    </row>
    <row r="299" ht="15.75" customHeight="1" spans="1:24">
      <c r="A299" s="4"/>
      <c r="B299" s="4"/>
      <c r="C299" s="4"/>
      <c r="D299" s="4"/>
      <c r="E299" s="4"/>
      <c r="F299" s="4"/>
      <c r="G299" s="4"/>
      <c r="H299" s="4"/>
      <c r="I299" s="4"/>
      <c r="J299" s="4"/>
      <c r="K299" s="4"/>
      <c r="L299" s="4"/>
      <c r="M299" s="4"/>
      <c r="N299" s="4"/>
      <c r="O299" s="4"/>
      <c r="P299" s="4"/>
      <c r="Q299" s="4"/>
      <c r="R299" s="4"/>
      <c r="S299" s="4"/>
      <c r="T299" s="4"/>
      <c r="U299" s="4"/>
      <c r="V299" s="4"/>
      <c r="W299" s="4"/>
      <c r="X299" s="4"/>
    </row>
    <row r="300" ht="15.75" customHeight="1" spans="1:24">
      <c r="A300" s="4"/>
      <c r="B300" s="4"/>
      <c r="C300" s="4"/>
      <c r="D300" s="4"/>
      <c r="E300" s="4"/>
      <c r="F300" s="4"/>
      <c r="G300" s="4"/>
      <c r="H300" s="4"/>
      <c r="I300" s="4"/>
      <c r="J300" s="4"/>
      <c r="K300" s="4"/>
      <c r="L300" s="4"/>
      <c r="M300" s="4"/>
      <c r="N300" s="4"/>
      <c r="O300" s="4"/>
      <c r="P300" s="4"/>
      <c r="Q300" s="4"/>
      <c r="R300" s="4"/>
      <c r="S300" s="4"/>
      <c r="T300" s="4"/>
      <c r="U300" s="4"/>
      <c r="V300" s="4"/>
      <c r="W300" s="4"/>
      <c r="X300" s="4"/>
    </row>
    <row r="301" ht="15.75" customHeight="1" spans="1:24">
      <c r="A301" s="4"/>
      <c r="B301" s="4"/>
      <c r="C301" s="4"/>
      <c r="D301" s="4"/>
      <c r="E301" s="4"/>
      <c r="F301" s="4"/>
      <c r="G301" s="4"/>
      <c r="H301" s="4"/>
      <c r="I301" s="4"/>
      <c r="J301" s="4"/>
      <c r="K301" s="4"/>
      <c r="L301" s="4"/>
      <c r="M301" s="4"/>
      <c r="N301" s="4"/>
      <c r="O301" s="4"/>
      <c r="P301" s="4"/>
      <c r="Q301" s="4"/>
      <c r="R301" s="4"/>
      <c r="S301" s="4"/>
      <c r="T301" s="4"/>
      <c r="U301" s="4"/>
      <c r="V301" s="4"/>
      <c r="W301" s="4"/>
      <c r="X301" s="4"/>
    </row>
    <row r="302" ht="15.75" customHeight="1" spans="1:24">
      <c r="A302" s="4"/>
      <c r="B302" s="4"/>
      <c r="C302" s="4"/>
      <c r="D302" s="4"/>
      <c r="E302" s="4"/>
      <c r="F302" s="4"/>
      <c r="G302" s="4"/>
      <c r="H302" s="4"/>
      <c r="I302" s="4"/>
      <c r="J302" s="4"/>
      <c r="K302" s="4"/>
      <c r="L302" s="4"/>
      <c r="M302" s="4"/>
      <c r="N302" s="4"/>
      <c r="O302" s="4"/>
      <c r="P302" s="4"/>
      <c r="Q302" s="4"/>
      <c r="R302" s="4"/>
      <c r="S302" s="4"/>
      <c r="T302" s="4"/>
      <c r="U302" s="4"/>
      <c r="V302" s="4"/>
      <c r="W302" s="4"/>
      <c r="X302" s="4"/>
    </row>
    <row r="303" ht="15.75" customHeight="1" spans="1:24">
      <c r="A303" s="4"/>
      <c r="B303" s="4"/>
      <c r="C303" s="4"/>
      <c r="D303" s="4"/>
      <c r="E303" s="4"/>
      <c r="F303" s="4"/>
      <c r="G303" s="4"/>
      <c r="H303" s="4"/>
      <c r="I303" s="4"/>
      <c r="J303" s="4"/>
      <c r="K303" s="4"/>
      <c r="L303" s="4"/>
      <c r="M303" s="4"/>
      <c r="N303" s="4"/>
      <c r="O303" s="4"/>
      <c r="P303" s="4"/>
      <c r="Q303" s="4"/>
      <c r="R303" s="4"/>
      <c r="S303" s="4"/>
      <c r="T303" s="4"/>
      <c r="U303" s="4"/>
      <c r="V303" s="4"/>
      <c r="W303" s="4"/>
      <c r="X303" s="4"/>
    </row>
    <row r="304" ht="15.75" customHeight="1" spans="1:24">
      <c r="A304" s="4"/>
      <c r="B304" s="4"/>
      <c r="C304" s="4"/>
      <c r="D304" s="4"/>
      <c r="E304" s="4"/>
      <c r="F304" s="4"/>
      <c r="G304" s="4"/>
      <c r="H304" s="4"/>
      <c r="I304" s="4"/>
      <c r="J304" s="4"/>
      <c r="K304" s="4"/>
      <c r="L304" s="4"/>
      <c r="M304" s="4"/>
      <c r="N304" s="4"/>
      <c r="O304" s="4"/>
      <c r="P304" s="4"/>
      <c r="Q304" s="4"/>
      <c r="R304" s="4"/>
      <c r="S304" s="4"/>
      <c r="T304" s="4"/>
      <c r="U304" s="4"/>
      <c r="V304" s="4"/>
      <c r="W304" s="4"/>
      <c r="X304" s="4"/>
    </row>
    <row r="305" ht="15.75" customHeight="1" spans="1:24">
      <c r="A305" s="4"/>
      <c r="B305" s="4"/>
      <c r="C305" s="4"/>
      <c r="D305" s="4"/>
      <c r="E305" s="4"/>
      <c r="F305" s="4"/>
      <c r="G305" s="4"/>
      <c r="H305" s="4"/>
      <c r="I305" s="4"/>
      <c r="J305" s="4"/>
      <c r="K305" s="4"/>
      <c r="L305" s="4"/>
      <c r="M305" s="4"/>
      <c r="N305" s="4"/>
      <c r="O305" s="4"/>
      <c r="P305" s="4"/>
      <c r="Q305" s="4"/>
      <c r="R305" s="4"/>
      <c r="S305" s="4"/>
      <c r="T305" s="4"/>
      <c r="U305" s="4"/>
      <c r="V305" s="4"/>
      <c r="W305" s="4"/>
      <c r="X305" s="4"/>
    </row>
    <row r="306" ht="15.75" customHeight="1" spans="1:24">
      <c r="A306" s="4"/>
      <c r="B306" s="4"/>
      <c r="C306" s="4"/>
      <c r="D306" s="4"/>
      <c r="E306" s="4"/>
      <c r="F306" s="4"/>
      <c r="G306" s="4"/>
      <c r="H306" s="4"/>
      <c r="I306" s="4"/>
      <c r="J306" s="4"/>
      <c r="K306" s="4"/>
      <c r="L306" s="4"/>
      <c r="M306" s="4"/>
      <c r="N306" s="4"/>
      <c r="O306" s="4"/>
      <c r="P306" s="4"/>
      <c r="Q306" s="4"/>
      <c r="R306" s="4"/>
      <c r="S306" s="4"/>
      <c r="T306" s="4"/>
      <c r="U306" s="4"/>
      <c r="V306" s="4"/>
      <c r="W306" s="4"/>
      <c r="X306" s="4"/>
    </row>
    <row r="307" ht="15.75" customHeight="1" spans="1:24">
      <c r="A307" s="4"/>
      <c r="B307" s="4"/>
      <c r="C307" s="4"/>
      <c r="D307" s="4"/>
      <c r="E307" s="4"/>
      <c r="F307" s="4"/>
      <c r="G307" s="4"/>
      <c r="H307" s="4"/>
      <c r="I307" s="4"/>
      <c r="J307" s="4"/>
      <c r="K307" s="4"/>
      <c r="L307" s="4"/>
      <c r="M307" s="4"/>
      <c r="N307" s="4"/>
      <c r="O307" s="4"/>
      <c r="P307" s="4"/>
      <c r="Q307" s="4"/>
      <c r="R307" s="4"/>
      <c r="S307" s="4"/>
      <c r="T307" s="4"/>
      <c r="U307" s="4"/>
      <c r="V307" s="4"/>
      <c r="W307" s="4"/>
      <c r="X307" s="4"/>
    </row>
    <row r="308" ht="15.75" customHeight="1" spans="1:24">
      <c r="A308" s="4"/>
      <c r="B308" s="4"/>
      <c r="C308" s="4"/>
      <c r="D308" s="4"/>
      <c r="E308" s="4"/>
      <c r="F308" s="4"/>
      <c r="G308" s="4"/>
      <c r="H308" s="4"/>
      <c r="I308" s="4"/>
      <c r="J308" s="4"/>
      <c r="K308" s="4"/>
      <c r="L308" s="4"/>
      <c r="M308" s="4"/>
      <c r="N308" s="4"/>
      <c r="O308" s="4"/>
      <c r="P308" s="4"/>
      <c r="Q308" s="4"/>
      <c r="R308" s="4"/>
      <c r="S308" s="4"/>
      <c r="T308" s="4"/>
      <c r="U308" s="4"/>
      <c r="V308" s="4"/>
      <c r="W308" s="4"/>
      <c r="X308" s="4"/>
    </row>
    <row r="309" ht="15.75" customHeight="1" spans="1:24">
      <c r="A309" s="4"/>
      <c r="B309" s="4"/>
      <c r="C309" s="4"/>
      <c r="D309" s="4"/>
      <c r="E309" s="4"/>
      <c r="F309" s="4"/>
      <c r="G309" s="4"/>
      <c r="H309" s="4"/>
      <c r="I309" s="4"/>
      <c r="J309" s="4"/>
      <c r="K309" s="4"/>
      <c r="L309" s="4"/>
      <c r="M309" s="4"/>
      <c r="N309" s="4"/>
      <c r="O309" s="4"/>
      <c r="P309" s="4"/>
      <c r="Q309" s="4"/>
      <c r="R309" s="4"/>
      <c r="S309" s="4"/>
      <c r="T309" s="4"/>
      <c r="U309" s="4"/>
      <c r="V309" s="4"/>
      <c r="W309" s="4"/>
      <c r="X309" s="4"/>
    </row>
    <row r="310" ht="15.75" customHeight="1" spans="1:24">
      <c r="A310" s="4"/>
      <c r="B310" s="4"/>
      <c r="C310" s="4"/>
      <c r="D310" s="4"/>
      <c r="E310" s="4"/>
      <c r="F310" s="4"/>
      <c r="G310" s="4"/>
      <c r="H310" s="4"/>
      <c r="I310" s="4"/>
      <c r="J310" s="4"/>
      <c r="K310" s="4"/>
      <c r="L310" s="4"/>
      <c r="M310" s="4"/>
      <c r="N310" s="4"/>
      <c r="O310" s="4"/>
      <c r="P310" s="4"/>
      <c r="Q310" s="4"/>
      <c r="R310" s="4"/>
      <c r="S310" s="4"/>
      <c r="T310" s="4"/>
      <c r="U310" s="4"/>
      <c r="V310" s="4"/>
      <c r="W310" s="4"/>
      <c r="X310" s="4"/>
    </row>
    <row r="311" ht="15.75" customHeight="1" spans="1:24">
      <c r="A311" s="4"/>
      <c r="B311" s="4"/>
      <c r="C311" s="4"/>
      <c r="D311" s="4"/>
      <c r="E311" s="4"/>
      <c r="F311" s="4"/>
      <c r="G311" s="4"/>
      <c r="H311" s="4"/>
      <c r="I311" s="4"/>
      <c r="J311" s="4"/>
      <c r="K311" s="4"/>
      <c r="L311" s="4"/>
      <c r="M311" s="4"/>
      <c r="N311" s="4"/>
      <c r="O311" s="4"/>
      <c r="P311" s="4"/>
      <c r="Q311" s="4"/>
      <c r="R311" s="4"/>
      <c r="S311" s="4"/>
      <c r="T311" s="4"/>
      <c r="U311" s="4"/>
      <c r="V311" s="4"/>
      <c r="W311" s="4"/>
      <c r="X311" s="4"/>
    </row>
    <row r="312" ht="15.75" customHeight="1" spans="1:24">
      <c r="A312" s="4"/>
      <c r="B312" s="4"/>
      <c r="C312" s="4"/>
      <c r="D312" s="4"/>
      <c r="E312" s="4"/>
      <c r="F312" s="4"/>
      <c r="G312" s="4"/>
      <c r="H312" s="4"/>
      <c r="I312" s="4"/>
      <c r="J312" s="4"/>
      <c r="K312" s="4"/>
      <c r="L312" s="4"/>
      <c r="M312" s="4"/>
      <c r="N312" s="4"/>
      <c r="O312" s="4"/>
      <c r="P312" s="4"/>
      <c r="Q312" s="4"/>
      <c r="R312" s="4"/>
      <c r="S312" s="4"/>
      <c r="T312" s="4"/>
      <c r="U312" s="4"/>
      <c r="V312" s="4"/>
      <c r="W312" s="4"/>
      <c r="X312" s="4"/>
    </row>
    <row r="313" ht="15.75" customHeight="1" spans="1:24">
      <c r="A313" s="4"/>
      <c r="B313" s="4"/>
      <c r="C313" s="4"/>
      <c r="D313" s="4"/>
      <c r="E313" s="4"/>
      <c r="F313" s="4"/>
      <c r="G313" s="4"/>
      <c r="H313" s="4"/>
      <c r="I313" s="4"/>
      <c r="J313" s="4"/>
      <c r="K313" s="4"/>
      <c r="L313" s="4"/>
      <c r="M313" s="4"/>
      <c r="N313" s="4"/>
      <c r="O313" s="4"/>
      <c r="P313" s="4"/>
      <c r="Q313" s="4"/>
      <c r="R313" s="4"/>
      <c r="S313" s="4"/>
      <c r="T313" s="4"/>
      <c r="U313" s="4"/>
      <c r="V313" s="4"/>
      <c r="W313" s="4"/>
      <c r="X313" s="4"/>
    </row>
    <row r="314" ht="15.75" customHeight="1" spans="1:24">
      <c r="A314" s="4"/>
      <c r="B314" s="4"/>
      <c r="C314" s="4"/>
      <c r="D314" s="4"/>
      <c r="E314" s="4"/>
      <c r="F314" s="4"/>
      <c r="G314" s="4"/>
      <c r="H314" s="4"/>
      <c r="I314" s="4"/>
      <c r="J314" s="4"/>
      <c r="K314" s="4"/>
      <c r="L314" s="4"/>
      <c r="M314" s="4"/>
      <c r="N314" s="4"/>
      <c r="O314" s="4"/>
      <c r="P314" s="4"/>
      <c r="Q314" s="4"/>
      <c r="R314" s="4"/>
      <c r="S314" s="4"/>
      <c r="T314" s="4"/>
      <c r="U314" s="4"/>
      <c r="V314" s="4"/>
      <c r="W314" s="4"/>
      <c r="X314" s="4"/>
    </row>
    <row r="315" ht="15.75" customHeight="1" spans="1:24">
      <c r="A315" s="4"/>
      <c r="B315" s="4"/>
      <c r="C315" s="4"/>
      <c r="D315" s="4"/>
      <c r="E315" s="4"/>
      <c r="F315" s="4"/>
      <c r="G315" s="4"/>
      <c r="H315" s="4"/>
      <c r="I315" s="4"/>
      <c r="J315" s="4"/>
      <c r="K315" s="4"/>
      <c r="L315" s="4"/>
      <c r="M315" s="4"/>
      <c r="N315" s="4"/>
      <c r="O315" s="4"/>
      <c r="P315" s="4"/>
      <c r="Q315" s="4"/>
      <c r="R315" s="4"/>
      <c r="S315" s="4"/>
      <c r="T315" s="4"/>
      <c r="U315" s="4"/>
      <c r="V315" s="4"/>
      <c r="W315" s="4"/>
      <c r="X315" s="4"/>
    </row>
    <row r="316" ht="15.75" customHeight="1" spans="1:24">
      <c r="A316" s="4"/>
      <c r="B316" s="4"/>
      <c r="C316" s="4"/>
      <c r="D316" s="4"/>
      <c r="E316" s="4"/>
      <c r="F316" s="4"/>
      <c r="G316" s="4"/>
      <c r="H316" s="4"/>
      <c r="I316" s="4"/>
      <c r="J316" s="4"/>
      <c r="K316" s="4"/>
      <c r="L316" s="4"/>
      <c r="M316" s="4"/>
      <c r="N316" s="4"/>
      <c r="O316" s="4"/>
      <c r="P316" s="4"/>
      <c r="Q316" s="4"/>
      <c r="R316" s="4"/>
      <c r="S316" s="4"/>
      <c r="T316" s="4"/>
      <c r="U316" s="4"/>
      <c r="V316" s="4"/>
      <c r="W316" s="4"/>
      <c r="X316" s="4"/>
    </row>
    <row r="317" ht="15.75" customHeight="1" spans="1:24">
      <c r="A317" s="4"/>
      <c r="B317" s="4"/>
      <c r="C317" s="4"/>
      <c r="D317" s="4"/>
      <c r="E317" s="4"/>
      <c r="F317" s="4"/>
      <c r="G317" s="4"/>
      <c r="H317" s="4"/>
      <c r="I317" s="4"/>
      <c r="J317" s="4"/>
      <c r="K317" s="4"/>
      <c r="L317" s="4"/>
      <c r="M317" s="4"/>
      <c r="N317" s="4"/>
      <c r="O317" s="4"/>
      <c r="P317" s="4"/>
      <c r="Q317" s="4"/>
      <c r="R317" s="4"/>
      <c r="S317" s="4"/>
      <c r="T317" s="4"/>
      <c r="U317" s="4"/>
      <c r="V317" s="4"/>
      <c r="W317" s="4"/>
      <c r="X317" s="4"/>
    </row>
    <row r="318" ht="15.75" customHeight="1" spans="1:24">
      <c r="A318" s="4"/>
      <c r="B318" s="4"/>
      <c r="C318" s="4"/>
      <c r="D318" s="4"/>
      <c r="E318" s="4"/>
      <c r="F318" s="4"/>
      <c r="G318" s="4"/>
      <c r="H318" s="4"/>
      <c r="I318" s="4"/>
      <c r="J318" s="4"/>
      <c r="K318" s="4"/>
      <c r="L318" s="4"/>
      <c r="M318" s="4"/>
      <c r="N318" s="4"/>
      <c r="O318" s="4"/>
      <c r="P318" s="4"/>
      <c r="Q318" s="4"/>
      <c r="R318" s="4"/>
      <c r="S318" s="4"/>
      <c r="T318" s="4"/>
      <c r="U318" s="4"/>
      <c r="V318" s="4"/>
      <c r="W318" s="4"/>
      <c r="X318" s="4"/>
    </row>
    <row r="319" ht="15.75" customHeight="1" spans="1:24">
      <c r="A319" s="4"/>
      <c r="B319" s="4"/>
      <c r="C319" s="4"/>
      <c r="D319" s="4"/>
      <c r="E319" s="4"/>
      <c r="F319" s="4"/>
      <c r="G319" s="4"/>
      <c r="H319" s="4"/>
      <c r="I319" s="4"/>
      <c r="J319" s="4"/>
      <c r="K319" s="4"/>
      <c r="L319" s="4"/>
      <c r="M319" s="4"/>
      <c r="N319" s="4"/>
      <c r="O319" s="4"/>
      <c r="P319" s="4"/>
      <c r="Q319" s="4"/>
      <c r="R319" s="4"/>
      <c r="S319" s="4"/>
      <c r="T319" s="4"/>
      <c r="U319" s="4"/>
      <c r="V319" s="4"/>
      <c r="W319" s="4"/>
      <c r="X319" s="4"/>
    </row>
    <row r="320" ht="15.75" customHeight="1" spans="1:24">
      <c r="A320" s="4"/>
      <c r="B320" s="4"/>
      <c r="C320" s="4"/>
      <c r="D320" s="4"/>
      <c r="E320" s="4"/>
      <c r="F320" s="4"/>
      <c r="G320" s="4"/>
      <c r="H320" s="4"/>
      <c r="I320" s="4"/>
      <c r="J320" s="4"/>
      <c r="K320" s="4"/>
      <c r="L320" s="4"/>
      <c r="M320" s="4"/>
      <c r="N320" s="4"/>
      <c r="O320" s="4"/>
      <c r="P320" s="4"/>
      <c r="Q320" s="4"/>
      <c r="R320" s="4"/>
      <c r="S320" s="4"/>
      <c r="T320" s="4"/>
      <c r="U320" s="4"/>
      <c r="V320" s="4"/>
      <c r="W320" s="4"/>
      <c r="X320" s="4"/>
    </row>
    <row r="321" ht="15.75" customHeight="1" spans="1:24">
      <c r="A321" s="4"/>
      <c r="B321" s="4"/>
      <c r="C321" s="4"/>
      <c r="D321" s="4"/>
      <c r="E321" s="4"/>
      <c r="F321" s="4"/>
      <c r="G321" s="4"/>
      <c r="H321" s="4"/>
      <c r="I321" s="4"/>
      <c r="J321" s="4"/>
      <c r="K321" s="4"/>
      <c r="L321" s="4"/>
      <c r="M321" s="4"/>
      <c r="N321" s="4"/>
      <c r="O321" s="4"/>
      <c r="P321" s="4"/>
      <c r="Q321" s="4"/>
      <c r="R321" s="4"/>
      <c r="S321" s="4"/>
      <c r="T321" s="4"/>
      <c r="U321" s="4"/>
      <c r="V321" s="4"/>
      <c r="W321" s="4"/>
      <c r="X321" s="4"/>
    </row>
    <row r="322" ht="15.75" customHeight="1" spans="1:24">
      <c r="A322" s="4"/>
      <c r="B322" s="4"/>
      <c r="C322" s="4"/>
      <c r="D322" s="4"/>
      <c r="E322" s="4"/>
      <c r="F322" s="4"/>
      <c r="G322" s="4"/>
      <c r="H322" s="4"/>
      <c r="I322" s="4"/>
      <c r="J322" s="4"/>
      <c r="K322" s="4"/>
      <c r="L322" s="4"/>
      <c r="M322" s="4"/>
      <c r="N322" s="4"/>
      <c r="O322" s="4"/>
      <c r="P322" s="4"/>
      <c r="Q322" s="4"/>
      <c r="R322" s="4"/>
      <c r="S322" s="4"/>
      <c r="T322" s="4"/>
      <c r="U322" s="4"/>
      <c r="V322" s="4"/>
      <c r="W322" s="4"/>
      <c r="X322" s="4"/>
    </row>
    <row r="323" ht="15.75" customHeight="1" spans="1:24">
      <c r="A323" s="4"/>
      <c r="B323" s="4"/>
      <c r="C323" s="4"/>
      <c r="D323" s="4"/>
      <c r="E323" s="4"/>
      <c r="F323" s="4"/>
      <c r="G323" s="4"/>
      <c r="H323" s="4"/>
      <c r="I323" s="4"/>
      <c r="J323" s="4"/>
      <c r="K323" s="4"/>
      <c r="L323" s="4"/>
      <c r="M323" s="4"/>
      <c r="N323" s="4"/>
      <c r="O323" s="4"/>
      <c r="P323" s="4"/>
      <c r="Q323" s="4"/>
      <c r="R323" s="4"/>
      <c r="S323" s="4"/>
      <c r="T323" s="4"/>
      <c r="U323" s="4"/>
      <c r="V323" s="4"/>
      <c r="W323" s="4"/>
      <c r="X323" s="4"/>
    </row>
    <row r="324" ht="15.75" customHeight="1" spans="1:24">
      <c r="A324" s="4"/>
      <c r="B324" s="4"/>
      <c r="C324" s="4"/>
      <c r="D324" s="4"/>
      <c r="E324" s="4"/>
      <c r="F324" s="4"/>
      <c r="G324" s="4"/>
      <c r="H324" s="4"/>
      <c r="I324" s="4"/>
      <c r="J324" s="4"/>
      <c r="K324" s="4"/>
      <c r="L324" s="4"/>
      <c r="M324" s="4"/>
      <c r="N324" s="4"/>
      <c r="O324" s="4"/>
      <c r="P324" s="4"/>
      <c r="Q324" s="4"/>
      <c r="R324" s="4"/>
      <c r="S324" s="4"/>
      <c r="T324" s="4"/>
      <c r="U324" s="4"/>
      <c r="V324" s="4"/>
      <c r="W324" s="4"/>
      <c r="X324" s="4"/>
    </row>
    <row r="325" ht="15.75" customHeight="1" spans="1:24">
      <c r="A325" s="4"/>
      <c r="B325" s="4"/>
      <c r="C325" s="4"/>
      <c r="D325" s="4"/>
      <c r="E325" s="4"/>
      <c r="F325" s="4"/>
      <c r="G325" s="4"/>
      <c r="H325" s="4"/>
      <c r="I325" s="4"/>
      <c r="J325" s="4"/>
      <c r="K325" s="4"/>
      <c r="L325" s="4"/>
      <c r="M325" s="4"/>
      <c r="N325" s="4"/>
      <c r="O325" s="4"/>
      <c r="P325" s="4"/>
      <c r="Q325" s="4"/>
      <c r="R325" s="4"/>
      <c r="S325" s="4"/>
      <c r="T325" s="4"/>
      <c r="U325" s="4"/>
      <c r="V325" s="4"/>
      <c r="W325" s="4"/>
      <c r="X325" s="4"/>
    </row>
    <row r="326" ht="15.75" customHeight="1" spans="1:24">
      <c r="A326" s="4"/>
      <c r="B326" s="4"/>
      <c r="C326" s="4"/>
      <c r="D326" s="4"/>
      <c r="E326" s="4"/>
      <c r="F326" s="4"/>
      <c r="G326" s="4"/>
      <c r="H326" s="4"/>
      <c r="I326" s="4"/>
      <c r="J326" s="4"/>
      <c r="K326" s="4"/>
      <c r="L326" s="4"/>
      <c r="M326" s="4"/>
      <c r="N326" s="4"/>
      <c r="O326" s="4"/>
      <c r="P326" s="4"/>
      <c r="Q326" s="4"/>
      <c r="R326" s="4"/>
      <c r="S326" s="4"/>
      <c r="T326" s="4"/>
      <c r="U326" s="4"/>
      <c r="V326" s="4"/>
      <c r="W326" s="4"/>
      <c r="X326" s="4"/>
    </row>
    <row r="327" ht="15.75" customHeight="1" spans="1:24">
      <c r="A327" s="4"/>
      <c r="B327" s="4"/>
      <c r="C327" s="4"/>
      <c r="D327" s="4"/>
      <c r="E327" s="4"/>
      <c r="F327" s="4"/>
      <c r="G327" s="4"/>
      <c r="H327" s="4"/>
      <c r="I327" s="4"/>
      <c r="J327" s="4"/>
      <c r="K327" s="4"/>
      <c r="L327" s="4"/>
      <c r="M327" s="4"/>
      <c r="N327" s="4"/>
      <c r="O327" s="4"/>
      <c r="P327" s="4"/>
      <c r="Q327" s="4"/>
      <c r="R327" s="4"/>
      <c r="S327" s="4"/>
      <c r="T327" s="4"/>
      <c r="U327" s="4"/>
      <c r="V327" s="4"/>
      <c r="W327" s="4"/>
      <c r="X327" s="4"/>
    </row>
    <row r="328" ht="15.75" customHeight="1" spans="1:24">
      <c r="A328" s="4"/>
      <c r="B328" s="4"/>
      <c r="C328" s="4"/>
      <c r="D328" s="4"/>
      <c r="E328" s="4"/>
      <c r="F328" s="4"/>
      <c r="G328" s="4"/>
      <c r="H328" s="4"/>
      <c r="I328" s="4"/>
      <c r="J328" s="4"/>
      <c r="K328" s="4"/>
      <c r="L328" s="4"/>
      <c r="M328" s="4"/>
      <c r="N328" s="4"/>
      <c r="O328" s="4"/>
      <c r="P328" s="4"/>
      <c r="Q328" s="4"/>
      <c r="R328" s="4"/>
      <c r="S328" s="4"/>
      <c r="T328" s="4"/>
      <c r="U328" s="4"/>
      <c r="V328" s="4"/>
      <c r="W328" s="4"/>
      <c r="X328" s="4"/>
    </row>
    <row r="329" ht="15.75" customHeight="1" spans="1:24">
      <c r="A329" s="4"/>
      <c r="B329" s="4"/>
      <c r="C329" s="4"/>
      <c r="D329" s="4"/>
      <c r="E329" s="4"/>
      <c r="F329" s="4"/>
      <c r="G329" s="4"/>
      <c r="H329" s="4"/>
      <c r="I329" s="4"/>
      <c r="J329" s="4"/>
      <c r="K329" s="4"/>
      <c r="L329" s="4"/>
      <c r="M329" s="4"/>
      <c r="N329" s="4"/>
      <c r="O329" s="4"/>
      <c r="P329" s="4"/>
      <c r="Q329" s="4"/>
      <c r="R329" s="4"/>
      <c r="S329" s="4"/>
      <c r="T329" s="4"/>
      <c r="U329" s="4"/>
      <c r="V329" s="4"/>
      <c r="W329" s="4"/>
      <c r="X329" s="4"/>
    </row>
    <row r="330" ht="15.75" customHeight="1" spans="1:24">
      <c r="A330" s="4"/>
      <c r="B330" s="4"/>
      <c r="C330" s="4"/>
      <c r="D330" s="4"/>
      <c r="E330" s="4"/>
      <c r="F330" s="4"/>
      <c r="G330" s="4"/>
      <c r="H330" s="4"/>
      <c r="I330" s="4"/>
      <c r="J330" s="4"/>
      <c r="K330" s="4"/>
      <c r="L330" s="4"/>
      <c r="M330" s="4"/>
      <c r="N330" s="4"/>
      <c r="O330" s="4"/>
      <c r="P330" s="4"/>
      <c r="Q330" s="4"/>
      <c r="R330" s="4"/>
      <c r="S330" s="4"/>
      <c r="T330" s="4"/>
      <c r="U330" s="4"/>
      <c r="V330" s="4"/>
      <c r="W330" s="4"/>
      <c r="X330" s="4"/>
    </row>
    <row r="331" ht="15.75" customHeight="1" spans="1:24">
      <c r="A331" s="4"/>
      <c r="B331" s="4"/>
      <c r="C331" s="4"/>
      <c r="D331" s="4"/>
      <c r="E331" s="4"/>
      <c r="F331" s="4"/>
      <c r="G331" s="4"/>
      <c r="H331" s="4"/>
      <c r="I331" s="4"/>
      <c r="J331" s="4"/>
      <c r="K331" s="4"/>
      <c r="L331" s="4"/>
      <c r="M331" s="4"/>
      <c r="N331" s="4"/>
      <c r="O331" s="4"/>
      <c r="P331" s="4"/>
      <c r="Q331" s="4"/>
      <c r="R331" s="4"/>
      <c r="S331" s="4"/>
      <c r="T331" s="4"/>
      <c r="U331" s="4"/>
      <c r="V331" s="4"/>
      <c r="W331" s="4"/>
      <c r="X331" s="4"/>
    </row>
    <row r="332" ht="15.75" customHeight="1" spans="1:24">
      <c r="A332" s="4"/>
      <c r="B332" s="4"/>
      <c r="C332" s="4"/>
      <c r="D332" s="4"/>
      <c r="E332" s="4"/>
      <c r="F332" s="4"/>
      <c r="G332" s="4"/>
      <c r="H332" s="4"/>
      <c r="I332" s="4"/>
      <c r="J332" s="4"/>
      <c r="K332" s="4"/>
      <c r="L332" s="4"/>
      <c r="M332" s="4"/>
      <c r="N332" s="4"/>
      <c r="O332" s="4"/>
      <c r="P332" s="4"/>
      <c r="Q332" s="4"/>
      <c r="R332" s="4"/>
      <c r="S332" s="4"/>
      <c r="T332" s="4"/>
      <c r="U332" s="4"/>
      <c r="V332" s="4"/>
      <c r="W332" s="4"/>
      <c r="X332" s="4"/>
    </row>
    <row r="333" ht="15.75" customHeight="1" spans="1:24">
      <c r="A333" s="4"/>
      <c r="B333" s="4"/>
      <c r="C333" s="4"/>
      <c r="D333" s="4"/>
      <c r="E333" s="4"/>
      <c r="F333" s="4"/>
      <c r="G333" s="4"/>
      <c r="H333" s="4"/>
      <c r="I333" s="4"/>
      <c r="J333" s="4"/>
      <c r="K333" s="4"/>
      <c r="L333" s="4"/>
      <c r="M333" s="4"/>
      <c r="N333" s="4"/>
      <c r="O333" s="4"/>
      <c r="P333" s="4"/>
      <c r="Q333" s="4"/>
      <c r="R333" s="4"/>
      <c r="S333" s="4"/>
      <c r="T333" s="4"/>
      <c r="U333" s="4"/>
      <c r="V333" s="4"/>
      <c r="W333" s="4"/>
      <c r="X333" s="4"/>
    </row>
    <row r="334" ht="15.75" customHeight="1" spans="1:24">
      <c r="A334" s="4"/>
      <c r="B334" s="4"/>
      <c r="C334" s="4"/>
      <c r="D334" s="4"/>
      <c r="E334" s="4"/>
      <c r="F334" s="4"/>
      <c r="G334" s="4"/>
      <c r="H334" s="4"/>
      <c r="I334" s="4"/>
      <c r="J334" s="4"/>
      <c r="K334" s="4"/>
      <c r="L334" s="4"/>
      <c r="M334" s="4"/>
      <c r="N334" s="4"/>
      <c r="O334" s="4"/>
      <c r="P334" s="4"/>
      <c r="Q334" s="4"/>
      <c r="R334" s="4"/>
      <c r="S334" s="4"/>
      <c r="T334" s="4"/>
      <c r="U334" s="4"/>
      <c r="V334" s="4"/>
      <c r="W334" s="4"/>
      <c r="X334" s="4"/>
    </row>
    <row r="335" ht="15.75" customHeight="1" spans="1:24">
      <c r="A335" s="4"/>
      <c r="B335" s="4"/>
      <c r="C335" s="4"/>
      <c r="D335" s="4"/>
      <c r="E335" s="4"/>
      <c r="F335" s="4"/>
      <c r="G335" s="4"/>
      <c r="H335" s="4"/>
      <c r="I335" s="4"/>
      <c r="J335" s="4"/>
      <c r="K335" s="4"/>
      <c r="L335" s="4"/>
      <c r="M335" s="4"/>
      <c r="N335" s="4"/>
      <c r="O335" s="4"/>
      <c r="P335" s="4"/>
      <c r="Q335" s="4"/>
      <c r="R335" s="4"/>
      <c r="S335" s="4"/>
      <c r="T335" s="4"/>
      <c r="U335" s="4"/>
      <c r="V335" s="4"/>
      <c r="W335" s="4"/>
      <c r="X335" s="4"/>
    </row>
    <row r="336" ht="15.75" customHeight="1" spans="1:24">
      <c r="A336" s="4"/>
      <c r="B336" s="4"/>
      <c r="C336" s="4"/>
      <c r="D336" s="4"/>
      <c r="E336" s="4"/>
      <c r="F336" s="4"/>
      <c r="G336" s="4"/>
      <c r="H336" s="4"/>
      <c r="I336" s="4"/>
      <c r="J336" s="4"/>
      <c r="K336" s="4"/>
      <c r="L336" s="4"/>
      <c r="M336" s="4"/>
      <c r="N336" s="4"/>
      <c r="O336" s="4"/>
      <c r="P336" s="4"/>
      <c r="Q336" s="4"/>
      <c r="R336" s="4"/>
      <c r="S336" s="4"/>
      <c r="T336" s="4"/>
      <c r="U336" s="4"/>
      <c r="V336" s="4"/>
      <c r="W336" s="4"/>
      <c r="X336" s="4"/>
    </row>
    <row r="337" ht="15.75" customHeight="1" spans="1:24">
      <c r="A337" s="4"/>
      <c r="B337" s="4"/>
      <c r="C337" s="4"/>
      <c r="D337" s="4"/>
      <c r="E337" s="4"/>
      <c r="F337" s="4"/>
      <c r="G337" s="4"/>
      <c r="H337" s="4"/>
      <c r="I337" s="4"/>
      <c r="J337" s="4"/>
      <c r="K337" s="4"/>
      <c r="L337" s="4"/>
      <c r="M337" s="4"/>
      <c r="N337" s="4"/>
      <c r="O337" s="4"/>
      <c r="P337" s="4"/>
      <c r="Q337" s="4"/>
      <c r="R337" s="4"/>
      <c r="S337" s="4"/>
      <c r="T337" s="4"/>
      <c r="U337" s="4"/>
      <c r="V337" s="4"/>
      <c r="W337" s="4"/>
      <c r="X337" s="4"/>
    </row>
    <row r="338" ht="15.75" customHeight="1" spans="1:24">
      <c r="A338" s="4"/>
      <c r="B338" s="4"/>
      <c r="C338" s="4"/>
      <c r="D338" s="4"/>
      <c r="E338" s="4"/>
      <c r="F338" s="4"/>
      <c r="G338" s="4"/>
      <c r="H338" s="4"/>
      <c r="I338" s="4"/>
      <c r="J338" s="4"/>
      <c r="K338" s="4"/>
      <c r="L338" s="4"/>
      <c r="M338" s="4"/>
      <c r="N338" s="4"/>
      <c r="O338" s="4"/>
      <c r="P338" s="4"/>
      <c r="Q338" s="4"/>
      <c r="R338" s="4"/>
      <c r="S338" s="4"/>
      <c r="T338" s="4"/>
      <c r="U338" s="4"/>
      <c r="V338" s="4"/>
      <c r="W338" s="4"/>
      <c r="X338" s="4"/>
    </row>
    <row r="339" ht="15.75" customHeight="1" spans="1:24">
      <c r="A339" s="4"/>
      <c r="B339" s="4"/>
      <c r="C339" s="4"/>
      <c r="D339" s="4"/>
      <c r="E339" s="4"/>
      <c r="F339" s="4"/>
      <c r="G339" s="4"/>
      <c r="H339" s="4"/>
      <c r="I339" s="4"/>
      <c r="J339" s="4"/>
      <c r="K339" s="4"/>
      <c r="L339" s="4"/>
      <c r="M339" s="4"/>
      <c r="N339" s="4"/>
      <c r="O339" s="4"/>
      <c r="P339" s="4"/>
      <c r="Q339" s="4"/>
      <c r="R339" s="4"/>
      <c r="S339" s="4"/>
      <c r="T339" s="4"/>
      <c r="U339" s="4"/>
      <c r="V339" s="4"/>
      <c r="W339" s="4"/>
      <c r="X339" s="4"/>
    </row>
    <row r="340" ht="15.75" customHeight="1" spans="1:24">
      <c r="A340" s="4"/>
      <c r="B340" s="4"/>
      <c r="C340" s="4"/>
      <c r="D340" s="4"/>
      <c r="E340" s="4"/>
      <c r="F340" s="4"/>
      <c r="G340" s="4"/>
      <c r="H340" s="4"/>
      <c r="I340" s="4"/>
      <c r="J340" s="4"/>
      <c r="K340" s="4"/>
      <c r="L340" s="4"/>
      <c r="M340" s="4"/>
      <c r="N340" s="4"/>
      <c r="O340" s="4"/>
      <c r="P340" s="4"/>
      <c r="Q340" s="4"/>
      <c r="R340" s="4"/>
      <c r="S340" s="4"/>
      <c r="T340" s="4"/>
      <c r="U340" s="4"/>
      <c r="V340" s="4"/>
      <c r="W340" s="4"/>
      <c r="X340" s="4"/>
    </row>
    <row r="341" ht="15.75" customHeight="1" spans="1:24">
      <c r="A341" s="4"/>
      <c r="B341" s="4"/>
      <c r="C341" s="4"/>
      <c r="D341" s="4"/>
      <c r="E341" s="4"/>
      <c r="F341" s="4"/>
      <c r="G341" s="4"/>
      <c r="H341" s="4"/>
      <c r="I341" s="4"/>
      <c r="J341" s="4"/>
      <c r="K341" s="4"/>
      <c r="L341" s="4"/>
      <c r="M341" s="4"/>
      <c r="N341" s="4"/>
      <c r="O341" s="4"/>
      <c r="P341" s="4"/>
      <c r="Q341" s="4"/>
      <c r="R341" s="4"/>
      <c r="S341" s="4"/>
      <c r="T341" s="4"/>
      <c r="U341" s="4"/>
      <c r="V341" s="4"/>
      <c r="W341" s="4"/>
      <c r="X341" s="4"/>
    </row>
    <row r="342" ht="15.75" customHeight="1" spans="1:24">
      <c r="A342" s="4"/>
      <c r="B342" s="4"/>
      <c r="C342" s="4"/>
      <c r="D342" s="4"/>
      <c r="E342" s="4"/>
      <c r="F342" s="4"/>
      <c r="G342" s="4"/>
      <c r="H342" s="4"/>
      <c r="I342" s="4"/>
      <c r="J342" s="4"/>
      <c r="K342" s="4"/>
      <c r="L342" s="4"/>
      <c r="M342" s="4"/>
      <c r="N342" s="4"/>
      <c r="O342" s="4"/>
      <c r="P342" s="4"/>
      <c r="Q342" s="4"/>
      <c r="R342" s="4"/>
      <c r="S342" s="4"/>
      <c r="T342" s="4"/>
      <c r="U342" s="4"/>
      <c r="V342" s="4"/>
      <c r="W342" s="4"/>
      <c r="X342" s="4"/>
    </row>
    <row r="343" ht="15.75" customHeight="1" spans="1:24">
      <c r="A343" s="4"/>
      <c r="B343" s="4"/>
      <c r="C343" s="4"/>
      <c r="D343" s="4"/>
      <c r="E343" s="4"/>
      <c r="F343" s="4"/>
      <c r="G343" s="4"/>
      <c r="H343" s="4"/>
      <c r="I343" s="4"/>
      <c r="J343" s="4"/>
      <c r="K343" s="4"/>
      <c r="L343" s="4"/>
      <c r="M343" s="4"/>
      <c r="N343" s="4"/>
      <c r="O343" s="4"/>
      <c r="P343" s="4"/>
      <c r="Q343" s="4"/>
      <c r="R343" s="4"/>
      <c r="S343" s="4"/>
      <c r="T343" s="4"/>
      <c r="U343" s="4"/>
      <c r="V343" s="4"/>
      <c r="W343" s="4"/>
      <c r="X343" s="4"/>
    </row>
    <row r="344" ht="15.75" customHeight="1" spans="1:24">
      <c r="A344" s="4"/>
      <c r="B344" s="4"/>
      <c r="C344" s="4"/>
      <c r="D344" s="4"/>
      <c r="E344" s="4"/>
      <c r="F344" s="4"/>
      <c r="G344" s="4"/>
      <c r="H344" s="4"/>
      <c r="I344" s="4"/>
      <c r="J344" s="4"/>
      <c r="K344" s="4"/>
      <c r="L344" s="4"/>
      <c r="M344" s="4"/>
      <c r="N344" s="4"/>
      <c r="O344" s="4"/>
      <c r="P344" s="4"/>
      <c r="Q344" s="4"/>
      <c r="R344" s="4"/>
      <c r="S344" s="4"/>
      <c r="T344" s="4"/>
      <c r="U344" s="4"/>
      <c r="V344" s="4"/>
      <c r="W344" s="4"/>
      <c r="X344" s="4"/>
    </row>
    <row r="345" ht="15.75" customHeight="1" spans="1:24">
      <c r="A345" s="4"/>
      <c r="B345" s="4"/>
      <c r="C345" s="4"/>
      <c r="D345" s="4"/>
      <c r="E345" s="4"/>
      <c r="F345" s="4"/>
      <c r="G345" s="4"/>
      <c r="H345" s="4"/>
      <c r="I345" s="4"/>
      <c r="J345" s="4"/>
      <c r="K345" s="4"/>
      <c r="L345" s="4"/>
      <c r="M345" s="4"/>
      <c r="N345" s="4"/>
      <c r="O345" s="4"/>
      <c r="P345" s="4"/>
      <c r="Q345" s="4"/>
      <c r="R345" s="4"/>
      <c r="S345" s="4"/>
      <c r="T345" s="4"/>
      <c r="U345" s="4"/>
      <c r="V345" s="4"/>
      <c r="W345" s="4"/>
      <c r="X345" s="4"/>
    </row>
    <row r="346" ht="15.75" customHeight="1" spans="1:24">
      <c r="A346" s="4"/>
      <c r="B346" s="4"/>
      <c r="C346" s="4"/>
      <c r="D346" s="4"/>
      <c r="E346" s="4"/>
      <c r="F346" s="4"/>
      <c r="G346" s="4"/>
      <c r="H346" s="4"/>
      <c r="I346" s="4"/>
      <c r="J346" s="4"/>
      <c r="K346" s="4"/>
      <c r="L346" s="4"/>
      <c r="M346" s="4"/>
      <c r="N346" s="4"/>
      <c r="O346" s="4"/>
      <c r="P346" s="4"/>
      <c r="Q346" s="4"/>
      <c r="R346" s="4"/>
      <c r="S346" s="4"/>
      <c r="T346" s="4"/>
      <c r="U346" s="4"/>
      <c r="V346" s="4"/>
      <c r="W346" s="4"/>
      <c r="X346" s="4"/>
    </row>
    <row r="347" ht="15.75" customHeight="1" spans="1:24">
      <c r="A347" s="4"/>
      <c r="B347" s="4"/>
      <c r="C347" s="4"/>
      <c r="D347" s="4"/>
      <c r="E347" s="4"/>
      <c r="F347" s="4"/>
      <c r="G347" s="4"/>
      <c r="H347" s="4"/>
      <c r="I347" s="4"/>
      <c r="J347" s="4"/>
      <c r="K347" s="4"/>
      <c r="L347" s="4"/>
      <c r="M347" s="4"/>
      <c r="N347" s="4"/>
      <c r="O347" s="4"/>
      <c r="P347" s="4"/>
      <c r="Q347" s="4"/>
      <c r="R347" s="4"/>
      <c r="S347" s="4"/>
      <c r="T347" s="4"/>
      <c r="U347" s="4"/>
      <c r="V347" s="4"/>
      <c r="W347" s="4"/>
      <c r="X347" s="4"/>
    </row>
    <row r="348" ht="15.75" customHeight="1" spans="1:24">
      <c r="A348" s="4"/>
      <c r="B348" s="4"/>
      <c r="C348" s="4"/>
      <c r="D348" s="4"/>
      <c r="E348" s="4"/>
      <c r="F348" s="4"/>
      <c r="G348" s="4"/>
      <c r="H348" s="4"/>
      <c r="I348" s="4"/>
      <c r="J348" s="4"/>
      <c r="K348" s="4"/>
      <c r="L348" s="4"/>
      <c r="M348" s="4"/>
      <c r="N348" s="4"/>
      <c r="O348" s="4"/>
      <c r="P348" s="4"/>
      <c r="Q348" s="4"/>
      <c r="R348" s="4"/>
      <c r="S348" s="4"/>
      <c r="T348" s="4"/>
      <c r="U348" s="4"/>
      <c r="V348" s="4"/>
      <c r="W348" s="4"/>
      <c r="X348" s="4"/>
    </row>
    <row r="349" ht="15.75" customHeight="1" spans="1:24">
      <c r="A349" s="4"/>
      <c r="B349" s="4"/>
      <c r="C349" s="4"/>
      <c r="D349" s="4"/>
      <c r="E349" s="4"/>
      <c r="F349" s="4"/>
      <c r="G349" s="4"/>
      <c r="H349" s="4"/>
      <c r="I349" s="4"/>
      <c r="J349" s="4"/>
      <c r="K349" s="4"/>
      <c r="L349" s="4"/>
      <c r="M349" s="4"/>
      <c r="N349" s="4"/>
      <c r="O349" s="4"/>
      <c r="P349" s="4"/>
      <c r="Q349" s="4"/>
      <c r="R349" s="4"/>
      <c r="S349" s="4"/>
      <c r="T349" s="4"/>
      <c r="U349" s="4"/>
      <c r="V349" s="4"/>
      <c r="W349" s="4"/>
      <c r="X349" s="4"/>
    </row>
    <row r="350" ht="15.75" customHeight="1" spans="1:24">
      <c r="A350" s="4"/>
      <c r="B350" s="4"/>
      <c r="C350" s="4"/>
      <c r="D350" s="4"/>
      <c r="E350" s="4"/>
      <c r="F350" s="4"/>
      <c r="G350" s="4"/>
      <c r="H350" s="4"/>
      <c r="I350" s="4"/>
      <c r="J350" s="4"/>
      <c r="K350" s="4"/>
      <c r="L350" s="4"/>
      <c r="M350" s="4"/>
      <c r="N350" s="4"/>
      <c r="O350" s="4"/>
      <c r="P350" s="4"/>
      <c r="Q350" s="4"/>
      <c r="R350" s="4"/>
      <c r="S350" s="4"/>
      <c r="T350" s="4"/>
      <c r="U350" s="4"/>
      <c r="V350" s="4"/>
      <c r="W350" s="4"/>
      <c r="X350" s="4"/>
    </row>
    <row r="351" ht="15.75" customHeight="1" spans="1:24">
      <c r="A351" s="4"/>
      <c r="B351" s="4"/>
      <c r="C351" s="4"/>
      <c r="D351" s="4"/>
      <c r="E351" s="4"/>
      <c r="F351" s="4"/>
      <c r="G351" s="4"/>
      <c r="H351" s="4"/>
      <c r="I351" s="4"/>
      <c r="J351" s="4"/>
      <c r="K351" s="4"/>
      <c r="L351" s="4"/>
      <c r="M351" s="4"/>
      <c r="N351" s="4"/>
      <c r="O351" s="4"/>
      <c r="P351" s="4"/>
      <c r="Q351" s="4"/>
      <c r="R351" s="4"/>
      <c r="S351" s="4"/>
      <c r="T351" s="4"/>
      <c r="U351" s="4"/>
      <c r="V351" s="4"/>
      <c r="W351" s="4"/>
      <c r="X351" s="4"/>
    </row>
    <row r="352" ht="15.75" customHeight="1" spans="1:24">
      <c r="A352" s="4"/>
      <c r="B352" s="4"/>
      <c r="C352" s="4"/>
      <c r="D352" s="4"/>
      <c r="E352" s="4"/>
      <c r="F352" s="4"/>
      <c r="G352" s="4"/>
      <c r="H352" s="4"/>
      <c r="I352" s="4"/>
      <c r="J352" s="4"/>
      <c r="K352" s="4"/>
      <c r="L352" s="4"/>
      <c r="M352" s="4"/>
      <c r="N352" s="4"/>
      <c r="O352" s="4"/>
      <c r="P352" s="4"/>
      <c r="Q352" s="4"/>
      <c r="R352" s="4"/>
      <c r="S352" s="4"/>
      <c r="T352" s="4"/>
      <c r="U352" s="4"/>
      <c r="V352" s="4"/>
      <c r="W352" s="4"/>
      <c r="X352" s="4"/>
    </row>
    <row r="353" ht="15.75" customHeight="1" spans="1:24">
      <c r="A353" s="4"/>
      <c r="B353" s="4"/>
      <c r="C353" s="4"/>
      <c r="D353" s="4"/>
      <c r="E353" s="4"/>
      <c r="F353" s="4"/>
      <c r="G353" s="4"/>
      <c r="H353" s="4"/>
      <c r="I353" s="4"/>
      <c r="J353" s="4"/>
      <c r="K353" s="4"/>
      <c r="L353" s="4"/>
      <c r="M353" s="4"/>
      <c r="N353" s="4"/>
      <c r="O353" s="4"/>
      <c r="P353" s="4"/>
      <c r="Q353" s="4"/>
      <c r="R353" s="4"/>
      <c r="S353" s="4"/>
      <c r="T353" s="4"/>
      <c r="U353" s="4"/>
      <c r="V353" s="4"/>
      <c r="W353" s="4"/>
      <c r="X353" s="4"/>
    </row>
    <row r="354" ht="15.75" customHeight="1" spans="1:24">
      <c r="A354" s="4"/>
      <c r="B354" s="4"/>
      <c r="C354" s="4"/>
      <c r="D354" s="4"/>
      <c r="E354" s="4"/>
      <c r="F354" s="4"/>
      <c r="G354" s="4"/>
      <c r="H354" s="4"/>
      <c r="I354" s="4"/>
      <c r="J354" s="4"/>
      <c r="K354" s="4"/>
      <c r="L354" s="4"/>
      <c r="M354" s="4"/>
      <c r="N354" s="4"/>
      <c r="O354" s="4"/>
      <c r="P354" s="4"/>
      <c r="Q354" s="4"/>
      <c r="R354" s="4"/>
      <c r="S354" s="4"/>
      <c r="T354" s="4"/>
      <c r="U354" s="4"/>
      <c r="V354" s="4"/>
      <c r="W354" s="4"/>
      <c r="X354" s="4"/>
    </row>
    <row r="355" ht="15.75" customHeight="1" spans="1:24">
      <c r="A355" s="4"/>
      <c r="B355" s="4"/>
      <c r="C355" s="4"/>
      <c r="D355" s="4"/>
      <c r="E355" s="4"/>
      <c r="F355" s="4"/>
      <c r="G355" s="4"/>
      <c r="H355" s="4"/>
      <c r="I355" s="4"/>
      <c r="J355" s="4"/>
      <c r="K355" s="4"/>
      <c r="L355" s="4"/>
      <c r="M355" s="4"/>
      <c r="N355" s="4"/>
      <c r="O355" s="4"/>
      <c r="P355" s="4"/>
      <c r="Q355" s="4"/>
      <c r="R355" s="4"/>
      <c r="S355" s="4"/>
      <c r="T355" s="4"/>
      <c r="U355" s="4"/>
      <c r="V355" s="4"/>
      <c r="W355" s="4"/>
      <c r="X355" s="4"/>
    </row>
    <row r="356" ht="15.75" customHeight="1" spans="1:24">
      <c r="A356" s="4"/>
      <c r="B356" s="4"/>
      <c r="C356" s="4"/>
      <c r="D356" s="4"/>
      <c r="E356" s="4"/>
      <c r="F356" s="4"/>
      <c r="G356" s="4"/>
      <c r="H356" s="4"/>
      <c r="I356" s="4"/>
      <c r="J356" s="4"/>
      <c r="K356" s="4"/>
      <c r="L356" s="4"/>
      <c r="M356" s="4"/>
      <c r="N356" s="4"/>
      <c r="O356" s="4"/>
      <c r="P356" s="4"/>
      <c r="Q356" s="4"/>
      <c r="R356" s="4"/>
      <c r="S356" s="4"/>
      <c r="T356" s="4"/>
      <c r="U356" s="4"/>
      <c r="V356" s="4"/>
      <c r="W356" s="4"/>
      <c r="X356" s="4"/>
    </row>
    <row r="357" ht="15.75" customHeight="1" spans="1:24">
      <c r="A357" s="4"/>
      <c r="B357" s="4"/>
      <c r="C357" s="4"/>
      <c r="D357" s="4"/>
      <c r="E357" s="4"/>
      <c r="F357" s="4"/>
      <c r="G357" s="4"/>
      <c r="H357" s="4"/>
      <c r="I357" s="4"/>
      <c r="J357" s="4"/>
      <c r="K357" s="4"/>
      <c r="L357" s="4"/>
      <c r="M357" s="4"/>
      <c r="N357" s="4"/>
      <c r="O357" s="4"/>
      <c r="P357" s="4"/>
      <c r="Q357" s="4"/>
      <c r="R357" s="4"/>
      <c r="S357" s="4"/>
      <c r="T357" s="4"/>
      <c r="U357" s="4"/>
      <c r="V357" s="4"/>
      <c r="W357" s="4"/>
      <c r="X357" s="4"/>
    </row>
    <row r="358" ht="15.75" customHeight="1" spans="1:24">
      <c r="A358" s="4"/>
      <c r="B358" s="4"/>
      <c r="C358" s="4"/>
      <c r="D358" s="4"/>
      <c r="E358" s="4"/>
      <c r="F358" s="4"/>
      <c r="G358" s="4"/>
      <c r="H358" s="4"/>
      <c r="I358" s="4"/>
      <c r="J358" s="4"/>
      <c r="K358" s="4"/>
      <c r="L358" s="4"/>
      <c r="M358" s="4"/>
      <c r="N358" s="4"/>
      <c r="O358" s="4"/>
      <c r="P358" s="4"/>
      <c r="Q358" s="4"/>
      <c r="R358" s="4"/>
      <c r="S358" s="4"/>
      <c r="T358" s="4"/>
      <c r="U358" s="4"/>
      <c r="V358" s="4"/>
      <c r="W358" s="4"/>
      <c r="X358" s="4"/>
    </row>
    <row r="359" ht="15.75" customHeight="1" spans="1:24">
      <c r="A359" s="4"/>
      <c r="B359" s="4"/>
      <c r="C359" s="4"/>
      <c r="D359" s="4"/>
      <c r="E359" s="4"/>
      <c r="F359" s="4"/>
      <c r="G359" s="4"/>
      <c r="H359" s="4"/>
      <c r="I359" s="4"/>
      <c r="J359" s="4"/>
      <c r="K359" s="4"/>
      <c r="L359" s="4"/>
      <c r="M359" s="4"/>
      <c r="N359" s="4"/>
      <c r="O359" s="4"/>
      <c r="P359" s="4"/>
      <c r="Q359" s="4"/>
      <c r="R359" s="4"/>
      <c r="S359" s="4"/>
      <c r="T359" s="4"/>
      <c r="U359" s="4"/>
      <c r="V359" s="4"/>
      <c r="W359" s="4"/>
      <c r="X359" s="4"/>
    </row>
    <row r="360" ht="15.75" customHeight="1" spans="1:24">
      <c r="A360" s="4"/>
      <c r="B360" s="4"/>
      <c r="C360" s="4"/>
      <c r="D360" s="4"/>
      <c r="E360" s="4"/>
      <c r="F360" s="4"/>
      <c r="G360" s="4"/>
      <c r="H360" s="4"/>
      <c r="I360" s="4"/>
      <c r="J360" s="4"/>
      <c r="K360" s="4"/>
      <c r="L360" s="4"/>
      <c r="M360" s="4"/>
      <c r="N360" s="4"/>
      <c r="O360" s="4"/>
      <c r="P360" s="4"/>
      <c r="Q360" s="4"/>
      <c r="R360" s="4"/>
      <c r="S360" s="4"/>
      <c r="T360" s="4"/>
      <c r="U360" s="4"/>
      <c r="V360" s="4"/>
      <c r="W360" s="4"/>
      <c r="X360" s="4"/>
    </row>
    <row r="361" ht="15.75" customHeight="1" spans="1:24">
      <c r="A361" s="4"/>
      <c r="B361" s="4"/>
      <c r="C361" s="4"/>
      <c r="D361" s="4"/>
      <c r="E361" s="4"/>
      <c r="F361" s="4"/>
      <c r="G361" s="4"/>
      <c r="H361" s="4"/>
      <c r="I361" s="4"/>
      <c r="J361" s="4"/>
      <c r="K361" s="4"/>
      <c r="L361" s="4"/>
      <c r="M361" s="4"/>
      <c r="N361" s="4"/>
      <c r="O361" s="4"/>
      <c r="P361" s="4"/>
      <c r="Q361" s="4"/>
      <c r="R361" s="4"/>
      <c r="S361" s="4"/>
      <c r="T361" s="4"/>
      <c r="U361" s="4"/>
      <c r="V361" s="4"/>
      <c r="W361" s="4"/>
      <c r="X361" s="4"/>
    </row>
    <row r="362" ht="15.75" customHeight="1" spans="1:24">
      <c r="A362" s="4"/>
      <c r="B362" s="4"/>
      <c r="C362" s="4"/>
      <c r="D362" s="4"/>
      <c r="E362" s="4"/>
      <c r="F362" s="4"/>
      <c r="G362" s="4"/>
      <c r="H362" s="4"/>
      <c r="I362" s="4"/>
      <c r="J362" s="4"/>
      <c r="K362" s="4"/>
      <c r="L362" s="4"/>
      <c r="M362" s="4"/>
      <c r="N362" s="4"/>
      <c r="O362" s="4"/>
      <c r="P362" s="4"/>
      <c r="Q362" s="4"/>
      <c r="R362" s="4"/>
      <c r="S362" s="4"/>
      <c r="T362" s="4"/>
      <c r="U362" s="4"/>
      <c r="V362" s="4"/>
      <c r="W362" s="4"/>
      <c r="X362" s="4"/>
    </row>
    <row r="363" ht="15.75" customHeight="1" spans="1:24">
      <c r="A363" s="4"/>
      <c r="B363" s="4"/>
      <c r="C363" s="4"/>
      <c r="D363" s="4"/>
      <c r="E363" s="4"/>
      <c r="F363" s="4"/>
      <c r="G363" s="4"/>
      <c r="H363" s="4"/>
      <c r="I363" s="4"/>
      <c r="J363" s="4"/>
      <c r="K363" s="4"/>
      <c r="L363" s="4"/>
      <c r="M363" s="4"/>
      <c r="N363" s="4"/>
      <c r="O363" s="4"/>
      <c r="P363" s="4"/>
      <c r="Q363" s="4"/>
      <c r="R363" s="4"/>
      <c r="S363" s="4"/>
      <c r="T363" s="4"/>
      <c r="U363" s="4"/>
      <c r="V363" s="4"/>
      <c r="W363" s="4"/>
      <c r="X363" s="4"/>
    </row>
    <row r="364" ht="15.75" customHeight="1" spans="1:24">
      <c r="A364" s="4"/>
      <c r="B364" s="4"/>
      <c r="C364" s="4"/>
      <c r="D364" s="4"/>
      <c r="E364" s="4"/>
      <c r="F364" s="4"/>
      <c r="G364" s="4"/>
      <c r="H364" s="4"/>
      <c r="I364" s="4"/>
      <c r="J364" s="4"/>
      <c r="K364" s="4"/>
      <c r="L364" s="4"/>
      <c r="M364" s="4"/>
      <c r="N364" s="4"/>
      <c r="O364" s="4"/>
      <c r="P364" s="4"/>
      <c r="Q364" s="4"/>
      <c r="R364" s="4"/>
      <c r="S364" s="4"/>
      <c r="T364" s="4"/>
      <c r="U364" s="4"/>
      <c r="V364" s="4"/>
      <c r="W364" s="4"/>
      <c r="X364" s="4"/>
    </row>
    <row r="365" ht="15.75" customHeight="1" spans="1:24">
      <c r="A365" s="4"/>
      <c r="B365" s="4"/>
      <c r="C365" s="4"/>
      <c r="D365" s="4"/>
      <c r="E365" s="4"/>
      <c r="F365" s="4"/>
      <c r="G365" s="4"/>
      <c r="H365" s="4"/>
      <c r="I365" s="4"/>
      <c r="J365" s="4"/>
      <c r="K365" s="4"/>
      <c r="L365" s="4"/>
      <c r="M365" s="4"/>
      <c r="N365" s="4"/>
      <c r="O365" s="4"/>
      <c r="P365" s="4"/>
      <c r="Q365" s="4"/>
      <c r="R365" s="4"/>
      <c r="S365" s="4"/>
      <c r="T365" s="4"/>
      <c r="U365" s="4"/>
      <c r="V365" s="4"/>
      <c r="W365" s="4"/>
      <c r="X365" s="4"/>
    </row>
    <row r="366" ht="15.75" customHeight="1" spans="1:24">
      <c r="A366" s="4"/>
      <c r="B366" s="4"/>
      <c r="C366" s="4"/>
      <c r="D366" s="4"/>
      <c r="E366" s="4"/>
      <c r="F366" s="4"/>
      <c r="G366" s="4"/>
      <c r="H366" s="4"/>
      <c r="I366" s="4"/>
      <c r="J366" s="4"/>
      <c r="K366" s="4"/>
      <c r="L366" s="4"/>
      <c r="M366" s="4"/>
      <c r="N366" s="4"/>
      <c r="O366" s="4"/>
      <c r="P366" s="4"/>
      <c r="Q366" s="4"/>
      <c r="R366" s="4"/>
      <c r="S366" s="4"/>
      <c r="T366" s="4"/>
      <c r="U366" s="4"/>
      <c r="V366" s="4"/>
      <c r="W366" s="4"/>
      <c r="X366" s="4"/>
    </row>
    <row r="367" ht="15.75" customHeight="1" spans="1:24">
      <c r="A367" s="4"/>
      <c r="B367" s="4"/>
      <c r="C367" s="4"/>
      <c r="D367" s="4"/>
      <c r="E367" s="4"/>
      <c r="F367" s="4"/>
      <c r="G367" s="4"/>
      <c r="H367" s="4"/>
      <c r="I367" s="4"/>
      <c r="J367" s="4"/>
      <c r="K367" s="4"/>
      <c r="L367" s="4"/>
      <c r="M367" s="4"/>
      <c r="N367" s="4"/>
      <c r="O367" s="4"/>
      <c r="P367" s="4"/>
      <c r="Q367" s="4"/>
      <c r="R367" s="4"/>
      <c r="S367" s="4"/>
      <c r="T367" s="4"/>
      <c r="U367" s="4"/>
      <c r="V367" s="4"/>
      <c r="W367" s="4"/>
      <c r="X367" s="4"/>
    </row>
    <row r="368" ht="15.75" customHeight="1" spans="1:24">
      <c r="A368" s="4"/>
      <c r="B368" s="4"/>
      <c r="C368" s="4"/>
      <c r="D368" s="4"/>
      <c r="E368" s="4"/>
      <c r="F368" s="4"/>
      <c r="G368" s="4"/>
      <c r="H368" s="4"/>
      <c r="I368" s="4"/>
      <c r="J368" s="4"/>
      <c r="K368" s="4"/>
      <c r="L368" s="4"/>
      <c r="M368" s="4"/>
      <c r="N368" s="4"/>
      <c r="O368" s="4"/>
      <c r="P368" s="4"/>
      <c r="Q368" s="4"/>
      <c r="R368" s="4"/>
      <c r="S368" s="4"/>
      <c r="T368" s="4"/>
      <c r="U368" s="4"/>
      <c r="V368" s="4"/>
      <c r="W368" s="4"/>
      <c r="X368" s="4"/>
    </row>
    <row r="369" ht="15.75" customHeight="1" spans="1:24">
      <c r="A369" s="4"/>
      <c r="B369" s="4"/>
      <c r="C369" s="4"/>
      <c r="D369" s="4"/>
      <c r="E369" s="4"/>
      <c r="F369" s="4"/>
      <c r="G369" s="4"/>
      <c r="H369" s="4"/>
      <c r="I369" s="4"/>
      <c r="J369" s="4"/>
      <c r="K369" s="4"/>
      <c r="L369" s="4"/>
      <c r="M369" s="4"/>
      <c r="N369" s="4"/>
      <c r="O369" s="4"/>
      <c r="P369" s="4"/>
      <c r="Q369" s="4"/>
      <c r="R369" s="4"/>
      <c r="S369" s="4"/>
      <c r="T369" s="4"/>
      <c r="U369" s="4"/>
      <c r="V369" s="4"/>
      <c r="W369" s="4"/>
      <c r="X369" s="4"/>
    </row>
    <row r="370" ht="15.75" customHeight="1" spans="1:24">
      <c r="A370" s="4"/>
      <c r="B370" s="4"/>
      <c r="C370" s="4"/>
      <c r="D370" s="4"/>
      <c r="E370" s="4"/>
      <c r="F370" s="4"/>
      <c r="G370" s="4"/>
      <c r="H370" s="4"/>
      <c r="I370" s="4"/>
      <c r="J370" s="4"/>
      <c r="K370" s="4"/>
      <c r="L370" s="4"/>
      <c r="M370" s="4"/>
      <c r="N370" s="4"/>
      <c r="O370" s="4"/>
      <c r="P370" s="4"/>
      <c r="Q370" s="4"/>
      <c r="R370" s="4"/>
      <c r="S370" s="4"/>
      <c r="T370" s="4"/>
      <c r="U370" s="4"/>
      <c r="V370" s="4"/>
      <c r="W370" s="4"/>
      <c r="X370" s="4"/>
    </row>
    <row r="371" ht="15.75" customHeight="1" spans="1:24">
      <c r="A371" s="4"/>
      <c r="B371" s="4"/>
      <c r="C371" s="4"/>
      <c r="D371" s="4"/>
      <c r="E371" s="4"/>
      <c r="F371" s="4"/>
      <c r="G371" s="4"/>
      <c r="H371" s="4"/>
      <c r="I371" s="4"/>
      <c r="J371" s="4"/>
      <c r="K371" s="4"/>
      <c r="L371" s="4"/>
      <c r="M371" s="4"/>
      <c r="N371" s="4"/>
      <c r="O371" s="4"/>
      <c r="P371" s="4"/>
      <c r="Q371" s="4"/>
      <c r="R371" s="4"/>
      <c r="S371" s="4"/>
      <c r="T371" s="4"/>
      <c r="U371" s="4"/>
      <c r="V371" s="4"/>
      <c r="W371" s="4"/>
      <c r="X371" s="4"/>
    </row>
    <row r="372" ht="15.75" customHeight="1" spans="1:24">
      <c r="A372" s="4"/>
      <c r="B372" s="4"/>
      <c r="C372" s="4"/>
      <c r="D372" s="4"/>
      <c r="E372" s="4"/>
      <c r="F372" s="4"/>
      <c r="G372" s="4"/>
      <c r="H372" s="4"/>
      <c r="I372" s="4"/>
      <c r="J372" s="4"/>
      <c r="K372" s="4"/>
      <c r="L372" s="4"/>
      <c r="M372" s="4"/>
      <c r="N372" s="4"/>
      <c r="O372" s="4"/>
      <c r="P372" s="4"/>
      <c r="Q372" s="4"/>
      <c r="R372" s="4"/>
      <c r="S372" s="4"/>
      <c r="T372" s="4"/>
      <c r="U372" s="4"/>
      <c r="V372" s="4"/>
      <c r="W372" s="4"/>
      <c r="X372" s="4"/>
    </row>
    <row r="373" ht="15.75" customHeight="1" spans="1:24">
      <c r="A373" s="4"/>
      <c r="B373" s="4"/>
      <c r="C373" s="4"/>
      <c r="D373" s="4"/>
      <c r="E373" s="4"/>
      <c r="F373" s="4"/>
      <c r="G373" s="4"/>
      <c r="H373" s="4"/>
      <c r="I373" s="4"/>
      <c r="J373" s="4"/>
      <c r="K373" s="4"/>
      <c r="L373" s="4"/>
      <c r="M373" s="4"/>
      <c r="N373" s="4"/>
      <c r="O373" s="4"/>
      <c r="P373" s="4"/>
      <c r="Q373" s="4"/>
      <c r="R373" s="4"/>
      <c r="S373" s="4"/>
      <c r="T373" s="4"/>
      <c r="U373" s="4"/>
      <c r="V373" s="4"/>
      <c r="W373" s="4"/>
      <c r="X373" s="4"/>
    </row>
    <row r="374" ht="15.75" customHeight="1" spans="1:24">
      <c r="A374" s="4"/>
      <c r="B374" s="4"/>
      <c r="C374" s="4"/>
      <c r="D374" s="4"/>
      <c r="E374" s="4"/>
      <c r="F374" s="4"/>
      <c r="G374" s="4"/>
      <c r="H374" s="4"/>
      <c r="I374" s="4"/>
      <c r="J374" s="4"/>
      <c r="K374" s="4"/>
      <c r="L374" s="4"/>
      <c r="M374" s="4"/>
      <c r="N374" s="4"/>
      <c r="O374" s="4"/>
      <c r="P374" s="4"/>
      <c r="Q374" s="4"/>
      <c r="R374" s="4"/>
      <c r="S374" s="4"/>
      <c r="T374" s="4"/>
      <c r="U374" s="4"/>
      <c r="V374" s="4"/>
      <c r="W374" s="4"/>
      <c r="X374" s="4"/>
    </row>
    <row r="375" ht="15.75" customHeight="1" spans="1:24">
      <c r="A375" s="4"/>
      <c r="B375" s="4"/>
      <c r="C375" s="4"/>
      <c r="D375" s="4"/>
      <c r="E375" s="4"/>
      <c r="F375" s="4"/>
      <c r="G375" s="4"/>
      <c r="H375" s="4"/>
      <c r="I375" s="4"/>
      <c r="J375" s="4"/>
      <c r="K375" s="4"/>
      <c r="L375" s="4"/>
      <c r="M375" s="4"/>
      <c r="N375" s="4"/>
      <c r="O375" s="4"/>
      <c r="P375" s="4"/>
      <c r="Q375" s="4"/>
      <c r="R375" s="4"/>
      <c r="S375" s="4"/>
      <c r="T375" s="4"/>
      <c r="U375" s="4"/>
      <c r="V375" s="4"/>
      <c r="W375" s="4"/>
      <c r="X375" s="4"/>
    </row>
    <row r="376" ht="15.75" customHeight="1" spans="1:24">
      <c r="A376" s="4"/>
      <c r="B376" s="4"/>
      <c r="C376" s="4"/>
      <c r="D376" s="4"/>
      <c r="E376" s="4"/>
      <c r="F376" s="4"/>
      <c r="G376" s="4"/>
      <c r="H376" s="4"/>
      <c r="I376" s="4"/>
      <c r="J376" s="4"/>
      <c r="K376" s="4"/>
      <c r="L376" s="4"/>
      <c r="M376" s="4"/>
      <c r="N376" s="4"/>
      <c r="O376" s="4"/>
      <c r="P376" s="4"/>
      <c r="Q376" s="4"/>
      <c r="R376" s="4"/>
      <c r="S376" s="4"/>
      <c r="T376" s="4"/>
      <c r="U376" s="4"/>
      <c r="V376" s="4"/>
      <c r="W376" s="4"/>
      <c r="X376" s="4"/>
    </row>
    <row r="377" ht="15.75" customHeight="1" spans="1:24">
      <c r="A377" s="4"/>
      <c r="B377" s="4"/>
      <c r="C377" s="4"/>
      <c r="D377" s="4"/>
      <c r="E377" s="4"/>
      <c r="F377" s="4"/>
      <c r="G377" s="4"/>
      <c r="H377" s="4"/>
      <c r="I377" s="4"/>
      <c r="J377" s="4"/>
      <c r="K377" s="4"/>
      <c r="L377" s="4"/>
      <c r="M377" s="4"/>
      <c r="N377" s="4"/>
      <c r="O377" s="4"/>
      <c r="P377" s="4"/>
      <c r="Q377" s="4"/>
      <c r="R377" s="4"/>
      <c r="S377" s="4"/>
      <c r="T377" s="4"/>
      <c r="U377" s="4"/>
      <c r="V377" s="4"/>
      <c r="W377" s="4"/>
      <c r="X377" s="4"/>
    </row>
    <row r="378" ht="15.75" customHeight="1" spans="1:24">
      <c r="A378" s="4"/>
      <c r="B378" s="4"/>
      <c r="C378" s="4"/>
      <c r="D378" s="4"/>
      <c r="E378" s="4"/>
      <c r="F378" s="4"/>
      <c r="G378" s="4"/>
      <c r="H378" s="4"/>
      <c r="I378" s="4"/>
      <c r="J378" s="4"/>
      <c r="K378" s="4"/>
      <c r="L378" s="4"/>
      <c r="M378" s="4"/>
      <c r="N378" s="4"/>
      <c r="O378" s="4"/>
      <c r="P378" s="4"/>
      <c r="Q378" s="4"/>
      <c r="R378" s="4"/>
      <c r="S378" s="4"/>
      <c r="T378" s="4"/>
      <c r="U378" s="4"/>
      <c r="V378" s="4"/>
      <c r="W378" s="4"/>
      <c r="X378" s="4"/>
    </row>
    <row r="379" ht="15.75" customHeight="1" spans="1:24">
      <c r="A379" s="4"/>
      <c r="B379" s="4"/>
      <c r="C379" s="4"/>
      <c r="D379" s="4"/>
      <c r="E379" s="4"/>
      <c r="F379" s="4"/>
      <c r="G379" s="4"/>
      <c r="H379" s="4"/>
      <c r="I379" s="4"/>
      <c r="J379" s="4"/>
      <c r="K379" s="4"/>
      <c r="L379" s="4"/>
      <c r="M379" s="4"/>
      <c r="N379" s="4"/>
      <c r="O379" s="4"/>
      <c r="P379" s="4"/>
      <c r="Q379" s="4"/>
      <c r="R379" s="4"/>
      <c r="S379" s="4"/>
      <c r="T379" s="4"/>
      <c r="U379" s="4"/>
      <c r="V379" s="4"/>
      <c r="W379" s="4"/>
      <c r="X379" s="4"/>
    </row>
    <row r="380" ht="15.75" customHeight="1" spans="1:24">
      <c r="A380" s="4"/>
      <c r="B380" s="4"/>
      <c r="C380" s="4"/>
      <c r="D380" s="4"/>
      <c r="E380" s="4"/>
      <c r="F380" s="4"/>
      <c r="G380" s="4"/>
      <c r="H380" s="4"/>
      <c r="I380" s="4"/>
      <c r="J380" s="4"/>
      <c r="K380" s="4"/>
      <c r="L380" s="4"/>
      <c r="M380" s="4"/>
      <c r="N380" s="4"/>
      <c r="O380" s="4"/>
      <c r="P380" s="4"/>
      <c r="Q380" s="4"/>
      <c r="R380" s="4"/>
      <c r="S380" s="4"/>
      <c r="T380" s="4"/>
      <c r="U380" s="4"/>
      <c r="V380" s="4"/>
      <c r="W380" s="4"/>
      <c r="X380" s="4"/>
    </row>
    <row r="381" ht="15.75" customHeight="1" spans="1:24">
      <c r="A381" s="4"/>
      <c r="B381" s="4"/>
      <c r="C381" s="4"/>
      <c r="D381" s="4"/>
      <c r="E381" s="4"/>
      <c r="F381" s="4"/>
      <c r="G381" s="4"/>
      <c r="H381" s="4"/>
      <c r="I381" s="4"/>
      <c r="J381" s="4"/>
      <c r="K381" s="4"/>
      <c r="L381" s="4"/>
      <c r="M381" s="4"/>
      <c r="N381" s="4"/>
      <c r="O381" s="4"/>
      <c r="P381" s="4"/>
      <c r="Q381" s="4"/>
      <c r="R381" s="4"/>
      <c r="S381" s="4"/>
      <c r="T381" s="4"/>
      <c r="U381" s="4"/>
      <c r="V381" s="4"/>
      <c r="W381" s="4"/>
      <c r="X381" s="4"/>
    </row>
    <row r="382" ht="15.75" customHeight="1" spans="1:24">
      <c r="A382" s="4"/>
      <c r="B382" s="4"/>
      <c r="C382" s="4"/>
      <c r="D382" s="4"/>
      <c r="E382" s="4"/>
      <c r="F382" s="4"/>
      <c r="G382" s="4"/>
      <c r="H382" s="4"/>
      <c r="I382" s="4"/>
      <c r="J382" s="4"/>
      <c r="K382" s="4"/>
      <c r="L382" s="4"/>
      <c r="M382" s="4"/>
      <c r="N382" s="4"/>
      <c r="O382" s="4"/>
      <c r="P382" s="4"/>
      <c r="Q382" s="4"/>
      <c r="R382" s="4"/>
      <c r="S382" s="4"/>
      <c r="T382" s="4"/>
      <c r="U382" s="4"/>
      <c r="V382" s="4"/>
      <c r="W382" s="4"/>
      <c r="X382" s="4"/>
    </row>
    <row r="383" ht="15.75" customHeight="1" spans="1:24">
      <c r="A383" s="4"/>
      <c r="B383" s="4"/>
      <c r="C383" s="4"/>
      <c r="D383" s="4"/>
      <c r="E383" s="4"/>
      <c r="F383" s="4"/>
      <c r="G383" s="4"/>
      <c r="H383" s="4"/>
      <c r="I383" s="4"/>
      <c r="J383" s="4"/>
      <c r="K383" s="4"/>
      <c r="L383" s="4"/>
      <c r="M383" s="4"/>
      <c r="N383" s="4"/>
      <c r="O383" s="4"/>
      <c r="P383" s="4"/>
      <c r="Q383" s="4"/>
      <c r="R383" s="4"/>
      <c r="S383" s="4"/>
      <c r="T383" s="4"/>
      <c r="U383" s="4"/>
      <c r="V383" s="4"/>
      <c r="W383" s="4"/>
      <c r="X383" s="4"/>
    </row>
    <row r="384" ht="15.75" customHeight="1" spans="1:24">
      <c r="A384" s="4"/>
      <c r="B384" s="4"/>
      <c r="C384" s="4"/>
      <c r="D384" s="4"/>
      <c r="E384" s="4"/>
      <c r="F384" s="4"/>
      <c r="G384" s="4"/>
      <c r="H384" s="4"/>
      <c r="I384" s="4"/>
      <c r="J384" s="4"/>
      <c r="K384" s="4"/>
      <c r="L384" s="4"/>
      <c r="M384" s="4"/>
      <c r="N384" s="4"/>
      <c r="O384" s="4"/>
      <c r="P384" s="4"/>
      <c r="Q384" s="4"/>
      <c r="R384" s="4"/>
      <c r="S384" s="4"/>
      <c r="T384" s="4"/>
      <c r="U384" s="4"/>
      <c r="V384" s="4"/>
      <c r="W384" s="4"/>
      <c r="X384" s="4"/>
    </row>
    <row r="385" ht="15.75" customHeight="1" spans="1:24">
      <c r="A385" s="4"/>
      <c r="B385" s="4"/>
      <c r="C385" s="4"/>
      <c r="D385" s="4"/>
      <c r="E385" s="4"/>
      <c r="F385" s="4"/>
      <c r="G385" s="4"/>
      <c r="H385" s="4"/>
      <c r="I385" s="4"/>
      <c r="J385" s="4"/>
      <c r="K385" s="4"/>
      <c r="L385" s="4"/>
      <c r="M385" s="4"/>
      <c r="N385" s="4"/>
      <c r="O385" s="4"/>
      <c r="P385" s="4"/>
      <c r="Q385" s="4"/>
      <c r="R385" s="4"/>
      <c r="S385" s="4"/>
      <c r="T385" s="4"/>
      <c r="U385" s="4"/>
      <c r="V385" s="4"/>
      <c r="W385" s="4"/>
      <c r="X385" s="4"/>
    </row>
    <row r="386" ht="15.75" customHeight="1" spans="1:24">
      <c r="A386" s="4"/>
      <c r="B386" s="4"/>
      <c r="C386" s="4"/>
      <c r="D386" s="4"/>
      <c r="E386" s="4"/>
      <c r="F386" s="4"/>
      <c r="G386" s="4"/>
      <c r="H386" s="4"/>
      <c r="I386" s="4"/>
      <c r="J386" s="4"/>
      <c r="K386" s="4"/>
      <c r="L386" s="4"/>
      <c r="M386" s="4"/>
      <c r="N386" s="4"/>
      <c r="O386" s="4"/>
      <c r="P386" s="4"/>
      <c r="Q386" s="4"/>
      <c r="R386" s="4"/>
      <c r="S386" s="4"/>
      <c r="T386" s="4"/>
      <c r="U386" s="4"/>
      <c r="V386" s="4"/>
      <c r="W386" s="4"/>
      <c r="X386" s="4"/>
    </row>
    <row r="387" ht="15.75" customHeight="1" spans="1:24">
      <c r="A387" s="4"/>
      <c r="B387" s="4"/>
      <c r="C387" s="4"/>
      <c r="D387" s="4"/>
      <c r="E387" s="4"/>
      <c r="F387" s="4"/>
      <c r="G387" s="4"/>
      <c r="H387" s="4"/>
      <c r="I387" s="4"/>
      <c r="J387" s="4"/>
      <c r="K387" s="4"/>
      <c r="L387" s="4"/>
      <c r="M387" s="4"/>
      <c r="N387" s="4"/>
      <c r="O387" s="4"/>
      <c r="P387" s="4"/>
      <c r="Q387" s="4"/>
      <c r="R387" s="4"/>
      <c r="S387" s="4"/>
      <c r="T387" s="4"/>
      <c r="U387" s="4"/>
      <c r="V387" s="4"/>
      <c r="W387" s="4"/>
      <c r="X387" s="4"/>
    </row>
    <row r="388" ht="15.75" customHeight="1" spans="1:24">
      <c r="A388" s="4"/>
      <c r="B388" s="4"/>
      <c r="C388" s="4"/>
      <c r="D388" s="4"/>
      <c r="E388" s="4"/>
      <c r="F388" s="4"/>
      <c r="G388" s="4"/>
      <c r="H388" s="4"/>
      <c r="I388" s="4"/>
      <c r="J388" s="4"/>
      <c r="K388" s="4"/>
      <c r="L388" s="4"/>
      <c r="M388" s="4"/>
      <c r="N388" s="4"/>
      <c r="O388" s="4"/>
      <c r="P388" s="4"/>
      <c r="Q388" s="4"/>
      <c r="R388" s="4"/>
      <c r="S388" s="4"/>
      <c r="T388" s="4"/>
      <c r="U388" s="4"/>
      <c r="V388" s="4"/>
      <c r="W388" s="4"/>
      <c r="X388" s="4"/>
    </row>
    <row r="389" ht="15.75" customHeight="1" spans="1:24">
      <c r="A389" s="4"/>
      <c r="B389" s="4"/>
      <c r="C389" s="4"/>
      <c r="D389" s="4"/>
      <c r="E389" s="4"/>
      <c r="F389" s="4"/>
      <c r="G389" s="4"/>
      <c r="H389" s="4"/>
      <c r="I389" s="4"/>
      <c r="J389" s="4"/>
      <c r="K389" s="4"/>
      <c r="L389" s="4"/>
      <c r="M389" s="4"/>
      <c r="N389" s="4"/>
      <c r="O389" s="4"/>
      <c r="P389" s="4"/>
      <c r="Q389" s="4"/>
      <c r="R389" s="4"/>
      <c r="S389" s="4"/>
      <c r="T389" s="4"/>
      <c r="U389" s="4"/>
      <c r="V389" s="4"/>
      <c r="W389" s="4"/>
      <c r="X389" s="4"/>
    </row>
    <row r="390" ht="15.75" customHeight="1" spans="1:24">
      <c r="A390" s="4"/>
      <c r="B390" s="4"/>
      <c r="C390" s="4"/>
      <c r="D390" s="4"/>
      <c r="E390" s="4"/>
      <c r="F390" s="4"/>
      <c r="G390" s="4"/>
      <c r="H390" s="4"/>
      <c r="I390" s="4"/>
      <c r="J390" s="4"/>
      <c r="K390" s="4"/>
      <c r="L390" s="4"/>
      <c r="M390" s="4"/>
      <c r="N390" s="4"/>
      <c r="O390" s="4"/>
      <c r="P390" s="4"/>
      <c r="Q390" s="4"/>
      <c r="R390" s="4"/>
      <c r="S390" s="4"/>
      <c r="T390" s="4"/>
      <c r="U390" s="4"/>
      <c r="V390" s="4"/>
      <c r="W390" s="4"/>
      <c r="X390" s="4"/>
    </row>
    <row r="391" ht="15.75" customHeight="1" spans="1:24">
      <c r="A391" s="4"/>
      <c r="B391" s="4"/>
      <c r="C391" s="4"/>
      <c r="D391" s="4"/>
      <c r="E391" s="4"/>
      <c r="F391" s="4"/>
      <c r="G391" s="4"/>
      <c r="H391" s="4"/>
      <c r="I391" s="4"/>
      <c r="J391" s="4"/>
      <c r="K391" s="4"/>
      <c r="L391" s="4"/>
      <c r="M391" s="4"/>
      <c r="N391" s="4"/>
      <c r="O391" s="4"/>
      <c r="P391" s="4"/>
      <c r="Q391" s="4"/>
      <c r="R391" s="4"/>
      <c r="S391" s="4"/>
      <c r="T391" s="4"/>
      <c r="U391" s="4"/>
      <c r="V391" s="4"/>
      <c r="W391" s="4"/>
      <c r="X391" s="4"/>
    </row>
    <row r="392" ht="15.75" customHeight="1" spans="1:24">
      <c r="A392" s="4"/>
      <c r="B392" s="4"/>
      <c r="C392" s="4"/>
      <c r="D392" s="4"/>
      <c r="E392" s="4"/>
      <c r="F392" s="4"/>
      <c r="G392" s="4"/>
      <c r="H392" s="4"/>
      <c r="I392" s="4"/>
      <c r="J392" s="4"/>
      <c r="K392" s="4"/>
      <c r="L392" s="4"/>
      <c r="M392" s="4"/>
      <c r="N392" s="4"/>
      <c r="O392" s="4"/>
      <c r="P392" s="4"/>
      <c r="Q392" s="4"/>
      <c r="R392" s="4"/>
      <c r="S392" s="4"/>
      <c r="T392" s="4"/>
      <c r="U392" s="4"/>
      <c r="V392" s="4"/>
      <c r="W392" s="4"/>
      <c r="X392" s="4"/>
    </row>
    <row r="393" ht="15.75" customHeight="1" spans="1:24">
      <c r="A393" s="4"/>
      <c r="B393" s="4"/>
      <c r="C393" s="4"/>
      <c r="D393" s="4"/>
      <c r="E393" s="4"/>
      <c r="F393" s="4"/>
      <c r="G393" s="4"/>
      <c r="H393" s="4"/>
      <c r="I393" s="4"/>
      <c r="J393" s="4"/>
      <c r="K393" s="4"/>
      <c r="L393" s="4"/>
      <c r="M393" s="4"/>
      <c r="N393" s="4"/>
      <c r="O393" s="4"/>
      <c r="P393" s="4"/>
      <c r="Q393" s="4"/>
      <c r="R393" s="4"/>
      <c r="S393" s="4"/>
      <c r="T393" s="4"/>
      <c r="U393" s="4"/>
      <c r="V393" s="4"/>
      <c r="W393" s="4"/>
      <c r="X393" s="4"/>
    </row>
    <row r="394" ht="15.75" customHeight="1" spans="1:24">
      <c r="A394" s="4"/>
      <c r="B394" s="4"/>
      <c r="C394" s="4"/>
      <c r="D394" s="4"/>
      <c r="E394" s="4"/>
      <c r="F394" s="4"/>
      <c r="G394" s="4"/>
      <c r="H394" s="4"/>
      <c r="I394" s="4"/>
      <c r="J394" s="4"/>
      <c r="K394" s="4"/>
      <c r="L394" s="4"/>
      <c r="M394" s="4"/>
      <c r="N394" s="4"/>
      <c r="O394" s="4"/>
      <c r="P394" s="4"/>
      <c r="Q394" s="4"/>
      <c r="R394" s="4"/>
      <c r="S394" s="4"/>
      <c r="T394" s="4"/>
      <c r="U394" s="4"/>
      <c r="V394" s="4"/>
      <c r="W394" s="4"/>
      <c r="X394" s="4"/>
    </row>
    <row r="395" ht="15.75" customHeight="1" spans="1:24">
      <c r="A395" s="4"/>
      <c r="B395" s="4"/>
      <c r="C395" s="4"/>
      <c r="D395" s="4"/>
      <c r="E395" s="4"/>
      <c r="F395" s="4"/>
      <c r="G395" s="4"/>
      <c r="H395" s="4"/>
      <c r="I395" s="4"/>
      <c r="J395" s="4"/>
      <c r="K395" s="4"/>
      <c r="L395" s="4"/>
      <c r="M395" s="4"/>
      <c r="N395" s="4"/>
      <c r="O395" s="4"/>
      <c r="P395" s="4"/>
      <c r="Q395" s="4"/>
      <c r="R395" s="4"/>
      <c r="S395" s="4"/>
      <c r="T395" s="4"/>
      <c r="U395" s="4"/>
      <c r="V395" s="4"/>
      <c r="W395" s="4"/>
      <c r="X395" s="4"/>
    </row>
    <row r="396" ht="15.75" customHeight="1" spans="1:24">
      <c r="A396" s="4"/>
      <c r="B396" s="4"/>
      <c r="C396" s="4"/>
      <c r="D396" s="4"/>
      <c r="E396" s="4"/>
      <c r="F396" s="4"/>
      <c r="G396" s="4"/>
      <c r="H396" s="4"/>
      <c r="I396" s="4"/>
      <c r="J396" s="4"/>
      <c r="K396" s="4"/>
      <c r="L396" s="4"/>
      <c r="M396" s="4"/>
      <c r="N396" s="4"/>
      <c r="O396" s="4"/>
      <c r="P396" s="4"/>
      <c r="Q396" s="4"/>
      <c r="R396" s="4"/>
      <c r="S396" s="4"/>
      <c r="T396" s="4"/>
      <c r="U396" s="4"/>
      <c r="V396" s="4"/>
      <c r="W396" s="4"/>
      <c r="X396" s="4"/>
    </row>
    <row r="397" ht="15.75" customHeight="1" spans="1:24">
      <c r="A397" s="4"/>
      <c r="B397" s="4"/>
      <c r="C397" s="4"/>
      <c r="D397" s="4"/>
      <c r="E397" s="4"/>
      <c r="F397" s="4"/>
      <c r="G397" s="4"/>
      <c r="H397" s="4"/>
      <c r="I397" s="4"/>
      <c r="J397" s="4"/>
      <c r="K397" s="4"/>
      <c r="L397" s="4"/>
      <c r="M397" s="4"/>
      <c r="N397" s="4"/>
      <c r="O397" s="4"/>
      <c r="P397" s="4"/>
      <c r="Q397" s="4"/>
      <c r="R397" s="4"/>
      <c r="S397" s="4"/>
      <c r="T397" s="4"/>
      <c r="U397" s="4"/>
      <c r="V397" s="4"/>
      <c r="W397" s="4"/>
      <c r="X397" s="4"/>
    </row>
    <row r="398" ht="15.75" customHeight="1" spans="1:24">
      <c r="A398" s="4"/>
      <c r="B398" s="4"/>
      <c r="C398" s="4"/>
      <c r="D398" s="4"/>
      <c r="E398" s="4"/>
      <c r="F398" s="4"/>
      <c r="G398" s="4"/>
      <c r="H398" s="4"/>
      <c r="I398" s="4"/>
      <c r="J398" s="4"/>
      <c r="K398" s="4"/>
      <c r="L398" s="4"/>
      <c r="M398" s="4"/>
      <c r="N398" s="4"/>
      <c r="O398" s="4"/>
      <c r="P398" s="4"/>
      <c r="Q398" s="4"/>
      <c r="R398" s="4"/>
      <c r="S398" s="4"/>
      <c r="T398" s="4"/>
      <c r="U398" s="4"/>
      <c r="V398" s="4"/>
      <c r="W398" s="4"/>
      <c r="X398" s="4"/>
    </row>
    <row r="399" ht="15.75" customHeight="1" spans="1:24">
      <c r="A399" s="4"/>
      <c r="B399" s="4"/>
      <c r="C399" s="4"/>
      <c r="D399" s="4"/>
      <c r="E399" s="4"/>
      <c r="F399" s="4"/>
      <c r="G399" s="4"/>
      <c r="H399" s="4"/>
      <c r="I399" s="4"/>
      <c r="J399" s="4"/>
      <c r="K399" s="4"/>
      <c r="L399" s="4"/>
      <c r="M399" s="4"/>
      <c r="N399" s="4"/>
      <c r="O399" s="4"/>
      <c r="P399" s="4"/>
      <c r="Q399" s="4"/>
      <c r="R399" s="4"/>
      <c r="S399" s="4"/>
      <c r="T399" s="4"/>
      <c r="U399" s="4"/>
      <c r="V399" s="4"/>
      <c r="W399" s="4"/>
      <c r="X399" s="4"/>
    </row>
    <row r="400" ht="15.75" customHeight="1" spans="1:24">
      <c r="A400" s="4"/>
      <c r="B400" s="4"/>
      <c r="C400" s="4"/>
      <c r="D400" s="4"/>
      <c r="E400" s="4"/>
      <c r="F400" s="4"/>
      <c r="G400" s="4"/>
      <c r="H400" s="4"/>
      <c r="I400" s="4"/>
      <c r="J400" s="4"/>
      <c r="K400" s="4"/>
      <c r="L400" s="4"/>
      <c r="M400" s="4"/>
      <c r="N400" s="4"/>
      <c r="O400" s="4"/>
      <c r="P400" s="4"/>
      <c r="Q400" s="4"/>
      <c r="R400" s="4"/>
      <c r="S400" s="4"/>
      <c r="T400" s="4"/>
      <c r="U400" s="4"/>
      <c r="V400" s="4"/>
      <c r="W400" s="4"/>
      <c r="X400" s="4"/>
    </row>
    <row r="401" ht="15.75" customHeight="1" spans="1:24">
      <c r="A401" s="4"/>
      <c r="B401" s="4"/>
      <c r="C401" s="4"/>
      <c r="D401" s="4"/>
      <c r="E401" s="4"/>
      <c r="F401" s="4"/>
      <c r="G401" s="4"/>
      <c r="H401" s="4"/>
      <c r="I401" s="4"/>
      <c r="J401" s="4"/>
      <c r="K401" s="4"/>
      <c r="L401" s="4"/>
      <c r="M401" s="4"/>
      <c r="N401" s="4"/>
      <c r="O401" s="4"/>
      <c r="P401" s="4"/>
      <c r="Q401" s="4"/>
      <c r="R401" s="4"/>
      <c r="S401" s="4"/>
      <c r="T401" s="4"/>
      <c r="U401" s="4"/>
      <c r="V401" s="4"/>
      <c r="W401" s="4"/>
      <c r="X401" s="4"/>
    </row>
    <row r="402" ht="15.75" customHeight="1" spans="1:24">
      <c r="A402" s="4"/>
      <c r="B402" s="4"/>
      <c r="C402" s="4"/>
      <c r="D402" s="4"/>
      <c r="E402" s="4"/>
      <c r="F402" s="4"/>
      <c r="G402" s="4"/>
      <c r="H402" s="4"/>
      <c r="I402" s="4"/>
      <c r="J402" s="4"/>
      <c r="K402" s="4"/>
      <c r="L402" s="4"/>
      <c r="M402" s="4"/>
      <c r="N402" s="4"/>
      <c r="O402" s="4"/>
      <c r="P402" s="4"/>
      <c r="Q402" s="4"/>
      <c r="R402" s="4"/>
      <c r="S402" s="4"/>
      <c r="T402" s="4"/>
      <c r="U402" s="4"/>
      <c r="V402" s="4"/>
      <c r="W402" s="4"/>
      <c r="X402" s="4"/>
    </row>
    <row r="403" ht="15.75" customHeight="1" spans="1:24">
      <c r="A403" s="4"/>
      <c r="B403" s="4"/>
      <c r="C403" s="4"/>
      <c r="D403" s="4"/>
      <c r="E403" s="4"/>
      <c r="F403" s="4"/>
      <c r="G403" s="4"/>
      <c r="H403" s="4"/>
      <c r="I403" s="4"/>
      <c r="J403" s="4"/>
      <c r="K403" s="4"/>
      <c r="L403" s="4"/>
      <c r="M403" s="4"/>
      <c r="N403" s="4"/>
      <c r="O403" s="4"/>
      <c r="P403" s="4"/>
      <c r="Q403" s="4"/>
      <c r="R403" s="4"/>
      <c r="S403" s="4"/>
      <c r="T403" s="4"/>
      <c r="U403" s="4"/>
      <c r="V403" s="4"/>
      <c r="W403" s="4"/>
      <c r="X403" s="4"/>
    </row>
    <row r="404" ht="15.75" customHeight="1" spans="1:24">
      <c r="A404" s="4"/>
      <c r="B404" s="4"/>
      <c r="C404" s="4"/>
      <c r="D404" s="4"/>
      <c r="E404" s="4"/>
      <c r="F404" s="4"/>
      <c r="G404" s="4"/>
      <c r="H404" s="4"/>
      <c r="I404" s="4"/>
      <c r="J404" s="4"/>
      <c r="K404" s="4"/>
      <c r="L404" s="4"/>
      <c r="M404" s="4"/>
      <c r="N404" s="4"/>
      <c r="O404" s="4"/>
      <c r="P404" s="4"/>
      <c r="Q404" s="4"/>
      <c r="R404" s="4"/>
      <c r="S404" s="4"/>
      <c r="T404" s="4"/>
      <c r="U404" s="4"/>
      <c r="V404" s="4"/>
      <c r="W404" s="4"/>
      <c r="X404" s="4"/>
    </row>
    <row r="405" ht="15.75" customHeight="1" spans="1:24">
      <c r="A405" s="4"/>
      <c r="B405" s="4"/>
      <c r="C405" s="4"/>
      <c r="D405" s="4"/>
      <c r="E405" s="4"/>
      <c r="F405" s="4"/>
      <c r="G405" s="4"/>
      <c r="H405" s="4"/>
      <c r="I405" s="4"/>
      <c r="J405" s="4"/>
      <c r="K405" s="4"/>
      <c r="L405" s="4"/>
      <c r="M405" s="4"/>
      <c r="N405" s="4"/>
      <c r="O405" s="4"/>
      <c r="P405" s="4"/>
      <c r="Q405" s="4"/>
      <c r="R405" s="4"/>
      <c r="S405" s="4"/>
      <c r="T405" s="4"/>
      <c r="U405" s="4"/>
      <c r="V405" s="4"/>
      <c r="W405" s="4"/>
      <c r="X405" s="4"/>
    </row>
    <row r="406" ht="15.75" customHeight="1" spans="1:24">
      <c r="A406" s="4"/>
      <c r="B406" s="4"/>
      <c r="C406" s="4"/>
      <c r="D406" s="4"/>
      <c r="E406" s="4"/>
      <c r="F406" s="4"/>
      <c r="G406" s="4"/>
      <c r="H406" s="4"/>
      <c r="I406" s="4"/>
      <c r="J406" s="4"/>
      <c r="K406" s="4"/>
      <c r="L406" s="4"/>
      <c r="M406" s="4"/>
      <c r="N406" s="4"/>
      <c r="O406" s="4"/>
      <c r="P406" s="4"/>
      <c r="Q406" s="4"/>
      <c r="R406" s="4"/>
      <c r="S406" s="4"/>
      <c r="T406" s="4"/>
      <c r="U406" s="4"/>
      <c r="V406" s="4"/>
      <c r="W406" s="4"/>
      <c r="X406" s="4"/>
    </row>
    <row r="407" ht="15.75" customHeight="1" spans="1:24">
      <c r="A407" s="4"/>
      <c r="B407" s="4"/>
      <c r="C407" s="4"/>
      <c r="D407" s="4"/>
      <c r="E407" s="4"/>
      <c r="F407" s="4"/>
      <c r="G407" s="4"/>
      <c r="H407" s="4"/>
      <c r="I407" s="4"/>
      <c r="J407" s="4"/>
      <c r="K407" s="4"/>
      <c r="L407" s="4"/>
      <c r="M407" s="4"/>
      <c r="N407" s="4"/>
      <c r="O407" s="4"/>
      <c r="P407" s="4"/>
      <c r="Q407" s="4"/>
      <c r="R407" s="4"/>
      <c r="S407" s="4"/>
      <c r="T407" s="4"/>
      <c r="U407" s="4"/>
      <c r="V407" s="4"/>
      <c r="W407" s="4"/>
      <c r="X407" s="4"/>
    </row>
    <row r="408" ht="15.75" customHeight="1" spans="1:24">
      <c r="A408" s="4"/>
      <c r="B408" s="4"/>
      <c r="C408" s="4"/>
      <c r="D408" s="4"/>
      <c r="E408" s="4"/>
      <c r="F408" s="4"/>
      <c r="G408" s="4"/>
      <c r="H408" s="4"/>
      <c r="I408" s="4"/>
      <c r="J408" s="4"/>
      <c r="K408" s="4"/>
      <c r="L408" s="4"/>
      <c r="M408" s="4"/>
      <c r="N408" s="4"/>
      <c r="O408" s="4"/>
      <c r="P408" s="4"/>
      <c r="Q408" s="4"/>
      <c r="R408" s="4"/>
      <c r="S408" s="4"/>
      <c r="T408" s="4"/>
      <c r="U408" s="4"/>
      <c r="V408" s="4"/>
      <c r="W408" s="4"/>
      <c r="X408" s="4"/>
    </row>
    <row r="409" ht="15.75" customHeight="1" spans="1:24">
      <c r="A409" s="4"/>
      <c r="B409" s="4"/>
      <c r="C409" s="4"/>
      <c r="D409" s="4"/>
      <c r="E409" s="4"/>
      <c r="F409" s="4"/>
      <c r="G409" s="4"/>
      <c r="H409" s="4"/>
      <c r="I409" s="4"/>
      <c r="J409" s="4"/>
      <c r="K409" s="4"/>
      <c r="L409" s="4"/>
      <c r="M409" s="4"/>
      <c r="N409" s="4"/>
      <c r="O409" s="4"/>
      <c r="P409" s="4"/>
      <c r="Q409" s="4"/>
      <c r="R409" s="4"/>
      <c r="S409" s="4"/>
      <c r="T409" s="4"/>
      <c r="U409" s="4"/>
      <c r="V409" s="4"/>
      <c r="W409" s="4"/>
      <c r="X409" s="4"/>
    </row>
    <row r="410" ht="15.75" customHeight="1" spans="1:24">
      <c r="A410" s="4"/>
      <c r="B410" s="4"/>
      <c r="C410" s="4"/>
      <c r="D410" s="4"/>
      <c r="E410" s="4"/>
      <c r="F410" s="4"/>
      <c r="G410" s="4"/>
      <c r="H410" s="4"/>
      <c r="I410" s="4"/>
      <c r="J410" s="4"/>
      <c r="K410" s="4"/>
      <c r="L410" s="4"/>
      <c r="M410" s="4"/>
      <c r="N410" s="4"/>
      <c r="O410" s="4"/>
      <c r="P410" s="4"/>
      <c r="Q410" s="4"/>
      <c r="R410" s="4"/>
      <c r="S410" s="4"/>
      <c r="T410" s="4"/>
      <c r="U410" s="4"/>
      <c r="V410" s="4"/>
      <c r="W410" s="4"/>
      <c r="X410" s="4"/>
    </row>
    <row r="411" ht="15.75" customHeight="1" spans="1:24">
      <c r="A411" s="4"/>
      <c r="B411" s="4"/>
      <c r="C411" s="4"/>
      <c r="D411" s="4"/>
      <c r="E411" s="4"/>
      <c r="F411" s="4"/>
      <c r="G411" s="4"/>
      <c r="H411" s="4"/>
      <c r="I411" s="4"/>
      <c r="J411" s="4"/>
      <c r="K411" s="4"/>
      <c r="L411" s="4"/>
      <c r="M411" s="4"/>
      <c r="N411" s="4"/>
      <c r="O411" s="4"/>
      <c r="P411" s="4"/>
      <c r="Q411" s="4"/>
      <c r="R411" s="4"/>
      <c r="S411" s="4"/>
      <c r="T411" s="4"/>
      <c r="U411" s="4"/>
      <c r="V411" s="4"/>
      <c r="W411" s="4"/>
      <c r="X411" s="4"/>
    </row>
    <row r="412" ht="15.75" customHeight="1" spans="1:24">
      <c r="A412" s="4"/>
      <c r="B412" s="4"/>
      <c r="C412" s="4"/>
      <c r="D412" s="4"/>
      <c r="E412" s="4"/>
      <c r="F412" s="4"/>
      <c r="G412" s="4"/>
      <c r="H412" s="4"/>
      <c r="I412" s="4"/>
      <c r="J412" s="4"/>
      <c r="K412" s="4"/>
      <c r="L412" s="4"/>
      <c r="M412" s="4"/>
      <c r="N412" s="4"/>
      <c r="O412" s="4"/>
      <c r="P412" s="4"/>
      <c r="Q412" s="4"/>
      <c r="R412" s="4"/>
      <c r="S412" s="4"/>
      <c r="T412" s="4"/>
      <c r="U412" s="4"/>
      <c r="V412" s="4"/>
      <c r="W412" s="4"/>
      <c r="X412" s="4"/>
    </row>
    <row r="413" ht="15.75" customHeight="1" spans="1:24">
      <c r="A413" s="4"/>
      <c r="B413" s="4"/>
      <c r="C413" s="4"/>
      <c r="D413" s="4"/>
      <c r="E413" s="4"/>
      <c r="F413" s="4"/>
      <c r="G413" s="4"/>
      <c r="H413" s="4"/>
      <c r="I413" s="4"/>
      <c r="J413" s="4"/>
      <c r="K413" s="4"/>
      <c r="L413" s="4"/>
      <c r="M413" s="4"/>
      <c r="N413" s="4"/>
      <c r="O413" s="4"/>
      <c r="P413" s="4"/>
      <c r="Q413" s="4"/>
      <c r="R413" s="4"/>
      <c r="S413" s="4"/>
      <c r="T413" s="4"/>
      <c r="U413" s="4"/>
      <c r="V413" s="4"/>
      <c r="W413" s="4"/>
      <c r="X413" s="4"/>
    </row>
    <row r="414" ht="15.75" customHeight="1" spans="1:24">
      <c r="A414" s="4"/>
      <c r="B414" s="4"/>
      <c r="C414" s="4"/>
      <c r="D414" s="4"/>
      <c r="E414" s="4"/>
      <c r="F414" s="4"/>
      <c r="G414" s="4"/>
      <c r="H414" s="4"/>
      <c r="I414" s="4"/>
      <c r="J414" s="4"/>
      <c r="K414" s="4"/>
      <c r="L414" s="4"/>
      <c r="M414" s="4"/>
      <c r="N414" s="4"/>
      <c r="O414" s="4"/>
      <c r="P414" s="4"/>
      <c r="Q414" s="4"/>
      <c r="R414" s="4"/>
      <c r="S414" s="4"/>
      <c r="T414" s="4"/>
      <c r="U414" s="4"/>
      <c r="V414" s="4"/>
      <c r="W414" s="4"/>
      <c r="X414" s="4"/>
    </row>
    <row r="415" ht="15.75" customHeight="1" spans="1:24">
      <c r="A415" s="4"/>
      <c r="B415" s="4"/>
      <c r="C415" s="4"/>
      <c r="D415" s="4"/>
      <c r="E415" s="4"/>
      <c r="F415" s="4"/>
      <c r="G415" s="4"/>
      <c r="H415" s="4"/>
      <c r="I415" s="4"/>
      <c r="J415" s="4"/>
      <c r="K415" s="4"/>
      <c r="L415" s="4"/>
      <c r="M415" s="4"/>
      <c r="N415" s="4"/>
      <c r="O415" s="4"/>
      <c r="P415" s="4"/>
      <c r="Q415" s="4"/>
      <c r="R415" s="4"/>
      <c r="S415" s="4"/>
      <c r="T415" s="4"/>
      <c r="U415" s="4"/>
      <c r="V415" s="4"/>
      <c r="W415" s="4"/>
      <c r="X415" s="4"/>
    </row>
    <row r="416" ht="15.75" customHeight="1" spans="1:24">
      <c r="A416" s="4"/>
      <c r="B416" s="4"/>
      <c r="C416" s="4"/>
      <c r="D416" s="4"/>
      <c r="E416" s="4"/>
      <c r="F416" s="4"/>
      <c r="G416" s="4"/>
      <c r="H416" s="4"/>
      <c r="I416" s="4"/>
      <c r="J416" s="4"/>
      <c r="K416" s="4"/>
      <c r="L416" s="4"/>
      <c r="M416" s="4"/>
      <c r="N416" s="4"/>
      <c r="O416" s="4"/>
      <c r="P416" s="4"/>
      <c r="Q416" s="4"/>
      <c r="R416" s="4"/>
      <c r="S416" s="4"/>
      <c r="T416" s="4"/>
      <c r="U416" s="4"/>
      <c r="V416" s="4"/>
      <c r="W416" s="4"/>
      <c r="X416" s="4"/>
    </row>
    <row r="417" ht="15.75" customHeight="1" spans="1:24">
      <c r="A417" s="4"/>
      <c r="B417" s="4"/>
      <c r="C417" s="4"/>
      <c r="D417" s="4"/>
      <c r="E417" s="4"/>
      <c r="F417" s="4"/>
      <c r="G417" s="4"/>
      <c r="H417" s="4"/>
      <c r="I417" s="4"/>
      <c r="J417" s="4"/>
      <c r="K417" s="4"/>
      <c r="L417" s="4"/>
      <c r="M417" s="4"/>
      <c r="N417" s="4"/>
      <c r="O417" s="4"/>
      <c r="P417" s="4"/>
      <c r="Q417" s="4"/>
      <c r="R417" s="4"/>
      <c r="S417" s="4"/>
      <c r="T417" s="4"/>
      <c r="U417" s="4"/>
      <c r="V417" s="4"/>
      <c r="W417" s="4"/>
      <c r="X417" s="4"/>
    </row>
    <row r="418" ht="15.75" customHeight="1" spans="1:24">
      <c r="A418" s="4"/>
      <c r="B418" s="4"/>
      <c r="C418" s="4"/>
      <c r="D418" s="4"/>
      <c r="E418" s="4"/>
      <c r="F418" s="4"/>
      <c r="G418" s="4"/>
      <c r="H418" s="4"/>
      <c r="I418" s="4"/>
      <c r="J418" s="4"/>
      <c r="K418" s="4"/>
      <c r="L418" s="4"/>
      <c r="M418" s="4"/>
      <c r="N418" s="4"/>
      <c r="O418" s="4"/>
      <c r="P418" s="4"/>
      <c r="Q418" s="4"/>
      <c r="R418" s="4"/>
      <c r="S418" s="4"/>
      <c r="T418" s="4"/>
      <c r="U418" s="4"/>
      <c r="V418" s="4"/>
      <c r="W418" s="4"/>
      <c r="X418" s="4"/>
    </row>
    <row r="419" ht="15.75" customHeight="1" spans="1:24">
      <c r="A419" s="4"/>
      <c r="B419" s="4"/>
      <c r="C419" s="4"/>
      <c r="D419" s="4"/>
      <c r="E419" s="4"/>
      <c r="F419" s="4"/>
      <c r="G419" s="4"/>
      <c r="H419" s="4"/>
      <c r="I419" s="4"/>
      <c r="J419" s="4"/>
      <c r="K419" s="4"/>
      <c r="L419" s="4"/>
      <c r="M419" s="4"/>
      <c r="N419" s="4"/>
      <c r="O419" s="4"/>
      <c r="P419" s="4"/>
      <c r="Q419" s="4"/>
      <c r="R419" s="4"/>
      <c r="S419" s="4"/>
      <c r="T419" s="4"/>
      <c r="U419" s="4"/>
      <c r="V419" s="4"/>
      <c r="W419" s="4"/>
      <c r="X419" s="4"/>
    </row>
    <row r="420" ht="15.75" customHeight="1" spans="1:24">
      <c r="A420" s="4"/>
      <c r="B420" s="4"/>
      <c r="C420" s="4"/>
      <c r="D420" s="4"/>
      <c r="E420" s="4"/>
      <c r="F420" s="4"/>
      <c r="G420" s="4"/>
      <c r="H420" s="4"/>
      <c r="I420" s="4"/>
      <c r="J420" s="4"/>
      <c r="K420" s="4"/>
      <c r="L420" s="4"/>
      <c r="M420" s="4"/>
      <c r="N420" s="4"/>
      <c r="O420" s="4"/>
      <c r="P420" s="4"/>
      <c r="Q420" s="4"/>
      <c r="R420" s="4"/>
      <c r="S420" s="4"/>
      <c r="T420" s="4"/>
      <c r="U420" s="4"/>
      <c r="V420" s="4"/>
      <c r="W420" s="4"/>
      <c r="X420" s="4"/>
    </row>
    <row r="421" ht="15.75" customHeight="1" spans="1:24">
      <c r="A421" s="4"/>
      <c r="B421" s="4"/>
      <c r="C421" s="4"/>
      <c r="D421" s="4"/>
      <c r="E421" s="4"/>
      <c r="F421" s="4"/>
      <c r="G421" s="4"/>
      <c r="H421" s="4"/>
      <c r="I421" s="4"/>
      <c r="J421" s="4"/>
      <c r="K421" s="4"/>
      <c r="L421" s="4"/>
      <c r="M421" s="4"/>
      <c r="N421" s="4"/>
      <c r="O421" s="4"/>
      <c r="P421" s="4"/>
      <c r="Q421" s="4"/>
      <c r="R421" s="4"/>
      <c r="S421" s="4"/>
      <c r="T421" s="4"/>
      <c r="U421" s="4"/>
      <c r="V421" s="4"/>
      <c r="W421" s="4"/>
      <c r="X421" s="4"/>
    </row>
    <row r="422" ht="15.75" customHeight="1" spans="1:24">
      <c r="A422" s="4"/>
      <c r="B422" s="4"/>
      <c r="C422" s="4"/>
      <c r="D422" s="4"/>
      <c r="E422" s="4"/>
      <c r="F422" s="4"/>
      <c r="G422" s="4"/>
      <c r="H422" s="4"/>
      <c r="I422" s="4"/>
      <c r="J422" s="4"/>
      <c r="K422" s="4"/>
      <c r="L422" s="4"/>
      <c r="M422" s="4"/>
      <c r="N422" s="4"/>
      <c r="O422" s="4"/>
      <c r="P422" s="4"/>
      <c r="Q422" s="4"/>
      <c r="R422" s="4"/>
      <c r="S422" s="4"/>
      <c r="T422" s="4"/>
      <c r="U422" s="4"/>
      <c r="V422" s="4"/>
      <c r="W422" s="4"/>
      <c r="X422" s="4"/>
    </row>
    <row r="423" ht="15.75" customHeight="1" spans="1:24">
      <c r="A423" s="4"/>
      <c r="B423" s="4"/>
      <c r="C423" s="4"/>
      <c r="D423" s="4"/>
      <c r="E423" s="4"/>
      <c r="F423" s="4"/>
      <c r="G423" s="4"/>
      <c r="H423" s="4"/>
      <c r="I423" s="4"/>
      <c r="J423" s="4"/>
      <c r="K423" s="4"/>
      <c r="L423" s="4"/>
      <c r="M423" s="4"/>
      <c r="N423" s="4"/>
      <c r="O423" s="4"/>
      <c r="P423" s="4"/>
      <c r="Q423" s="4"/>
      <c r="R423" s="4"/>
      <c r="S423" s="4"/>
      <c r="T423" s="4"/>
      <c r="U423" s="4"/>
      <c r="V423" s="4"/>
      <c r="W423" s="4"/>
      <c r="X423" s="4"/>
    </row>
    <row r="424" ht="15.75" customHeight="1" spans="1:24">
      <c r="A424" s="4"/>
      <c r="B424" s="4"/>
      <c r="C424" s="4"/>
      <c r="D424" s="4"/>
      <c r="E424" s="4"/>
      <c r="F424" s="4"/>
      <c r="G424" s="4"/>
      <c r="H424" s="4"/>
      <c r="I424" s="4"/>
      <c r="J424" s="4"/>
      <c r="K424" s="4"/>
      <c r="L424" s="4"/>
      <c r="M424" s="4"/>
      <c r="N424" s="4"/>
      <c r="O424" s="4"/>
      <c r="P424" s="4"/>
      <c r="Q424" s="4"/>
      <c r="R424" s="4"/>
      <c r="S424" s="4"/>
      <c r="T424" s="4"/>
      <c r="U424" s="4"/>
      <c r="V424" s="4"/>
      <c r="W424" s="4"/>
      <c r="X424" s="4"/>
    </row>
    <row r="425" ht="15.75" customHeight="1" spans="1:24">
      <c r="A425" s="4"/>
      <c r="B425" s="4"/>
      <c r="C425" s="4"/>
      <c r="D425" s="4"/>
      <c r="E425" s="4"/>
      <c r="F425" s="4"/>
      <c r="G425" s="4"/>
      <c r="H425" s="4"/>
      <c r="I425" s="4"/>
      <c r="J425" s="4"/>
      <c r="K425" s="4"/>
      <c r="L425" s="4"/>
      <c r="M425" s="4"/>
      <c r="N425" s="4"/>
      <c r="O425" s="4"/>
      <c r="P425" s="4"/>
      <c r="Q425" s="4"/>
      <c r="R425" s="4"/>
      <c r="S425" s="4"/>
      <c r="T425" s="4"/>
      <c r="U425" s="4"/>
      <c r="V425" s="4"/>
      <c r="W425" s="4"/>
      <c r="X425" s="4"/>
    </row>
    <row r="426" ht="15.75" customHeight="1" spans="1:24">
      <c r="A426" s="4"/>
      <c r="B426" s="4"/>
      <c r="C426" s="4"/>
      <c r="D426" s="4"/>
      <c r="E426" s="4"/>
      <c r="F426" s="4"/>
      <c r="G426" s="4"/>
      <c r="H426" s="4"/>
      <c r="I426" s="4"/>
      <c r="J426" s="4"/>
      <c r="K426" s="4"/>
      <c r="L426" s="4"/>
      <c r="M426" s="4"/>
      <c r="N426" s="4"/>
      <c r="O426" s="4"/>
      <c r="P426" s="4"/>
      <c r="Q426" s="4"/>
      <c r="R426" s="4"/>
      <c r="S426" s="4"/>
      <c r="T426" s="4"/>
      <c r="U426" s="4"/>
      <c r="V426" s="4"/>
      <c r="W426" s="4"/>
      <c r="X426" s="4"/>
    </row>
    <row r="427" ht="15.75" customHeight="1" spans="1:24">
      <c r="A427" s="4"/>
      <c r="B427" s="4"/>
      <c r="C427" s="4"/>
      <c r="D427" s="4"/>
      <c r="E427" s="4"/>
      <c r="F427" s="4"/>
      <c r="G427" s="4"/>
      <c r="H427" s="4"/>
      <c r="I427" s="4"/>
      <c r="J427" s="4"/>
      <c r="K427" s="4"/>
      <c r="L427" s="4"/>
      <c r="M427" s="4"/>
      <c r="N427" s="4"/>
      <c r="O427" s="4"/>
      <c r="P427" s="4"/>
      <c r="Q427" s="4"/>
      <c r="R427" s="4"/>
      <c r="S427" s="4"/>
      <c r="T427" s="4"/>
      <c r="U427" s="4"/>
      <c r="V427" s="4"/>
      <c r="W427" s="4"/>
      <c r="X427" s="4"/>
    </row>
    <row r="428" ht="15.75" customHeight="1" spans="1:24">
      <c r="A428" s="4"/>
      <c r="B428" s="4"/>
      <c r="C428" s="4"/>
      <c r="D428" s="4"/>
      <c r="E428" s="4"/>
      <c r="F428" s="4"/>
      <c r="G428" s="4"/>
      <c r="H428" s="4"/>
      <c r="I428" s="4"/>
      <c r="J428" s="4"/>
      <c r="K428" s="4"/>
      <c r="L428" s="4"/>
      <c r="M428" s="4"/>
      <c r="N428" s="4"/>
      <c r="O428" s="4"/>
      <c r="P428" s="4"/>
      <c r="Q428" s="4"/>
      <c r="R428" s="4"/>
      <c r="S428" s="4"/>
      <c r="T428" s="4"/>
      <c r="U428" s="4"/>
      <c r="V428" s="4"/>
      <c r="W428" s="4"/>
      <c r="X428" s="4"/>
    </row>
    <row r="429" ht="15.75" customHeight="1" spans="1:24">
      <c r="A429" s="4"/>
      <c r="B429" s="4"/>
      <c r="C429" s="4"/>
      <c r="D429" s="4"/>
      <c r="E429" s="4"/>
      <c r="F429" s="4"/>
      <c r="G429" s="4"/>
      <c r="H429" s="4"/>
      <c r="I429" s="4"/>
      <c r="J429" s="4"/>
      <c r="K429" s="4"/>
      <c r="L429" s="4"/>
      <c r="M429" s="4"/>
      <c r="N429" s="4"/>
      <c r="O429" s="4"/>
      <c r="P429" s="4"/>
      <c r="Q429" s="4"/>
      <c r="R429" s="4"/>
      <c r="S429" s="4"/>
      <c r="T429" s="4"/>
      <c r="U429" s="4"/>
      <c r="V429" s="4"/>
      <c r="W429" s="4"/>
      <c r="X429" s="4"/>
    </row>
    <row r="430" ht="15.75" customHeight="1" spans="1:24">
      <c r="A430" s="4"/>
      <c r="B430" s="4"/>
      <c r="C430" s="4"/>
      <c r="D430" s="4"/>
      <c r="E430" s="4"/>
      <c r="F430" s="4"/>
      <c r="G430" s="4"/>
      <c r="H430" s="4"/>
      <c r="I430" s="4"/>
      <c r="J430" s="4"/>
      <c r="K430" s="4"/>
      <c r="L430" s="4"/>
      <c r="M430" s="4"/>
      <c r="N430" s="4"/>
      <c r="O430" s="4"/>
      <c r="P430" s="4"/>
      <c r="Q430" s="4"/>
      <c r="R430" s="4"/>
      <c r="S430" s="4"/>
      <c r="T430" s="4"/>
      <c r="U430" s="4"/>
      <c r="V430" s="4"/>
      <c r="W430" s="4"/>
      <c r="X430" s="4"/>
    </row>
    <row r="431" ht="15.75" customHeight="1" spans="1:24">
      <c r="A431" s="4"/>
      <c r="B431" s="4"/>
      <c r="C431" s="4"/>
      <c r="D431" s="4"/>
      <c r="E431" s="4"/>
      <c r="F431" s="4"/>
      <c r="G431" s="4"/>
      <c r="H431" s="4"/>
      <c r="I431" s="4"/>
      <c r="J431" s="4"/>
      <c r="K431" s="4"/>
      <c r="L431" s="4"/>
      <c r="M431" s="4"/>
      <c r="N431" s="4"/>
      <c r="O431" s="4"/>
      <c r="P431" s="4"/>
      <c r="Q431" s="4"/>
      <c r="R431" s="4"/>
      <c r="S431" s="4"/>
      <c r="T431" s="4"/>
      <c r="U431" s="4"/>
      <c r="V431" s="4"/>
      <c r="W431" s="4"/>
      <c r="X431" s="4"/>
    </row>
    <row r="432" ht="15.75" customHeight="1" spans="1:24">
      <c r="A432" s="4"/>
      <c r="B432" s="4"/>
      <c r="C432" s="4"/>
      <c r="D432" s="4"/>
      <c r="E432" s="4"/>
      <c r="F432" s="4"/>
      <c r="G432" s="4"/>
      <c r="H432" s="4"/>
      <c r="I432" s="4"/>
      <c r="J432" s="4"/>
      <c r="K432" s="4"/>
      <c r="L432" s="4"/>
      <c r="M432" s="4"/>
      <c r="N432" s="4"/>
      <c r="O432" s="4"/>
      <c r="P432" s="4"/>
      <c r="Q432" s="4"/>
      <c r="R432" s="4"/>
      <c r="S432" s="4"/>
      <c r="T432" s="4"/>
      <c r="U432" s="4"/>
      <c r="V432" s="4"/>
      <c r="W432" s="4"/>
      <c r="X432" s="4"/>
    </row>
    <row r="433" ht="15.75" customHeight="1" spans="1:24">
      <c r="A433" s="4"/>
      <c r="B433" s="4"/>
      <c r="C433" s="4"/>
      <c r="D433" s="4"/>
      <c r="E433" s="4"/>
      <c r="F433" s="4"/>
      <c r="G433" s="4"/>
      <c r="H433" s="4"/>
      <c r="I433" s="4"/>
      <c r="J433" s="4"/>
      <c r="K433" s="4"/>
      <c r="L433" s="4"/>
      <c r="M433" s="4"/>
      <c r="N433" s="4"/>
      <c r="O433" s="4"/>
      <c r="P433" s="4"/>
      <c r="Q433" s="4"/>
      <c r="R433" s="4"/>
      <c r="S433" s="4"/>
      <c r="T433" s="4"/>
      <c r="U433" s="4"/>
      <c r="V433" s="4"/>
      <c r="W433" s="4"/>
      <c r="X433" s="4"/>
    </row>
    <row r="434" ht="15.75" customHeight="1" spans="1:24">
      <c r="A434" s="4"/>
      <c r="B434" s="4"/>
      <c r="C434" s="4"/>
      <c r="D434" s="4"/>
      <c r="E434" s="4"/>
      <c r="F434" s="4"/>
      <c r="G434" s="4"/>
      <c r="H434" s="4"/>
      <c r="I434" s="4"/>
      <c r="J434" s="4"/>
      <c r="K434" s="4"/>
      <c r="L434" s="4"/>
      <c r="M434" s="4"/>
      <c r="N434" s="4"/>
      <c r="O434" s="4"/>
      <c r="P434" s="4"/>
      <c r="Q434" s="4"/>
      <c r="R434" s="4"/>
      <c r="S434" s="4"/>
      <c r="T434" s="4"/>
      <c r="U434" s="4"/>
      <c r="V434" s="4"/>
      <c r="W434" s="4"/>
      <c r="X434" s="4"/>
    </row>
    <row r="435" ht="15.75" customHeight="1" spans="1:24">
      <c r="A435" s="4"/>
      <c r="B435" s="4"/>
      <c r="C435" s="4"/>
      <c r="D435" s="4"/>
      <c r="E435" s="4"/>
      <c r="F435" s="4"/>
      <c r="G435" s="4"/>
      <c r="H435" s="4"/>
      <c r="I435" s="4"/>
      <c r="J435" s="4"/>
      <c r="K435" s="4"/>
      <c r="L435" s="4"/>
      <c r="M435" s="4"/>
      <c r="N435" s="4"/>
      <c r="O435" s="4"/>
      <c r="P435" s="4"/>
      <c r="Q435" s="4"/>
      <c r="R435" s="4"/>
      <c r="S435" s="4"/>
      <c r="T435" s="4"/>
      <c r="U435" s="4"/>
      <c r="V435" s="4"/>
      <c r="W435" s="4"/>
      <c r="X435" s="4"/>
    </row>
    <row r="436" ht="15.75" customHeight="1" spans="1:24">
      <c r="A436" s="4"/>
      <c r="B436" s="4"/>
      <c r="C436" s="4"/>
      <c r="D436" s="4"/>
      <c r="E436" s="4"/>
      <c r="F436" s="4"/>
      <c r="G436" s="4"/>
      <c r="H436" s="4"/>
      <c r="I436" s="4"/>
      <c r="J436" s="4"/>
      <c r="K436" s="4"/>
      <c r="L436" s="4"/>
      <c r="M436" s="4"/>
      <c r="N436" s="4"/>
      <c r="O436" s="4"/>
      <c r="P436" s="4"/>
      <c r="Q436" s="4"/>
      <c r="R436" s="4"/>
      <c r="S436" s="4"/>
      <c r="T436" s="4"/>
      <c r="U436" s="4"/>
      <c r="V436" s="4"/>
      <c r="W436" s="4"/>
      <c r="X436" s="4"/>
    </row>
    <row r="437" ht="15.75" customHeight="1" spans="1:24">
      <c r="A437" s="4"/>
      <c r="B437" s="4"/>
      <c r="C437" s="4"/>
      <c r="D437" s="4"/>
      <c r="E437" s="4"/>
      <c r="F437" s="4"/>
      <c r="G437" s="4"/>
      <c r="H437" s="4"/>
      <c r="I437" s="4"/>
      <c r="J437" s="4"/>
      <c r="K437" s="4"/>
      <c r="L437" s="4"/>
      <c r="M437" s="4"/>
      <c r="N437" s="4"/>
      <c r="O437" s="4"/>
      <c r="P437" s="4"/>
      <c r="Q437" s="4"/>
      <c r="R437" s="4"/>
      <c r="S437" s="4"/>
      <c r="T437" s="4"/>
      <c r="U437" s="4"/>
      <c r="V437" s="4"/>
      <c r="W437" s="4"/>
      <c r="X437" s="4"/>
    </row>
    <row r="438" ht="15.75" customHeight="1" spans="1:24">
      <c r="A438" s="4"/>
      <c r="B438" s="4"/>
      <c r="C438" s="4"/>
      <c r="D438" s="4"/>
      <c r="E438" s="4"/>
      <c r="F438" s="4"/>
      <c r="G438" s="4"/>
      <c r="H438" s="4"/>
      <c r="I438" s="4"/>
      <c r="J438" s="4"/>
      <c r="K438" s="4"/>
      <c r="L438" s="4"/>
      <c r="M438" s="4"/>
      <c r="N438" s="4"/>
      <c r="O438" s="4"/>
      <c r="P438" s="4"/>
      <c r="Q438" s="4"/>
      <c r="R438" s="4"/>
      <c r="S438" s="4"/>
      <c r="T438" s="4"/>
      <c r="U438" s="4"/>
      <c r="V438" s="4"/>
      <c r="W438" s="4"/>
      <c r="X438" s="4"/>
    </row>
    <row r="439" ht="15.75" customHeight="1" spans="1:24">
      <c r="A439" s="4"/>
      <c r="B439" s="4"/>
      <c r="C439" s="4"/>
      <c r="D439" s="4"/>
      <c r="E439" s="4"/>
      <c r="F439" s="4"/>
      <c r="G439" s="4"/>
      <c r="H439" s="4"/>
      <c r="I439" s="4"/>
      <c r="J439" s="4"/>
      <c r="K439" s="4"/>
      <c r="L439" s="4"/>
      <c r="M439" s="4"/>
      <c r="N439" s="4"/>
      <c r="O439" s="4"/>
      <c r="P439" s="4"/>
      <c r="Q439" s="4"/>
      <c r="R439" s="4"/>
      <c r="S439" s="4"/>
      <c r="T439" s="4"/>
      <c r="U439" s="4"/>
      <c r="V439" s="4"/>
      <c r="W439" s="4"/>
      <c r="X439" s="4"/>
    </row>
    <row r="440" ht="15.75" customHeight="1" spans="1:24">
      <c r="A440" s="4"/>
      <c r="B440" s="4"/>
      <c r="C440" s="4"/>
      <c r="D440" s="4"/>
      <c r="E440" s="4"/>
      <c r="F440" s="4"/>
      <c r="G440" s="4"/>
      <c r="H440" s="4"/>
      <c r="I440" s="4"/>
      <c r="J440" s="4"/>
      <c r="K440" s="4"/>
      <c r="L440" s="4"/>
      <c r="M440" s="4"/>
      <c r="N440" s="4"/>
      <c r="O440" s="4"/>
      <c r="P440" s="4"/>
      <c r="Q440" s="4"/>
      <c r="R440" s="4"/>
      <c r="S440" s="4"/>
      <c r="T440" s="4"/>
      <c r="U440" s="4"/>
      <c r="V440" s="4"/>
      <c r="W440" s="4"/>
      <c r="X440" s="4"/>
    </row>
    <row r="441" ht="15.75" customHeight="1" spans="1:24">
      <c r="A441" s="4"/>
      <c r="B441" s="4"/>
      <c r="C441" s="4"/>
      <c r="D441" s="4"/>
      <c r="E441" s="4"/>
      <c r="F441" s="4"/>
      <c r="G441" s="4"/>
      <c r="H441" s="4"/>
      <c r="I441" s="4"/>
      <c r="J441" s="4"/>
      <c r="K441" s="4"/>
      <c r="L441" s="4"/>
      <c r="M441" s="4"/>
      <c r="N441" s="4"/>
      <c r="O441" s="4"/>
      <c r="P441" s="4"/>
      <c r="Q441" s="4"/>
      <c r="R441" s="4"/>
      <c r="S441" s="4"/>
      <c r="T441" s="4"/>
      <c r="U441" s="4"/>
      <c r="V441" s="4"/>
      <c r="W441" s="4"/>
      <c r="X441" s="4"/>
    </row>
    <row r="442" ht="15.75" customHeight="1" spans="1:24">
      <c r="A442" s="4"/>
      <c r="B442" s="4"/>
      <c r="C442" s="4"/>
      <c r="D442" s="4"/>
      <c r="E442" s="4"/>
      <c r="F442" s="4"/>
      <c r="G442" s="4"/>
      <c r="H442" s="4"/>
      <c r="I442" s="4"/>
      <c r="J442" s="4"/>
      <c r="K442" s="4"/>
      <c r="L442" s="4"/>
      <c r="M442" s="4"/>
      <c r="N442" s="4"/>
      <c r="O442" s="4"/>
      <c r="P442" s="4"/>
      <c r="Q442" s="4"/>
      <c r="R442" s="4"/>
      <c r="S442" s="4"/>
      <c r="T442" s="4"/>
      <c r="U442" s="4"/>
      <c r="V442" s="4"/>
      <c r="W442" s="4"/>
      <c r="X442" s="4"/>
    </row>
    <row r="443" ht="15.75" customHeight="1" spans="1:24">
      <c r="A443" s="4"/>
      <c r="B443" s="4"/>
      <c r="C443" s="4"/>
      <c r="D443" s="4"/>
      <c r="E443" s="4"/>
      <c r="F443" s="4"/>
      <c r="G443" s="4"/>
      <c r="H443" s="4"/>
      <c r="I443" s="4"/>
      <c r="J443" s="4"/>
      <c r="K443" s="4"/>
      <c r="L443" s="4"/>
      <c r="M443" s="4"/>
      <c r="N443" s="4"/>
      <c r="O443" s="4"/>
      <c r="P443" s="4"/>
      <c r="Q443" s="4"/>
      <c r="R443" s="4"/>
      <c r="S443" s="4"/>
      <c r="T443" s="4"/>
      <c r="U443" s="4"/>
      <c r="V443" s="4"/>
      <c r="W443" s="4"/>
      <c r="X443" s="4"/>
    </row>
    <row r="444" ht="15.75" customHeight="1" spans="1:24">
      <c r="A444" s="4"/>
      <c r="B444" s="4"/>
      <c r="C444" s="4"/>
      <c r="D444" s="4"/>
      <c r="E444" s="4"/>
      <c r="F444" s="4"/>
      <c r="G444" s="4"/>
      <c r="H444" s="4"/>
      <c r="I444" s="4"/>
      <c r="J444" s="4"/>
      <c r="K444" s="4"/>
      <c r="L444" s="4"/>
      <c r="M444" s="4"/>
      <c r="N444" s="4"/>
      <c r="O444" s="4"/>
      <c r="P444" s="4"/>
      <c r="Q444" s="4"/>
      <c r="R444" s="4"/>
      <c r="S444" s="4"/>
      <c r="T444" s="4"/>
      <c r="U444" s="4"/>
      <c r="V444" s="4"/>
      <c r="W444" s="4"/>
      <c r="X444" s="4"/>
    </row>
    <row r="445" ht="15.75" customHeight="1" spans="1:24">
      <c r="A445" s="4"/>
      <c r="B445" s="4"/>
      <c r="C445" s="4"/>
      <c r="D445" s="4"/>
      <c r="E445" s="4"/>
      <c r="F445" s="4"/>
      <c r="G445" s="4"/>
      <c r="H445" s="4"/>
      <c r="I445" s="4"/>
      <c r="J445" s="4"/>
      <c r="K445" s="4"/>
      <c r="L445" s="4"/>
      <c r="M445" s="4"/>
      <c r="N445" s="4"/>
      <c r="O445" s="4"/>
      <c r="P445" s="4"/>
      <c r="Q445" s="4"/>
      <c r="R445" s="4"/>
      <c r="S445" s="4"/>
      <c r="T445" s="4"/>
      <c r="U445" s="4"/>
      <c r="V445" s="4"/>
      <c r="W445" s="4"/>
      <c r="X445" s="4"/>
    </row>
    <row r="446" ht="15.75" customHeight="1" spans="1:24">
      <c r="A446" s="4"/>
      <c r="B446" s="4"/>
      <c r="C446" s="4"/>
      <c r="D446" s="4"/>
      <c r="E446" s="4"/>
      <c r="F446" s="4"/>
      <c r="G446" s="4"/>
      <c r="H446" s="4"/>
      <c r="I446" s="4"/>
      <c r="J446" s="4"/>
      <c r="K446" s="4"/>
      <c r="L446" s="4"/>
      <c r="M446" s="4"/>
      <c r="N446" s="4"/>
      <c r="O446" s="4"/>
      <c r="P446" s="4"/>
      <c r="Q446" s="4"/>
      <c r="R446" s="4"/>
      <c r="S446" s="4"/>
      <c r="T446" s="4"/>
      <c r="U446" s="4"/>
      <c r="V446" s="4"/>
      <c r="W446" s="4"/>
      <c r="X446" s="4"/>
    </row>
    <row r="447" ht="15.75" customHeight="1" spans="1:24">
      <c r="A447" s="4"/>
      <c r="B447" s="4"/>
      <c r="C447" s="4"/>
      <c r="D447" s="4"/>
      <c r="E447" s="4"/>
      <c r="F447" s="4"/>
      <c r="G447" s="4"/>
      <c r="H447" s="4"/>
      <c r="I447" s="4"/>
      <c r="J447" s="4"/>
      <c r="K447" s="4"/>
      <c r="L447" s="4"/>
      <c r="M447" s="4"/>
      <c r="N447" s="4"/>
      <c r="O447" s="4"/>
      <c r="P447" s="4"/>
      <c r="Q447" s="4"/>
      <c r="R447" s="4"/>
      <c r="S447" s="4"/>
      <c r="T447" s="4"/>
      <c r="U447" s="4"/>
      <c r="V447" s="4"/>
      <c r="W447" s="4"/>
      <c r="X447" s="4"/>
    </row>
    <row r="448" ht="15.75" customHeight="1" spans="1:24">
      <c r="A448" s="4"/>
      <c r="B448" s="4"/>
      <c r="C448" s="4"/>
      <c r="D448" s="4"/>
      <c r="E448" s="4"/>
      <c r="F448" s="4"/>
      <c r="G448" s="4"/>
      <c r="H448" s="4"/>
      <c r="I448" s="4"/>
      <c r="J448" s="4"/>
      <c r="K448" s="4"/>
      <c r="L448" s="4"/>
      <c r="M448" s="4"/>
      <c r="N448" s="4"/>
      <c r="O448" s="4"/>
      <c r="P448" s="4"/>
      <c r="Q448" s="4"/>
      <c r="R448" s="4"/>
      <c r="S448" s="4"/>
      <c r="T448" s="4"/>
      <c r="U448" s="4"/>
      <c r="V448" s="4"/>
      <c r="W448" s="4"/>
      <c r="X448" s="4"/>
    </row>
    <row r="449" ht="15.75" customHeight="1" spans="1:24">
      <c r="A449" s="4"/>
      <c r="B449" s="4"/>
      <c r="C449" s="4"/>
      <c r="D449" s="4"/>
      <c r="E449" s="4"/>
      <c r="F449" s="4"/>
      <c r="G449" s="4"/>
      <c r="H449" s="4"/>
      <c r="I449" s="4"/>
      <c r="J449" s="4"/>
      <c r="K449" s="4"/>
      <c r="L449" s="4"/>
      <c r="M449" s="4"/>
      <c r="N449" s="4"/>
      <c r="O449" s="4"/>
      <c r="P449" s="4"/>
      <c r="Q449" s="4"/>
      <c r="R449" s="4"/>
      <c r="S449" s="4"/>
      <c r="T449" s="4"/>
      <c r="U449" s="4"/>
      <c r="V449" s="4"/>
      <c r="W449" s="4"/>
      <c r="X449" s="4"/>
    </row>
    <row r="450" ht="15.75" customHeight="1" spans="1:24">
      <c r="A450" s="4"/>
      <c r="B450" s="4"/>
      <c r="C450" s="4"/>
      <c r="D450" s="4"/>
      <c r="E450" s="4"/>
      <c r="F450" s="4"/>
      <c r="G450" s="4"/>
      <c r="H450" s="4"/>
      <c r="I450" s="4"/>
      <c r="J450" s="4"/>
      <c r="K450" s="4"/>
      <c r="L450" s="4"/>
      <c r="M450" s="4"/>
      <c r="N450" s="4"/>
      <c r="O450" s="4"/>
      <c r="P450" s="4"/>
      <c r="Q450" s="4"/>
      <c r="R450" s="4"/>
      <c r="S450" s="4"/>
      <c r="T450" s="4"/>
      <c r="U450" s="4"/>
      <c r="V450" s="4"/>
      <c r="W450" s="4"/>
      <c r="X450" s="4"/>
    </row>
    <row r="451" ht="15.75" customHeight="1" spans="1:24">
      <c r="A451" s="4"/>
      <c r="B451" s="4"/>
      <c r="C451" s="4"/>
      <c r="D451" s="4"/>
      <c r="E451" s="4"/>
      <c r="F451" s="4"/>
      <c r="G451" s="4"/>
      <c r="H451" s="4"/>
      <c r="I451" s="4"/>
      <c r="J451" s="4"/>
      <c r="K451" s="4"/>
      <c r="L451" s="4"/>
      <c r="M451" s="4"/>
      <c r="N451" s="4"/>
      <c r="O451" s="4"/>
      <c r="P451" s="4"/>
      <c r="Q451" s="4"/>
      <c r="R451" s="4"/>
      <c r="S451" s="4"/>
      <c r="T451" s="4"/>
      <c r="U451" s="4"/>
      <c r="V451" s="4"/>
      <c r="W451" s="4"/>
      <c r="X451" s="4"/>
    </row>
    <row r="452" ht="15.75" customHeight="1" spans="1:24">
      <c r="A452" s="4"/>
      <c r="B452" s="4"/>
      <c r="C452" s="4"/>
      <c r="D452" s="4"/>
      <c r="E452" s="4"/>
      <c r="F452" s="4"/>
      <c r="G452" s="4"/>
      <c r="H452" s="4"/>
      <c r="I452" s="4"/>
      <c r="J452" s="4"/>
      <c r="K452" s="4"/>
      <c r="L452" s="4"/>
      <c r="M452" s="4"/>
      <c r="N452" s="4"/>
      <c r="O452" s="4"/>
      <c r="P452" s="4"/>
      <c r="Q452" s="4"/>
      <c r="R452" s="4"/>
      <c r="S452" s="4"/>
      <c r="T452" s="4"/>
      <c r="U452" s="4"/>
      <c r="V452" s="4"/>
      <c r="W452" s="4"/>
      <c r="X452" s="4"/>
    </row>
    <row r="453" ht="15.75" customHeight="1" spans="1:24">
      <c r="A453" s="4"/>
      <c r="B453" s="4"/>
      <c r="C453" s="4"/>
      <c r="D453" s="4"/>
      <c r="E453" s="4"/>
      <c r="F453" s="4"/>
      <c r="G453" s="4"/>
      <c r="H453" s="4"/>
      <c r="I453" s="4"/>
      <c r="J453" s="4"/>
      <c r="K453" s="4"/>
      <c r="L453" s="4"/>
      <c r="M453" s="4"/>
      <c r="N453" s="4"/>
      <c r="O453" s="4"/>
      <c r="P453" s="4"/>
      <c r="Q453" s="4"/>
      <c r="R453" s="4"/>
      <c r="S453" s="4"/>
      <c r="T453" s="4"/>
      <c r="U453" s="4"/>
      <c r="V453" s="4"/>
      <c r="W453" s="4"/>
      <c r="X453" s="4"/>
    </row>
    <row r="454" ht="15.75" customHeight="1" spans="1:24">
      <c r="A454" s="4"/>
      <c r="B454" s="4"/>
      <c r="C454" s="4"/>
      <c r="D454" s="4"/>
      <c r="E454" s="4"/>
      <c r="F454" s="4"/>
      <c r="G454" s="4"/>
      <c r="H454" s="4"/>
      <c r="I454" s="4"/>
      <c r="J454" s="4"/>
      <c r="K454" s="4"/>
      <c r="L454" s="4"/>
      <c r="M454" s="4"/>
      <c r="N454" s="4"/>
      <c r="O454" s="4"/>
      <c r="P454" s="4"/>
      <c r="Q454" s="4"/>
      <c r="R454" s="4"/>
      <c r="S454" s="4"/>
      <c r="T454" s="4"/>
      <c r="U454" s="4"/>
      <c r="V454" s="4"/>
      <c r="W454" s="4"/>
      <c r="X454" s="4"/>
    </row>
    <row r="455" ht="15.75" customHeight="1" spans="1:24">
      <c r="A455" s="4"/>
      <c r="B455" s="4"/>
      <c r="C455" s="4"/>
      <c r="D455" s="4"/>
      <c r="E455" s="4"/>
      <c r="F455" s="4"/>
      <c r="G455" s="4"/>
      <c r="H455" s="4"/>
      <c r="I455" s="4"/>
      <c r="J455" s="4"/>
      <c r="K455" s="4"/>
      <c r="L455" s="4"/>
      <c r="M455" s="4"/>
      <c r="N455" s="4"/>
      <c r="O455" s="4"/>
      <c r="P455" s="4"/>
      <c r="Q455" s="4"/>
      <c r="R455" s="4"/>
      <c r="S455" s="4"/>
      <c r="T455" s="4"/>
      <c r="U455" s="4"/>
      <c r="V455" s="4"/>
      <c r="W455" s="4"/>
      <c r="X455" s="4"/>
    </row>
    <row r="456" ht="15.75" customHeight="1" spans="1:24">
      <c r="A456" s="4"/>
      <c r="B456" s="4"/>
      <c r="C456" s="4"/>
      <c r="D456" s="4"/>
      <c r="E456" s="4"/>
      <c r="F456" s="4"/>
      <c r="G456" s="4"/>
      <c r="H456" s="4"/>
      <c r="I456" s="4"/>
      <c r="J456" s="4"/>
      <c r="K456" s="4"/>
      <c r="L456" s="4"/>
      <c r="M456" s="4"/>
      <c r="N456" s="4"/>
      <c r="O456" s="4"/>
      <c r="P456" s="4"/>
      <c r="Q456" s="4"/>
      <c r="R456" s="4"/>
      <c r="S456" s="4"/>
      <c r="T456" s="4"/>
      <c r="U456" s="4"/>
      <c r="V456" s="4"/>
      <c r="W456" s="4"/>
      <c r="X456" s="4"/>
    </row>
    <row r="457" ht="15.75" customHeight="1" spans="1:24">
      <c r="A457" s="4"/>
      <c r="B457" s="4"/>
      <c r="C457" s="4"/>
      <c r="D457" s="4"/>
      <c r="E457" s="4"/>
      <c r="F457" s="4"/>
      <c r="G457" s="4"/>
      <c r="H457" s="4"/>
      <c r="I457" s="4"/>
      <c r="J457" s="4"/>
      <c r="K457" s="4"/>
      <c r="L457" s="4"/>
      <c r="M457" s="4"/>
      <c r="N457" s="4"/>
      <c r="O457" s="4"/>
      <c r="P457" s="4"/>
      <c r="Q457" s="4"/>
      <c r="R457" s="4"/>
      <c r="S457" s="4"/>
      <c r="T457" s="4"/>
      <c r="U457" s="4"/>
      <c r="V457" s="4"/>
      <c r="W457" s="4"/>
      <c r="X457" s="4"/>
    </row>
    <row r="458" ht="15.75" customHeight="1" spans="1:24">
      <c r="A458" s="4"/>
      <c r="B458" s="4"/>
      <c r="C458" s="4"/>
      <c r="D458" s="4"/>
      <c r="E458" s="4"/>
      <c r="F458" s="4"/>
      <c r="G458" s="4"/>
      <c r="H458" s="4"/>
      <c r="I458" s="4"/>
      <c r="J458" s="4"/>
      <c r="K458" s="4"/>
      <c r="L458" s="4"/>
      <c r="M458" s="4"/>
      <c r="N458" s="4"/>
      <c r="O458" s="4"/>
      <c r="P458" s="4"/>
      <c r="Q458" s="4"/>
      <c r="R458" s="4"/>
      <c r="S458" s="4"/>
      <c r="T458" s="4"/>
      <c r="U458" s="4"/>
      <c r="V458" s="4"/>
      <c r="W458" s="4"/>
      <c r="X458" s="4"/>
    </row>
    <row r="459" ht="15.75" customHeight="1" spans="1:24">
      <c r="A459" s="4"/>
      <c r="B459" s="4"/>
      <c r="C459" s="4"/>
      <c r="D459" s="4"/>
      <c r="E459" s="4"/>
      <c r="F459" s="4"/>
      <c r="G459" s="4"/>
      <c r="H459" s="4"/>
      <c r="I459" s="4"/>
      <c r="J459" s="4"/>
      <c r="K459" s="4"/>
      <c r="L459" s="4"/>
      <c r="M459" s="4"/>
      <c r="N459" s="4"/>
      <c r="O459" s="4"/>
      <c r="P459" s="4"/>
      <c r="Q459" s="4"/>
      <c r="R459" s="4"/>
      <c r="S459" s="4"/>
      <c r="T459" s="4"/>
      <c r="U459" s="4"/>
      <c r="V459" s="4"/>
      <c r="W459" s="4"/>
      <c r="X459" s="4"/>
    </row>
    <row r="460" ht="15.75" customHeight="1" spans="1:24">
      <c r="A460" s="4"/>
      <c r="B460" s="4"/>
      <c r="C460" s="4"/>
      <c r="D460" s="4"/>
      <c r="E460" s="4"/>
      <c r="F460" s="4"/>
      <c r="G460" s="4"/>
      <c r="H460" s="4"/>
      <c r="I460" s="4"/>
      <c r="J460" s="4"/>
      <c r="K460" s="4"/>
      <c r="L460" s="4"/>
      <c r="M460" s="4"/>
      <c r="N460" s="4"/>
      <c r="O460" s="4"/>
      <c r="P460" s="4"/>
      <c r="Q460" s="4"/>
      <c r="R460" s="4"/>
      <c r="S460" s="4"/>
      <c r="T460" s="4"/>
      <c r="U460" s="4"/>
      <c r="V460" s="4"/>
      <c r="W460" s="4"/>
      <c r="X460" s="4"/>
    </row>
    <row r="461" ht="15.75" customHeight="1" spans="1:24">
      <c r="A461" s="4"/>
      <c r="B461" s="4"/>
      <c r="C461" s="4"/>
      <c r="D461" s="4"/>
      <c r="E461" s="4"/>
      <c r="F461" s="4"/>
      <c r="G461" s="4"/>
      <c r="H461" s="4"/>
      <c r="I461" s="4"/>
      <c r="J461" s="4"/>
      <c r="K461" s="4"/>
      <c r="L461" s="4"/>
      <c r="M461" s="4"/>
      <c r="N461" s="4"/>
      <c r="O461" s="4"/>
      <c r="P461" s="4"/>
      <c r="Q461" s="4"/>
      <c r="R461" s="4"/>
      <c r="S461" s="4"/>
      <c r="T461" s="4"/>
      <c r="U461" s="4"/>
      <c r="V461" s="4"/>
      <c r="W461" s="4"/>
      <c r="X461" s="4"/>
    </row>
    <row r="462" ht="15.75" customHeight="1" spans="1:24">
      <c r="A462" s="4"/>
      <c r="B462" s="4"/>
      <c r="C462" s="4"/>
      <c r="D462" s="4"/>
      <c r="E462" s="4"/>
      <c r="F462" s="4"/>
      <c r="G462" s="4"/>
      <c r="H462" s="4"/>
      <c r="I462" s="4"/>
      <c r="J462" s="4"/>
      <c r="K462" s="4"/>
      <c r="L462" s="4"/>
      <c r="M462" s="4"/>
      <c r="N462" s="4"/>
      <c r="O462" s="4"/>
      <c r="P462" s="4"/>
      <c r="Q462" s="4"/>
      <c r="R462" s="4"/>
      <c r="S462" s="4"/>
      <c r="T462" s="4"/>
      <c r="U462" s="4"/>
      <c r="V462" s="4"/>
      <c r="W462" s="4"/>
      <c r="X462" s="4"/>
    </row>
    <row r="463" ht="15.75" customHeight="1" spans="1:24">
      <c r="A463" s="4"/>
      <c r="B463" s="4"/>
      <c r="C463" s="4"/>
      <c r="D463" s="4"/>
      <c r="E463" s="4"/>
      <c r="F463" s="4"/>
      <c r="G463" s="4"/>
      <c r="H463" s="4"/>
      <c r="I463" s="4"/>
      <c r="J463" s="4"/>
      <c r="K463" s="4"/>
      <c r="L463" s="4"/>
      <c r="M463" s="4"/>
      <c r="N463" s="4"/>
      <c r="O463" s="4"/>
      <c r="P463" s="4"/>
      <c r="Q463" s="4"/>
      <c r="R463" s="4"/>
      <c r="S463" s="4"/>
      <c r="T463" s="4"/>
      <c r="U463" s="4"/>
      <c r="V463" s="4"/>
      <c r="W463" s="4"/>
      <c r="X463" s="4"/>
    </row>
    <row r="464" ht="15.75" customHeight="1" spans="1:24">
      <c r="A464" s="4"/>
      <c r="B464" s="4"/>
      <c r="C464" s="4"/>
      <c r="D464" s="4"/>
      <c r="E464" s="4"/>
      <c r="F464" s="4"/>
      <c r="G464" s="4"/>
      <c r="H464" s="4"/>
      <c r="I464" s="4"/>
      <c r="J464" s="4"/>
      <c r="K464" s="4"/>
      <c r="L464" s="4"/>
      <c r="M464" s="4"/>
      <c r="N464" s="4"/>
      <c r="O464" s="4"/>
      <c r="P464" s="4"/>
      <c r="Q464" s="4"/>
      <c r="R464" s="4"/>
      <c r="S464" s="4"/>
      <c r="T464" s="4"/>
      <c r="U464" s="4"/>
      <c r="V464" s="4"/>
      <c r="W464" s="4"/>
      <c r="X464" s="4"/>
    </row>
    <row r="465" ht="15.75" customHeight="1" spans="1:24">
      <c r="A465" s="4"/>
      <c r="B465" s="4"/>
      <c r="C465" s="4"/>
      <c r="D465" s="4"/>
      <c r="E465" s="4"/>
      <c r="F465" s="4"/>
      <c r="G465" s="4"/>
      <c r="H465" s="4"/>
      <c r="I465" s="4"/>
      <c r="J465" s="4"/>
      <c r="K465" s="4"/>
      <c r="L465" s="4"/>
      <c r="M465" s="4"/>
      <c r="N465" s="4"/>
      <c r="O465" s="4"/>
      <c r="P465" s="4"/>
      <c r="Q465" s="4"/>
      <c r="R465" s="4"/>
      <c r="S465" s="4"/>
      <c r="T465" s="4"/>
      <c r="U465" s="4"/>
      <c r="V465" s="4"/>
      <c r="W465" s="4"/>
      <c r="X465" s="4"/>
    </row>
    <row r="466" ht="15.75" customHeight="1" spans="1:24">
      <c r="A466" s="4"/>
      <c r="B466" s="4"/>
      <c r="C466" s="4"/>
      <c r="D466" s="4"/>
      <c r="E466" s="4"/>
      <c r="F466" s="4"/>
      <c r="G466" s="4"/>
      <c r="H466" s="4"/>
      <c r="I466" s="4"/>
      <c r="J466" s="4"/>
      <c r="K466" s="4"/>
      <c r="L466" s="4"/>
      <c r="M466" s="4"/>
      <c r="N466" s="4"/>
      <c r="O466" s="4"/>
      <c r="P466" s="4"/>
      <c r="Q466" s="4"/>
      <c r="R466" s="4"/>
      <c r="S466" s="4"/>
      <c r="T466" s="4"/>
      <c r="U466" s="4"/>
      <c r="V466" s="4"/>
      <c r="W466" s="4"/>
      <c r="X466" s="4"/>
    </row>
    <row r="467" ht="15.75" customHeight="1" spans="1:24">
      <c r="A467" s="4"/>
      <c r="B467" s="4"/>
      <c r="C467" s="4"/>
      <c r="D467" s="4"/>
      <c r="E467" s="4"/>
      <c r="F467" s="4"/>
      <c r="G467" s="4"/>
      <c r="H467" s="4"/>
      <c r="I467" s="4"/>
      <c r="J467" s="4"/>
      <c r="K467" s="4"/>
      <c r="L467" s="4"/>
      <c r="M467" s="4"/>
      <c r="N467" s="4"/>
      <c r="O467" s="4"/>
      <c r="P467" s="4"/>
      <c r="Q467" s="4"/>
      <c r="R467" s="4"/>
      <c r="S467" s="4"/>
      <c r="T467" s="4"/>
      <c r="U467" s="4"/>
      <c r="V467" s="4"/>
      <c r="W467" s="4"/>
      <c r="X467" s="4"/>
    </row>
    <row r="468" ht="15.75" customHeight="1" spans="1:24">
      <c r="A468" s="4"/>
      <c r="B468" s="4"/>
      <c r="C468" s="4"/>
      <c r="D468" s="4"/>
      <c r="E468" s="4"/>
      <c r="F468" s="4"/>
      <c r="G468" s="4"/>
      <c r="H468" s="4"/>
      <c r="I468" s="4"/>
      <c r="J468" s="4"/>
      <c r="K468" s="4"/>
      <c r="L468" s="4"/>
      <c r="M468" s="4"/>
      <c r="N468" s="4"/>
      <c r="O468" s="4"/>
      <c r="P468" s="4"/>
      <c r="Q468" s="4"/>
      <c r="R468" s="4"/>
      <c r="S468" s="4"/>
      <c r="T468" s="4"/>
      <c r="U468" s="4"/>
      <c r="V468" s="4"/>
      <c r="W468" s="4"/>
      <c r="X468" s="4"/>
    </row>
    <row r="469" ht="15.75" customHeight="1" spans="1:24">
      <c r="A469" s="4"/>
      <c r="B469" s="4"/>
      <c r="C469" s="4"/>
      <c r="D469" s="4"/>
      <c r="E469" s="4"/>
      <c r="F469" s="4"/>
      <c r="G469" s="4"/>
      <c r="H469" s="4"/>
      <c r="I469" s="4"/>
      <c r="J469" s="4"/>
      <c r="K469" s="4"/>
      <c r="L469" s="4"/>
      <c r="M469" s="4"/>
      <c r="N469" s="4"/>
      <c r="O469" s="4"/>
      <c r="P469" s="4"/>
      <c r="Q469" s="4"/>
      <c r="R469" s="4"/>
      <c r="S469" s="4"/>
      <c r="T469" s="4"/>
      <c r="U469" s="4"/>
      <c r="V469" s="4"/>
      <c r="W469" s="4"/>
      <c r="X469" s="4"/>
    </row>
    <row r="470" ht="15.75" customHeight="1" spans="1:24">
      <c r="A470" s="4"/>
      <c r="B470" s="4"/>
      <c r="C470" s="4"/>
      <c r="D470" s="4"/>
      <c r="E470" s="4"/>
      <c r="F470" s="4"/>
      <c r="G470" s="4"/>
      <c r="H470" s="4"/>
      <c r="I470" s="4"/>
      <c r="J470" s="4"/>
      <c r="K470" s="4"/>
      <c r="L470" s="4"/>
      <c r="M470" s="4"/>
      <c r="N470" s="4"/>
      <c r="O470" s="4"/>
      <c r="P470" s="4"/>
      <c r="Q470" s="4"/>
      <c r="R470" s="4"/>
      <c r="S470" s="4"/>
      <c r="T470" s="4"/>
      <c r="U470" s="4"/>
      <c r="V470" s="4"/>
      <c r="W470" s="4"/>
      <c r="X470" s="4"/>
    </row>
    <row r="471" ht="15.75" customHeight="1" spans="1:24">
      <c r="A471" s="4"/>
      <c r="B471" s="4"/>
      <c r="C471" s="4"/>
      <c r="D471" s="4"/>
      <c r="E471" s="4"/>
      <c r="F471" s="4"/>
      <c r="G471" s="4"/>
      <c r="H471" s="4"/>
      <c r="I471" s="4"/>
      <c r="J471" s="4"/>
      <c r="K471" s="4"/>
      <c r="L471" s="4"/>
      <c r="M471" s="4"/>
      <c r="N471" s="4"/>
      <c r="O471" s="4"/>
      <c r="P471" s="4"/>
      <c r="Q471" s="4"/>
      <c r="R471" s="4"/>
      <c r="S471" s="4"/>
      <c r="T471" s="4"/>
      <c r="U471" s="4"/>
      <c r="V471" s="4"/>
      <c r="W471" s="4"/>
      <c r="X471" s="4"/>
    </row>
    <row r="472" ht="15.75" customHeight="1" spans="1:24">
      <c r="A472" s="4"/>
      <c r="B472" s="4"/>
      <c r="C472" s="4"/>
      <c r="D472" s="4"/>
      <c r="E472" s="4"/>
      <c r="F472" s="4"/>
      <c r="G472" s="4"/>
      <c r="H472" s="4"/>
      <c r="I472" s="4"/>
      <c r="J472" s="4"/>
      <c r="K472" s="4"/>
      <c r="L472" s="4"/>
      <c r="M472" s="4"/>
      <c r="N472" s="4"/>
      <c r="O472" s="4"/>
      <c r="P472" s="4"/>
      <c r="Q472" s="4"/>
      <c r="R472" s="4"/>
      <c r="S472" s="4"/>
      <c r="T472" s="4"/>
      <c r="U472" s="4"/>
      <c r="V472" s="4"/>
      <c r="W472" s="4"/>
      <c r="X472" s="4"/>
    </row>
    <row r="473" ht="15.75" customHeight="1" spans="1:24">
      <c r="A473" s="4"/>
      <c r="B473" s="4"/>
      <c r="C473" s="4"/>
      <c r="D473" s="4"/>
      <c r="E473" s="4"/>
      <c r="F473" s="4"/>
      <c r="G473" s="4"/>
      <c r="H473" s="4"/>
      <c r="I473" s="4"/>
      <c r="J473" s="4"/>
      <c r="K473" s="4"/>
      <c r="L473" s="4"/>
      <c r="M473" s="4"/>
      <c r="N473" s="4"/>
      <c r="O473" s="4"/>
      <c r="P473" s="4"/>
      <c r="Q473" s="4"/>
      <c r="R473" s="4"/>
      <c r="S473" s="4"/>
      <c r="T473" s="4"/>
      <c r="U473" s="4"/>
      <c r="V473" s="4"/>
      <c r="W473" s="4"/>
      <c r="X473" s="4"/>
    </row>
    <row r="474" ht="15.75" customHeight="1" spans="1:24">
      <c r="A474" s="4"/>
      <c r="B474" s="4"/>
      <c r="C474" s="4"/>
      <c r="D474" s="4"/>
      <c r="E474" s="4"/>
      <c r="F474" s="4"/>
      <c r="G474" s="4"/>
      <c r="H474" s="4"/>
      <c r="I474" s="4"/>
      <c r="J474" s="4"/>
      <c r="K474" s="4"/>
      <c r="L474" s="4"/>
      <c r="M474" s="4"/>
      <c r="N474" s="4"/>
      <c r="O474" s="4"/>
      <c r="P474" s="4"/>
      <c r="Q474" s="4"/>
      <c r="R474" s="4"/>
      <c r="S474" s="4"/>
      <c r="T474" s="4"/>
      <c r="U474" s="4"/>
      <c r="V474" s="4"/>
      <c r="W474" s="4"/>
      <c r="X474" s="4"/>
    </row>
    <row r="475" ht="15.75" customHeight="1" spans="1:24">
      <c r="A475" s="4"/>
      <c r="B475" s="4"/>
      <c r="C475" s="4"/>
      <c r="D475" s="4"/>
      <c r="E475" s="4"/>
      <c r="F475" s="4"/>
      <c r="G475" s="4"/>
      <c r="H475" s="4"/>
      <c r="I475" s="4"/>
      <c r="J475" s="4"/>
      <c r="K475" s="4"/>
      <c r="L475" s="4"/>
      <c r="M475" s="4"/>
      <c r="N475" s="4"/>
      <c r="O475" s="4"/>
      <c r="P475" s="4"/>
      <c r="Q475" s="4"/>
      <c r="R475" s="4"/>
      <c r="S475" s="4"/>
      <c r="T475" s="4"/>
      <c r="U475" s="4"/>
      <c r="V475" s="4"/>
      <c r="W475" s="4"/>
      <c r="X475" s="4"/>
    </row>
    <row r="476" ht="15.75" customHeight="1" spans="1:24">
      <c r="A476" s="4"/>
      <c r="B476" s="4"/>
      <c r="C476" s="4"/>
      <c r="D476" s="4"/>
      <c r="E476" s="4"/>
      <c r="F476" s="4"/>
      <c r="G476" s="4"/>
      <c r="H476" s="4"/>
      <c r="I476" s="4"/>
      <c r="J476" s="4"/>
      <c r="K476" s="4"/>
      <c r="L476" s="4"/>
      <c r="M476" s="4"/>
      <c r="N476" s="4"/>
      <c r="O476" s="4"/>
      <c r="P476" s="4"/>
      <c r="Q476" s="4"/>
      <c r="R476" s="4"/>
      <c r="S476" s="4"/>
      <c r="T476" s="4"/>
      <c r="U476" s="4"/>
      <c r="V476" s="4"/>
      <c r="W476" s="4"/>
      <c r="X476" s="4"/>
    </row>
    <row r="477" ht="15.75" customHeight="1" spans="1:24">
      <c r="A477" s="4"/>
      <c r="B477" s="4"/>
      <c r="C477" s="4"/>
      <c r="D477" s="4"/>
      <c r="E477" s="4"/>
      <c r="F477" s="4"/>
      <c r="G477" s="4"/>
      <c r="H477" s="4"/>
      <c r="I477" s="4"/>
      <c r="J477" s="4"/>
      <c r="K477" s="4"/>
      <c r="L477" s="4"/>
      <c r="M477" s="4"/>
      <c r="N477" s="4"/>
      <c r="O477" s="4"/>
      <c r="P477" s="4"/>
      <c r="Q477" s="4"/>
      <c r="R477" s="4"/>
      <c r="S477" s="4"/>
      <c r="T477" s="4"/>
      <c r="U477" s="4"/>
      <c r="V477" s="4"/>
      <c r="W477" s="4"/>
      <c r="X477" s="4"/>
    </row>
    <row r="478" ht="15.75" customHeight="1" spans="1:24">
      <c r="A478" s="4"/>
      <c r="B478" s="4"/>
      <c r="C478" s="4"/>
      <c r="D478" s="4"/>
      <c r="E478" s="4"/>
      <c r="F478" s="4"/>
      <c r="G478" s="4"/>
      <c r="H478" s="4"/>
      <c r="I478" s="4"/>
      <c r="J478" s="4"/>
      <c r="K478" s="4"/>
      <c r="L478" s="4"/>
      <c r="M478" s="4"/>
      <c r="N478" s="4"/>
      <c r="O478" s="4"/>
      <c r="P478" s="4"/>
      <c r="Q478" s="4"/>
      <c r="R478" s="4"/>
      <c r="S478" s="4"/>
      <c r="T478" s="4"/>
      <c r="U478" s="4"/>
      <c r="V478" s="4"/>
      <c r="W478" s="4"/>
      <c r="X478" s="4"/>
    </row>
    <row r="479" ht="15.75" customHeight="1" spans="1:24">
      <c r="A479" s="4"/>
      <c r="B479" s="4"/>
      <c r="C479" s="4"/>
      <c r="D479" s="4"/>
      <c r="E479" s="4"/>
      <c r="F479" s="4"/>
      <c r="G479" s="4"/>
      <c r="H479" s="4"/>
      <c r="I479" s="4"/>
      <c r="J479" s="4"/>
      <c r="K479" s="4"/>
      <c r="L479" s="4"/>
      <c r="M479" s="4"/>
      <c r="N479" s="4"/>
      <c r="O479" s="4"/>
      <c r="P479" s="4"/>
      <c r="Q479" s="4"/>
      <c r="R479" s="4"/>
      <c r="S479" s="4"/>
      <c r="T479" s="4"/>
      <c r="U479" s="4"/>
      <c r="V479" s="4"/>
      <c r="W479" s="4"/>
      <c r="X479" s="4"/>
    </row>
    <row r="480" ht="15.75" customHeight="1" spans="1:24">
      <c r="A480" s="4"/>
      <c r="B480" s="4"/>
      <c r="C480" s="4"/>
      <c r="D480" s="4"/>
      <c r="E480" s="4"/>
      <c r="F480" s="4"/>
      <c r="G480" s="4"/>
      <c r="H480" s="4"/>
      <c r="I480" s="4"/>
      <c r="J480" s="4"/>
      <c r="K480" s="4"/>
      <c r="L480" s="4"/>
      <c r="M480" s="4"/>
      <c r="N480" s="4"/>
      <c r="O480" s="4"/>
      <c r="P480" s="4"/>
      <c r="Q480" s="4"/>
      <c r="R480" s="4"/>
      <c r="S480" s="4"/>
      <c r="T480" s="4"/>
      <c r="U480" s="4"/>
      <c r="V480" s="4"/>
      <c r="W480" s="4"/>
      <c r="X480" s="4"/>
    </row>
    <row r="481" ht="15.75" customHeight="1" spans="1:24">
      <c r="A481" s="4"/>
      <c r="B481" s="4"/>
      <c r="C481" s="4"/>
      <c r="D481" s="4"/>
      <c r="E481" s="4"/>
      <c r="F481" s="4"/>
      <c r="G481" s="4"/>
      <c r="H481" s="4"/>
      <c r="I481" s="4"/>
      <c r="J481" s="4"/>
      <c r="K481" s="4"/>
      <c r="L481" s="4"/>
      <c r="M481" s="4"/>
      <c r="N481" s="4"/>
      <c r="O481" s="4"/>
      <c r="P481" s="4"/>
      <c r="Q481" s="4"/>
      <c r="R481" s="4"/>
      <c r="S481" s="4"/>
      <c r="T481" s="4"/>
      <c r="U481" s="4"/>
      <c r="V481" s="4"/>
      <c r="W481" s="4"/>
      <c r="X481" s="4"/>
    </row>
    <row r="482" ht="15.75" customHeight="1" spans="1:24">
      <c r="A482" s="4"/>
      <c r="B482" s="4"/>
      <c r="C482" s="4"/>
      <c r="D482" s="4"/>
      <c r="E482" s="4"/>
      <c r="F482" s="4"/>
      <c r="G482" s="4"/>
      <c r="H482" s="4"/>
      <c r="I482" s="4"/>
      <c r="J482" s="4"/>
      <c r="K482" s="4"/>
      <c r="L482" s="4"/>
      <c r="M482" s="4"/>
      <c r="N482" s="4"/>
      <c r="O482" s="4"/>
      <c r="P482" s="4"/>
      <c r="Q482" s="4"/>
      <c r="R482" s="4"/>
      <c r="S482" s="4"/>
      <c r="T482" s="4"/>
      <c r="U482" s="4"/>
      <c r="V482" s="4"/>
      <c r="W482" s="4"/>
      <c r="X482" s="4"/>
    </row>
    <row r="483" ht="15.75" customHeight="1" spans="1:24">
      <c r="A483" s="4"/>
      <c r="B483" s="4"/>
      <c r="C483" s="4"/>
      <c r="D483" s="4"/>
      <c r="E483" s="4"/>
      <c r="F483" s="4"/>
      <c r="G483" s="4"/>
      <c r="H483" s="4"/>
      <c r="I483" s="4"/>
      <c r="J483" s="4"/>
      <c r="K483" s="4"/>
      <c r="L483" s="4"/>
      <c r="M483" s="4"/>
      <c r="N483" s="4"/>
      <c r="O483" s="4"/>
      <c r="P483" s="4"/>
      <c r="Q483" s="4"/>
      <c r="R483" s="4"/>
      <c r="S483" s="4"/>
      <c r="T483" s="4"/>
      <c r="U483" s="4"/>
      <c r="V483" s="4"/>
      <c r="W483" s="4"/>
      <c r="X483" s="4"/>
    </row>
    <row r="484" ht="15.75" customHeight="1" spans="1:24">
      <c r="A484" s="4"/>
      <c r="B484" s="4"/>
      <c r="C484" s="4"/>
      <c r="D484" s="4"/>
      <c r="E484" s="4"/>
      <c r="F484" s="4"/>
      <c r="G484" s="4"/>
      <c r="H484" s="4"/>
      <c r="I484" s="4"/>
      <c r="J484" s="4"/>
      <c r="K484" s="4"/>
      <c r="L484" s="4"/>
      <c r="M484" s="4"/>
      <c r="N484" s="4"/>
      <c r="O484" s="4"/>
      <c r="P484" s="4"/>
      <c r="Q484" s="4"/>
      <c r="R484" s="4"/>
      <c r="S484" s="4"/>
      <c r="T484" s="4"/>
      <c r="U484" s="4"/>
      <c r="V484" s="4"/>
      <c r="W484" s="4"/>
      <c r="X484" s="4"/>
    </row>
    <row r="485" ht="15.75" customHeight="1" spans="1:24">
      <c r="A485" s="4"/>
      <c r="B485" s="4"/>
      <c r="C485" s="4"/>
      <c r="D485" s="4"/>
      <c r="E485" s="4"/>
      <c r="F485" s="4"/>
      <c r="G485" s="4"/>
      <c r="H485" s="4"/>
      <c r="I485" s="4"/>
      <c r="J485" s="4"/>
      <c r="K485" s="4"/>
      <c r="L485" s="4"/>
      <c r="M485" s="4"/>
      <c r="N485" s="4"/>
      <c r="O485" s="4"/>
      <c r="P485" s="4"/>
      <c r="Q485" s="4"/>
      <c r="R485" s="4"/>
      <c r="S485" s="4"/>
      <c r="T485" s="4"/>
      <c r="U485" s="4"/>
      <c r="V485" s="4"/>
      <c r="W485" s="4"/>
      <c r="X485" s="4"/>
    </row>
    <row r="486" ht="15.75" customHeight="1" spans="1:24">
      <c r="A486" s="4"/>
      <c r="B486" s="4"/>
      <c r="C486" s="4"/>
      <c r="D486" s="4"/>
      <c r="E486" s="4"/>
      <c r="F486" s="4"/>
      <c r="G486" s="4"/>
      <c r="H486" s="4"/>
      <c r="I486" s="4"/>
      <c r="J486" s="4"/>
      <c r="K486" s="4"/>
      <c r="L486" s="4"/>
      <c r="M486" s="4"/>
      <c r="N486" s="4"/>
      <c r="O486" s="4"/>
      <c r="P486" s="4"/>
      <c r="Q486" s="4"/>
      <c r="R486" s="4"/>
      <c r="S486" s="4"/>
      <c r="T486" s="4"/>
      <c r="U486" s="4"/>
      <c r="V486" s="4"/>
      <c r="W486" s="4"/>
      <c r="X486" s="4"/>
    </row>
    <row r="487" ht="15.75" customHeight="1" spans="1:24">
      <c r="A487" s="4"/>
      <c r="B487" s="4"/>
      <c r="C487" s="4"/>
      <c r="D487" s="4"/>
      <c r="E487" s="4"/>
      <c r="F487" s="4"/>
      <c r="G487" s="4"/>
      <c r="H487" s="4"/>
      <c r="I487" s="4"/>
      <c r="J487" s="4"/>
      <c r="K487" s="4"/>
      <c r="L487" s="4"/>
      <c r="M487" s="4"/>
      <c r="N487" s="4"/>
      <c r="O487" s="4"/>
      <c r="P487" s="4"/>
      <c r="Q487" s="4"/>
      <c r="R487" s="4"/>
      <c r="S487" s="4"/>
      <c r="T487" s="4"/>
      <c r="U487" s="4"/>
      <c r="V487" s="4"/>
      <c r="W487" s="4"/>
      <c r="X487" s="4"/>
    </row>
    <row r="488" ht="15.75" customHeight="1" spans="1:24">
      <c r="A488" s="4"/>
      <c r="B488" s="4"/>
      <c r="C488" s="4"/>
      <c r="D488" s="4"/>
      <c r="E488" s="4"/>
      <c r="F488" s="4"/>
      <c r="G488" s="4"/>
      <c r="H488" s="4"/>
      <c r="I488" s="4"/>
      <c r="J488" s="4"/>
      <c r="K488" s="4"/>
      <c r="L488" s="4"/>
      <c r="M488" s="4"/>
      <c r="N488" s="4"/>
      <c r="O488" s="4"/>
      <c r="P488" s="4"/>
      <c r="Q488" s="4"/>
      <c r="R488" s="4"/>
      <c r="S488" s="4"/>
      <c r="T488" s="4"/>
      <c r="U488" s="4"/>
      <c r="V488" s="4"/>
      <c r="W488" s="4"/>
      <c r="X488" s="4"/>
    </row>
    <row r="489" ht="15.75" customHeight="1" spans="1:24">
      <c r="A489" s="4"/>
      <c r="B489" s="4"/>
      <c r="C489" s="4"/>
      <c r="D489" s="4"/>
      <c r="E489" s="4"/>
      <c r="F489" s="4"/>
      <c r="G489" s="4"/>
      <c r="H489" s="4"/>
      <c r="I489" s="4"/>
      <c r="J489" s="4"/>
      <c r="K489" s="4"/>
      <c r="L489" s="4"/>
      <c r="M489" s="4"/>
      <c r="N489" s="4"/>
      <c r="O489" s="4"/>
      <c r="P489" s="4"/>
      <c r="Q489" s="4"/>
      <c r="R489" s="4"/>
      <c r="S489" s="4"/>
      <c r="T489" s="4"/>
      <c r="U489" s="4"/>
      <c r="V489" s="4"/>
      <c r="W489" s="4"/>
      <c r="X489" s="4"/>
    </row>
    <row r="490" ht="15.75" customHeight="1" spans="1:24">
      <c r="A490" s="4"/>
      <c r="B490" s="4"/>
      <c r="C490" s="4"/>
      <c r="D490" s="4"/>
      <c r="E490" s="4"/>
      <c r="F490" s="4"/>
      <c r="G490" s="4"/>
      <c r="H490" s="4"/>
      <c r="I490" s="4"/>
      <c r="J490" s="4"/>
      <c r="K490" s="4"/>
      <c r="L490" s="4"/>
      <c r="M490" s="4"/>
      <c r="N490" s="4"/>
      <c r="O490" s="4"/>
      <c r="P490" s="4"/>
      <c r="Q490" s="4"/>
      <c r="R490" s="4"/>
      <c r="S490" s="4"/>
      <c r="T490" s="4"/>
      <c r="U490" s="4"/>
      <c r="V490" s="4"/>
      <c r="W490" s="4"/>
      <c r="X490" s="4"/>
    </row>
    <row r="491" ht="15.75" customHeight="1" spans="1:24">
      <c r="A491" s="4"/>
      <c r="B491" s="4"/>
      <c r="C491" s="4"/>
      <c r="D491" s="4"/>
      <c r="E491" s="4"/>
      <c r="F491" s="4"/>
      <c r="G491" s="4"/>
      <c r="H491" s="4"/>
      <c r="I491" s="4"/>
      <c r="J491" s="4"/>
      <c r="K491" s="4"/>
      <c r="L491" s="4"/>
      <c r="M491" s="4"/>
      <c r="N491" s="4"/>
      <c r="O491" s="4"/>
      <c r="P491" s="4"/>
      <c r="Q491" s="4"/>
      <c r="R491" s="4"/>
      <c r="S491" s="4"/>
      <c r="T491" s="4"/>
      <c r="U491" s="4"/>
      <c r="V491" s="4"/>
      <c r="W491" s="4"/>
      <c r="X491" s="4"/>
    </row>
    <row r="492" ht="15.75" customHeight="1" spans="1:24">
      <c r="A492" s="4"/>
      <c r="B492" s="4"/>
      <c r="C492" s="4"/>
      <c r="D492" s="4"/>
      <c r="E492" s="4"/>
      <c r="F492" s="4"/>
      <c r="G492" s="4"/>
      <c r="H492" s="4"/>
      <c r="I492" s="4"/>
      <c r="J492" s="4"/>
      <c r="K492" s="4"/>
      <c r="L492" s="4"/>
      <c r="M492" s="4"/>
      <c r="N492" s="4"/>
      <c r="O492" s="4"/>
      <c r="P492" s="4"/>
      <c r="Q492" s="4"/>
      <c r="R492" s="4"/>
      <c r="S492" s="4"/>
      <c r="T492" s="4"/>
      <c r="U492" s="4"/>
      <c r="V492" s="4"/>
      <c r="W492" s="4"/>
      <c r="X492" s="4"/>
    </row>
    <row r="493" ht="15.75" customHeight="1" spans="1:24">
      <c r="A493" s="4"/>
      <c r="B493" s="4"/>
      <c r="C493" s="4"/>
      <c r="D493" s="4"/>
      <c r="E493" s="4"/>
      <c r="F493" s="4"/>
      <c r="G493" s="4"/>
      <c r="H493" s="4"/>
      <c r="I493" s="4"/>
      <c r="J493" s="4"/>
      <c r="K493" s="4"/>
      <c r="L493" s="4"/>
      <c r="M493" s="4"/>
      <c r="N493" s="4"/>
      <c r="O493" s="4"/>
      <c r="P493" s="4"/>
      <c r="Q493" s="4"/>
      <c r="R493" s="4"/>
      <c r="S493" s="4"/>
      <c r="T493" s="4"/>
      <c r="U493" s="4"/>
      <c r="V493" s="4"/>
      <c r="W493" s="4"/>
      <c r="X493" s="4"/>
    </row>
    <row r="494" ht="15.75" customHeight="1" spans="1:24">
      <c r="A494" s="4"/>
      <c r="B494" s="4"/>
      <c r="C494" s="4"/>
      <c r="D494" s="4"/>
      <c r="E494" s="4"/>
      <c r="F494" s="4"/>
      <c r="G494" s="4"/>
      <c r="H494" s="4"/>
      <c r="I494" s="4"/>
      <c r="J494" s="4"/>
      <c r="K494" s="4"/>
      <c r="L494" s="4"/>
      <c r="M494" s="4"/>
      <c r="N494" s="4"/>
      <c r="O494" s="4"/>
      <c r="P494" s="4"/>
      <c r="Q494" s="4"/>
      <c r="R494" s="4"/>
      <c r="S494" s="4"/>
      <c r="T494" s="4"/>
      <c r="U494" s="4"/>
      <c r="V494" s="4"/>
      <c r="W494" s="4"/>
      <c r="X494" s="4"/>
    </row>
    <row r="495" ht="15.75" customHeight="1" spans="1:24">
      <c r="A495" s="4"/>
      <c r="B495" s="4"/>
      <c r="C495" s="4"/>
      <c r="D495" s="4"/>
      <c r="E495" s="4"/>
      <c r="F495" s="4"/>
      <c r="G495" s="4"/>
      <c r="H495" s="4"/>
      <c r="I495" s="4"/>
      <c r="J495" s="4"/>
      <c r="K495" s="4"/>
      <c r="L495" s="4"/>
      <c r="M495" s="4"/>
      <c r="N495" s="4"/>
      <c r="O495" s="4"/>
      <c r="P495" s="4"/>
      <c r="Q495" s="4"/>
      <c r="R495" s="4"/>
      <c r="S495" s="4"/>
      <c r="T495" s="4"/>
      <c r="U495" s="4"/>
      <c r="V495" s="4"/>
      <c r="W495" s="4"/>
      <c r="X495" s="4"/>
    </row>
    <row r="496" ht="15.75" customHeight="1" spans="1:24">
      <c r="A496" s="4"/>
      <c r="B496" s="4"/>
      <c r="C496" s="4"/>
      <c r="D496" s="4"/>
      <c r="E496" s="4"/>
      <c r="F496" s="4"/>
      <c r="G496" s="4"/>
      <c r="H496" s="4"/>
      <c r="I496" s="4"/>
      <c r="J496" s="4"/>
      <c r="K496" s="4"/>
      <c r="L496" s="4"/>
      <c r="M496" s="4"/>
      <c r="N496" s="4"/>
      <c r="O496" s="4"/>
      <c r="P496" s="4"/>
      <c r="Q496" s="4"/>
      <c r="R496" s="4"/>
      <c r="S496" s="4"/>
      <c r="T496" s="4"/>
      <c r="U496" s="4"/>
      <c r="V496" s="4"/>
      <c r="W496" s="4"/>
      <c r="X496" s="4"/>
    </row>
    <row r="497" ht="15.75" customHeight="1" spans="1:24">
      <c r="A497" s="4"/>
      <c r="B497" s="4"/>
      <c r="C497" s="4"/>
      <c r="D497" s="4"/>
      <c r="E497" s="4"/>
      <c r="F497" s="4"/>
      <c r="G497" s="4"/>
      <c r="H497" s="4"/>
      <c r="I497" s="4"/>
      <c r="J497" s="4"/>
      <c r="K497" s="4"/>
      <c r="L497" s="4"/>
      <c r="M497" s="4"/>
      <c r="N497" s="4"/>
      <c r="O497" s="4"/>
      <c r="P497" s="4"/>
      <c r="Q497" s="4"/>
      <c r="R497" s="4"/>
      <c r="S497" s="4"/>
      <c r="T497" s="4"/>
      <c r="U497" s="4"/>
      <c r="V497" s="4"/>
      <c r="W497" s="4"/>
      <c r="X497" s="4"/>
    </row>
    <row r="498" ht="15.75" customHeight="1" spans="1:24">
      <c r="A498" s="4"/>
      <c r="B498" s="4"/>
      <c r="C498" s="4"/>
      <c r="D498" s="4"/>
      <c r="E498" s="4"/>
      <c r="F498" s="4"/>
      <c r="G498" s="4"/>
      <c r="H498" s="4"/>
      <c r="I498" s="4"/>
      <c r="J498" s="4"/>
      <c r="K498" s="4"/>
      <c r="L498" s="4"/>
      <c r="M498" s="4"/>
      <c r="N498" s="4"/>
      <c r="O498" s="4"/>
      <c r="P498" s="4"/>
      <c r="Q498" s="4"/>
      <c r="R498" s="4"/>
      <c r="S498" s="4"/>
      <c r="T498" s="4"/>
      <c r="U498" s="4"/>
      <c r="V498" s="4"/>
      <c r="W498" s="4"/>
      <c r="X498" s="4"/>
    </row>
    <row r="499" ht="15.75" customHeight="1" spans="1:24">
      <c r="A499" s="4"/>
      <c r="B499" s="4"/>
      <c r="C499" s="4"/>
      <c r="D499" s="4"/>
      <c r="E499" s="4"/>
      <c r="F499" s="4"/>
      <c r="G499" s="4"/>
      <c r="H499" s="4"/>
      <c r="I499" s="4"/>
      <c r="J499" s="4"/>
      <c r="K499" s="4"/>
      <c r="L499" s="4"/>
      <c r="M499" s="4"/>
      <c r="N499" s="4"/>
      <c r="O499" s="4"/>
      <c r="P499" s="4"/>
      <c r="Q499" s="4"/>
      <c r="R499" s="4"/>
      <c r="S499" s="4"/>
      <c r="T499" s="4"/>
      <c r="U499" s="4"/>
      <c r="V499" s="4"/>
      <c r="W499" s="4"/>
      <c r="X499" s="4"/>
    </row>
    <row r="500" ht="15.75" customHeight="1" spans="1:24">
      <c r="A500" s="4"/>
      <c r="B500" s="4"/>
      <c r="C500" s="4"/>
      <c r="D500" s="4"/>
      <c r="E500" s="4"/>
      <c r="F500" s="4"/>
      <c r="G500" s="4"/>
      <c r="H500" s="4"/>
      <c r="I500" s="4"/>
      <c r="J500" s="4"/>
      <c r="K500" s="4"/>
      <c r="L500" s="4"/>
      <c r="M500" s="4"/>
      <c r="N500" s="4"/>
      <c r="O500" s="4"/>
      <c r="P500" s="4"/>
      <c r="Q500" s="4"/>
      <c r="R500" s="4"/>
      <c r="S500" s="4"/>
      <c r="T500" s="4"/>
      <c r="U500" s="4"/>
      <c r="V500" s="4"/>
      <c r="W500" s="4"/>
      <c r="X500" s="4"/>
    </row>
    <row r="501" ht="15.75" customHeight="1" spans="1:24">
      <c r="A501" s="4"/>
      <c r="B501" s="4"/>
      <c r="C501" s="4"/>
      <c r="D501" s="4"/>
      <c r="E501" s="4"/>
      <c r="F501" s="4"/>
      <c r="G501" s="4"/>
      <c r="H501" s="4"/>
      <c r="I501" s="4"/>
      <c r="J501" s="4"/>
      <c r="K501" s="4"/>
      <c r="L501" s="4"/>
      <c r="M501" s="4"/>
      <c r="N501" s="4"/>
      <c r="O501" s="4"/>
      <c r="P501" s="4"/>
      <c r="Q501" s="4"/>
      <c r="R501" s="4"/>
      <c r="S501" s="4"/>
      <c r="T501" s="4"/>
      <c r="U501" s="4"/>
      <c r="V501" s="4"/>
      <c r="W501" s="4"/>
      <c r="X501" s="4"/>
    </row>
    <row r="502" ht="15.75" customHeight="1" spans="1:24">
      <c r="A502" s="4"/>
      <c r="B502" s="4"/>
      <c r="C502" s="4"/>
      <c r="D502" s="4"/>
      <c r="E502" s="4"/>
      <c r="F502" s="4"/>
      <c r="G502" s="4"/>
      <c r="H502" s="4"/>
      <c r="I502" s="4"/>
      <c r="J502" s="4"/>
      <c r="K502" s="4"/>
      <c r="L502" s="4"/>
      <c r="M502" s="4"/>
      <c r="N502" s="4"/>
      <c r="O502" s="4"/>
      <c r="P502" s="4"/>
      <c r="Q502" s="4"/>
      <c r="R502" s="4"/>
      <c r="S502" s="4"/>
      <c r="T502" s="4"/>
      <c r="U502" s="4"/>
      <c r="V502" s="4"/>
      <c r="W502" s="4"/>
      <c r="X502" s="4"/>
    </row>
    <row r="503" ht="15.75" customHeight="1" spans="1:24">
      <c r="A503" s="4"/>
      <c r="B503" s="4"/>
      <c r="C503" s="4"/>
      <c r="D503" s="4"/>
      <c r="E503" s="4"/>
      <c r="F503" s="4"/>
      <c r="G503" s="4"/>
      <c r="H503" s="4"/>
      <c r="I503" s="4"/>
      <c r="J503" s="4"/>
      <c r="K503" s="4"/>
      <c r="L503" s="4"/>
      <c r="M503" s="4"/>
      <c r="N503" s="4"/>
      <c r="O503" s="4"/>
      <c r="P503" s="4"/>
      <c r="Q503" s="4"/>
      <c r="R503" s="4"/>
      <c r="S503" s="4"/>
      <c r="T503" s="4"/>
      <c r="U503" s="4"/>
      <c r="V503" s="4"/>
      <c r="W503" s="4"/>
      <c r="X503" s="4"/>
    </row>
    <row r="504" ht="15.75" customHeight="1" spans="1:24">
      <c r="A504" s="4"/>
      <c r="B504" s="4"/>
      <c r="C504" s="4"/>
      <c r="D504" s="4"/>
      <c r="E504" s="4"/>
      <c r="F504" s="4"/>
      <c r="G504" s="4"/>
      <c r="H504" s="4"/>
      <c r="I504" s="4"/>
      <c r="J504" s="4"/>
      <c r="K504" s="4"/>
      <c r="L504" s="4"/>
      <c r="M504" s="4"/>
      <c r="N504" s="4"/>
      <c r="O504" s="4"/>
      <c r="P504" s="4"/>
      <c r="Q504" s="4"/>
      <c r="R504" s="4"/>
      <c r="S504" s="4"/>
      <c r="T504" s="4"/>
      <c r="U504" s="4"/>
      <c r="V504" s="4"/>
      <c r="W504" s="4"/>
      <c r="X504" s="4"/>
    </row>
    <row r="505" ht="15.75" customHeight="1" spans="1:24">
      <c r="A505" s="4"/>
      <c r="B505" s="4"/>
      <c r="C505" s="4"/>
      <c r="D505" s="4"/>
      <c r="E505" s="4"/>
      <c r="F505" s="4"/>
      <c r="G505" s="4"/>
      <c r="H505" s="4"/>
      <c r="I505" s="4"/>
      <c r="J505" s="4"/>
      <c r="K505" s="4"/>
      <c r="L505" s="4"/>
      <c r="M505" s="4"/>
      <c r="N505" s="4"/>
      <c r="O505" s="4"/>
      <c r="P505" s="4"/>
      <c r="Q505" s="4"/>
      <c r="R505" s="4"/>
      <c r="S505" s="4"/>
      <c r="T505" s="4"/>
      <c r="U505" s="4"/>
      <c r="V505" s="4"/>
      <c r="W505" s="4"/>
      <c r="X505" s="4"/>
    </row>
    <row r="506" ht="15.75" customHeight="1" spans="1:24">
      <c r="A506" s="4"/>
      <c r="B506" s="4"/>
      <c r="C506" s="4"/>
      <c r="D506" s="4"/>
      <c r="E506" s="4"/>
      <c r="F506" s="4"/>
      <c r="G506" s="4"/>
      <c r="H506" s="4"/>
      <c r="I506" s="4"/>
      <c r="J506" s="4"/>
      <c r="K506" s="4"/>
      <c r="L506" s="4"/>
      <c r="M506" s="4"/>
      <c r="N506" s="4"/>
      <c r="O506" s="4"/>
      <c r="P506" s="4"/>
      <c r="Q506" s="4"/>
      <c r="R506" s="4"/>
      <c r="S506" s="4"/>
      <c r="T506" s="4"/>
      <c r="U506" s="4"/>
      <c r="V506" s="4"/>
      <c r="W506" s="4"/>
      <c r="X506" s="4"/>
    </row>
    <row r="507" ht="15.75" customHeight="1" spans="1:24">
      <c r="A507" s="4"/>
      <c r="B507" s="4"/>
      <c r="C507" s="4"/>
      <c r="D507" s="4"/>
      <c r="E507" s="4"/>
      <c r="F507" s="4"/>
      <c r="G507" s="4"/>
      <c r="H507" s="4"/>
      <c r="I507" s="4"/>
      <c r="J507" s="4"/>
      <c r="K507" s="4"/>
      <c r="L507" s="4"/>
      <c r="M507" s="4"/>
      <c r="N507" s="4"/>
      <c r="O507" s="4"/>
      <c r="P507" s="4"/>
      <c r="Q507" s="4"/>
      <c r="R507" s="4"/>
      <c r="S507" s="4"/>
      <c r="T507" s="4"/>
      <c r="U507" s="4"/>
      <c r="V507" s="4"/>
      <c r="W507" s="4"/>
      <c r="X507" s="4"/>
    </row>
    <row r="508" ht="15.75" customHeight="1" spans="1:24">
      <c r="A508" s="4"/>
      <c r="B508" s="4"/>
      <c r="C508" s="4"/>
      <c r="D508" s="4"/>
      <c r="E508" s="4"/>
      <c r="F508" s="4"/>
      <c r="G508" s="4"/>
      <c r="H508" s="4"/>
      <c r="I508" s="4"/>
      <c r="J508" s="4"/>
      <c r="K508" s="4"/>
      <c r="L508" s="4"/>
      <c r="M508" s="4"/>
      <c r="N508" s="4"/>
      <c r="O508" s="4"/>
      <c r="P508" s="4"/>
      <c r="Q508" s="4"/>
      <c r="R508" s="4"/>
      <c r="S508" s="4"/>
      <c r="T508" s="4"/>
      <c r="U508" s="4"/>
      <c r="V508" s="4"/>
      <c r="W508" s="4"/>
      <c r="X508" s="4"/>
    </row>
    <row r="509" ht="15.75" customHeight="1" spans="1:24">
      <c r="A509" s="4"/>
      <c r="B509" s="4"/>
      <c r="C509" s="4"/>
      <c r="D509" s="4"/>
      <c r="E509" s="4"/>
      <c r="F509" s="4"/>
      <c r="G509" s="4"/>
      <c r="H509" s="4"/>
      <c r="I509" s="4"/>
      <c r="J509" s="4"/>
      <c r="K509" s="4"/>
      <c r="L509" s="4"/>
      <c r="M509" s="4"/>
      <c r="N509" s="4"/>
      <c r="O509" s="4"/>
      <c r="P509" s="4"/>
      <c r="Q509" s="4"/>
      <c r="R509" s="4"/>
      <c r="S509" s="4"/>
      <c r="T509" s="4"/>
      <c r="U509" s="4"/>
      <c r="V509" s="4"/>
      <c r="W509" s="4"/>
      <c r="X509" s="4"/>
    </row>
    <row r="510" ht="15.75" customHeight="1" spans="1:24">
      <c r="A510" s="4"/>
      <c r="B510" s="4"/>
      <c r="C510" s="4"/>
      <c r="D510" s="4"/>
      <c r="E510" s="4"/>
      <c r="F510" s="4"/>
      <c r="G510" s="4"/>
      <c r="H510" s="4"/>
      <c r="I510" s="4"/>
      <c r="J510" s="4"/>
      <c r="K510" s="4"/>
      <c r="L510" s="4"/>
      <c r="M510" s="4"/>
      <c r="N510" s="4"/>
      <c r="O510" s="4"/>
      <c r="P510" s="4"/>
      <c r="Q510" s="4"/>
      <c r="R510" s="4"/>
      <c r="S510" s="4"/>
      <c r="T510" s="4"/>
      <c r="U510" s="4"/>
      <c r="V510" s="4"/>
      <c r="W510" s="4"/>
      <c r="X510" s="4"/>
    </row>
    <row r="511" ht="15.75" customHeight="1" spans="1:24">
      <c r="A511" s="4"/>
      <c r="B511" s="4"/>
      <c r="C511" s="4"/>
      <c r="D511" s="4"/>
      <c r="E511" s="4"/>
      <c r="F511" s="4"/>
      <c r="G511" s="4"/>
      <c r="H511" s="4"/>
      <c r="I511" s="4"/>
      <c r="J511" s="4"/>
      <c r="K511" s="4"/>
      <c r="L511" s="4"/>
      <c r="M511" s="4"/>
      <c r="N511" s="4"/>
      <c r="O511" s="4"/>
      <c r="P511" s="4"/>
      <c r="Q511" s="4"/>
      <c r="R511" s="4"/>
      <c r="S511" s="4"/>
      <c r="T511" s="4"/>
      <c r="U511" s="4"/>
      <c r="V511" s="4"/>
      <c r="W511" s="4"/>
      <c r="X511" s="4"/>
    </row>
    <row r="512" ht="15.75" customHeight="1" spans="1:24">
      <c r="A512" s="4"/>
      <c r="B512" s="4"/>
      <c r="C512" s="4"/>
      <c r="D512" s="4"/>
      <c r="E512" s="4"/>
      <c r="F512" s="4"/>
      <c r="G512" s="4"/>
      <c r="H512" s="4"/>
      <c r="I512" s="4"/>
      <c r="J512" s="4"/>
      <c r="K512" s="4"/>
      <c r="L512" s="4"/>
      <c r="M512" s="4"/>
      <c r="N512" s="4"/>
      <c r="O512" s="4"/>
      <c r="P512" s="4"/>
      <c r="Q512" s="4"/>
      <c r="R512" s="4"/>
      <c r="S512" s="4"/>
      <c r="T512" s="4"/>
      <c r="U512" s="4"/>
      <c r="V512" s="4"/>
      <c r="W512" s="4"/>
      <c r="X512" s="4"/>
    </row>
    <row r="513" ht="15.75" customHeight="1" spans="1:24">
      <c r="A513" s="4"/>
      <c r="B513" s="4"/>
      <c r="C513" s="4"/>
      <c r="D513" s="4"/>
      <c r="E513" s="4"/>
      <c r="F513" s="4"/>
      <c r="G513" s="4"/>
      <c r="H513" s="4"/>
      <c r="I513" s="4"/>
      <c r="J513" s="4"/>
      <c r="K513" s="4"/>
      <c r="L513" s="4"/>
      <c r="M513" s="4"/>
      <c r="N513" s="4"/>
      <c r="O513" s="4"/>
      <c r="P513" s="4"/>
      <c r="Q513" s="4"/>
      <c r="R513" s="4"/>
      <c r="S513" s="4"/>
      <c r="T513" s="4"/>
      <c r="U513" s="4"/>
      <c r="V513" s="4"/>
      <c r="W513" s="4"/>
      <c r="X513" s="4"/>
    </row>
    <row r="514" ht="15.75" customHeight="1" spans="1:24">
      <c r="A514" s="4"/>
      <c r="B514" s="4"/>
      <c r="C514" s="4"/>
      <c r="D514" s="4"/>
      <c r="E514" s="4"/>
      <c r="F514" s="4"/>
      <c r="G514" s="4"/>
      <c r="H514" s="4"/>
      <c r="I514" s="4"/>
      <c r="J514" s="4"/>
      <c r="K514" s="4"/>
      <c r="L514" s="4"/>
      <c r="M514" s="4"/>
      <c r="N514" s="4"/>
      <c r="O514" s="4"/>
      <c r="P514" s="4"/>
      <c r="Q514" s="4"/>
      <c r="R514" s="4"/>
      <c r="S514" s="4"/>
      <c r="T514" s="4"/>
      <c r="U514" s="4"/>
      <c r="V514" s="4"/>
      <c r="W514" s="4"/>
      <c r="X514" s="4"/>
    </row>
    <row r="515" ht="15.75" customHeight="1" spans="1:24">
      <c r="A515" s="4"/>
      <c r="B515" s="4"/>
      <c r="C515" s="4"/>
      <c r="D515" s="4"/>
      <c r="E515" s="4"/>
      <c r="F515" s="4"/>
      <c r="G515" s="4"/>
      <c r="H515" s="4"/>
      <c r="I515" s="4"/>
      <c r="J515" s="4"/>
      <c r="K515" s="4"/>
      <c r="L515" s="4"/>
      <c r="M515" s="4"/>
      <c r="N515" s="4"/>
      <c r="O515" s="4"/>
      <c r="P515" s="4"/>
      <c r="Q515" s="4"/>
      <c r="R515" s="4"/>
      <c r="S515" s="4"/>
      <c r="T515" s="4"/>
      <c r="U515" s="4"/>
      <c r="V515" s="4"/>
      <c r="W515" s="4"/>
      <c r="X515" s="4"/>
    </row>
    <row r="516" ht="15.75" customHeight="1" spans="1:24">
      <c r="A516" s="4"/>
      <c r="B516" s="4"/>
      <c r="C516" s="4"/>
      <c r="D516" s="4"/>
      <c r="E516" s="4"/>
      <c r="F516" s="4"/>
      <c r="G516" s="4"/>
      <c r="H516" s="4"/>
      <c r="I516" s="4"/>
      <c r="J516" s="4"/>
      <c r="K516" s="4"/>
      <c r="L516" s="4"/>
      <c r="M516" s="4"/>
      <c r="N516" s="4"/>
      <c r="O516" s="4"/>
      <c r="P516" s="4"/>
      <c r="Q516" s="4"/>
      <c r="R516" s="4"/>
      <c r="S516" s="4"/>
      <c r="T516" s="4"/>
      <c r="U516" s="4"/>
      <c r="V516" s="4"/>
      <c r="W516" s="4"/>
      <c r="X516" s="4"/>
    </row>
    <row r="517" ht="15.75" customHeight="1" spans="1:24">
      <c r="A517" s="4"/>
      <c r="B517" s="4"/>
      <c r="C517" s="4"/>
      <c r="D517" s="4"/>
      <c r="E517" s="4"/>
      <c r="F517" s="4"/>
      <c r="G517" s="4"/>
      <c r="H517" s="4"/>
      <c r="I517" s="4"/>
      <c r="J517" s="4"/>
      <c r="K517" s="4"/>
      <c r="L517" s="4"/>
      <c r="M517" s="4"/>
      <c r="N517" s="4"/>
      <c r="O517" s="4"/>
      <c r="P517" s="4"/>
      <c r="Q517" s="4"/>
      <c r="R517" s="4"/>
      <c r="S517" s="4"/>
      <c r="T517" s="4"/>
      <c r="U517" s="4"/>
      <c r="V517" s="4"/>
      <c r="W517" s="4"/>
      <c r="X517" s="4"/>
    </row>
    <row r="518" ht="15.75" customHeight="1" spans="1:24">
      <c r="A518" s="4"/>
      <c r="B518" s="4"/>
      <c r="C518" s="4"/>
      <c r="D518" s="4"/>
      <c r="E518" s="4"/>
      <c r="F518" s="4"/>
      <c r="G518" s="4"/>
      <c r="H518" s="4"/>
      <c r="I518" s="4"/>
      <c r="J518" s="4"/>
      <c r="K518" s="4"/>
      <c r="L518" s="4"/>
      <c r="M518" s="4"/>
      <c r="N518" s="4"/>
      <c r="O518" s="4"/>
      <c r="P518" s="4"/>
      <c r="Q518" s="4"/>
      <c r="R518" s="4"/>
      <c r="S518" s="4"/>
      <c r="T518" s="4"/>
      <c r="U518" s="4"/>
      <c r="V518" s="4"/>
      <c r="W518" s="4"/>
      <c r="X518" s="4"/>
    </row>
    <row r="519" ht="15.75" customHeight="1" spans="1:24">
      <c r="A519" s="4"/>
      <c r="B519" s="4"/>
      <c r="C519" s="4"/>
      <c r="D519" s="4"/>
      <c r="E519" s="4"/>
      <c r="F519" s="4"/>
      <c r="G519" s="4"/>
      <c r="H519" s="4"/>
      <c r="I519" s="4"/>
      <c r="J519" s="4"/>
      <c r="K519" s="4"/>
      <c r="L519" s="4"/>
      <c r="M519" s="4"/>
      <c r="N519" s="4"/>
      <c r="O519" s="4"/>
      <c r="P519" s="4"/>
      <c r="Q519" s="4"/>
      <c r="R519" s="4"/>
      <c r="S519" s="4"/>
      <c r="T519" s="4"/>
      <c r="U519" s="4"/>
      <c r="V519" s="4"/>
      <c r="W519" s="4"/>
      <c r="X519" s="4"/>
    </row>
    <row r="520" ht="15.75" customHeight="1" spans="1:24">
      <c r="A520" s="4"/>
      <c r="B520" s="4"/>
      <c r="C520" s="4"/>
      <c r="D520" s="4"/>
      <c r="E520" s="4"/>
      <c r="F520" s="4"/>
      <c r="G520" s="4"/>
      <c r="H520" s="4"/>
      <c r="I520" s="4"/>
      <c r="J520" s="4"/>
      <c r="K520" s="4"/>
      <c r="L520" s="4"/>
      <c r="M520" s="4"/>
      <c r="N520" s="4"/>
      <c r="O520" s="4"/>
      <c r="P520" s="4"/>
      <c r="Q520" s="4"/>
      <c r="R520" s="4"/>
      <c r="S520" s="4"/>
      <c r="T520" s="4"/>
      <c r="U520" s="4"/>
      <c r="V520" s="4"/>
      <c r="W520" s="4"/>
      <c r="X520" s="4"/>
    </row>
    <row r="521" ht="15.75" customHeight="1" spans="1:24">
      <c r="A521" s="4"/>
      <c r="B521" s="4"/>
      <c r="C521" s="4"/>
      <c r="D521" s="4"/>
      <c r="E521" s="4"/>
      <c r="F521" s="4"/>
      <c r="G521" s="4"/>
      <c r="H521" s="4"/>
      <c r="I521" s="4"/>
      <c r="J521" s="4"/>
      <c r="K521" s="4"/>
      <c r="L521" s="4"/>
      <c r="M521" s="4"/>
      <c r="N521" s="4"/>
      <c r="O521" s="4"/>
      <c r="P521" s="4"/>
      <c r="Q521" s="4"/>
      <c r="R521" s="4"/>
      <c r="S521" s="4"/>
      <c r="T521" s="4"/>
      <c r="U521" s="4"/>
      <c r="V521" s="4"/>
      <c r="W521" s="4"/>
      <c r="X521" s="4"/>
    </row>
    <row r="522" ht="15.75" customHeight="1" spans="1:24">
      <c r="A522" s="4"/>
      <c r="B522" s="4"/>
      <c r="C522" s="4"/>
      <c r="D522" s="4"/>
      <c r="E522" s="4"/>
      <c r="F522" s="4"/>
      <c r="G522" s="4"/>
      <c r="H522" s="4"/>
      <c r="I522" s="4"/>
      <c r="J522" s="4"/>
      <c r="K522" s="4"/>
      <c r="L522" s="4"/>
      <c r="M522" s="4"/>
      <c r="N522" s="4"/>
      <c r="O522" s="4"/>
      <c r="P522" s="4"/>
      <c r="Q522" s="4"/>
      <c r="R522" s="4"/>
      <c r="S522" s="4"/>
      <c r="T522" s="4"/>
      <c r="U522" s="4"/>
      <c r="V522" s="4"/>
      <c r="W522" s="4"/>
      <c r="X522" s="4"/>
    </row>
    <row r="523" ht="15.75" customHeight="1" spans="1:24">
      <c r="A523" s="4"/>
      <c r="B523" s="4"/>
      <c r="C523" s="4"/>
      <c r="D523" s="4"/>
      <c r="E523" s="4"/>
      <c r="F523" s="4"/>
      <c r="G523" s="4"/>
      <c r="H523" s="4"/>
      <c r="I523" s="4"/>
      <c r="J523" s="4"/>
      <c r="K523" s="4"/>
      <c r="L523" s="4"/>
      <c r="M523" s="4"/>
      <c r="N523" s="4"/>
      <c r="O523" s="4"/>
      <c r="P523" s="4"/>
      <c r="Q523" s="4"/>
      <c r="R523" s="4"/>
      <c r="S523" s="4"/>
      <c r="T523" s="4"/>
      <c r="U523" s="4"/>
      <c r="V523" s="4"/>
      <c r="W523" s="4"/>
      <c r="X523" s="4"/>
    </row>
    <row r="524" ht="15.75" customHeight="1" spans="1:24">
      <c r="A524" s="4"/>
      <c r="B524" s="4"/>
      <c r="C524" s="4"/>
      <c r="D524" s="4"/>
      <c r="E524" s="4"/>
      <c r="F524" s="4"/>
      <c r="G524" s="4"/>
      <c r="H524" s="4"/>
      <c r="I524" s="4"/>
      <c r="J524" s="4"/>
      <c r="K524" s="4"/>
      <c r="L524" s="4"/>
      <c r="M524" s="4"/>
      <c r="N524" s="4"/>
      <c r="O524" s="4"/>
      <c r="P524" s="4"/>
      <c r="Q524" s="4"/>
      <c r="R524" s="4"/>
      <c r="S524" s="4"/>
      <c r="T524" s="4"/>
      <c r="U524" s="4"/>
      <c r="V524" s="4"/>
      <c r="W524" s="4"/>
      <c r="X524" s="4"/>
    </row>
    <row r="525" ht="15.75" customHeight="1" spans="1:24">
      <c r="A525" s="4"/>
      <c r="B525" s="4"/>
      <c r="C525" s="4"/>
      <c r="D525" s="4"/>
      <c r="E525" s="4"/>
      <c r="F525" s="4"/>
      <c r="G525" s="4"/>
      <c r="H525" s="4"/>
      <c r="I525" s="4"/>
      <c r="J525" s="4"/>
      <c r="K525" s="4"/>
      <c r="L525" s="4"/>
      <c r="M525" s="4"/>
      <c r="N525" s="4"/>
      <c r="O525" s="4"/>
      <c r="P525" s="4"/>
      <c r="Q525" s="4"/>
      <c r="R525" s="4"/>
      <c r="S525" s="4"/>
      <c r="T525" s="4"/>
      <c r="U525" s="4"/>
      <c r="V525" s="4"/>
      <c r="W525" s="4"/>
      <c r="X525" s="4"/>
    </row>
    <row r="526" ht="15.75" customHeight="1" spans="1:24">
      <c r="A526" s="4"/>
      <c r="B526" s="4"/>
      <c r="C526" s="4"/>
      <c r="D526" s="4"/>
      <c r="E526" s="4"/>
      <c r="F526" s="4"/>
      <c r="G526" s="4"/>
      <c r="H526" s="4"/>
      <c r="I526" s="4"/>
      <c r="J526" s="4"/>
      <c r="K526" s="4"/>
      <c r="L526" s="4"/>
      <c r="M526" s="4"/>
      <c r="N526" s="4"/>
      <c r="O526" s="4"/>
      <c r="P526" s="4"/>
      <c r="Q526" s="4"/>
      <c r="R526" s="4"/>
      <c r="S526" s="4"/>
      <c r="T526" s="4"/>
      <c r="U526" s="4"/>
      <c r="V526" s="4"/>
      <c r="W526" s="4"/>
      <c r="X526" s="4"/>
    </row>
    <row r="527" ht="15.75" customHeight="1" spans="1:24">
      <c r="A527" s="4"/>
      <c r="B527" s="4"/>
      <c r="C527" s="4"/>
      <c r="D527" s="4"/>
      <c r="E527" s="4"/>
      <c r="F527" s="4"/>
      <c r="G527" s="4"/>
      <c r="H527" s="4"/>
      <c r="I527" s="4"/>
      <c r="J527" s="4"/>
      <c r="K527" s="4"/>
      <c r="L527" s="4"/>
      <c r="M527" s="4"/>
      <c r="N527" s="4"/>
      <c r="O527" s="4"/>
      <c r="P527" s="4"/>
      <c r="Q527" s="4"/>
      <c r="R527" s="4"/>
      <c r="S527" s="4"/>
      <c r="T527" s="4"/>
      <c r="U527" s="4"/>
      <c r="V527" s="4"/>
      <c r="W527" s="4"/>
      <c r="X527" s="4"/>
    </row>
    <row r="528" ht="15.75" customHeight="1" spans="1:24">
      <c r="A528" s="4"/>
      <c r="B528" s="4"/>
      <c r="C528" s="4"/>
      <c r="D528" s="4"/>
      <c r="E528" s="4"/>
      <c r="F528" s="4"/>
      <c r="G528" s="4"/>
      <c r="H528" s="4"/>
      <c r="I528" s="4"/>
      <c r="J528" s="4"/>
      <c r="K528" s="4"/>
      <c r="L528" s="4"/>
      <c r="M528" s="4"/>
      <c r="N528" s="4"/>
      <c r="O528" s="4"/>
      <c r="P528" s="4"/>
      <c r="Q528" s="4"/>
      <c r="R528" s="4"/>
      <c r="S528" s="4"/>
      <c r="T528" s="4"/>
      <c r="U528" s="4"/>
      <c r="V528" s="4"/>
      <c r="W528" s="4"/>
      <c r="X528" s="4"/>
    </row>
    <row r="529" ht="15.75" customHeight="1" spans="1:24">
      <c r="A529" s="4"/>
      <c r="B529" s="4"/>
      <c r="C529" s="4"/>
      <c r="D529" s="4"/>
      <c r="E529" s="4"/>
      <c r="F529" s="4"/>
      <c r="G529" s="4"/>
      <c r="H529" s="4"/>
      <c r="I529" s="4"/>
      <c r="J529" s="4"/>
      <c r="K529" s="4"/>
      <c r="L529" s="4"/>
      <c r="M529" s="4"/>
      <c r="N529" s="4"/>
      <c r="O529" s="4"/>
      <c r="P529" s="4"/>
      <c r="Q529" s="4"/>
      <c r="R529" s="4"/>
      <c r="S529" s="4"/>
      <c r="T529" s="4"/>
      <c r="U529" s="4"/>
      <c r="V529" s="4"/>
      <c r="W529" s="4"/>
      <c r="X529" s="4"/>
    </row>
    <row r="530" ht="15.75" customHeight="1" spans="1:24">
      <c r="A530" s="4"/>
      <c r="B530" s="4"/>
      <c r="C530" s="4"/>
      <c r="D530" s="4"/>
      <c r="E530" s="4"/>
      <c r="F530" s="4"/>
      <c r="G530" s="4"/>
      <c r="H530" s="4"/>
      <c r="I530" s="4"/>
      <c r="J530" s="4"/>
      <c r="K530" s="4"/>
      <c r="L530" s="4"/>
      <c r="M530" s="4"/>
      <c r="N530" s="4"/>
      <c r="O530" s="4"/>
      <c r="P530" s="4"/>
      <c r="Q530" s="4"/>
      <c r="R530" s="4"/>
      <c r="S530" s="4"/>
      <c r="T530" s="4"/>
      <c r="U530" s="4"/>
      <c r="V530" s="4"/>
      <c r="W530" s="4"/>
      <c r="X530" s="4"/>
    </row>
    <row r="531" ht="15.75" customHeight="1" spans="1:24">
      <c r="A531" s="4"/>
      <c r="B531" s="4"/>
      <c r="C531" s="4"/>
      <c r="D531" s="4"/>
      <c r="E531" s="4"/>
      <c r="F531" s="4"/>
      <c r="G531" s="4"/>
      <c r="H531" s="4"/>
      <c r="I531" s="4"/>
      <c r="J531" s="4"/>
      <c r="K531" s="4"/>
      <c r="L531" s="4"/>
      <c r="M531" s="4"/>
      <c r="N531" s="4"/>
      <c r="O531" s="4"/>
      <c r="P531" s="4"/>
      <c r="Q531" s="4"/>
      <c r="R531" s="4"/>
      <c r="S531" s="4"/>
      <c r="T531" s="4"/>
      <c r="U531" s="4"/>
      <c r="V531" s="4"/>
      <c r="W531" s="4"/>
      <c r="X531" s="4"/>
    </row>
    <row r="532" ht="15.75" customHeight="1" spans="1:24">
      <c r="A532" s="4"/>
      <c r="B532" s="4"/>
      <c r="C532" s="4"/>
      <c r="D532" s="4"/>
      <c r="E532" s="4"/>
      <c r="F532" s="4"/>
      <c r="G532" s="4"/>
      <c r="H532" s="4"/>
      <c r="I532" s="4"/>
      <c r="J532" s="4"/>
      <c r="K532" s="4"/>
      <c r="L532" s="4"/>
      <c r="M532" s="4"/>
      <c r="N532" s="4"/>
      <c r="O532" s="4"/>
      <c r="P532" s="4"/>
      <c r="Q532" s="4"/>
      <c r="R532" s="4"/>
      <c r="S532" s="4"/>
      <c r="T532" s="4"/>
      <c r="U532" s="4"/>
      <c r="V532" s="4"/>
      <c r="W532" s="4"/>
      <c r="X532" s="4"/>
    </row>
    <row r="533" ht="15.75" customHeight="1" spans="1:24">
      <c r="A533" s="4"/>
      <c r="B533" s="4"/>
      <c r="C533" s="4"/>
      <c r="D533" s="4"/>
      <c r="E533" s="4"/>
      <c r="F533" s="4"/>
      <c r="G533" s="4"/>
      <c r="H533" s="4"/>
      <c r="I533" s="4"/>
      <c r="J533" s="4"/>
      <c r="K533" s="4"/>
      <c r="L533" s="4"/>
      <c r="M533" s="4"/>
      <c r="N533" s="4"/>
      <c r="O533" s="4"/>
      <c r="P533" s="4"/>
      <c r="Q533" s="4"/>
      <c r="R533" s="4"/>
      <c r="S533" s="4"/>
      <c r="T533" s="4"/>
      <c r="U533" s="4"/>
      <c r="V533" s="4"/>
      <c r="W533" s="4"/>
      <c r="X533" s="4"/>
    </row>
    <row r="534" ht="15.75" customHeight="1" spans="1:24">
      <c r="A534" s="4"/>
      <c r="B534" s="4"/>
      <c r="C534" s="4"/>
      <c r="D534" s="4"/>
      <c r="E534" s="4"/>
      <c r="F534" s="4"/>
      <c r="G534" s="4"/>
      <c r="H534" s="4"/>
      <c r="I534" s="4"/>
      <c r="J534" s="4"/>
      <c r="K534" s="4"/>
      <c r="L534" s="4"/>
      <c r="M534" s="4"/>
      <c r="N534" s="4"/>
      <c r="O534" s="4"/>
      <c r="P534" s="4"/>
      <c r="Q534" s="4"/>
      <c r="R534" s="4"/>
      <c r="S534" s="4"/>
      <c r="T534" s="4"/>
      <c r="U534" s="4"/>
      <c r="V534" s="4"/>
      <c r="W534" s="4"/>
      <c r="X534" s="4"/>
    </row>
    <row r="535" ht="15.75" customHeight="1" spans="1:24">
      <c r="A535" s="4"/>
      <c r="B535" s="4"/>
      <c r="C535" s="4"/>
      <c r="D535" s="4"/>
      <c r="E535" s="4"/>
      <c r="F535" s="4"/>
      <c r="G535" s="4"/>
      <c r="H535" s="4"/>
      <c r="I535" s="4"/>
      <c r="J535" s="4"/>
      <c r="K535" s="4"/>
      <c r="L535" s="4"/>
      <c r="M535" s="4"/>
      <c r="N535" s="4"/>
      <c r="O535" s="4"/>
      <c r="P535" s="4"/>
      <c r="Q535" s="4"/>
      <c r="R535" s="4"/>
      <c r="S535" s="4"/>
      <c r="T535" s="4"/>
      <c r="U535" s="4"/>
      <c r="V535" s="4"/>
      <c r="W535" s="4"/>
      <c r="X535" s="4"/>
    </row>
    <row r="536" ht="15.75" customHeight="1" spans="1:24">
      <c r="A536" s="4"/>
      <c r="B536" s="4"/>
      <c r="C536" s="4"/>
      <c r="D536" s="4"/>
      <c r="E536" s="4"/>
      <c r="F536" s="4"/>
      <c r="G536" s="4"/>
      <c r="H536" s="4"/>
      <c r="I536" s="4"/>
      <c r="J536" s="4"/>
      <c r="K536" s="4"/>
      <c r="L536" s="4"/>
      <c r="M536" s="4"/>
      <c r="N536" s="4"/>
      <c r="O536" s="4"/>
      <c r="P536" s="4"/>
      <c r="Q536" s="4"/>
      <c r="R536" s="4"/>
      <c r="S536" s="4"/>
      <c r="T536" s="4"/>
      <c r="U536" s="4"/>
      <c r="V536" s="4"/>
      <c r="W536" s="4"/>
      <c r="X536" s="4"/>
    </row>
    <row r="537" ht="15.75" customHeight="1" spans="1:24">
      <c r="A537" s="4"/>
      <c r="B537" s="4"/>
      <c r="C537" s="4"/>
      <c r="D537" s="4"/>
      <c r="E537" s="4"/>
      <c r="F537" s="4"/>
      <c r="G537" s="4"/>
      <c r="H537" s="4"/>
      <c r="I537" s="4"/>
      <c r="J537" s="4"/>
      <c r="K537" s="4"/>
      <c r="L537" s="4"/>
      <c r="M537" s="4"/>
      <c r="N537" s="4"/>
      <c r="O537" s="4"/>
      <c r="P537" s="4"/>
      <c r="Q537" s="4"/>
      <c r="R537" s="4"/>
      <c r="S537" s="4"/>
      <c r="T537" s="4"/>
      <c r="U537" s="4"/>
      <c r="V537" s="4"/>
      <c r="W537" s="4"/>
      <c r="X537" s="4"/>
    </row>
    <row r="538" ht="15.75" customHeight="1" spans="1:24">
      <c r="A538" s="4"/>
      <c r="B538" s="4"/>
      <c r="C538" s="4"/>
      <c r="D538" s="4"/>
      <c r="E538" s="4"/>
      <c r="F538" s="4"/>
      <c r="G538" s="4"/>
      <c r="H538" s="4"/>
      <c r="I538" s="4"/>
      <c r="J538" s="4"/>
      <c r="K538" s="4"/>
      <c r="L538" s="4"/>
      <c r="M538" s="4"/>
      <c r="N538" s="4"/>
      <c r="O538" s="4"/>
      <c r="P538" s="4"/>
      <c r="Q538" s="4"/>
      <c r="R538" s="4"/>
      <c r="S538" s="4"/>
      <c r="T538" s="4"/>
      <c r="U538" s="4"/>
      <c r="V538" s="4"/>
      <c r="W538" s="4"/>
      <c r="X538" s="4"/>
    </row>
    <row r="539" ht="15.75" customHeight="1" spans="1:24">
      <c r="A539" s="4"/>
      <c r="B539" s="4"/>
      <c r="C539" s="4"/>
      <c r="D539" s="4"/>
      <c r="E539" s="4"/>
      <c r="F539" s="4"/>
      <c r="G539" s="4"/>
      <c r="H539" s="4"/>
      <c r="I539" s="4"/>
      <c r="J539" s="4"/>
      <c r="K539" s="4"/>
      <c r="L539" s="4"/>
      <c r="M539" s="4"/>
      <c r="N539" s="4"/>
      <c r="O539" s="4"/>
      <c r="P539" s="4"/>
      <c r="Q539" s="4"/>
      <c r="R539" s="4"/>
      <c r="S539" s="4"/>
      <c r="T539" s="4"/>
      <c r="U539" s="4"/>
      <c r="V539" s="4"/>
      <c r="W539" s="4"/>
      <c r="X539" s="4"/>
    </row>
    <row r="540" ht="15.75" customHeight="1" spans="1:24">
      <c r="A540" s="4"/>
      <c r="B540" s="4"/>
      <c r="C540" s="4"/>
      <c r="D540" s="4"/>
      <c r="E540" s="4"/>
      <c r="F540" s="4"/>
      <c r="G540" s="4"/>
      <c r="H540" s="4"/>
      <c r="I540" s="4"/>
      <c r="J540" s="4"/>
      <c r="K540" s="4"/>
      <c r="L540" s="4"/>
      <c r="M540" s="4"/>
      <c r="N540" s="4"/>
      <c r="O540" s="4"/>
      <c r="P540" s="4"/>
      <c r="Q540" s="4"/>
      <c r="R540" s="4"/>
      <c r="S540" s="4"/>
      <c r="T540" s="4"/>
      <c r="U540" s="4"/>
      <c r="V540" s="4"/>
      <c r="W540" s="4"/>
      <c r="X540" s="4"/>
    </row>
    <row r="541" ht="15.75" customHeight="1" spans="1:24">
      <c r="A541" s="4"/>
      <c r="B541" s="4"/>
      <c r="C541" s="4"/>
      <c r="D541" s="4"/>
      <c r="E541" s="4"/>
      <c r="F541" s="4"/>
      <c r="G541" s="4"/>
      <c r="H541" s="4"/>
      <c r="I541" s="4"/>
      <c r="J541" s="4"/>
      <c r="K541" s="4"/>
      <c r="L541" s="4"/>
      <c r="M541" s="4"/>
      <c r="N541" s="4"/>
      <c r="O541" s="4"/>
      <c r="P541" s="4"/>
      <c r="Q541" s="4"/>
      <c r="R541" s="4"/>
      <c r="S541" s="4"/>
      <c r="T541" s="4"/>
      <c r="U541" s="4"/>
      <c r="V541" s="4"/>
      <c r="W541" s="4"/>
      <c r="X541" s="4"/>
    </row>
    <row r="542" ht="15.75" customHeight="1" spans="1:24">
      <c r="A542" s="4"/>
      <c r="B542" s="4"/>
      <c r="C542" s="4"/>
      <c r="D542" s="4"/>
      <c r="E542" s="4"/>
      <c r="F542" s="4"/>
      <c r="G542" s="4"/>
      <c r="H542" s="4"/>
      <c r="I542" s="4"/>
      <c r="J542" s="4"/>
      <c r="K542" s="4"/>
      <c r="L542" s="4"/>
      <c r="M542" s="4"/>
      <c r="N542" s="4"/>
      <c r="O542" s="4"/>
      <c r="P542" s="4"/>
      <c r="Q542" s="4"/>
      <c r="R542" s="4"/>
      <c r="S542" s="4"/>
      <c r="T542" s="4"/>
      <c r="U542" s="4"/>
      <c r="V542" s="4"/>
      <c r="W542" s="4"/>
      <c r="X542" s="4"/>
    </row>
    <row r="543" ht="15.75" customHeight="1" spans="1:24">
      <c r="A543" s="4"/>
      <c r="B543" s="4"/>
      <c r="C543" s="4"/>
      <c r="D543" s="4"/>
      <c r="E543" s="4"/>
      <c r="F543" s="4"/>
      <c r="G543" s="4"/>
      <c r="H543" s="4"/>
      <c r="I543" s="4"/>
      <c r="J543" s="4"/>
      <c r="K543" s="4"/>
      <c r="L543" s="4"/>
      <c r="M543" s="4"/>
      <c r="N543" s="4"/>
      <c r="O543" s="4"/>
      <c r="P543" s="4"/>
      <c r="Q543" s="4"/>
      <c r="R543" s="4"/>
      <c r="S543" s="4"/>
      <c r="T543" s="4"/>
      <c r="U543" s="4"/>
      <c r="V543" s="4"/>
      <c r="W543" s="4"/>
      <c r="X543" s="4"/>
    </row>
    <row r="544" ht="15.75" customHeight="1" spans="1:24">
      <c r="A544" s="4"/>
      <c r="B544" s="4"/>
      <c r="C544" s="4"/>
      <c r="D544" s="4"/>
      <c r="E544" s="4"/>
      <c r="F544" s="4"/>
      <c r="G544" s="4"/>
      <c r="H544" s="4"/>
      <c r="I544" s="4"/>
      <c r="J544" s="4"/>
      <c r="K544" s="4"/>
      <c r="L544" s="4"/>
      <c r="M544" s="4"/>
      <c r="N544" s="4"/>
      <c r="O544" s="4"/>
      <c r="P544" s="4"/>
      <c r="Q544" s="4"/>
      <c r="R544" s="4"/>
      <c r="S544" s="4"/>
      <c r="T544" s="4"/>
      <c r="U544" s="4"/>
      <c r="V544" s="4"/>
      <c r="W544" s="4"/>
      <c r="X544" s="4"/>
    </row>
    <row r="545" ht="15.75" customHeight="1" spans="1:24">
      <c r="A545" s="4"/>
      <c r="B545" s="4"/>
      <c r="C545" s="4"/>
      <c r="D545" s="4"/>
      <c r="E545" s="4"/>
      <c r="F545" s="4"/>
      <c r="G545" s="4"/>
      <c r="H545" s="4"/>
      <c r="I545" s="4"/>
      <c r="J545" s="4"/>
      <c r="K545" s="4"/>
      <c r="L545" s="4"/>
      <c r="M545" s="4"/>
      <c r="N545" s="4"/>
      <c r="O545" s="4"/>
      <c r="P545" s="4"/>
      <c r="Q545" s="4"/>
      <c r="R545" s="4"/>
      <c r="S545" s="4"/>
      <c r="T545" s="4"/>
      <c r="U545" s="4"/>
      <c r="V545" s="4"/>
      <c r="W545" s="4"/>
      <c r="X545" s="4"/>
    </row>
    <row r="546" ht="15.75" customHeight="1" spans="1:24">
      <c r="A546" s="4"/>
      <c r="B546" s="4"/>
      <c r="C546" s="4"/>
      <c r="D546" s="4"/>
      <c r="E546" s="4"/>
      <c r="F546" s="4"/>
      <c r="G546" s="4"/>
      <c r="H546" s="4"/>
      <c r="I546" s="4"/>
      <c r="J546" s="4"/>
      <c r="K546" s="4"/>
      <c r="L546" s="4"/>
      <c r="M546" s="4"/>
      <c r="N546" s="4"/>
      <c r="O546" s="4"/>
      <c r="P546" s="4"/>
      <c r="Q546" s="4"/>
      <c r="R546" s="4"/>
      <c r="S546" s="4"/>
      <c r="T546" s="4"/>
      <c r="U546" s="4"/>
      <c r="V546" s="4"/>
      <c r="W546" s="4"/>
      <c r="X546" s="4"/>
    </row>
    <row r="547" ht="15.75" customHeight="1" spans="1:24">
      <c r="A547" s="4"/>
      <c r="B547" s="4"/>
      <c r="C547" s="4"/>
      <c r="D547" s="4"/>
      <c r="E547" s="4"/>
      <c r="F547" s="4"/>
      <c r="G547" s="4"/>
      <c r="H547" s="4"/>
      <c r="I547" s="4"/>
      <c r="J547" s="4"/>
      <c r="K547" s="4"/>
      <c r="L547" s="4"/>
      <c r="M547" s="4"/>
      <c r="N547" s="4"/>
      <c r="O547" s="4"/>
      <c r="P547" s="4"/>
      <c r="Q547" s="4"/>
      <c r="R547" s="4"/>
      <c r="S547" s="4"/>
      <c r="T547" s="4"/>
      <c r="U547" s="4"/>
      <c r="V547" s="4"/>
      <c r="W547" s="4"/>
      <c r="X547" s="4"/>
    </row>
    <row r="548" ht="15.75" customHeight="1" spans="1:24">
      <c r="A548" s="4"/>
      <c r="B548" s="4"/>
      <c r="C548" s="4"/>
      <c r="D548" s="4"/>
      <c r="E548" s="4"/>
      <c r="F548" s="4"/>
      <c r="G548" s="4"/>
      <c r="H548" s="4"/>
      <c r="I548" s="4"/>
      <c r="J548" s="4"/>
      <c r="K548" s="4"/>
      <c r="L548" s="4"/>
      <c r="M548" s="4"/>
      <c r="N548" s="4"/>
      <c r="O548" s="4"/>
      <c r="P548" s="4"/>
      <c r="Q548" s="4"/>
      <c r="R548" s="4"/>
      <c r="S548" s="4"/>
      <c r="T548" s="4"/>
      <c r="U548" s="4"/>
      <c r="V548" s="4"/>
      <c r="W548" s="4"/>
      <c r="X548" s="4"/>
    </row>
    <row r="549" ht="15.75" customHeight="1" spans="1:24">
      <c r="A549" s="4"/>
      <c r="B549" s="4"/>
      <c r="C549" s="4"/>
      <c r="D549" s="4"/>
      <c r="E549" s="4"/>
      <c r="F549" s="4"/>
      <c r="G549" s="4"/>
      <c r="H549" s="4"/>
      <c r="I549" s="4"/>
      <c r="J549" s="4"/>
      <c r="K549" s="4"/>
      <c r="L549" s="4"/>
      <c r="M549" s="4"/>
      <c r="N549" s="4"/>
      <c r="O549" s="4"/>
      <c r="P549" s="4"/>
      <c r="Q549" s="4"/>
      <c r="R549" s="4"/>
      <c r="S549" s="4"/>
      <c r="T549" s="4"/>
      <c r="U549" s="4"/>
      <c r="V549" s="4"/>
      <c r="W549" s="4"/>
      <c r="X549" s="4"/>
    </row>
    <row r="550" ht="15.75" customHeight="1" spans="1:24">
      <c r="A550" s="4"/>
      <c r="B550" s="4"/>
      <c r="C550" s="4"/>
      <c r="D550" s="4"/>
      <c r="E550" s="4"/>
      <c r="F550" s="4"/>
      <c r="G550" s="4"/>
      <c r="H550" s="4"/>
      <c r="I550" s="4"/>
      <c r="J550" s="4"/>
      <c r="K550" s="4"/>
      <c r="L550" s="4"/>
      <c r="M550" s="4"/>
      <c r="N550" s="4"/>
      <c r="O550" s="4"/>
      <c r="P550" s="4"/>
      <c r="Q550" s="4"/>
      <c r="R550" s="4"/>
      <c r="S550" s="4"/>
      <c r="T550" s="4"/>
      <c r="U550" s="4"/>
      <c r="V550" s="4"/>
      <c r="W550" s="4"/>
      <c r="X550" s="4"/>
    </row>
    <row r="551" ht="15.75" customHeight="1" spans="1:24">
      <c r="A551" s="4"/>
      <c r="B551" s="4"/>
      <c r="C551" s="4"/>
      <c r="D551" s="4"/>
      <c r="E551" s="4"/>
      <c r="F551" s="4"/>
      <c r="G551" s="4"/>
      <c r="H551" s="4"/>
      <c r="I551" s="4"/>
      <c r="J551" s="4"/>
      <c r="K551" s="4"/>
      <c r="L551" s="4"/>
      <c r="M551" s="4"/>
      <c r="N551" s="4"/>
      <c r="O551" s="4"/>
      <c r="P551" s="4"/>
      <c r="Q551" s="4"/>
      <c r="R551" s="4"/>
      <c r="S551" s="4"/>
      <c r="T551" s="4"/>
      <c r="U551" s="4"/>
      <c r="V551" s="4"/>
      <c r="W551" s="4"/>
      <c r="X551" s="4"/>
    </row>
    <row r="552" ht="15.75" customHeight="1" spans="1:24">
      <c r="A552" s="4"/>
      <c r="B552" s="4"/>
      <c r="C552" s="4"/>
      <c r="D552" s="4"/>
      <c r="E552" s="4"/>
      <c r="F552" s="4"/>
      <c r="G552" s="4"/>
      <c r="H552" s="4"/>
      <c r="I552" s="4"/>
      <c r="J552" s="4"/>
      <c r="K552" s="4"/>
      <c r="L552" s="4"/>
      <c r="M552" s="4"/>
      <c r="N552" s="4"/>
      <c r="O552" s="4"/>
      <c r="P552" s="4"/>
      <c r="Q552" s="4"/>
      <c r="R552" s="4"/>
      <c r="S552" s="4"/>
      <c r="T552" s="4"/>
      <c r="U552" s="4"/>
      <c r="V552" s="4"/>
      <c r="W552" s="4"/>
      <c r="X552" s="4"/>
    </row>
    <row r="553" ht="15.75" customHeight="1" spans="1:24">
      <c r="A553" s="4"/>
      <c r="B553" s="4"/>
      <c r="C553" s="4"/>
      <c r="D553" s="4"/>
      <c r="E553" s="4"/>
      <c r="F553" s="4"/>
      <c r="G553" s="4"/>
      <c r="H553" s="4"/>
      <c r="I553" s="4"/>
      <c r="J553" s="4"/>
      <c r="K553" s="4"/>
      <c r="L553" s="4"/>
      <c r="M553" s="4"/>
      <c r="N553" s="4"/>
      <c r="O553" s="4"/>
      <c r="P553" s="4"/>
      <c r="Q553" s="4"/>
      <c r="R553" s="4"/>
      <c r="S553" s="4"/>
      <c r="T553" s="4"/>
      <c r="U553" s="4"/>
      <c r="V553" s="4"/>
      <c r="W553" s="4"/>
      <c r="X553" s="4"/>
    </row>
    <row r="554" ht="15.75" customHeight="1" spans="1:24">
      <c r="A554" s="4"/>
      <c r="B554" s="4"/>
      <c r="C554" s="4"/>
      <c r="D554" s="4"/>
      <c r="E554" s="4"/>
      <c r="F554" s="4"/>
      <c r="G554" s="4"/>
      <c r="H554" s="4"/>
      <c r="I554" s="4"/>
      <c r="J554" s="4"/>
      <c r="K554" s="4"/>
      <c r="L554" s="4"/>
      <c r="M554" s="4"/>
      <c r="N554" s="4"/>
      <c r="O554" s="4"/>
      <c r="P554" s="4"/>
      <c r="Q554" s="4"/>
      <c r="R554" s="4"/>
      <c r="S554" s="4"/>
      <c r="T554" s="4"/>
      <c r="U554" s="4"/>
      <c r="V554" s="4"/>
      <c r="W554" s="4"/>
      <c r="X554" s="4"/>
    </row>
    <row r="555" ht="15.75" customHeight="1" spans="1:24">
      <c r="A555" s="4"/>
      <c r="B555" s="4"/>
      <c r="C555" s="4"/>
      <c r="D555" s="4"/>
      <c r="E555" s="4"/>
      <c r="F555" s="4"/>
      <c r="G555" s="4"/>
      <c r="H555" s="4"/>
      <c r="I555" s="4"/>
      <c r="J555" s="4"/>
      <c r="K555" s="4"/>
      <c r="L555" s="4"/>
      <c r="M555" s="4"/>
      <c r="N555" s="4"/>
      <c r="O555" s="4"/>
      <c r="P555" s="4"/>
      <c r="Q555" s="4"/>
      <c r="R555" s="4"/>
      <c r="S555" s="4"/>
      <c r="T555" s="4"/>
      <c r="U555" s="4"/>
      <c r="V555" s="4"/>
      <c r="W555" s="4"/>
      <c r="X555" s="4"/>
    </row>
    <row r="556" ht="15.75" customHeight="1" spans="1:24">
      <c r="A556" s="4"/>
      <c r="B556" s="4"/>
      <c r="C556" s="4"/>
      <c r="D556" s="4"/>
      <c r="E556" s="4"/>
      <c r="F556" s="4"/>
      <c r="G556" s="4"/>
      <c r="H556" s="4"/>
      <c r="I556" s="4"/>
      <c r="J556" s="4"/>
      <c r="K556" s="4"/>
      <c r="L556" s="4"/>
      <c r="M556" s="4"/>
      <c r="N556" s="4"/>
      <c r="O556" s="4"/>
      <c r="P556" s="4"/>
      <c r="Q556" s="4"/>
      <c r="R556" s="4"/>
      <c r="S556" s="4"/>
      <c r="T556" s="4"/>
      <c r="U556" s="4"/>
      <c r="V556" s="4"/>
      <c r="W556" s="4"/>
      <c r="X556" s="4"/>
    </row>
    <row r="557" ht="15.75" customHeight="1" spans="1:24">
      <c r="A557" s="4"/>
      <c r="B557" s="4"/>
      <c r="C557" s="4"/>
      <c r="D557" s="4"/>
      <c r="E557" s="4"/>
      <c r="F557" s="4"/>
      <c r="G557" s="4"/>
      <c r="H557" s="4"/>
      <c r="I557" s="4"/>
      <c r="J557" s="4"/>
      <c r="K557" s="4"/>
      <c r="L557" s="4"/>
      <c r="M557" s="4"/>
      <c r="N557" s="4"/>
      <c r="O557" s="4"/>
      <c r="P557" s="4"/>
      <c r="Q557" s="4"/>
      <c r="R557" s="4"/>
      <c r="S557" s="4"/>
      <c r="T557" s="4"/>
      <c r="U557" s="4"/>
      <c r="V557" s="4"/>
      <c r="W557" s="4"/>
      <c r="X557" s="4"/>
    </row>
    <row r="558" ht="15.75" customHeight="1" spans="1:24">
      <c r="A558" s="4"/>
      <c r="B558" s="4"/>
      <c r="C558" s="4"/>
      <c r="D558" s="4"/>
      <c r="E558" s="4"/>
      <c r="F558" s="4"/>
      <c r="G558" s="4"/>
      <c r="H558" s="4"/>
      <c r="I558" s="4"/>
      <c r="J558" s="4"/>
      <c r="K558" s="4"/>
      <c r="L558" s="4"/>
      <c r="M558" s="4"/>
      <c r="N558" s="4"/>
      <c r="O558" s="4"/>
      <c r="P558" s="4"/>
      <c r="Q558" s="4"/>
      <c r="R558" s="4"/>
      <c r="S558" s="4"/>
      <c r="T558" s="4"/>
      <c r="U558" s="4"/>
      <c r="V558" s="4"/>
      <c r="W558" s="4"/>
      <c r="X558" s="4"/>
    </row>
    <row r="559" ht="15.75" customHeight="1" spans="1:24">
      <c r="A559" s="4"/>
      <c r="B559" s="4"/>
      <c r="C559" s="4"/>
      <c r="D559" s="4"/>
      <c r="E559" s="4"/>
      <c r="F559" s="4"/>
      <c r="G559" s="4"/>
      <c r="H559" s="4"/>
      <c r="I559" s="4"/>
      <c r="J559" s="4"/>
      <c r="K559" s="4"/>
      <c r="L559" s="4"/>
      <c r="M559" s="4"/>
      <c r="N559" s="4"/>
      <c r="O559" s="4"/>
      <c r="P559" s="4"/>
      <c r="Q559" s="4"/>
      <c r="R559" s="4"/>
      <c r="S559" s="4"/>
      <c r="T559" s="4"/>
      <c r="U559" s="4"/>
      <c r="V559" s="4"/>
      <c r="W559" s="4"/>
      <c r="X559" s="4"/>
    </row>
    <row r="560" ht="15.75" customHeight="1" spans="1:24">
      <c r="A560" s="4"/>
      <c r="B560" s="4"/>
      <c r="C560" s="4"/>
      <c r="D560" s="4"/>
      <c r="E560" s="4"/>
      <c r="F560" s="4"/>
      <c r="G560" s="4"/>
      <c r="H560" s="4"/>
      <c r="I560" s="4"/>
      <c r="J560" s="4"/>
      <c r="K560" s="4"/>
      <c r="L560" s="4"/>
      <c r="M560" s="4"/>
      <c r="N560" s="4"/>
      <c r="O560" s="4"/>
      <c r="P560" s="4"/>
      <c r="Q560" s="4"/>
      <c r="R560" s="4"/>
      <c r="S560" s="4"/>
      <c r="T560" s="4"/>
      <c r="U560" s="4"/>
      <c r="V560" s="4"/>
      <c r="W560" s="4"/>
      <c r="X560" s="4"/>
    </row>
    <row r="561" ht="15.75" customHeight="1" spans="1:24">
      <c r="A561" s="4"/>
      <c r="B561" s="4"/>
      <c r="C561" s="4"/>
      <c r="D561" s="4"/>
      <c r="E561" s="4"/>
      <c r="F561" s="4"/>
      <c r="G561" s="4"/>
      <c r="H561" s="4"/>
      <c r="I561" s="4"/>
      <c r="J561" s="4"/>
      <c r="K561" s="4"/>
      <c r="L561" s="4"/>
      <c r="M561" s="4"/>
      <c r="N561" s="4"/>
      <c r="O561" s="4"/>
      <c r="P561" s="4"/>
      <c r="Q561" s="4"/>
      <c r="R561" s="4"/>
      <c r="S561" s="4"/>
      <c r="T561" s="4"/>
      <c r="U561" s="4"/>
      <c r="V561" s="4"/>
      <c r="W561" s="4"/>
      <c r="X561" s="4"/>
    </row>
    <row r="562" ht="15.75" customHeight="1" spans="1:24">
      <c r="A562" s="4"/>
      <c r="B562" s="4"/>
      <c r="C562" s="4"/>
      <c r="D562" s="4"/>
      <c r="E562" s="4"/>
      <c r="F562" s="4"/>
      <c r="G562" s="4"/>
      <c r="H562" s="4"/>
      <c r="I562" s="4"/>
      <c r="J562" s="4"/>
      <c r="K562" s="4"/>
      <c r="L562" s="4"/>
      <c r="M562" s="4"/>
      <c r="N562" s="4"/>
      <c r="O562" s="4"/>
      <c r="P562" s="4"/>
      <c r="Q562" s="4"/>
      <c r="R562" s="4"/>
      <c r="S562" s="4"/>
      <c r="T562" s="4"/>
      <c r="U562" s="4"/>
      <c r="V562" s="4"/>
      <c r="W562" s="4"/>
      <c r="X562" s="4"/>
    </row>
    <row r="563" ht="15.75" customHeight="1" spans="1:24">
      <c r="A563" s="4"/>
      <c r="B563" s="4"/>
      <c r="C563" s="4"/>
      <c r="D563" s="4"/>
      <c r="E563" s="4"/>
      <c r="F563" s="4"/>
      <c r="G563" s="4"/>
      <c r="H563" s="4"/>
      <c r="I563" s="4"/>
      <c r="J563" s="4"/>
      <c r="K563" s="4"/>
      <c r="L563" s="4"/>
      <c r="M563" s="4"/>
      <c r="N563" s="4"/>
      <c r="O563" s="4"/>
      <c r="P563" s="4"/>
      <c r="Q563" s="4"/>
      <c r="R563" s="4"/>
      <c r="S563" s="4"/>
      <c r="T563" s="4"/>
      <c r="U563" s="4"/>
      <c r="V563" s="4"/>
      <c r="W563" s="4"/>
      <c r="X563" s="4"/>
    </row>
    <row r="564" ht="15.75" customHeight="1" spans="1:24">
      <c r="A564" s="4"/>
      <c r="B564" s="4"/>
      <c r="C564" s="4"/>
      <c r="D564" s="4"/>
      <c r="E564" s="4"/>
      <c r="F564" s="4"/>
      <c r="G564" s="4"/>
      <c r="H564" s="4"/>
      <c r="I564" s="4"/>
      <c r="J564" s="4"/>
      <c r="K564" s="4"/>
      <c r="L564" s="4"/>
      <c r="M564" s="4"/>
      <c r="N564" s="4"/>
      <c r="O564" s="4"/>
      <c r="P564" s="4"/>
      <c r="Q564" s="4"/>
      <c r="R564" s="4"/>
      <c r="S564" s="4"/>
      <c r="T564" s="4"/>
      <c r="U564" s="4"/>
      <c r="V564" s="4"/>
      <c r="W564" s="4"/>
      <c r="X564" s="4"/>
    </row>
    <row r="565" ht="15.75" customHeight="1" spans="1:24">
      <c r="A565" s="4"/>
      <c r="B565" s="4"/>
      <c r="C565" s="4"/>
      <c r="D565" s="4"/>
      <c r="E565" s="4"/>
      <c r="F565" s="4"/>
      <c r="G565" s="4"/>
      <c r="H565" s="4"/>
      <c r="I565" s="4"/>
      <c r="J565" s="4"/>
      <c r="K565" s="4"/>
      <c r="L565" s="4"/>
      <c r="M565" s="4"/>
      <c r="N565" s="4"/>
      <c r="O565" s="4"/>
      <c r="P565" s="4"/>
      <c r="Q565" s="4"/>
      <c r="R565" s="4"/>
      <c r="S565" s="4"/>
      <c r="T565" s="4"/>
      <c r="U565" s="4"/>
      <c r="V565" s="4"/>
      <c r="W565" s="4"/>
      <c r="X565" s="4"/>
    </row>
    <row r="566" ht="15.75" customHeight="1" spans="1:24">
      <c r="A566" s="4"/>
      <c r="B566" s="4"/>
      <c r="C566" s="4"/>
      <c r="D566" s="4"/>
      <c r="E566" s="4"/>
      <c r="F566" s="4"/>
      <c r="G566" s="4"/>
      <c r="H566" s="4"/>
      <c r="I566" s="4"/>
      <c r="J566" s="4"/>
      <c r="K566" s="4"/>
      <c r="L566" s="4"/>
      <c r="M566" s="4"/>
      <c r="N566" s="4"/>
      <c r="O566" s="4"/>
      <c r="P566" s="4"/>
      <c r="Q566" s="4"/>
      <c r="R566" s="4"/>
      <c r="S566" s="4"/>
      <c r="T566" s="4"/>
      <c r="U566" s="4"/>
      <c r="V566" s="4"/>
      <c r="W566" s="4"/>
      <c r="X566" s="4"/>
    </row>
    <row r="567" ht="15.75" customHeight="1" spans="1:24">
      <c r="A567" s="4"/>
      <c r="B567" s="4"/>
      <c r="C567" s="4"/>
      <c r="D567" s="4"/>
      <c r="E567" s="4"/>
      <c r="F567" s="4"/>
      <c r="G567" s="4"/>
      <c r="H567" s="4"/>
      <c r="I567" s="4"/>
      <c r="J567" s="4"/>
      <c r="K567" s="4"/>
      <c r="L567" s="4"/>
      <c r="M567" s="4"/>
      <c r="N567" s="4"/>
      <c r="O567" s="4"/>
      <c r="P567" s="4"/>
      <c r="Q567" s="4"/>
      <c r="R567" s="4"/>
      <c r="S567" s="4"/>
      <c r="T567" s="4"/>
      <c r="U567" s="4"/>
      <c r="V567" s="4"/>
      <c r="W567" s="4"/>
      <c r="X567" s="4"/>
    </row>
    <row r="568" ht="15.75" customHeight="1" spans="1:24">
      <c r="A568" s="4"/>
      <c r="B568" s="4"/>
      <c r="C568" s="4"/>
      <c r="D568" s="4"/>
      <c r="E568" s="4"/>
      <c r="F568" s="4"/>
      <c r="G568" s="4"/>
      <c r="H568" s="4"/>
      <c r="I568" s="4"/>
      <c r="J568" s="4"/>
      <c r="K568" s="4"/>
      <c r="L568" s="4"/>
      <c r="M568" s="4"/>
      <c r="N568" s="4"/>
      <c r="O568" s="4"/>
      <c r="P568" s="4"/>
      <c r="Q568" s="4"/>
      <c r="R568" s="4"/>
      <c r="S568" s="4"/>
      <c r="T568" s="4"/>
      <c r="U568" s="4"/>
      <c r="V568" s="4"/>
      <c r="W568" s="4"/>
      <c r="X568" s="4"/>
    </row>
    <row r="569" ht="15.75" customHeight="1" spans="1:24">
      <c r="A569" s="4"/>
      <c r="B569" s="4"/>
      <c r="C569" s="4"/>
      <c r="D569" s="4"/>
      <c r="E569" s="4"/>
      <c r="F569" s="4"/>
      <c r="G569" s="4"/>
      <c r="H569" s="4"/>
      <c r="I569" s="4"/>
      <c r="J569" s="4"/>
      <c r="K569" s="4"/>
      <c r="L569" s="4"/>
      <c r="M569" s="4"/>
      <c r="N569" s="4"/>
      <c r="O569" s="4"/>
      <c r="P569" s="4"/>
      <c r="Q569" s="4"/>
      <c r="R569" s="4"/>
      <c r="S569" s="4"/>
      <c r="T569" s="4"/>
      <c r="U569" s="4"/>
      <c r="V569" s="4"/>
      <c r="W569" s="4"/>
      <c r="X569" s="4"/>
    </row>
    <row r="570" ht="15.75" customHeight="1" spans="1:24">
      <c r="A570" s="4"/>
      <c r="B570" s="4"/>
      <c r="C570" s="4"/>
      <c r="D570" s="4"/>
      <c r="E570" s="4"/>
      <c r="F570" s="4"/>
      <c r="G570" s="4"/>
      <c r="H570" s="4"/>
      <c r="I570" s="4"/>
      <c r="J570" s="4"/>
      <c r="K570" s="4"/>
      <c r="L570" s="4"/>
      <c r="M570" s="4"/>
      <c r="N570" s="4"/>
      <c r="O570" s="4"/>
      <c r="P570" s="4"/>
      <c r="Q570" s="4"/>
      <c r="R570" s="4"/>
      <c r="S570" s="4"/>
      <c r="T570" s="4"/>
      <c r="U570" s="4"/>
      <c r="V570" s="4"/>
      <c r="W570" s="4"/>
      <c r="X570" s="4"/>
    </row>
    <row r="571" ht="15.75" customHeight="1" spans="1:24">
      <c r="A571" s="4"/>
      <c r="B571" s="4"/>
      <c r="C571" s="4"/>
      <c r="D571" s="4"/>
      <c r="E571" s="4"/>
      <c r="F571" s="4"/>
      <c r="G571" s="4"/>
      <c r="H571" s="4"/>
      <c r="I571" s="4"/>
      <c r="J571" s="4"/>
      <c r="K571" s="4"/>
      <c r="L571" s="4"/>
      <c r="M571" s="4"/>
      <c r="N571" s="4"/>
      <c r="O571" s="4"/>
      <c r="P571" s="4"/>
      <c r="Q571" s="4"/>
      <c r="R571" s="4"/>
      <c r="S571" s="4"/>
      <c r="T571" s="4"/>
      <c r="U571" s="4"/>
      <c r="V571" s="4"/>
      <c r="W571" s="4"/>
      <c r="X571" s="4"/>
    </row>
    <row r="572" ht="15.75" customHeight="1" spans="1:24">
      <c r="A572" s="4"/>
      <c r="B572" s="4"/>
      <c r="C572" s="4"/>
      <c r="D572" s="4"/>
      <c r="E572" s="4"/>
      <c r="F572" s="4"/>
      <c r="G572" s="4"/>
      <c r="H572" s="4"/>
      <c r="I572" s="4"/>
      <c r="J572" s="4"/>
      <c r="K572" s="4"/>
      <c r="L572" s="4"/>
      <c r="M572" s="4"/>
      <c r="N572" s="4"/>
      <c r="O572" s="4"/>
      <c r="P572" s="4"/>
      <c r="Q572" s="4"/>
      <c r="R572" s="4"/>
      <c r="S572" s="4"/>
      <c r="T572" s="4"/>
      <c r="U572" s="4"/>
      <c r="V572" s="4"/>
      <c r="W572" s="4"/>
      <c r="X572" s="4"/>
    </row>
    <row r="573" ht="15.75" customHeight="1" spans="1:24">
      <c r="A573" s="4"/>
      <c r="B573" s="4"/>
      <c r="C573" s="4"/>
      <c r="D573" s="4"/>
      <c r="E573" s="4"/>
      <c r="F573" s="4"/>
      <c r="G573" s="4"/>
      <c r="H573" s="4"/>
      <c r="I573" s="4"/>
      <c r="J573" s="4"/>
      <c r="K573" s="4"/>
      <c r="L573" s="4"/>
      <c r="M573" s="4"/>
      <c r="N573" s="4"/>
      <c r="O573" s="4"/>
      <c r="P573" s="4"/>
      <c r="Q573" s="4"/>
      <c r="R573" s="4"/>
      <c r="S573" s="4"/>
      <c r="T573" s="4"/>
      <c r="U573" s="4"/>
      <c r="V573" s="4"/>
      <c r="W573" s="4"/>
      <c r="X573" s="4"/>
    </row>
    <row r="574" ht="15.75" customHeight="1" spans="1:24">
      <c r="A574" s="4"/>
      <c r="B574" s="4"/>
      <c r="C574" s="4"/>
      <c r="D574" s="4"/>
      <c r="E574" s="4"/>
      <c r="F574" s="4"/>
      <c r="G574" s="4"/>
      <c r="H574" s="4"/>
      <c r="I574" s="4"/>
      <c r="J574" s="4"/>
      <c r="K574" s="4"/>
      <c r="L574" s="4"/>
      <c r="M574" s="4"/>
      <c r="N574" s="4"/>
      <c r="O574" s="4"/>
      <c r="P574" s="4"/>
      <c r="Q574" s="4"/>
      <c r="R574" s="4"/>
      <c r="S574" s="4"/>
      <c r="T574" s="4"/>
      <c r="U574" s="4"/>
      <c r="V574" s="4"/>
      <c r="W574" s="4"/>
      <c r="X574" s="4"/>
    </row>
    <row r="575" ht="15.75" customHeight="1" spans="1:24">
      <c r="A575" s="4"/>
      <c r="B575" s="4"/>
      <c r="C575" s="4"/>
      <c r="D575" s="4"/>
      <c r="E575" s="4"/>
      <c r="F575" s="4"/>
      <c r="G575" s="4"/>
      <c r="H575" s="4"/>
      <c r="I575" s="4"/>
      <c r="J575" s="4"/>
      <c r="K575" s="4"/>
      <c r="L575" s="4"/>
      <c r="M575" s="4"/>
      <c r="N575" s="4"/>
      <c r="O575" s="4"/>
      <c r="P575" s="4"/>
      <c r="Q575" s="4"/>
      <c r="R575" s="4"/>
      <c r="S575" s="4"/>
      <c r="T575" s="4"/>
      <c r="U575" s="4"/>
      <c r="V575" s="4"/>
      <c r="W575" s="4"/>
      <c r="X575" s="4"/>
    </row>
    <row r="576" ht="15.75" customHeight="1" spans="1:24">
      <c r="A576" s="4"/>
      <c r="B576" s="4"/>
      <c r="C576" s="4"/>
      <c r="D576" s="4"/>
      <c r="E576" s="4"/>
      <c r="F576" s="4"/>
      <c r="G576" s="4"/>
      <c r="H576" s="4"/>
      <c r="I576" s="4"/>
      <c r="J576" s="4"/>
      <c r="K576" s="4"/>
      <c r="L576" s="4"/>
      <c r="M576" s="4"/>
      <c r="N576" s="4"/>
      <c r="O576" s="4"/>
      <c r="P576" s="4"/>
      <c r="Q576" s="4"/>
      <c r="R576" s="4"/>
      <c r="S576" s="4"/>
      <c r="T576" s="4"/>
      <c r="U576" s="4"/>
      <c r="V576" s="4"/>
      <c r="W576" s="4"/>
      <c r="X576" s="4"/>
    </row>
    <row r="577" ht="15.75" customHeight="1" spans="1:24">
      <c r="A577" s="4"/>
      <c r="B577" s="4"/>
      <c r="C577" s="4"/>
      <c r="D577" s="4"/>
      <c r="E577" s="4"/>
      <c r="F577" s="4"/>
      <c r="G577" s="4"/>
      <c r="H577" s="4"/>
      <c r="I577" s="4"/>
      <c r="J577" s="4"/>
      <c r="K577" s="4"/>
      <c r="L577" s="4"/>
      <c r="M577" s="4"/>
      <c r="N577" s="4"/>
      <c r="O577" s="4"/>
      <c r="P577" s="4"/>
      <c r="Q577" s="4"/>
      <c r="R577" s="4"/>
      <c r="S577" s="4"/>
      <c r="T577" s="4"/>
      <c r="U577" s="4"/>
      <c r="V577" s="4"/>
      <c r="W577" s="4"/>
      <c r="X577" s="4"/>
    </row>
    <row r="578" ht="15.75" customHeight="1" spans="1:24">
      <c r="A578" s="4"/>
      <c r="B578" s="4"/>
      <c r="C578" s="4"/>
      <c r="D578" s="4"/>
      <c r="E578" s="4"/>
      <c r="F578" s="4"/>
      <c r="G578" s="4"/>
      <c r="H578" s="4"/>
      <c r="I578" s="4"/>
      <c r="J578" s="4"/>
      <c r="K578" s="4"/>
      <c r="L578" s="4"/>
      <c r="M578" s="4"/>
      <c r="N578" s="4"/>
      <c r="O578" s="4"/>
      <c r="P578" s="4"/>
      <c r="Q578" s="4"/>
      <c r="R578" s="4"/>
      <c r="S578" s="4"/>
      <c r="T578" s="4"/>
      <c r="U578" s="4"/>
      <c r="V578" s="4"/>
      <c r="W578" s="4"/>
      <c r="X578" s="4"/>
    </row>
    <row r="579" ht="15.75" customHeight="1" spans="1:24">
      <c r="A579" s="4"/>
      <c r="B579" s="4"/>
      <c r="C579" s="4"/>
      <c r="D579" s="4"/>
      <c r="E579" s="4"/>
      <c r="F579" s="4"/>
      <c r="G579" s="4"/>
      <c r="H579" s="4"/>
      <c r="I579" s="4"/>
      <c r="J579" s="4"/>
      <c r="K579" s="4"/>
      <c r="L579" s="4"/>
      <c r="M579" s="4"/>
      <c r="N579" s="4"/>
      <c r="O579" s="4"/>
      <c r="P579" s="4"/>
      <c r="Q579" s="4"/>
      <c r="R579" s="4"/>
      <c r="S579" s="4"/>
      <c r="T579" s="4"/>
      <c r="U579" s="4"/>
      <c r="V579" s="4"/>
      <c r="W579" s="4"/>
      <c r="X579" s="4"/>
    </row>
    <row r="580" ht="15.75" customHeight="1" spans="1:24">
      <c r="A580" s="4"/>
      <c r="B580" s="4"/>
      <c r="C580" s="4"/>
      <c r="D580" s="4"/>
      <c r="E580" s="4"/>
      <c r="F580" s="4"/>
      <c r="G580" s="4"/>
      <c r="H580" s="4"/>
      <c r="I580" s="4"/>
      <c r="J580" s="4"/>
      <c r="K580" s="4"/>
      <c r="L580" s="4"/>
      <c r="M580" s="4"/>
      <c r="N580" s="4"/>
      <c r="O580" s="4"/>
      <c r="P580" s="4"/>
      <c r="Q580" s="4"/>
      <c r="R580" s="4"/>
      <c r="S580" s="4"/>
      <c r="T580" s="4"/>
      <c r="U580" s="4"/>
      <c r="V580" s="4"/>
      <c r="W580" s="4"/>
      <c r="X580" s="4"/>
    </row>
    <row r="581" ht="15.75" customHeight="1" spans="1:24">
      <c r="A581" s="4"/>
      <c r="B581" s="4"/>
      <c r="C581" s="4"/>
      <c r="D581" s="4"/>
      <c r="E581" s="4"/>
      <c r="F581" s="4"/>
      <c r="G581" s="4"/>
      <c r="H581" s="4"/>
      <c r="I581" s="4"/>
      <c r="J581" s="4"/>
      <c r="K581" s="4"/>
      <c r="L581" s="4"/>
      <c r="M581" s="4"/>
      <c r="N581" s="4"/>
      <c r="O581" s="4"/>
      <c r="P581" s="4"/>
      <c r="Q581" s="4"/>
      <c r="R581" s="4"/>
      <c r="S581" s="4"/>
      <c r="T581" s="4"/>
      <c r="U581" s="4"/>
      <c r="V581" s="4"/>
      <c r="W581" s="4"/>
      <c r="X581" s="4"/>
    </row>
    <row r="582" ht="15.75" customHeight="1" spans="1:24">
      <c r="A582" s="4"/>
      <c r="B582" s="4"/>
      <c r="C582" s="4"/>
      <c r="D582" s="4"/>
      <c r="E582" s="4"/>
      <c r="F582" s="4"/>
      <c r="G582" s="4"/>
      <c r="H582" s="4"/>
      <c r="I582" s="4"/>
      <c r="J582" s="4"/>
      <c r="K582" s="4"/>
      <c r="L582" s="4"/>
      <c r="M582" s="4"/>
      <c r="N582" s="4"/>
      <c r="O582" s="4"/>
      <c r="P582" s="4"/>
      <c r="Q582" s="4"/>
      <c r="R582" s="4"/>
      <c r="S582" s="4"/>
      <c r="T582" s="4"/>
      <c r="U582" s="4"/>
      <c r="V582" s="4"/>
      <c r="W582" s="4"/>
      <c r="X582" s="4"/>
    </row>
    <row r="583" ht="15.75" customHeight="1" spans="1:24">
      <c r="A583" s="4"/>
      <c r="B583" s="4"/>
      <c r="C583" s="4"/>
      <c r="D583" s="4"/>
      <c r="E583" s="4"/>
      <c r="F583" s="4"/>
      <c r="G583" s="4"/>
      <c r="H583" s="4"/>
      <c r="I583" s="4"/>
      <c r="J583" s="4"/>
      <c r="K583" s="4"/>
      <c r="L583" s="4"/>
      <c r="M583" s="4"/>
      <c r="N583" s="4"/>
      <c r="O583" s="4"/>
      <c r="P583" s="4"/>
      <c r="Q583" s="4"/>
      <c r="R583" s="4"/>
      <c r="S583" s="4"/>
      <c r="T583" s="4"/>
      <c r="U583" s="4"/>
      <c r="V583" s="4"/>
      <c r="W583" s="4"/>
      <c r="X583" s="4"/>
    </row>
    <row r="584" ht="15.75" customHeight="1" spans="1:24">
      <c r="A584" s="4"/>
      <c r="B584" s="4"/>
      <c r="C584" s="4"/>
      <c r="D584" s="4"/>
      <c r="E584" s="4"/>
      <c r="F584" s="4"/>
      <c r="G584" s="4"/>
      <c r="H584" s="4"/>
      <c r="I584" s="4"/>
      <c r="J584" s="4"/>
      <c r="K584" s="4"/>
      <c r="L584" s="4"/>
      <c r="M584" s="4"/>
      <c r="N584" s="4"/>
      <c r="O584" s="4"/>
      <c r="P584" s="4"/>
      <c r="Q584" s="4"/>
      <c r="R584" s="4"/>
      <c r="S584" s="4"/>
      <c r="T584" s="4"/>
      <c r="U584" s="4"/>
      <c r="V584" s="4"/>
      <c r="W584" s="4"/>
      <c r="X584" s="4"/>
    </row>
    <row r="585" ht="15.75" customHeight="1" spans="1:24">
      <c r="A585" s="4"/>
      <c r="B585" s="4"/>
      <c r="C585" s="4"/>
      <c r="D585" s="4"/>
      <c r="E585" s="4"/>
      <c r="F585" s="4"/>
      <c r="G585" s="4"/>
      <c r="H585" s="4"/>
      <c r="I585" s="4"/>
      <c r="J585" s="4"/>
      <c r="K585" s="4"/>
      <c r="L585" s="4"/>
      <c r="M585" s="4"/>
      <c r="N585" s="4"/>
      <c r="O585" s="4"/>
      <c r="P585" s="4"/>
      <c r="Q585" s="4"/>
      <c r="R585" s="4"/>
      <c r="S585" s="4"/>
      <c r="T585" s="4"/>
      <c r="U585" s="4"/>
      <c r="V585" s="4"/>
      <c r="W585" s="4"/>
      <c r="X585" s="4"/>
    </row>
    <row r="586" ht="15.75" customHeight="1" spans="1:24">
      <c r="A586" s="4"/>
      <c r="B586" s="4"/>
      <c r="C586" s="4"/>
      <c r="D586" s="4"/>
      <c r="E586" s="4"/>
      <c r="F586" s="4"/>
      <c r="G586" s="4"/>
      <c r="H586" s="4"/>
      <c r="I586" s="4"/>
      <c r="J586" s="4"/>
      <c r="K586" s="4"/>
      <c r="L586" s="4"/>
      <c r="M586" s="4"/>
      <c r="N586" s="4"/>
      <c r="O586" s="4"/>
      <c r="P586" s="4"/>
      <c r="Q586" s="4"/>
      <c r="R586" s="4"/>
      <c r="S586" s="4"/>
      <c r="T586" s="4"/>
      <c r="U586" s="4"/>
      <c r="V586" s="4"/>
      <c r="W586" s="4"/>
      <c r="X586" s="4"/>
    </row>
    <row r="587" ht="15.75" customHeight="1" spans="1:24">
      <c r="A587" s="4"/>
      <c r="B587" s="4"/>
      <c r="C587" s="4"/>
      <c r="D587" s="4"/>
      <c r="E587" s="4"/>
      <c r="F587" s="4"/>
      <c r="G587" s="4"/>
      <c r="H587" s="4"/>
      <c r="I587" s="4"/>
      <c r="J587" s="4"/>
      <c r="K587" s="4"/>
      <c r="L587" s="4"/>
      <c r="M587" s="4"/>
      <c r="N587" s="4"/>
      <c r="O587" s="4"/>
      <c r="P587" s="4"/>
      <c r="Q587" s="4"/>
      <c r="R587" s="4"/>
      <c r="S587" s="4"/>
      <c r="T587" s="4"/>
      <c r="U587" s="4"/>
      <c r="V587" s="4"/>
      <c r="W587" s="4"/>
      <c r="X587" s="4"/>
    </row>
    <row r="588" ht="15.75" customHeight="1" spans="1:24">
      <c r="A588" s="4"/>
      <c r="B588" s="4"/>
      <c r="C588" s="4"/>
      <c r="D588" s="4"/>
      <c r="E588" s="4"/>
      <c r="F588" s="4"/>
      <c r="G588" s="4"/>
      <c r="H588" s="4"/>
      <c r="I588" s="4"/>
      <c r="J588" s="4"/>
      <c r="K588" s="4"/>
      <c r="L588" s="4"/>
      <c r="M588" s="4"/>
      <c r="N588" s="4"/>
      <c r="O588" s="4"/>
      <c r="P588" s="4"/>
      <c r="Q588" s="4"/>
      <c r="R588" s="4"/>
      <c r="S588" s="4"/>
      <c r="T588" s="4"/>
      <c r="U588" s="4"/>
      <c r="V588" s="4"/>
      <c r="W588" s="4"/>
      <c r="X588" s="4"/>
    </row>
    <row r="589" ht="15.75" customHeight="1" spans="1:24">
      <c r="A589" s="4"/>
      <c r="B589" s="4"/>
      <c r="C589" s="4"/>
      <c r="D589" s="4"/>
      <c r="E589" s="4"/>
      <c r="F589" s="4"/>
      <c r="G589" s="4"/>
      <c r="H589" s="4"/>
      <c r="I589" s="4"/>
      <c r="J589" s="4"/>
      <c r="K589" s="4"/>
      <c r="L589" s="4"/>
      <c r="M589" s="4"/>
      <c r="N589" s="4"/>
      <c r="O589" s="4"/>
      <c r="P589" s="4"/>
      <c r="Q589" s="4"/>
      <c r="R589" s="4"/>
      <c r="S589" s="4"/>
      <c r="T589" s="4"/>
      <c r="U589" s="4"/>
      <c r="V589" s="4"/>
      <c r="W589" s="4"/>
      <c r="X589" s="4"/>
    </row>
    <row r="590" ht="15.75" customHeight="1" spans="1:24">
      <c r="A590" s="4"/>
      <c r="B590" s="4"/>
      <c r="C590" s="4"/>
      <c r="D590" s="4"/>
      <c r="E590" s="4"/>
      <c r="F590" s="4"/>
      <c r="G590" s="4"/>
      <c r="H590" s="4"/>
      <c r="I590" s="4"/>
      <c r="J590" s="4"/>
      <c r="K590" s="4"/>
      <c r="L590" s="4"/>
      <c r="M590" s="4"/>
      <c r="N590" s="4"/>
      <c r="O590" s="4"/>
      <c r="P590" s="4"/>
      <c r="Q590" s="4"/>
      <c r="R590" s="4"/>
      <c r="S590" s="4"/>
      <c r="T590" s="4"/>
      <c r="U590" s="4"/>
      <c r="V590" s="4"/>
      <c r="W590" s="4"/>
      <c r="X590" s="4"/>
    </row>
    <row r="591" ht="15.75" customHeight="1" spans="1:24">
      <c r="A591" s="4"/>
      <c r="B591" s="4"/>
      <c r="C591" s="4"/>
      <c r="D591" s="4"/>
      <c r="E591" s="4"/>
      <c r="F591" s="4"/>
      <c r="G591" s="4"/>
      <c r="H591" s="4"/>
      <c r="I591" s="4"/>
      <c r="J591" s="4"/>
      <c r="K591" s="4"/>
      <c r="L591" s="4"/>
      <c r="M591" s="4"/>
      <c r="N591" s="4"/>
      <c r="O591" s="4"/>
      <c r="P591" s="4"/>
      <c r="Q591" s="4"/>
      <c r="R591" s="4"/>
      <c r="S591" s="4"/>
      <c r="T591" s="4"/>
      <c r="U591" s="4"/>
      <c r="V591" s="4"/>
      <c r="W591" s="4"/>
      <c r="X591" s="4"/>
    </row>
    <row r="592" ht="15.75" customHeight="1" spans="1:24">
      <c r="A592" s="4"/>
      <c r="B592" s="4"/>
      <c r="C592" s="4"/>
      <c r="D592" s="4"/>
      <c r="E592" s="4"/>
      <c r="F592" s="4"/>
      <c r="G592" s="4"/>
      <c r="H592" s="4"/>
      <c r="I592" s="4"/>
      <c r="J592" s="4"/>
      <c r="K592" s="4"/>
      <c r="L592" s="4"/>
      <c r="M592" s="4"/>
      <c r="N592" s="4"/>
      <c r="O592" s="4"/>
      <c r="P592" s="4"/>
      <c r="Q592" s="4"/>
      <c r="R592" s="4"/>
      <c r="S592" s="4"/>
      <c r="T592" s="4"/>
      <c r="U592" s="4"/>
      <c r="V592" s="4"/>
      <c r="W592" s="4"/>
      <c r="X592" s="4"/>
    </row>
    <row r="593" ht="15.75" customHeight="1" spans="1:24">
      <c r="A593" s="4"/>
      <c r="B593" s="4"/>
      <c r="C593" s="4"/>
      <c r="D593" s="4"/>
      <c r="E593" s="4"/>
      <c r="F593" s="4"/>
      <c r="G593" s="4"/>
      <c r="H593" s="4"/>
      <c r="I593" s="4"/>
      <c r="J593" s="4"/>
      <c r="K593" s="4"/>
      <c r="L593" s="4"/>
      <c r="M593" s="4"/>
      <c r="N593" s="4"/>
      <c r="O593" s="4"/>
      <c r="P593" s="4"/>
      <c r="Q593" s="4"/>
      <c r="R593" s="4"/>
      <c r="S593" s="4"/>
      <c r="T593" s="4"/>
      <c r="U593" s="4"/>
      <c r="V593" s="4"/>
      <c r="W593" s="4"/>
      <c r="X593" s="4"/>
    </row>
    <row r="594" ht="15.75" customHeight="1" spans="1:24">
      <c r="A594" s="4"/>
      <c r="B594" s="4"/>
      <c r="C594" s="4"/>
      <c r="D594" s="4"/>
      <c r="E594" s="4"/>
      <c r="F594" s="4"/>
      <c r="G594" s="4"/>
      <c r="H594" s="4"/>
      <c r="I594" s="4"/>
      <c r="J594" s="4"/>
      <c r="K594" s="4"/>
      <c r="L594" s="4"/>
      <c r="M594" s="4"/>
      <c r="N594" s="4"/>
      <c r="O594" s="4"/>
      <c r="P594" s="4"/>
      <c r="Q594" s="4"/>
      <c r="R594" s="4"/>
      <c r="S594" s="4"/>
      <c r="T594" s="4"/>
      <c r="U594" s="4"/>
      <c r="V594" s="4"/>
      <c r="W594" s="4"/>
      <c r="X594" s="4"/>
    </row>
    <row r="595" ht="15.75" customHeight="1" spans="1:24">
      <c r="A595" s="4"/>
      <c r="B595" s="4"/>
      <c r="C595" s="4"/>
      <c r="D595" s="4"/>
      <c r="E595" s="4"/>
      <c r="F595" s="4"/>
      <c r="G595" s="4"/>
      <c r="H595" s="4"/>
      <c r="I595" s="4"/>
      <c r="J595" s="4"/>
      <c r="K595" s="4"/>
      <c r="L595" s="4"/>
      <c r="M595" s="4"/>
      <c r="N595" s="4"/>
      <c r="O595" s="4"/>
      <c r="P595" s="4"/>
      <c r="Q595" s="4"/>
      <c r="R595" s="4"/>
      <c r="S595" s="4"/>
      <c r="T595" s="4"/>
      <c r="U595" s="4"/>
      <c r="V595" s="4"/>
      <c r="W595" s="4"/>
      <c r="X595" s="4"/>
    </row>
    <row r="596" ht="15.75" customHeight="1" spans="1:24">
      <c r="A596" s="4"/>
      <c r="B596" s="4"/>
      <c r="C596" s="4"/>
      <c r="D596" s="4"/>
      <c r="E596" s="4"/>
      <c r="F596" s="4"/>
      <c r="G596" s="4"/>
      <c r="H596" s="4"/>
      <c r="I596" s="4"/>
      <c r="J596" s="4"/>
      <c r="K596" s="4"/>
      <c r="L596" s="4"/>
      <c r="M596" s="4"/>
      <c r="N596" s="4"/>
      <c r="O596" s="4"/>
      <c r="P596" s="4"/>
      <c r="Q596" s="4"/>
      <c r="R596" s="4"/>
      <c r="S596" s="4"/>
      <c r="T596" s="4"/>
      <c r="U596" s="4"/>
      <c r="V596" s="4"/>
      <c r="W596" s="4"/>
      <c r="X596" s="4"/>
    </row>
    <row r="597" ht="15.75" customHeight="1" spans="1:24">
      <c r="A597" s="4"/>
      <c r="B597" s="4"/>
      <c r="C597" s="4"/>
      <c r="D597" s="4"/>
      <c r="E597" s="4"/>
      <c r="F597" s="4"/>
      <c r="G597" s="4"/>
      <c r="H597" s="4"/>
      <c r="I597" s="4"/>
      <c r="J597" s="4"/>
      <c r="K597" s="4"/>
      <c r="L597" s="4"/>
      <c r="M597" s="4"/>
      <c r="N597" s="4"/>
      <c r="O597" s="4"/>
      <c r="P597" s="4"/>
      <c r="Q597" s="4"/>
      <c r="R597" s="4"/>
      <c r="S597" s="4"/>
      <c r="T597" s="4"/>
      <c r="U597" s="4"/>
      <c r="V597" s="4"/>
      <c r="W597" s="4"/>
      <c r="X597" s="4"/>
    </row>
    <row r="598" ht="15.75" customHeight="1" spans="1:24">
      <c r="A598" s="4"/>
      <c r="B598" s="4"/>
      <c r="C598" s="4"/>
      <c r="D598" s="4"/>
      <c r="E598" s="4"/>
      <c r="F598" s="4"/>
      <c r="G598" s="4"/>
      <c r="H598" s="4"/>
      <c r="I598" s="4"/>
      <c r="J598" s="4"/>
      <c r="K598" s="4"/>
      <c r="L598" s="4"/>
      <c r="M598" s="4"/>
      <c r="N598" s="4"/>
      <c r="O598" s="4"/>
      <c r="P598" s="4"/>
      <c r="Q598" s="4"/>
      <c r="R598" s="4"/>
      <c r="S598" s="4"/>
      <c r="T598" s="4"/>
      <c r="U598" s="4"/>
      <c r="V598" s="4"/>
      <c r="W598" s="4"/>
      <c r="X598" s="4"/>
    </row>
    <row r="599" ht="15.75" customHeight="1" spans="1:24">
      <c r="A599" s="4"/>
      <c r="B599" s="4"/>
      <c r="C599" s="4"/>
      <c r="D599" s="4"/>
      <c r="E599" s="4"/>
      <c r="F599" s="4"/>
      <c r="G599" s="4"/>
      <c r="H599" s="4"/>
      <c r="I599" s="4"/>
      <c r="J599" s="4"/>
      <c r="K599" s="4"/>
      <c r="L599" s="4"/>
      <c r="M599" s="4"/>
      <c r="N599" s="4"/>
      <c r="O599" s="4"/>
      <c r="P599" s="4"/>
      <c r="Q599" s="4"/>
      <c r="R599" s="4"/>
      <c r="S599" s="4"/>
      <c r="T599" s="4"/>
      <c r="U599" s="4"/>
      <c r="V599" s="4"/>
      <c r="W599" s="4"/>
      <c r="X599" s="4"/>
    </row>
    <row r="600" ht="15.75" customHeight="1" spans="1:24">
      <c r="A600" s="4"/>
      <c r="B600" s="4"/>
      <c r="C600" s="4"/>
      <c r="D600" s="4"/>
      <c r="E600" s="4"/>
      <c r="F600" s="4"/>
      <c r="G600" s="4"/>
      <c r="H600" s="4"/>
      <c r="I600" s="4"/>
      <c r="J600" s="4"/>
      <c r="K600" s="4"/>
      <c r="L600" s="4"/>
      <c r="M600" s="4"/>
      <c r="N600" s="4"/>
      <c r="O600" s="4"/>
      <c r="P600" s="4"/>
      <c r="Q600" s="4"/>
      <c r="R600" s="4"/>
      <c r="S600" s="4"/>
      <c r="T600" s="4"/>
      <c r="U600" s="4"/>
      <c r="V600" s="4"/>
      <c r="W600" s="4"/>
      <c r="X600" s="4"/>
    </row>
    <row r="601" ht="15.75" customHeight="1" spans="1:24">
      <c r="A601" s="4"/>
      <c r="B601" s="4"/>
      <c r="C601" s="4"/>
      <c r="D601" s="4"/>
      <c r="E601" s="4"/>
      <c r="F601" s="4"/>
      <c r="G601" s="4"/>
      <c r="H601" s="4"/>
      <c r="I601" s="4"/>
      <c r="J601" s="4"/>
      <c r="K601" s="4"/>
      <c r="L601" s="4"/>
      <c r="M601" s="4"/>
      <c r="N601" s="4"/>
      <c r="O601" s="4"/>
      <c r="P601" s="4"/>
      <c r="Q601" s="4"/>
      <c r="R601" s="4"/>
      <c r="S601" s="4"/>
      <c r="T601" s="4"/>
      <c r="U601" s="4"/>
      <c r="V601" s="4"/>
      <c r="W601" s="4"/>
      <c r="X601" s="4"/>
    </row>
    <row r="602" ht="15.75" customHeight="1" spans="1:24">
      <c r="A602" s="4"/>
      <c r="B602" s="4"/>
      <c r="C602" s="4"/>
      <c r="D602" s="4"/>
      <c r="E602" s="4"/>
      <c r="F602" s="4"/>
      <c r="G602" s="4"/>
      <c r="H602" s="4"/>
      <c r="I602" s="4"/>
      <c r="J602" s="4"/>
      <c r="K602" s="4"/>
      <c r="L602" s="4"/>
      <c r="M602" s="4"/>
      <c r="N602" s="4"/>
      <c r="O602" s="4"/>
      <c r="P602" s="4"/>
      <c r="Q602" s="4"/>
      <c r="R602" s="4"/>
      <c r="S602" s="4"/>
      <c r="T602" s="4"/>
      <c r="U602" s="4"/>
      <c r="V602" s="4"/>
      <c r="W602" s="4"/>
      <c r="X602" s="4"/>
    </row>
    <row r="603" ht="15.75" customHeight="1" spans="1:24">
      <c r="A603" s="4"/>
      <c r="B603" s="4"/>
      <c r="C603" s="4"/>
      <c r="D603" s="4"/>
      <c r="E603" s="4"/>
      <c r="F603" s="4"/>
      <c r="G603" s="4"/>
      <c r="H603" s="4"/>
      <c r="I603" s="4"/>
      <c r="J603" s="4"/>
      <c r="K603" s="4"/>
      <c r="L603" s="4"/>
      <c r="M603" s="4"/>
      <c r="N603" s="4"/>
      <c r="O603" s="4"/>
      <c r="P603" s="4"/>
      <c r="Q603" s="4"/>
      <c r="R603" s="4"/>
      <c r="S603" s="4"/>
      <c r="T603" s="4"/>
      <c r="U603" s="4"/>
      <c r="V603" s="4"/>
      <c r="W603" s="4"/>
      <c r="X603" s="4"/>
    </row>
    <row r="604" ht="15.75" customHeight="1" spans="1:24">
      <c r="A604" s="4"/>
      <c r="B604" s="4"/>
      <c r="C604" s="4"/>
      <c r="D604" s="4"/>
      <c r="E604" s="4"/>
      <c r="F604" s="4"/>
      <c r="G604" s="4"/>
      <c r="H604" s="4"/>
      <c r="I604" s="4"/>
      <c r="J604" s="4"/>
      <c r="K604" s="4"/>
      <c r="L604" s="4"/>
      <c r="M604" s="4"/>
      <c r="N604" s="4"/>
      <c r="O604" s="4"/>
      <c r="P604" s="4"/>
      <c r="Q604" s="4"/>
      <c r="R604" s="4"/>
      <c r="S604" s="4"/>
      <c r="T604" s="4"/>
      <c r="U604" s="4"/>
      <c r="V604" s="4"/>
      <c r="W604" s="4"/>
      <c r="X604" s="4"/>
    </row>
    <row r="605" ht="15.75" customHeight="1" spans="1:24">
      <c r="A605" s="4"/>
      <c r="B605" s="4"/>
      <c r="C605" s="4"/>
      <c r="D605" s="4"/>
      <c r="E605" s="4"/>
      <c r="F605" s="4"/>
      <c r="G605" s="4"/>
      <c r="H605" s="4"/>
      <c r="I605" s="4"/>
      <c r="J605" s="4"/>
      <c r="K605" s="4"/>
      <c r="L605" s="4"/>
      <c r="M605" s="4"/>
      <c r="N605" s="4"/>
      <c r="O605" s="4"/>
      <c r="P605" s="4"/>
      <c r="Q605" s="4"/>
      <c r="R605" s="4"/>
      <c r="S605" s="4"/>
      <c r="T605" s="4"/>
      <c r="U605" s="4"/>
      <c r="V605" s="4"/>
      <c r="W605" s="4"/>
      <c r="X605" s="4"/>
    </row>
    <row r="606" ht="15.75" customHeight="1" spans="1:24">
      <c r="A606" s="4"/>
      <c r="B606" s="4"/>
      <c r="C606" s="4"/>
      <c r="D606" s="4"/>
      <c r="E606" s="4"/>
      <c r="F606" s="4"/>
      <c r="G606" s="4"/>
      <c r="H606" s="4"/>
      <c r="I606" s="4"/>
      <c r="J606" s="4"/>
      <c r="K606" s="4"/>
      <c r="L606" s="4"/>
      <c r="M606" s="4"/>
      <c r="N606" s="4"/>
      <c r="O606" s="4"/>
      <c r="P606" s="4"/>
      <c r="Q606" s="4"/>
      <c r="R606" s="4"/>
      <c r="S606" s="4"/>
      <c r="T606" s="4"/>
      <c r="U606" s="4"/>
      <c r="V606" s="4"/>
      <c r="W606" s="4"/>
      <c r="X606" s="4"/>
    </row>
    <row r="607" ht="15.75" customHeight="1" spans="1:24">
      <c r="A607" s="4"/>
      <c r="B607" s="4"/>
      <c r="C607" s="4"/>
      <c r="D607" s="4"/>
      <c r="E607" s="4"/>
      <c r="F607" s="4"/>
      <c r="G607" s="4"/>
      <c r="H607" s="4"/>
      <c r="I607" s="4"/>
      <c r="J607" s="4"/>
      <c r="K607" s="4"/>
      <c r="L607" s="4"/>
      <c r="M607" s="4"/>
      <c r="N607" s="4"/>
      <c r="O607" s="4"/>
      <c r="P607" s="4"/>
      <c r="Q607" s="4"/>
      <c r="R607" s="4"/>
      <c r="S607" s="4"/>
      <c r="T607" s="4"/>
      <c r="U607" s="4"/>
      <c r="V607" s="4"/>
      <c r="W607" s="4"/>
      <c r="X607" s="4"/>
    </row>
    <row r="608" ht="15.75" customHeight="1" spans="1:24">
      <c r="A608" s="4"/>
      <c r="B608" s="4"/>
      <c r="C608" s="4"/>
      <c r="D608" s="4"/>
      <c r="E608" s="4"/>
      <c r="F608" s="4"/>
      <c r="G608" s="4"/>
      <c r="H608" s="4"/>
      <c r="I608" s="4"/>
      <c r="J608" s="4"/>
      <c r="K608" s="4"/>
      <c r="L608" s="4"/>
      <c r="M608" s="4"/>
      <c r="N608" s="4"/>
      <c r="O608" s="4"/>
      <c r="P608" s="4"/>
      <c r="Q608" s="4"/>
      <c r="R608" s="4"/>
      <c r="S608" s="4"/>
      <c r="T608" s="4"/>
      <c r="U608" s="4"/>
      <c r="V608" s="4"/>
      <c r="W608" s="4"/>
      <c r="X608" s="4"/>
    </row>
    <row r="609" ht="15.75" customHeight="1" spans="1:24">
      <c r="A609" s="4"/>
      <c r="B609" s="4"/>
      <c r="C609" s="4"/>
      <c r="D609" s="4"/>
      <c r="E609" s="4"/>
      <c r="F609" s="4"/>
      <c r="G609" s="4"/>
      <c r="H609" s="4"/>
      <c r="I609" s="4"/>
      <c r="J609" s="4"/>
      <c r="K609" s="4"/>
      <c r="L609" s="4"/>
      <c r="M609" s="4"/>
      <c r="N609" s="4"/>
      <c r="O609" s="4"/>
      <c r="P609" s="4"/>
      <c r="Q609" s="4"/>
      <c r="R609" s="4"/>
      <c r="S609" s="4"/>
      <c r="T609" s="4"/>
      <c r="U609" s="4"/>
      <c r="V609" s="4"/>
      <c r="W609" s="4"/>
      <c r="X609" s="4"/>
    </row>
    <row r="610" ht="15.75" customHeight="1" spans="1:24">
      <c r="A610" s="4"/>
      <c r="B610" s="4"/>
      <c r="C610" s="4"/>
      <c r="D610" s="4"/>
      <c r="E610" s="4"/>
      <c r="F610" s="4"/>
      <c r="G610" s="4"/>
      <c r="H610" s="4"/>
      <c r="I610" s="4"/>
      <c r="J610" s="4"/>
      <c r="K610" s="4"/>
      <c r="L610" s="4"/>
      <c r="M610" s="4"/>
      <c r="N610" s="4"/>
      <c r="O610" s="4"/>
      <c r="P610" s="4"/>
      <c r="Q610" s="4"/>
      <c r="R610" s="4"/>
      <c r="S610" s="4"/>
      <c r="T610" s="4"/>
      <c r="U610" s="4"/>
      <c r="V610" s="4"/>
      <c r="W610" s="4"/>
      <c r="X610" s="4"/>
    </row>
    <row r="611" ht="15.75" customHeight="1" spans="1:24">
      <c r="A611" s="4"/>
      <c r="B611" s="4"/>
      <c r="C611" s="4"/>
      <c r="D611" s="4"/>
      <c r="E611" s="4"/>
      <c r="F611" s="4"/>
      <c r="G611" s="4"/>
      <c r="H611" s="4"/>
      <c r="I611" s="4"/>
      <c r="J611" s="4"/>
      <c r="K611" s="4"/>
      <c r="L611" s="4"/>
      <c r="M611" s="4"/>
      <c r="N611" s="4"/>
      <c r="O611" s="4"/>
      <c r="P611" s="4"/>
      <c r="Q611" s="4"/>
      <c r="R611" s="4"/>
      <c r="S611" s="4"/>
      <c r="T611" s="4"/>
      <c r="U611" s="4"/>
      <c r="V611" s="4"/>
      <c r="W611" s="4"/>
      <c r="X611" s="4"/>
    </row>
    <row r="612" ht="15.75" customHeight="1" spans="1:24">
      <c r="A612" s="4"/>
      <c r="B612" s="4"/>
      <c r="C612" s="4"/>
      <c r="D612" s="4"/>
      <c r="E612" s="4"/>
      <c r="F612" s="4"/>
      <c r="G612" s="4"/>
      <c r="H612" s="4"/>
      <c r="I612" s="4"/>
      <c r="J612" s="4"/>
      <c r="K612" s="4"/>
      <c r="L612" s="4"/>
      <c r="M612" s="4"/>
      <c r="N612" s="4"/>
      <c r="O612" s="4"/>
      <c r="P612" s="4"/>
      <c r="Q612" s="4"/>
      <c r="R612" s="4"/>
      <c r="S612" s="4"/>
      <c r="T612" s="4"/>
      <c r="U612" s="4"/>
      <c r="V612" s="4"/>
      <c r="W612" s="4"/>
      <c r="X612" s="4"/>
    </row>
    <row r="613" ht="15.75" customHeight="1" spans="1:24">
      <c r="A613" s="4"/>
      <c r="B613" s="4"/>
      <c r="C613" s="4"/>
      <c r="D613" s="4"/>
      <c r="E613" s="4"/>
      <c r="F613" s="4"/>
      <c r="G613" s="4"/>
      <c r="H613" s="4"/>
      <c r="I613" s="4"/>
      <c r="J613" s="4"/>
      <c r="K613" s="4"/>
      <c r="L613" s="4"/>
      <c r="M613" s="4"/>
      <c r="N613" s="4"/>
      <c r="O613" s="4"/>
      <c r="P613" s="4"/>
      <c r="Q613" s="4"/>
      <c r="R613" s="4"/>
      <c r="S613" s="4"/>
      <c r="T613" s="4"/>
      <c r="U613" s="4"/>
      <c r="V613" s="4"/>
      <c r="W613" s="4"/>
      <c r="X613" s="4"/>
    </row>
    <row r="614" ht="15.75" customHeight="1" spans="1:24">
      <c r="A614" s="4"/>
      <c r="B614" s="4"/>
      <c r="C614" s="4"/>
      <c r="D614" s="4"/>
      <c r="E614" s="4"/>
      <c r="F614" s="4"/>
      <c r="G614" s="4"/>
      <c r="H614" s="4"/>
      <c r="I614" s="4"/>
      <c r="J614" s="4"/>
      <c r="K614" s="4"/>
      <c r="L614" s="4"/>
      <c r="M614" s="4"/>
      <c r="N614" s="4"/>
      <c r="O614" s="4"/>
      <c r="P614" s="4"/>
      <c r="Q614" s="4"/>
      <c r="R614" s="4"/>
      <c r="S614" s="4"/>
      <c r="T614" s="4"/>
      <c r="U614" s="4"/>
      <c r="V614" s="4"/>
      <c r="W614" s="4"/>
      <c r="X614" s="4"/>
    </row>
    <row r="615" ht="15.75" customHeight="1" spans="1:24">
      <c r="A615" s="4"/>
      <c r="B615" s="4"/>
      <c r="C615" s="4"/>
      <c r="D615" s="4"/>
      <c r="E615" s="4"/>
      <c r="F615" s="4"/>
      <c r="G615" s="4"/>
      <c r="H615" s="4"/>
      <c r="I615" s="4"/>
      <c r="J615" s="4"/>
      <c r="K615" s="4"/>
      <c r="L615" s="4"/>
      <c r="M615" s="4"/>
      <c r="N615" s="4"/>
      <c r="O615" s="4"/>
      <c r="P615" s="4"/>
      <c r="Q615" s="4"/>
      <c r="R615" s="4"/>
      <c r="S615" s="4"/>
      <c r="T615" s="4"/>
      <c r="U615" s="4"/>
      <c r="V615" s="4"/>
      <c r="W615" s="4"/>
      <c r="X615" s="4"/>
    </row>
    <row r="616" ht="15.75" customHeight="1" spans="1:24">
      <c r="A616" s="4"/>
      <c r="B616" s="4"/>
      <c r="C616" s="4"/>
      <c r="D616" s="4"/>
      <c r="E616" s="4"/>
      <c r="F616" s="4"/>
      <c r="G616" s="4"/>
      <c r="H616" s="4"/>
      <c r="I616" s="4"/>
      <c r="J616" s="4"/>
      <c r="K616" s="4"/>
      <c r="L616" s="4"/>
      <c r="M616" s="4"/>
      <c r="N616" s="4"/>
      <c r="O616" s="4"/>
      <c r="P616" s="4"/>
      <c r="Q616" s="4"/>
      <c r="R616" s="4"/>
      <c r="S616" s="4"/>
      <c r="T616" s="4"/>
      <c r="U616" s="4"/>
      <c r="V616" s="4"/>
      <c r="W616" s="4"/>
      <c r="X616" s="4"/>
    </row>
    <row r="617" ht="15.75" customHeight="1" spans="1:24">
      <c r="A617" s="4"/>
      <c r="B617" s="4"/>
      <c r="C617" s="4"/>
      <c r="D617" s="4"/>
      <c r="E617" s="4"/>
      <c r="F617" s="4"/>
      <c r="G617" s="4"/>
      <c r="H617" s="4"/>
      <c r="I617" s="4"/>
      <c r="J617" s="4"/>
      <c r="K617" s="4"/>
      <c r="L617" s="4"/>
      <c r="M617" s="4"/>
      <c r="N617" s="4"/>
      <c r="O617" s="4"/>
      <c r="P617" s="4"/>
      <c r="Q617" s="4"/>
      <c r="R617" s="4"/>
      <c r="S617" s="4"/>
      <c r="T617" s="4"/>
      <c r="U617" s="4"/>
      <c r="V617" s="4"/>
      <c r="W617" s="4"/>
      <c r="X617" s="4"/>
    </row>
    <row r="618" ht="15.75" customHeight="1" spans="1:24">
      <c r="A618" s="4"/>
      <c r="B618" s="4"/>
      <c r="C618" s="4"/>
      <c r="D618" s="4"/>
      <c r="E618" s="4"/>
      <c r="F618" s="4"/>
      <c r="G618" s="4"/>
      <c r="H618" s="4"/>
      <c r="I618" s="4"/>
      <c r="J618" s="4"/>
      <c r="K618" s="4"/>
      <c r="L618" s="4"/>
      <c r="M618" s="4"/>
      <c r="N618" s="4"/>
      <c r="O618" s="4"/>
      <c r="P618" s="4"/>
      <c r="Q618" s="4"/>
      <c r="R618" s="4"/>
      <c r="S618" s="4"/>
      <c r="T618" s="4"/>
      <c r="U618" s="4"/>
      <c r="V618" s="4"/>
      <c r="W618" s="4"/>
      <c r="X618" s="4"/>
    </row>
    <row r="619" ht="15.75" customHeight="1" spans="1:24">
      <c r="A619" s="4"/>
      <c r="B619" s="4"/>
      <c r="C619" s="4"/>
      <c r="D619" s="4"/>
      <c r="E619" s="4"/>
      <c r="F619" s="4"/>
      <c r="G619" s="4"/>
      <c r="H619" s="4"/>
      <c r="I619" s="4"/>
      <c r="J619" s="4"/>
      <c r="K619" s="4"/>
      <c r="L619" s="4"/>
      <c r="M619" s="4"/>
      <c r="N619" s="4"/>
      <c r="O619" s="4"/>
      <c r="P619" s="4"/>
      <c r="Q619" s="4"/>
      <c r="R619" s="4"/>
      <c r="S619" s="4"/>
      <c r="T619" s="4"/>
      <c r="U619" s="4"/>
      <c r="V619" s="4"/>
      <c r="W619" s="4"/>
      <c r="X619" s="4"/>
    </row>
    <row r="620" ht="15.75" customHeight="1" spans="1:24">
      <c r="A620" s="4"/>
      <c r="B620" s="4"/>
      <c r="C620" s="4"/>
      <c r="D620" s="4"/>
      <c r="E620" s="4"/>
      <c r="F620" s="4"/>
      <c r="G620" s="4"/>
      <c r="H620" s="4"/>
      <c r="I620" s="4"/>
      <c r="J620" s="4"/>
      <c r="K620" s="4"/>
      <c r="L620" s="4"/>
      <c r="M620" s="4"/>
      <c r="N620" s="4"/>
      <c r="O620" s="4"/>
      <c r="P620" s="4"/>
      <c r="Q620" s="4"/>
      <c r="R620" s="4"/>
      <c r="S620" s="4"/>
      <c r="T620" s="4"/>
      <c r="U620" s="4"/>
      <c r="V620" s="4"/>
      <c r="W620" s="4"/>
      <c r="X620" s="4"/>
    </row>
    <row r="621" ht="15.75" customHeight="1" spans="1:24">
      <c r="A621" s="4"/>
      <c r="B621" s="4"/>
      <c r="C621" s="4"/>
      <c r="D621" s="4"/>
      <c r="E621" s="4"/>
      <c r="F621" s="4"/>
      <c r="G621" s="4"/>
      <c r="H621" s="4"/>
      <c r="I621" s="4"/>
      <c r="J621" s="4"/>
      <c r="K621" s="4"/>
      <c r="L621" s="4"/>
      <c r="M621" s="4"/>
      <c r="N621" s="4"/>
      <c r="O621" s="4"/>
      <c r="P621" s="4"/>
      <c r="Q621" s="4"/>
      <c r="R621" s="4"/>
      <c r="S621" s="4"/>
      <c r="T621" s="4"/>
      <c r="U621" s="4"/>
      <c r="V621" s="4"/>
      <c r="W621" s="4"/>
      <c r="X621" s="4"/>
    </row>
    <row r="622" ht="15.75" customHeight="1" spans="1:24">
      <c r="A622" s="4"/>
      <c r="B622" s="4"/>
      <c r="C622" s="4"/>
      <c r="D622" s="4"/>
      <c r="E622" s="4"/>
      <c r="F622" s="4"/>
      <c r="G622" s="4"/>
      <c r="H622" s="4"/>
      <c r="I622" s="4"/>
      <c r="J622" s="4"/>
      <c r="K622" s="4"/>
      <c r="L622" s="4"/>
      <c r="M622" s="4"/>
      <c r="N622" s="4"/>
      <c r="O622" s="4"/>
      <c r="P622" s="4"/>
      <c r="Q622" s="4"/>
      <c r="R622" s="4"/>
      <c r="S622" s="4"/>
      <c r="T622" s="4"/>
      <c r="U622" s="4"/>
      <c r="V622" s="4"/>
      <c r="W622" s="4"/>
      <c r="X622" s="4"/>
    </row>
    <row r="623" ht="15.75" customHeight="1" spans="1:24">
      <c r="A623" s="4"/>
      <c r="B623" s="4"/>
      <c r="C623" s="4"/>
      <c r="D623" s="4"/>
      <c r="E623" s="4"/>
      <c r="F623" s="4"/>
      <c r="G623" s="4"/>
      <c r="H623" s="4"/>
      <c r="I623" s="4"/>
      <c r="J623" s="4"/>
      <c r="K623" s="4"/>
      <c r="L623" s="4"/>
      <c r="M623" s="4"/>
      <c r="N623" s="4"/>
      <c r="O623" s="4"/>
      <c r="P623" s="4"/>
      <c r="Q623" s="4"/>
      <c r="R623" s="4"/>
      <c r="S623" s="4"/>
      <c r="T623" s="4"/>
      <c r="U623" s="4"/>
      <c r="V623" s="4"/>
      <c r="W623" s="4"/>
      <c r="X623" s="4"/>
    </row>
    <row r="624" ht="15.75" customHeight="1" spans="1:24">
      <c r="A624" s="4"/>
      <c r="B624" s="4"/>
      <c r="C624" s="4"/>
      <c r="D624" s="4"/>
      <c r="E624" s="4"/>
      <c r="F624" s="4"/>
      <c r="G624" s="4"/>
      <c r="H624" s="4"/>
      <c r="I624" s="4"/>
      <c r="J624" s="4"/>
      <c r="K624" s="4"/>
      <c r="L624" s="4"/>
      <c r="M624" s="4"/>
      <c r="N624" s="4"/>
      <c r="O624" s="4"/>
      <c r="P624" s="4"/>
      <c r="Q624" s="4"/>
      <c r="R624" s="4"/>
      <c r="S624" s="4"/>
      <c r="T624" s="4"/>
      <c r="U624" s="4"/>
      <c r="V624" s="4"/>
      <c r="W624" s="4"/>
      <c r="X624" s="4"/>
    </row>
    <row r="625" ht="15.75" customHeight="1" spans="1:24">
      <c r="A625" s="4"/>
      <c r="B625" s="4"/>
      <c r="C625" s="4"/>
      <c r="D625" s="4"/>
      <c r="E625" s="4"/>
      <c r="F625" s="4"/>
      <c r="G625" s="4"/>
      <c r="H625" s="4"/>
      <c r="I625" s="4"/>
      <c r="J625" s="4"/>
      <c r="K625" s="4"/>
      <c r="L625" s="4"/>
      <c r="M625" s="4"/>
      <c r="N625" s="4"/>
      <c r="O625" s="4"/>
      <c r="P625" s="4"/>
      <c r="Q625" s="4"/>
      <c r="R625" s="4"/>
      <c r="S625" s="4"/>
      <c r="T625" s="4"/>
      <c r="U625" s="4"/>
      <c r="V625" s="4"/>
      <c r="W625" s="4"/>
      <c r="X625" s="4"/>
    </row>
    <row r="626" ht="15.75" customHeight="1" spans="1:24">
      <c r="A626" s="4"/>
      <c r="B626" s="4"/>
      <c r="C626" s="4"/>
      <c r="D626" s="4"/>
      <c r="E626" s="4"/>
      <c r="F626" s="4"/>
      <c r="G626" s="4"/>
      <c r="H626" s="4"/>
      <c r="I626" s="4"/>
      <c r="J626" s="4"/>
      <c r="K626" s="4"/>
      <c r="L626" s="4"/>
      <c r="M626" s="4"/>
      <c r="N626" s="4"/>
      <c r="O626" s="4"/>
      <c r="P626" s="4"/>
      <c r="Q626" s="4"/>
      <c r="R626" s="4"/>
      <c r="S626" s="4"/>
      <c r="T626" s="4"/>
      <c r="U626" s="4"/>
      <c r="V626" s="4"/>
      <c r="W626" s="4"/>
      <c r="X626" s="4"/>
    </row>
    <row r="627" ht="15.75" customHeight="1" spans="1:24">
      <c r="A627" s="4"/>
      <c r="B627" s="4"/>
      <c r="C627" s="4"/>
      <c r="D627" s="4"/>
      <c r="E627" s="4"/>
      <c r="F627" s="4"/>
      <c r="G627" s="4"/>
      <c r="H627" s="4"/>
      <c r="I627" s="4"/>
      <c r="J627" s="4"/>
      <c r="K627" s="4"/>
      <c r="L627" s="4"/>
      <c r="M627" s="4"/>
      <c r="N627" s="4"/>
      <c r="O627" s="4"/>
      <c r="P627" s="4"/>
      <c r="Q627" s="4"/>
      <c r="R627" s="4"/>
      <c r="S627" s="4"/>
      <c r="T627" s="4"/>
      <c r="U627" s="4"/>
      <c r="V627" s="4"/>
      <c r="W627" s="4"/>
      <c r="X627" s="4"/>
    </row>
    <row r="628" ht="15.75" customHeight="1" spans="1:24">
      <c r="A628" s="4"/>
      <c r="B628" s="4"/>
      <c r="C628" s="4"/>
      <c r="D628" s="4"/>
      <c r="E628" s="4"/>
      <c r="F628" s="4"/>
      <c r="G628" s="4"/>
      <c r="H628" s="4"/>
      <c r="I628" s="4"/>
      <c r="J628" s="4"/>
      <c r="K628" s="4"/>
      <c r="L628" s="4"/>
      <c r="M628" s="4"/>
      <c r="N628" s="4"/>
      <c r="O628" s="4"/>
      <c r="P628" s="4"/>
      <c r="Q628" s="4"/>
      <c r="R628" s="4"/>
      <c r="S628" s="4"/>
      <c r="T628" s="4"/>
      <c r="U628" s="4"/>
      <c r="V628" s="4"/>
      <c r="W628" s="4"/>
      <c r="X628" s="4"/>
    </row>
    <row r="629" ht="15.75" customHeight="1" spans="1:24">
      <c r="A629" s="4"/>
      <c r="B629" s="4"/>
      <c r="C629" s="4"/>
      <c r="D629" s="4"/>
      <c r="E629" s="4"/>
      <c r="F629" s="4"/>
      <c r="G629" s="4"/>
      <c r="H629" s="4"/>
      <c r="I629" s="4"/>
      <c r="J629" s="4"/>
      <c r="K629" s="4"/>
      <c r="L629" s="4"/>
      <c r="M629" s="4"/>
      <c r="N629" s="4"/>
      <c r="O629" s="4"/>
      <c r="P629" s="4"/>
      <c r="Q629" s="4"/>
      <c r="R629" s="4"/>
      <c r="S629" s="4"/>
      <c r="T629" s="4"/>
      <c r="U629" s="4"/>
      <c r="V629" s="4"/>
      <c r="W629" s="4"/>
      <c r="X629" s="4"/>
    </row>
    <row r="630" ht="15.75" customHeight="1" spans="1:24">
      <c r="A630" s="4"/>
      <c r="B630" s="4"/>
      <c r="C630" s="4"/>
      <c r="D630" s="4"/>
      <c r="E630" s="4"/>
      <c r="F630" s="4"/>
      <c r="G630" s="4"/>
      <c r="H630" s="4"/>
      <c r="I630" s="4"/>
      <c r="J630" s="4"/>
      <c r="K630" s="4"/>
      <c r="L630" s="4"/>
      <c r="M630" s="4"/>
      <c r="N630" s="4"/>
      <c r="O630" s="4"/>
      <c r="P630" s="4"/>
      <c r="Q630" s="4"/>
      <c r="R630" s="4"/>
      <c r="S630" s="4"/>
      <c r="T630" s="4"/>
      <c r="U630" s="4"/>
      <c r="V630" s="4"/>
      <c r="W630" s="4"/>
      <c r="X630" s="4"/>
    </row>
    <row r="631" ht="15.75" customHeight="1" spans="1:24">
      <c r="A631" s="4"/>
      <c r="B631" s="4"/>
      <c r="C631" s="4"/>
      <c r="D631" s="4"/>
      <c r="E631" s="4"/>
      <c r="F631" s="4"/>
      <c r="G631" s="4"/>
      <c r="H631" s="4"/>
      <c r="I631" s="4"/>
      <c r="J631" s="4"/>
      <c r="K631" s="4"/>
      <c r="L631" s="4"/>
      <c r="M631" s="4"/>
      <c r="N631" s="4"/>
      <c r="O631" s="4"/>
      <c r="P631" s="4"/>
      <c r="Q631" s="4"/>
      <c r="R631" s="4"/>
      <c r="S631" s="4"/>
      <c r="T631" s="4"/>
      <c r="U631" s="4"/>
      <c r="V631" s="4"/>
      <c r="W631" s="4"/>
      <c r="X631" s="4"/>
    </row>
    <row r="632" ht="15.75" customHeight="1" spans="1:24">
      <c r="A632" s="4"/>
      <c r="B632" s="4"/>
      <c r="C632" s="4"/>
      <c r="D632" s="4"/>
      <c r="E632" s="4"/>
      <c r="F632" s="4"/>
      <c r="G632" s="4"/>
      <c r="H632" s="4"/>
      <c r="I632" s="4"/>
      <c r="J632" s="4"/>
      <c r="K632" s="4"/>
      <c r="L632" s="4"/>
      <c r="M632" s="4"/>
      <c r="N632" s="4"/>
      <c r="O632" s="4"/>
      <c r="P632" s="4"/>
      <c r="Q632" s="4"/>
      <c r="R632" s="4"/>
      <c r="S632" s="4"/>
      <c r="T632" s="4"/>
      <c r="U632" s="4"/>
      <c r="V632" s="4"/>
      <c r="W632" s="4"/>
      <c r="X632" s="4"/>
    </row>
    <row r="633" ht="15.75" customHeight="1" spans="1:24">
      <c r="A633" s="4"/>
      <c r="B633" s="4"/>
      <c r="C633" s="4"/>
      <c r="D633" s="4"/>
      <c r="E633" s="4"/>
      <c r="F633" s="4"/>
      <c r="G633" s="4"/>
      <c r="H633" s="4"/>
      <c r="I633" s="4"/>
      <c r="J633" s="4"/>
      <c r="K633" s="4"/>
      <c r="L633" s="4"/>
      <c r="M633" s="4"/>
      <c r="N633" s="4"/>
      <c r="O633" s="4"/>
      <c r="P633" s="4"/>
      <c r="Q633" s="4"/>
      <c r="R633" s="4"/>
      <c r="S633" s="4"/>
      <c r="T633" s="4"/>
      <c r="U633" s="4"/>
      <c r="V633" s="4"/>
      <c r="W633" s="4"/>
      <c r="X633" s="4"/>
    </row>
    <row r="634" ht="15.75" customHeight="1" spans="1:24">
      <c r="A634" s="4"/>
      <c r="B634" s="4"/>
      <c r="C634" s="4"/>
      <c r="D634" s="4"/>
      <c r="E634" s="4"/>
      <c r="F634" s="4"/>
      <c r="G634" s="4"/>
      <c r="H634" s="4"/>
      <c r="I634" s="4"/>
      <c r="J634" s="4"/>
      <c r="K634" s="4"/>
      <c r="L634" s="4"/>
      <c r="M634" s="4"/>
      <c r="N634" s="4"/>
      <c r="O634" s="4"/>
      <c r="P634" s="4"/>
      <c r="Q634" s="4"/>
      <c r="R634" s="4"/>
      <c r="S634" s="4"/>
      <c r="T634" s="4"/>
      <c r="U634" s="4"/>
      <c r="V634" s="4"/>
      <c r="W634" s="4"/>
      <c r="X634" s="4"/>
    </row>
    <row r="635" ht="15.75" customHeight="1" spans="1:24">
      <c r="A635" s="4"/>
      <c r="B635" s="4"/>
      <c r="C635" s="4"/>
      <c r="D635" s="4"/>
      <c r="E635" s="4"/>
      <c r="F635" s="4"/>
      <c r="G635" s="4"/>
      <c r="H635" s="4"/>
      <c r="I635" s="4"/>
      <c r="J635" s="4"/>
      <c r="K635" s="4"/>
      <c r="L635" s="4"/>
      <c r="M635" s="4"/>
      <c r="N635" s="4"/>
      <c r="O635" s="4"/>
      <c r="P635" s="4"/>
      <c r="Q635" s="4"/>
      <c r="R635" s="4"/>
      <c r="S635" s="4"/>
      <c r="T635" s="4"/>
      <c r="U635" s="4"/>
      <c r="V635" s="4"/>
      <c r="W635" s="4"/>
      <c r="X635" s="4"/>
    </row>
    <row r="636" ht="15.75" customHeight="1" spans="1:24">
      <c r="A636" s="4"/>
      <c r="B636" s="4"/>
      <c r="C636" s="4"/>
      <c r="D636" s="4"/>
      <c r="E636" s="4"/>
      <c r="F636" s="4"/>
      <c r="G636" s="4"/>
      <c r="H636" s="4"/>
      <c r="I636" s="4"/>
      <c r="J636" s="4"/>
      <c r="K636" s="4"/>
      <c r="L636" s="4"/>
      <c r="M636" s="4"/>
      <c r="N636" s="4"/>
      <c r="O636" s="4"/>
      <c r="P636" s="4"/>
      <c r="Q636" s="4"/>
      <c r="R636" s="4"/>
      <c r="S636" s="4"/>
      <c r="T636" s="4"/>
      <c r="U636" s="4"/>
      <c r="V636" s="4"/>
      <c r="W636" s="4"/>
      <c r="X636" s="4"/>
    </row>
    <row r="637" ht="15.75" customHeight="1" spans="1:24">
      <c r="A637" s="4"/>
      <c r="B637" s="4"/>
      <c r="C637" s="4"/>
      <c r="D637" s="4"/>
      <c r="E637" s="4"/>
      <c r="F637" s="4"/>
      <c r="G637" s="4"/>
      <c r="H637" s="4"/>
      <c r="I637" s="4"/>
      <c r="J637" s="4"/>
      <c r="K637" s="4"/>
      <c r="L637" s="4"/>
      <c r="M637" s="4"/>
      <c r="N637" s="4"/>
      <c r="O637" s="4"/>
      <c r="P637" s="4"/>
      <c r="Q637" s="4"/>
      <c r="R637" s="4"/>
      <c r="S637" s="4"/>
      <c r="T637" s="4"/>
      <c r="U637" s="4"/>
      <c r="V637" s="4"/>
      <c r="W637" s="4"/>
      <c r="X637" s="4"/>
    </row>
    <row r="638" ht="15.75" customHeight="1" spans="1:24">
      <c r="A638" s="4"/>
      <c r="B638" s="4"/>
      <c r="C638" s="4"/>
      <c r="D638" s="4"/>
      <c r="E638" s="4"/>
      <c r="F638" s="4"/>
      <c r="G638" s="4"/>
      <c r="H638" s="4"/>
      <c r="I638" s="4"/>
      <c r="J638" s="4"/>
      <c r="K638" s="4"/>
      <c r="L638" s="4"/>
      <c r="M638" s="4"/>
      <c r="N638" s="4"/>
      <c r="O638" s="4"/>
      <c r="P638" s="4"/>
      <c r="Q638" s="4"/>
      <c r="R638" s="4"/>
      <c r="S638" s="4"/>
      <c r="T638" s="4"/>
      <c r="U638" s="4"/>
      <c r="V638" s="4"/>
      <c r="W638" s="4"/>
      <c r="X638" s="4"/>
    </row>
    <row r="639" ht="15.75" customHeight="1" spans="1:24">
      <c r="A639" s="4"/>
      <c r="B639" s="4"/>
      <c r="C639" s="4"/>
      <c r="D639" s="4"/>
      <c r="E639" s="4"/>
      <c r="F639" s="4"/>
      <c r="G639" s="4"/>
      <c r="H639" s="4"/>
      <c r="I639" s="4"/>
      <c r="J639" s="4"/>
      <c r="K639" s="4"/>
      <c r="L639" s="4"/>
      <c r="M639" s="4"/>
      <c r="N639" s="4"/>
      <c r="O639" s="4"/>
      <c r="P639" s="4"/>
      <c r="Q639" s="4"/>
      <c r="R639" s="4"/>
      <c r="S639" s="4"/>
      <c r="T639" s="4"/>
      <c r="U639" s="4"/>
      <c r="V639" s="4"/>
      <c r="W639" s="4"/>
      <c r="X639" s="4"/>
    </row>
    <row r="640" ht="15.75" customHeight="1" spans="1:24">
      <c r="A640" s="4"/>
      <c r="B640" s="4"/>
      <c r="C640" s="4"/>
      <c r="D640" s="4"/>
      <c r="E640" s="4"/>
      <c r="F640" s="4"/>
      <c r="G640" s="4"/>
      <c r="H640" s="4"/>
      <c r="I640" s="4"/>
      <c r="J640" s="4"/>
      <c r="K640" s="4"/>
      <c r="L640" s="4"/>
      <c r="M640" s="4"/>
      <c r="N640" s="4"/>
      <c r="O640" s="4"/>
      <c r="P640" s="4"/>
      <c r="Q640" s="4"/>
      <c r="R640" s="4"/>
      <c r="S640" s="4"/>
      <c r="T640" s="4"/>
      <c r="U640" s="4"/>
      <c r="V640" s="4"/>
      <c r="W640" s="4"/>
      <c r="X640" s="4"/>
    </row>
    <row r="641" ht="15.75" customHeight="1" spans="1:24">
      <c r="A641" s="4"/>
      <c r="B641" s="4"/>
      <c r="C641" s="4"/>
      <c r="D641" s="4"/>
      <c r="E641" s="4"/>
      <c r="F641" s="4"/>
      <c r="G641" s="4"/>
      <c r="H641" s="4"/>
      <c r="I641" s="4"/>
      <c r="J641" s="4"/>
      <c r="K641" s="4"/>
      <c r="L641" s="4"/>
      <c r="M641" s="4"/>
      <c r="N641" s="4"/>
      <c r="O641" s="4"/>
      <c r="P641" s="4"/>
      <c r="Q641" s="4"/>
      <c r="R641" s="4"/>
      <c r="S641" s="4"/>
      <c r="T641" s="4"/>
      <c r="U641" s="4"/>
      <c r="V641" s="4"/>
      <c r="W641" s="4"/>
      <c r="X641" s="4"/>
    </row>
    <row r="642" ht="15.75" customHeight="1" spans="1:24">
      <c r="A642" s="4"/>
      <c r="B642" s="4"/>
      <c r="C642" s="4"/>
      <c r="D642" s="4"/>
      <c r="E642" s="4"/>
      <c r="F642" s="4"/>
      <c r="G642" s="4"/>
      <c r="H642" s="4"/>
      <c r="I642" s="4"/>
      <c r="J642" s="4"/>
      <c r="K642" s="4"/>
      <c r="L642" s="4"/>
      <c r="M642" s="4"/>
      <c r="N642" s="4"/>
      <c r="O642" s="4"/>
      <c r="P642" s="4"/>
      <c r="Q642" s="4"/>
      <c r="R642" s="4"/>
      <c r="S642" s="4"/>
      <c r="T642" s="4"/>
      <c r="U642" s="4"/>
      <c r="V642" s="4"/>
      <c r="W642" s="4"/>
      <c r="X642" s="4"/>
    </row>
    <row r="643" ht="15.75" customHeight="1" spans="1:24">
      <c r="A643" s="4"/>
      <c r="B643" s="4"/>
      <c r="C643" s="4"/>
      <c r="D643" s="4"/>
      <c r="E643" s="4"/>
      <c r="F643" s="4"/>
      <c r="G643" s="4"/>
      <c r="H643" s="4"/>
      <c r="I643" s="4"/>
      <c r="J643" s="4"/>
      <c r="K643" s="4"/>
      <c r="L643" s="4"/>
      <c r="M643" s="4"/>
      <c r="N643" s="4"/>
      <c r="O643" s="4"/>
      <c r="P643" s="4"/>
      <c r="Q643" s="4"/>
      <c r="R643" s="4"/>
      <c r="S643" s="4"/>
      <c r="T643" s="4"/>
      <c r="U643" s="4"/>
      <c r="V643" s="4"/>
      <c r="W643" s="4"/>
      <c r="X643" s="4"/>
    </row>
    <row r="644" ht="15.75" customHeight="1" spans="1:24">
      <c r="A644" s="4"/>
      <c r="B644" s="4"/>
      <c r="C644" s="4"/>
      <c r="D644" s="4"/>
      <c r="E644" s="4"/>
      <c r="F644" s="4"/>
      <c r="G644" s="4"/>
      <c r="H644" s="4"/>
      <c r="I644" s="4"/>
      <c r="J644" s="4"/>
      <c r="K644" s="4"/>
      <c r="L644" s="4"/>
      <c r="M644" s="4"/>
      <c r="N644" s="4"/>
      <c r="O644" s="4"/>
      <c r="P644" s="4"/>
      <c r="Q644" s="4"/>
      <c r="R644" s="4"/>
      <c r="S644" s="4"/>
      <c r="T644" s="4"/>
      <c r="U644" s="4"/>
      <c r="V644" s="4"/>
      <c r="W644" s="4"/>
      <c r="X644" s="4"/>
    </row>
    <row r="645" ht="15.75" customHeight="1" spans="1:24">
      <c r="A645" s="4"/>
      <c r="B645" s="4"/>
      <c r="C645" s="4"/>
      <c r="D645" s="4"/>
      <c r="E645" s="4"/>
      <c r="F645" s="4"/>
      <c r="G645" s="4"/>
      <c r="H645" s="4"/>
      <c r="I645" s="4"/>
      <c r="J645" s="4"/>
      <c r="K645" s="4"/>
      <c r="L645" s="4"/>
      <c r="M645" s="4"/>
      <c r="N645" s="4"/>
      <c r="O645" s="4"/>
      <c r="P645" s="4"/>
      <c r="Q645" s="4"/>
      <c r="R645" s="4"/>
      <c r="S645" s="4"/>
      <c r="T645" s="4"/>
      <c r="U645" s="4"/>
      <c r="V645" s="4"/>
      <c r="W645" s="4"/>
      <c r="X645" s="4"/>
    </row>
    <row r="646" ht="15.75" customHeight="1" spans="1:24">
      <c r="A646" s="4"/>
      <c r="B646" s="4"/>
      <c r="C646" s="4"/>
      <c r="D646" s="4"/>
      <c r="E646" s="4"/>
      <c r="F646" s="4"/>
      <c r="G646" s="4"/>
      <c r="H646" s="4"/>
      <c r="I646" s="4"/>
      <c r="J646" s="4"/>
      <c r="K646" s="4"/>
      <c r="L646" s="4"/>
      <c r="M646" s="4"/>
      <c r="N646" s="4"/>
      <c r="O646" s="4"/>
      <c r="P646" s="4"/>
      <c r="Q646" s="4"/>
      <c r="R646" s="4"/>
      <c r="S646" s="4"/>
      <c r="T646" s="4"/>
      <c r="U646" s="4"/>
      <c r="V646" s="4"/>
      <c r="W646" s="4"/>
      <c r="X646" s="4"/>
    </row>
    <row r="647" ht="15.75" customHeight="1" spans="1:24">
      <c r="A647" s="4"/>
      <c r="B647" s="4"/>
      <c r="C647" s="4"/>
      <c r="D647" s="4"/>
      <c r="E647" s="4"/>
      <c r="F647" s="4"/>
      <c r="G647" s="4"/>
      <c r="H647" s="4"/>
      <c r="I647" s="4"/>
      <c r="J647" s="4"/>
      <c r="K647" s="4"/>
      <c r="L647" s="4"/>
      <c r="M647" s="4"/>
      <c r="N647" s="4"/>
      <c r="O647" s="4"/>
      <c r="P647" s="4"/>
      <c r="Q647" s="4"/>
      <c r="R647" s="4"/>
      <c r="S647" s="4"/>
      <c r="T647" s="4"/>
      <c r="U647" s="4"/>
      <c r="V647" s="4"/>
      <c r="W647" s="4"/>
      <c r="X647" s="4"/>
    </row>
    <row r="648" ht="15.75" customHeight="1" spans="1:24">
      <c r="A648" s="4"/>
      <c r="B648" s="4"/>
      <c r="C648" s="4"/>
      <c r="D648" s="4"/>
      <c r="E648" s="4"/>
      <c r="F648" s="4"/>
      <c r="G648" s="4"/>
      <c r="H648" s="4"/>
      <c r="I648" s="4"/>
      <c r="J648" s="4"/>
      <c r="K648" s="4"/>
      <c r="L648" s="4"/>
      <c r="M648" s="4"/>
      <c r="N648" s="4"/>
      <c r="O648" s="4"/>
      <c r="P648" s="4"/>
      <c r="Q648" s="4"/>
      <c r="R648" s="4"/>
      <c r="S648" s="4"/>
      <c r="T648" s="4"/>
      <c r="U648" s="4"/>
      <c r="V648" s="4"/>
      <c r="W648" s="4"/>
      <c r="X648" s="4"/>
    </row>
    <row r="649" ht="15.75" customHeight="1" spans="1:24">
      <c r="A649" s="4"/>
      <c r="B649" s="4"/>
      <c r="C649" s="4"/>
      <c r="D649" s="4"/>
      <c r="E649" s="4"/>
      <c r="F649" s="4"/>
      <c r="G649" s="4"/>
      <c r="H649" s="4"/>
      <c r="I649" s="4"/>
      <c r="J649" s="4"/>
      <c r="K649" s="4"/>
      <c r="L649" s="4"/>
      <c r="M649" s="4"/>
      <c r="N649" s="4"/>
      <c r="O649" s="4"/>
      <c r="P649" s="4"/>
      <c r="Q649" s="4"/>
      <c r="R649" s="4"/>
      <c r="S649" s="4"/>
      <c r="T649" s="4"/>
      <c r="U649" s="4"/>
      <c r="V649" s="4"/>
      <c r="W649" s="4"/>
      <c r="X649" s="4"/>
    </row>
    <row r="650" ht="15.75" customHeight="1" spans="1:24">
      <c r="A650" s="4"/>
      <c r="B650" s="4"/>
      <c r="C650" s="4"/>
      <c r="D650" s="4"/>
      <c r="E650" s="4"/>
      <c r="F650" s="4"/>
      <c r="G650" s="4"/>
      <c r="H650" s="4"/>
      <c r="I650" s="4"/>
      <c r="J650" s="4"/>
      <c r="K650" s="4"/>
      <c r="L650" s="4"/>
      <c r="M650" s="4"/>
      <c r="N650" s="4"/>
      <c r="O650" s="4"/>
      <c r="P650" s="4"/>
      <c r="Q650" s="4"/>
      <c r="R650" s="4"/>
      <c r="S650" s="4"/>
      <c r="T650" s="4"/>
      <c r="U650" s="4"/>
      <c r="V650" s="4"/>
      <c r="W650" s="4"/>
      <c r="X650" s="4"/>
    </row>
    <row r="651" ht="15.75" customHeight="1" spans="1:24">
      <c r="A651" s="4"/>
      <c r="B651" s="4"/>
      <c r="C651" s="4"/>
      <c r="D651" s="4"/>
      <c r="E651" s="4"/>
      <c r="F651" s="4"/>
      <c r="G651" s="4"/>
      <c r="H651" s="4"/>
      <c r="I651" s="4"/>
      <c r="J651" s="4"/>
      <c r="K651" s="4"/>
      <c r="L651" s="4"/>
      <c r="M651" s="4"/>
      <c r="N651" s="4"/>
      <c r="O651" s="4"/>
      <c r="P651" s="4"/>
      <c r="Q651" s="4"/>
      <c r="R651" s="4"/>
      <c r="S651" s="4"/>
      <c r="T651" s="4"/>
      <c r="U651" s="4"/>
      <c r="V651" s="4"/>
      <c r="W651" s="4"/>
      <c r="X651" s="4"/>
    </row>
    <row r="652" ht="15.75" customHeight="1" spans="1:24">
      <c r="A652" s="4"/>
      <c r="B652" s="4"/>
      <c r="C652" s="4"/>
      <c r="D652" s="4"/>
      <c r="E652" s="4"/>
      <c r="F652" s="4"/>
      <c r="G652" s="4"/>
      <c r="H652" s="4"/>
      <c r="I652" s="4"/>
      <c r="J652" s="4"/>
      <c r="K652" s="4"/>
      <c r="L652" s="4"/>
      <c r="M652" s="4"/>
      <c r="N652" s="4"/>
      <c r="O652" s="4"/>
      <c r="P652" s="4"/>
      <c r="Q652" s="4"/>
      <c r="R652" s="4"/>
      <c r="S652" s="4"/>
      <c r="T652" s="4"/>
      <c r="U652" s="4"/>
      <c r="V652" s="4"/>
      <c r="W652" s="4"/>
      <c r="X652" s="4"/>
    </row>
    <row r="653" ht="15.75" customHeight="1" spans="1:24">
      <c r="A653" s="4"/>
      <c r="B653" s="4"/>
      <c r="C653" s="4"/>
      <c r="D653" s="4"/>
      <c r="E653" s="4"/>
      <c r="F653" s="4"/>
      <c r="G653" s="4"/>
      <c r="H653" s="4"/>
      <c r="I653" s="4"/>
      <c r="J653" s="4"/>
      <c r="K653" s="4"/>
      <c r="L653" s="4"/>
      <c r="M653" s="4"/>
      <c r="N653" s="4"/>
      <c r="O653" s="4"/>
      <c r="P653" s="4"/>
      <c r="Q653" s="4"/>
      <c r="R653" s="4"/>
      <c r="S653" s="4"/>
      <c r="T653" s="4"/>
      <c r="U653" s="4"/>
      <c r="V653" s="4"/>
      <c r="W653" s="4"/>
      <c r="X653" s="4"/>
    </row>
    <row r="654" ht="15.75" customHeight="1" spans="1:24">
      <c r="A654" s="4"/>
      <c r="B654" s="4"/>
      <c r="C654" s="4"/>
      <c r="D654" s="4"/>
      <c r="E654" s="4"/>
      <c r="F654" s="4"/>
      <c r="G654" s="4"/>
      <c r="H654" s="4"/>
      <c r="I654" s="4"/>
      <c r="J654" s="4"/>
      <c r="K654" s="4"/>
      <c r="L654" s="4"/>
      <c r="M654" s="4"/>
      <c r="N654" s="4"/>
      <c r="O654" s="4"/>
      <c r="P654" s="4"/>
      <c r="Q654" s="4"/>
      <c r="R654" s="4"/>
      <c r="S654" s="4"/>
      <c r="T654" s="4"/>
      <c r="U654" s="4"/>
      <c r="V654" s="4"/>
      <c r="W654" s="4"/>
      <c r="X654" s="4"/>
    </row>
    <row r="655" ht="15.75" customHeight="1" spans="1:24">
      <c r="A655" s="4"/>
      <c r="B655" s="4"/>
      <c r="C655" s="4"/>
      <c r="D655" s="4"/>
      <c r="E655" s="4"/>
      <c r="F655" s="4"/>
      <c r="G655" s="4"/>
      <c r="H655" s="4"/>
      <c r="I655" s="4"/>
      <c r="J655" s="4"/>
      <c r="K655" s="4"/>
      <c r="L655" s="4"/>
      <c r="M655" s="4"/>
      <c r="N655" s="4"/>
      <c r="O655" s="4"/>
      <c r="P655" s="4"/>
      <c r="Q655" s="4"/>
      <c r="R655" s="4"/>
      <c r="S655" s="4"/>
      <c r="T655" s="4"/>
      <c r="U655" s="4"/>
      <c r="V655" s="4"/>
      <c r="W655" s="4"/>
      <c r="X655" s="4"/>
    </row>
    <row r="656" ht="15.75" customHeight="1" spans="1:24">
      <c r="A656" s="4"/>
      <c r="B656" s="4"/>
      <c r="C656" s="4"/>
      <c r="D656" s="4"/>
      <c r="E656" s="4"/>
      <c r="F656" s="4"/>
      <c r="G656" s="4"/>
      <c r="H656" s="4"/>
      <c r="I656" s="4"/>
      <c r="J656" s="4"/>
      <c r="K656" s="4"/>
      <c r="L656" s="4"/>
      <c r="M656" s="4"/>
      <c r="N656" s="4"/>
      <c r="O656" s="4"/>
      <c r="P656" s="4"/>
      <c r="Q656" s="4"/>
      <c r="R656" s="4"/>
      <c r="S656" s="4"/>
      <c r="T656" s="4"/>
      <c r="U656" s="4"/>
      <c r="V656" s="4"/>
      <c r="W656" s="4"/>
      <c r="X656" s="4"/>
    </row>
    <row r="657" ht="15.75" customHeight="1" spans="1:24">
      <c r="A657" s="4"/>
      <c r="B657" s="4"/>
      <c r="C657" s="4"/>
      <c r="D657" s="4"/>
      <c r="E657" s="4"/>
      <c r="F657" s="4"/>
      <c r="G657" s="4"/>
      <c r="H657" s="4"/>
      <c r="I657" s="4"/>
      <c r="J657" s="4"/>
      <c r="K657" s="4"/>
      <c r="L657" s="4"/>
      <c r="M657" s="4"/>
      <c r="N657" s="4"/>
      <c r="O657" s="4"/>
      <c r="P657" s="4"/>
      <c r="Q657" s="4"/>
      <c r="R657" s="4"/>
      <c r="S657" s="4"/>
      <c r="T657" s="4"/>
      <c r="U657" s="4"/>
      <c r="V657" s="4"/>
      <c r="W657" s="4"/>
      <c r="X657" s="4"/>
    </row>
    <row r="658" ht="15.75" customHeight="1" spans="1:24">
      <c r="A658" s="4"/>
      <c r="B658" s="4"/>
      <c r="C658" s="4"/>
      <c r="D658" s="4"/>
      <c r="E658" s="4"/>
      <c r="F658" s="4"/>
      <c r="G658" s="4"/>
      <c r="H658" s="4"/>
      <c r="I658" s="4"/>
      <c r="J658" s="4"/>
      <c r="K658" s="4"/>
      <c r="L658" s="4"/>
      <c r="M658" s="4"/>
      <c r="N658" s="4"/>
      <c r="O658" s="4"/>
      <c r="P658" s="4"/>
      <c r="Q658" s="4"/>
      <c r="R658" s="4"/>
      <c r="S658" s="4"/>
      <c r="T658" s="4"/>
      <c r="U658" s="4"/>
      <c r="V658" s="4"/>
      <c r="W658" s="4"/>
      <c r="X658" s="4"/>
    </row>
    <row r="659" ht="15.75" customHeight="1" spans="1:24">
      <c r="A659" s="4"/>
      <c r="B659" s="4"/>
      <c r="C659" s="4"/>
      <c r="D659" s="4"/>
      <c r="E659" s="4"/>
      <c r="F659" s="4"/>
      <c r="G659" s="4"/>
      <c r="H659" s="4"/>
      <c r="I659" s="4"/>
      <c r="J659" s="4"/>
      <c r="K659" s="4"/>
      <c r="L659" s="4"/>
      <c r="M659" s="4"/>
      <c r="N659" s="4"/>
      <c r="O659" s="4"/>
      <c r="P659" s="4"/>
      <c r="Q659" s="4"/>
      <c r="R659" s="4"/>
      <c r="S659" s="4"/>
      <c r="T659" s="4"/>
      <c r="U659" s="4"/>
      <c r="V659" s="4"/>
      <c r="W659" s="4"/>
      <c r="X659" s="4"/>
    </row>
    <row r="660" ht="15.75" customHeight="1" spans="1:24">
      <c r="A660" s="4"/>
      <c r="B660" s="4"/>
      <c r="C660" s="4"/>
      <c r="D660" s="4"/>
      <c r="E660" s="4"/>
      <c r="F660" s="4"/>
      <c r="G660" s="4"/>
      <c r="H660" s="4"/>
      <c r="I660" s="4"/>
      <c r="J660" s="4"/>
      <c r="K660" s="4"/>
      <c r="L660" s="4"/>
      <c r="M660" s="4"/>
      <c r="N660" s="4"/>
      <c r="O660" s="4"/>
      <c r="P660" s="4"/>
      <c r="Q660" s="4"/>
      <c r="R660" s="4"/>
      <c r="S660" s="4"/>
      <c r="T660" s="4"/>
      <c r="U660" s="4"/>
      <c r="V660" s="4"/>
      <c r="W660" s="4"/>
      <c r="X660" s="4"/>
    </row>
    <row r="661" ht="15.75" customHeight="1" spans="1:24">
      <c r="A661" s="4"/>
      <c r="B661" s="4"/>
      <c r="C661" s="4"/>
      <c r="D661" s="4"/>
      <c r="E661" s="4"/>
      <c r="F661" s="4"/>
      <c r="G661" s="4"/>
      <c r="H661" s="4"/>
      <c r="I661" s="4"/>
      <c r="J661" s="4"/>
      <c r="K661" s="4"/>
      <c r="L661" s="4"/>
      <c r="M661" s="4"/>
      <c r="N661" s="4"/>
      <c r="O661" s="4"/>
      <c r="P661" s="4"/>
      <c r="Q661" s="4"/>
      <c r="R661" s="4"/>
      <c r="S661" s="4"/>
      <c r="T661" s="4"/>
      <c r="U661" s="4"/>
      <c r="V661" s="4"/>
      <c r="W661" s="4"/>
      <c r="X661" s="4"/>
    </row>
    <row r="662" ht="15.75" customHeight="1" spans="1:24">
      <c r="A662" s="4"/>
      <c r="B662" s="4"/>
      <c r="C662" s="4"/>
      <c r="D662" s="4"/>
      <c r="E662" s="4"/>
      <c r="F662" s="4"/>
      <c r="G662" s="4"/>
      <c r="H662" s="4"/>
      <c r="I662" s="4"/>
      <c r="J662" s="4"/>
      <c r="K662" s="4"/>
      <c r="L662" s="4"/>
      <c r="M662" s="4"/>
      <c r="N662" s="4"/>
      <c r="O662" s="4"/>
      <c r="P662" s="4"/>
      <c r="Q662" s="4"/>
      <c r="R662" s="4"/>
      <c r="S662" s="4"/>
      <c r="T662" s="4"/>
      <c r="U662" s="4"/>
      <c r="V662" s="4"/>
      <c r="W662" s="4"/>
      <c r="X662" s="4"/>
    </row>
    <row r="663" ht="15.75" customHeight="1" spans="1:24">
      <c r="A663" s="4"/>
      <c r="B663" s="4"/>
      <c r="C663" s="4"/>
      <c r="D663" s="4"/>
      <c r="E663" s="4"/>
      <c r="F663" s="4"/>
      <c r="G663" s="4"/>
      <c r="H663" s="4"/>
      <c r="I663" s="4"/>
      <c r="J663" s="4"/>
      <c r="K663" s="4"/>
      <c r="L663" s="4"/>
      <c r="M663" s="4"/>
      <c r="N663" s="4"/>
      <c r="O663" s="4"/>
      <c r="P663" s="4"/>
      <c r="Q663" s="4"/>
      <c r="R663" s="4"/>
      <c r="S663" s="4"/>
      <c r="T663" s="4"/>
      <c r="U663" s="4"/>
      <c r="V663" s="4"/>
      <c r="W663" s="4"/>
      <c r="X663" s="4"/>
    </row>
    <row r="664" ht="15.75" customHeight="1" spans="1:24">
      <c r="A664" s="4"/>
      <c r="B664" s="4"/>
      <c r="C664" s="4"/>
      <c r="D664" s="4"/>
      <c r="E664" s="4"/>
      <c r="F664" s="4"/>
      <c r="G664" s="4"/>
      <c r="H664" s="4"/>
      <c r="I664" s="4"/>
      <c r="J664" s="4"/>
      <c r="K664" s="4"/>
      <c r="L664" s="4"/>
      <c r="M664" s="4"/>
      <c r="N664" s="4"/>
      <c r="O664" s="4"/>
      <c r="P664" s="4"/>
      <c r="Q664" s="4"/>
      <c r="R664" s="4"/>
      <c r="S664" s="4"/>
      <c r="T664" s="4"/>
      <c r="U664" s="4"/>
      <c r="V664" s="4"/>
      <c r="W664" s="4"/>
      <c r="X664" s="4"/>
    </row>
    <row r="665" ht="15.75" customHeight="1" spans="1:24">
      <c r="A665" s="4"/>
      <c r="B665" s="4"/>
      <c r="C665" s="4"/>
      <c r="D665" s="4"/>
      <c r="E665" s="4"/>
      <c r="F665" s="4"/>
      <c r="G665" s="4"/>
      <c r="H665" s="4"/>
      <c r="I665" s="4"/>
      <c r="J665" s="4"/>
      <c r="K665" s="4"/>
      <c r="L665" s="4"/>
      <c r="M665" s="4"/>
      <c r="N665" s="4"/>
      <c r="O665" s="4"/>
      <c r="P665" s="4"/>
      <c r="Q665" s="4"/>
      <c r="R665" s="4"/>
      <c r="S665" s="4"/>
      <c r="T665" s="4"/>
      <c r="U665" s="4"/>
      <c r="V665" s="4"/>
      <c r="W665" s="4"/>
      <c r="X665" s="4"/>
    </row>
    <row r="666" ht="15.75" customHeight="1" spans="1:24">
      <c r="A666" s="4"/>
      <c r="B666" s="4"/>
      <c r="C666" s="4"/>
      <c r="D666" s="4"/>
      <c r="E666" s="4"/>
      <c r="F666" s="4"/>
      <c r="G666" s="4"/>
      <c r="H666" s="4"/>
      <c r="I666" s="4"/>
      <c r="J666" s="4"/>
      <c r="K666" s="4"/>
      <c r="L666" s="4"/>
      <c r="M666" s="4"/>
      <c r="N666" s="4"/>
      <c r="O666" s="4"/>
      <c r="P666" s="4"/>
      <c r="Q666" s="4"/>
      <c r="R666" s="4"/>
      <c r="S666" s="4"/>
      <c r="T666" s="4"/>
      <c r="U666" s="4"/>
      <c r="V666" s="4"/>
      <c r="W666" s="4"/>
      <c r="X666" s="4"/>
    </row>
    <row r="667" ht="15.75" customHeight="1" spans="1:24">
      <c r="A667" s="4"/>
      <c r="B667" s="4"/>
      <c r="C667" s="4"/>
      <c r="D667" s="4"/>
      <c r="E667" s="4"/>
      <c r="F667" s="4"/>
      <c r="G667" s="4"/>
      <c r="H667" s="4"/>
      <c r="I667" s="4"/>
      <c r="J667" s="4"/>
      <c r="K667" s="4"/>
      <c r="L667" s="4"/>
      <c r="M667" s="4"/>
      <c r="N667" s="4"/>
      <c r="O667" s="4"/>
      <c r="P667" s="4"/>
      <c r="Q667" s="4"/>
      <c r="R667" s="4"/>
      <c r="S667" s="4"/>
      <c r="T667" s="4"/>
      <c r="U667" s="4"/>
      <c r="V667" s="4"/>
      <c r="W667" s="4"/>
      <c r="X667" s="4"/>
    </row>
    <row r="668" ht="15.75" customHeight="1" spans="1:24">
      <c r="A668" s="4"/>
      <c r="B668" s="4"/>
      <c r="C668" s="4"/>
      <c r="D668" s="4"/>
      <c r="E668" s="4"/>
      <c r="F668" s="4"/>
      <c r="G668" s="4"/>
      <c r="H668" s="4"/>
      <c r="I668" s="4"/>
      <c r="J668" s="4"/>
      <c r="K668" s="4"/>
      <c r="L668" s="4"/>
      <c r="M668" s="4"/>
      <c r="N668" s="4"/>
      <c r="O668" s="4"/>
      <c r="P668" s="4"/>
      <c r="Q668" s="4"/>
      <c r="R668" s="4"/>
      <c r="S668" s="4"/>
      <c r="T668" s="4"/>
      <c r="U668" s="4"/>
      <c r="V668" s="4"/>
      <c r="W668" s="4"/>
      <c r="X668" s="4"/>
    </row>
    <row r="669" ht="15.75" customHeight="1" spans="1:24">
      <c r="A669" s="4"/>
      <c r="B669" s="4"/>
      <c r="C669" s="4"/>
      <c r="D669" s="4"/>
      <c r="E669" s="4"/>
      <c r="F669" s="4"/>
      <c r="G669" s="4"/>
      <c r="H669" s="4"/>
      <c r="I669" s="4"/>
      <c r="J669" s="4"/>
      <c r="K669" s="4"/>
      <c r="L669" s="4"/>
      <c r="M669" s="4"/>
      <c r="N669" s="4"/>
      <c r="O669" s="4"/>
      <c r="P669" s="4"/>
      <c r="Q669" s="4"/>
      <c r="R669" s="4"/>
      <c r="S669" s="4"/>
      <c r="T669" s="4"/>
      <c r="U669" s="4"/>
      <c r="V669" s="4"/>
      <c r="W669" s="4"/>
      <c r="X669" s="4"/>
    </row>
    <row r="670" ht="15.75" customHeight="1" spans="1:24">
      <c r="A670" s="4"/>
      <c r="B670" s="4"/>
      <c r="C670" s="4"/>
      <c r="D670" s="4"/>
      <c r="E670" s="4"/>
      <c r="F670" s="4"/>
      <c r="G670" s="4"/>
      <c r="H670" s="4"/>
      <c r="I670" s="4"/>
      <c r="J670" s="4"/>
      <c r="K670" s="4"/>
      <c r="L670" s="4"/>
      <c r="M670" s="4"/>
      <c r="N670" s="4"/>
      <c r="O670" s="4"/>
      <c r="P670" s="4"/>
      <c r="Q670" s="4"/>
      <c r="R670" s="4"/>
      <c r="S670" s="4"/>
      <c r="T670" s="4"/>
      <c r="U670" s="4"/>
      <c r="V670" s="4"/>
      <c r="W670" s="4"/>
      <c r="X670" s="4"/>
    </row>
    <row r="671" ht="15.75" customHeight="1" spans="1:24">
      <c r="A671" s="4"/>
      <c r="B671" s="4"/>
      <c r="C671" s="4"/>
      <c r="D671" s="4"/>
      <c r="E671" s="4"/>
      <c r="F671" s="4"/>
      <c r="G671" s="4"/>
      <c r="H671" s="4"/>
      <c r="I671" s="4"/>
      <c r="J671" s="4"/>
      <c r="K671" s="4"/>
      <c r="L671" s="4"/>
      <c r="M671" s="4"/>
      <c r="N671" s="4"/>
      <c r="O671" s="4"/>
      <c r="P671" s="4"/>
      <c r="Q671" s="4"/>
      <c r="R671" s="4"/>
      <c r="S671" s="4"/>
      <c r="T671" s="4"/>
      <c r="U671" s="4"/>
      <c r="V671" s="4"/>
      <c r="W671" s="4"/>
      <c r="X671" s="4"/>
    </row>
    <row r="672" ht="15.75" customHeight="1" spans="1:24">
      <c r="A672" s="4"/>
      <c r="B672" s="4"/>
      <c r="C672" s="4"/>
      <c r="D672" s="4"/>
      <c r="E672" s="4"/>
      <c r="F672" s="4"/>
      <c r="G672" s="4"/>
      <c r="H672" s="4"/>
      <c r="I672" s="4"/>
      <c r="J672" s="4"/>
      <c r="K672" s="4"/>
      <c r="L672" s="4"/>
      <c r="M672" s="4"/>
      <c r="N672" s="4"/>
      <c r="O672" s="4"/>
      <c r="P672" s="4"/>
      <c r="Q672" s="4"/>
      <c r="R672" s="4"/>
      <c r="S672" s="4"/>
      <c r="T672" s="4"/>
      <c r="U672" s="4"/>
      <c r="V672" s="4"/>
      <c r="W672" s="4"/>
      <c r="X672" s="4"/>
    </row>
    <row r="673" ht="15.75" customHeight="1" spans="1:24">
      <c r="A673" s="4"/>
      <c r="B673" s="4"/>
      <c r="C673" s="4"/>
      <c r="D673" s="4"/>
      <c r="E673" s="4"/>
      <c r="F673" s="4"/>
      <c r="G673" s="4"/>
      <c r="H673" s="4"/>
      <c r="I673" s="4"/>
      <c r="J673" s="4"/>
      <c r="K673" s="4"/>
      <c r="L673" s="4"/>
      <c r="M673" s="4"/>
      <c r="N673" s="4"/>
      <c r="O673" s="4"/>
      <c r="P673" s="4"/>
      <c r="Q673" s="4"/>
      <c r="R673" s="4"/>
      <c r="S673" s="4"/>
      <c r="T673" s="4"/>
      <c r="U673" s="4"/>
      <c r="V673" s="4"/>
      <c r="W673" s="4"/>
      <c r="X673" s="4"/>
    </row>
    <row r="674" ht="15.75" customHeight="1" spans="1:24">
      <c r="A674" s="4"/>
      <c r="B674" s="4"/>
      <c r="C674" s="4"/>
      <c r="D674" s="4"/>
      <c r="E674" s="4"/>
      <c r="F674" s="4"/>
      <c r="G674" s="4"/>
      <c r="H674" s="4"/>
      <c r="I674" s="4"/>
      <c r="J674" s="4"/>
      <c r="K674" s="4"/>
      <c r="L674" s="4"/>
      <c r="M674" s="4"/>
      <c r="N674" s="4"/>
      <c r="O674" s="4"/>
      <c r="P674" s="4"/>
      <c r="Q674" s="4"/>
      <c r="R674" s="4"/>
      <c r="S674" s="4"/>
      <c r="T674" s="4"/>
      <c r="U674" s="4"/>
      <c r="V674" s="4"/>
      <c r="W674" s="4"/>
      <c r="X674" s="4"/>
    </row>
    <row r="675" ht="15.75" customHeight="1" spans="1:24">
      <c r="A675" s="4"/>
      <c r="B675" s="4"/>
      <c r="C675" s="4"/>
      <c r="D675" s="4"/>
      <c r="E675" s="4"/>
      <c r="F675" s="4"/>
      <c r="G675" s="4"/>
      <c r="H675" s="4"/>
      <c r="I675" s="4"/>
      <c r="J675" s="4"/>
      <c r="K675" s="4"/>
      <c r="L675" s="4"/>
      <c r="M675" s="4"/>
      <c r="N675" s="4"/>
      <c r="O675" s="4"/>
      <c r="P675" s="4"/>
      <c r="Q675" s="4"/>
      <c r="R675" s="4"/>
      <c r="S675" s="4"/>
      <c r="T675" s="4"/>
      <c r="U675" s="4"/>
      <c r="V675" s="4"/>
      <c r="W675" s="4"/>
      <c r="X675" s="4"/>
    </row>
    <row r="676" ht="15.75" customHeight="1" spans="1:24">
      <c r="A676" s="4"/>
      <c r="B676" s="4"/>
      <c r="C676" s="4"/>
      <c r="D676" s="4"/>
      <c r="E676" s="4"/>
      <c r="F676" s="4"/>
      <c r="G676" s="4"/>
      <c r="H676" s="4"/>
      <c r="I676" s="4"/>
      <c r="J676" s="4"/>
      <c r="K676" s="4"/>
      <c r="L676" s="4"/>
      <c r="M676" s="4"/>
      <c r="N676" s="4"/>
      <c r="O676" s="4"/>
      <c r="P676" s="4"/>
      <c r="Q676" s="4"/>
      <c r="R676" s="4"/>
      <c r="S676" s="4"/>
      <c r="T676" s="4"/>
      <c r="U676" s="4"/>
      <c r="V676" s="4"/>
      <c r="W676" s="4"/>
      <c r="X676" s="4"/>
    </row>
    <row r="677" ht="15.75" customHeight="1" spans="1:24">
      <c r="A677" s="4"/>
      <c r="B677" s="4"/>
      <c r="C677" s="4"/>
      <c r="D677" s="4"/>
      <c r="E677" s="4"/>
      <c r="F677" s="4"/>
      <c r="G677" s="4"/>
      <c r="H677" s="4"/>
      <c r="I677" s="4"/>
      <c r="J677" s="4"/>
      <c r="K677" s="4"/>
      <c r="L677" s="4"/>
      <c r="M677" s="4"/>
      <c r="N677" s="4"/>
      <c r="O677" s="4"/>
      <c r="P677" s="4"/>
      <c r="Q677" s="4"/>
      <c r="R677" s="4"/>
      <c r="S677" s="4"/>
      <c r="T677" s="4"/>
      <c r="U677" s="4"/>
      <c r="V677" s="4"/>
      <c r="W677" s="4"/>
      <c r="X677" s="4"/>
    </row>
    <row r="678" ht="15.75" customHeight="1" spans="1:24">
      <c r="A678" s="4"/>
      <c r="B678" s="4"/>
      <c r="C678" s="4"/>
      <c r="D678" s="4"/>
      <c r="E678" s="4"/>
      <c r="F678" s="4"/>
      <c r="G678" s="4"/>
      <c r="H678" s="4"/>
      <c r="I678" s="4"/>
      <c r="J678" s="4"/>
      <c r="K678" s="4"/>
      <c r="L678" s="4"/>
      <c r="M678" s="4"/>
      <c r="N678" s="4"/>
      <c r="O678" s="4"/>
      <c r="P678" s="4"/>
      <c r="Q678" s="4"/>
      <c r="R678" s="4"/>
      <c r="S678" s="4"/>
      <c r="T678" s="4"/>
      <c r="U678" s="4"/>
      <c r="V678" s="4"/>
      <c r="W678" s="4"/>
      <c r="X678" s="4"/>
    </row>
    <row r="679" ht="15.75" customHeight="1" spans="1:24">
      <c r="A679" s="4"/>
      <c r="B679" s="4"/>
      <c r="C679" s="4"/>
      <c r="D679" s="4"/>
      <c r="E679" s="4"/>
      <c r="F679" s="4"/>
      <c r="G679" s="4"/>
      <c r="H679" s="4"/>
      <c r="I679" s="4"/>
      <c r="J679" s="4"/>
      <c r="K679" s="4"/>
      <c r="L679" s="4"/>
      <c r="M679" s="4"/>
      <c r="N679" s="4"/>
      <c r="O679" s="4"/>
      <c r="P679" s="4"/>
      <c r="Q679" s="4"/>
      <c r="R679" s="4"/>
      <c r="S679" s="4"/>
      <c r="T679" s="4"/>
      <c r="U679" s="4"/>
      <c r="V679" s="4"/>
      <c r="W679" s="4"/>
      <c r="X679" s="4"/>
    </row>
    <row r="680" ht="15.75" customHeight="1" spans="1:24">
      <c r="A680" s="4"/>
      <c r="B680" s="4"/>
      <c r="C680" s="4"/>
      <c r="D680" s="4"/>
      <c r="E680" s="4"/>
      <c r="F680" s="4"/>
      <c r="G680" s="4"/>
      <c r="H680" s="4"/>
      <c r="I680" s="4"/>
      <c r="J680" s="4"/>
      <c r="K680" s="4"/>
      <c r="L680" s="4"/>
      <c r="M680" s="4"/>
      <c r="N680" s="4"/>
      <c r="O680" s="4"/>
      <c r="P680" s="4"/>
      <c r="Q680" s="4"/>
      <c r="R680" s="4"/>
      <c r="S680" s="4"/>
      <c r="T680" s="4"/>
      <c r="U680" s="4"/>
      <c r="V680" s="4"/>
      <c r="W680" s="4"/>
      <c r="X680" s="4"/>
    </row>
    <row r="681" ht="15.75" customHeight="1" spans="1:24">
      <c r="A681" s="4"/>
      <c r="B681" s="4"/>
      <c r="C681" s="4"/>
      <c r="D681" s="4"/>
      <c r="E681" s="4"/>
      <c r="F681" s="4"/>
      <c r="G681" s="4"/>
      <c r="H681" s="4"/>
      <c r="I681" s="4"/>
      <c r="J681" s="4"/>
      <c r="K681" s="4"/>
      <c r="L681" s="4"/>
      <c r="M681" s="4"/>
      <c r="N681" s="4"/>
      <c r="O681" s="4"/>
      <c r="P681" s="4"/>
      <c r="Q681" s="4"/>
      <c r="R681" s="4"/>
      <c r="S681" s="4"/>
      <c r="T681" s="4"/>
      <c r="U681" s="4"/>
      <c r="V681" s="4"/>
      <c r="W681" s="4"/>
      <c r="X681" s="4"/>
    </row>
    <row r="682" ht="15.75" customHeight="1" spans="1:24">
      <c r="A682" s="4"/>
      <c r="B682" s="4"/>
      <c r="C682" s="4"/>
      <c r="D682" s="4"/>
      <c r="E682" s="4"/>
      <c r="F682" s="4"/>
      <c r="G682" s="4"/>
      <c r="H682" s="4"/>
      <c r="I682" s="4"/>
      <c r="J682" s="4"/>
      <c r="K682" s="4"/>
      <c r="L682" s="4"/>
      <c r="M682" s="4"/>
      <c r="N682" s="4"/>
      <c r="O682" s="4"/>
      <c r="P682" s="4"/>
      <c r="Q682" s="4"/>
      <c r="R682" s="4"/>
      <c r="S682" s="4"/>
      <c r="T682" s="4"/>
      <c r="U682" s="4"/>
      <c r="V682" s="4"/>
      <c r="W682" s="4"/>
      <c r="X682" s="4"/>
    </row>
    <row r="683" ht="15.75" customHeight="1" spans="1:24">
      <c r="A683" s="4"/>
      <c r="B683" s="4"/>
      <c r="C683" s="4"/>
      <c r="D683" s="4"/>
      <c r="E683" s="4"/>
      <c r="F683" s="4"/>
      <c r="G683" s="4"/>
      <c r="H683" s="4"/>
      <c r="I683" s="4"/>
      <c r="J683" s="4"/>
      <c r="K683" s="4"/>
      <c r="L683" s="4"/>
      <c r="M683" s="4"/>
      <c r="N683" s="4"/>
      <c r="O683" s="4"/>
      <c r="P683" s="4"/>
      <c r="Q683" s="4"/>
      <c r="R683" s="4"/>
      <c r="S683" s="4"/>
      <c r="T683" s="4"/>
      <c r="U683" s="4"/>
      <c r="V683" s="4"/>
      <c r="W683" s="4"/>
      <c r="X683" s="4"/>
    </row>
    <row r="684" ht="15.75" customHeight="1" spans="1:24">
      <c r="A684" s="4"/>
      <c r="B684" s="4"/>
      <c r="C684" s="4"/>
      <c r="D684" s="4"/>
      <c r="E684" s="4"/>
      <c r="F684" s="4"/>
      <c r="G684" s="4"/>
      <c r="H684" s="4"/>
      <c r="I684" s="4"/>
      <c r="J684" s="4"/>
      <c r="K684" s="4"/>
      <c r="L684" s="4"/>
      <c r="M684" s="4"/>
      <c r="N684" s="4"/>
      <c r="O684" s="4"/>
      <c r="P684" s="4"/>
      <c r="Q684" s="4"/>
      <c r="R684" s="4"/>
      <c r="S684" s="4"/>
      <c r="T684" s="4"/>
      <c r="U684" s="4"/>
      <c r="V684" s="4"/>
      <c r="W684" s="4"/>
      <c r="X684" s="4"/>
    </row>
    <row r="685" ht="15.75" customHeight="1" spans="1:24">
      <c r="A685" s="4"/>
      <c r="B685" s="4"/>
      <c r="C685" s="4"/>
      <c r="D685" s="4"/>
      <c r="E685" s="4"/>
      <c r="F685" s="4"/>
      <c r="G685" s="4"/>
      <c r="H685" s="4"/>
      <c r="I685" s="4"/>
      <c r="J685" s="4"/>
      <c r="K685" s="4"/>
      <c r="L685" s="4"/>
      <c r="M685" s="4"/>
      <c r="N685" s="4"/>
      <c r="O685" s="4"/>
      <c r="P685" s="4"/>
      <c r="Q685" s="4"/>
      <c r="R685" s="4"/>
      <c r="S685" s="4"/>
      <c r="T685" s="4"/>
      <c r="U685" s="4"/>
      <c r="V685" s="4"/>
      <c r="W685" s="4"/>
      <c r="X685" s="4"/>
    </row>
    <row r="686" ht="15.75" customHeight="1" spans="1:24">
      <c r="A686" s="4"/>
      <c r="B686" s="4"/>
      <c r="C686" s="4"/>
      <c r="D686" s="4"/>
      <c r="E686" s="4"/>
      <c r="F686" s="4"/>
      <c r="G686" s="4"/>
      <c r="H686" s="4"/>
      <c r="I686" s="4"/>
      <c r="J686" s="4"/>
      <c r="K686" s="4"/>
      <c r="L686" s="4"/>
      <c r="M686" s="4"/>
      <c r="N686" s="4"/>
      <c r="O686" s="4"/>
      <c r="P686" s="4"/>
      <c r="Q686" s="4"/>
      <c r="R686" s="4"/>
      <c r="S686" s="4"/>
      <c r="T686" s="4"/>
      <c r="U686" s="4"/>
      <c r="V686" s="4"/>
      <c r="W686" s="4"/>
      <c r="X686" s="4"/>
    </row>
    <row r="687" ht="15.75" customHeight="1" spans="1:24">
      <c r="A687" s="4"/>
      <c r="B687" s="4"/>
      <c r="C687" s="4"/>
      <c r="D687" s="4"/>
      <c r="E687" s="4"/>
      <c r="F687" s="4"/>
      <c r="G687" s="4"/>
      <c r="H687" s="4"/>
      <c r="I687" s="4"/>
      <c r="J687" s="4"/>
      <c r="K687" s="4"/>
      <c r="L687" s="4"/>
      <c r="M687" s="4"/>
      <c r="N687" s="4"/>
      <c r="O687" s="4"/>
      <c r="P687" s="4"/>
      <c r="Q687" s="4"/>
      <c r="R687" s="4"/>
      <c r="S687" s="4"/>
      <c r="T687" s="4"/>
      <c r="U687" s="4"/>
      <c r="V687" s="4"/>
      <c r="W687" s="4"/>
      <c r="X687" s="4"/>
    </row>
    <row r="688" ht="15.75" customHeight="1" spans="1:24">
      <c r="A688" s="4"/>
      <c r="B688" s="4"/>
      <c r="C688" s="4"/>
      <c r="D688" s="4"/>
      <c r="E688" s="4"/>
      <c r="F688" s="4"/>
      <c r="G688" s="4"/>
      <c r="H688" s="4"/>
      <c r="I688" s="4"/>
      <c r="J688" s="4"/>
      <c r="K688" s="4"/>
      <c r="L688" s="4"/>
      <c r="M688" s="4"/>
      <c r="N688" s="4"/>
      <c r="O688" s="4"/>
      <c r="P688" s="4"/>
      <c r="Q688" s="4"/>
      <c r="R688" s="4"/>
      <c r="S688" s="4"/>
      <c r="T688" s="4"/>
      <c r="U688" s="4"/>
      <c r="V688" s="4"/>
      <c r="W688" s="4"/>
      <c r="X688" s="4"/>
    </row>
    <row r="689" ht="15.75" customHeight="1" spans="1:24">
      <c r="A689" s="4"/>
      <c r="B689" s="4"/>
      <c r="C689" s="4"/>
      <c r="D689" s="4"/>
      <c r="E689" s="4"/>
      <c r="F689" s="4"/>
      <c r="G689" s="4"/>
      <c r="H689" s="4"/>
      <c r="I689" s="4"/>
      <c r="J689" s="4"/>
      <c r="K689" s="4"/>
      <c r="L689" s="4"/>
      <c r="M689" s="4"/>
      <c r="N689" s="4"/>
      <c r="O689" s="4"/>
      <c r="P689" s="4"/>
      <c r="Q689" s="4"/>
      <c r="R689" s="4"/>
      <c r="S689" s="4"/>
      <c r="T689" s="4"/>
      <c r="U689" s="4"/>
      <c r="V689" s="4"/>
      <c r="W689" s="4"/>
      <c r="X689" s="4"/>
    </row>
    <row r="690" ht="15.75" customHeight="1" spans="1:24">
      <c r="A690" s="4"/>
      <c r="B690" s="4"/>
      <c r="C690" s="4"/>
      <c r="D690" s="4"/>
      <c r="E690" s="4"/>
      <c r="F690" s="4"/>
      <c r="G690" s="4"/>
      <c r="H690" s="4"/>
      <c r="I690" s="4"/>
      <c r="J690" s="4"/>
      <c r="K690" s="4"/>
      <c r="L690" s="4"/>
      <c r="M690" s="4"/>
      <c r="N690" s="4"/>
      <c r="O690" s="4"/>
      <c r="P690" s="4"/>
      <c r="Q690" s="4"/>
      <c r="R690" s="4"/>
      <c r="S690" s="4"/>
      <c r="T690" s="4"/>
      <c r="U690" s="4"/>
      <c r="V690" s="4"/>
      <c r="W690" s="4"/>
      <c r="X690" s="4"/>
    </row>
    <row r="691" ht="15.75" customHeight="1" spans="1:24">
      <c r="A691" s="4"/>
      <c r="B691" s="4"/>
      <c r="C691" s="4"/>
      <c r="D691" s="4"/>
      <c r="E691" s="4"/>
      <c r="F691" s="4"/>
      <c r="G691" s="4"/>
      <c r="H691" s="4"/>
      <c r="I691" s="4"/>
      <c r="J691" s="4"/>
      <c r="K691" s="4"/>
      <c r="L691" s="4"/>
      <c r="M691" s="4"/>
      <c r="N691" s="4"/>
      <c r="O691" s="4"/>
      <c r="P691" s="4"/>
      <c r="Q691" s="4"/>
      <c r="R691" s="4"/>
      <c r="S691" s="4"/>
      <c r="T691" s="4"/>
      <c r="U691" s="4"/>
      <c r="V691" s="4"/>
      <c r="W691" s="4"/>
      <c r="X691" s="4"/>
    </row>
    <row r="692" ht="15.75" customHeight="1" spans="1:24">
      <c r="A692" s="4"/>
      <c r="B692" s="4"/>
      <c r="C692" s="4"/>
      <c r="D692" s="4"/>
      <c r="E692" s="4"/>
      <c r="F692" s="4"/>
      <c r="G692" s="4"/>
      <c r="H692" s="4"/>
      <c r="I692" s="4"/>
      <c r="J692" s="4"/>
      <c r="K692" s="4"/>
      <c r="L692" s="4"/>
      <c r="M692" s="4"/>
      <c r="N692" s="4"/>
      <c r="O692" s="4"/>
      <c r="P692" s="4"/>
      <c r="Q692" s="4"/>
      <c r="R692" s="4"/>
      <c r="S692" s="4"/>
      <c r="T692" s="4"/>
      <c r="U692" s="4"/>
      <c r="V692" s="4"/>
      <c r="W692" s="4"/>
      <c r="X692" s="4"/>
    </row>
    <row r="693" ht="15.75" customHeight="1" spans="1:24">
      <c r="A693" s="4"/>
      <c r="B693" s="4"/>
      <c r="C693" s="4"/>
      <c r="D693" s="4"/>
      <c r="E693" s="4"/>
      <c r="F693" s="4"/>
      <c r="G693" s="4"/>
      <c r="H693" s="4"/>
      <c r="I693" s="4"/>
      <c r="J693" s="4"/>
      <c r="K693" s="4"/>
      <c r="L693" s="4"/>
      <c r="M693" s="4"/>
      <c r="N693" s="4"/>
      <c r="O693" s="4"/>
      <c r="P693" s="4"/>
      <c r="Q693" s="4"/>
      <c r="R693" s="4"/>
      <c r="S693" s="4"/>
      <c r="T693" s="4"/>
      <c r="U693" s="4"/>
      <c r="V693" s="4"/>
      <c r="W693" s="4"/>
      <c r="X693" s="4"/>
    </row>
    <row r="694" ht="15.75" customHeight="1" spans="1:24">
      <c r="A694" s="4"/>
      <c r="B694" s="4"/>
      <c r="C694" s="4"/>
      <c r="D694" s="4"/>
      <c r="E694" s="4"/>
      <c r="F694" s="4"/>
      <c r="G694" s="4"/>
      <c r="H694" s="4"/>
      <c r="I694" s="4"/>
      <c r="J694" s="4"/>
      <c r="K694" s="4"/>
      <c r="L694" s="4"/>
      <c r="M694" s="4"/>
      <c r="N694" s="4"/>
      <c r="O694" s="4"/>
      <c r="P694" s="4"/>
      <c r="Q694" s="4"/>
      <c r="R694" s="4"/>
      <c r="S694" s="4"/>
      <c r="T694" s="4"/>
      <c r="U694" s="4"/>
      <c r="V694" s="4"/>
      <c r="W694" s="4"/>
      <c r="X694" s="4"/>
    </row>
    <row r="695" ht="15.75" customHeight="1" spans="1:24">
      <c r="A695" s="4"/>
      <c r="B695" s="4"/>
      <c r="C695" s="4"/>
      <c r="D695" s="4"/>
      <c r="E695" s="4"/>
      <c r="F695" s="4"/>
      <c r="G695" s="4"/>
      <c r="H695" s="4"/>
      <c r="I695" s="4"/>
      <c r="J695" s="4"/>
      <c r="K695" s="4"/>
      <c r="L695" s="4"/>
      <c r="M695" s="4"/>
      <c r="N695" s="4"/>
      <c r="O695" s="4"/>
      <c r="P695" s="4"/>
      <c r="Q695" s="4"/>
      <c r="R695" s="4"/>
      <c r="S695" s="4"/>
      <c r="T695" s="4"/>
      <c r="U695" s="4"/>
      <c r="V695" s="4"/>
      <c r="W695" s="4"/>
      <c r="X695" s="4"/>
    </row>
    <row r="696" ht="15.75" customHeight="1" spans="1:24">
      <c r="A696" s="4"/>
      <c r="B696" s="4"/>
      <c r="C696" s="4"/>
      <c r="D696" s="4"/>
      <c r="E696" s="4"/>
      <c r="F696" s="4"/>
      <c r="G696" s="4"/>
      <c r="H696" s="4"/>
      <c r="I696" s="4"/>
      <c r="J696" s="4"/>
      <c r="K696" s="4"/>
      <c r="L696" s="4"/>
      <c r="M696" s="4"/>
      <c r="N696" s="4"/>
      <c r="O696" s="4"/>
      <c r="P696" s="4"/>
      <c r="Q696" s="4"/>
      <c r="R696" s="4"/>
      <c r="S696" s="4"/>
      <c r="T696" s="4"/>
      <c r="U696" s="4"/>
      <c r="V696" s="4"/>
      <c r="W696" s="4"/>
      <c r="X696" s="4"/>
    </row>
    <row r="697" ht="15.75" customHeight="1" spans="1:24">
      <c r="A697" s="4"/>
      <c r="B697" s="4"/>
      <c r="C697" s="4"/>
      <c r="D697" s="4"/>
      <c r="E697" s="4"/>
      <c r="F697" s="4"/>
      <c r="G697" s="4"/>
      <c r="H697" s="4"/>
      <c r="I697" s="4"/>
      <c r="J697" s="4"/>
      <c r="K697" s="4"/>
      <c r="L697" s="4"/>
      <c r="M697" s="4"/>
      <c r="N697" s="4"/>
      <c r="O697" s="4"/>
      <c r="P697" s="4"/>
      <c r="Q697" s="4"/>
      <c r="R697" s="4"/>
      <c r="S697" s="4"/>
      <c r="T697" s="4"/>
      <c r="U697" s="4"/>
      <c r="V697" s="4"/>
      <c r="W697" s="4"/>
      <c r="X697" s="4"/>
    </row>
    <row r="698" ht="15.75" customHeight="1" spans="1:24">
      <c r="A698" s="4"/>
      <c r="B698" s="4"/>
      <c r="C698" s="4"/>
      <c r="D698" s="4"/>
      <c r="E698" s="4"/>
      <c r="F698" s="4"/>
      <c r="G698" s="4"/>
      <c r="H698" s="4"/>
      <c r="I698" s="4"/>
      <c r="J698" s="4"/>
      <c r="K698" s="4"/>
      <c r="L698" s="4"/>
      <c r="M698" s="4"/>
      <c r="N698" s="4"/>
      <c r="O698" s="4"/>
      <c r="P698" s="4"/>
      <c r="Q698" s="4"/>
      <c r="R698" s="4"/>
      <c r="S698" s="4"/>
      <c r="T698" s="4"/>
      <c r="U698" s="4"/>
      <c r="V698" s="4"/>
      <c r="W698" s="4"/>
      <c r="X698" s="4"/>
    </row>
    <row r="699" ht="15.75" customHeight="1" spans="1:24">
      <c r="A699" s="4"/>
      <c r="B699" s="4"/>
      <c r="C699" s="4"/>
      <c r="D699" s="4"/>
      <c r="E699" s="4"/>
      <c r="F699" s="4"/>
      <c r="G699" s="4"/>
      <c r="H699" s="4"/>
      <c r="I699" s="4"/>
      <c r="J699" s="4"/>
      <c r="K699" s="4"/>
      <c r="L699" s="4"/>
      <c r="M699" s="4"/>
      <c r="N699" s="4"/>
      <c r="O699" s="4"/>
      <c r="P699" s="4"/>
      <c r="Q699" s="4"/>
      <c r="R699" s="4"/>
      <c r="S699" s="4"/>
      <c r="T699" s="4"/>
      <c r="U699" s="4"/>
      <c r="V699" s="4"/>
      <c r="W699" s="4"/>
      <c r="X699" s="4"/>
    </row>
    <row r="700" ht="15.75" customHeight="1" spans="1:24">
      <c r="A700" s="4"/>
      <c r="B700" s="4"/>
      <c r="C700" s="4"/>
      <c r="D700" s="4"/>
      <c r="E700" s="4"/>
      <c r="F700" s="4"/>
      <c r="G700" s="4"/>
      <c r="H700" s="4"/>
      <c r="I700" s="4"/>
      <c r="J700" s="4"/>
      <c r="K700" s="4"/>
      <c r="L700" s="4"/>
      <c r="M700" s="4"/>
      <c r="N700" s="4"/>
      <c r="O700" s="4"/>
      <c r="P700" s="4"/>
      <c r="Q700" s="4"/>
      <c r="R700" s="4"/>
      <c r="S700" s="4"/>
      <c r="T700" s="4"/>
      <c r="U700" s="4"/>
      <c r="V700" s="4"/>
      <c r="W700" s="4"/>
      <c r="X700" s="4"/>
    </row>
    <row r="701" ht="15.75" customHeight="1" spans="1:24">
      <c r="A701" s="4"/>
      <c r="B701" s="4"/>
      <c r="C701" s="4"/>
      <c r="D701" s="4"/>
      <c r="E701" s="4"/>
      <c r="F701" s="4"/>
      <c r="G701" s="4"/>
      <c r="H701" s="4"/>
      <c r="I701" s="4"/>
      <c r="J701" s="4"/>
      <c r="K701" s="4"/>
      <c r="L701" s="4"/>
      <c r="M701" s="4"/>
      <c r="N701" s="4"/>
      <c r="O701" s="4"/>
      <c r="P701" s="4"/>
      <c r="Q701" s="4"/>
      <c r="R701" s="4"/>
      <c r="S701" s="4"/>
      <c r="T701" s="4"/>
      <c r="U701" s="4"/>
      <c r="V701" s="4"/>
      <c r="W701" s="4"/>
      <c r="X701" s="4"/>
    </row>
    <row r="702" ht="15.75" customHeight="1" spans="1:24">
      <c r="A702" s="4"/>
      <c r="B702" s="4"/>
      <c r="C702" s="4"/>
      <c r="D702" s="4"/>
      <c r="E702" s="4"/>
      <c r="F702" s="4"/>
      <c r="G702" s="4"/>
      <c r="H702" s="4"/>
      <c r="I702" s="4"/>
      <c r="J702" s="4"/>
      <c r="K702" s="4"/>
      <c r="L702" s="4"/>
      <c r="M702" s="4"/>
      <c r="N702" s="4"/>
      <c r="O702" s="4"/>
      <c r="P702" s="4"/>
      <c r="Q702" s="4"/>
      <c r="R702" s="4"/>
      <c r="S702" s="4"/>
      <c r="T702" s="4"/>
      <c r="U702" s="4"/>
      <c r="V702" s="4"/>
      <c r="W702" s="4"/>
      <c r="X702" s="4"/>
    </row>
    <row r="703" ht="15.75" customHeight="1" spans="1:24">
      <c r="A703" s="4"/>
      <c r="B703" s="4"/>
      <c r="C703" s="4"/>
      <c r="D703" s="4"/>
      <c r="E703" s="4"/>
      <c r="F703" s="4"/>
      <c r="G703" s="4"/>
      <c r="H703" s="4"/>
      <c r="I703" s="4"/>
      <c r="J703" s="4"/>
      <c r="K703" s="4"/>
      <c r="L703" s="4"/>
      <c r="M703" s="4"/>
      <c r="N703" s="4"/>
      <c r="O703" s="4"/>
      <c r="P703" s="4"/>
      <c r="Q703" s="4"/>
      <c r="R703" s="4"/>
      <c r="S703" s="4"/>
      <c r="T703" s="4"/>
      <c r="U703" s="4"/>
      <c r="V703" s="4"/>
      <c r="W703" s="4"/>
      <c r="X703" s="4"/>
    </row>
    <row r="704" ht="15.75" customHeight="1" spans="1:24">
      <c r="A704" s="4"/>
      <c r="B704" s="4"/>
      <c r="C704" s="4"/>
      <c r="D704" s="4"/>
      <c r="E704" s="4"/>
      <c r="F704" s="4"/>
      <c r="G704" s="4"/>
      <c r="H704" s="4"/>
      <c r="I704" s="4"/>
      <c r="J704" s="4"/>
      <c r="K704" s="4"/>
      <c r="L704" s="4"/>
      <c r="M704" s="4"/>
      <c r="N704" s="4"/>
      <c r="O704" s="4"/>
      <c r="P704" s="4"/>
      <c r="Q704" s="4"/>
      <c r="R704" s="4"/>
      <c r="S704" s="4"/>
      <c r="T704" s="4"/>
      <c r="U704" s="4"/>
      <c r="V704" s="4"/>
      <c r="W704" s="4"/>
      <c r="X704" s="4"/>
    </row>
    <row r="705" ht="15.75" customHeight="1" spans="1:24">
      <c r="A705" s="4"/>
      <c r="B705" s="4"/>
      <c r="C705" s="4"/>
      <c r="D705" s="4"/>
      <c r="E705" s="4"/>
      <c r="F705" s="4"/>
      <c r="G705" s="4"/>
      <c r="H705" s="4"/>
      <c r="I705" s="4"/>
      <c r="J705" s="4"/>
      <c r="K705" s="4"/>
      <c r="L705" s="4"/>
      <c r="M705" s="4"/>
      <c r="N705" s="4"/>
      <c r="O705" s="4"/>
      <c r="P705" s="4"/>
      <c r="Q705" s="4"/>
      <c r="R705" s="4"/>
      <c r="S705" s="4"/>
      <c r="T705" s="4"/>
      <c r="U705" s="4"/>
      <c r="V705" s="4"/>
      <c r="W705" s="4"/>
      <c r="X705" s="4"/>
    </row>
    <row r="706" ht="15.75" customHeight="1" spans="1:24">
      <c r="A706" s="4"/>
      <c r="B706" s="4"/>
      <c r="C706" s="4"/>
      <c r="D706" s="4"/>
      <c r="E706" s="4"/>
      <c r="F706" s="4"/>
      <c r="G706" s="4"/>
      <c r="H706" s="4"/>
      <c r="I706" s="4"/>
      <c r="J706" s="4"/>
      <c r="K706" s="4"/>
      <c r="L706" s="4"/>
      <c r="M706" s="4"/>
      <c r="N706" s="4"/>
      <c r="O706" s="4"/>
      <c r="P706" s="4"/>
      <c r="Q706" s="4"/>
      <c r="R706" s="4"/>
      <c r="S706" s="4"/>
      <c r="T706" s="4"/>
      <c r="U706" s="4"/>
      <c r="V706" s="4"/>
      <c r="W706" s="4"/>
      <c r="X706" s="4"/>
    </row>
    <row r="707" ht="15.75" customHeight="1" spans="1:24">
      <c r="A707" s="4"/>
      <c r="B707" s="4"/>
      <c r="C707" s="4"/>
      <c r="D707" s="4"/>
      <c r="E707" s="4"/>
      <c r="F707" s="4"/>
      <c r="G707" s="4"/>
      <c r="H707" s="4"/>
      <c r="I707" s="4"/>
      <c r="J707" s="4"/>
      <c r="K707" s="4"/>
      <c r="L707" s="4"/>
      <c r="M707" s="4"/>
      <c r="N707" s="4"/>
      <c r="O707" s="4"/>
      <c r="P707" s="4"/>
      <c r="Q707" s="4"/>
      <c r="R707" s="4"/>
      <c r="S707" s="4"/>
      <c r="T707" s="4"/>
      <c r="U707" s="4"/>
      <c r="V707" s="4"/>
      <c r="W707" s="4"/>
      <c r="X707" s="4"/>
    </row>
    <row r="708" ht="15.75" customHeight="1" spans="1:24">
      <c r="A708" s="4"/>
      <c r="B708" s="4"/>
      <c r="C708" s="4"/>
      <c r="D708" s="4"/>
      <c r="E708" s="4"/>
      <c r="F708" s="4"/>
      <c r="G708" s="4"/>
      <c r="H708" s="4"/>
      <c r="I708" s="4"/>
      <c r="J708" s="4"/>
      <c r="K708" s="4"/>
      <c r="L708" s="4"/>
      <c r="M708" s="4"/>
      <c r="N708" s="4"/>
      <c r="O708" s="4"/>
      <c r="P708" s="4"/>
      <c r="Q708" s="4"/>
      <c r="R708" s="4"/>
      <c r="S708" s="4"/>
      <c r="T708" s="4"/>
      <c r="U708" s="4"/>
      <c r="V708" s="4"/>
      <c r="W708" s="4"/>
      <c r="X708" s="4"/>
    </row>
    <row r="709" ht="15.75" customHeight="1" spans="1:24">
      <c r="A709" s="4"/>
      <c r="B709" s="4"/>
      <c r="C709" s="4"/>
      <c r="D709" s="4"/>
      <c r="E709" s="4"/>
      <c r="F709" s="4"/>
      <c r="G709" s="4"/>
      <c r="H709" s="4"/>
      <c r="I709" s="4"/>
      <c r="J709" s="4"/>
      <c r="K709" s="4"/>
      <c r="L709" s="4"/>
      <c r="M709" s="4"/>
      <c r="N709" s="4"/>
      <c r="O709" s="4"/>
      <c r="P709" s="4"/>
      <c r="Q709" s="4"/>
      <c r="R709" s="4"/>
      <c r="S709" s="4"/>
      <c r="T709" s="4"/>
      <c r="U709" s="4"/>
      <c r="V709" s="4"/>
      <c r="W709" s="4"/>
      <c r="X709" s="4"/>
    </row>
    <row r="710" ht="15.75" customHeight="1" spans="1:24">
      <c r="A710" s="4"/>
      <c r="B710" s="4"/>
      <c r="C710" s="4"/>
      <c r="D710" s="4"/>
      <c r="E710" s="4"/>
      <c r="F710" s="4"/>
      <c r="G710" s="4"/>
      <c r="H710" s="4"/>
      <c r="I710" s="4"/>
      <c r="J710" s="4"/>
      <c r="K710" s="4"/>
      <c r="L710" s="4"/>
      <c r="M710" s="4"/>
      <c r="N710" s="4"/>
      <c r="O710" s="4"/>
      <c r="P710" s="4"/>
      <c r="Q710" s="4"/>
      <c r="R710" s="4"/>
      <c r="S710" s="4"/>
      <c r="T710" s="4"/>
      <c r="U710" s="4"/>
      <c r="V710" s="4"/>
      <c r="W710" s="4"/>
      <c r="X710" s="4"/>
    </row>
    <row r="711" ht="15.75" customHeight="1" spans="1:24">
      <c r="A711" s="4"/>
      <c r="B711" s="4"/>
      <c r="C711" s="4"/>
      <c r="D711" s="4"/>
      <c r="E711" s="4"/>
      <c r="F711" s="4"/>
      <c r="G711" s="4"/>
      <c r="H711" s="4"/>
      <c r="I711" s="4"/>
      <c r="J711" s="4"/>
      <c r="K711" s="4"/>
      <c r="L711" s="4"/>
      <c r="M711" s="4"/>
      <c r="N711" s="4"/>
      <c r="O711" s="4"/>
      <c r="P711" s="4"/>
      <c r="Q711" s="4"/>
      <c r="R711" s="4"/>
      <c r="S711" s="4"/>
      <c r="T711" s="4"/>
      <c r="U711" s="4"/>
      <c r="V711" s="4"/>
      <c r="W711" s="4"/>
      <c r="X711" s="4"/>
    </row>
    <row r="712" ht="15.75" customHeight="1" spans="1:24">
      <c r="A712" s="4"/>
      <c r="B712" s="4"/>
      <c r="C712" s="4"/>
      <c r="D712" s="4"/>
      <c r="E712" s="4"/>
      <c r="F712" s="4"/>
      <c r="G712" s="4"/>
      <c r="H712" s="4"/>
      <c r="I712" s="4"/>
      <c r="J712" s="4"/>
      <c r="K712" s="4"/>
      <c r="L712" s="4"/>
      <c r="M712" s="4"/>
      <c r="N712" s="4"/>
      <c r="O712" s="4"/>
      <c r="P712" s="4"/>
      <c r="Q712" s="4"/>
      <c r="R712" s="4"/>
      <c r="S712" s="4"/>
      <c r="T712" s="4"/>
      <c r="U712" s="4"/>
      <c r="V712" s="4"/>
      <c r="W712" s="4"/>
      <c r="X712" s="4"/>
    </row>
    <row r="713" ht="15.75" customHeight="1" spans="1:24">
      <c r="A713" s="4"/>
      <c r="B713" s="4"/>
      <c r="C713" s="4"/>
      <c r="D713" s="4"/>
      <c r="E713" s="4"/>
      <c r="F713" s="4"/>
      <c r="G713" s="4"/>
      <c r="H713" s="4"/>
      <c r="I713" s="4"/>
      <c r="J713" s="4"/>
      <c r="K713" s="4"/>
      <c r="L713" s="4"/>
      <c r="M713" s="4"/>
      <c r="N713" s="4"/>
      <c r="O713" s="4"/>
      <c r="P713" s="4"/>
      <c r="Q713" s="4"/>
      <c r="R713" s="4"/>
      <c r="S713" s="4"/>
      <c r="T713" s="4"/>
      <c r="U713" s="4"/>
      <c r="V713" s="4"/>
      <c r="W713" s="4"/>
      <c r="X713" s="4"/>
    </row>
    <row r="714" ht="15.75" customHeight="1" spans="1:24">
      <c r="A714" s="4"/>
      <c r="B714" s="4"/>
      <c r="C714" s="4"/>
      <c r="D714" s="4"/>
      <c r="E714" s="4"/>
      <c r="F714" s="4"/>
      <c r="G714" s="4"/>
      <c r="H714" s="4"/>
      <c r="I714" s="4"/>
      <c r="J714" s="4"/>
      <c r="K714" s="4"/>
      <c r="L714" s="4"/>
      <c r="M714" s="4"/>
      <c r="N714" s="4"/>
      <c r="O714" s="4"/>
      <c r="P714" s="4"/>
      <c r="Q714" s="4"/>
      <c r="R714" s="4"/>
      <c r="S714" s="4"/>
      <c r="T714" s="4"/>
      <c r="U714" s="4"/>
      <c r="V714" s="4"/>
      <c r="W714" s="4"/>
      <c r="X714" s="4"/>
    </row>
    <row r="715" ht="15.75" customHeight="1" spans="1:24">
      <c r="A715" s="4"/>
      <c r="B715" s="4"/>
      <c r="C715" s="4"/>
      <c r="D715" s="4"/>
      <c r="E715" s="4"/>
      <c r="F715" s="4"/>
      <c r="G715" s="4"/>
      <c r="H715" s="4"/>
      <c r="I715" s="4"/>
      <c r="J715" s="4"/>
      <c r="K715" s="4"/>
      <c r="L715" s="4"/>
      <c r="M715" s="4"/>
      <c r="N715" s="4"/>
      <c r="O715" s="4"/>
      <c r="P715" s="4"/>
      <c r="Q715" s="4"/>
      <c r="R715" s="4"/>
      <c r="S715" s="4"/>
      <c r="T715" s="4"/>
      <c r="U715" s="4"/>
      <c r="V715" s="4"/>
      <c r="W715" s="4"/>
      <c r="X715" s="4"/>
    </row>
    <row r="716" ht="15.75" customHeight="1" spans="1:24">
      <c r="A716" s="4"/>
      <c r="B716" s="4"/>
      <c r="C716" s="4"/>
      <c r="D716" s="4"/>
      <c r="E716" s="4"/>
      <c r="F716" s="4"/>
      <c r="G716" s="4"/>
      <c r="H716" s="4"/>
      <c r="I716" s="4"/>
      <c r="J716" s="4"/>
      <c r="K716" s="4"/>
      <c r="L716" s="4"/>
      <c r="M716" s="4"/>
      <c r="N716" s="4"/>
      <c r="O716" s="4"/>
      <c r="P716" s="4"/>
      <c r="Q716" s="4"/>
      <c r="R716" s="4"/>
      <c r="S716" s="4"/>
      <c r="T716" s="4"/>
      <c r="U716" s="4"/>
      <c r="V716" s="4"/>
      <c r="W716" s="4"/>
      <c r="X716" s="4"/>
    </row>
    <row r="717" ht="15.75" customHeight="1" spans="1:24">
      <c r="A717" s="4"/>
      <c r="B717" s="4"/>
      <c r="C717" s="4"/>
      <c r="D717" s="4"/>
      <c r="E717" s="4"/>
      <c r="F717" s="4"/>
      <c r="G717" s="4"/>
      <c r="H717" s="4"/>
      <c r="I717" s="4"/>
      <c r="J717" s="4"/>
      <c r="K717" s="4"/>
      <c r="L717" s="4"/>
      <c r="M717" s="4"/>
      <c r="N717" s="4"/>
      <c r="O717" s="4"/>
      <c r="P717" s="4"/>
      <c r="Q717" s="4"/>
      <c r="R717" s="4"/>
      <c r="S717" s="4"/>
      <c r="T717" s="4"/>
      <c r="U717" s="4"/>
      <c r="V717" s="4"/>
      <c r="W717" s="4"/>
      <c r="X717" s="4"/>
    </row>
    <row r="718" ht="15.75" customHeight="1" spans="1:24">
      <c r="A718" s="4"/>
      <c r="B718" s="4"/>
      <c r="C718" s="4"/>
      <c r="D718" s="4"/>
      <c r="E718" s="4"/>
      <c r="F718" s="4"/>
      <c r="G718" s="4"/>
      <c r="H718" s="4"/>
      <c r="I718" s="4"/>
      <c r="J718" s="4"/>
      <c r="K718" s="4"/>
      <c r="L718" s="4"/>
      <c r="M718" s="4"/>
      <c r="N718" s="4"/>
      <c r="O718" s="4"/>
      <c r="P718" s="4"/>
      <c r="Q718" s="4"/>
      <c r="R718" s="4"/>
      <c r="S718" s="4"/>
      <c r="T718" s="4"/>
      <c r="U718" s="4"/>
      <c r="V718" s="4"/>
      <c r="W718" s="4"/>
      <c r="X718" s="4"/>
    </row>
    <row r="719" ht="15.75" customHeight="1" spans="1:24">
      <c r="A719" s="4"/>
      <c r="B719" s="4"/>
      <c r="C719" s="4"/>
      <c r="D719" s="4"/>
      <c r="E719" s="4"/>
      <c r="F719" s="4"/>
      <c r="G719" s="4"/>
      <c r="H719" s="4"/>
      <c r="I719" s="4"/>
      <c r="J719" s="4"/>
      <c r="K719" s="4"/>
      <c r="L719" s="4"/>
      <c r="M719" s="4"/>
      <c r="N719" s="4"/>
      <c r="O719" s="4"/>
      <c r="P719" s="4"/>
      <c r="Q719" s="4"/>
      <c r="R719" s="4"/>
      <c r="S719" s="4"/>
      <c r="T719" s="4"/>
      <c r="U719" s="4"/>
      <c r="V719" s="4"/>
      <c r="W719" s="4"/>
      <c r="X719" s="4"/>
    </row>
    <row r="720" ht="15.75" customHeight="1" spans="1:24">
      <c r="A720" s="4"/>
      <c r="B720" s="4"/>
      <c r="C720" s="4"/>
      <c r="D720" s="4"/>
      <c r="E720" s="4"/>
      <c r="F720" s="4"/>
      <c r="G720" s="4"/>
      <c r="H720" s="4"/>
      <c r="I720" s="4"/>
      <c r="J720" s="4"/>
      <c r="K720" s="4"/>
      <c r="L720" s="4"/>
      <c r="M720" s="4"/>
      <c r="N720" s="4"/>
      <c r="O720" s="4"/>
      <c r="P720" s="4"/>
      <c r="Q720" s="4"/>
      <c r="R720" s="4"/>
      <c r="S720" s="4"/>
      <c r="T720" s="4"/>
      <c r="U720" s="4"/>
      <c r="V720" s="4"/>
      <c r="W720" s="4"/>
      <c r="X720" s="4"/>
    </row>
    <row r="721" ht="15.75" customHeight="1" spans="1:24">
      <c r="A721" s="4"/>
      <c r="B721" s="4"/>
      <c r="C721" s="4"/>
      <c r="D721" s="4"/>
      <c r="E721" s="4"/>
      <c r="F721" s="4"/>
      <c r="G721" s="4"/>
      <c r="H721" s="4"/>
      <c r="I721" s="4"/>
      <c r="J721" s="4"/>
      <c r="K721" s="4"/>
      <c r="L721" s="4"/>
      <c r="M721" s="4"/>
      <c r="N721" s="4"/>
      <c r="O721" s="4"/>
      <c r="P721" s="4"/>
      <c r="Q721" s="4"/>
      <c r="R721" s="4"/>
      <c r="S721" s="4"/>
      <c r="T721" s="4"/>
      <c r="U721" s="4"/>
      <c r="V721" s="4"/>
      <c r="W721" s="4"/>
      <c r="X721" s="4"/>
    </row>
    <row r="722" ht="15.75" customHeight="1" spans="1:24">
      <c r="A722" s="4"/>
      <c r="B722" s="4"/>
      <c r="C722" s="4"/>
      <c r="D722" s="4"/>
      <c r="E722" s="4"/>
      <c r="F722" s="4"/>
      <c r="G722" s="4"/>
      <c r="H722" s="4"/>
      <c r="I722" s="4"/>
      <c r="J722" s="4"/>
      <c r="K722" s="4"/>
      <c r="L722" s="4"/>
      <c r="M722" s="4"/>
      <c r="N722" s="4"/>
      <c r="O722" s="4"/>
      <c r="P722" s="4"/>
      <c r="Q722" s="4"/>
      <c r="R722" s="4"/>
      <c r="S722" s="4"/>
      <c r="T722" s="4"/>
      <c r="U722" s="4"/>
      <c r="V722" s="4"/>
      <c r="W722" s="4"/>
      <c r="X722" s="4"/>
    </row>
    <row r="723" ht="15.75" customHeight="1" spans="1:24">
      <c r="A723" s="4"/>
      <c r="B723" s="4"/>
      <c r="C723" s="4"/>
      <c r="D723" s="4"/>
      <c r="E723" s="4"/>
      <c r="F723" s="4"/>
      <c r="G723" s="4"/>
      <c r="H723" s="4"/>
      <c r="I723" s="4"/>
      <c r="J723" s="4"/>
      <c r="K723" s="4"/>
      <c r="L723" s="4"/>
      <c r="M723" s="4"/>
      <c r="N723" s="4"/>
      <c r="O723" s="4"/>
      <c r="P723" s="4"/>
      <c r="Q723" s="4"/>
      <c r="R723" s="4"/>
      <c r="S723" s="4"/>
      <c r="T723" s="4"/>
      <c r="U723" s="4"/>
      <c r="V723" s="4"/>
      <c r="W723" s="4"/>
      <c r="X723" s="4"/>
    </row>
    <row r="724" ht="15.75" customHeight="1" spans="1:24">
      <c r="A724" s="4"/>
      <c r="B724" s="4"/>
      <c r="C724" s="4"/>
      <c r="D724" s="4"/>
      <c r="E724" s="4"/>
      <c r="F724" s="4"/>
      <c r="G724" s="4"/>
      <c r="H724" s="4"/>
      <c r="I724" s="4"/>
      <c r="J724" s="4"/>
      <c r="K724" s="4"/>
      <c r="L724" s="4"/>
      <c r="M724" s="4"/>
      <c r="N724" s="4"/>
      <c r="O724" s="4"/>
      <c r="P724" s="4"/>
      <c r="Q724" s="4"/>
      <c r="R724" s="4"/>
      <c r="S724" s="4"/>
      <c r="T724" s="4"/>
      <c r="U724" s="4"/>
      <c r="V724" s="4"/>
      <c r="W724" s="4"/>
      <c r="X724" s="4"/>
    </row>
    <row r="725" ht="15.75" customHeight="1" spans="1:24">
      <c r="A725" s="4"/>
      <c r="B725" s="4"/>
      <c r="C725" s="4"/>
      <c r="D725" s="4"/>
      <c r="E725" s="4"/>
      <c r="F725" s="4"/>
      <c r="G725" s="4"/>
      <c r="H725" s="4"/>
      <c r="I725" s="4"/>
      <c r="J725" s="4"/>
      <c r="K725" s="4"/>
      <c r="L725" s="4"/>
      <c r="M725" s="4"/>
      <c r="N725" s="4"/>
      <c r="O725" s="4"/>
      <c r="P725" s="4"/>
      <c r="Q725" s="4"/>
      <c r="R725" s="4"/>
      <c r="S725" s="4"/>
      <c r="T725" s="4"/>
      <c r="U725" s="4"/>
      <c r="V725" s="4"/>
      <c r="W725" s="4"/>
      <c r="X725" s="4"/>
    </row>
    <row r="726" ht="15.75" customHeight="1" spans="1:24">
      <c r="A726" s="4"/>
      <c r="B726" s="4"/>
      <c r="C726" s="4"/>
      <c r="D726" s="4"/>
      <c r="E726" s="4"/>
      <c r="F726" s="4"/>
      <c r="G726" s="4"/>
      <c r="H726" s="4"/>
      <c r="I726" s="4"/>
      <c r="J726" s="4"/>
      <c r="K726" s="4"/>
      <c r="L726" s="4"/>
      <c r="M726" s="4"/>
      <c r="N726" s="4"/>
      <c r="O726" s="4"/>
      <c r="P726" s="4"/>
      <c r="Q726" s="4"/>
      <c r="R726" s="4"/>
      <c r="S726" s="4"/>
      <c r="T726" s="4"/>
      <c r="U726" s="4"/>
      <c r="V726" s="4"/>
      <c r="W726" s="4"/>
      <c r="X726" s="4"/>
    </row>
    <row r="727" ht="15.75" customHeight="1" spans="1:24">
      <c r="A727" s="4"/>
      <c r="B727" s="4"/>
      <c r="C727" s="4"/>
      <c r="D727" s="4"/>
      <c r="E727" s="4"/>
      <c r="F727" s="4"/>
      <c r="G727" s="4"/>
      <c r="H727" s="4"/>
      <c r="I727" s="4"/>
      <c r="J727" s="4"/>
      <c r="K727" s="4"/>
      <c r="L727" s="4"/>
      <c r="M727" s="4"/>
      <c r="N727" s="4"/>
      <c r="O727" s="4"/>
      <c r="P727" s="4"/>
      <c r="Q727" s="4"/>
      <c r="R727" s="4"/>
      <c r="S727" s="4"/>
      <c r="T727" s="4"/>
      <c r="U727" s="4"/>
      <c r="V727" s="4"/>
      <c r="W727" s="4"/>
      <c r="X727" s="4"/>
    </row>
    <row r="728" ht="15.75" customHeight="1" spans="1:24">
      <c r="A728" s="4"/>
      <c r="B728" s="4"/>
      <c r="C728" s="4"/>
      <c r="D728" s="4"/>
      <c r="E728" s="4"/>
      <c r="F728" s="4"/>
      <c r="G728" s="4"/>
      <c r="H728" s="4"/>
      <c r="I728" s="4"/>
      <c r="J728" s="4"/>
      <c r="K728" s="4"/>
      <c r="L728" s="4"/>
      <c r="M728" s="4"/>
      <c r="N728" s="4"/>
      <c r="O728" s="4"/>
      <c r="P728" s="4"/>
      <c r="Q728" s="4"/>
      <c r="R728" s="4"/>
      <c r="S728" s="4"/>
      <c r="T728" s="4"/>
      <c r="U728" s="4"/>
      <c r="V728" s="4"/>
      <c r="W728" s="4"/>
      <c r="X728" s="4"/>
    </row>
    <row r="729" ht="15.75" customHeight="1" spans="1:24">
      <c r="A729" s="4"/>
      <c r="B729" s="4"/>
      <c r="C729" s="4"/>
      <c r="D729" s="4"/>
      <c r="E729" s="4"/>
      <c r="F729" s="4"/>
      <c r="G729" s="4"/>
      <c r="H729" s="4"/>
      <c r="I729" s="4"/>
      <c r="J729" s="4"/>
      <c r="K729" s="4"/>
      <c r="L729" s="4"/>
      <c r="M729" s="4"/>
      <c r="N729" s="4"/>
      <c r="O729" s="4"/>
      <c r="P729" s="4"/>
      <c r="Q729" s="4"/>
      <c r="R729" s="4"/>
      <c r="S729" s="4"/>
      <c r="T729" s="4"/>
      <c r="U729" s="4"/>
      <c r="V729" s="4"/>
      <c r="W729" s="4"/>
      <c r="X729" s="4"/>
    </row>
    <row r="730" ht="15.75" customHeight="1" spans="1:24">
      <c r="A730" s="4"/>
      <c r="B730" s="4"/>
      <c r="C730" s="4"/>
      <c r="D730" s="4"/>
      <c r="E730" s="4"/>
      <c r="F730" s="4"/>
      <c r="G730" s="4"/>
      <c r="H730" s="4"/>
      <c r="I730" s="4"/>
      <c r="J730" s="4"/>
      <c r="K730" s="4"/>
      <c r="L730" s="4"/>
      <c r="M730" s="4"/>
      <c r="N730" s="4"/>
      <c r="O730" s="4"/>
      <c r="P730" s="4"/>
      <c r="Q730" s="4"/>
      <c r="R730" s="4"/>
      <c r="S730" s="4"/>
      <c r="T730" s="4"/>
      <c r="U730" s="4"/>
      <c r="V730" s="4"/>
      <c r="W730" s="4"/>
      <c r="X730" s="4"/>
    </row>
    <row r="731" ht="15.75" customHeight="1" spans="1:24">
      <c r="A731" s="4"/>
      <c r="B731" s="4"/>
      <c r="C731" s="4"/>
      <c r="D731" s="4"/>
      <c r="E731" s="4"/>
      <c r="F731" s="4"/>
      <c r="G731" s="4"/>
      <c r="H731" s="4"/>
      <c r="I731" s="4"/>
      <c r="J731" s="4"/>
      <c r="K731" s="4"/>
      <c r="L731" s="4"/>
      <c r="M731" s="4"/>
      <c r="N731" s="4"/>
      <c r="O731" s="4"/>
      <c r="P731" s="4"/>
      <c r="Q731" s="4"/>
      <c r="R731" s="4"/>
      <c r="S731" s="4"/>
      <c r="T731" s="4"/>
      <c r="U731" s="4"/>
      <c r="V731" s="4"/>
      <c r="W731" s="4"/>
      <c r="X731" s="4"/>
    </row>
    <row r="732" ht="15.75" customHeight="1" spans="1:24">
      <c r="A732" s="4"/>
      <c r="B732" s="4"/>
      <c r="C732" s="4"/>
      <c r="D732" s="4"/>
      <c r="E732" s="4"/>
      <c r="F732" s="4"/>
      <c r="G732" s="4"/>
      <c r="H732" s="4"/>
      <c r="I732" s="4"/>
      <c r="J732" s="4"/>
      <c r="K732" s="4"/>
      <c r="L732" s="4"/>
      <c r="M732" s="4"/>
      <c r="N732" s="4"/>
      <c r="O732" s="4"/>
      <c r="P732" s="4"/>
      <c r="Q732" s="4"/>
      <c r="R732" s="4"/>
      <c r="S732" s="4"/>
      <c r="T732" s="4"/>
      <c r="U732" s="4"/>
      <c r="V732" s="4"/>
      <c r="W732" s="4"/>
      <c r="X732" s="4"/>
    </row>
    <row r="733" ht="15.75" customHeight="1" spans="1:24">
      <c r="A733" s="4"/>
      <c r="B733" s="4"/>
      <c r="C733" s="4"/>
      <c r="D733" s="4"/>
      <c r="E733" s="4"/>
      <c r="F733" s="4"/>
      <c r="G733" s="4"/>
      <c r="H733" s="4"/>
      <c r="I733" s="4"/>
      <c r="J733" s="4"/>
      <c r="K733" s="4"/>
      <c r="L733" s="4"/>
      <c r="M733" s="4"/>
      <c r="N733" s="4"/>
      <c r="O733" s="4"/>
      <c r="P733" s="4"/>
      <c r="Q733" s="4"/>
      <c r="R733" s="4"/>
      <c r="S733" s="4"/>
      <c r="T733" s="4"/>
      <c r="U733" s="4"/>
      <c r="V733" s="4"/>
      <c r="W733" s="4"/>
      <c r="X733" s="4"/>
    </row>
    <row r="734" ht="15.75" customHeight="1" spans="1:24">
      <c r="A734" s="4"/>
      <c r="B734" s="4"/>
      <c r="C734" s="4"/>
      <c r="D734" s="4"/>
      <c r="E734" s="4"/>
      <c r="F734" s="4"/>
      <c r="G734" s="4"/>
      <c r="H734" s="4"/>
      <c r="I734" s="4"/>
      <c r="J734" s="4"/>
      <c r="K734" s="4"/>
      <c r="L734" s="4"/>
      <c r="M734" s="4"/>
      <c r="N734" s="4"/>
      <c r="O734" s="4"/>
      <c r="P734" s="4"/>
      <c r="Q734" s="4"/>
      <c r="R734" s="4"/>
      <c r="S734" s="4"/>
      <c r="T734" s="4"/>
      <c r="U734" s="4"/>
      <c r="V734" s="4"/>
      <c r="W734" s="4"/>
      <c r="X734" s="4"/>
    </row>
    <row r="735" ht="15.75" customHeight="1" spans="1:24">
      <c r="A735" s="4"/>
      <c r="B735" s="4"/>
      <c r="C735" s="4"/>
      <c r="D735" s="4"/>
      <c r="E735" s="4"/>
      <c r="F735" s="4"/>
      <c r="G735" s="4"/>
      <c r="H735" s="4"/>
      <c r="I735" s="4"/>
      <c r="J735" s="4"/>
      <c r="K735" s="4"/>
      <c r="L735" s="4"/>
      <c r="M735" s="4"/>
      <c r="N735" s="4"/>
      <c r="O735" s="4"/>
      <c r="P735" s="4"/>
      <c r="Q735" s="4"/>
      <c r="R735" s="4"/>
      <c r="S735" s="4"/>
      <c r="T735" s="4"/>
      <c r="U735" s="4"/>
      <c r="V735" s="4"/>
      <c r="W735" s="4"/>
      <c r="X735" s="4"/>
    </row>
    <row r="736" ht="15.75" customHeight="1" spans="1:24">
      <c r="A736" s="4"/>
      <c r="B736" s="4"/>
      <c r="C736" s="4"/>
      <c r="D736" s="4"/>
      <c r="E736" s="4"/>
      <c r="F736" s="4"/>
      <c r="G736" s="4"/>
      <c r="H736" s="4"/>
      <c r="I736" s="4"/>
      <c r="J736" s="4"/>
      <c r="K736" s="4"/>
      <c r="L736" s="4"/>
      <c r="M736" s="4"/>
      <c r="N736" s="4"/>
      <c r="O736" s="4"/>
      <c r="P736" s="4"/>
      <c r="Q736" s="4"/>
      <c r="R736" s="4"/>
      <c r="S736" s="4"/>
      <c r="T736" s="4"/>
      <c r="U736" s="4"/>
      <c r="V736" s="4"/>
      <c r="W736" s="4"/>
      <c r="X736" s="4"/>
    </row>
    <row r="737" ht="15.75" customHeight="1" spans="1:24">
      <c r="A737" s="4"/>
      <c r="B737" s="4"/>
      <c r="C737" s="4"/>
      <c r="D737" s="4"/>
      <c r="E737" s="4"/>
      <c r="F737" s="4"/>
      <c r="G737" s="4"/>
      <c r="H737" s="4"/>
      <c r="I737" s="4"/>
      <c r="J737" s="4"/>
      <c r="K737" s="4"/>
      <c r="L737" s="4"/>
      <c r="M737" s="4"/>
      <c r="N737" s="4"/>
      <c r="O737" s="4"/>
      <c r="P737" s="4"/>
      <c r="Q737" s="4"/>
      <c r="R737" s="4"/>
      <c r="S737" s="4"/>
      <c r="T737" s="4"/>
      <c r="U737" s="4"/>
      <c r="V737" s="4"/>
      <c r="W737" s="4"/>
      <c r="X737" s="4"/>
    </row>
    <row r="738" ht="15.75" customHeight="1" spans="1:24">
      <c r="A738" s="4"/>
      <c r="B738" s="4"/>
      <c r="C738" s="4"/>
      <c r="D738" s="4"/>
      <c r="E738" s="4"/>
      <c r="F738" s="4"/>
      <c r="G738" s="4"/>
      <c r="H738" s="4"/>
      <c r="I738" s="4"/>
      <c r="J738" s="4"/>
      <c r="K738" s="4"/>
      <c r="L738" s="4"/>
      <c r="M738" s="4"/>
      <c r="N738" s="4"/>
      <c r="O738" s="4"/>
      <c r="P738" s="4"/>
      <c r="Q738" s="4"/>
      <c r="R738" s="4"/>
      <c r="S738" s="4"/>
      <c r="T738" s="4"/>
      <c r="U738" s="4"/>
      <c r="V738" s="4"/>
      <c r="W738" s="4"/>
      <c r="X738" s="4"/>
    </row>
    <row r="739" ht="15.75" customHeight="1" spans="1:24">
      <c r="A739" s="4"/>
      <c r="B739" s="4"/>
      <c r="C739" s="4"/>
      <c r="D739" s="4"/>
      <c r="E739" s="4"/>
      <c r="F739" s="4"/>
      <c r="G739" s="4"/>
      <c r="H739" s="4"/>
      <c r="I739" s="4"/>
      <c r="J739" s="4"/>
      <c r="K739" s="4"/>
      <c r="L739" s="4"/>
      <c r="M739" s="4"/>
      <c r="N739" s="4"/>
      <c r="O739" s="4"/>
      <c r="P739" s="4"/>
      <c r="Q739" s="4"/>
      <c r="R739" s="4"/>
      <c r="S739" s="4"/>
      <c r="T739" s="4"/>
      <c r="U739" s="4"/>
      <c r="V739" s="4"/>
      <c r="W739" s="4"/>
      <c r="X739" s="4"/>
    </row>
    <row r="740" ht="15.75" customHeight="1" spans="1:24">
      <c r="A740" s="4"/>
      <c r="B740" s="4"/>
      <c r="C740" s="4"/>
      <c r="D740" s="4"/>
      <c r="E740" s="4"/>
      <c r="F740" s="4"/>
      <c r="G740" s="4"/>
      <c r="H740" s="4"/>
      <c r="I740" s="4"/>
      <c r="J740" s="4"/>
      <c r="K740" s="4"/>
      <c r="L740" s="4"/>
      <c r="M740" s="4"/>
      <c r="N740" s="4"/>
      <c r="O740" s="4"/>
      <c r="P740" s="4"/>
      <c r="Q740" s="4"/>
      <c r="R740" s="4"/>
      <c r="S740" s="4"/>
      <c r="T740" s="4"/>
      <c r="U740" s="4"/>
      <c r="V740" s="4"/>
      <c r="W740" s="4"/>
      <c r="X740" s="4"/>
    </row>
    <row r="741" ht="15.75" customHeight="1" spans="1:24">
      <c r="A741" s="4"/>
      <c r="B741" s="4"/>
      <c r="C741" s="4"/>
      <c r="D741" s="4"/>
      <c r="E741" s="4"/>
      <c r="F741" s="4"/>
      <c r="G741" s="4"/>
      <c r="H741" s="4"/>
      <c r="I741" s="4"/>
      <c r="J741" s="4"/>
      <c r="K741" s="4"/>
      <c r="L741" s="4"/>
      <c r="M741" s="4"/>
      <c r="N741" s="4"/>
      <c r="O741" s="4"/>
      <c r="P741" s="4"/>
      <c r="Q741" s="4"/>
      <c r="R741" s="4"/>
      <c r="S741" s="4"/>
      <c r="T741" s="4"/>
      <c r="U741" s="4"/>
      <c r="V741" s="4"/>
      <c r="W741" s="4"/>
      <c r="X741" s="4"/>
    </row>
    <row r="742" ht="15.75" customHeight="1" spans="1:24">
      <c r="A742" s="4"/>
      <c r="B742" s="4"/>
      <c r="C742" s="4"/>
      <c r="D742" s="4"/>
      <c r="E742" s="4"/>
      <c r="F742" s="4"/>
      <c r="G742" s="4"/>
      <c r="H742" s="4"/>
      <c r="I742" s="4"/>
      <c r="J742" s="4"/>
      <c r="K742" s="4"/>
      <c r="L742" s="4"/>
      <c r="M742" s="4"/>
      <c r="N742" s="4"/>
      <c r="O742" s="4"/>
      <c r="P742" s="4"/>
      <c r="Q742" s="4"/>
      <c r="R742" s="4"/>
      <c r="S742" s="4"/>
      <c r="T742" s="4"/>
      <c r="U742" s="4"/>
      <c r="V742" s="4"/>
      <c r="W742" s="4"/>
      <c r="X742" s="4"/>
    </row>
    <row r="743" ht="15.75" customHeight="1" spans="1:24">
      <c r="A743" s="4"/>
      <c r="B743" s="4"/>
      <c r="C743" s="4"/>
      <c r="D743" s="4"/>
      <c r="E743" s="4"/>
      <c r="F743" s="4"/>
      <c r="G743" s="4"/>
      <c r="H743" s="4"/>
      <c r="I743" s="4"/>
      <c r="J743" s="4"/>
      <c r="K743" s="4"/>
      <c r="L743" s="4"/>
      <c r="M743" s="4"/>
      <c r="N743" s="4"/>
      <c r="O743" s="4"/>
      <c r="P743" s="4"/>
      <c r="Q743" s="4"/>
      <c r="R743" s="4"/>
      <c r="S743" s="4"/>
      <c r="T743" s="4"/>
      <c r="U743" s="4"/>
      <c r="V743" s="4"/>
      <c r="W743" s="4"/>
      <c r="X743" s="4"/>
    </row>
    <row r="744" ht="15.75" customHeight="1" spans="1:24">
      <c r="A744" s="4"/>
      <c r="B744" s="4"/>
      <c r="C744" s="4"/>
      <c r="D744" s="4"/>
      <c r="E744" s="4"/>
      <c r="F744" s="4"/>
      <c r="G744" s="4"/>
      <c r="H744" s="4"/>
      <c r="I744" s="4"/>
      <c r="J744" s="4"/>
      <c r="K744" s="4"/>
      <c r="L744" s="4"/>
      <c r="M744" s="4"/>
      <c r="N744" s="4"/>
      <c r="O744" s="4"/>
      <c r="P744" s="4"/>
      <c r="Q744" s="4"/>
      <c r="R744" s="4"/>
      <c r="S744" s="4"/>
      <c r="T744" s="4"/>
      <c r="U744" s="4"/>
      <c r="V744" s="4"/>
      <c r="W744" s="4"/>
      <c r="X744" s="4"/>
    </row>
    <row r="745" ht="15.75" customHeight="1" spans="1:24">
      <c r="A745" s="4"/>
      <c r="B745" s="4"/>
      <c r="C745" s="4"/>
      <c r="D745" s="4"/>
      <c r="E745" s="4"/>
      <c r="F745" s="4"/>
      <c r="G745" s="4"/>
      <c r="H745" s="4"/>
      <c r="I745" s="4"/>
      <c r="J745" s="4"/>
      <c r="K745" s="4"/>
      <c r="L745" s="4"/>
      <c r="M745" s="4"/>
      <c r="N745" s="4"/>
      <c r="O745" s="4"/>
      <c r="P745" s="4"/>
      <c r="Q745" s="4"/>
      <c r="R745" s="4"/>
      <c r="S745" s="4"/>
      <c r="T745" s="4"/>
      <c r="U745" s="4"/>
      <c r="V745" s="4"/>
      <c r="W745" s="4"/>
      <c r="X745" s="4"/>
    </row>
    <row r="746" ht="15.75" customHeight="1" spans="1:24">
      <c r="A746" s="4"/>
      <c r="B746" s="4"/>
      <c r="C746" s="4"/>
      <c r="D746" s="4"/>
      <c r="E746" s="4"/>
      <c r="F746" s="4"/>
      <c r="G746" s="4"/>
      <c r="H746" s="4"/>
      <c r="I746" s="4"/>
      <c r="J746" s="4"/>
      <c r="K746" s="4"/>
      <c r="L746" s="4"/>
      <c r="M746" s="4"/>
      <c r="N746" s="4"/>
      <c r="O746" s="4"/>
      <c r="P746" s="4"/>
      <c r="Q746" s="4"/>
      <c r="R746" s="4"/>
      <c r="S746" s="4"/>
      <c r="T746" s="4"/>
      <c r="U746" s="4"/>
      <c r="V746" s="4"/>
      <c r="W746" s="4"/>
      <c r="X746" s="4"/>
    </row>
    <row r="747" ht="15.75" customHeight="1" spans="1:24">
      <c r="A747" s="4"/>
      <c r="B747" s="4"/>
      <c r="C747" s="4"/>
      <c r="D747" s="4"/>
      <c r="E747" s="4"/>
      <c r="F747" s="4"/>
      <c r="G747" s="4"/>
      <c r="H747" s="4"/>
      <c r="I747" s="4"/>
      <c r="J747" s="4"/>
      <c r="K747" s="4"/>
      <c r="L747" s="4"/>
      <c r="M747" s="4"/>
      <c r="N747" s="4"/>
      <c r="O747" s="4"/>
      <c r="P747" s="4"/>
      <c r="Q747" s="4"/>
      <c r="R747" s="4"/>
      <c r="S747" s="4"/>
      <c r="T747" s="4"/>
      <c r="U747" s="4"/>
      <c r="V747" s="4"/>
      <c r="W747" s="4"/>
      <c r="X747" s="4"/>
    </row>
    <row r="748" ht="15.75" customHeight="1" spans="1:24">
      <c r="A748" s="4"/>
      <c r="B748" s="4"/>
      <c r="C748" s="4"/>
      <c r="D748" s="4"/>
      <c r="E748" s="4"/>
      <c r="F748" s="4"/>
      <c r="G748" s="4"/>
      <c r="H748" s="4"/>
      <c r="I748" s="4"/>
      <c r="J748" s="4"/>
      <c r="K748" s="4"/>
      <c r="L748" s="4"/>
      <c r="M748" s="4"/>
      <c r="N748" s="4"/>
      <c r="O748" s="4"/>
      <c r="P748" s="4"/>
      <c r="Q748" s="4"/>
      <c r="R748" s="4"/>
      <c r="S748" s="4"/>
      <c r="T748" s="4"/>
      <c r="U748" s="4"/>
      <c r="V748" s="4"/>
      <c r="W748" s="4"/>
      <c r="X748" s="4"/>
    </row>
    <row r="749" ht="15.75" customHeight="1" spans="1:24">
      <c r="A749" s="4"/>
      <c r="B749" s="4"/>
      <c r="C749" s="4"/>
      <c r="D749" s="4"/>
      <c r="E749" s="4"/>
      <c r="F749" s="4"/>
      <c r="G749" s="4"/>
      <c r="H749" s="4"/>
      <c r="I749" s="4"/>
      <c r="J749" s="4"/>
      <c r="K749" s="4"/>
      <c r="L749" s="4"/>
      <c r="M749" s="4"/>
      <c r="N749" s="4"/>
      <c r="O749" s="4"/>
      <c r="P749" s="4"/>
      <c r="Q749" s="4"/>
      <c r="R749" s="4"/>
      <c r="S749" s="4"/>
      <c r="T749" s="4"/>
      <c r="U749" s="4"/>
      <c r="V749" s="4"/>
      <c r="W749" s="4"/>
      <c r="X749" s="4"/>
    </row>
    <row r="750" ht="15.75" customHeight="1" spans="1:24">
      <c r="A750" s="4"/>
      <c r="B750" s="4"/>
      <c r="C750" s="4"/>
      <c r="D750" s="4"/>
      <c r="E750" s="4"/>
      <c r="F750" s="4"/>
      <c r="G750" s="4"/>
      <c r="H750" s="4"/>
      <c r="I750" s="4"/>
      <c r="J750" s="4"/>
      <c r="K750" s="4"/>
      <c r="L750" s="4"/>
      <c r="M750" s="4"/>
      <c r="N750" s="4"/>
      <c r="O750" s="4"/>
      <c r="P750" s="4"/>
      <c r="Q750" s="4"/>
      <c r="R750" s="4"/>
      <c r="S750" s="4"/>
      <c r="T750" s="4"/>
      <c r="U750" s="4"/>
      <c r="V750" s="4"/>
      <c r="W750" s="4"/>
      <c r="X750" s="4"/>
    </row>
    <row r="751" ht="15.75" customHeight="1" spans="1:24">
      <c r="A751" s="4"/>
      <c r="B751" s="4"/>
      <c r="C751" s="4"/>
      <c r="D751" s="4"/>
      <c r="E751" s="4"/>
      <c r="F751" s="4"/>
      <c r="G751" s="4"/>
      <c r="H751" s="4"/>
      <c r="I751" s="4"/>
      <c r="J751" s="4"/>
      <c r="K751" s="4"/>
      <c r="L751" s="4"/>
      <c r="M751" s="4"/>
      <c r="N751" s="4"/>
      <c r="O751" s="4"/>
      <c r="P751" s="4"/>
      <c r="Q751" s="4"/>
      <c r="R751" s="4"/>
      <c r="S751" s="4"/>
      <c r="T751" s="4"/>
      <c r="U751" s="4"/>
      <c r="V751" s="4"/>
      <c r="W751" s="4"/>
      <c r="X751" s="4"/>
    </row>
    <row r="752" ht="15.75" customHeight="1" spans="1:24">
      <c r="A752" s="4"/>
      <c r="B752" s="4"/>
      <c r="C752" s="4"/>
      <c r="D752" s="4"/>
      <c r="E752" s="4"/>
      <c r="F752" s="4"/>
      <c r="G752" s="4"/>
      <c r="H752" s="4"/>
      <c r="I752" s="4"/>
      <c r="J752" s="4"/>
      <c r="K752" s="4"/>
      <c r="L752" s="4"/>
      <c r="M752" s="4"/>
      <c r="N752" s="4"/>
      <c r="O752" s="4"/>
      <c r="P752" s="4"/>
      <c r="Q752" s="4"/>
      <c r="R752" s="4"/>
      <c r="S752" s="4"/>
      <c r="T752" s="4"/>
      <c r="U752" s="4"/>
      <c r="V752" s="4"/>
      <c r="W752" s="4"/>
      <c r="X752" s="4"/>
    </row>
    <row r="753" ht="15.75" customHeight="1" spans="1:24">
      <c r="A753" s="4"/>
      <c r="B753" s="4"/>
      <c r="C753" s="4"/>
      <c r="D753" s="4"/>
      <c r="E753" s="4"/>
      <c r="F753" s="4"/>
      <c r="G753" s="4"/>
      <c r="H753" s="4"/>
      <c r="I753" s="4"/>
      <c r="J753" s="4"/>
      <c r="K753" s="4"/>
      <c r="L753" s="4"/>
      <c r="M753" s="4"/>
      <c r="N753" s="4"/>
      <c r="O753" s="4"/>
      <c r="P753" s="4"/>
      <c r="Q753" s="4"/>
      <c r="R753" s="4"/>
      <c r="S753" s="4"/>
      <c r="T753" s="4"/>
      <c r="U753" s="4"/>
      <c r="V753" s="4"/>
      <c r="W753" s="4"/>
      <c r="X753" s="4"/>
    </row>
    <row r="754" ht="15.75" customHeight="1" spans="1:24">
      <c r="A754" s="4"/>
      <c r="B754" s="4"/>
      <c r="C754" s="4"/>
      <c r="D754" s="4"/>
      <c r="E754" s="4"/>
      <c r="F754" s="4"/>
      <c r="G754" s="4"/>
      <c r="H754" s="4"/>
      <c r="I754" s="4"/>
      <c r="J754" s="4"/>
      <c r="K754" s="4"/>
      <c r="L754" s="4"/>
      <c r="M754" s="4"/>
      <c r="N754" s="4"/>
      <c r="O754" s="4"/>
      <c r="P754" s="4"/>
      <c r="Q754" s="4"/>
      <c r="R754" s="4"/>
      <c r="S754" s="4"/>
      <c r="T754" s="4"/>
      <c r="U754" s="4"/>
      <c r="V754" s="4"/>
      <c r="W754" s="4"/>
      <c r="X754" s="4"/>
    </row>
    <row r="755" ht="15.75" customHeight="1" spans="1:24">
      <c r="A755" s="4"/>
      <c r="B755" s="4"/>
      <c r="C755" s="4"/>
      <c r="D755" s="4"/>
      <c r="E755" s="4"/>
      <c r="F755" s="4"/>
      <c r="G755" s="4"/>
      <c r="H755" s="4"/>
      <c r="I755" s="4"/>
      <c r="J755" s="4"/>
      <c r="K755" s="4"/>
      <c r="L755" s="4"/>
      <c r="M755" s="4"/>
      <c r="N755" s="4"/>
      <c r="O755" s="4"/>
      <c r="P755" s="4"/>
      <c r="Q755" s="4"/>
      <c r="R755" s="4"/>
      <c r="S755" s="4"/>
      <c r="T755" s="4"/>
      <c r="U755" s="4"/>
      <c r="V755" s="4"/>
      <c r="W755" s="4"/>
      <c r="X755" s="4"/>
    </row>
    <row r="756" ht="15.75" customHeight="1" spans="1:24">
      <c r="A756" s="4"/>
      <c r="B756" s="4"/>
      <c r="C756" s="4"/>
      <c r="D756" s="4"/>
      <c r="E756" s="4"/>
      <c r="F756" s="4"/>
      <c r="G756" s="4"/>
      <c r="H756" s="4"/>
      <c r="I756" s="4"/>
      <c r="J756" s="4"/>
      <c r="K756" s="4"/>
      <c r="L756" s="4"/>
      <c r="M756" s="4"/>
      <c r="N756" s="4"/>
      <c r="O756" s="4"/>
      <c r="P756" s="4"/>
      <c r="Q756" s="4"/>
      <c r="R756" s="4"/>
      <c r="S756" s="4"/>
      <c r="T756" s="4"/>
      <c r="U756" s="4"/>
      <c r="V756" s="4"/>
      <c r="W756" s="4"/>
      <c r="X756" s="4"/>
    </row>
    <row r="757" ht="15.75" customHeight="1" spans="1:24">
      <c r="A757" s="4"/>
      <c r="B757" s="4"/>
      <c r="C757" s="4"/>
      <c r="D757" s="4"/>
      <c r="E757" s="4"/>
      <c r="F757" s="4"/>
      <c r="G757" s="4"/>
      <c r="H757" s="4"/>
      <c r="I757" s="4"/>
      <c r="J757" s="4"/>
      <c r="K757" s="4"/>
      <c r="L757" s="4"/>
      <c r="M757" s="4"/>
      <c r="N757" s="4"/>
      <c r="O757" s="4"/>
      <c r="P757" s="4"/>
      <c r="Q757" s="4"/>
      <c r="R757" s="4"/>
      <c r="S757" s="4"/>
      <c r="T757" s="4"/>
      <c r="U757" s="4"/>
      <c r="V757" s="4"/>
      <c r="W757" s="4"/>
      <c r="X757" s="4"/>
    </row>
    <row r="758" ht="15.75" customHeight="1" spans="1:24">
      <c r="A758" s="4"/>
      <c r="B758" s="4"/>
      <c r="C758" s="4"/>
      <c r="D758" s="4"/>
      <c r="E758" s="4"/>
      <c r="F758" s="4"/>
      <c r="G758" s="4"/>
      <c r="H758" s="4"/>
      <c r="I758" s="4"/>
      <c r="J758" s="4"/>
      <c r="K758" s="4"/>
      <c r="L758" s="4"/>
      <c r="M758" s="4"/>
      <c r="N758" s="4"/>
      <c r="O758" s="4"/>
      <c r="P758" s="4"/>
      <c r="Q758" s="4"/>
      <c r="R758" s="4"/>
      <c r="S758" s="4"/>
      <c r="T758" s="4"/>
      <c r="U758" s="4"/>
      <c r="V758" s="4"/>
      <c r="W758" s="4"/>
      <c r="X758" s="4"/>
    </row>
    <row r="759" ht="15.75" customHeight="1" spans="1:24">
      <c r="A759" s="4"/>
      <c r="B759" s="4"/>
      <c r="C759" s="4"/>
      <c r="D759" s="4"/>
      <c r="E759" s="4"/>
      <c r="F759" s="4"/>
      <c r="G759" s="4"/>
      <c r="H759" s="4"/>
      <c r="I759" s="4"/>
      <c r="J759" s="4"/>
      <c r="K759" s="4"/>
      <c r="L759" s="4"/>
      <c r="M759" s="4"/>
      <c r="N759" s="4"/>
      <c r="O759" s="4"/>
      <c r="P759" s="4"/>
      <c r="Q759" s="4"/>
      <c r="R759" s="4"/>
      <c r="S759" s="4"/>
      <c r="T759" s="4"/>
      <c r="U759" s="4"/>
      <c r="V759" s="4"/>
      <c r="W759" s="4"/>
      <c r="X759" s="4"/>
    </row>
    <row r="760" ht="15.75" customHeight="1" spans="1:24">
      <c r="A760" s="4"/>
      <c r="B760" s="4"/>
      <c r="C760" s="4"/>
      <c r="D760" s="4"/>
      <c r="E760" s="4"/>
      <c r="F760" s="4"/>
      <c r="G760" s="4"/>
      <c r="H760" s="4"/>
      <c r="I760" s="4"/>
      <c r="J760" s="4"/>
      <c r="K760" s="4"/>
      <c r="L760" s="4"/>
      <c r="M760" s="4"/>
      <c r="N760" s="4"/>
      <c r="O760" s="4"/>
      <c r="P760" s="4"/>
      <c r="Q760" s="4"/>
      <c r="R760" s="4"/>
      <c r="S760" s="4"/>
      <c r="T760" s="4"/>
      <c r="U760" s="4"/>
      <c r="V760" s="4"/>
      <c r="W760" s="4"/>
      <c r="X760" s="4"/>
    </row>
    <row r="761" ht="15.75" customHeight="1" spans="1:24">
      <c r="A761" s="4"/>
      <c r="B761" s="4"/>
      <c r="C761" s="4"/>
      <c r="D761" s="4"/>
      <c r="E761" s="4"/>
      <c r="F761" s="4"/>
      <c r="G761" s="4"/>
      <c r="H761" s="4"/>
      <c r="I761" s="4"/>
      <c r="J761" s="4"/>
      <c r="K761" s="4"/>
      <c r="L761" s="4"/>
      <c r="M761" s="4"/>
      <c r="N761" s="4"/>
      <c r="O761" s="4"/>
      <c r="P761" s="4"/>
      <c r="Q761" s="4"/>
      <c r="R761" s="4"/>
      <c r="S761" s="4"/>
      <c r="T761" s="4"/>
      <c r="U761" s="4"/>
      <c r="V761" s="4"/>
      <c r="W761" s="4"/>
      <c r="X761" s="4"/>
    </row>
    <row r="762" ht="15.75" customHeight="1" spans="1:24">
      <c r="A762" s="4"/>
      <c r="B762" s="4"/>
      <c r="C762" s="4"/>
      <c r="D762" s="4"/>
      <c r="E762" s="4"/>
      <c r="F762" s="4"/>
      <c r="G762" s="4"/>
      <c r="H762" s="4"/>
      <c r="I762" s="4"/>
      <c r="J762" s="4"/>
      <c r="K762" s="4"/>
      <c r="L762" s="4"/>
      <c r="M762" s="4"/>
      <c r="N762" s="4"/>
      <c r="O762" s="4"/>
      <c r="P762" s="4"/>
      <c r="Q762" s="4"/>
      <c r="R762" s="4"/>
      <c r="S762" s="4"/>
      <c r="T762" s="4"/>
      <c r="U762" s="4"/>
      <c r="V762" s="4"/>
      <c r="W762" s="4"/>
      <c r="X762" s="4"/>
    </row>
    <row r="763" ht="15.75" customHeight="1" spans="1:24">
      <c r="A763" s="4"/>
      <c r="B763" s="4"/>
      <c r="C763" s="4"/>
      <c r="D763" s="4"/>
      <c r="E763" s="4"/>
      <c r="F763" s="4"/>
      <c r="G763" s="4"/>
      <c r="H763" s="4"/>
      <c r="I763" s="4"/>
      <c r="J763" s="4"/>
      <c r="K763" s="4"/>
      <c r="L763" s="4"/>
      <c r="M763" s="4"/>
      <c r="N763" s="4"/>
      <c r="O763" s="4"/>
      <c r="P763" s="4"/>
      <c r="Q763" s="4"/>
      <c r="R763" s="4"/>
      <c r="S763" s="4"/>
      <c r="T763" s="4"/>
      <c r="U763" s="4"/>
      <c r="V763" s="4"/>
      <c r="W763" s="4"/>
      <c r="X763" s="4"/>
    </row>
    <row r="764" ht="15.75" customHeight="1" spans="1:24">
      <c r="A764" s="4"/>
      <c r="B764" s="4"/>
      <c r="C764" s="4"/>
      <c r="D764" s="4"/>
      <c r="E764" s="4"/>
      <c r="F764" s="4"/>
      <c r="G764" s="4"/>
      <c r="H764" s="4"/>
      <c r="I764" s="4"/>
      <c r="J764" s="4"/>
      <c r="K764" s="4"/>
      <c r="L764" s="4"/>
      <c r="M764" s="4"/>
      <c r="N764" s="4"/>
      <c r="O764" s="4"/>
      <c r="P764" s="4"/>
      <c r="Q764" s="4"/>
      <c r="R764" s="4"/>
      <c r="S764" s="4"/>
      <c r="T764" s="4"/>
      <c r="U764" s="4"/>
      <c r="V764" s="4"/>
      <c r="W764" s="4"/>
      <c r="X764" s="4"/>
    </row>
    <row r="765" ht="15.75" customHeight="1" spans="1:24">
      <c r="A765" s="4"/>
      <c r="B765" s="4"/>
      <c r="C765" s="4"/>
      <c r="D765" s="4"/>
      <c r="E765" s="4"/>
      <c r="F765" s="4"/>
      <c r="G765" s="4"/>
      <c r="H765" s="4"/>
      <c r="I765" s="4"/>
      <c r="J765" s="4"/>
      <c r="K765" s="4"/>
      <c r="L765" s="4"/>
      <c r="M765" s="4"/>
      <c r="N765" s="4"/>
      <c r="O765" s="4"/>
      <c r="P765" s="4"/>
      <c r="Q765" s="4"/>
      <c r="R765" s="4"/>
      <c r="S765" s="4"/>
      <c r="T765" s="4"/>
      <c r="U765" s="4"/>
      <c r="V765" s="4"/>
      <c r="W765" s="4"/>
      <c r="X765" s="4"/>
    </row>
    <row r="766" ht="15.75" customHeight="1" spans="1:24">
      <c r="A766" s="4"/>
      <c r="B766" s="4"/>
      <c r="C766" s="4"/>
      <c r="D766" s="4"/>
      <c r="E766" s="4"/>
      <c r="F766" s="4"/>
      <c r="G766" s="4"/>
      <c r="H766" s="4"/>
      <c r="I766" s="4"/>
      <c r="J766" s="4"/>
      <c r="K766" s="4"/>
      <c r="L766" s="4"/>
      <c r="M766" s="4"/>
      <c r="N766" s="4"/>
      <c r="O766" s="4"/>
      <c r="P766" s="4"/>
      <c r="Q766" s="4"/>
      <c r="R766" s="4"/>
      <c r="S766" s="4"/>
      <c r="T766" s="4"/>
      <c r="U766" s="4"/>
      <c r="V766" s="4"/>
      <c r="W766" s="4"/>
      <c r="X766" s="4"/>
    </row>
    <row r="767" ht="15.75" customHeight="1" spans="1:24">
      <c r="A767" s="4"/>
      <c r="B767" s="4"/>
      <c r="C767" s="4"/>
      <c r="D767" s="4"/>
      <c r="E767" s="4"/>
      <c r="F767" s="4"/>
      <c r="G767" s="4"/>
      <c r="H767" s="4"/>
      <c r="I767" s="4"/>
      <c r="J767" s="4"/>
      <c r="K767" s="4"/>
      <c r="L767" s="4"/>
      <c r="M767" s="4"/>
      <c r="N767" s="4"/>
      <c r="O767" s="4"/>
      <c r="P767" s="4"/>
      <c r="Q767" s="4"/>
      <c r="R767" s="4"/>
      <c r="S767" s="4"/>
      <c r="T767" s="4"/>
      <c r="U767" s="4"/>
      <c r="V767" s="4"/>
      <c r="W767" s="4"/>
      <c r="X767" s="4"/>
    </row>
    <row r="768" ht="15.75" customHeight="1" spans="1:24">
      <c r="A768" s="4"/>
      <c r="B768" s="4"/>
      <c r="C768" s="4"/>
      <c r="D768" s="4"/>
      <c r="E768" s="4"/>
      <c r="F768" s="4"/>
      <c r="G768" s="4"/>
      <c r="H768" s="4"/>
      <c r="I768" s="4"/>
      <c r="J768" s="4"/>
      <c r="K768" s="4"/>
      <c r="L768" s="4"/>
      <c r="M768" s="4"/>
      <c r="N768" s="4"/>
      <c r="O768" s="4"/>
      <c r="P768" s="4"/>
      <c r="Q768" s="4"/>
      <c r="R768" s="4"/>
      <c r="S768" s="4"/>
      <c r="T768" s="4"/>
      <c r="U768" s="4"/>
      <c r="V768" s="4"/>
      <c r="W768" s="4"/>
      <c r="X768" s="4"/>
    </row>
    <row r="769" ht="15.75" customHeight="1" spans="1:24">
      <c r="A769" s="4"/>
      <c r="B769" s="4"/>
      <c r="C769" s="4"/>
      <c r="D769" s="4"/>
      <c r="E769" s="4"/>
      <c r="F769" s="4"/>
      <c r="G769" s="4"/>
      <c r="H769" s="4"/>
      <c r="I769" s="4"/>
      <c r="J769" s="4"/>
      <c r="K769" s="4"/>
      <c r="L769" s="4"/>
      <c r="M769" s="4"/>
      <c r="N769" s="4"/>
      <c r="O769" s="4"/>
      <c r="P769" s="4"/>
      <c r="Q769" s="4"/>
      <c r="R769" s="4"/>
      <c r="S769" s="4"/>
      <c r="T769" s="4"/>
      <c r="U769" s="4"/>
      <c r="V769" s="4"/>
      <c r="W769" s="4"/>
      <c r="X769" s="4"/>
    </row>
    <row r="770" ht="15.75" customHeight="1" spans="1:24">
      <c r="A770" s="4"/>
      <c r="B770" s="4"/>
      <c r="C770" s="4"/>
      <c r="D770" s="4"/>
      <c r="E770" s="4"/>
      <c r="F770" s="4"/>
      <c r="G770" s="4"/>
      <c r="H770" s="4"/>
      <c r="I770" s="4"/>
      <c r="J770" s="4"/>
      <c r="K770" s="4"/>
      <c r="L770" s="4"/>
      <c r="M770" s="4"/>
      <c r="N770" s="4"/>
      <c r="O770" s="4"/>
      <c r="P770" s="4"/>
      <c r="Q770" s="4"/>
      <c r="R770" s="4"/>
      <c r="S770" s="4"/>
      <c r="T770" s="4"/>
      <c r="U770" s="4"/>
      <c r="V770" s="4"/>
      <c r="W770" s="4"/>
      <c r="X770" s="4"/>
    </row>
    <row r="771" ht="15.75" customHeight="1" spans="1:24">
      <c r="A771" s="4"/>
      <c r="B771" s="4"/>
      <c r="C771" s="4"/>
      <c r="D771" s="4"/>
      <c r="E771" s="4"/>
      <c r="F771" s="4"/>
      <c r="G771" s="4"/>
      <c r="H771" s="4"/>
      <c r="I771" s="4"/>
      <c r="J771" s="4"/>
      <c r="K771" s="4"/>
      <c r="L771" s="4"/>
      <c r="M771" s="4"/>
      <c r="N771" s="4"/>
      <c r="O771" s="4"/>
      <c r="P771" s="4"/>
      <c r="Q771" s="4"/>
      <c r="R771" s="4"/>
      <c r="S771" s="4"/>
      <c r="T771" s="4"/>
      <c r="U771" s="4"/>
      <c r="V771" s="4"/>
      <c r="W771" s="4"/>
      <c r="X771" s="4"/>
    </row>
    <row r="772" ht="15.75" customHeight="1" spans="1:24">
      <c r="A772" s="4"/>
      <c r="B772" s="4"/>
      <c r="C772" s="4"/>
      <c r="D772" s="4"/>
      <c r="E772" s="4"/>
      <c r="F772" s="4"/>
      <c r="G772" s="4"/>
      <c r="H772" s="4"/>
      <c r="I772" s="4"/>
      <c r="J772" s="4"/>
      <c r="K772" s="4"/>
      <c r="L772" s="4"/>
      <c r="M772" s="4"/>
      <c r="N772" s="4"/>
      <c r="O772" s="4"/>
      <c r="P772" s="4"/>
      <c r="Q772" s="4"/>
      <c r="R772" s="4"/>
      <c r="S772" s="4"/>
      <c r="T772" s="4"/>
      <c r="U772" s="4"/>
      <c r="V772" s="4"/>
      <c r="W772" s="4"/>
      <c r="X772" s="4"/>
    </row>
    <row r="773" ht="15.75" customHeight="1" spans="1:24">
      <c r="A773" s="4"/>
      <c r="B773" s="4"/>
      <c r="C773" s="4"/>
      <c r="D773" s="4"/>
      <c r="E773" s="4"/>
      <c r="F773" s="4"/>
      <c r="G773" s="4"/>
      <c r="H773" s="4"/>
      <c r="I773" s="4"/>
      <c r="J773" s="4"/>
      <c r="K773" s="4"/>
      <c r="L773" s="4"/>
      <c r="M773" s="4"/>
      <c r="N773" s="4"/>
      <c r="O773" s="4"/>
      <c r="P773" s="4"/>
      <c r="Q773" s="4"/>
      <c r="R773" s="4"/>
      <c r="S773" s="4"/>
      <c r="T773" s="4"/>
      <c r="U773" s="4"/>
      <c r="V773" s="4"/>
      <c r="W773" s="4"/>
      <c r="X773" s="4"/>
    </row>
    <row r="774" ht="15.75" customHeight="1" spans="1:24">
      <c r="A774" s="4"/>
      <c r="B774" s="4"/>
      <c r="C774" s="4"/>
      <c r="D774" s="4"/>
      <c r="E774" s="4"/>
      <c r="F774" s="4"/>
      <c r="G774" s="4"/>
      <c r="H774" s="4"/>
      <c r="I774" s="4"/>
      <c r="J774" s="4"/>
      <c r="K774" s="4"/>
      <c r="L774" s="4"/>
      <c r="M774" s="4"/>
      <c r="N774" s="4"/>
      <c r="O774" s="4"/>
      <c r="P774" s="4"/>
      <c r="Q774" s="4"/>
      <c r="R774" s="4"/>
      <c r="S774" s="4"/>
      <c r="T774" s="4"/>
      <c r="U774" s="4"/>
      <c r="V774" s="4"/>
      <c r="W774" s="4"/>
      <c r="X774" s="4"/>
    </row>
    <row r="775" ht="15.75" customHeight="1" spans="1:24">
      <c r="A775" s="4"/>
      <c r="B775" s="4"/>
      <c r="C775" s="4"/>
      <c r="D775" s="4"/>
      <c r="E775" s="4"/>
      <c r="F775" s="4"/>
      <c r="G775" s="4"/>
      <c r="H775" s="4"/>
      <c r="I775" s="4"/>
      <c r="J775" s="4"/>
      <c r="K775" s="4"/>
      <c r="L775" s="4"/>
      <c r="M775" s="4"/>
      <c r="N775" s="4"/>
      <c r="O775" s="4"/>
      <c r="P775" s="4"/>
      <c r="Q775" s="4"/>
      <c r="R775" s="4"/>
      <c r="S775" s="4"/>
      <c r="T775" s="4"/>
      <c r="U775" s="4"/>
      <c r="V775" s="4"/>
      <c r="W775" s="4"/>
      <c r="X775" s="4"/>
    </row>
    <row r="776" ht="15.75" customHeight="1" spans="1:24">
      <c r="A776" s="4"/>
      <c r="B776" s="4"/>
      <c r="C776" s="4"/>
      <c r="D776" s="4"/>
      <c r="E776" s="4"/>
      <c r="F776" s="4"/>
      <c r="G776" s="4"/>
      <c r="H776" s="4"/>
      <c r="I776" s="4"/>
      <c r="J776" s="4"/>
      <c r="K776" s="4"/>
      <c r="L776" s="4"/>
      <c r="M776" s="4"/>
      <c r="N776" s="4"/>
      <c r="O776" s="4"/>
      <c r="P776" s="4"/>
      <c r="Q776" s="4"/>
      <c r="R776" s="4"/>
      <c r="S776" s="4"/>
      <c r="T776" s="4"/>
      <c r="U776" s="4"/>
      <c r="V776" s="4"/>
      <c r="W776" s="4"/>
      <c r="X776" s="4"/>
    </row>
    <row r="777" ht="15.75" customHeight="1" spans="1:24">
      <c r="A777" s="4"/>
      <c r="B777" s="4"/>
      <c r="C777" s="4"/>
      <c r="D777" s="4"/>
      <c r="E777" s="4"/>
      <c r="F777" s="4"/>
      <c r="G777" s="4"/>
      <c r="H777" s="4"/>
      <c r="I777" s="4"/>
      <c r="J777" s="4"/>
      <c r="K777" s="4"/>
      <c r="L777" s="4"/>
      <c r="M777" s="4"/>
      <c r="N777" s="4"/>
      <c r="O777" s="4"/>
      <c r="P777" s="4"/>
      <c r="Q777" s="4"/>
      <c r="R777" s="4"/>
      <c r="S777" s="4"/>
      <c r="T777" s="4"/>
      <c r="U777" s="4"/>
      <c r="V777" s="4"/>
      <c r="W777" s="4"/>
      <c r="X777" s="4"/>
    </row>
    <row r="778" ht="15.75" customHeight="1" spans="1:24">
      <c r="A778" s="4"/>
      <c r="B778" s="4"/>
      <c r="C778" s="4"/>
      <c r="D778" s="4"/>
      <c r="E778" s="4"/>
      <c r="F778" s="4"/>
      <c r="G778" s="4"/>
      <c r="H778" s="4"/>
      <c r="I778" s="4"/>
      <c r="J778" s="4"/>
      <c r="K778" s="4"/>
      <c r="L778" s="4"/>
      <c r="M778" s="4"/>
      <c r="N778" s="4"/>
      <c r="O778" s="4"/>
      <c r="P778" s="4"/>
      <c r="Q778" s="4"/>
      <c r="R778" s="4"/>
      <c r="S778" s="4"/>
      <c r="T778" s="4"/>
      <c r="U778" s="4"/>
      <c r="V778" s="4"/>
      <c r="W778" s="4"/>
      <c r="X778" s="4"/>
    </row>
    <row r="779" ht="15.75" customHeight="1" spans="1:24">
      <c r="A779" s="4"/>
      <c r="B779" s="4"/>
      <c r="C779" s="4"/>
      <c r="D779" s="4"/>
      <c r="E779" s="4"/>
      <c r="F779" s="4"/>
      <c r="G779" s="4"/>
      <c r="H779" s="4"/>
      <c r="I779" s="4"/>
      <c r="J779" s="4"/>
      <c r="K779" s="4"/>
      <c r="L779" s="4"/>
      <c r="M779" s="4"/>
      <c r="N779" s="4"/>
      <c r="O779" s="4"/>
      <c r="P779" s="4"/>
      <c r="Q779" s="4"/>
      <c r="R779" s="4"/>
      <c r="S779" s="4"/>
      <c r="T779" s="4"/>
      <c r="U779" s="4"/>
      <c r="V779" s="4"/>
      <c r="W779" s="4"/>
      <c r="X779" s="4"/>
    </row>
    <row r="780" ht="15.75" customHeight="1" spans="1:24">
      <c r="A780" s="4"/>
      <c r="B780" s="4"/>
      <c r="C780" s="4"/>
      <c r="D780" s="4"/>
      <c r="E780" s="4"/>
      <c r="F780" s="4"/>
      <c r="G780" s="4"/>
      <c r="H780" s="4"/>
      <c r="I780" s="4"/>
      <c r="J780" s="4"/>
      <c r="K780" s="4"/>
      <c r="L780" s="4"/>
      <c r="M780" s="4"/>
      <c r="N780" s="4"/>
      <c r="O780" s="4"/>
      <c r="P780" s="4"/>
      <c r="Q780" s="4"/>
      <c r="R780" s="4"/>
      <c r="S780" s="4"/>
      <c r="T780" s="4"/>
      <c r="U780" s="4"/>
      <c r="V780" s="4"/>
      <c r="W780" s="4"/>
      <c r="X780" s="4"/>
    </row>
    <row r="781" ht="15.75" customHeight="1" spans="1:24">
      <c r="A781" s="4"/>
      <c r="B781" s="4"/>
      <c r="C781" s="4"/>
      <c r="D781" s="4"/>
      <c r="E781" s="4"/>
      <c r="F781" s="4"/>
      <c r="G781" s="4"/>
      <c r="H781" s="4"/>
      <c r="I781" s="4"/>
      <c r="J781" s="4"/>
      <c r="K781" s="4"/>
      <c r="L781" s="4"/>
      <c r="M781" s="4"/>
      <c r="N781" s="4"/>
      <c r="O781" s="4"/>
      <c r="P781" s="4"/>
      <c r="Q781" s="4"/>
      <c r="R781" s="4"/>
      <c r="S781" s="4"/>
      <c r="T781" s="4"/>
      <c r="U781" s="4"/>
      <c r="V781" s="4"/>
      <c r="W781" s="4"/>
      <c r="X781" s="4"/>
    </row>
    <row r="782" ht="15.75" customHeight="1" spans="1:24">
      <c r="A782" s="4"/>
      <c r="B782" s="4"/>
      <c r="C782" s="4"/>
      <c r="D782" s="4"/>
      <c r="E782" s="4"/>
      <c r="F782" s="4"/>
      <c r="G782" s="4"/>
      <c r="H782" s="4"/>
      <c r="I782" s="4"/>
      <c r="J782" s="4"/>
      <c r="K782" s="4"/>
      <c r="L782" s="4"/>
      <c r="M782" s="4"/>
      <c r="N782" s="4"/>
      <c r="O782" s="4"/>
      <c r="P782" s="4"/>
      <c r="Q782" s="4"/>
      <c r="R782" s="4"/>
      <c r="S782" s="4"/>
      <c r="T782" s="4"/>
      <c r="U782" s="4"/>
      <c r="V782" s="4"/>
      <c r="W782" s="4"/>
      <c r="X782" s="4"/>
    </row>
    <row r="783" ht="15.75" customHeight="1" spans="1:24">
      <c r="A783" s="4"/>
      <c r="B783" s="4"/>
      <c r="C783" s="4"/>
      <c r="D783" s="4"/>
      <c r="E783" s="4"/>
      <c r="F783" s="4"/>
      <c r="G783" s="4"/>
      <c r="H783" s="4"/>
      <c r="I783" s="4"/>
      <c r="J783" s="4"/>
      <c r="K783" s="4"/>
      <c r="L783" s="4"/>
      <c r="M783" s="4"/>
      <c r="N783" s="4"/>
      <c r="O783" s="4"/>
      <c r="P783" s="4"/>
      <c r="Q783" s="4"/>
      <c r="R783" s="4"/>
      <c r="S783" s="4"/>
      <c r="T783" s="4"/>
      <c r="U783" s="4"/>
      <c r="V783" s="4"/>
      <c r="W783" s="4"/>
      <c r="X783" s="4"/>
    </row>
    <row r="784" ht="15.75" customHeight="1" spans="1:24">
      <c r="A784" s="4"/>
      <c r="B784" s="4"/>
      <c r="C784" s="4"/>
      <c r="D784" s="4"/>
      <c r="E784" s="4"/>
      <c r="F784" s="4"/>
      <c r="G784" s="4"/>
      <c r="H784" s="4"/>
      <c r="I784" s="4"/>
      <c r="J784" s="4"/>
      <c r="K784" s="4"/>
      <c r="L784" s="4"/>
      <c r="M784" s="4"/>
      <c r="N784" s="4"/>
      <c r="O784" s="4"/>
      <c r="P784" s="4"/>
      <c r="Q784" s="4"/>
      <c r="R784" s="4"/>
      <c r="S784" s="4"/>
      <c r="T784" s="4"/>
      <c r="U784" s="4"/>
      <c r="V784" s="4"/>
      <c r="W784" s="4"/>
      <c r="X784" s="4"/>
    </row>
    <row r="785" ht="15.75" customHeight="1" spans="1:24">
      <c r="A785" s="4"/>
      <c r="B785" s="4"/>
      <c r="C785" s="4"/>
      <c r="D785" s="4"/>
      <c r="E785" s="4"/>
      <c r="F785" s="4"/>
      <c r="G785" s="4"/>
      <c r="H785" s="4"/>
      <c r="I785" s="4"/>
      <c r="J785" s="4"/>
      <c r="K785" s="4"/>
      <c r="L785" s="4"/>
      <c r="M785" s="4"/>
      <c r="N785" s="4"/>
      <c r="O785" s="4"/>
      <c r="P785" s="4"/>
      <c r="Q785" s="4"/>
      <c r="R785" s="4"/>
      <c r="S785" s="4"/>
      <c r="T785" s="4"/>
      <c r="U785" s="4"/>
      <c r="V785" s="4"/>
      <c r="W785" s="4"/>
      <c r="X785" s="4"/>
    </row>
    <row r="786" ht="15.75" customHeight="1" spans="1:24">
      <c r="A786" s="4"/>
      <c r="B786" s="4"/>
      <c r="C786" s="4"/>
      <c r="D786" s="4"/>
      <c r="E786" s="4"/>
      <c r="F786" s="4"/>
      <c r="G786" s="4"/>
      <c r="H786" s="4"/>
      <c r="I786" s="4"/>
      <c r="J786" s="4"/>
      <c r="K786" s="4"/>
      <c r="L786" s="4"/>
      <c r="M786" s="4"/>
      <c r="N786" s="4"/>
      <c r="O786" s="4"/>
      <c r="P786" s="4"/>
      <c r="Q786" s="4"/>
      <c r="R786" s="4"/>
      <c r="S786" s="4"/>
      <c r="T786" s="4"/>
      <c r="U786" s="4"/>
      <c r="V786" s="4"/>
      <c r="W786" s="4"/>
      <c r="X786" s="4"/>
    </row>
    <row r="787" ht="15.75" customHeight="1" spans="1:24">
      <c r="A787" s="4"/>
      <c r="B787" s="4"/>
      <c r="C787" s="4"/>
      <c r="D787" s="4"/>
      <c r="E787" s="4"/>
      <c r="F787" s="4"/>
      <c r="G787" s="4"/>
      <c r="H787" s="4"/>
      <c r="I787" s="4"/>
      <c r="J787" s="4"/>
      <c r="K787" s="4"/>
      <c r="L787" s="4"/>
      <c r="M787" s="4"/>
      <c r="N787" s="4"/>
      <c r="O787" s="4"/>
      <c r="P787" s="4"/>
      <c r="Q787" s="4"/>
      <c r="R787" s="4"/>
      <c r="S787" s="4"/>
      <c r="T787" s="4"/>
      <c r="U787" s="4"/>
      <c r="V787" s="4"/>
      <c r="W787" s="4"/>
      <c r="X787" s="4"/>
    </row>
    <row r="788" ht="15.75" customHeight="1" spans="1:24">
      <c r="A788" s="4"/>
      <c r="B788" s="4"/>
      <c r="C788" s="4"/>
      <c r="D788" s="4"/>
      <c r="E788" s="4"/>
      <c r="F788" s="4"/>
      <c r="G788" s="4"/>
      <c r="H788" s="4"/>
      <c r="I788" s="4"/>
      <c r="J788" s="4"/>
      <c r="K788" s="4"/>
      <c r="L788" s="4"/>
      <c r="M788" s="4"/>
      <c r="N788" s="4"/>
      <c r="O788" s="4"/>
      <c r="P788" s="4"/>
      <c r="Q788" s="4"/>
      <c r="R788" s="4"/>
      <c r="S788" s="4"/>
      <c r="T788" s="4"/>
      <c r="U788" s="4"/>
      <c r="V788" s="4"/>
      <c r="W788" s="4"/>
      <c r="X788" s="4"/>
    </row>
    <row r="789" ht="15.75" customHeight="1" spans="1:24">
      <c r="A789" s="4"/>
      <c r="B789" s="4"/>
      <c r="C789" s="4"/>
      <c r="D789" s="4"/>
      <c r="E789" s="4"/>
      <c r="F789" s="4"/>
      <c r="G789" s="4"/>
      <c r="H789" s="4"/>
      <c r="I789" s="4"/>
      <c r="J789" s="4"/>
      <c r="K789" s="4"/>
      <c r="L789" s="4"/>
      <c r="M789" s="4"/>
      <c r="N789" s="4"/>
      <c r="O789" s="4"/>
      <c r="P789" s="4"/>
      <c r="Q789" s="4"/>
      <c r="R789" s="4"/>
      <c r="S789" s="4"/>
      <c r="T789" s="4"/>
      <c r="U789" s="4"/>
      <c r="V789" s="4"/>
      <c r="W789" s="4"/>
      <c r="X789" s="4"/>
    </row>
    <row r="790" ht="15.75" customHeight="1" spans="1:24">
      <c r="A790" s="4"/>
      <c r="B790" s="4"/>
      <c r="C790" s="4"/>
      <c r="D790" s="4"/>
      <c r="E790" s="4"/>
      <c r="F790" s="4"/>
      <c r="G790" s="4"/>
      <c r="H790" s="4"/>
      <c r="I790" s="4"/>
      <c r="J790" s="4"/>
      <c r="K790" s="4"/>
      <c r="L790" s="4"/>
      <c r="M790" s="4"/>
      <c r="N790" s="4"/>
      <c r="O790" s="4"/>
      <c r="P790" s="4"/>
      <c r="Q790" s="4"/>
      <c r="R790" s="4"/>
      <c r="S790" s="4"/>
      <c r="T790" s="4"/>
      <c r="U790" s="4"/>
      <c r="V790" s="4"/>
      <c r="W790" s="4"/>
      <c r="X790" s="4"/>
    </row>
    <row r="791" ht="15.75" customHeight="1" spans="1:24">
      <c r="A791" s="4"/>
      <c r="B791" s="4"/>
      <c r="C791" s="4"/>
      <c r="D791" s="4"/>
      <c r="E791" s="4"/>
      <c r="F791" s="4"/>
      <c r="G791" s="4"/>
      <c r="H791" s="4"/>
      <c r="I791" s="4"/>
      <c r="J791" s="4"/>
      <c r="K791" s="4"/>
      <c r="L791" s="4"/>
      <c r="M791" s="4"/>
      <c r="N791" s="4"/>
      <c r="O791" s="4"/>
      <c r="P791" s="4"/>
      <c r="Q791" s="4"/>
      <c r="R791" s="4"/>
      <c r="S791" s="4"/>
      <c r="T791" s="4"/>
      <c r="U791" s="4"/>
      <c r="V791" s="4"/>
      <c r="W791" s="4"/>
      <c r="X791" s="4"/>
    </row>
    <row r="792" ht="15.75" customHeight="1" spans="1:24">
      <c r="A792" s="4"/>
      <c r="B792" s="4"/>
      <c r="C792" s="4"/>
      <c r="D792" s="4"/>
      <c r="E792" s="4"/>
      <c r="F792" s="4"/>
      <c r="G792" s="4"/>
      <c r="H792" s="4"/>
      <c r="I792" s="4"/>
      <c r="J792" s="4"/>
      <c r="K792" s="4"/>
      <c r="L792" s="4"/>
      <c r="M792" s="4"/>
      <c r="N792" s="4"/>
      <c r="O792" s="4"/>
      <c r="P792" s="4"/>
      <c r="Q792" s="4"/>
      <c r="R792" s="4"/>
      <c r="S792" s="4"/>
      <c r="T792" s="4"/>
      <c r="U792" s="4"/>
      <c r="V792" s="4"/>
      <c r="W792" s="4"/>
      <c r="X792" s="4"/>
    </row>
    <row r="793" ht="15.75" customHeight="1" spans="1:24">
      <c r="A793" s="4"/>
      <c r="B793" s="4"/>
      <c r="C793" s="4"/>
      <c r="D793" s="4"/>
      <c r="E793" s="4"/>
      <c r="F793" s="4"/>
      <c r="G793" s="4"/>
      <c r="H793" s="4"/>
      <c r="I793" s="4"/>
      <c r="J793" s="4"/>
      <c r="K793" s="4"/>
      <c r="L793" s="4"/>
      <c r="M793" s="4"/>
      <c r="N793" s="4"/>
      <c r="O793" s="4"/>
      <c r="P793" s="4"/>
      <c r="Q793" s="4"/>
      <c r="R793" s="4"/>
      <c r="S793" s="4"/>
      <c r="T793" s="4"/>
      <c r="U793" s="4"/>
      <c r="V793" s="4"/>
      <c r="W793" s="4"/>
      <c r="X793" s="4"/>
    </row>
    <row r="794" ht="15.75" customHeight="1" spans="1:24">
      <c r="A794" s="4"/>
      <c r="B794" s="4"/>
      <c r="C794" s="4"/>
      <c r="D794" s="4"/>
      <c r="E794" s="4"/>
      <c r="F794" s="4"/>
      <c r="G794" s="4"/>
      <c r="H794" s="4"/>
      <c r="I794" s="4"/>
      <c r="J794" s="4"/>
      <c r="K794" s="4"/>
      <c r="L794" s="4"/>
      <c r="M794" s="4"/>
      <c r="N794" s="4"/>
      <c r="O794" s="4"/>
      <c r="P794" s="4"/>
      <c r="Q794" s="4"/>
      <c r="R794" s="4"/>
      <c r="S794" s="4"/>
      <c r="T794" s="4"/>
      <c r="U794" s="4"/>
      <c r="V794" s="4"/>
      <c r="W794" s="4"/>
      <c r="X794" s="4"/>
    </row>
    <row r="795" ht="15.75" customHeight="1" spans="1:24">
      <c r="A795" s="4"/>
      <c r="B795" s="4"/>
      <c r="C795" s="4"/>
      <c r="D795" s="4"/>
      <c r="E795" s="4"/>
      <c r="F795" s="4"/>
      <c r="G795" s="4"/>
      <c r="H795" s="4"/>
      <c r="I795" s="4"/>
      <c r="J795" s="4"/>
      <c r="K795" s="4"/>
      <c r="L795" s="4"/>
      <c r="M795" s="4"/>
      <c r="N795" s="4"/>
      <c r="O795" s="4"/>
      <c r="P795" s="4"/>
      <c r="Q795" s="4"/>
      <c r="R795" s="4"/>
      <c r="S795" s="4"/>
      <c r="T795" s="4"/>
      <c r="U795" s="4"/>
      <c r="V795" s="4"/>
      <c r="W795" s="4"/>
      <c r="X795" s="4"/>
    </row>
    <row r="796" ht="15.75" customHeight="1" spans="1:24">
      <c r="A796" s="4"/>
      <c r="B796" s="4"/>
      <c r="C796" s="4"/>
      <c r="D796" s="4"/>
      <c r="E796" s="4"/>
      <c r="F796" s="4"/>
      <c r="G796" s="4"/>
      <c r="H796" s="4"/>
      <c r="I796" s="4"/>
      <c r="J796" s="4"/>
      <c r="K796" s="4"/>
      <c r="L796" s="4"/>
      <c r="M796" s="4"/>
      <c r="N796" s="4"/>
      <c r="O796" s="4"/>
      <c r="P796" s="4"/>
      <c r="Q796" s="4"/>
      <c r="R796" s="4"/>
      <c r="S796" s="4"/>
      <c r="T796" s="4"/>
      <c r="U796" s="4"/>
      <c r="V796" s="4"/>
      <c r="W796" s="4"/>
      <c r="X796" s="4"/>
    </row>
    <row r="797" ht="15.75" customHeight="1" spans="1:24">
      <c r="A797" s="4"/>
      <c r="B797" s="4"/>
      <c r="C797" s="4"/>
      <c r="D797" s="4"/>
      <c r="E797" s="4"/>
      <c r="F797" s="4"/>
      <c r="G797" s="4"/>
      <c r="H797" s="4"/>
      <c r="I797" s="4"/>
      <c r="J797" s="4"/>
      <c r="K797" s="4"/>
      <c r="L797" s="4"/>
      <c r="M797" s="4"/>
      <c r="N797" s="4"/>
      <c r="O797" s="4"/>
      <c r="P797" s="4"/>
      <c r="Q797" s="4"/>
      <c r="R797" s="4"/>
      <c r="S797" s="4"/>
      <c r="T797" s="4"/>
      <c r="U797" s="4"/>
      <c r="V797" s="4"/>
      <c r="W797" s="4"/>
      <c r="X797" s="4"/>
    </row>
    <row r="798" ht="15.75" customHeight="1" spans="1:24">
      <c r="A798" s="4"/>
      <c r="B798" s="4"/>
      <c r="C798" s="4"/>
      <c r="D798" s="4"/>
      <c r="E798" s="4"/>
      <c r="F798" s="4"/>
      <c r="G798" s="4"/>
      <c r="H798" s="4"/>
      <c r="I798" s="4"/>
      <c r="J798" s="4"/>
      <c r="K798" s="4"/>
      <c r="L798" s="4"/>
      <c r="M798" s="4"/>
      <c r="N798" s="4"/>
      <c r="O798" s="4"/>
      <c r="P798" s="4"/>
      <c r="Q798" s="4"/>
      <c r="R798" s="4"/>
      <c r="S798" s="4"/>
      <c r="T798" s="4"/>
      <c r="U798" s="4"/>
      <c r="V798" s="4"/>
      <c r="W798" s="4"/>
      <c r="X798" s="4"/>
    </row>
    <row r="799" ht="15.75" customHeight="1" spans="1:24">
      <c r="A799" s="4"/>
      <c r="B799" s="4"/>
      <c r="C799" s="4"/>
      <c r="D799" s="4"/>
      <c r="E799" s="4"/>
      <c r="F799" s="4"/>
      <c r="G799" s="4"/>
      <c r="H799" s="4"/>
      <c r="I799" s="4"/>
      <c r="J799" s="4"/>
      <c r="K799" s="4"/>
      <c r="L799" s="4"/>
      <c r="M799" s="4"/>
      <c r="N799" s="4"/>
      <c r="O799" s="4"/>
      <c r="P799" s="4"/>
      <c r="Q799" s="4"/>
      <c r="R799" s="4"/>
      <c r="S799" s="4"/>
      <c r="T799" s="4"/>
      <c r="U799" s="4"/>
      <c r="V799" s="4"/>
      <c r="W799" s="4"/>
      <c r="X799" s="4"/>
    </row>
    <row r="800" ht="15.75" customHeight="1" spans="1:24">
      <c r="A800" s="4"/>
      <c r="B800" s="4"/>
      <c r="C800" s="4"/>
      <c r="D800" s="4"/>
      <c r="E800" s="4"/>
      <c r="F800" s="4"/>
      <c r="G800" s="4"/>
      <c r="H800" s="4"/>
      <c r="I800" s="4"/>
      <c r="J800" s="4"/>
      <c r="K800" s="4"/>
      <c r="L800" s="4"/>
      <c r="M800" s="4"/>
      <c r="N800" s="4"/>
      <c r="O800" s="4"/>
      <c r="P800" s="4"/>
      <c r="Q800" s="4"/>
      <c r="R800" s="4"/>
      <c r="S800" s="4"/>
      <c r="T800" s="4"/>
      <c r="U800" s="4"/>
      <c r="V800" s="4"/>
      <c r="W800" s="4"/>
      <c r="X800" s="4"/>
    </row>
    <row r="801" ht="15.75" customHeight="1" spans="1:24">
      <c r="A801" s="4"/>
      <c r="B801" s="4"/>
      <c r="C801" s="4"/>
      <c r="D801" s="4"/>
      <c r="E801" s="4"/>
      <c r="F801" s="4"/>
      <c r="G801" s="4"/>
      <c r="H801" s="4"/>
      <c r="I801" s="4"/>
      <c r="J801" s="4"/>
      <c r="K801" s="4"/>
      <c r="L801" s="4"/>
      <c r="M801" s="4"/>
      <c r="N801" s="4"/>
      <c r="O801" s="4"/>
      <c r="P801" s="4"/>
      <c r="Q801" s="4"/>
      <c r="R801" s="4"/>
      <c r="S801" s="4"/>
      <c r="T801" s="4"/>
      <c r="U801" s="4"/>
      <c r="V801" s="4"/>
      <c r="W801" s="4"/>
      <c r="X801" s="4"/>
    </row>
    <row r="802" ht="15.75" customHeight="1" spans="1:24">
      <c r="A802" s="4"/>
      <c r="B802" s="4"/>
      <c r="C802" s="4"/>
      <c r="D802" s="4"/>
      <c r="E802" s="4"/>
      <c r="F802" s="4"/>
      <c r="G802" s="4"/>
      <c r="H802" s="4"/>
      <c r="I802" s="4"/>
      <c r="J802" s="4"/>
      <c r="K802" s="4"/>
      <c r="L802" s="4"/>
      <c r="M802" s="4"/>
      <c r="N802" s="4"/>
      <c r="O802" s="4"/>
      <c r="P802" s="4"/>
      <c r="Q802" s="4"/>
      <c r="R802" s="4"/>
      <c r="S802" s="4"/>
      <c r="T802" s="4"/>
      <c r="U802" s="4"/>
      <c r="V802" s="4"/>
      <c r="W802" s="4"/>
      <c r="X802" s="4"/>
    </row>
    <row r="803" ht="15.75" customHeight="1" spans="1:24">
      <c r="A803" s="4"/>
      <c r="B803" s="4"/>
      <c r="C803" s="4"/>
      <c r="D803" s="4"/>
      <c r="E803" s="4"/>
      <c r="F803" s="4"/>
      <c r="G803" s="4"/>
      <c r="H803" s="4"/>
      <c r="I803" s="4"/>
      <c r="J803" s="4"/>
      <c r="K803" s="4"/>
      <c r="L803" s="4"/>
      <c r="M803" s="4"/>
      <c r="N803" s="4"/>
      <c r="O803" s="4"/>
      <c r="P803" s="4"/>
      <c r="Q803" s="4"/>
      <c r="R803" s="4"/>
      <c r="S803" s="4"/>
      <c r="T803" s="4"/>
      <c r="U803" s="4"/>
      <c r="V803" s="4"/>
      <c r="W803" s="4"/>
      <c r="X803" s="4"/>
    </row>
    <row r="804" ht="15.75" customHeight="1" spans="1:24">
      <c r="A804" s="4"/>
      <c r="B804" s="4"/>
      <c r="C804" s="4"/>
      <c r="D804" s="4"/>
      <c r="E804" s="4"/>
      <c r="F804" s="4"/>
      <c r="G804" s="4"/>
      <c r="H804" s="4"/>
      <c r="I804" s="4"/>
      <c r="J804" s="4"/>
      <c r="K804" s="4"/>
      <c r="L804" s="4"/>
      <c r="M804" s="4"/>
      <c r="N804" s="4"/>
      <c r="O804" s="4"/>
      <c r="P804" s="4"/>
      <c r="Q804" s="4"/>
      <c r="R804" s="4"/>
      <c r="S804" s="4"/>
      <c r="T804" s="4"/>
      <c r="U804" s="4"/>
      <c r="V804" s="4"/>
      <c r="W804" s="4"/>
      <c r="X804" s="4"/>
    </row>
    <row r="805" ht="15.75" customHeight="1" spans="1:24">
      <c r="A805" s="4"/>
      <c r="B805" s="4"/>
      <c r="C805" s="4"/>
      <c r="D805" s="4"/>
      <c r="E805" s="4"/>
      <c r="F805" s="4"/>
      <c r="G805" s="4"/>
      <c r="H805" s="4"/>
      <c r="I805" s="4"/>
      <c r="J805" s="4"/>
      <c r="K805" s="4"/>
      <c r="L805" s="4"/>
      <c r="M805" s="4"/>
      <c r="N805" s="4"/>
      <c r="O805" s="4"/>
      <c r="P805" s="4"/>
      <c r="Q805" s="4"/>
      <c r="R805" s="4"/>
      <c r="S805" s="4"/>
      <c r="T805" s="4"/>
      <c r="U805" s="4"/>
      <c r="V805" s="4"/>
      <c r="W805" s="4"/>
      <c r="X805" s="4"/>
    </row>
    <row r="806" ht="15.75" customHeight="1" spans="1:24">
      <c r="A806" s="4"/>
      <c r="B806" s="4"/>
      <c r="C806" s="4"/>
      <c r="D806" s="4"/>
      <c r="E806" s="4"/>
      <c r="F806" s="4"/>
      <c r="G806" s="4"/>
      <c r="H806" s="4"/>
      <c r="I806" s="4"/>
      <c r="J806" s="4"/>
      <c r="K806" s="4"/>
      <c r="L806" s="4"/>
      <c r="M806" s="4"/>
      <c r="N806" s="4"/>
      <c r="O806" s="4"/>
      <c r="P806" s="4"/>
      <c r="Q806" s="4"/>
      <c r="R806" s="4"/>
      <c r="S806" s="4"/>
      <c r="T806" s="4"/>
      <c r="U806" s="4"/>
      <c r="V806" s="4"/>
      <c r="W806" s="4"/>
      <c r="X806" s="4"/>
    </row>
    <row r="807" ht="15.75" customHeight="1" spans="1:24">
      <c r="A807" s="4"/>
      <c r="B807" s="4"/>
      <c r="C807" s="4"/>
      <c r="D807" s="4"/>
      <c r="E807" s="4"/>
      <c r="F807" s="4"/>
      <c r="G807" s="4"/>
      <c r="H807" s="4"/>
      <c r="I807" s="4"/>
      <c r="J807" s="4"/>
      <c r="K807" s="4"/>
      <c r="L807" s="4"/>
      <c r="M807" s="4"/>
      <c r="N807" s="4"/>
      <c r="O807" s="4"/>
      <c r="P807" s="4"/>
      <c r="Q807" s="4"/>
      <c r="R807" s="4"/>
      <c r="S807" s="4"/>
      <c r="T807" s="4"/>
      <c r="U807" s="4"/>
      <c r="V807" s="4"/>
      <c r="W807" s="4"/>
      <c r="X807" s="4"/>
    </row>
    <row r="808" ht="15.75" customHeight="1" spans="1:24">
      <c r="A808" s="4"/>
      <c r="B808" s="4"/>
      <c r="C808" s="4"/>
      <c r="D808" s="4"/>
      <c r="E808" s="4"/>
      <c r="F808" s="4"/>
      <c r="G808" s="4"/>
      <c r="H808" s="4"/>
      <c r="I808" s="4"/>
      <c r="J808" s="4"/>
      <c r="K808" s="4"/>
      <c r="L808" s="4"/>
      <c r="M808" s="4"/>
      <c r="N808" s="4"/>
      <c r="O808" s="4"/>
      <c r="P808" s="4"/>
      <c r="Q808" s="4"/>
      <c r="R808" s="4"/>
      <c r="S808" s="4"/>
      <c r="T808" s="4"/>
      <c r="U808" s="4"/>
      <c r="V808" s="4"/>
      <c r="W808" s="4"/>
      <c r="X808" s="4"/>
    </row>
    <row r="809" ht="15.75" customHeight="1" spans="1:24">
      <c r="A809" s="4"/>
      <c r="B809" s="4"/>
      <c r="C809" s="4"/>
      <c r="D809" s="4"/>
      <c r="E809" s="4"/>
      <c r="F809" s="4"/>
      <c r="G809" s="4"/>
      <c r="H809" s="4"/>
      <c r="I809" s="4"/>
      <c r="J809" s="4"/>
      <c r="K809" s="4"/>
      <c r="L809" s="4"/>
      <c r="M809" s="4"/>
      <c r="N809" s="4"/>
      <c r="O809" s="4"/>
      <c r="P809" s="4"/>
      <c r="Q809" s="4"/>
      <c r="R809" s="4"/>
      <c r="S809" s="4"/>
      <c r="T809" s="4"/>
      <c r="U809" s="4"/>
      <c r="V809" s="4"/>
      <c r="W809" s="4"/>
      <c r="X809" s="4"/>
    </row>
    <row r="810" ht="15.75" customHeight="1" spans="1:24">
      <c r="A810" s="4"/>
      <c r="B810" s="4"/>
      <c r="C810" s="4"/>
      <c r="D810" s="4"/>
      <c r="E810" s="4"/>
      <c r="F810" s="4"/>
      <c r="G810" s="4"/>
      <c r="H810" s="4"/>
      <c r="I810" s="4"/>
      <c r="J810" s="4"/>
      <c r="K810" s="4"/>
      <c r="L810" s="4"/>
      <c r="M810" s="4"/>
      <c r="N810" s="4"/>
      <c r="O810" s="4"/>
      <c r="P810" s="4"/>
      <c r="Q810" s="4"/>
      <c r="R810" s="4"/>
      <c r="S810" s="4"/>
      <c r="T810" s="4"/>
      <c r="U810" s="4"/>
      <c r="V810" s="4"/>
      <c r="W810" s="4"/>
      <c r="X810" s="4"/>
    </row>
    <row r="811" ht="15.75" customHeight="1" spans="1:24">
      <c r="A811" s="4"/>
      <c r="B811" s="4"/>
      <c r="C811" s="4"/>
      <c r="D811" s="4"/>
      <c r="E811" s="4"/>
      <c r="F811" s="4"/>
      <c r="G811" s="4"/>
      <c r="H811" s="4"/>
      <c r="I811" s="4"/>
      <c r="J811" s="4"/>
      <c r="K811" s="4"/>
      <c r="L811" s="4"/>
      <c r="M811" s="4"/>
      <c r="N811" s="4"/>
      <c r="O811" s="4"/>
      <c r="P811" s="4"/>
      <c r="Q811" s="4"/>
      <c r="R811" s="4"/>
      <c r="S811" s="4"/>
      <c r="T811" s="4"/>
      <c r="U811" s="4"/>
      <c r="V811" s="4"/>
      <c r="W811" s="4"/>
      <c r="X811" s="4"/>
    </row>
    <row r="812" ht="15.75" customHeight="1" spans="1:24">
      <c r="A812" s="4"/>
      <c r="B812" s="4"/>
      <c r="C812" s="4"/>
      <c r="D812" s="4"/>
      <c r="E812" s="4"/>
      <c r="F812" s="4"/>
      <c r="G812" s="4"/>
      <c r="H812" s="4"/>
      <c r="I812" s="4"/>
      <c r="J812" s="4"/>
      <c r="K812" s="4"/>
      <c r="L812" s="4"/>
      <c r="M812" s="4"/>
      <c r="N812" s="4"/>
      <c r="O812" s="4"/>
      <c r="P812" s="4"/>
      <c r="Q812" s="4"/>
      <c r="R812" s="4"/>
      <c r="S812" s="4"/>
      <c r="T812" s="4"/>
      <c r="U812" s="4"/>
      <c r="V812" s="4"/>
      <c r="W812" s="4"/>
      <c r="X812" s="4"/>
    </row>
    <row r="813" ht="15.75" customHeight="1" spans="1:24">
      <c r="A813" s="4"/>
      <c r="B813" s="4"/>
      <c r="C813" s="4"/>
      <c r="D813" s="4"/>
      <c r="E813" s="4"/>
      <c r="F813" s="4"/>
      <c r="G813" s="4"/>
      <c r="H813" s="4"/>
      <c r="I813" s="4"/>
      <c r="J813" s="4"/>
      <c r="K813" s="4"/>
      <c r="L813" s="4"/>
      <c r="M813" s="4"/>
      <c r="N813" s="4"/>
      <c r="O813" s="4"/>
      <c r="P813" s="4"/>
      <c r="Q813" s="4"/>
      <c r="R813" s="4"/>
      <c r="S813" s="4"/>
      <c r="T813" s="4"/>
      <c r="U813" s="4"/>
      <c r="V813" s="4"/>
      <c r="W813" s="4"/>
      <c r="X813" s="4"/>
    </row>
    <row r="814" ht="15.75" customHeight="1" spans="1:24">
      <c r="A814" s="4"/>
      <c r="B814" s="4"/>
      <c r="C814" s="4"/>
      <c r="D814" s="4"/>
      <c r="E814" s="4"/>
      <c r="F814" s="4"/>
      <c r="G814" s="4"/>
      <c r="H814" s="4"/>
      <c r="I814" s="4"/>
      <c r="J814" s="4"/>
      <c r="K814" s="4"/>
      <c r="L814" s="4"/>
      <c r="M814" s="4"/>
      <c r="N814" s="4"/>
      <c r="O814" s="4"/>
      <c r="P814" s="4"/>
      <c r="Q814" s="4"/>
      <c r="R814" s="4"/>
      <c r="S814" s="4"/>
      <c r="T814" s="4"/>
      <c r="U814" s="4"/>
      <c r="V814" s="4"/>
      <c r="W814" s="4"/>
      <c r="X814" s="4"/>
    </row>
    <row r="815" ht="15.75" customHeight="1" spans="1:24">
      <c r="A815" s="4"/>
      <c r="B815" s="4"/>
      <c r="C815" s="4"/>
      <c r="D815" s="4"/>
      <c r="E815" s="4"/>
      <c r="F815" s="4"/>
      <c r="G815" s="4"/>
      <c r="H815" s="4"/>
      <c r="I815" s="4"/>
      <c r="J815" s="4"/>
      <c r="K815" s="4"/>
      <c r="L815" s="4"/>
      <c r="M815" s="4"/>
      <c r="N815" s="4"/>
      <c r="O815" s="4"/>
      <c r="P815" s="4"/>
      <c r="Q815" s="4"/>
      <c r="R815" s="4"/>
      <c r="S815" s="4"/>
      <c r="T815" s="4"/>
      <c r="U815" s="4"/>
      <c r="V815" s="4"/>
      <c r="W815" s="4"/>
      <c r="X815" s="4"/>
    </row>
    <row r="816" ht="15.75" customHeight="1" spans="1:24">
      <c r="A816" s="4"/>
      <c r="B816" s="4"/>
      <c r="C816" s="4"/>
      <c r="D816" s="4"/>
      <c r="E816" s="4"/>
      <c r="F816" s="4"/>
      <c r="G816" s="4"/>
      <c r="H816" s="4"/>
      <c r="I816" s="4"/>
      <c r="J816" s="4"/>
      <c r="K816" s="4"/>
      <c r="L816" s="4"/>
      <c r="M816" s="4"/>
      <c r="N816" s="4"/>
      <c r="O816" s="4"/>
      <c r="P816" s="4"/>
      <c r="Q816" s="4"/>
      <c r="R816" s="4"/>
      <c r="S816" s="4"/>
      <c r="T816" s="4"/>
      <c r="U816" s="4"/>
      <c r="V816" s="4"/>
      <c r="W816" s="4"/>
      <c r="X816" s="4"/>
    </row>
    <row r="817" ht="15.75" customHeight="1" spans="1:24">
      <c r="A817" s="4"/>
      <c r="B817" s="4"/>
      <c r="C817" s="4"/>
      <c r="D817" s="4"/>
      <c r="E817" s="4"/>
      <c r="F817" s="4"/>
      <c r="G817" s="4"/>
      <c r="H817" s="4"/>
      <c r="I817" s="4"/>
      <c r="J817" s="4"/>
      <c r="K817" s="4"/>
      <c r="L817" s="4"/>
      <c r="M817" s="4"/>
      <c r="N817" s="4"/>
      <c r="O817" s="4"/>
      <c r="P817" s="4"/>
      <c r="Q817" s="4"/>
      <c r="R817" s="4"/>
      <c r="S817" s="4"/>
      <c r="T817" s="4"/>
      <c r="U817" s="4"/>
      <c r="V817" s="4"/>
      <c r="W817" s="4"/>
      <c r="X817" s="4"/>
    </row>
    <row r="818" ht="15.75" customHeight="1" spans="1:24">
      <c r="A818" s="4"/>
      <c r="B818" s="4"/>
      <c r="C818" s="4"/>
      <c r="D818" s="4"/>
      <c r="E818" s="4"/>
      <c r="F818" s="4"/>
      <c r="G818" s="4"/>
      <c r="H818" s="4"/>
      <c r="I818" s="4"/>
      <c r="J818" s="4"/>
      <c r="K818" s="4"/>
      <c r="L818" s="4"/>
      <c r="M818" s="4"/>
      <c r="N818" s="4"/>
      <c r="O818" s="4"/>
      <c r="P818" s="4"/>
      <c r="Q818" s="4"/>
      <c r="R818" s="4"/>
      <c r="S818" s="4"/>
      <c r="T818" s="4"/>
      <c r="U818" s="4"/>
      <c r="V818" s="4"/>
      <c r="W818" s="4"/>
      <c r="X818" s="4"/>
    </row>
    <row r="819" ht="15.75" customHeight="1" spans="1:24">
      <c r="A819" s="4"/>
      <c r="B819" s="4"/>
      <c r="C819" s="4"/>
      <c r="D819" s="4"/>
      <c r="E819" s="4"/>
      <c r="F819" s="4"/>
      <c r="G819" s="4"/>
      <c r="H819" s="4"/>
      <c r="I819" s="4"/>
      <c r="J819" s="4"/>
      <c r="K819" s="4"/>
      <c r="L819" s="4"/>
      <c r="M819" s="4"/>
      <c r="N819" s="4"/>
      <c r="O819" s="4"/>
      <c r="P819" s="4"/>
      <c r="Q819" s="4"/>
      <c r="R819" s="4"/>
      <c r="S819" s="4"/>
      <c r="T819" s="4"/>
      <c r="U819" s="4"/>
      <c r="V819" s="4"/>
      <c r="W819" s="4"/>
      <c r="X819" s="4"/>
    </row>
    <row r="820" ht="15.75" customHeight="1" spans="1:24">
      <c r="A820" s="4"/>
      <c r="B820" s="4"/>
      <c r="C820" s="4"/>
      <c r="D820" s="4"/>
      <c r="E820" s="4"/>
      <c r="F820" s="4"/>
      <c r="G820" s="4"/>
      <c r="H820" s="4"/>
      <c r="I820" s="4"/>
      <c r="J820" s="4"/>
      <c r="K820" s="4"/>
      <c r="L820" s="4"/>
      <c r="M820" s="4"/>
      <c r="N820" s="4"/>
      <c r="O820" s="4"/>
      <c r="P820" s="4"/>
      <c r="Q820" s="4"/>
      <c r="R820" s="4"/>
      <c r="S820" s="4"/>
      <c r="T820" s="4"/>
      <c r="U820" s="4"/>
      <c r="V820" s="4"/>
      <c r="W820" s="4"/>
      <c r="X820" s="4"/>
    </row>
    <row r="821" ht="15.75" customHeight="1" spans="1:24">
      <c r="A821" s="4"/>
      <c r="B821" s="4"/>
      <c r="C821" s="4"/>
      <c r="D821" s="4"/>
      <c r="E821" s="4"/>
      <c r="F821" s="4"/>
      <c r="G821" s="4"/>
      <c r="H821" s="4"/>
      <c r="I821" s="4"/>
      <c r="J821" s="4"/>
      <c r="K821" s="4"/>
      <c r="L821" s="4"/>
      <c r="M821" s="4"/>
      <c r="N821" s="4"/>
      <c r="O821" s="4"/>
      <c r="P821" s="4"/>
      <c r="Q821" s="4"/>
      <c r="R821" s="4"/>
      <c r="S821" s="4"/>
      <c r="T821" s="4"/>
      <c r="U821" s="4"/>
      <c r="V821" s="4"/>
      <c r="W821" s="4"/>
      <c r="X821" s="4"/>
    </row>
    <row r="822" ht="15.75" customHeight="1" spans="1:24">
      <c r="A822" s="4"/>
      <c r="B822" s="4"/>
      <c r="C822" s="4"/>
      <c r="D822" s="4"/>
      <c r="E822" s="4"/>
      <c r="F822" s="4"/>
      <c r="G822" s="4"/>
      <c r="H822" s="4"/>
      <c r="I822" s="4"/>
      <c r="J822" s="4"/>
      <c r="K822" s="4"/>
      <c r="L822" s="4"/>
      <c r="M822" s="4"/>
      <c r="N822" s="4"/>
      <c r="O822" s="4"/>
      <c r="P822" s="4"/>
      <c r="Q822" s="4"/>
      <c r="R822" s="4"/>
      <c r="S822" s="4"/>
      <c r="T822" s="4"/>
      <c r="U822" s="4"/>
      <c r="V822" s="4"/>
      <c r="W822" s="4"/>
      <c r="X822" s="4"/>
    </row>
    <row r="823" ht="15.75" customHeight="1" spans="1:24">
      <c r="A823" s="4"/>
      <c r="B823" s="4"/>
      <c r="C823" s="4"/>
      <c r="D823" s="4"/>
      <c r="E823" s="4"/>
      <c r="F823" s="4"/>
      <c r="G823" s="4"/>
      <c r="H823" s="4"/>
      <c r="I823" s="4"/>
      <c r="J823" s="4"/>
      <c r="K823" s="4"/>
      <c r="L823" s="4"/>
      <c r="M823" s="4"/>
      <c r="N823" s="4"/>
      <c r="O823" s="4"/>
      <c r="P823" s="4"/>
      <c r="Q823" s="4"/>
      <c r="R823" s="4"/>
      <c r="S823" s="4"/>
      <c r="T823" s="4"/>
      <c r="U823" s="4"/>
      <c r="V823" s="4"/>
      <c r="W823" s="4"/>
      <c r="X823" s="4"/>
    </row>
    <row r="824" ht="15.75" customHeight="1" spans="1:24">
      <c r="A824" s="4"/>
      <c r="B824" s="4"/>
      <c r="C824" s="4"/>
      <c r="D824" s="4"/>
      <c r="E824" s="4"/>
      <c r="F824" s="4"/>
      <c r="G824" s="4"/>
      <c r="H824" s="4"/>
      <c r="I824" s="4"/>
      <c r="J824" s="4"/>
      <c r="K824" s="4"/>
      <c r="L824" s="4"/>
      <c r="M824" s="4"/>
      <c r="N824" s="4"/>
      <c r="O824" s="4"/>
      <c r="P824" s="4"/>
      <c r="Q824" s="4"/>
      <c r="R824" s="4"/>
      <c r="S824" s="4"/>
      <c r="T824" s="4"/>
      <c r="U824" s="4"/>
      <c r="V824" s="4"/>
      <c r="W824" s="4"/>
      <c r="X824" s="4"/>
    </row>
    <row r="825" ht="15.75" customHeight="1" spans="1:24">
      <c r="A825" s="4"/>
      <c r="B825" s="4"/>
      <c r="C825" s="4"/>
      <c r="D825" s="4"/>
      <c r="E825" s="4"/>
      <c r="F825" s="4"/>
      <c r="G825" s="4"/>
      <c r="H825" s="4"/>
      <c r="I825" s="4"/>
      <c r="J825" s="4"/>
      <c r="K825" s="4"/>
      <c r="L825" s="4"/>
      <c r="M825" s="4"/>
      <c r="N825" s="4"/>
      <c r="O825" s="4"/>
      <c r="P825" s="4"/>
      <c r="Q825" s="4"/>
      <c r="R825" s="4"/>
      <c r="S825" s="4"/>
      <c r="T825" s="4"/>
      <c r="U825" s="4"/>
      <c r="V825" s="4"/>
      <c r="W825" s="4"/>
      <c r="X825" s="4"/>
    </row>
    <row r="826" ht="15.75" customHeight="1" spans="1:24">
      <c r="A826" s="4"/>
      <c r="B826" s="4"/>
      <c r="C826" s="4"/>
      <c r="D826" s="4"/>
      <c r="E826" s="4"/>
      <c r="F826" s="4"/>
      <c r="G826" s="4"/>
      <c r="H826" s="4"/>
      <c r="I826" s="4"/>
      <c r="J826" s="4"/>
      <c r="K826" s="4"/>
      <c r="L826" s="4"/>
      <c r="M826" s="4"/>
      <c r="N826" s="4"/>
      <c r="O826" s="4"/>
      <c r="P826" s="4"/>
      <c r="Q826" s="4"/>
      <c r="R826" s="4"/>
      <c r="S826" s="4"/>
      <c r="T826" s="4"/>
      <c r="U826" s="4"/>
      <c r="V826" s="4"/>
      <c r="W826" s="4"/>
      <c r="X826" s="4"/>
    </row>
    <row r="827" ht="15.75" customHeight="1" spans="1:24">
      <c r="A827" s="4"/>
      <c r="B827" s="4"/>
      <c r="C827" s="4"/>
      <c r="D827" s="4"/>
      <c r="E827" s="4"/>
      <c r="F827" s="4"/>
      <c r="G827" s="4"/>
      <c r="H827" s="4"/>
      <c r="I827" s="4"/>
      <c r="J827" s="4"/>
      <c r="K827" s="4"/>
      <c r="L827" s="4"/>
      <c r="M827" s="4"/>
      <c r="N827" s="4"/>
      <c r="O827" s="4"/>
      <c r="P827" s="4"/>
      <c r="Q827" s="4"/>
      <c r="R827" s="4"/>
      <c r="S827" s="4"/>
      <c r="T827" s="4"/>
      <c r="U827" s="4"/>
      <c r="V827" s="4"/>
      <c r="W827" s="4"/>
      <c r="X827" s="4"/>
    </row>
    <row r="828" ht="15.75" customHeight="1" spans="1:24">
      <c r="A828" s="4"/>
      <c r="B828" s="4"/>
      <c r="C828" s="4"/>
      <c r="D828" s="4"/>
      <c r="E828" s="4"/>
      <c r="F828" s="4"/>
      <c r="G828" s="4"/>
      <c r="H828" s="4"/>
      <c r="I828" s="4"/>
      <c r="J828" s="4"/>
      <c r="K828" s="4"/>
      <c r="L828" s="4"/>
      <c r="M828" s="4"/>
      <c r="N828" s="4"/>
      <c r="O828" s="4"/>
      <c r="P828" s="4"/>
      <c r="Q828" s="4"/>
      <c r="R828" s="4"/>
      <c r="S828" s="4"/>
      <c r="T828" s="4"/>
      <c r="U828" s="4"/>
      <c r="V828" s="4"/>
      <c r="W828" s="4"/>
      <c r="X828" s="4"/>
    </row>
    <row r="829" ht="15.75" customHeight="1" spans="1:24">
      <c r="A829" s="4"/>
      <c r="B829" s="4"/>
      <c r="C829" s="4"/>
      <c r="D829" s="4"/>
      <c r="E829" s="4"/>
      <c r="F829" s="4"/>
      <c r="G829" s="4"/>
      <c r="H829" s="4"/>
      <c r="I829" s="4"/>
      <c r="J829" s="4"/>
      <c r="K829" s="4"/>
      <c r="L829" s="4"/>
      <c r="M829" s="4"/>
      <c r="N829" s="4"/>
      <c r="O829" s="4"/>
      <c r="P829" s="4"/>
      <c r="Q829" s="4"/>
      <c r="R829" s="4"/>
      <c r="S829" s="4"/>
      <c r="T829" s="4"/>
      <c r="U829" s="4"/>
      <c r="V829" s="4"/>
      <c r="W829" s="4"/>
      <c r="X829" s="4"/>
    </row>
    <row r="830" ht="15.75" customHeight="1" spans="1:24">
      <c r="A830" s="4"/>
      <c r="B830" s="4"/>
      <c r="C830" s="4"/>
      <c r="D830" s="4"/>
      <c r="E830" s="4"/>
      <c r="F830" s="4"/>
      <c r="G830" s="4"/>
      <c r="H830" s="4"/>
      <c r="I830" s="4"/>
      <c r="J830" s="4"/>
      <c r="K830" s="4"/>
      <c r="L830" s="4"/>
      <c r="M830" s="4"/>
      <c r="N830" s="4"/>
      <c r="O830" s="4"/>
      <c r="P830" s="4"/>
      <c r="Q830" s="4"/>
      <c r="R830" s="4"/>
      <c r="S830" s="4"/>
      <c r="T830" s="4"/>
      <c r="U830" s="4"/>
      <c r="V830" s="4"/>
      <c r="W830" s="4"/>
      <c r="X830" s="4"/>
    </row>
    <row r="831" ht="15.75" customHeight="1" spans="1:24">
      <c r="A831" s="4"/>
      <c r="B831" s="4"/>
      <c r="C831" s="4"/>
      <c r="D831" s="4"/>
      <c r="E831" s="4"/>
      <c r="F831" s="4"/>
      <c r="G831" s="4"/>
      <c r="H831" s="4"/>
      <c r="I831" s="4"/>
      <c r="J831" s="4"/>
      <c r="K831" s="4"/>
      <c r="L831" s="4"/>
      <c r="M831" s="4"/>
      <c r="N831" s="4"/>
      <c r="O831" s="4"/>
      <c r="P831" s="4"/>
      <c r="Q831" s="4"/>
      <c r="R831" s="4"/>
      <c r="S831" s="4"/>
      <c r="T831" s="4"/>
      <c r="U831" s="4"/>
      <c r="V831" s="4"/>
      <c r="W831" s="4"/>
      <c r="X831" s="4"/>
    </row>
    <row r="832" ht="15.75" customHeight="1" spans="1:24">
      <c r="A832" s="4"/>
      <c r="B832" s="4"/>
      <c r="C832" s="4"/>
      <c r="D832" s="4"/>
      <c r="E832" s="4"/>
      <c r="F832" s="4"/>
      <c r="G832" s="4"/>
      <c r="H832" s="4"/>
      <c r="I832" s="4"/>
      <c r="J832" s="4"/>
      <c r="K832" s="4"/>
      <c r="L832" s="4"/>
      <c r="M832" s="4"/>
      <c r="N832" s="4"/>
      <c r="O832" s="4"/>
      <c r="P832" s="4"/>
      <c r="Q832" s="4"/>
      <c r="R832" s="4"/>
      <c r="S832" s="4"/>
      <c r="T832" s="4"/>
      <c r="U832" s="4"/>
      <c r="V832" s="4"/>
      <c r="W832" s="4"/>
      <c r="X832" s="4"/>
    </row>
    <row r="833" ht="15.75" customHeight="1" spans="1:24">
      <c r="A833" s="4"/>
      <c r="B833" s="4"/>
      <c r="C833" s="4"/>
      <c r="D833" s="4"/>
      <c r="E833" s="4"/>
      <c r="F833" s="4"/>
      <c r="G833" s="4"/>
      <c r="H833" s="4"/>
      <c r="I833" s="4"/>
      <c r="J833" s="4"/>
      <c r="K833" s="4"/>
      <c r="L833" s="4"/>
      <c r="M833" s="4"/>
      <c r="N833" s="4"/>
      <c r="O833" s="4"/>
      <c r="P833" s="4"/>
      <c r="Q833" s="4"/>
      <c r="R833" s="4"/>
      <c r="S833" s="4"/>
      <c r="T833" s="4"/>
      <c r="U833" s="4"/>
      <c r="V833" s="4"/>
      <c r="W833" s="4"/>
      <c r="X833" s="4"/>
    </row>
    <row r="834" ht="15.75" customHeight="1" spans="1:24">
      <c r="A834" s="4"/>
      <c r="B834" s="4"/>
      <c r="C834" s="4"/>
      <c r="D834" s="4"/>
      <c r="E834" s="4"/>
      <c r="F834" s="4"/>
      <c r="G834" s="4"/>
      <c r="H834" s="4"/>
      <c r="I834" s="4"/>
      <c r="J834" s="4"/>
      <c r="K834" s="4"/>
      <c r="L834" s="4"/>
      <c r="M834" s="4"/>
      <c r="N834" s="4"/>
      <c r="O834" s="4"/>
      <c r="P834" s="4"/>
      <c r="Q834" s="4"/>
      <c r="R834" s="4"/>
      <c r="S834" s="4"/>
      <c r="T834" s="4"/>
      <c r="U834" s="4"/>
      <c r="V834" s="4"/>
      <c r="W834" s="4"/>
      <c r="X834" s="4"/>
    </row>
    <row r="835" ht="15.75" customHeight="1" spans="1:24">
      <c r="A835" s="4"/>
      <c r="B835" s="4"/>
      <c r="C835" s="4"/>
      <c r="D835" s="4"/>
      <c r="E835" s="4"/>
      <c r="F835" s="4"/>
      <c r="G835" s="4"/>
      <c r="H835" s="4"/>
      <c r="I835" s="4"/>
      <c r="J835" s="4"/>
      <c r="K835" s="4"/>
      <c r="L835" s="4"/>
      <c r="M835" s="4"/>
      <c r="N835" s="4"/>
      <c r="O835" s="4"/>
      <c r="P835" s="4"/>
      <c r="Q835" s="4"/>
      <c r="R835" s="4"/>
      <c r="S835" s="4"/>
      <c r="T835" s="4"/>
      <c r="U835" s="4"/>
      <c r="V835" s="4"/>
      <c r="W835" s="4"/>
      <c r="X835" s="4"/>
    </row>
    <row r="836" ht="15.75" customHeight="1" spans="1:24">
      <c r="A836" s="4"/>
      <c r="B836" s="4"/>
      <c r="C836" s="4"/>
      <c r="D836" s="4"/>
      <c r="E836" s="4"/>
      <c r="F836" s="4"/>
      <c r="G836" s="4"/>
      <c r="H836" s="4"/>
      <c r="I836" s="4"/>
      <c r="J836" s="4"/>
      <c r="K836" s="4"/>
      <c r="L836" s="4"/>
      <c r="M836" s="4"/>
      <c r="N836" s="4"/>
      <c r="O836" s="4"/>
      <c r="P836" s="4"/>
      <c r="Q836" s="4"/>
      <c r="R836" s="4"/>
      <c r="S836" s="4"/>
      <c r="T836" s="4"/>
      <c r="U836" s="4"/>
      <c r="V836" s="4"/>
      <c r="W836" s="4"/>
      <c r="X836" s="4"/>
    </row>
    <row r="837" ht="15.75" customHeight="1" spans="1:24">
      <c r="A837" s="4"/>
      <c r="B837" s="4"/>
      <c r="C837" s="4"/>
      <c r="D837" s="4"/>
      <c r="E837" s="4"/>
      <c r="F837" s="4"/>
      <c r="G837" s="4"/>
      <c r="H837" s="4"/>
      <c r="I837" s="4"/>
      <c r="J837" s="4"/>
      <c r="K837" s="4"/>
      <c r="L837" s="4"/>
      <c r="M837" s="4"/>
      <c r="N837" s="4"/>
      <c r="O837" s="4"/>
      <c r="P837" s="4"/>
      <c r="Q837" s="4"/>
      <c r="R837" s="4"/>
      <c r="S837" s="4"/>
      <c r="T837" s="4"/>
      <c r="U837" s="4"/>
      <c r="V837" s="4"/>
      <c r="W837" s="4"/>
      <c r="X837" s="4"/>
    </row>
    <row r="838" ht="15.75" customHeight="1" spans="1:24">
      <c r="A838" s="4"/>
      <c r="B838" s="4"/>
      <c r="C838" s="4"/>
      <c r="D838" s="4"/>
      <c r="E838" s="4"/>
      <c r="F838" s="4"/>
      <c r="G838" s="4"/>
      <c r="H838" s="4"/>
      <c r="I838" s="4"/>
      <c r="J838" s="4"/>
      <c r="K838" s="4"/>
      <c r="L838" s="4"/>
      <c r="M838" s="4"/>
      <c r="N838" s="4"/>
      <c r="O838" s="4"/>
      <c r="P838" s="4"/>
      <c r="Q838" s="4"/>
      <c r="R838" s="4"/>
      <c r="S838" s="4"/>
      <c r="T838" s="4"/>
      <c r="U838" s="4"/>
      <c r="V838" s="4"/>
      <c r="W838" s="4"/>
      <c r="X838" s="4"/>
    </row>
    <row r="839" ht="15.75" customHeight="1" spans="1:24">
      <c r="A839" s="4"/>
      <c r="B839" s="4"/>
      <c r="C839" s="4"/>
      <c r="D839" s="4"/>
      <c r="E839" s="4"/>
      <c r="F839" s="4"/>
      <c r="G839" s="4"/>
      <c r="H839" s="4"/>
      <c r="I839" s="4"/>
      <c r="J839" s="4"/>
      <c r="K839" s="4"/>
      <c r="L839" s="4"/>
      <c r="M839" s="4"/>
      <c r="N839" s="4"/>
      <c r="O839" s="4"/>
      <c r="P839" s="4"/>
      <c r="Q839" s="4"/>
      <c r="R839" s="4"/>
      <c r="S839" s="4"/>
      <c r="T839" s="4"/>
      <c r="U839" s="4"/>
      <c r="V839" s="4"/>
      <c r="W839" s="4"/>
      <c r="X839" s="4"/>
    </row>
    <row r="840" ht="15.75" customHeight="1" spans="1:24">
      <c r="A840" s="4"/>
      <c r="B840" s="4"/>
      <c r="C840" s="4"/>
      <c r="D840" s="4"/>
      <c r="E840" s="4"/>
      <c r="F840" s="4"/>
      <c r="G840" s="4"/>
      <c r="H840" s="4"/>
      <c r="I840" s="4"/>
      <c r="J840" s="4"/>
      <c r="K840" s="4"/>
      <c r="L840" s="4"/>
      <c r="M840" s="4"/>
      <c r="N840" s="4"/>
      <c r="O840" s="4"/>
      <c r="P840" s="4"/>
      <c r="Q840" s="4"/>
      <c r="R840" s="4"/>
      <c r="S840" s="4"/>
      <c r="T840" s="4"/>
      <c r="U840" s="4"/>
      <c r="V840" s="4"/>
      <c r="W840" s="4"/>
      <c r="X840" s="4"/>
    </row>
    <row r="841" ht="15.75" customHeight="1" spans="1:24">
      <c r="A841" s="4"/>
      <c r="B841" s="4"/>
      <c r="C841" s="4"/>
      <c r="D841" s="4"/>
      <c r="E841" s="4"/>
      <c r="F841" s="4"/>
      <c r="G841" s="4"/>
      <c r="H841" s="4"/>
      <c r="I841" s="4"/>
      <c r="J841" s="4"/>
      <c r="K841" s="4"/>
      <c r="L841" s="4"/>
      <c r="M841" s="4"/>
      <c r="N841" s="4"/>
      <c r="O841" s="4"/>
      <c r="P841" s="4"/>
      <c r="Q841" s="4"/>
      <c r="R841" s="4"/>
      <c r="S841" s="4"/>
      <c r="T841" s="4"/>
      <c r="U841" s="4"/>
      <c r="V841" s="4"/>
      <c r="W841" s="4"/>
      <c r="X841" s="4"/>
    </row>
    <row r="842" ht="15.75" customHeight="1" spans="1:24">
      <c r="A842" s="4"/>
      <c r="B842" s="4"/>
      <c r="C842" s="4"/>
      <c r="D842" s="4"/>
      <c r="E842" s="4"/>
      <c r="F842" s="4"/>
      <c r="G842" s="4"/>
      <c r="H842" s="4"/>
      <c r="I842" s="4"/>
      <c r="J842" s="4"/>
      <c r="K842" s="4"/>
      <c r="L842" s="4"/>
      <c r="M842" s="4"/>
      <c r="N842" s="4"/>
      <c r="O842" s="4"/>
      <c r="P842" s="4"/>
      <c r="Q842" s="4"/>
      <c r="R842" s="4"/>
      <c r="S842" s="4"/>
      <c r="T842" s="4"/>
      <c r="U842" s="4"/>
      <c r="V842" s="4"/>
      <c r="W842" s="4"/>
      <c r="X842" s="4"/>
    </row>
    <row r="843" ht="15.75" customHeight="1" spans="1:24">
      <c r="A843" s="4"/>
      <c r="B843" s="4"/>
      <c r="C843" s="4"/>
      <c r="D843" s="4"/>
      <c r="E843" s="4"/>
      <c r="F843" s="4"/>
      <c r="G843" s="4"/>
      <c r="H843" s="4"/>
      <c r="I843" s="4"/>
      <c r="J843" s="4"/>
      <c r="K843" s="4"/>
      <c r="L843" s="4"/>
      <c r="M843" s="4"/>
      <c r="N843" s="4"/>
      <c r="O843" s="4"/>
      <c r="P843" s="4"/>
      <c r="Q843" s="4"/>
      <c r="R843" s="4"/>
      <c r="S843" s="4"/>
      <c r="T843" s="4"/>
      <c r="U843" s="4"/>
      <c r="V843" s="4"/>
      <c r="W843" s="4"/>
      <c r="X843" s="4"/>
    </row>
    <row r="844" ht="15.75" customHeight="1" spans="1:24">
      <c r="A844" s="4"/>
      <c r="B844" s="4"/>
      <c r="C844" s="4"/>
      <c r="D844" s="4"/>
      <c r="E844" s="4"/>
      <c r="F844" s="4"/>
      <c r="G844" s="4"/>
      <c r="H844" s="4"/>
      <c r="I844" s="4"/>
      <c r="J844" s="4"/>
      <c r="K844" s="4"/>
      <c r="L844" s="4"/>
      <c r="M844" s="4"/>
      <c r="N844" s="4"/>
      <c r="O844" s="4"/>
      <c r="P844" s="4"/>
      <c r="Q844" s="4"/>
      <c r="R844" s="4"/>
      <c r="S844" s="4"/>
      <c r="T844" s="4"/>
      <c r="U844" s="4"/>
      <c r="V844" s="4"/>
      <c r="W844" s="4"/>
      <c r="X844" s="4"/>
    </row>
    <row r="845" ht="15.75" customHeight="1" spans="1:24">
      <c r="A845" s="4"/>
      <c r="B845" s="4"/>
      <c r="C845" s="4"/>
      <c r="D845" s="4"/>
      <c r="E845" s="4"/>
      <c r="F845" s="4"/>
      <c r="G845" s="4"/>
      <c r="H845" s="4"/>
      <c r="I845" s="4"/>
      <c r="J845" s="4"/>
      <c r="K845" s="4"/>
      <c r="L845" s="4"/>
      <c r="M845" s="4"/>
      <c r="N845" s="4"/>
      <c r="O845" s="4"/>
      <c r="P845" s="4"/>
      <c r="Q845" s="4"/>
      <c r="R845" s="4"/>
      <c r="S845" s="4"/>
      <c r="T845" s="4"/>
      <c r="U845" s="4"/>
      <c r="V845" s="4"/>
      <c r="W845" s="4"/>
      <c r="X845" s="4"/>
    </row>
    <row r="846" ht="15.75" customHeight="1" spans="1:24">
      <c r="A846" s="4"/>
      <c r="B846" s="4"/>
      <c r="C846" s="4"/>
      <c r="D846" s="4"/>
      <c r="E846" s="4"/>
      <c r="F846" s="4"/>
      <c r="G846" s="4"/>
      <c r="H846" s="4"/>
      <c r="I846" s="4"/>
      <c r="J846" s="4"/>
      <c r="K846" s="4"/>
      <c r="L846" s="4"/>
      <c r="M846" s="4"/>
      <c r="N846" s="4"/>
      <c r="O846" s="4"/>
      <c r="P846" s="4"/>
      <c r="Q846" s="4"/>
      <c r="R846" s="4"/>
      <c r="S846" s="4"/>
      <c r="T846" s="4"/>
      <c r="U846" s="4"/>
      <c r="V846" s="4"/>
      <c r="W846" s="4"/>
      <c r="X846" s="4"/>
    </row>
    <row r="847" ht="15.75" customHeight="1" spans="1:24">
      <c r="A847" s="4"/>
      <c r="B847" s="4"/>
      <c r="C847" s="4"/>
      <c r="D847" s="4"/>
      <c r="E847" s="4"/>
      <c r="F847" s="4"/>
      <c r="G847" s="4"/>
      <c r="H847" s="4"/>
      <c r="I847" s="4"/>
      <c r="J847" s="4"/>
      <c r="K847" s="4"/>
      <c r="L847" s="4"/>
      <c r="M847" s="4"/>
      <c r="N847" s="4"/>
      <c r="O847" s="4"/>
      <c r="P847" s="4"/>
      <c r="Q847" s="4"/>
      <c r="R847" s="4"/>
      <c r="S847" s="4"/>
      <c r="T847" s="4"/>
      <c r="U847" s="4"/>
      <c r="V847" s="4"/>
      <c r="W847" s="4"/>
      <c r="X847" s="4"/>
    </row>
    <row r="848" ht="15.75" customHeight="1" spans="1:24">
      <c r="A848" s="4"/>
      <c r="B848" s="4"/>
      <c r="C848" s="4"/>
      <c r="D848" s="4"/>
      <c r="E848" s="4"/>
      <c r="F848" s="4"/>
      <c r="G848" s="4"/>
      <c r="H848" s="4"/>
      <c r="I848" s="4"/>
      <c r="J848" s="4"/>
      <c r="K848" s="4"/>
      <c r="L848" s="4"/>
      <c r="M848" s="4"/>
      <c r="N848" s="4"/>
      <c r="O848" s="4"/>
      <c r="P848" s="4"/>
      <c r="Q848" s="4"/>
      <c r="R848" s="4"/>
      <c r="S848" s="4"/>
      <c r="T848" s="4"/>
      <c r="U848" s="4"/>
      <c r="V848" s="4"/>
      <c r="W848" s="4"/>
      <c r="X848" s="4"/>
    </row>
    <row r="849" ht="15.75" customHeight="1" spans="1:24">
      <c r="A849" s="4"/>
      <c r="B849" s="4"/>
      <c r="C849" s="4"/>
      <c r="D849" s="4"/>
      <c r="E849" s="4"/>
      <c r="F849" s="4"/>
      <c r="G849" s="4"/>
      <c r="H849" s="4"/>
      <c r="I849" s="4"/>
      <c r="J849" s="4"/>
      <c r="K849" s="4"/>
      <c r="L849" s="4"/>
      <c r="M849" s="4"/>
      <c r="N849" s="4"/>
      <c r="O849" s="4"/>
      <c r="P849" s="4"/>
      <c r="Q849" s="4"/>
      <c r="R849" s="4"/>
      <c r="S849" s="4"/>
      <c r="T849" s="4"/>
      <c r="U849" s="4"/>
      <c r="V849" s="4"/>
      <c r="W849" s="4"/>
      <c r="X849" s="4"/>
    </row>
    <row r="850" ht="15.75" customHeight="1" spans="1:24">
      <c r="A850" s="4"/>
      <c r="B850" s="4"/>
      <c r="C850" s="4"/>
      <c r="D850" s="4"/>
      <c r="E850" s="4"/>
      <c r="F850" s="4"/>
      <c r="G850" s="4"/>
      <c r="H850" s="4"/>
      <c r="I850" s="4"/>
      <c r="J850" s="4"/>
      <c r="K850" s="4"/>
      <c r="L850" s="4"/>
      <c r="M850" s="4"/>
      <c r="N850" s="4"/>
      <c r="O850" s="4"/>
      <c r="P850" s="4"/>
      <c r="Q850" s="4"/>
      <c r="R850" s="4"/>
      <c r="S850" s="4"/>
      <c r="T850" s="4"/>
      <c r="U850" s="4"/>
      <c r="V850" s="4"/>
      <c r="W850" s="4"/>
      <c r="X850" s="4"/>
    </row>
    <row r="851" ht="15.75" customHeight="1" spans="1:24">
      <c r="A851" s="4"/>
      <c r="B851" s="4"/>
      <c r="C851" s="4"/>
      <c r="D851" s="4"/>
      <c r="E851" s="4"/>
      <c r="F851" s="4"/>
      <c r="G851" s="4"/>
      <c r="H851" s="4"/>
      <c r="I851" s="4"/>
      <c r="J851" s="4"/>
      <c r="K851" s="4"/>
      <c r="L851" s="4"/>
      <c r="M851" s="4"/>
      <c r="N851" s="4"/>
      <c r="O851" s="4"/>
      <c r="P851" s="4"/>
      <c r="Q851" s="4"/>
      <c r="R851" s="4"/>
      <c r="S851" s="4"/>
      <c r="T851" s="4"/>
      <c r="U851" s="4"/>
      <c r="V851" s="4"/>
      <c r="W851" s="4"/>
      <c r="X851" s="4"/>
    </row>
    <row r="852" ht="15.75" customHeight="1" spans="1:24">
      <c r="A852" s="4"/>
      <c r="B852" s="4"/>
      <c r="C852" s="4"/>
      <c r="D852" s="4"/>
      <c r="E852" s="4"/>
      <c r="F852" s="4"/>
      <c r="G852" s="4"/>
      <c r="H852" s="4"/>
      <c r="I852" s="4"/>
      <c r="J852" s="4"/>
      <c r="K852" s="4"/>
      <c r="L852" s="4"/>
      <c r="M852" s="4"/>
      <c r="N852" s="4"/>
      <c r="O852" s="4"/>
      <c r="P852" s="4"/>
      <c r="Q852" s="4"/>
      <c r="R852" s="4"/>
      <c r="S852" s="4"/>
      <c r="T852" s="4"/>
      <c r="U852" s="4"/>
      <c r="V852" s="4"/>
      <c r="W852" s="4"/>
      <c r="X852" s="4"/>
    </row>
    <row r="853" ht="15.75" customHeight="1" spans="1:24">
      <c r="A853" s="4"/>
      <c r="B853" s="4"/>
      <c r="C853" s="4"/>
      <c r="D853" s="4"/>
      <c r="E853" s="4"/>
      <c r="F853" s="4"/>
      <c r="G853" s="4"/>
      <c r="H853" s="4"/>
      <c r="I853" s="4"/>
      <c r="J853" s="4"/>
      <c r="K853" s="4"/>
      <c r="L853" s="4"/>
      <c r="M853" s="4"/>
      <c r="N853" s="4"/>
      <c r="O853" s="4"/>
      <c r="P853" s="4"/>
      <c r="Q853" s="4"/>
      <c r="R853" s="4"/>
      <c r="S853" s="4"/>
      <c r="T853" s="4"/>
      <c r="U853" s="4"/>
      <c r="V853" s="4"/>
      <c r="W853" s="4"/>
      <c r="X853" s="4"/>
    </row>
    <row r="854" ht="15.75" customHeight="1" spans="1:24">
      <c r="A854" s="4"/>
      <c r="B854" s="4"/>
      <c r="C854" s="4"/>
      <c r="D854" s="4"/>
      <c r="E854" s="4"/>
      <c r="F854" s="4"/>
      <c r="G854" s="4"/>
      <c r="H854" s="4"/>
      <c r="I854" s="4"/>
      <c r="J854" s="4"/>
      <c r="K854" s="4"/>
      <c r="L854" s="4"/>
      <c r="M854" s="4"/>
      <c r="N854" s="4"/>
      <c r="O854" s="4"/>
      <c r="P854" s="4"/>
      <c r="Q854" s="4"/>
      <c r="R854" s="4"/>
      <c r="S854" s="4"/>
      <c r="T854" s="4"/>
      <c r="U854" s="4"/>
      <c r="V854" s="4"/>
      <c r="W854" s="4"/>
      <c r="X854" s="4"/>
    </row>
    <row r="855" ht="15.75" customHeight="1" spans="1:24">
      <c r="A855" s="4"/>
      <c r="B855" s="4"/>
      <c r="C855" s="4"/>
      <c r="D855" s="4"/>
      <c r="E855" s="4"/>
      <c r="F855" s="4"/>
      <c r="G855" s="4"/>
      <c r="H855" s="4"/>
      <c r="I855" s="4"/>
      <c r="J855" s="4"/>
      <c r="K855" s="4"/>
      <c r="L855" s="4"/>
      <c r="M855" s="4"/>
      <c r="N855" s="4"/>
      <c r="O855" s="4"/>
      <c r="P855" s="4"/>
      <c r="Q855" s="4"/>
      <c r="R855" s="4"/>
      <c r="S855" s="4"/>
      <c r="T855" s="4"/>
      <c r="U855" s="4"/>
      <c r="V855" s="4"/>
      <c r="W855" s="4"/>
      <c r="X855" s="4"/>
    </row>
    <row r="856" ht="15.75" customHeight="1" spans="1:24">
      <c r="A856" s="4"/>
      <c r="B856" s="4"/>
      <c r="C856" s="4"/>
      <c r="D856" s="4"/>
      <c r="E856" s="4"/>
      <c r="F856" s="4"/>
      <c r="G856" s="4"/>
      <c r="H856" s="4"/>
      <c r="I856" s="4"/>
      <c r="J856" s="4"/>
      <c r="K856" s="4"/>
      <c r="L856" s="4"/>
      <c r="M856" s="4"/>
      <c r="N856" s="4"/>
      <c r="O856" s="4"/>
      <c r="P856" s="4"/>
      <c r="Q856" s="4"/>
      <c r="R856" s="4"/>
      <c r="S856" s="4"/>
      <c r="T856" s="4"/>
      <c r="U856" s="4"/>
      <c r="V856" s="4"/>
      <c r="W856" s="4"/>
      <c r="X856" s="4"/>
    </row>
    <row r="857" ht="15.75" customHeight="1" spans="1:24">
      <c r="A857" s="4"/>
      <c r="B857" s="4"/>
      <c r="C857" s="4"/>
      <c r="D857" s="4"/>
      <c r="E857" s="4"/>
      <c r="F857" s="4"/>
      <c r="G857" s="4"/>
      <c r="H857" s="4"/>
      <c r="I857" s="4"/>
      <c r="J857" s="4"/>
      <c r="K857" s="4"/>
      <c r="L857" s="4"/>
      <c r="M857" s="4"/>
      <c r="N857" s="4"/>
      <c r="O857" s="4"/>
      <c r="P857" s="4"/>
      <c r="Q857" s="4"/>
      <c r="R857" s="4"/>
      <c r="S857" s="4"/>
      <c r="T857" s="4"/>
      <c r="U857" s="4"/>
      <c r="V857" s="4"/>
      <c r="W857" s="4"/>
      <c r="X857" s="4"/>
    </row>
    <row r="858" ht="15.75" customHeight="1" spans="1:24">
      <c r="A858" s="4"/>
      <c r="B858" s="4"/>
      <c r="C858" s="4"/>
      <c r="D858" s="4"/>
      <c r="E858" s="4"/>
      <c r="F858" s="4"/>
      <c r="G858" s="4"/>
      <c r="H858" s="4"/>
      <c r="I858" s="4"/>
      <c r="J858" s="4"/>
      <c r="K858" s="4"/>
      <c r="L858" s="4"/>
      <c r="M858" s="4"/>
      <c r="N858" s="4"/>
      <c r="O858" s="4"/>
      <c r="P858" s="4"/>
      <c r="Q858" s="4"/>
      <c r="R858" s="4"/>
      <c r="S858" s="4"/>
      <c r="T858" s="4"/>
      <c r="U858" s="4"/>
      <c r="V858" s="4"/>
      <c r="W858" s="4"/>
      <c r="X858" s="4"/>
    </row>
    <row r="859" ht="15.75" customHeight="1" spans="1:24">
      <c r="A859" s="4"/>
      <c r="B859" s="4"/>
      <c r="C859" s="4"/>
      <c r="D859" s="4"/>
      <c r="E859" s="4"/>
      <c r="F859" s="4"/>
      <c r="G859" s="4"/>
      <c r="H859" s="4"/>
      <c r="I859" s="4"/>
      <c r="J859" s="4"/>
      <c r="K859" s="4"/>
      <c r="L859" s="4"/>
      <c r="M859" s="4"/>
      <c r="N859" s="4"/>
      <c r="O859" s="4"/>
      <c r="P859" s="4"/>
      <c r="Q859" s="4"/>
      <c r="R859" s="4"/>
      <c r="S859" s="4"/>
      <c r="T859" s="4"/>
      <c r="U859" s="4"/>
      <c r="V859" s="4"/>
      <c r="W859" s="4"/>
      <c r="X859" s="4"/>
    </row>
    <row r="860" ht="15.75" customHeight="1" spans="1:24">
      <c r="A860" s="4"/>
      <c r="B860" s="4"/>
      <c r="C860" s="4"/>
      <c r="D860" s="4"/>
      <c r="E860" s="4"/>
      <c r="F860" s="4"/>
      <c r="G860" s="4"/>
      <c r="H860" s="4"/>
      <c r="I860" s="4"/>
      <c r="J860" s="4"/>
      <c r="K860" s="4"/>
      <c r="L860" s="4"/>
      <c r="M860" s="4"/>
      <c r="N860" s="4"/>
      <c r="O860" s="4"/>
      <c r="P860" s="4"/>
      <c r="Q860" s="4"/>
      <c r="R860" s="4"/>
      <c r="S860" s="4"/>
      <c r="T860" s="4"/>
      <c r="U860" s="4"/>
      <c r="V860" s="4"/>
      <c r="W860" s="4"/>
      <c r="X860" s="4"/>
    </row>
    <row r="861" ht="15.75" customHeight="1" spans="1:24">
      <c r="A861" s="4"/>
      <c r="B861" s="4"/>
      <c r="C861" s="4"/>
      <c r="D861" s="4"/>
      <c r="E861" s="4"/>
      <c r="F861" s="4"/>
      <c r="G861" s="4"/>
      <c r="H861" s="4"/>
      <c r="I861" s="4"/>
      <c r="J861" s="4"/>
      <c r="K861" s="4"/>
      <c r="L861" s="4"/>
      <c r="M861" s="4"/>
      <c r="N861" s="4"/>
      <c r="O861" s="4"/>
      <c r="P861" s="4"/>
      <c r="Q861" s="4"/>
      <c r="R861" s="4"/>
      <c r="S861" s="4"/>
      <c r="T861" s="4"/>
      <c r="U861" s="4"/>
      <c r="V861" s="4"/>
      <c r="W861" s="4"/>
      <c r="X861" s="4"/>
    </row>
    <row r="862" ht="15.75" customHeight="1" spans="1:24">
      <c r="A862" s="4"/>
      <c r="B862" s="4"/>
      <c r="C862" s="4"/>
      <c r="D862" s="4"/>
      <c r="E862" s="4"/>
      <c r="F862" s="4"/>
      <c r="G862" s="4"/>
      <c r="H862" s="4"/>
      <c r="I862" s="4"/>
      <c r="J862" s="4"/>
      <c r="K862" s="4"/>
      <c r="L862" s="4"/>
      <c r="M862" s="4"/>
      <c r="N862" s="4"/>
      <c r="O862" s="4"/>
      <c r="P862" s="4"/>
      <c r="Q862" s="4"/>
      <c r="R862" s="4"/>
      <c r="S862" s="4"/>
      <c r="T862" s="4"/>
      <c r="U862" s="4"/>
      <c r="V862" s="4"/>
      <c r="W862" s="4"/>
      <c r="X862" s="4"/>
    </row>
    <row r="863" ht="15.75" customHeight="1" spans="1:24">
      <c r="A863" s="4"/>
      <c r="B863" s="4"/>
      <c r="C863" s="4"/>
      <c r="D863" s="4"/>
      <c r="E863" s="4"/>
      <c r="F863" s="4"/>
      <c r="G863" s="4"/>
      <c r="H863" s="4"/>
      <c r="I863" s="4"/>
      <c r="J863" s="4"/>
      <c r="K863" s="4"/>
      <c r="L863" s="4"/>
      <c r="M863" s="4"/>
      <c r="N863" s="4"/>
      <c r="O863" s="4"/>
      <c r="P863" s="4"/>
      <c r="Q863" s="4"/>
      <c r="R863" s="4"/>
      <c r="S863" s="4"/>
      <c r="T863" s="4"/>
      <c r="U863" s="4"/>
      <c r="V863" s="4"/>
      <c r="W863" s="4"/>
      <c r="X863" s="4"/>
    </row>
    <row r="864" ht="15.75" customHeight="1" spans="1:24">
      <c r="A864" s="4"/>
      <c r="B864" s="4"/>
      <c r="C864" s="4"/>
      <c r="D864" s="4"/>
      <c r="E864" s="4"/>
      <c r="F864" s="4"/>
      <c r="G864" s="4"/>
      <c r="H864" s="4"/>
      <c r="I864" s="4"/>
      <c r="J864" s="4"/>
      <c r="K864" s="4"/>
      <c r="L864" s="4"/>
      <c r="M864" s="4"/>
      <c r="N864" s="4"/>
      <c r="O864" s="4"/>
      <c r="P864" s="4"/>
      <c r="Q864" s="4"/>
      <c r="R864" s="4"/>
      <c r="S864" s="4"/>
      <c r="T864" s="4"/>
      <c r="U864" s="4"/>
      <c r="V864" s="4"/>
      <c r="W864" s="4"/>
      <c r="X864" s="4"/>
    </row>
    <row r="865" ht="15.75" customHeight="1" spans="1:24">
      <c r="A865" s="4"/>
      <c r="B865" s="4"/>
      <c r="C865" s="4"/>
      <c r="D865" s="4"/>
      <c r="E865" s="4"/>
      <c r="F865" s="4"/>
      <c r="G865" s="4"/>
      <c r="H865" s="4"/>
      <c r="I865" s="4"/>
      <c r="J865" s="4"/>
      <c r="K865" s="4"/>
      <c r="L865" s="4"/>
      <c r="M865" s="4"/>
      <c r="N865" s="4"/>
      <c r="O865" s="4"/>
      <c r="P865" s="4"/>
      <c r="Q865" s="4"/>
      <c r="R865" s="4"/>
      <c r="S865" s="4"/>
      <c r="T865" s="4"/>
      <c r="U865" s="4"/>
      <c r="V865" s="4"/>
      <c r="W865" s="4"/>
      <c r="X865" s="4"/>
    </row>
    <row r="866" ht="15.75" customHeight="1" spans="1:24">
      <c r="A866" s="4"/>
      <c r="B866" s="4"/>
      <c r="C866" s="4"/>
      <c r="D866" s="4"/>
      <c r="E866" s="4"/>
      <c r="F866" s="4"/>
      <c r="G866" s="4"/>
      <c r="H866" s="4"/>
      <c r="I866" s="4"/>
      <c r="J866" s="4"/>
      <c r="K866" s="4"/>
      <c r="L866" s="4"/>
      <c r="M866" s="4"/>
      <c r="N866" s="4"/>
      <c r="O866" s="4"/>
      <c r="P866" s="4"/>
      <c r="Q866" s="4"/>
      <c r="R866" s="4"/>
      <c r="S866" s="4"/>
      <c r="T866" s="4"/>
      <c r="U866" s="4"/>
      <c r="V866" s="4"/>
      <c r="W866" s="4"/>
      <c r="X866" s="4"/>
    </row>
    <row r="867" ht="15.75" customHeight="1" spans="1:24">
      <c r="A867" s="4"/>
      <c r="B867" s="4"/>
      <c r="C867" s="4"/>
      <c r="D867" s="4"/>
      <c r="E867" s="4"/>
      <c r="F867" s="4"/>
      <c r="G867" s="4"/>
      <c r="H867" s="4"/>
      <c r="I867" s="4"/>
      <c r="J867" s="4"/>
      <c r="K867" s="4"/>
      <c r="L867" s="4"/>
      <c r="M867" s="4"/>
      <c r="N867" s="4"/>
      <c r="O867" s="4"/>
      <c r="P867" s="4"/>
      <c r="Q867" s="4"/>
      <c r="R867" s="4"/>
      <c r="S867" s="4"/>
      <c r="T867" s="4"/>
      <c r="U867" s="4"/>
      <c r="V867" s="4"/>
      <c r="W867" s="4"/>
      <c r="X867" s="4"/>
    </row>
    <row r="868" ht="15.75" customHeight="1" spans="1:24">
      <c r="A868" s="4"/>
      <c r="B868" s="4"/>
      <c r="C868" s="4"/>
      <c r="D868" s="4"/>
      <c r="E868" s="4"/>
      <c r="F868" s="4"/>
      <c r="G868" s="4"/>
      <c r="H868" s="4"/>
      <c r="I868" s="4"/>
      <c r="J868" s="4"/>
      <c r="K868" s="4"/>
      <c r="L868" s="4"/>
      <c r="M868" s="4"/>
      <c r="N868" s="4"/>
      <c r="O868" s="4"/>
      <c r="P868" s="4"/>
      <c r="Q868" s="4"/>
      <c r="R868" s="4"/>
      <c r="S868" s="4"/>
      <c r="T868" s="4"/>
      <c r="U868" s="4"/>
      <c r="V868" s="4"/>
      <c r="W868" s="4"/>
      <c r="X868" s="4"/>
    </row>
    <row r="869" ht="15.75" customHeight="1" spans="1:24">
      <c r="A869" s="4"/>
      <c r="B869" s="4"/>
      <c r="C869" s="4"/>
      <c r="D869" s="4"/>
      <c r="E869" s="4"/>
      <c r="F869" s="4"/>
      <c r="G869" s="4"/>
      <c r="H869" s="4"/>
      <c r="I869" s="4"/>
      <c r="J869" s="4"/>
      <c r="K869" s="4"/>
      <c r="L869" s="4"/>
      <c r="M869" s="4"/>
      <c r="N869" s="4"/>
      <c r="O869" s="4"/>
      <c r="P869" s="4"/>
      <c r="Q869" s="4"/>
      <c r="R869" s="4"/>
      <c r="S869" s="4"/>
      <c r="T869" s="4"/>
      <c r="U869" s="4"/>
      <c r="V869" s="4"/>
      <c r="W869" s="4"/>
      <c r="X869" s="4"/>
    </row>
    <row r="870" ht="15.75" customHeight="1" spans="1:24">
      <c r="A870" s="4"/>
      <c r="B870" s="4"/>
      <c r="C870" s="4"/>
      <c r="D870" s="4"/>
      <c r="E870" s="4"/>
      <c r="F870" s="4"/>
      <c r="G870" s="4"/>
      <c r="H870" s="4"/>
      <c r="I870" s="4"/>
      <c r="J870" s="4"/>
      <c r="K870" s="4"/>
      <c r="L870" s="4"/>
      <c r="M870" s="4"/>
      <c r="N870" s="4"/>
      <c r="O870" s="4"/>
      <c r="P870" s="4"/>
      <c r="Q870" s="4"/>
      <c r="R870" s="4"/>
      <c r="S870" s="4"/>
      <c r="T870" s="4"/>
      <c r="U870" s="4"/>
      <c r="V870" s="4"/>
      <c r="W870" s="4"/>
      <c r="X870" s="4"/>
    </row>
    <row r="871" ht="15.75" customHeight="1" spans="1:24">
      <c r="A871" s="4"/>
      <c r="B871" s="4"/>
      <c r="C871" s="4"/>
      <c r="D871" s="4"/>
      <c r="E871" s="4"/>
      <c r="F871" s="4"/>
      <c r="G871" s="4"/>
      <c r="H871" s="4"/>
      <c r="I871" s="4"/>
      <c r="J871" s="4"/>
      <c r="K871" s="4"/>
      <c r="L871" s="4"/>
      <c r="M871" s="4"/>
      <c r="N871" s="4"/>
      <c r="O871" s="4"/>
      <c r="P871" s="4"/>
      <c r="Q871" s="4"/>
      <c r="R871" s="4"/>
      <c r="S871" s="4"/>
      <c r="T871" s="4"/>
      <c r="U871" s="4"/>
      <c r="V871" s="4"/>
      <c r="W871" s="4"/>
      <c r="X871" s="4"/>
    </row>
    <row r="872" ht="15.75" customHeight="1" spans="1:24">
      <c r="A872" s="4"/>
      <c r="B872" s="4"/>
      <c r="C872" s="4"/>
      <c r="D872" s="4"/>
      <c r="E872" s="4"/>
      <c r="F872" s="4"/>
      <c r="G872" s="4"/>
      <c r="H872" s="4"/>
      <c r="I872" s="4"/>
      <c r="J872" s="4"/>
      <c r="K872" s="4"/>
      <c r="L872" s="4"/>
      <c r="M872" s="4"/>
      <c r="N872" s="4"/>
      <c r="O872" s="4"/>
      <c r="P872" s="4"/>
      <c r="Q872" s="4"/>
      <c r="R872" s="4"/>
      <c r="S872" s="4"/>
      <c r="T872" s="4"/>
      <c r="U872" s="4"/>
      <c r="V872" s="4"/>
      <c r="W872" s="4"/>
      <c r="X872" s="4"/>
    </row>
    <row r="873" ht="15.75" customHeight="1" spans="1:24">
      <c r="A873" s="4"/>
      <c r="B873" s="4"/>
      <c r="C873" s="4"/>
      <c r="D873" s="4"/>
      <c r="E873" s="4"/>
      <c r="F873" s="4"/>
      <c r="G873" s="4"/>
      <c r="H873" s="4"/>
      <c r="I873" s="4"/>
      <c r="J873" s="4"/>
      <c r="K873" s="4"/>
      <c r="L873" s="4"/>
      <c r="M873" s="4"/>
      <c r="N873" s="4"/>
      <c r="O873" s="4"/>
      <c r="P873" s="4"/>
      <c r="Q873" s="4"/>
      <c r="R873" s="4"/>
      <c r="S873" s="4"/>
      <c r="T873" s="4"/>
      <c r="U873" s="4"/>
      <c r="V873" s="4"/>
      <c r="W873" s="4"/>
      <c r="X873" s="4"/>
    </row>
    <row r="874" ht="15.75" customHeight="1" spans="1:24">
      <c r="A874" s="4"/>
      <c r="B874" s="4"/>
      <c r="C874" s="4"/>
      <c r="D874" s="4"/>
      <c r="E874" s="4"/>
      <c r="F874" s="4"/>
      <c r="G874" s="4"/>
      <c r="H874" s="4"/>
      <c r="I874" s="4"/>
      <c r="J874" s="4"/>
      <c r="K874" s="4"/>
      <c r="L874" s="4"/>
      <c r="M874" s="4"/>
      <c r="N874" s="4"/>
      <c r="O874" s="4"/>
      <c r="P874" s="4"/>
      <c r="Q874" s="4"/>
      <c r="R874" s="4"/>
      <c r="S874" s="4"/>
      <c r="T874" s="4"/>
      <c r="U874" s="4"/>
      <c r="V874" s="4"/>
      <c r="W874" s="4"/>
      <c r="X874" s="4"/>
    </row>
    <row r="875" ht="15.75" customHeight="1" spans="1:24">
      <c r="A875" s="4"/>
      <c r="B875" s="4"/>
      <c r="C875" s="4"/>
      <c r="D875" s="4"/>
      <c r="E875" s="4"/>
      <c r="F875" s="4"/>
      <c r="G875" s="4"/>
      <c r="H875" s="4"/>
      <c r="I875" s="4"/>
      <c r="J875" s="4"/>
      <c r="K875" s="4"/>
      <c r="L875" s="4"/>
      <c r="M875" s="4"/>
      <c r="N875" s="4"/>
      <c r="O875" s="4"/>
      <c r="P875" s="4"/>
      <c r="Q875" s="4"/>
      <c r="R875" s="4"/>
      <c r="S875" s="4"/>
      <c r="T875" s="4"/>
      <c r="U875" s="4"/>
      <c r="V875" s="4"/>
      <c r="W875" s="4"/>
      <c r="X875" s="4"/>
    </row>
    <row r="876" ht="15.75" customHeight="1" spans="1:24">
      <c r="A876" s="4"/>
      <c r="B876" s="4"/>
      <c r="C876" s="4"/>
      <c r="D876" s="4"/>
      <c r="E876" s="4"/>
      <c r="F876" s="4"/>
      <c r="G876" s="4"/>
      <c r="H876" s="4"/>
      <c r="I876" s="4"/>
      <c r="J876" s="4"/>
      <c r="K876" s="4"/>
      <c r="L876" s="4"/>
      <c r="M876" s="4"/>
      <c r="N876" s="4"/>
      <c r="O876" s="4"/>
      <c r="P876" s="4"/>
      <c r="Q876" s="4"/>
      <c r="R876" s="4"/>
      <c r="S876" s="4"/>
      <c r="T876" s="4"/>
      <c r="U876" s="4"/>
      <c r="V876" s="4"/>
      <c r="W876" s="4"/>
      <c r="X876" s="4"/>
    </row>
    <row r="877" ht="15.75" customHeight="1" spans="1:24">
      <c r="A877" s="4"/>
      <c r="B877" s="4"/>
      <c r="C877" s="4"/>
      <c r="D877" s="4"/>
      <c r="E877" s="4"/>
      <c r="F877" s="4"/>
      <c r="G877" s="4"/>
      <c r="H877" s="4"/>
      <c r="I877" s="4"/>
      <c r="J877" s="4"/>
      <c r="K877" s="4"/>
      <c r="L877" s="4"/>
      <c r="M877" s="4"/>
      <c r="N877" s="4"/>
      <c r="O877" s="4"/>
      <c r="P877" s="4"/>
      <c r="Q877" s="4"/>
      <c r="R877" s="4"/>
      <c r="S877" s="4"/>
      <c r="T877" s="4"/>
      <c r="U877" s="4"/>
      <c r="V877" s="4"/>
      <c r="W877" s="4"/>
      <c r="X877" s="4"/>
    </row>
    <row r="878" ht="15.75" customHeight="1" spans="1:24">
      <c r="A878" s="4"/>
      <c r="B878" s="4"/>
      <c r="C878" s="4"/>
      <c r="D878" s="4"/>
      <c r="E878" s="4"/>
      <c r="F878" s="4"/>
      <c r="G878" s="4"/>
      <c r="H878" s="4"/>
      <c r="I878" s="4"/>
      <c r="J878" s="4"/>
      <c r="K878" s="4"/>
      <c r="L878" s="4"/>
      <c r="M878" s="4"/>
      <c r="N878" s="4"/>
      <c r="O878" s="4"/>
      <c r="P878" s="4"/>
      <c r="Q878" s="4"/>
      <c r="R878" s="4"/>
      <c r="S878" s="4"/>
      <c r="T878" s="4"/>
      <c r="U878" s="4"/>
      <c r="V878" s="4"/>
      <c r="W878" s="4"/>
      <c r="X878" s="4"/>
    </row>
    <row r="879" ht="15.75" customHeight="1" spans="1:24">
      <c r="A879" s="4"/>
      <c r="B879" s="4"/>
      <c r="C879" s="4"/>
      <c r="D879" s="4"/>
      <c r="E879" s="4"/>
      <c r="F879" s="4"/>
      <c r="G879" s="4"/>
      <c r="H879" s="4"/>
      <c r="I879" s="4"/>
      <c r="J879" s="4"/>
      <c r="K879" s="4"/>
      <c r="L879" s="4"/>
      <c r="M879" s="4"/>
      <c r="N879" s="4"/>
      <c r="O879" s="4"/>
      <c r="P879" s="4"/>
      <c r="Q879" s="4"/>
      <c r="R879" s="4"/>
      <c r="S879" s="4"/>
      <c r="T879" s="4"/>
      <c r="U879" s="4"/>
      <c r="V879" s="4"/>
      <c r="W879" s="4"/>
      <c r="X879" s="4"/>
    </row>
    <row r="880" ht="15.75" customHeight="1" spans="1:24">
      <c r="A880" s="4"/>
      <c r="B880" s="4"/>
      <c r="C880" s="4"/>
      <c r="D880" s="4"/>
      <c r="E880" s="4"/>
      <c r="F880" s="4"/>
      <c r="G880" s="4"/>
      <c r="H880" s="4"/>
      <c r="I880" s="4"/>
      <c r="J880" s="4"/>
      <c r="K880" s="4"/>
      <c r="L880" s="4"/>
      <c r="M880" s="4"/>
      <c r="N880" s="4"/>
      <c r="O880" s="4"/>
      <c r="P880" s="4"/>
      <c r="Q880" s="4"/>
      <c r="R880" s="4"/>
      <c r="S880" s="4"/>
      <c r="T880" s="4"/>
      <c r="U880" s="4"/>
      <c r="V880" s="4"/>
      <c r="W880" s="4"/>
      <c r="X880" s="4"/>
    </row>
    <row r="881" ht="15.75" customHeight="1" spans="1:24">
      <c r="A881" s="4"/>
      <c r="B881" s="4"/>
      <c r="C881" s="4"/>
      <c r="D881" s="4"/>
      <c r="E881" s="4"/>
      <c r="F881" s="4"/>
      <c r="G881" s="4"/>
      <c r="H881" s="4"/>
      <c r="I881" s="4"/>
      <c r="J881" s="4"/>
      <c r="K881" s="4"/>
      <c r="L881" s="4"/>
      <c r="M881" s="4"/>
      <c r="N881" s="4"/>
      <c r="O881" s="4"/>
      <c r="P881" s="4"/>
      <c r="Q881" s="4"/>
      <c r="R881" s="4"/>
      <c r="S881" s="4"/>
      <c r="T881" s="4"/>
      <c r="U881" s="4"/>
      <c r="V881" s="4"/>
      <c r="W881" s="4"/>
      <c r="X881" s="4"/>
    </row>
    <row r="882" ht="15.75" customHeight="1" spans="1:24">
      <c r="A882" s="4"/>
      <c r="B882" s="4"/>
      <c r="C882" s="4"/>
      <c r="D882" s="4"/>
      <c r="E882" s="4"/>
      <c r="F882" s="4"/>
      <c r="G882" s="4"/>
      <c r="H882" s="4"/>
      <c r="I882" s="4"/>
      <c r="J882" s="4"/>
      <c r="K882" s="4"/>
      <c r="L882" s="4"/>
      <c r="M882" s="4"/>
      <c r="N882" s="4"/>
      <c r="O882" s="4"/>
      <c r="P882" s="4"/>
      <c r="Q882" s="4"/>
      <c r="R882" s="4"/>
      <c r="S882" s="4"/>
      <c r="T882" s="4"/>
      <c r="U882" s="4"/>
      <c r="V882" s="4"/>
      <c r="W882" s="4"/>
      <c r="X882" s="4"/>
    </row>
    <row r="883" ht="15.75" customHeight="1" spans="1:24">
      <c r="A883" s="4"/>
      <c r="B883" s="4"/>
      <c r="C883" s="4"/>
      <c r="D883" s="4"/>
      <c r="E883" s="4"/>
      <c r="F883" s="4"/>
      <c r="G883" s="4"/>
      <c r="H883" s="4"/>
      <c r="I883" s="4"/>
      <c r="J883" s="4"/>
      <c r="K883" s="4"/>
      <c r="L883" s="4"/>
      <c r="M883" s="4"/>
      <c r="N883" s="4"/>
      <c r="O883" s="4"/>
      <c r="P883" s="4"/>
      <c r="Q883" s="4"/>
      <c r="R883" s="4"/>
      <c r="S883" s="4"/>
      <c r="T883" s="4"/>
      <c r="U883" s="4"/>
      <c r="V883" s="4"/>
      <c r="W883" s="4"/>
      <c r="X883" s="4"/>
    </row>
    <row r="884" ht="15.75" customHeight="1" spans="1:24">
      <c r="A884" s="4"/>
      <c r="B884" s="4"/>
      <c r="C884" s="4"/>
      <c r="D884" s="4"/>
      <c r="E884" s="4"/>
      <c r="F884" s="4"/>
      <c r="G884" s="4"/>
      <c r="H884" s="4"/>
      <c r="I884" s="4"/>
      <c r="J884" s="4"/>
      <c r="K884" s="4"/>
      <c r="L884" s="4"/>
      <c r="M884" s="4"/>
      <c r="N884" s="4"/>
      <c r="O884" s="4"/>
      <c r="P884" s="4"/>
      <c r="Q884" s="4"/>
      <c r="R884" s="4"/>
      <c r="S884" s="4"/>
      <c r="T884" s="4"/>
      <c r="U884" s="4"/>
      <c r="V884" s="4"/>
      <c r="W884" s="4"/>
      <c r="X884" s="4"/>
    </row>
    <row r="885" ht="15.75" customHeight="1" spans="1:24">
      <c r="A885" s="4"/>
      <c r="B885" s="4"/>
      <c r="C885" s="4"/>
      <c r="D885" s="4"/>
      <c r="E885" s="4"/>
      <c r="F885" s="4"/>
      <c r="G885" s="4"/>
      <c r="H885" s="4"/>
      <c r="I885" s="4"/>
      <c r="J885" s="4"/>
      <c r="K885" s="4"/>
      <c r="L885" s="4"/>
      <c r="M885" s="4"/>
      <c r="N885" s="4"/>
      <c r="O885" s="4"/>
      <c r="P885" s="4"/>
      <c r="Q885" s="4"/>
      <c r="R885" s="4"/>
      <c r="S885" s="4"/>
      <c r="T885" s="4"/>
      <c r="U885" s="4"/>
      <c r="V885" s="4"/>
      <c r="W885" s="4"/>
      <c r="X885" s="4"/>
    </row>
    <row r="886" ht="15.75" customHeight="1" spans="1:24">
      <c r="A886" s="4"/>
      <c r="B886" s="4"/>
      <c r="C886" s="4"/>
      <c r="D886" s="4"/>
      <c r="E886" s="4"/>
      <c r="F886" s="4"/>
      <c r="G886" s="4"/>
      <c r="H886" s="4"/>
      <c r="I886" s="4"/>
      <c r="J886" s="4"/>
      <c r="K886" s="4"/>
      <c r="L886" s="4"/>
      <c r="M886" s="4"/>
      <c r="N886" s="4"/>
      <c r="O886" s="4"/>
      <c r="P886" s="4"/>
      <c r="Q886" s="4"/>
      <c r="R886" s="4"/>
      <c r="S886" s="4"/>
      <c r="T886" s="4"/>
      <c r="U886" s="4"/>
      <c r="V886" s="4"/>
      <c r="W886" s="4"/>
      <c r="X886" s="4"/>
    </row>
    <row r="887" ht="15.75" customHeight="1" spans="1:24">
      <c r="A887" s="4"/>
      <c r="B887" s="4"/>
      <c r="C887" s="4"/>
      <c r="D887" s="4"/>
      <c r="E887" s="4"/>
      <c r="F887" s="4"/>
      <c r="G887" s="4"/>
      <c r="H887" s="4"/>
      <c r="I887" s="4"/>
      <c r="J887" s="4"/>
      <c r="K887" s="4"/>
      <c r="L887" s="4"/>
      <c r="M887" s="4"/>
      <c r="N887" s="4"/>
      <c r="O887" s="4"/>
      <c r="P887" s="4"/>
      <c r="Q887" s="4"/>
      <c r="R887" s="4"/>
      <c r="S887" s="4"/>
      <c r="T887" s="4"/>
      <c r="U887" s="4"/>
      <c r="V887" s="4"/>
      <c r="W887" s="4"/>
      <c r="X887" s="4"/>
    </row>
    <row r="888" ht="15.75" customHeight="1" spans="1:24">
      <c r="A888" s="4"/>
      <c r="B888" s="4"/>
      <c r="C888" s="4"/>
      <c r="D888" s="4"/>
      <c r="E888" s="4"/>
      <c r="F888" s="4"/>
      <c r="G888" s="4"/>
      <c r="H888" s="4"/>
      <c r="I888" s="4"/>
      <c r="J888" s="4"/>
      <c r="K888" s="4"/>
      <c r="L888" s="4"/>
      <c r="M888" s="4"/>
      <c r="N888" s="4"/>
      <c r="O888" s="4"/>
      <c r="P888" s="4"/>
      <c r="Q888" s="4"/>
      <c r="R888" s="4"/>
      <c r="S888" s="4"/>
      <c r="T888" s="4"/>
      <c r="U888" s="4"/>
      <c r="V888" s="4"/>
      <c r="W888" s="4"/>
      <c r="X888" s="4"/>
    </row>
    <row r="889" ht="15.75" customHeight="1" spans="1:24">
      <c r="A889" s="4"/>
      <c r="B889" s="4"/>
      <c r="C889" s="4"/>
      <c r="D889" s="4"/>
      <c r="E889" s="4"/>
      <c r="F889" s="4"/>
      <c r="G889" s="4"/>
      <c r="H889" s="4"/>
      <c r="I889" s="4"/>
      <c r="J889" s="4"/>
      <c r="K889" s="4"/>
      <c r="L889" s="4"/>
      <c r="M889" s="4"/>
      <c r="N889" s="4"/>
      <c r="O889" s="4"/>
      <c r="P889" s="4"/>
      <c r="Q889" s="4"/>
      <c r="R889" s="4"/>
      <c r="S889" s="4"/>
      <c r="T889" s="4"/>
      <c r="U889" s="4"/>
      <c r="V889" s="4"/>
      <c r="W889" s="4"/>
      <c r="X889" s="4"/>
    </row>
    <row r="890" ht="15.75" customHeight="1" spans="1:24">
      <c r="A890" s="4"/>
      <c r="B890" s="4"/>
      <c r="C890" s="4"/>
      <c r="D890" s="4"/>
      <c r="E890" s="4"/>
      <c r="F890" s="4"/>
      <c r="G890" s="4"/>
      <c r="H890" s="4"/>
      <c r="I890" s="4"/>
      <c r="J890" s="4"/>
      <c r="K890" s="4"/>
      <c r="L890" s="4"/>
      <c r="M890" s="4"/>
      <c r="N890" s="4"/>
      <c r="O890" s="4"/>
      <c r="P890" s="4"/>
      <c r="Q890" s="4"/>
      <c r="R890" s="4"/>
      <c r="S890" s="4"/>
      <c r="T890" s="4"/>
      <c r="U890" s="4"/>
      <c r="V890" s="4"/>
      <c r="W890" s="4"/>
      <c r="X890" s="4"/>
    </row>
    <row r="891" ht="15.75" customHeight="1" spans="1:24">
      <c r="A891" s="4"/>
      <c r="B891" s="4"/>
      <c r="C891" s="4"/>
      <c r="D891" s="4"/>
      <c r="E891" s="4"/>
      <c r="F891" s="4"/>
      <c r="G891" s="4"/>
      <c r="H891" s="4"/>
      <c r="I891" s="4"/>
      <c r="J891" s="4"/>
      <c r="K891" s="4"/>
      <c r="L891" s="4"/>
      <c r="M891" s="4"/>
      <c r="N891" s="4"/>
      <c r="O891" s="4"/>
      <c r="P891" s="4"/>
      <c r="Q891" s="4"/>
      <c r="R891" s="4"/>
      <c r="S891" s="4"/>
      <c r="T891" s="4"/>
      <c r="U891" s="4"/>
      <c r="V891" s="4"/>
      <c r="W891" s="4"/>
      <c r="X891" s="4"/>
    </row>
    <row r="892" ht="15.75" customHeight="1" spans="1:24">
      <c r="A892" s="4"/>
      <c r="B892" s="4"/>
      <c r="C892" s="4"/>
      <c r="D892" s="4"/>
      <c r="E892" s="4"/>
      <c r="F892" s="4"/>
      <c r="G892" s="4"/>
      <c r="H892" s="4"/>
      <c r="I892" s="4"/>
      <c r="J892" s="4"/>
      <c r="K892" s="4"/>
      <c r="L892" s="4"/>
      <c r="M892" s="4"/>
      <c r="N892" s="4"/>
      <c r="O892" s="4"/>
      <c r="P892" s="4"/>
      <c r="Q892" s="4"/>
      <c r="R892" s="4"/>
      <c r="S892" s="4"/>
      <c r="T892" s="4"/>
      <c r="U892" s="4"/>
      <c r="V892" s="4"/>
      <c r="W892" s="4"/>
      <c r="X892" s="4"/>
    </row>
    <row r="893" ht="15.75" customHeight="1" spans="1:24">
      <c r="A893" s="4"/>
      <c r="B893" s="4"/>
      <c r="C893" s="4"/>
      <c r="D893" s="4"/>
      <c r="E893" s="4"/>
      <c r="F893" s="4"/>
      <c r="G893" s="4"/>
      <c r="H893" s="4"/>
      <c r="I893" s="4"/>
      <c r="J893" s="4"/>
      <c r="K893" s="4"/>
      <c r="L893" s="4"/>
      <c r="M893" s="4"/>
      <c r="N893" s="4"/>
      <c r="O893" s="4"/>
      <c r="P893" s="4"/>
      <c r="Q893" s="4"/>
      <c r="R893" s="4"/>
      <c r="S893" s="4"/>
      <c r="T893" s="4"/>
      <c r="U893" s="4"/>
      <c r="V893" s="4"/>
      <c r="W893" s="4"/>
      <c r="X893" s="4"/>
    </row>
    <row r="894" ht="15.75" customHeight="1" spans="1:24">
      <c r="A894" s="4"/>
      <c r="B894" s="4"/>
      <c r="C894" s="4"/>
      <c r="D894" s="4"/>
      <c r="E894" s="4"/>
      <c r="F894" s="4"/>
      <c r="G894" s="4"/>
      <c r="H894" s="4"/>
      <c r="I894" s="4"/>
      <c r="J894" s="4"/>
      <c r="K894" s="4"/>
      <c r="L894" s="4"/>
      <c r="M894" s="4"/>
      <c r="N894" s="4"/>
      <c r="O894" s="4"/>
      <c r="P894" s="4"/>
      <c r="Q894" s="4"/>
      <c r="R894" s="4"/>
      <c r="S894" s="4"/>
      <c r="T894" s="4"/>
      <c r="U894" s="4"/>
      <c r="V894" s="4"/>
      <c r="W894" s="4"/>
      <c r="X894" s="4"/>
    </row>
    <row r="895" ht="15.75" customHeight="1" spans="1:24">
      <c r="A895" s="4"/>
      <c r="B895" s="4"/>
      <c r="C895" s="4"/>
      <c r="D895" s="4"/>
      <c r="E895" s="4"/>
      <c r="F895" s="4"/>
      <c r="G895" s="4"/>
      <c r="H895" s="4"/>
      <c r="I895" s="4"/>
      <c r="J895" s="4"/>
      <c r="K895" s="4"/>
      <c r="L895" s="4"/>
      <c r="M895" s="4"/>
      <c r="N895" s="4"/>
      <c r="O895" s="4"/>
      <c r="P895" s="4"/>
      <c r="Q895" s="4"/>
      <c r="R895" s="4"/>
      <c r="S895" s="4"/>
      <c r="T895" s="4"/>
      <c r="U895" s="4"/>
      <c r="V895" s="4"/>
      <c r="W895" s="4"/>
      <c r="X895" s="4"/>
    </row>
    <row r="896" ht="15.75" customHeight="1" spans="1:24">
      <c r="A896" s="4"/>
      <c r="B896" s="4"/>
      <c r="C896" s="4"/>
      <c r="D896" s="4"/>
      <c r="E896" s="4"/>
      <c r="F896" s="4"/>
      <c r="G896" s="4"/>
      <c r="H896" s="4"/>
      <c r="I896" s="4"/>
      <c r="J896" s="4"/>
      <c r="K896" s="4"/>
      <c r="L896" s="4"/>
      <c r="M896" s="4"/>
      <c r="N896" s="4"/>
      <c r="O896" s="4"/>
      <c r="P896" s="4"/>
      <c r="Q896" s="4"/>
      <c r="R896" s="4"/>
      <c r="S896" s="4"/>
      <c r="T896" s="4"/>
      <c r="U896" s="4"/>
      <c r="V896" s="4"/>
      <c r="W896" s="4"/>
      <c r="X896" s="4"/>
    </row>
    <row r="897" ht="15.75" customHeight="1" spans="1:24">
      <c r="A897" s="4"/>
      <c r="B897" s="4"/>
      <c r="C897" s="4"/>
      <c r="D897" s="4"/>
      <c r="E897" s="4"/>
      <c r="F897" s="4"/>
      <c r="G897" s="4"/>
      <c r="H897" s="4"/>
      <c r="I897" s="4"/>
      <c r="J897" s="4"/>
      <c r="K897" s="4"/>
      <c r="L897" s="4"/>
      <c r="M897" s="4"/>
      <c r="N897" s="4"/>
      <c r="O897" s="4"/>
      <c r="P897" s="4"/>
      <c r="Q897" s="4"/>
      <c r="R897" s="4"/>
      <c r="S897" s="4"/>
      <c r="T897" s="4"/>
      <c r="U897" s="4"/>
      <c r="V897" s="4"/>
      <c r="W897" s="4"/>
      <c r="X897" s="4"/>
    </row>
    <row r="898" ht="15.75" customHeight="1" spans="1:24">
      <c r="A898" s="4"/>
      <c r="B898" s="4"/>
      <c r="C898" s="4"/>
      <c r="D898" s="4"/>
      <c r="E898" s="4"/>
      <c r="F898" s="4"/>
      <c r="G898" s="4"/>
      <c r="H898" s="4"/>
      <c r="I898" s="4"/>
      <c r="J898" s="4"/>
      <c r="K898" s="4"/>
      <c r="L898" s="4"/>
      <c r="M898" s="4"/>
      <c r="N898" s="4"/>
      <c r="O898" s="4"/>
      <c r="P898" s="4"/>
      <c r="Q898" s="4"/>
      <c r="R898" s="4"/>
      <c r="S898" s="4"/>
      <c r="T898" s="4"/>
      <c r="U898" s="4"/>
      <c r="V898" s="4"/>
      <c r="W898" s="4"/>
      <c r="X898" s="4"/>
    </row>
    <row r="899" ht="15.75" customHeight="1" spans="1:24">
      <c r="A899" s="4"/>
      <c r="B899" s="4"/>
      <c r="C899" s="4"/>
      <c r="D899" s="4"/>
      <c r="E899" s="4"/>
      <c r="F899" s="4"/>
      <c r="G899" s="4"/>
      <c r="H899" s="4"/>
      <c r="I899" s="4"/>
      <c r="J899" s="4"/>
      <c r="K899" s="4"/>
      <c r="L899" s="4"/>
      <c r="M899" s="4"/>
      <c r="N899" s="4"/>
      <c r="O899" s="4"/>
      <c r="P899" s="4"/>
      <c r="Q899" s="4"/>
      <c r="R899" s="4"/>
      <c r="S899" s="4"/>
      <c r="T899" s="4"/>
      <c r="U899" s="4"/>
      <c r="V899" s="4"/>
      <c r="W899" s="4"/>
      <c r="X899" s="4"/>
    </row>
    <row r="900" ht="15.75" customHeight="1" spans="1:24">
      <c r="A900" s="4"/>
      <c r="B900" s="4"/>
      <c r="C900" s="4"/>
      <c r="D900" s="4"/>
      <c r="E900" s="4"/>
      <c r="F900" s="4"/>
      <c r="G900" s="4"/>
      <c r="H900" s="4"/>
      <c r="I900" s="4"/>
      <c r="J900" s="4"/>
      <c r="K900" s="4"/>
      <c r="L900" s="4"/>
      <c r="M900" s="4"/>
      <c r="N900" s="4"/>
      <c r="O900" s="4"/>
      <c r="P900" s="4"/>
      <c r="Q900" s="4"/>
      <c r="R900" s="4"/>
      <c r="S900" s="4"/>
      <c r="T900" s="4"/>
      <c r="U900" s="4"/>
      <c r="V900" s="4"/>
      <c r="W900" s="4"/>
      <c r="X900" s="4"/>
    </row>
    <row r="901" ht="15.75" customHeight="1" spans="1:24">
      <c r="A901" s="4"/>
      <c r="B901" s="4"/>
      <c r="C901" s="4"/>
      <c r="D901" s="4"/>
      <c r="E901" s="4"/>
      <c r="F901" s="4"/>
      <c r="G901" s="4"/>
      <c r="H901" s="4"/>
      <c r="I901" s="4"/>
      <c r="J901" s="4"/>
      <c r="K901" s="4"/>
      <c r="L901" s="4"/>
      <c r="M901" s="4"/>
      <c r="N901" s="4"/>
      <c r="O901" s="4"/>
      <c r="P901" s="4"/>
      <c r="Q901" s="4"/>
      <c r="R901" s="4"/>
      <c r="S901" s="4"/>
      <c r="T901" s="4"/>
      <c r="U901" s="4"/>
      <c r="V901" s="4"/>
      <c r="W901" s="4"/>
      <c r="X901" s="4"/>
    </row>
    <row r="902" ht="15.75" customHeight="1" spans="1:24">
      <c r="A902" s="4"/>
      <c r="B902" s="4"/>
      <c r="C902" s="4"/>
      <c r="D902" s="4"/>
      <c r="E902" s="4"/>
      <c r="F902" s="4"/>
      <c r="G902" s="4"/>
      <c r="H902" s="4"/>
      <c r="I902" s="4"/>
      <c r="J902" s="4"/>
      <c r="K902" s="4"/>
      <c r="L902" s="4"/>
      <c r="M902" s="4"/>
      <c r="N902" s="4"/>
      <c r="O902" s="4"/>
      <c r="P902" s="4"/>
      <c r="Q902" s="4"/>
      <c r="R902" s="4"/>
      <c r="S902" s="4"/>
      <c r="T902" s="4"/>
      <c r="U902" s="4"/>
      <c r="V902" s="4"/>
      <c r="W902" s="4"/>
      <c r="X902" s="4"/>
    </row>
    <row r="903" ht="15.75" customHeight="1" spans="1:24">
      <c r="A903" s="4"/>
      <c r="B903" s="4"/>
      <c r="C903" s="4"/>
      <c r="D903" s="4"/>
      <c r="E903" s="4"/>
      <c r="F903" s="4"/>
      <c r="G903" s="4"/>
      <c r="H903" s="4"/>
      <c r="I903" s="4"/>
      <c r="J903" s="4"/>
      <c r="K903" s="4"/>
      <c r="L903" s="4"/>
      <c r="M903" s="4"/>
      <c r="N903" s="4"/>
      <c r="O903" s="4"/>
      <c r="P903" s="4"/>
      <c r="Q903" s="4"/>
      <c r="R903" s="4"/>
      <c r="S903" s="4"/>
      <c r="T903" s="4"/>
      <c r="U903" s="4"/>
      <c r="V903" s="4"/>
      <c r="W903" s="4"/>
      <c r="X903" s="4"/>
    </row>
    <row r="904" ht="15.75" customHeight="1" spans="1:24">
      <c r="A904" s="4"/>
      <c r="B904" s="4"/>
      <c r="C904" s="4"/>
      <c r="D904" s="4"/>
      <c r="E904" s="4"/>
      <c r="F904" s="4"/>
      <c r="G904" s="4"/>
      <c r="H904" s="4"/>
      <c r="I904" s="4"/>
      <c r="J904" s="4"/>
      <c r="K904" s="4"/>
      <c r="L904" s="4"/>
      <c r="M904" s="4"/>
      <c r="N904" s="4"/>
      <c r="O904" s="4"/>
      <c r="P904" s="4"/>
      <c r="Q904" s="4"/>
      <c r="R904" s="4"/>
      <c r="S904" s="4"/>
      <c r="T904" s="4"/>
      <c r="U904" s="4"/>
      <c r="V904" s="4"/>
      <c r="W904" s="4"/>
      <c r="X904" s="4"/>
    </row>
    <row r="905" ht="15.75" customHeight="1" spans="1:24">
      <c r="A905" s="4"/>
      <c r="B905" s="4"/>
      <c r="C905" s="4"/>
      <c r="D905" s="4"/>
      <c r="E905" s="4"/>
      <c r="F905" s="4"/>
      <c r="G905" s="4"/>
      <c r="H905" s="4"/>
      <c r="I905" s="4"/>
      <c r="J905" s="4"/>
      <c r="K905" s="4"/>
      <c r="L905" s="4"/>
      <c r="M905" s="4"/>
      <c r="N905" s="4"/>
      <c r="O905" s="4"/>
      <c r="P905" s="4"/>
      <c r="Q905" s="4"/>
      <c r="R905" s="4"/>
      <c r="S905" s="4"/>
      <c r="T905" s="4"/>
      <c r="U905" s="4"/>
      <c r="V905" s="4"/>
      <c r="W905" s="4"/>
      <c r="X905" s="4"/>
    </row>
    <row r="906" ht="15.75" customHeight="1" spans="1:24">
      <c r="A906" s="4"/>
      <c r="B906" s="4"/>
      <c r="C906" s="4"/>
      <c r="D906" s="4"/>
      <c r="E906" s="4"/>
      <c r="F906" s="4"/>
      <c r="G906" s="4"/>
      <c r="H906" s="4"/>
      <c r="I906" s="4"/>
      <c r="J906" s="4"/>
      <c r="K906" s="4"/>
      <c r="L906" s="4"/>
      <c r="M906" s="4"/>
      <c r="N906" s="4"/>
      <c r="O906" s="4"/>
      <c r="P906" s="4"/>
      <c r="Q906" s="4"/>
      <c r="R906" s="4"/>
      <c r="S906" s="4"/>
      <c r="T906" s="4"/>
      <c r="U906" s="4"/>
      <c r="V906" s="4"/>
      <c r="W906" s="4"/>
      <c r="X906" s="4"/>
    </row>
    <row r="907" ht="15.75" customHeight="1" spans="1:24">
      <c r="A907" s="4"/>
      <c r="B907" s="4"/>
      <c r="C907" s="4"/>
      <c r="D907" s="4"/>
      <c r="E907" s="4"/>
      <c r="F907" s="4"/>
      <c r="G907" s="4"/>
      <c r="H907" s="4"/>
      <c r="I907" s="4"/>
      <c r="J907" s="4"/>
      <c r="K907" s="4"/>
      <c r="L907" s="4"/>
      <c r="M907" s="4"/>
      <c r="N907" s="4"/>
      <c r="O907" s="4"/>
      <c r="P907" s="4"/>
      <c r="Q907" s="4"/>
      <c r="R907" s="4"/>
      <c r="S907" s="4"/>
      <c r="T907" s="4"/>
      <c r="U907" s="4"/>
      <c r="V907" s="4"/>
      <c r="W907" s="4"/>
      <c r="X907" s="4"/>
    </row>
    <row r="908" ht="15.75" customHeight="1" spans="1:24">
      <c r="A908" s="4"/>
      <c r="B908" s="4"/>
      <c r="C908" s="4"/>
      <c r="D908" s="4"/>
      <c r="E908" s="4"/>
      <c r="F908" s="4"/>
      <c r="G908" s="4"/>
      <c r="H908" s="4"/>
      <c r="I908" s="4"/>
      <c r="J908" s="4"/>
      <c r="K908" s="4"/>
      <c r="L908" s="4"/>
      <c r="M908" s="4"/>
      <c r="N908" s="4"/>
      <c r="O908" s="4"/>
      <c r="P908" s="4"/>
      <c r="Q908" s="4"/>
      <c r="R908" s="4"/>
      <c r="S908" s="4"/>
      <c r="T908" s="4"/>
      <c r="U908" s="4"/>
      <c r="V908" s="4"/>
      <c r="W908" s="4"/>
      <c r="X908" s="4"/>
    </row>
    <row r="909" ht="15.75" customHeight="1" spans="1:24">
      <c r="A909" s="4"/>
      <c r="B909" s="4"/>
      <c r="C909" s="4"/>
      <c r="D909" s="4"/>
      <c r="E909" s="4"/>
      <c r="F909" s="4"/>
      <c r="G909" s="4"/>
      <c r="H909" s="4"/>
      <c r="I909" s="4"/>
      <c r="J909" s="4"/>
      <c r="K909" s="4"/>
      <c r="L909" s="4"/>
      <c r="M909" s="4"/>
      <c r="N909" s="4"/>
      <c r="O909" s="4"/>
      <c r="P909" s="4"/>
      <c r="Q909" s="4"/>
      <c r="R909" s="4"/>
      <c r="S909" s="4"/>
      <c r="T909" s="4"/>
      <c r="U909" s="4"/>
      <c r="V909" s="4"/>
      <c r="W909" s="4"/>
      <c r="X909" s="4"/>
    </row>
    <row r="910" ht="15.75" customHeight="1" spans="1:24">
      <c r="A910" s="4"/>
      <c r="B910" s="4"/>
      <c r="C910" s="4"/>
      <c r="D910" s="4"/>
      <c r="E910" s="4"/>
      <c r="F910" s="4"/>
      <c r="G910" s="4"/>
      <c r="H910" s="4"/>
      <c r="I910" s="4"/>
      <c r="J910" s="4"/>
      <c r="K910" s="4"/>
      <c r="L910" s="4"/>
      <c r="M910" s="4"/>
      <c r="N910" s="4"/>
      <c r="O910" s="4"/>
      <c r="P910" s="4"/>
      <c r="Q910" s="4"/>
      <c r="R910" s="4"/>
      <c r="S910" s="4"/>
      <c r="T910" s="4"/>
      <c r="U910" s="4"/>
      <c r="V910" s="4"/>
      <c r="W910" s="4"/>
      <c r="X910" s="4"/>
    </row>
    <row r="911" ht="15.75" customHeight="1" spans="1:24">
      <c r="A911" s="4"/>
      <c r="B911" s="4"/>
      <c r="C911" s="4"/>
      <c r="D911" s="4"/>
      <c r="E911" s="4"/>
      <c r="F911" s="4"/>
      <c r="G911" s="4"/>
      <c r="H911" s="4"/>
      <c r="I911" s="4"/>
      <c r="J911" s="4"/>
      <c r="K911" s="4"/>
      <c r="L911" s="4"/>
      <c r="M911" s="4"/>
      <c r="N911" s="4"/>
      <c r="O911" s="4"/>
      <c r="P911" s="4"/>
      <c r="Q911" s="4"/>
      <c r="R911" s="4"/>
      <c r="S911" s="4"/>
      <c r="T911" s="4"/>
      <c r="U911" s="4"/>
      <c r="V911" s="4"/>
      <c r="W911" s="4"/>
      <c r="X911" s="4"/>
    </row>
    <row r="912" ht="15.75" customHeight="1" spans="1:24">
      <c r="A912" s="4"/>
      <c r="B912" s="4"/>
      <c r="C912" s="4"/>
      <c r="D912" s="4"/>
      <c r="E912" s="4"/>
      <c r="F912" s="4"/>
      <c r="G912" s="4"/>
      <c r="H912" s="4"/>
      <c r="I912" s="4"/>
      <c r="J912" s="4"/>
      <c r="K912" s="4"/>
      <c r="L912" s="4"/>
      <c r="M912" s="4"/>
      <c r="N912" s="4"/>
      <c r="O912" s="4"/>
      <c r="P912" s="4"/>
      <c r="Q912" s="4"/>
      <c r="R912" s="4"/>
      <c r="S912" s="4"/>
      <c r="T912" s="4"/>
      <c r="U912" s="4"/>
      <c r="V912" s="4"/>
      <c r="W912" s="4"/>
      <c r="X912" s="4"/>
    </row>
    <row r="913" ht="15.75" customHeight="1" spans="1:24">
      <c r="A913" s="4"/>
      <c r="B913" s="4"/>
      <c r="C913" s="4"/>
      <c r="D913" s="4"/>
      <c r="E913" s="4"/>
      <c r="F913" s="4"/>
      <c r="G913" s="4"/>
      <c r="H913" s="4"/>
      <c r="I913" s="4"/>
      <c r="J913" s="4"/>
      <c r="K913" s="4"/>
      <c r="L913" s="4"/>
      <c r="M913" s="4"/>
      <c r="N913" s="4"/>
      <c r="O913" s="4"/>
      <c r="P913" s="4"/>
      <c r="Q913" s="4"/>
      <c r="R913" s="4"/>
      <c r="S913" s="4"/>
      <c r="T913" s="4"/>
      <c r="U913" s="4"/>
      <c r="V913" s="4"/>
      <c r="W913" s="4"/>
      <c r="X913" s="4"/>
    </row>
    <row r="914" ht="15.75" customHeight="1" spans="1:24">
      <c r="A914" s="4"/>
      <c r="B914" s="4"/>
      <c r="C914" s="4"/>
      <c r="D914" s="4"/>
      <c r="E914" s="4"/>
      <c r="F914" s="4"/>
      <c r="G914" s="4"/>
      <c r="H914" s="4"/>
      <c r="I914" s="4"/>
      <c r="J914" s="4"/>
      <c r="K914" s="4"/>
      <c r="L914" s="4"/>
      <c r="M914" s="4"/>
      <c r="N914" s="4"/>
      <c r="O914" s="4"/>
      <c r="P914" s="4"/>
      <c r="Q914" s="4"/>
      <c r="R914" s="4"/>
      <c r="S914" s="4"/>
      <c r="T914" s="4"/>
      <c r="U914" s="4"/>
      <c r="V914" s="4"/>
      <c r="W914" s="4"/>
      <c r="X914" s="4"/>
    </row>
    <row r="915" ht="15.75" customHeight="1" spans="1:24">
      <c r="A915" s="4"/>
      <c r="B915" s="4"/>
      <c r="C915" s="4"/>
      <c r="D915" s="4"/>
      <c r="E915" s="4"/>
      <c r="F915" s="4"/>
      <c r="G915" s="4"/>
      <c r="H915" s="4"/>
      <c r="I915" s="4"/>
      <c r="J915" s="4"/>
      <c r="K915" s="4"/>
      <c r="L915" s="4"/>
      <c r="M915" s="4"/>
      <c r="N915" s="4"/>
      <c r="O915" s="4"/>
      <c r="P915" s="4"/>
      <c r="Q915" s="4"/>
      <c r="R915" s="4"/>
      <c r="S915" s="4"/>
      <c r="T915" s="4"/>
      <c r="U915" s="4"/>
      <c r="V915" s="4"/>
      <c r="W915" s="4"/>
      <c r="X915" s="4"/>
    </row>
    <row r="916" ht="15.75" customHeight="1" spans="1:24">
      <c r="A916" s="4"/>
      <c r="B916" s="4"/>
      <c r="C916" s="4"/>
      <c r="D916" s="4"/>
      <c r="E916" s="4"/>
      <c r="F916" s="4"/>
      <c r="G916" s="4"/>
      <c r="H916" s="4"/>
      <c r="I916" s="4"/>
      <c r="J916" s="4"/>
      <c r="K916" s="4"/>
      <c r="L916" s="4"/>
      <c r="M916" s="4"/>
      <c r="N916" s="4"/>
      <c r="O916" s="4"/>
      <c r="P916" s="4"/>
      <c r="Q916" s="4"/>
      <c r="R916" s="4"/>
      <c r="S916" s="4"/>
      <c r="T916" s="4"/>
      <c r="U916" s="4"/>
      <c r="V916" s="4"/>
      <c r="W916" s="4"/>
      <c r="X916" s="4"/>
    </row>
    <row r="917" ht="15.75" customHeight="1" spans="1:24">
      <c r="A917" s="4"/>
      <c r="B917" s="4"/>
      <c r="C917" s="4"/>
      <c r="D917" s="4"/>
      <c r="E917" s="4"/>
      <c r="F917" s="4"/>
      <c r="G917" s="4"/>
      <c r="H917" s="4"/>
      <c r="I917" s="4"/>
      <c r="J917" s="4"/>
      <c r="K917" s="4"/>
      <c r="L917" s="4"/>
      <c r="M917" s="4"/>
      <c r="N917" s="4"/>
      <c r="O917" s="4"/>
      <c r="P917" s="4"/>
      <c r="Q917" s="4"/>
      <c r="R917" s="4"/>
      <c r="S917" s="4"/>
      <c r="T917" s="4"/>
      <c r="U917" s="4"/>
      <c r="V917" s="4"/>
      <c r="W917" s="4"/>
      <c r="X917" s="4"/>
    </row>
    <row r="918" ht="15.75" customHeight="1" spans="1:24">
      <c r="A918" s="4"/>
      <c r="B918" s="4"/>
      <c r="C918" s="4"/>
      <c r="D918" s="4"/>
      <c r="E918" s="4"/>
      <c r="F918" s="4"/>
      <c r="G918" s="4"/>
      <c r="H918" s="4"/>
      <c r="I918" s="4"/>
      <c r="J918" s="4"/>
      <c r="K918" s="4"/>
      <c r="L918" s="4"/>
      <c r="M918" s="4"/>
      <c r="N918" s="4"/>
      <c r="O918" s="4"/>
      <c r="P918" s="4"/>
      <c r="Q918" s="4"/>
      <c r="R918" s="4"/>
      <c r="S918" s="4"/>
      <c r="T918" s="4"/>
      <c r="U918" s="4"/>
      <c r="V918" s="4"/>
      <c r="W918" s="4"/>
      <c r="X918" s="4"/>
    </row>
    <row r="919" ht="15.75" customHeight="1" spans="1:24">
      <c r="A919" s="4"/>
      <c r="B919" s="4"/>
      <c r="C919" s="4"/>
      <c r="D919" s="4"/>
      <c r="E919" s="4"/>
      <c r="F919" s="4"/>
      <c r="G919" s="4"/>
      <c r="H919" s="4"/>
      <c r="I919" s="4"/>
      <c r="J919" s="4"/>
      <c r="K919" s="4"/>
      <c r="L919" s="4"/>
      <c r="M919" s="4"/>
      <c r="N919" s="4"/>
      <c r="O919" s="4"/>
      <c r="P919" s="4"/>
      <c r="Q919" s="4"/>
      <c r="R919" s="4"/>
      <c r="S919" s="4"/>
      <c r="T919" s="4"/>
      <c r="U919" s="4"/>
      <c r="V919" s="4"/>
      <c r="W919" s="4"/>
      <c r="X919" s="4"/>
    </row>
    <row r="920" ht="15.75" customHeight="1" spans="1:24">
      <c r="A920" s="4"/>
      <c r="B920" s="4"/>
      <c r="C920" s="4"/>
      <c r="D920" s="4"/>
      <c r="E920" s="4"/>
      <c r="F920" s="4"/>
      <c r="G920" s="4"/>
      <c r="H920" s="4"/>
      <c r="I920" s="4"/>
      <c r="J920" s="4"/>
      <c r="K920" s="4"/>
      <c r="L920" s="4"/>
      <c r="M920" s="4"/>
      <c r="N920" s="4"/>
      <c r="O920" s="4"/>
      <c r="P920" s="4"/>
      <c r="Q920" s="4"/>
      <c r="R920" s="4"/>
      <c r="S920" s="4"/>
      <c r="T920" s="4"/>
      <c r="U920" s="4"/>
      <c r="V920" s="4"/>
      <c r="W920" s="4"/>
      <c r="X920" s="4"/>
    </row>
    <row r="921" ht="15.75" customHeight="1" spans="1:24">
      <c r="A921" s="4"/>
      <c r="B921" s="4"/>
      <c r="C921" s="4"/>
      <c r="D921" s="4"/>
      <c r="E921" s="4"/>
      <c r="F921" s="4"/>
      <c r="G921" s="4"/>
      <c r="H921" s="4"/>
      <c r="I921" s="4"/>
      <c r="J921" s="4"/>
      <c r="K921" s="4"/>
      <c r="L921" s="4"/>
      <c r="M921" s="4"/>
      <c r="N921" s="4"/>
      <c r="O921" s="4"/>
      <c r="P921" s="4"/>
      <c r="Q921" s="4"/>
      <c r="R921" s="4"/>
      <c r="S921" s="4"/>
      <c r="T921" s="4"/>
      <c r="U921" s="4"/>
      <c r="V921" s="4"/>
      <c r="W921" s="4"/>
      <c r="X921" s="4"/>
    </row>
    <row r="922" ht="15.75" customHeight="1" spans="1:24">
      <c r="A922" s="4"/>
      <c r="B922" s="4"/>
      <c r="C922" s="4"/>
      <c r="D922" s="4"/>
      <c r="E922" s="4"/>
      <c r="F922" s="4"/>
      <c r="G922" s="4"/>
      <c r="H922" s="4"/>
      <c r="I922" s="4"/>
      <c r="J922" s="4"/>
      <c r="K922" s="4"/>
      <c r="L922" s="4"/>
      <c r="M922" s="4"/>
      <c r="N922" s="4"/>
      <c r="O922" s="4"/>
      <c r="P922" s="4"/>
      <c r="Q922" s="4"/>
      <c r="R922" s="4"/>
      <c r="S922" s="4"/>
      <c r="T922" s="4"/>
      <c r="U922" s="4"/>
      <c r="V922" s="4"/>
      <c r="W922" s="4"/>
      <c r="X922" s="4"/>
    </row>
    <row r="923" ht="15.75" customHeight="1" spans="1:24">
      <c r="A923" s="4"/>
      <c r="B923" s="4"/>
      <c r="C923" s="4"/>
      <c r="D923" s="4"/>
      <c r="E923" s="4"/>
      <c r="F923" s="4"/>
      <c r="G923" s="4"/>
      <c r="H923" s="4"/>
      <c r="I923" s="4"/>
      <c r="J923" s="4"/>
      <c r="K923" s="4"/>
      <c r="L923" s="4"/>
      <c r="M923" s="4"/>
      <c r="N923" s="4"/>
      <c r="O923" s="4"/>
      <c r="P923" s="4"/>
      <c r="Q923" s="4"/>
      <c r="R923" s="4"/>
      <c r="S923" s="4"/>
      <c r="T923" s="4"/>
      <c r="U923" s="4"/>
      <c r="V923" s="4"/>
      <c r="W923" s="4"/>
      <c r="X923" s="4"/>
    </row>
    <row r="924" ht="15.75" customHeight="1" spans="1:24">
      <c r="A924" s="4"/>
      <c r="B924" s="4"/>
      <c r="C924" s="4"/>
      <c r="D924" s="4"/>
      <c r="E924" s="4"/>
      <c r="F924" s="4"/>
      <c r="G924" s="4"/>
      <c r="H924" s="4"/>
      <c r="I924" s="4"/>
      <c r="J924" s="4"/>
      <c r="K924" s="4"/>
      <c r="L924" s="4"/>
      <c r="M924" s="4"/>
      <c r="N924" s="4"/>
      <c r="O924" s="4"/>
      <c r="P924" s="4"/>
      <c r="Q924" s="4"/>
      <c r="R924" s="4"/>
      <c r="S924" s="4"/>
      <c r="T924" s="4"/>
      <c r="U924" s="4"/>
      <c r="V924" s="4"/>
      <c r="W924" s="4"/>
      <c r="X924" s="4"/>
    </row>
    <row r="925" ht="15.75" customHeight="1" spans="1:24">
      <c r="A925" s="4"/>
      <c r="B925" s="4"/>
      <c r="C925" s="4"/>
      <c r="D925" s="4"/>
      <c r="E925" s="4"/>
      <c r="F925" s="4"/>
      <c r="G925" s="4"/>
      <c r="H925" s="4"/>
      <c r="I925" s="4"/>
      <c r="J925" s="4"/>
      <c r="K925" s="4"/>
      <c r="L925" s="4"/>
      <c r="M925" s="4"/>
      <c r="N925" s="4"/>
      <c r="O925" s="4"/>
      <c r="P925" s="4"/>
      <c r="Q925" s="4"/>
      <c r="R925" s="4"/>
      <c r="S925" s="4"/>
      <c r="T925" s="4"/>
      <c r="U925" s="4"/>
      <c r="V925" s="4"/>
      <c r="W925" s="4"/>
      <c r="X925" s="4"/>
    </row>
    <row r="926" ht="15.75" customHeight="1" spans="1:24">
      <c r="A926" s="4"/>
      <c r="B926" s="4"/>
      <c r="C926" s="4"/>
      <c r="D926" s="4"/>
      <c r="E926" s="4"/>
      <c r="F926" s="4"/>
      <c r="G926" s="4"/>
      <c r="H926" s="4"/>
      <c r="I926" s="4"/>
      <c r="J926" s="4"/>
      <c r="K926" s="4"/>
      <c r="L926" s="4"/>
      <c r="M926" s="4"/>
      <c r="N926" s="4"/>
      <c r="O926" s="4"/>
      <c r="P926" s="4"/>
      <c r="Q926" s="4"/>
      <c r="R926" s="4"/>
      <c r="S926" s="4"/>
      <c r="T926" s="4"/>
      <c r="U926" s="4"/>
      <c r="V926" s="4"/>
      <c r="W926" s="4"/>
      <c r="X926" s="4"/>
    </row>
    <row r="927" ht="15.75" customHeight="1" spans="1:24">
      <c r="A927" s="4"/>
      <c r="B927" s="4"/>
      <c r="C927" s="4"/>
      <c r="D927" s="4"/>
      <c r="E927" s="4"/>
      <c r="F927" s="4"/>
      <c r="G927" s="4"/>
      <c r="H927" s="4"/>
      <c r="I927" s="4"/>
      <c r="J927" s="4"/>
      <c r="K927" s="4"/>
      <c r="L927" s="4"/>
      <c r="M927" s="4"/>
      <c r="N927" s="4"/>
      <c r="O927" s="4"/>
      <c r="P927" s="4"/>
      <c r="Q927" s="4"/>
      <c r="R927" s="4"/>
      <c r="S927" s="4"/>
      <c r="T927" s="4"/>
      <c r="U927" s="4"/>
      <c r="V927" s="4"/>
      <c r="W927" s="4"/>
      <c r="X927" s="4"/>
    </row>
    <row r="928" ht="15.75" customHeight="1" spans="1:24">
      <c r="A928" s="4"/>
      <c r="B928" s="4"/>
      <c r="C928" s="4"/>
      <c r="D928" s="4"/>
      <c r="E928" s="4"/>
      <c r="F928" s="4"/>
      <c r="G928" s="4"/>
      <c r="H928" s="4"/>
      <c r="I928" s="4"/>
      <c r="J928" s="4"/>
      <c r="K928" s="4"/>
      <c r="L928" s="4"/>
      <c r="M928" s="4"/>
      <c r="N928" s="4"/>
      <c r="O928" s="4"/>
      <c r="P928" s="4"/>
      <c r="Q928" s="4"/>
      <c r="R928" s="4"/>
      <c r="S928" s="4"/>
      <c r="T928" s="4"/>
      <c r="U928" s="4"/>
      <c r="V928" s="4"/>
      <c r="W928" s="4"/>
      <c r="X928" s="4"/>
    </row>
    <row r="929" ht="15.75" customHeight="1" spans="1:24">
      <c r="A929" s="4"/>
      <c r="B929" s="4"/>
      <c r="C929" s="4"/>
      <c r="D929" s="4"/>
      <c r="E929" s="4"/>
      <c r="F929" s="4"/>
      <c r="G929" s="4"/>
      <c r="H929" s="4"/>
      <c r="I929" s="4"/>
      <c r="J929" s="4"/>
      <c r="K929" s="4"/>
      <c r="L929" s="4"/>
      <c r="M929" s="4"/>
      <c r="N929" s="4"/>
      <c r="O929" s="4"/>
      <c r="P929" s="4"/>
      <c r="Q929" s="4"/>
      <c r="R929" s="4"/>
      <c r="S929" s="4"/>
      <c r="T929" s="4"/>
      <c r="U929" s="4"/>
      <c r="V929" s="4"/>
      <c r="W929" s="4"/>
      <c r="X929" s="4"/>
    </row>
    <row r="930" ht="15.75" customHeight="1" spans="1:24">
      <c r="A930" s="4"/>
      <c r="B930" s="4"/>
      <c r="C930" s="4"/>
      <c r="D930" s="4"/>
      <c r="E930" s="4"/>
      <c r="F930" s="4"/>
      <c r="G930" s="4"/>
      <c r="H930" s="4"/>
      <c r="I930" s="4"/>
      <c r="J930" s="4"/>
      <c r="K930" s="4"/>
      <c r="L930" s="4"/>
      <c r="M930" s="4"/>
      <c r="N930" s="4"/>
      <c r="O930" s="4"/>
      <c r="P930" s="4"/>
      <c r="Q930" s="4"/>
      <c r="R930" s="4"/>
      <c r="S930" s="4"/>
      <c r="T930" s="4"/>
      <c r="U930" s="4"/>
      <c r="V930" s="4"/>
      <c r="W930" s="4"/>
      <c r="X930" s="4"/>
    </row>
    <row r="931" ht="15.75" customHeight="1" spans="1:24">
      <c r="A931" s="4"/>
      <c r="B931" s="4"/>
      <c r="C931" s="4"/>
      <c r="D931" s="4"/>
      <c r="E931" s="4"/>
      <c r="F931" s="4"/>
      <c r="G931" s="4"/>
      <c r="H931" s="4"/>
      <c r="I931" s="4"/>
      <c r="J931" s="4"/>
      <c r="K931" s="4"/>
      <c r="L931" s="4"/>
      <c r="M931" s="4"/>
      <c r="N931" s="4"/>
      <c r="O931" s="4"/>
      <c r="P931" s="4"/>
      <c r="Q931" s="4"/>
      <c r="R931" s="4"/>
      <c r="S931" s="4"/>
      <c r="T931" s="4"/>
      <c r="U931" s="4"/>
      <c r="V931" s="4"/>
      <c r="W931" s="4"/>
      <c r="X931" s="4"/>
    </row>
    <row r="932" ht="15.75" customHeight="1" spans="1:24">
      <c r="A932" s="4"/>
      <c r="B932" s="4"/>
      <c r="C932" s="4"/>
      <c r="D932" s="4"/>
      <c r="E932" s="4"/>
      <c r="F932" s="4"/>
      <c r="G932" s="4"/>
      <c r="H932" s="4"/>
      <c r="I932" s="4"/>
      <c r="J932" s="4"/>
      <c r="K932" s="4"/>
      <c r="L932" s="4"/>
      <c r="M932" s="4"/>
      <c r="N932" s="4"/>
      <c r="O932" s="4"/>
      <c r="P932" s="4"/>
      <c r="Q932" s="4"/>
      <c r="R932" s="4"/>
      <c r="S932" s="4"/>
      <c r="T932" s="4"/>
      <c r="U932" s="4"/>
      <c r="V932" s="4"/>
      <c r="W932" s="4"/>
      <c r="X932" s="4"/>
    </row>
    <row r="933" ht="15.75" customHeight="1" spans="1:24">
      <c r="A933" s="4"/>
      <c r="B933" s="4"/>
      <c r="C933" s="4"/>
      <c r="D933" s="4"/>
      <c r="E933" s="4"/>
      <c r="F933" s="4"/>
      <c r="G933" s="4"/>
      <c r="H933" s="4"/>
      <c r="I933" s="4"/>
      <c r="J933" s="4"/>
      <c r="K933" s="4"/>
      <c r="L933" s="4"/>
      <c r="M933" s="4"/>
      <c r="N933" s="4"/>
      <c r="O933" s="4"/>
      <c r="P933" s="4"/>
      <c r="Q933" s="4"/>
      <c r="R933" s="4"/>
      <c r="S933" s="4"/>
      <c r="T933" s="4"/>
      <c r="U933" s="4"/>
      <c r="V933" s="4"/>
      <c r="W933" s="4"/>
      <c r="X933" s="4"/>
    </row>
    <row r="934" ht="15.75" customHeight="1" spans="1:24">
      <c r="A934" s="4"/>
      <c r="B934" s="4"/>
      <c r="C934" s="4"/>
      <c r="D934" s="4"/>
      <c r="E934" s="4"/>
      <c r="F934" s="4"/>
      <c r="G934" s="4"/>
      <c r="H934" s="4"/>
      <c r="I934" s="4"/>
      <c r="J934" s="4"/>
      <c r="K934" s="4"/>
      <c r="L934" s="4"/>
      <c r="M934" s="4"/>
      <c r="N934" s="4"/>
      <c r="O934" s="4"/>
      <c r="P934" s="4"/>
      <c r="Q934" s="4"/>
      <c r="R934" s="4"/>
      <c r="S934" s="4"/>
      <c r="T934" s="4"/>
      <c r="U934" s="4"/>
      <c r="V934" s="4"/>
      <c r="W934" s="4"/>
      <c r="X934" s="4"/>
    </row>
    <row r="935" ht="15.75" customHeight="1" spans="1:24">
      <c r="A935" s="4"/>
      <c r="B935" s="4"/>
      <c r="C935" s="4"/>
      <c r="D935" s="4"/>
      <c r="E935" s="4"/>
      <c r="F935" s="4"/>
      <c r="G935" s="4"/>
      <c r="H935" s="4"/>
      <c r="I935" s="4"/>
      <c r="J935" s="4"/>
      <c r="K935" s="4"/>
      <c r="L935" s="4"/>
      <c r="M935" s="4"/>
      <c r="N935" s="4"/>
      <c r="O935" s="4"/>
      <c r="P935" s="4"/>
      <c r="Q935" s="4"/>
      <c r="R935" s="4"/>
      <c r="S935" s="4"/>
      <c r="T935" s="4"/>
      <c r="U935" s="4"/>
      <c r="V935" s="4"/>
      <c r="W935" s="4"/>
      <c r="X935" s="4"/>
    </row>
    <row r="936" ht="15.75" customHeight="1" spans="1:24">
      <c r="A936" s="4"/>
      <c r="B936" s="4"/>
      <c r="C936" s="4"/>
      <c r="D936" s="4"/>
      <c r="E936" s="4"/>
      <c r="F936" s="4"/>
      <c r="G936" s="4"/>
      <c r="H936" s="4"/>
      <c r="I936" s="4"/>
      <c r="J936" s="4"/>
      <c r="K936" s="4"/>
      <c r="L936" s="4"/>
      <c r="M936" s="4"/>
      <c r="N936" s="4"/>
      <c r="O936" s="4"/>
      <c r="P936" s="4"/>
      <c r="Q936" s="4"/>
      <c r="R936" s="4"/>
      <c r="S936" s="4"/>
      <c r="T936" s="4"/>
      <c r="U936" s="4"/>
      <c r="V936" s="4"/>
      <c r="W936" s="4"/>
      <c r="X936" s="4"/>
    </row>
    <row r="937" ht="15.75" customHeight="1" spans="1:24">
      <c r="A937" s="4"/>
      <c r="B937" s="4"/>
      <c r="C937" s="4"/>
      <c r="D937" s="4"/>
      <c r="E937" s="4"/>
      <c r="F937" s="4"/>
      <c r="G937" s="4"/>
      <c r="H937" s="4"/>
      <c r="I937" s="4"/>
      <c r="J937" s="4"/>
      <c r="K937" s="4"/>
      <c r="L937" s="4"/>
      <c r="M937" s="4"/>
      <c r="N937" s="4"/>
      <c r="O937" s="4"/>
      <c r="P937" s="4"/>
      <c r="Q937" s="4"/>
      <c r="R937" s="4"/>
      <c r="S937" s="4"/>
      <c r="T937" s="4"/>
      <c r="U937" s="4"/>
      <c r="V937" s="4"/>
      <c r="W937" s="4"/>
      <c r="X937" s="4"/>
    </row>
    <row r="938" ht="15.75" customHeight="1" spans="1:24">
      <c r="A938" s="4"/>
      <c r="B938" s="4"/>
      <c r="C938" s="4"/>
      <c r="D938" s="4"/>
      <c r="E938" s="4"/>
      <c r="F938" s="4"/>
      <c r="G938" s="4"/>
      <c r="H938" s="4"/>
      <c r="I938" s="4"/>
      <c r="J938" s="4"/>
      <c r="K938" s="4"/>
      <c r="L938" s="4"/>
      <c r="M938" s="4"/>
      <c r="N938" s="4"/>
      <c r="O938" s="4"/>
      <c r="P938" s="4"/>
      <c r="Q938" s="4"/>
      <c r="R938" s="4"/>
      <c r="S938" s="4"/>
      <c r="T938" s="4"/>
      <c r="U938" s="4"/>
      <c r="V938" s="4"/>
      <c r="W938" s="4"/>
      <c r="X938" s="4"/>
    </row>
    <row r="939" ht="15.75" customHeight="1" spans="1:24">
      <c r="A939" s="4"/>
      <c r="B939" s="4"/>
      <c r="C939" s="4"/>
      <c r="D939" s="4"/>
      <c r="E939" s="4"/>
      <c r="F939" s="4"/>
      <c r="G939" s="4"/>
      <c r="H939" s="4"/>
      <c r="I939" s="4"/>
      <c r="J939" s="4"/>
      <c r="K939" s="4"/>
      <c r="L939" s="4"/>
      <c r="M939" s="4"/>
      <c r="N939" s="4"/>
      <c r="O939" s="4"/>
      <c r="P939" s="4"/>
      <c r="Q939" s="4"/>
      <c r="R939" s="4"/>
      <c r="S939" s="4"/>
      <c r="T939" s="4"/>
      <c r="U939" s="4"/>
      <c r="V939" s="4"/>
      <c r="W939" s="4"/>
      <c r="X939" s="4"/>
    </row>
    <row r="940" ht="15.75" customHeight="1" spans="1:24">
      <c r="A940" s="4"/>
      <c r="B940" s="4"/>
      <c r="C940" s="4"/>
      <c r="D940" s="4"/>
      <c r="E940" s="4"/>
      <c r="F940" s="4"/>
      <c r="G940" s="4"/>
      <c r="H940" s="4"/>
      <c r="I940" s="4"/>
      <c r="J940" s="4"/>
      <c r="K940" s="4"/>
      <c r="L940" s="4"/>
      <c r="M940" s="4"/>
      <c r="N940" s="4"/>
      <c r="O940" s="4"/>
      <c r="P940" s="4"/>
      <c r="Q940" s="4"/>
      <c r="R940" s="4"/>
      <c r="S940" s="4"/>
      <c r="T940" s="4"/>
      <c r="U940" s="4"/>
      <c r="V940" s="4"/>
      <c r="W940" s="4"/>
      <c r="X940" s="4"/>
    </row>
    <row r="941" ht="15.75" customHeight="1" spans="1:24">
      <c r="A941" s="4"/>
      <c r="B941" s="4"/>
      <c r="C941" s="4"/>
      <c r="D941" s="4"/>
      <c r="E941" s="4"/>
      <c r="F941" s="4"/>
      <c r="G941" s="4"/>
      <c r="H941" s="4"/>
      <c r="I941" s="4"/>
      <c r="J941" s="4"/>
      <c r="K941" s="4"/>
      <c r="L941" s="4"/>
      <c r="M941" s="4"/>
      <c r="N941" s="4"/>
      <c r="O941" s="4"/>
      <c r="P941" s="4"/>
      <c r="Q941" s="4"/>
      <c r="R941" s="4"/>
      <c r="S941" s="4"/>
      <c r="T941" s="4"/>
      <c r="U941" s="4"/>
      <c r="V941" s="4"/>
      <c r="W941" s="4"/>
      <c r="X941" s="4"/>
    </row>
    <row r="942" ht="15.75" customHeight="1" spans="1:24">
      <c r="A942" s="4"/>
      <c r="B942" s="4"/>
      <c r="C942" s="4"/>
      <c r="D942" s="4"/>
      <c r="E942" s="4"/>
      <c r="F942" s="4"/>
      <c r="G942" s="4"/>
      <c r="H942" s="4"/>
      <c r="I942" s="4"/>
      <c r="J942" s="4"/>
      <c r="K942" s="4"/>
      <c r="L942" s="4"/>
      <c r="M942" s="4"/>
      <c r="N942" s="4"/>
      <c r="O942" s="4"/>
      <c r="P942" s="4"/>
      <c r="Q942" s="4"/>
      <c r="R942" s="4"/>
      <c r="S942" s="4"/>
      <c r="T942" s="4"/>
      <c r="U942" s="4"/>
      <c r="V942" s="4"/>
      <c r="W942" s="4"/>
      <c r="X942" s="4"/>
    </row>
    <row r="943" ht="15.75" customHeight="1" spans="1:24">
      <c r="A943" s="4"/>
      <c r="B943" s="4"/>
      <c r="C943" s="4"/>
      <c r="D943" s="4"/>
      <c r="E943" s="4"/>
      <c r="F943" s="4"/>
      <c r="G943" s="4"/>
      <c r="H943" s="4"/>
      <c r="I943" s="4"/>
      <c r="J943" s="4"/>
      <c r="K943" s="4"/>
      <c r="L943" s="4"/>
      <c r="M943" s="4"/>
      <c r="N943" s="4"/>
      <c r="O943" s="4"/>
      <c r="P943" s="4"/>
      <c r="Q943" s="4"/>
      <c r="R943" s="4"/>
      <c r="S943" s="4"/>
      <c r="T943" s="4"/>
      <c r="U943" s="4"/>
      <c r="V943" s="4"/>
      <c r="W943" s="4"/>
      <c r="X943" s="4"/>
    </row>
    <row r="944" ht="15.75" customHeight="1" spans="1:24">
      <c r="A944" s="4"/>
      <c r="B944" s="4"/>
      <c r="C944" s="4"/>
      <c r="D944" s="4"/>
      <c r="E944" s="4"/>
      <c r="F944" s="4"/>
      <c r="G944" s="4"/>
      <c r="H944" s="4"/>
      <c r="I944" s="4"/>
      <c r="J944" s="4"/>
      <c r="K944" s="4"/>
      <c r="L944" s="4"/>
      <c r="M944" s="4"/>
      <c r="N944" s="4"/>
      <c r="O944" s="4"/>
      <c r="P944" s="4"/>
      <c r="Q944" s="4"/>
      <c r="R944" s="4"/>
      <c r="S944" s="4"/>
      <c r="T944" s="4"/>
      <c r="U944" s="4"/>
      <c r="V944" s="4"/>
      <c r="W944" s="4"/>
      <c r="X944" s="4"/>
    </row>
    <row r="945" ht="15.75" customHeight="1" spans="1:24">
      <c r="A945" s="4"/>
      <c r="B945" s="4"/>
      <c r="C945" s="4"/>
      <c r="D945" s="4"/>
      <c r="E945" s="4"/>
      <c r="F945" s="4"/>
      <c r="G945" s="4"/>
      <c r="H945" s="4"/>
      <c r="I945" s="4"/>
      <c r="J945" s="4"/>
      <c r="K945" s="4"/>
      <c r="L945" s="4"/>
      <c r="M945" s="4"/>
      <c r="N945" s="4"/>
      <c r="O945" s="4"/>
      <c r="P945" s="4"/>
      <c r="Q945" s="4"/>
      <c r="R945" s="4"/>
      <c r="S945" s="4"/>
      <c r="T945" s="4"/>
      <c r="U945" s="4"/>
      <c r="V945" s="4"/>
      <c r="W945" s="4"/>
      <c r="X945" s="4"/>
    </row>
    <row r="946" ht="15.75" customHeight="1" spans="1:24">
      <c r="A946" s="4"/>
      <c r="B946" s="4"/>
      <c r="C946" s="4"/>
      <c r="D946" s="4"/>
      <c r="E946" s="4"/>
      <c r="F946" s="4"/>
      <c r="G946" s="4"/>
      <c r="H946" s="4"/>
      <c r="I946" s="4"/>
      <c r="J946" s="4"/>
      <c r="K946" s="4"/>
      <c r="L946" s="4"/>
      <c r="M946" s="4"/>
      <c r="N946" s="4"/>
      <c r="O946" s="4"/>
      <c r="P946" s="4"/>
      <c r="Q946" s="4"/>
      <c r="R946" s="4"/>
      <c r="S946" s="4"/>
      <c r="T946" s="4"/>
      <c r="U946" s="4"/>
      <c r="V946" s="4"/>
      <c r="W946" s="4"/>
      <c r="X946" s="4"/>
    </row>
    <row r="947" ht="15.75" customHeight="1" spans="1:24">
      <c r="A947" s="4"/>
      <c r="B947" s="4"/>
      <c r="C947" s="4"/>
      <c r="D947" s="4"/>
      <c r="E947" s="4"/>
      <c r="F947" s="4"/>
      <c r="G947" s="4"/>
      <c r="H947" s="4"/>
      <c r="I947" s="4"/>
      <c r="J947" s="4"/>
      <c r="K947" s="4"/>
      <c r="L947" s="4"/>
      <c r="M947" s="4"/>
      <c r="N947" s="4"/>
      <c r="O947" s="4"/>
      <c r="P947" s="4"/>
      <c r="Q947" s="4"/>
      <c r="R947" s="4"/>
      <c r="S947" s="4"/>
      <c r="T947" s="4"/>
      <c r="U947" s="4"/>
      <c r="V947" s="4"/>
      <c r="W947" s="4"/>
      <c r="X947" s="4"/>
    </row>
    <row r="948" ht="15.75" customHeight="1" spans="1:24">
      <c r="A948" s="4"/>
      <c r="B948" s="4"/>
      <c r="C948" s="4"/>
      <c r="D948" s="4"/>
      <c r="E948" s="4"/>
      <c r="F948" s="4"/>
      <c r="G948" s="4"/>
      <c r="H948" s="4"/>
      <c r="I948" s="4"/>
      <c r="J948" s="4"/>
      <c r="K948" s="4"/>
      <c r="L948" s="4"/>
      <c r="M948" s="4"/>
      <c r="N948" s="4"/>
      <c r="O948" s="4"/>
      <c r="P948" s="4"/>
      <c r="Q948" s="4"/>
      <c r="R948" s="4"/>
      <c r="S948" s="4"/>
      <c r="T948" s="4"/>
      <c r="U948" s="4"/>
      <c r="V948" s="4"/>
      <c r="W948" s="4"/>
      <c r="X948" s="4"/>
    </row>
    <row r="949" ht="15.75" customHeight="1" spans="1:24">
      <c r="A949" s="4"/>
      <c r="B949" s="4"/>
      <c r="C949" s="4"/>
      <c r="D949" s="4"/>
      <c r="E949" s="4"/>
      <c r="F949" s="4"/>
      <c r="G949" s="4"/>
      <c r="H949" s="4"/>
      <c r="I949" s="4"/>
      <c r="J949" s="4"/>
      <c r="K949" s="4"/>
      <c r="L949" s="4"/>
      <c r="M949" s="4"/>
      <c r="N949" s="4"/>
      <c r="O949" s="4"/>
      <c r="P949" s="4"/>
      <c r="Q949" s="4"/>
      <c r="R949" s="4"/>
      <c r="S949" s="4"/>
      <c r="T949" s="4"/>
      <c r="U949" s="4"/>
      <c r="V949" s="4"/>
      <c r="W949" s="4"/>
      <c r="X949" s="4"/>
    </row>
    <row r="950" ht="15.75" customHeight="1" spans="1:24">
      <c r="A950" s="4"/>
      <c r="B950" s="4"/>
      <c r="C950" s="4"/>
      <c r="D950" s="4"/>
      <c r="E950" s="4"/>
      <c r="F950" s="4"/>
      <c r="G950" s="4"/>
      <c r="H950" s="4"/>
      <c r="I950" s="4"/>
      <c r="J950" s="4"/>
      <c r="K950" s="4"/>
      <c r="L950" s="4"/>
      <c r="M950" s="4"/>
      <c r="N950" s="4"/>
      <c r="O950" s="4"/>
      <c r="P950" s="4"/>
      <c r="Q950" s="4"/>
      <c r="R950" s="4"/>
      <c r="S950" s="4"/>
      <c r="T950" s="4"/>
      <c r="U950" s="4"/>
      <c r="V950" s="4"/>
      <c r="W950" s="4"/>
      <c r="X950" s="4"/>
    </row>
    <row r="951" ht="15.75" customHeight="1" spans="1:24">
      <c r="A951" s="4"/>
      <c r="B951" s="4"/>
      <c r="C951" s="4"/>
      <c r="D951" s="4"/>
      <c r="E951" s="4"/>
      <c r="F951" s="4"/>
      <c r="G951" s="4"/>
      <c r="H951" s="4"/>
      <c r="I951" s="4"/>
      <c r="J951" s="4"/>
      <c r="K951" s="4"/>
      <c r="L951" s="4"/>
      <c r="M951" s="4"/>
      <c r="N951" s="4"/>
      <c r="O951" s="4"/>
      <c r="P951" s="4"/>
      <c r="Q951" s="4"/>
      <c r="R951" s="4"/>
      <c r="S951" s="4"/>
      <c r="T951" s="4"/>
      <c r="U951" s="4"/>
      <c r="V951" s="4"/>
      <c r="W951" s="4"/>
      <c r="X951" s="4"/>
    </row>
    <row r="952" ht="15.75" customHeight="1" spans="1:24">
      <c r="A952" s="4"/>
      <c r="B952" s="4"/>
      <c r="C952" s="4"/>
      <c r="D952" s="4"/>
      <c r="E952" s="4"/>
      <c r="F952" s="4"/>
      <c r="G952" s="4"/>
      <c r="H952" s="4"/>
      <c r="I952" s="4"/>
      <c r="J952" s="4"/>
      <c r="K952" s="4"/>
      <c r="L952" s="4"/>
      <c r="M952" s="4"/>
      <c r="N952" s="4"/>
      <c r="O952" s="4"/>
      <c r="P952" s="4"/>
      <c r="Q952" s="4"/>
      <c r="R952" s="4"/>
      <c r="S952" s="4"/>
      <c r="T952" s="4"/>
      <c r="U952" s="4"/>
      <c r="V952" s="4"/>
      <c r="W952" s="4"/>
      <c r="X952" s="4"/>
    </row>
    <row r="953" ht="15.75" customHeight="1" spans="1:24">
      <c r="A953" s="4"/>
      <c r="B953" s="4"/>
      <c r="C953" s="4"/>
      <c r="D953" s="4"/>
      <c r="E953" s="4"/>
      <c r="F953" s="4"/>
      <c r="G953" s="4"/>
      <c r="H953" s="4"/>
      <c r="I953" s="4"/>
      <c r="J953" s="4"/>
      <c r="K953" s="4"/>
      <c r="L953" s="4"/>
      <c r="M953" s="4"/>
      <c r="N953" s="4"/>
      <c r="O953" s="4"/>
      <c r="P953" s="4"/>
      <c r="Q953" s="4"/>
      <c r="R953" s="4"/>
      <c r="S953" s="4"/>
      <c r="T953" s="4"/>
      <c r="U953" s="4"/>
      <c r="V953" s="4"/>
      <c r="W953" s="4"/>
      <c r="X953" s="4"/>
    </row>
    <row r="954" ht="15.75" customHeight="1" spans="1:24">
      <c r="A954" s="4"/>
      <c r="B954" s="4"/>
      <c r="C954" s="4"/>
      <c r="D954" s="4"/>
      <c r="E954" s="4"/>
      <c r="F954" s="4"/>
      <c r="G954" s="4"/>
      <c r="H954" s="4"/>
      <c r="I954" s="4"/>
      <c r="J954" s="4"/>
      <c r="K954" s="4"/>
      <c r="L954" s="4"/>
      <c r="M954" s="4"/>
      <c r="N954" s="4"/>
      <c r="O954" s="4"/>
      <c r="P954" s="4"/>
      <c r="Q954" s="4"/>
      <c r="R954" s="4"/>
      <c r="S954" s="4"/>
      <c r="T954" s="4"/>
      <c r="U954" s="4"/>
      <c r="V954" s="4"/>
      <c r="W954" s="4"/>
      <c r="X954" s="4"/>
    </row>
    <row r="955" ht="15.75" customHeight="1" spans="1:24">
      <c r="A955" s="4"/>
      <c r="B955" s="4"/>
      <c r="C955" s="4"/>
      <c r="D955" s="4"/>
      <c r="E955" s="4"/>
      <c r="F955" s="4"/>
      <c r="G955" s="4"/>
      <c r="H955" s="4"/>
      <c r="I955" s="4"/>
      <c r="J955" s="4"/>
      <c r="K955" s="4"/>
      <c r="L955" s="4"/>
      <c r="M955" s="4"/>
      <c r="N955" s="4"/>
      <c r="O955" s="4"/>
      <c r="P955" s="4"/>
      <c r="Q955" s="4"/>
      <c r="R955" s="4"/>
      <c r="S955" s="4"/>
      <c r="T955" s="4"/>
      <c r="U955" s="4"/>
      <c r="V955" s="4"/>
      <c r="W955" s="4"/>
      <c r="X955" s="4"/>
    </row>
    <row r="956" ht="15.75" customHeight="1" spans="1:24">
      <c r="A956" s="4"/>
      <c r="B956" s="4"/>
      <c r="C956" s="4"/>
      <c r="D956" s="4"/>
      <c r="E956" s="4"/>
      <c r="F956" s="4"/>
      <c r="G956" s="4"/>
      <c r="H956" s="4"/>
      <c r="I956" s="4"/>
      <c r="J956" s="4"/>
      <c r="K956" s="4"/>
      <c r="L956" s="4"/>
      <c r="M956" s="4"/>
      <c r="N956" s="4"/>
      <c r="O956" s="4"/>
      <c r="P956" s="4"/>
      <c r="Q956" s="4"/>
      <c r="R956" s="4"/>
      <c r="S956" s="4"/>
      <c r="T956" s="4"/>
      <c r="U956" s="4"/>
      <c r="V956" s="4"/>
      <c r="W956" s="4"/>
      <c r="X956" s="4"/>
    </row>
    <row r="957" ht="15.75" customHeight="1" spans="1:24">
      <c r="A957" s="4"/>
      <c r="B957" s="4"/>
      <c r="C957" s="4"/>
      <c r="D957" s="4"/>
      <c r="E957" s="4"/>
      <c r="F957" s="4"/>
      <c r="G957" s="4"/>
      <c r="H957" s="4"/>
      <c r="I957" s="4"/>
      <c r="J957" s="4"/>
      <c r="K957" s="4"/>
      <c r="L957" s="4"/>
      <c r="M957" s="4"/>
      <c r="N957" s="4"/>
      <c r="O957" s="4"/>
      <c r="P957" s="4"/>
      <c r="Q957" s="4"/>
      <c r="R957" s="4"/>
      <c r="S957" s="4"/>
      <c r="T957" s="4"/>
      <c r="U957" s="4"/>
      <c r="V957" s="4"/>
      <c r="W957" s="4"/>
      <c r="X957" s="4"/>
    </row>
    <row r="958" ht="15.75" customHeight="1" spans="1:24">
      <c r="A958" s="4"/>
      <c r="B958" s="4"/>
      <c r="C958" s="4"/>
      <c r="D958" s="4"/>
      <c r="E958" s="4"/>
      <c r="F958" s="4"/>
      <c r="G958" s="4"/>
      <c r="H958" s="4"/>
      <c r="I958" s="4"/>
      <c r="J958" s="4"/>
      <c r="K958" s="4"/>
      <c r="L958" s="4"/>
      <c r="M958" s="4"/>
      <c r="N958" s="4"/>
      <c r="O958" s="4"/>
      <c r="P958" s="4"/>
      <c r="Q958" s="4"/>
      <c r="R958" s="4"/>
      <c r="S958" s="4"/>
      <c r="T958" s="4"/>
      <c r="U958" s="4"/>
      <c r="V958" s="4"/>
      <c r="W958" s="4"/>
      <c r="X958" s="4"/>
    </row>
    <row r="959" ht="15.75" customHeight="1" spans="1:24">
      <c r="A959" s="4"/>
      <c r="B959" s="4"/>
      <c r="C959" s="4"/>
      <c r="D959" s="4"/>
      <c r="E959" s="4"/>
      <c r="F959" s="4"/>
      <c r="G959" s="4"/>
      <c r="H959" s="4"/>
      <c r="I959" s="4"/>
      <c r="J959" s="4"/>
      <c r="K959" s="4"/>
      <c r="L959" s="4"/>
      <c r="M959" s="4"/>
      <c r="N959" s="4"/>
      <c r="O959" s="4"/>
      <c r="P959" s="4"/>
      <c r="Q959" s="4"/>
      <c r="R959" s="4"/>
      <c r="S959" s="4"/>
      <c r="T959" s="4"/>
      <c r="U959" s="4"/>
      <c r="V959" s="4"/>
      <c r="W959" s="4"/>
      <c r="X959" s="4"/>
    </row>
    <row r="960" ht="15.75" customHeight="1" spans="1:24">
      <c r="A960" s="4"/>
      <c r="B960" s="4"/>
      <c r="C960" s="4"/>
      <c r="D960" s="4"/>
      <c r="E960" s="4"/>
      <c r="F960" s="4"/>
      <c r="G960" s="4"/>
      <c r="H960" s="4"/>
      <c r="I960" s="4"/>
      <c r="J960" s="4"/>
      <c r="K960" s="4"/>
      <c r="L960" s="4"/>
      <c r="M960" s="4"/>
      <c r="N960" s="4"/>
      <c r="O960" s="4"/>
      <c r="P960" s="4"/>
      <c r="Q960" s="4"/>
      <c r="R960" s="4"/>
      <c r="S960" s="4"/>
      <c r="T960" s="4"/>
      <c r="U960" s="4"/>
      <c r="V960" s="4"/>
      <c r="W960" s="4"/>
      <c r="X960" s="4"/>
    </row>
    <row r="961" ht="15.75" customHeight="1" spans="1:24">
      <c r="A961" s="4"/>
      <c r="B961" s="4"/>
      <c r="C961" s="4"/>
      <c r="D961" s="4"/>
      <c r="E961" s="4"/>
      <c r="F961" s="4"/>
      <c r="G961" s="4"/>
      <c r="H961" s="4"/>
      <c r="I961" s="4"/>
      <c r="J961" s="4"/>
      <c r="K961" s="4"/>
      <c r="L961" s="4"/>
      <c r="M961" s="4"/>
      <c r="N961" s="4"/>
      <c r="O961" s="4"/>
      <c r="P961" s="4"/>
      <c r="Q961" s="4"/>
      <c r="R961" s="4"/>
      <c r="S961" s="4"/>
      <c r="T961" s="4"/>
      <c r="U961" s="4"/>
      <c r="V961" s="4"/>
      <c r="W961" s="4"/>
      <c r="X961" s="4"/>
    </row>
    <row r="962" ht="15.75" customHeight="1" spans="1:24">
      <c r="A962" s="4"/>
      <c r="B962" s="4"/>
      <c r="C962" s="4"/>
      <c r="D962" s="4"/>
      <c r="E962" s="4"/>
      <c r="F962" s="4"/>
      <c r="G962" s="4"/>
      <c r="H962" s="4"/>
      <c r="I962" s="4"/>
      <c r="J962" s="4"/>
      <c r="K962" s="4"/>
      <c r="L962" s="4"/>
      <c r="M962" s="4"/>
      <c r="N962" s="4"/>
      <c r="O962" s="4"/>
      <c r="P962" s="4"/>
      <c r="Q962" s="4"/>
      <c r="R962" s="4"/>
      <c r="S962" s="4"/>
      <c r="T962" s="4"/>
      <c r="U962" s="4"/>
      <c r="V962" s="4"/>
      <c r="W962" s="4"/>
      <c r="X962" s="4"/>
    </row>
    <row r="963" ht="15.75" customHeight="1" spans="1:24">
      <c r="A963" s="4"/>
      <c r="B963" s="4"/>
      <c r="C963" s="4"/>
      <c r="D963" s="4"/>
      <c r="E963" s="4"/>
      <c r="F963" s="4"/>
      <c r="G963" s="4"/>
      <c r="H963" s="4"/>
      <c r="I963" s="4"/>
      <c r="J963" s="4"/>
      <c r="K963" s="4"/>
      <c r="L963" s="4"/>
      <c r="M963" s="4"/>
      <c r="N963" s="4"/>
      <c r="O963" s="4"/>
      <c r="P963" s="4"/>
      <c r="Q963" s="4"/>
      <c r="R963" s="4"/>
      <c r="S963" s="4"/>
      <c r="T963" s="4"/>
      <c r="U963" s="4"/>
      <c r="V963" s="4"/>
      <c r="W963" s="4"/>
      <c r="X963" s="4"/>
    </row>
    <row r="964" ht="15.75" customHeight="1" spans="1:24">
      <c r="A964" s="4"/>
      <c r="B964" s="4"/>
      <c r="C964" s="4"/>
      <c r="D964" s="4"/>
      <c r="E964" s="4"/>
      <c r="F964" s="4"/>
      <c r="G964" s="4"/>
      <c r="H964" s="4"/>
      <c r="I964" s="4"/>
      <c r="J964" s="4"/>
      <c r="K964" s="4"/>
      <c r="L964" s="4"/>
      <c r="M964" s="4"/>
      <c r="N964" s="4"/>
      <c r="O964" s="4"/>
      <c r="P964" s="4"/>
      <c r="Q964" s="4"/>
      <c r="R964" s="4"/>
      <c r="S964" s="4"/>
      <c r="T964" s="4"/>
      <c r="U964" s="4"/>
      <c r="V964" s="4"/>
      <c r="W964" s="4"/>
      <c r="X964" s="4"/>
    </row>
    <row r="965" ht="15.75" customHeight="1" spans="1:24">
      <c r="A965" s="4"/>
      <c r="B965" s="4"/>
      <c r="C965" s="4"/>
      <c r="D965" s="4"/>
      <c r="E965" s="4"/>
      <c r="F965" s="4"/>
      <c r="G965" s="4"/>
      <c r="H965" s="4"/>
      <c r="I965" s="4"/>
      <c r="J965" s="4"/>
      <c r="K965" s="4"/>
      <c r="L965" s="4"/>
      <c r="M965" s="4"/>
      <c r="N965" s="4"/>
      <c r="O965" s="4"/>
      <c r="P965" s="4"/>
      <c r="Q965" s="4"/>
      <c r="R965" s="4"/>
      <c r="S965" s="4"/>
      <c r="T965" s="4"/>
      <c r="U965" s="4"/>
      <c r="V965" s="4"/>
      <c r="W965" s="4"/>
      <c r="X965" s="4"/>
    </row>
    <row r="966" ht="15.75" customHeight="1" spans="1:24">
      <c r="A966" s="4"/>
      <c r="B966" s="4"/>
      <c r="C966" s="4"/>
      <c r="D966" s="4"/>
      <c r="E966" s="4"/>
      <c r="F966" s="4"/>
      <c r="G966" s="4"/>
      <c r="H966" s="4"/>
      <c r="I966" s="4"/>
      <c r="J966" s="4"/>
      <c r="K966" s="4"/>
      <c r="L966" s="4"/>
      <c r="M966" s="4"/>
      <c r="N966" s="4"/>
      <c r="O966" s="4"/>
      <c r="P966" s="4"/>
      <c r="Q966" s="4"/>
      <c r="R966" s="4"/>
      <c r="S966" s="4"/>
      <c r="T966" s="4"/>
      <c r="U966" s="4"/>
      <c r="V966" s="4"/>
      <c r="W966" s="4"/>
      <c r="X966" s="4"/>
    </row>
    <row r="967" ht="15.75" customHeight="1" spans="1:24">
      <c r="A967" s="4"/>
      <c r="B967" s="4"/>
      <c r="C967" s="4"/>
      <c r="D967" s="4"/>
      <c r="E967" s="4"/>
      <c r="F967" s="4"/>
      <c r="G967" s="4"/>
      <c r="H967" s="4"/>
      <c r="I967" s="4"/>
      <c r="J967" s="4"/>
      <c r="K967" s="4"/>
      <c r="L967" s="4"/>
      <c r="M967" s="4"/>
      <c r="N967" s="4"/>
      <c r="O967" s="4"/>
      <c r="P967" s="4"/>
      <c r="Q967" s="4"/>
      <c r="R967" s="4"/>
      <c r="S967" s="4"/>
      <c r="T967" s="4"/>
      <c r="U967" s="4"/>
      <c r="V967" s="4"/>
      <c r="W967" s="4"/>
      <c r="X967" s="4"/>
    </row>
    <row r="968" ht="15.75" customHeight="1" spans="1:24">
      <c r="A968" s="4"/>
      <c r="B968" s="4"/>
      <c r="C968" s="4"/>
      <c r="D968" s="4"/>
      <c r="E968" s="4"/>
      <c r="F968" s="4"/>
      <c r="G968" s="4"/>
      <c r="H968" s="4"/>
      <c r="I968" s="4"/>
      <c r="J968" s="4"/>
      <c r="K968" s="4"/>
      <c r="L968" s="4"/>
      <c r="M968" s="4"/>
      <c r="N968" s="4"/>
      <c r="O968" s="4"/>
      <c r="P968" s="4"/>
      <c r="Q968" s="4"/>
      <c r="R968" s="4"/>
      <c r="S968" s="4"/>
      <c r="T968" s="4"/>
      <c r="U968" s="4"/>
      <c r="V968" s="4"/>
      <c r="W968" s="4"/>
      <c r="X968" s="4"/>
    </row>
    <row r="969" ht="15.75" customHeight="1" spans="1:24">
      <c r="A969" s="4"/>
      <c r="B969" s="4"/>
      <c r="C969" s="4"/>
      <c r="D969" s="4"/>
      <c r="E969" s="4"/>
      <c r="F969" s="4"/>
      <c r="G969" s="4"/>
      <c r="H969" s="4"/>
      <c r="I969" s="4"/>
      <c r="J969" s="4"/>
      <c r="K969" s="4"/>
      <c r="L969" s="4"/>
      <c r="M969" s="4"/>
      <c r="N969" s="4"/>
      <c r="O969" s="4"/>
      <c r="P969" s="4"/>
      <c r="Q969" s="4"/>
      <c r="R969" s="4"/>
      <c r="S969" s="4"/>
      <c r="T969" s="4"/>
      <c r="U969" s="4"/>
      <c r="V969" s="4"/>
      <c r="W969" s="4"/>
      <c r="X969" s="4"/>
    </row>
    <row r="970" ht="15.75" customHeight="1" spans="1:24">
      <c r="A970" s="4"/>
      <c r="B970" s="4"/>
      <c r="C970" s="4"/>
      <c r="D970" s="4"/>
      <c r="E970" s="4"/>
      <c r="F970" s="4"/>
      <c r="G970" s="4"/>
      <c r="H970" s="4"/>
      <c r="I970" s="4"/>
      <c r="J970" s="4"/>
      <c r="K970" s="4"/>
      <c r="L970" s="4"/>
      <c r="M970" s="4"/>
      <c r="N970" s="4"/>
      <c r="O970" s="4"/>
      <c r="P970" s="4"/>
      <c r="Q970" s="4"/>
      <c r="R970" s="4"/>
      <c r="S970" s="4"/>
      <c r="T970" s="4"/>
      <c r="U970" s="4"/>
      <c r="V970" s="4"/>
      <c r="W970" s="4"/>
      <c r="X970" s="4"/>
    </row>
    <row r="971" ht="15.75" customHeight="1" spans="1:24">
      <c r="A971" s="4"/>
      <c r="B971" s="4"/>
      <c r="C971" s="4"/>
      <c r="D971" s="4"/>
      <c r="E971" s="4"/>
      <c r="F971" s="4"/>
      <c r="G971" s="4"/>
      <c r="H971" s="4"/>
      <c r="I971" s="4"/>
      <c r="J971" s="4"/>
      <c r="K971" s="4"/>
      <c r="L971" s="4"/>
      <c r="M971" s="4"/>
      <c r="N971" s="4"/>
      <c r="O971" s="4"/>
      <c r="P971" s="4"/>
      <c r="Q971" s="4"/>
      <c r="R971" s="4"/>
      <c r="S971" s="4"/>
      <c r="T971" s="4"/>
      <c r="U971" s="4"/>
      <c r="V971" s="4"/>
      <c r="W971" s="4"/>
      <c r="X971" s="4"/>
    </row>
    <row r="972" ht="15.75" customHeight="1" spans="1:24">
      <c r="A972" s="4"/>
      <c r="B972" s="4"/>
      <c r="C972" s="4"/>
      <c r="D972" s="4"/>
      <c r="E972" s="4"/>
      <c r="F972" s="4"/>
      <c r="G972" s="4"/>
      <c r="H972" s="4"/>
      <c r="I972" s="4"/>
      <c r="J972" s="4"/>
      <c r="K972" s="4"/>
      <c r="L972" s="4"/>
      <c r="M972" s="4"/>
      <c r="N972" s="4"/>
      <c r="O972" s="4"/>
      <c r="P972" s="4"/>
      <c r="Q972" s="4"/>
      <c r="R972" s="4"/>
      <c r="S972" s="4"/>
      <c r="T972" s="4"/>
      <c r="U972" s="4"/>
      <c r="V972" s="4"/>
      <c r="W972" s="4"/>
      <c r="X972" s="4"/>
    </row>
    <row r="973" ht="15.75" customHeight="1" spans="1:24">
      <c r="A973" s="4"/>
      <c r="B973" s="4"/>
      <c r="C973" s="4"/>
      <c r="D973" s="4"/>
      <c r="E973" s="4"/>
      <c r="F973" s="4"/>
      <c r="G973" s="4"/>
      <c r="H973" s="4"/>
      <c r="I973" s="4"/>
      <c r="J973" s="4"/>
      <c r="K973" s="4"/>
      <c r="L973" s="4"/>
      <c r="M973" s="4"/>
      <c r="N973" s="4"/>
      <c r="O973" s="4"/>
      <c r="P973" s="4"/>
      <c r="Q973" s="4"/>
      <c r="R973" s="4"/>
      <c r="S973" s="4"/>
      <c r="T973" s="4"/>
      <c r="U973" s="4"/>
      <c r="V973" s="4"/>
      <c r="W973" s="4"/>
      <c r="X973" s="4"/>
    </row>
    <row r="974" ht="15.75" customHeight="1" spans="1:24">
      <c r="A974" s="4"/>
      <c r="B974" s="4"/>
      <c r="C974" s="4"/>
      <c r="D974" s="4"/>
      <c r="E974" s="4"/>
      <c r="F974" s="4"/>
      <c r="G974" s="4"/>
      <c r="H974" s="4"/>
      <c r="I974" s="4"/>
      <c r="J974" s="4"/>
      <c r="K974" s="4"/>
      <c r="L974" s="4"/>
      <c r="M974" s="4"/>
      <c r="N974" s="4"/>
      <c r="O974" s="4"/>
      <c r="P974" s="4"/>
      <c r="Q974" s="4"/>
      <c r="R974" s="4"/>
      <c r="S974" s="4"/>
      <c r="T974" s="4"/>
      <c r="U974" s="4"/>
      <c r="V974" s="4"/>
      <c r="W974" s="4"/>
      <c r="X974" s="4"/>
    </row>
    <row r="975" ht="15.75" customHeight="1" spans="1:24">
      <c r="A975" s="4"/>
      <c r="B975" s="4"/>
      <c r="C975" s="4"/>
      <c r="D975" s="4"/>
      <c r="E975" s="4"/>
      <c r="F975" s="4"/>
      <c r="G975" s="4"/>
      <c r="H975" s="4"/>
      <c r="I975" s="4"/>
      <c r="J975" s="4"/>
      <c r="K975" s="4"/>
      <c r="L975" s="4"/>
      <c r="M975" s="4"/>
      <c r="N975" s="4"/>
      <c r="O975" s="4"/>
      <c r="P975" s="4"/>
      <c r="Q975" s="4"/>
      <c r="R975" s="4"/>
      <c r="S975" s="4"/>
      <c r="T975" s="4"/>
      <c r="U975" s="4"/>
      <c r="V975" s="4"/>
      <c r="W975" s="4"/>
      <c r="X975" s="4"/>
    </row>
    <row r="976" ht="15.75" customHeight="1" spans="1:24">
      <c r="A976" s="4"/>
      <c r="B976" s="4"/>
      <c r="C976" s="4"/>
      <c r="D976" s="4"/>
      <c r="E976" s="4"/>
      <c r="F976" s="4"/>
      <c r="G976" s="4"/>
      <c r="H976" s="4"/>
      <c r="I976" s="4"/>
      <c r="J976" s="4"/>
      <c r="K976" s="4"/>
      <c r="L976" s="4"/>
      <c r="M976" s="4"/>
      <c r="N976" s="4"/>
      <c r="O976" s="4"/>
      <c r="P976" s="4"/>
      <c r="Q976" s="4"/>
      <c r="R976" s="4"/>
      <c r="S976" s="4"/>
      <c r="T976" s="4"/>
      <c r="U976" s="4"/>
      <c r="V976" s="4"/>
      <c r="W976" s="4"/>
      <c r="X976" s="4"/>
    </row>
    <row r="977" ht="15.75" customHeight="1" spans="1:24">
      <c r="A977" s="4"/>
      <c r="B977" s="4"/>
      <c r="C977" s="4"/>
      <c r="D977" s="4"/>
      <c r="E977" s="4"/>
      <c r="F977" s="4"/>
      <c r="G977" s="4"/>
      <c r="H977" s="4"/>
      <c r="I977" s="4"/>
      <c r="J977" s="4"/>
      <c r="K977" s="4"/>
      <c r="L977" s="4"/>
      <c r="M977" s="4"/>
      <c r="N977" s="4"/>
      <c r="O977" s="4"/>
      <c r="P977" s="4"/>
      <c r="Q977" s="4"/>
      <c r="R977" s="4"/>
      <c r="S977" s="4"/>
      <c r="T977" s="4"/>
      <c r="U977" s="4"/>
      <c r="V977" s="4"/>
      <c r="W977" s="4"/>
      <c r="X977" s="4"/>
    </row>
    <row r="978" ht="15.75" customHeight="1" spans="1:24">
      <c r="A978" s="4"/>
      <c r="B978" s="4"/>
      <c r="C978" s="4"/>
      <c r="D978" s="4"/>
      <c r="E978" s="4"/>
      <c r="F978" s="4"/>
      <c r="G978" s="4"/>
      <c r="H978" s="4"/>
      <c r="I978" s="4"/>
      <c r="J978" s="4"/>
      <c r="K978" s="4"/>
      <c r="L978" s="4"/>
      <c r="M978" s="4"/>
      <c r="N978" s="4"/>
      <c r="O978" s="4"/>
      <c r="P978" s="4"/>
      <c r="Q978" s="4"/>
      <c r="R978" s="4"/>
      <c r="S978" s="4"/>
      <c r="T978" s="4"/>
      <c r="U978" s="4"/>
      <c r="V978" s="4"/>
      <c r="W978" s="4"/>
      <c r="X978" s="4"/>
    </row>
    <row r="979" ht="15.75" customHeight="1" spans="1:24">
      <c r="A979" s="4"/>
      <c r="B979" s="4"/>
      <c r="C979" s="4"/>
      <c r="D979" s="4"/>
      <c r="E979" s="4"/>
      <c r="F979" s="4"/>
      <c r="G979" s="4"/>
      <c r="H979" s="4"/>
      <c r="I979" s="4"/>
      <c r="J979" s="4"/>
      <c r="K979" s="4"/>
      <c r="L979" s="4"/>
      <c r="M979" s="4"/>
      <c r="N979" s="4"/>
      <c r="O979" s="4"/>
      <c r="P979" s="4"/>
      <c r="Q979" s="4"/>
      <c r="R979" s="4"/>
      <c r="S979" s="4"/>
      <c r="T979" s="4"/>
      <c r="U979" s="4"/>
      <c r="V979" s="4"/>
      <c r="W979" s="4"/>
      <c r="X979" s="4"/>
    </row>
    <row r="980" ht="15.75" customHeight="1" spans="1:24">
      <c r="A980" s="4"/>
      <c r="B980" s="4"/>
      <c r="C980" s="4"/>
      <c r="D980" s="4"/>
      <c r="E980" s="4"/>
      <c r="F980" s="4"/>
      <c r="G980" s="4"/>
      <c r="H980" s="4"/>
      <c r="I980" s="4"/>
      <c r="J980" s="4"/>
      <c r="K980" s="4"/>
      <c r="L980" s="4"/>
      <c r="M980" s="4"/>
      <c r="N980" s="4"/>
      <c r="O980" s="4"/>
      <c r="P980" s="4"/>
      <c r="Q980" s="4"/>
      <c r="R980" s="4"/>
      <c r="S980" s="4"/>
      <c r="T980" s="4"/>
      <c r="U980" s="4"/>
      <c r="V980" s="4"/>
      <c r="W980" s="4"/>
      <c r="X980" s="4"/>
    </row>
    <row r="981" ht="15.75" customHeight="1" spans="1:24">
      <c r="A981" s="4"/>
      <c r="B981" s="4"/>
      <c r="C981" s="4"/>
      <c r="D981" s="4"/>
      <c r="E981" s="4"/>
      <c r="F981" s="4"/>
      <c r="G981" s="4"/>
      <c r="H981" s="4"/>
      <c r="I981" s="4"/>
      <c r="J981" s="4"/>
      <c r="K981" s="4"/>
      <c r="L981" s="4"/>
      <c r="M981" s="4"/>
      <c r="N981" s="4"/>
      <c r="O981" s="4"/>
      <c r="P981" s="4"/>
      <c r="Q981" s="4"/>
      <c r="R981" s="4"/>
      <c r="S981" s="4"/>
      <c r="T981" s="4"/>
      <c r="U981" s="4"/>
      <c r="V981" s="4"/>
      <c r="W981" s="4"/>
      <c r="X981" s="4"/>
    </row>
    <row r="982" ht="15.75" customHeight="1" spans="1:24">
      <c r="A982" s="4"/>
      <c r="B982" s="4"/>
      <c r="C982" s="4"/>
      <c r="D982" s="4"/>
      <c r="E982" s="4"/>
      <c r="F982" s="4"/>
      <c r="G982" s="4"/>
      <c r="H982" s="4"/>
      <c r="I982" s="4"/>
      <c r="J982" s="4"/>
      <c r="K982" s="4"/>
      <c r="L982" s="4"/>
      <c r="M982" s="4"/>
      <c r="N982" s="4"/>
      <c r="O982" s="4"/>
      <c r="P982" s="4"/>
      <c r="Q982" s="4"/>
      <c r="R982" s="4"/>
      <c r="S982" s="4"/>
      <c r="T982" s="4"/>
      <c r="U982" s="4"/>
      <c r="V982" s="4"/>
      <c r="W982" s="4"/>
      <c r="X982" s="4"/>
    </row>
    <row r="983" ht="15.75" customHeight="1" spans="1:24">
      <c r="A983" s="4"/>
      <c r="B983" s="4"/>
      <c r="C983" s="4"/>
      <c r="D983" s="4"/>
      <c r="E983" s="4"/>
      <c r="F983" s="4"/>
      <c r="G983" s="4"/>
      <c r="H983" s="4"/>
      <c r="I983" s="4"/>
      <c r="J983" s="4"/>
      <c r="K983" s="4"/>
      <c r="L983" s="4"/>
      <c r="M983" s="4"/>
      <c r="N983" s="4"/>
      <c r="O983" s="4"/>
      <c r="P983" s="4"/>
      <c r="Q983" s="4"/>
      <c r="R983" s="4"/>
      <c r="S983" s="4"/>
      <c r="T983" s="4"/>
      <c r="U983" s="4"/>
      <c r="V983" s="4"/>
      <c r="W983" s="4"/>
      <c r="X983" s="4"/>
    </row>
    <row r="984" ht="15.75" customHeight="1" spans="1:24">
      <c r="A984" s="4"/>
      <c r="B984" s="4"/>
      <c r="C984" s="4"/>
      <c r="D984" s="4"/>
      <c r="E984" s="4"/>
      <c r="F984" s="4"/>
      <c r="G984" s="4"/>
      <c r="H984" s="4"/>
      <c r="I984" s="4"/>
      <c r="J984" s="4"/>
      <c r="K984" s="4"/>
      <c r="L984" s="4"/>
      <c r="M984" s="4"/>
      <c r="N984" s="4"/>
      <c r="O984" s="4"/>
      <c r="P984" s="4"/>
      <c r="Q984" s="4"/>
      <c r="R984" s="4"/>
      <c r="S984" s="4"/>
      <c r="T984" s="4"/>
      <c r="U984" s="4"/>
      <c r="V984" s="4"/>
      <c r="W984" s="4"/>
      <c r="X984" s="4"/>
    </row>
    <row r="985" ht="15.75" customHeight="1" spans="1:24">
      <c r="A985" s="4"/>
      <c r="B985" s="4"/>
      <c r="C985" s="4"/>
      <c r="D985" s="4"/>
      <c r="E985" s="4"/>
      <c r="F985" s="4"/>
      <c r="G985" s="4"/>
      <c r="H985" s="4"/>
      <c r="I985" s="4"/>
      <c r="J985" s="4"/>
      <c r="K985" s="4"/>
      <c r="L985" s="4"/>
      <c r="M985" s="4"/>
      <c r="N985" s="4"/>
      <c r="O985" s="4"/>
      <c r="P985" s="4"/>
      <c r="Q985" s="4"/>
      <c r="R985" s="4"/>
      <c r="S985" s="4"/>
      <c r="T985" s="4"/>
      <c r="U985" s="4"/>
      <c r="V985" s="4"/>
      <c r="W985" s="4"/>
      <c r="X985" s="4"/>
    </row>
    <row r="986" ht="15.75" customHeight="1" spans="1:24">
      <c r="A986" s="4"/>
      <c r="B986" s="4"/>
      <c r="C986" s="4"/>
      <c r="D986" s="4"/>
      <c r="E986" s="4"/>
      <c r="F986" s="4"/>
      <c r="G986" s="4"/>
      <c r="H986" s="4"/>
      <c r="I986" s="4"/>
      <c r="J986" s="4"/>
      <c r="K986" s="4"/>
      <c r="L986" s="4"/>
      <c r="M986" s="4"/>
      <c r="N986" s="4"/>
      <c r="O986" s="4"/>
      <c r="P986" s="4"/>
      <c r="Q986" s="4"/>
      <c r="R986" s="4"/>
      <c r="S986" s="4"/>
      <c r="T986" s="4"/>
      <c r="U986" s="4"/>
      <c r="V986" s="4"/>
      <c r="W986" s="4"/>
      <c r="X986" s="4"/>
    </row>
    <row r="987" ht="15.75" customHeight="1" spans="1:24">
      <c r="A987" s="4"/>
      <c r="B987" s="4"/>
      <c r="C987" s="4"/>
      <c r="D987" s="4"/>
      <c r="E987" s="4"/>
      <c r="F987" s="4"/>
      <c r="G987" s="4"/>
      <c r="H987" s="4"/>
      <c r="I987" s="4"/>
      <c r="J987" s="4"/>
      <c r="K987" s="4"/>
      <c r="L987" s="4"/>
      <c r="M987" s="4"/>
      <c r="N987" s="4"/>
      <c r="O987" s="4"/>
      <c r="P987" s="4"/>
      <c r="Q987" s="4"/>
      <c r="R987" s="4"/>
      <c r="S987" s="4"/>
      <c r="T987" s="4"/>
      <c r="U987" s="4"/>
      <c r="V987" s="4"/>
      <c r="W987" s="4"/>
      <c r="X987" s="4"/>
    </row>
    <row r="988" ht="15.75" customHeight="1" spans="1:24">
      <c r="A988" s="4"/>
      <c r="B988" s="4"/>
      <c r="C988" s="4"/>
      <c r="D988" s="4"/>
      <c r="E988" s="4"/>
      <c r="F988" s="4"/>
      <c r="G988" s="4"/>
      <c r="H988" s="4"/>
      <c r="I988" s="4"/>
      <c r="J988" s="4"/>
      <c r="K988" s="4"/>
      <c r="L988" s="4"/>
      <c r="M988" s="4"/>
      <c r="N988" s="4"/>
      <c r="O988" s="4"/>
      <c r="P988" s="4"/>
      <c r="Q988" s="4"/>
      <c r="R988" s="4"/>
      <c r="S988" s="4"/>
      <c r="T988" s="4"/>
      <c r="U988" s="4"/>
      <c r="V988" s="4"/>
      <c r="W988" s="4"/>
      <c r="X988" s="4"/>
    </row>
    <row r="989" ht="15.75" customHeight="1" spans="1:24">
      <c r="A989" s="4"/>
      <c r="B989" s="4"/>
      <c r="C989" s="4"/>
      <c r="D989" s="4"/>
      <c r="E989" s="4"/>
      <c r="F989" s="4"/>
      <c r="G989" s="4"/>
      <c r="H989" s="4"/>
      <c r="I989" s="4"/>
      <c r="J989" s="4"/>
      <c r="K989" s="4"/>
      <c r="L989" s="4"/>
      <c r="M989" s="4"/>
      <c r="N989" s="4"/>
      <c r="O989" s="4"/>
      <c r="P989" s="4"/>
      <c r="Q989" s="4"/>
      <c r="R989" s="4"/>
      <c r="S989" s="4"/>
      <c r="T989" s="4"/>
      <c r="U989" s="4"/>
      <c r="V989" s="4"/>
      <c r="W989" s="4"/>
      <c r="X989" s="4"/>
    </row>
    <row r="990" ht="15.75" customHeight="1" spans="1:24">
      <c r="A990" s="4"/>
      <c r="B990" s="4"/>
      <c r="C990" s="4"/>
      <c r="D990" s="4"/>
      <c r="E990" s="4"/>
      <c r="F990" s="4"/>
      <c r="G990" s="4"/>
      <c r="H990" s="4"/>
      <c r="I990" s="4"/>
      <c r="J990" s="4"/>
      <c r="K990" s="4"/>
      <c r="L990" s="4"/>
      <c r="M990" s="4"/>
      <c r="N990" s="4"/>
      <c r="O990" s="4"/>
      <c r="P990" s="4"/>
      <c r="Q990" s="4"/>
      <c r="R990" s="4"/>
      <c r="S990" s="4"/>
      <c r="T990" s="4"/>
      <c r="U990" s="4"/>
      <c r="V990" s="4"/>
      <c r="W990" s="4"/>
      <c r="X990" s="4"/>
    </row>
    <row r="991" ht="15.75" customHeight="1" spans="1:24">
      <c r="A991" s="4"/>
      <c r="B991" s="4"/>
      <c r="C991" s="4"/>
      <c r="D991" s="4"/>
      <c r="E991" s="4"/>
      <c r="F991" s="4"/>
      <c r="G991" s="4"/>
      <c r="H991" s="4"/>
      <c r="I991" s="4"/>
      <c r="J991" s="4"/>
      <c r="K991" s="4"/>
      <c r="L991" s="4"/>
      <c r="M991" s="4"/>
      <c r="N991" s="4"/>
      <c r="O991" s="4"/>
      <c r="P991" s="4"/>
      <c r="Q991" s="4"/>
      <c r="R991" s="4"/>
      <c r="S991" s="4"/>
      <c r="T991" s="4"/>
      <c r="U991" s="4"/>
      <c r="V991" s="4"/>
      <c r="W991" s="4"/>
      <c r="X991" s="4"/>
    </row>
    <row r="992" ht="15.75" customHeight="1" spans="1:24">
      <c r="A992" s="4"/>
      <c r="B992" s="4"/>
      <c r="C992" s="4"/>
      <c r="D992" s="4"/>
      <c r="E992" s="4"/>
      <c r="F992" s="4"/>
      <c r="G992" s="4"/>
      <c r="H992" s="4"/>
      <c r="I992" s="4"/>
      <c r="J992" s="4"/>
      <c r="K992" s="4"/>
      <c r="L992" s="4"/>
      <c r="M992" s="4"/>
      <c r="N992" s="4"/>
      <c r="O992" s="4"/>
      <c r="P992" s="4"/>
      <c r="Q992" s="4"/>
      <c r="R992" s="4"/>
      <c r="S992" s="4"/>
      <c r="T992" s="4"/>
      <c r="U992" s="4"/>
      <c r="V992" s="4"/>
      <c r="W992" s="4"/>
      <c r="X992" s="4"/>
    </row>
    <row r="993" ht="15.75" customHeight="1" spans="1:24">
      <c r="A993" s="4"/>
      <c r="B993" s="4"/>
      <c r="C993" s="4"/>
      <c r="D993" s="4"/>
      <c r="E993" s="4"/>
      <c r="F993" s="4"/>
      <c r="G993" s="4"/>
      <c r="H993" s="4"/>
      <c r="I993" s="4"/>
      <c r="J993" s="4"/>
      <c r="K993" s="4"/>
      <c r="L993" s="4"/>
      <c r="M993" s="4"/>
      <c r="N993" s="4"/>
      <c r="O993" s="4"/>
      <c r="P993" s="4"/>
      <c r="Q993" s="4"/>
      <c r="R993" s="4"/>
      <c r="S993" s="4"/>
      <c r="T993" s="4"/>
      <c r="U993" s="4"/>
      <c r="V993" s="4"/>
      <c r="W993" s="4"/>
      <c r="X993" s="4"/>
    </row>
    <row r="994" ht="15.75" customHeight="1" spans="1:24">
      <c r="A994" s="4"/>
      <c r="B994" s="4"/>
      <c r="C994" s="4"/>
      <c r="D994" s="4"/>
      <c r="E994" s="4"/>
      <c r="F994" s="4"/>
      <c r="G994" s="4"/>
      <c r="H994" s="4"/>
      <c r="I994" s="4"/>
      <c r="J994" s="4"/>
      <c r="K994" s="4"/>
      <c r="L994" s="4"/>
      <c r="M994" s="4"/>
      <c r="N994" s="4"/>
      <c r="O994" s="4"/>
      <c r="P994" s="4"/>
      <c r="Q994" s="4"/>
      <c r="R994" s="4"/>
      <c r="S994" s="4"/>
      <c r="T994" s="4"/>
      <c r="U994" s="4"/>
      <c r="V994" s="4"/>
      <c r="W994" s="4"/>
      <c r="X994" s="4"/>
    </row>
    <row r="995" ht="15.75" customHeight="1" spans="1:24">
      <c r="A995" s="4"/>
      <c r="B995" s="4"/>
      <c r="C995" s="4"/>
      <c r="D995" s="4"/>
      <c r="E995" s="4"/>
      <c r="F995" s="4"/>
      <c r="G995" s="4"/>
      <c r="H995" s="4"/>
      <c r="I995" s="4"/>
      <c r="J995" s="4"/>
      <c r="K995" s="4"/>
      <c r="L995" s="4"/>
      <c r="M995" s="4"/>
      <c r="N995" s="4"/>
      <c r="O995" s="4"/>
      <c r="P995" s="4"/>
      <c r="Q995" s="4"/>
      <c r="R995" s="4"/>
      <c r="S995" s="4"/>
      <c r="T995" s="4"/>
      <c r="U995" s="4"/>
      <c r="V995" s="4"/>
      <c r="W995" s="4"/>
      <c r="X995" s="4"/>
    </row>
    <row r="996" ht="15.75" customHeight="1" spans="1:24">
      <c r="A996" s="4"/>
      <c r="B996" s="4"/>
      <c r="C996" s="4"/>
      <c r="D996" s="4"/>
      <c r="E996" s="4"/>
      <c r="F996" s="4"/>
      <c r="G996" s="4"/>
      <c r="H996" s="4"/>
      <c r="I996" s="4"/>
      <c r="J996" s="4"/>
      <c r="K996" s="4"/>
      <c r="L996" s="4"/>
      <c r="M996" s="4"/>
      <c r="N996" s="4"/>
      <c r="O996" s="4"/>
      <c r="P996" s="4"/>
      <c r="Q996" s="4"/>
      <c r="R996" s="4"/>
      <c r="S996" s="4"/>
      <c r="T996" s="4"/>
      <c r="U996" s="4"/>
      <c r="V996" s="4"/>
      <c r="W996" s="4"/>
      <c r="X996" s="4"/>
    </row>
    <row r="997" ht="15.75" customHeight="1" spans="1:24">
      <c r="A997" s="4"/>
      <c r="B997" s="4"/>
      <c r="C997" s="4"/>
      <c r="D997" s="4"/>
      <c r="E997" s="4"/>
      <c r="F997" s="4"/>
      <c r="G997" s="4"/>
      <c r="H997" s="4"/>
      <c r="I997" s="4"/>
      <c r="J997" s="4"/>
      <c r="K997" s="4"/>
      <c r="L997" s="4"/>
      <c r="M997" s="4"/>
      <c r="N997" s="4"/>
      <c r="O997" s="4"/>
      <c r="P997" s="4"/>
      <c r="Q997" s="4"/>
      <c r="R997" s="4"/>
      <c r="S997" s="4"/>
      <c r="T997" s="4"/>
      <c r="U997" s="4"/>
      <c r="V997" s="4"/>
      <c r="W997" s="4"/>
      <c r="X997" s="4"/>
    </row>
    <row r="998" ht="15.75" customHeight="1" spans="1:24">
      <c r="A998" s="4"/>
      <c r="B998" s="4"/>
      <c r="C998" s="4"/>
      <c r="D998" s="4"/>
      <c r="E998" s="4"/>
      <c r="F998" s="4"/>
      <c r="G998" s="4"/>
      <c r="H998" s="4"/>
      <c r="I998" s="4"/>
      <c r="J998" s="4"/>
      <c r="K998" s="4"/>
      <c r="L998" s="4"/>
      <c r="M998" s="4"/>
      <c r="N998" s="4"/>
      <c r="O998" s="4"/>
      <c r="P998" s="4"/>
      <c r="Q998" s="4"/>
      <c r="R998" s="4"/>
      <c r="S998" s="4"/>
      <c r="T998" s="4"/>
      <c r="U998" s="4"/>
      <c r="V998" s="4"/>
      <c r="W998" s="4"/>
      <c r="X998" s="4"/>
    </row>
    <row r="999" ht="15.75" customHeight="1" spans="1:24">
      <c r="A999" s="4"/>
      <c r="B999" s="4"/>
      <c r="C999" s="4"/>
      <c r="D999" s="4"/>
      <c r="E999" s="4"/>
      <c r="F999" s="4"/>
      <c r="G999" s="4"/>
      <c r="H999" s="4"/>
      <c r="I999" s="4"/>
      <c r="J999" s="4"/>
      <c r="K999" s="4"/>
      <c r="L999" s="4"/>
      <c r="M999" s="4"/>
      <c r="N999" s="4"/>
      <c r="O999" s="4"/>
      <c r="P999" s="4"/>
      <c r="Q999" s="4"/>
      <c r="R999" s="4"/>
      <c r="S999" s="4"/>
      <c r="T999" s="4"/>
      <c r="U999" s="4"/>
      <c r="V999" s="4"/>
      <c r="W999" s="4"/>
      <c r="X999" s="4"/>
    </row>
    <row r="1000" ht="15.75" customHeight="1" spans="1:24">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row>
    <row r="1001" ht="15.75" customHeight="1" spans="1:24">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row>
    <row r="1002" ht="15.75" customHeight="1" spans="1:24">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row>
    <row r="1003" ht="15.75" customHeight="1" spans="1:24">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row>
    <row r="1004" ht="15.75" customHeight="1" spans="1:24">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row>
    <row r="1005" ht="15.75" customHeight="1" spans="1:24">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row>
    <row r="1006" ht="15.75" customHeight="1" spans="1:24">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row>
    <row r="1007" ht="15.75" customHeight="1" spans="1:24">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row>
    <row r="1008" ht="15.75" customHeight="1" spans="1:24">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row>
    <row r="1009" ht="15.75" customHeight="1" spans="1:24">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row>
    <row r="1010" ht="15.75" customHeight="1" spans="1:24">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row>
    <row r="1011" ht="15.75" customHeight="1" spans="1:24">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row>
    <row r="1012" ht="15.75" customHeight="1" spans="1:24">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row>
    <row r="1013" ht="15.75" customHeight="1" spans="1:24">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row>
    <row r="1014" ht="15.75" customHeight="1" spans="1:24">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row>
    <row r="1015" ht="15.75" customHeight="1" spans="1:24">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row>
    <row r="1016" ht="15.75" customHeight="1" spans="1:24">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row>
    <row r="1017" ht="15.75" customHeight="1" spans="1:24">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row>
    <row r="1018" ht="15.75" customHeight="1" spans="1:24">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row>
    <row r="1019" ht="15.75" customHeight="1" spans="1:24">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row>
    <row r="1020" ht="15.75" customHeight="1" spans="1:24">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row>
    <row r="1021" ht="15.75" customHeight="1" spans="1:24">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row>
    <row r="1022" ht="15.75" customHeight="1" spans="1:24">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row>
  </sheetData>
  <sheetProtection algorithmName="SHA-512" hashValue="g9XzwDTt5ANpEsW7Ru6VBdZ1rdHDCgHso0y679P/a+3ZQ1nR/tr94BktKtUtKA1fnuVXF/bZ1mWa8xKwWSAcxA==" saltValue="7bkWNK0T2bZLDdnKt28IPQ==" spinCount="100000" sheet="1" objects="1" scenarios="1"/>
  <mergeCells count="7">
    <mergeCell ref="A2:F2"/>
    <mergeCell ref="A3:F3"/>
    <mergeCell ref="B5:B8"/>
    <mergeCell ref="C5:C6"/>
    <mergeCell ref="D5:D6"/>
    <mergeCell ref="E5:E6"/>
    <mergeCell ref="F5:F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tabColor theme="8" tint="0.599993896298105"/>
  </sheetPr>
  <dimension ref="A1:Y1023"/>
  <sheetViews>
    <sheetView tabSelected="1" view="pageBreakPreview" zoomScale="70" zoomScaleNormal="100" topLeftCell="A43" workbookViewId="0">
      <selection activeCell="I70" sqref="I70"/>
    </sheetView>
  </sheetViews>
  <sheetFormatPr defaultColWidth="14.4272727272727" defaultRowHeight="15" customHeight="1"/>
  <cols>
    <col min="1" max="1" width="45.7090909090909" style="1" customWidth="1"/>
    <col min="2" max="2" width="11.2818181818182" style="1" customWidth="1"/>
    <col min="3" max="6" width="25" style="1" customWidth="1"/>
    <col min="7" max="7" width="3.70909090909091" style="1" customWidth="1"/>
    <col min="8" max="25" width="16.1363636363636" style="1" customWidth="1"/>
    <col min="26" max="16384" width="14.4272727272727" style="1"/>
  </cols>
  <sheetData>
    <row r="1" ht="35.25" customHeight="1"/>
    <row r="2" ht="18.75" customHeight="1" spans="1:25">
      <c r="A2" s="701" t="s">
        <v>314</v>
      </c>
      <c r="G2" s="702"/>
      <c r="H2" s="4"/>
      <c r="I2" s="4"/>
      <c r="J2" s="4"/>
      <c r="K2" s="4"/>
      <c r="L2" s="4"/>
      <c r="M2" s="4"/>
      <c r="N2" s="4"/>
      <c r="O2" s="4"/>
      <c r="P2" s="4"/>
      <c r="Q2" s="4"/>
      <c r="R2" s="4"/>
      <c r="S2" s="4"/>
      <c r="T2" s="4"/>
      <c r="U2" s="4"/>
      <c r="V2" s="4"/>
      <c r="W2" s="4"/>
      <c r="X2" s="4"/>
      <c r="Y2" s="4"/>
    </row>
    <row r="3" ht="30" customHeight="1" spans="1:25">
      <c r="A3" s="703" t="s">
        <v>315</v>
      </c>
      <c r="B3" s="704"/>
      <c r="C3" s="704"/>
      <c r="D3" s="704"/>
      <c r="E3" s="704"/>
      <c r="F3" s="704"/>
      <c r="G3" s="705"/>
      <c r="H3" s="18"/>
      <c r="I3" s="18"/>
      <c r="J3" s="18"/>
      <c r="K3" s="18"/>
      <c r="L3" s="18"/>
      <c r="M3" s="18"/>
      <c r="N3" s="18"/>
      <c r="O3" s="18"/>
      <c r="P3" s="18"/>
      <c r="Q3" s="18"/>
      <c r="R3" s="18"/>
      <c r="S3" s="18"/>
      <c r="T3" s="18"/>
      <c r="U3" s="18"/>
      <c r="V3" s="18"/>
      <c r="W3" s="18"/>
      <c r="X3" s="18"/>
      <c r="Y3" s="18"/>
    </row>
    <row r="4" ht="7.5" customHeight="1" spans="1:25">
      <c r="A4" s="706"/>
      <c r="B4" s="6"/>
      <c r="C4" s="6"/>
      <c r="D4" s="6"/>
      <c r="E4" s="6"/>
      <c r="F4" s="6"/>
      <c r="G4" s="4"/>
      <c r="H4" s="4"/>
      <c r="I4" s="4"/>
      <c r="J4" s="4"/>
      <c r="K4" s="4"/>
      <c r="L4" s="4"/>
      <c r="M4" s="4"/>
      <c r="N4" s="4"/>
      <c r="O4" s="4"/>
      <c r="P4" s="4"/>
      <c r="Q4" s="4"/>
      <c r="R4" s="4"/>
      <c r="S4" s="4"/>
      <c r="T4" s="4"/>
      <c r="U4" s="4"/>
      <c r="V4" s="4"/>
      <c r="W4" s="4"/>
      <c r="X4" s="4"/>
    </row>
    <row r="5" ht="52.5" customHeight="1" spans="1:25">
      <c r="A5" s="707" t="s">
        <v>223</v>
      </c>
      <c r="B5" s="708" t="s">
        <v>224</v>
      </c>
      <c r="C5" s="13" t="s">
        <v>316</v>
      </c>
      <c r="D5" s="13" t="s">
        <v>317</v>
      </c>
      <c r="E5" s="13" t="s">
        <v>318</v>
      </c>
      <c r="F5" s="13" t="s">
        <v>319</v>
      </c>
      <c r="G5" s="4"/>
      <c r="H5" s="4"/>
      <c r="I5" s="4"/>
      <c r="J5" s="4"/>
      <c r="K5" s="4"/>
      <c r="L5" s="4"/>
      <c r="M5" s="4"/>
      <c r="N5" s="4"/>
      <c r="O5" s="4"/>
      <c r="P5" s="4"/>
      <c r="Q5" s="4"/>
      <c r="R5" s="4"/>
      <c r="S5" s="4"/>
      <c r="T5" s="4"/>
      <c r="U5" s="4"/>
      <c r="V5" s="4"/>
      <c r="W5" s="4"/>
      <c r="X5" s="4"/>
    </row>
    <row r="6" ht="50.45" customHeight="1" spans="1:25">
      <c r="A6" s="709"/>
      <c r="B6" s="709"/>
      <c r="C6" s="13"/>
      <c r="D6" s="13"/>
      <c r="E6" s="13"/>
      <c r="F6" s="13"/>
      <c r="G6" s="4"/>
      <c r="H6" s="4"/>
      <c r="I6" s="4"/>
      <c r="J6" s="4"/>
      <c r="K6" s="4"/>
      <c r="L6" s="4"/>
      <c r="M6" s="4"/>
      <c r="N6" s="4"/>
      <c r="O6" s="4"/>
      <c r="P6" s="4"/>
      <c r="Q6" s="4"/>
      <c r="R6" s="4"/>
      <c r="S6" s="4"/>
      <c r="T6" s="4"/>
      <c r="U6" s="4"/>
      <c r="V6" s="4"/>
      <c r="W6" s="4"/>
      <c r="X6" s="4"/>
    </row>
    <row r="7" customHeight="1" spans="1:25">
      <c r="A7" s="709"/>
      <c r="B7" s="709"/>
      <c r="C7" s="710" t="s">
        <v>215</v>
      </c>
      <c r="D7" s="710" t="s">
        <v>215</v>
      </c>
      <c r="E7" s="710" t="s">
        <v>215</v>
      </c>
      <c r="F7" s="710" t="s">
        <v>215</v>
      </c>
      <c r="G7" s="4"/>
      <c r="H7" s="4"/>
      <c r="I7" s="4"/>
      <c r="J7" s="4"/>
      <c r="K7" s="4"/>
      <c r="L7" s="4"/>
      <c r="M7" s="4"/>
      <c r="N7" s="4"/>
      <c r="O7" s="4"/>
      <c r="P7" s="4"/>
      <c r="Q7" s="4"/>
      <c r="R7" s="4"/>
      <c r="S7" s="4"/>
      <c r="T7" s="4"/>
      <c r="U7" s="4"/>
      <c r="V7" s="4"/>
      <c r="W7" s="4"/>
      <c r="X7" s="4"/>
    </row>
    <row r="8" ht="9.95" customHeight="1" spans="1:25">
      <c r="A8" s="711"/>
      <c r="B8" s="711"/>
      <c r="C8" s="16"/>
      <c r="D8" s="16"/>
      <c r="E8" s="16"/>
      <c r="F8" s="16"/>
      <c r="G8" s="4"/>
      <c r="H8" s="4"/>
      <c r="I8" s="4"/>
      <c r="J8" s="4"/>
      <c r="K8" s="4"/>
      <c r="L8" s="4"/>
      <c r="M8" s="4"/>
      <c r="N8" s="4"/>
      <c r="O8" s="4"/>
      <c r="P8" s="4"/>
      <c r="Q8" s="4"/>
      <c r="R8" s="4"/>
      <c r="S8" s="4"/>
      <c r="T8" s="4"/>
      <c r="U8" s="4"/>
      <c r="V8" s="4"/>
      <c r="W8" s="4"/>
      <c r="X8" s="4"/>
    </row>
    <row r="9" ht="7.5" customHeight="1" spans="1:25">
      <c r="A9" s="712"/>
      <c r="B9" s="712"/>
      <c r="C9" s="713"/>
      <c r="D9" s="713"/>
      <c r="E9" s="713"/>
      <c r="F9" s="713"/>
      <c r="G9" s="4"/>
      <c r="H9" s="4"/>
      <c r="I9" s="4"/>
      <c r="J9" s="4"/>
      <c r="K9" s="4"/>
      <c r="L9" s="4"/>
      <c r="M9" s="4"/>
      <c r="N9" s="4"/>
      <c r="O9" s="4"/>
      <c r="P9" s="4"/>
      <c r="Q9" s="4"/>
      <c r="R9" s="4"/>
      <c r="S9" s="4"/>
      <c r="T9" s="4"/>
      <c r="U9" s="4"/>
      <c r="V9" s="4"/>
      <c r="W9" s="4"/>
      <c r="X9" s="4"/>
    </row>
    <row r="10" ht="17.25" customHeight="1" spans="1:25">
      <c r="A10" s="714" t="s">
        <v>36</v>
      </c>
      <c r="B10" s="715">
        <v>2023</v>
      </c>
      <c r="C10" s="716">
        <f>'[55]Summary ICT'!AJ$3</f>
        <v>24.1713754385354</v>
      </c>
      <c r="D10" s="716">
        <f>'[55]Summary ICT'!AK$3</f>
        <v>51.3982119129211</v>
      </c>
      <c r="E10" s="716">
        <f>'[55]Summary ICT'!AL$3</f>
        <v>25.6857205313813</v>
      </c>
      <c r="F10" s="716">
        <f>'[55]Summary ICT'!AM$3</f>
        <v>4.02698850283797</v>
      </c>
      <c r="G10" s="18"/>
      <c r="H10" s="18"/>
      <c r="I10" s="18"/>
      <c r="J10" s="18"/>
      <c r="K10" s="18"/>
      <c r="L10" s="18"/>
      <c r="M10" s="18"/>
      <c r="N10" s="18"/>
      <c r="O10" s="18"/>
      <c r="P10" s="18"/>
      <c r="Q10" s="18"/>
      <c r="R10" s="18"/>
      <c r="S10" s="18"/>
      <c r="T10" s="18"/>
      <c r="U10" s="18"/>
      <c r="V10" s="18"/>
      <c r="W10" s="18"/>
      <c r="X10" s="18"/>
      <c r="Y10" s="18"/>
    </row>
    <row r="11" ht="17.25" customHeight="1" spans="1:25">
      <c r="A11" s="717" t="s">
        <v>40</v>
      </c>
      <c r="B11" s="718">
        <v>2022</v>
      </c>
      <c r="C11" s="719">
        <v>23.6554726233811</v>
      </c>
      <c r="D11" s="719">
        <v>50.7314146443971</v>
      </c>
      <c r="E11" s="719">
        <v>24.689478960966</v>
      </c>
      <c r="F11" s="719">
        <v>2.41150309956411</v>
      </c>
      <c r="G11" s="18"/>
      <c r="H11" s="18"/>
      <c r="I11" s="18"/>
      <c r="J11" s="18"/>
      <c r="K11" s="18"/>
      <c r="L11" s="18"/>
      <c r="M11" s="18"/>
      <c r="N11" s="18"/>
      <c r="O11" s="18"/>
      <c r="P11" s="18"/>
      <c r="Q11" s="18"/>
      <c r="R11" s="18"/>
      <c r="S11" s="18"/>
      <c r="T11" s="18"/>
      <c r="U11" s="18"/>
      <c r="V11" s="18"/>
      <c r="W11" s="18"/>
      <c r="X11" s="18"/>
      <c r="Y11" s="18"/>
    </row>
    <row r="12" ht="17.25" customHeight="1" spans="1:25">
      <c r="A12" s="19"/>
      <c r="B12" s="720"/>
      <c r="C12" s="721"/>
      <c r="D12" s="722"/>
      <c r="E12" s="722"/>
      <c r="F12" s="722"/>
      <c r="G12" s="18"/>
      <c r="H12" s="18"/>
      <c r="I12" s="18"/>
      <c r="J12" s="18"/>
      <c r="K12" s="18"/>
      <c r="L12" s="18"/>
      <c r="M12" s="18"/>
      <c r="N12" s="18"/>
      <c r="O12" s="18"/>
      <c r="P12" s="18"/>
      <c r="Q12" s="18"/>
      <c r="R12" s="18"/>
      <c r="S12" s="18"/>
      <c r="T12" s="18"/>
      <c r="U12" s="18"/>
      <c r="V12" s="18"/>
      <c r="W12" s="18"/>
      <c r="X12" s="18"/>
      <c r="Y12" s="18"/>
    </row>
    <row r="13" ht="17.25" customHeight="1" spans="1:25">
      <c r="A13" s="101" t="s">
        <v>175</v>
      </c>
      <c r="B13" s="22">
        <v>2023</v>
      </c>
      <c r="C13" s="236">
        <f>'[55]Summary ICT'!AJ$9</f>
        <v>18.46</v>
      </c>
      <c r="D13" s="236">
        <f>'[55]Summary ICT'!AK$9</f>
        <v>49.7</v>
      </c>
      <c r="E13" s="236">
        <f>'[55]Summary ICT'!AL$9</f>
        <v>30.84</v>
      </c>
      <c r="F13" s="236">
        <f>'[55]Summary ICT'!AM$9</f>
        <v>5.02</v>
      </c>
      <c r="G13" s="18"/>
      <c r="H13" s="18"/>
      <c r="I13" s="18"/>
      <c r="J13" s="18"/>
      <c r="K13" s="18"/>
      <c r="L13" s="18"/>
      <c r="M13" s="18"/>
      <c r="N13" s="18"/>
      <c r="O13" s="18"/>
      <c r="P13" s="18"/>
      <c r="Q13" s="18"/>
      <c r="R13" s="18"/>
      <c r="S13" s="18"/>
      <c r="T13" s="18"/>
      <c r="U13" s="18"/>
      <c r="V13" s="18"/>
      <c r="W13" s="18"/>
      <c r="X13" s="18"/>
      <c r="Y13" s="18"/>
    </row>
    <row r="14" ht="17.25" customHeight="1" spans="1:25">
      <c r="A14" s="37" t="s">
        <v>176</v>
      </c>
      <c r="B14" s="720">
        <v>2022</v>
      </c>
      <c r="C14" s="723">
        <v>17.1708023908712</v>
      </c>
      <c r="D14" s="723">
        <v>48.0981706212643</v>
      </c>
      <c r="E14" s="723">
        <v>27.0874841514218</v>
      </c>
      <c r="F14" s="723">
        <v>3.41423655134939</v>
      </c>
      <c r="G14" s="18"/>
      <c r="H14" s="18"/>
      <c r="I14" s="18"/>
      <c r="J14" s="18"/>
      <c r="K14" s="18"/>
      <c r="L14" s="18"/>
      <c r="M14" s="18"/>
      <c r="N14" s="18"/>
      <c r="O14" s="18"/>
      <c r="P14" s="18"/>
      <c r="Q14" s="18"/>
      <c r="R14" s="18"/>
      <c r="S14" s="18"/>
      <c r="T14" s="18"/>
      <c r="U14" s="18"/>
      <c r="V14" s="18"/>
      <c r="W14" s="18"/>
      <c r="X14" s="18"/>
      <c r="Y14" s="18"/>
    </row>
    <row r="15" ht="17.25" customHeight="1" spans="1:25">
      <c r="A15" s="37"/>
      <c r="B15" s="720"/>
      <c r="C15" s="724"/>
      <c r="D15" s="722"/>
      <c r="E15" s="722"/>
      <c r="F15" s="722"/>
      <c r="G15" s="18"/>
      <c r="H15" s="18"/>
      <c r="I15" s="18"/>
      <c r="J15" s="18"/>
      <c r="K15" s="18"/>
      <c r="L15" s="18"/>
      <c r="M15" s="18"/>
      <c r="N15" s="18"/>
      <c r="O15" s="18"/>
      <c r="P15" s="18"/>
      <c r="Q15" s="18"/>
      <c r="R15" s="18"/>
      <c r="S15" s="18"/>
      <c r="T15" s="18"/>
      <c r="U15" s="18"/>
      <c r="V15" s="18"/>
      <c r="W15" s="18"/>
      <c r="X15" s="18"/>
      <c r="Y15" s="18"/>
    </row>
    <row r="16" ht="17.25" customHeight="1" spans="1:25">
      <c r="A16" s="101" t="s">
        <v>177</v>
      </c>
      <c r="B16" s="22">
        <v>2023</v>
      </c>
      <c r="C16" s="236">
        <f>'[55]Summary ICT'!AJ$15</f>
        <v>26.22</v>
      </c>
      <c r="D16" s="236">
        <f>'[55]Summary ICT'!AK$15</f>
        <v>54.66</v>
      </c>
      <c r="E16" s="236">
        <f>'[55]Summary ICT'!AL$15</f>
        <v>42.13</v>
      </c>
      <c r="F16" s="236">
        <f>'[55]Summary ICT'!AM$15</f>
        <v>4.86</v>
      </c>
      <c r="G16" s="18"/>
      <c r="H16" s="18"/>
      <c r="I16" s="18"/>
      <c r="J16" s="18"/>
      <c r="K16" s="18"/>
      <c r="L16" s="18"/>
      <c r="M16" s="18"/>
      <c r="N16" s="18"/>
      <c r="O16" s="18"/>
      <c r="P16" s="18"/>
      <c r="Q16" s="18"/>
      <c r="R16" s="18"/>
      <c r="S16" s="18"/>
      <c r="T16" s="18"/>
      <c r="U16" s="18"/>
      <c r="V16" s="18"/>
      <c r="W16" s="18"/>
      <c r="X16" s="18"/>
      <c r="Y16" s="18"/>
    </row>
    <row r="17" ht="17.25" customHeight="1" spans="1:25">
      <c r="A17" s="37" t="s">
        <v>178</v>
      </c>
      <c r="B17" s="720">
        <v>2022</v>
      </c>
      <c r="C17" s="723">
        <v>25.1145038167939</v>
      </c>
      <c r="D17" s="723">
        <v>53.6</v>
      </c>
      <c r="E17" s="723">
        <v>41.9083969465649</v>
      </c>
      <c r="F17" s="723">
        <v>0.229007633587786</v>
      </c>
      <c r="G17" s="18"/>
      <c r="H17" s="18"/>
      <c r="I17" s="18"/>
      <c r="J17" s="18"/>
      <c r="K17" s="18"/>
      <c r="L17" s="18"/>
      <c r="M17" s="18"/>
      <c r="N17" s="18"/>
      <c r="O17" s="18"/>
      <c r="P17" s="18"/>
      <c r="Q17" s="18"/>
      <c r="R17" s="18"/>
      <c r="S17" s="18"/>
      <c r="T17" s="18"/>
      <c r="U17" s="18"/>
      <c r="V17" s="18"/>
      <c r="W17" s="18"/>
      <c r="X17" s="18"/>
      <c r="Y17" s="18"/>
    </row>
    <row r="18" ht="17.25" customHeight="1" spans="1:25">
      <c r="A18" s="37"/>
      <c r="B18" s="720"/>
      <c r="C18" s="721"/>
      <c r="D18" s="722"/>
      <c r="E18" s="722"/>
      <c r="F18" s="722"/>
      <c r="G18" s="18"/>
      <c r="H18" s="18"/>
      <c r="I18" s="18"/>
      <c r="J18" s="18"/>
      <c r="K18" s="18"/>
      <c r="L18" s="18"/>
      <c r="M18" s="18"/>
      <c r="N18" s="18"/>
      <c r="O18" s="18"/>
      <c r="P18" s="18"/>
      <c r="Q18" s="18"/>
      <c r="R18" s="18"/>
      <c r="S18" s="18"/>
      <c r="T18" s="18"/>
      <c r="U18" s="18"/>
      <c r="V18" s="18"/>
      <c r="W18" s="18"/>
      <c r="X18" s="18"/>
      <c r="Y18" s="18"/>
    </row>
    <row r="19" ht="17.25" customHeight="1" spans="1:25">
      <c r="A19" s="101" t="s">
        <v>179</v>
      </c>
      <c r="B19" s="22">
        <v>2023</v>
      </c>
      <c r="C19" s="236">
        <f>'[55]Summary ICT'!AJ$21</f>
        <v>19.6511620001388</v>
      </c>
      <c r="D19" s="236">
        <f>'[55]Summary ICT'!AK$21</f>
        <v>57.2160762692865</v>
      </c>
      <c r="E19" s="236">
        <f>'[55]Summary ICT'!AL$21</f>
        <v>28.8883212268315</v>
      </c>
      <c r="F19" s="236">
        <f>'[55]Summary ICT'!AM$21</f>
        <v>4.16801562092153</v>
      </c>
      <c r="L19" s="18"/>
      <c r="M19" s="18"/>
      <c r="N19" s="18"/>
      <c r="O19" s="18"/>
      <c r="P19" s="18"/>
      <c r="Q19" s="18"/>
      <c r="R19" s="18"/>
      <c r="S19" s="18"/>
      <c r="T19" s="18"/>
      <c r="U19" s="18"/>
      <c r="V19" s="18"/>
      <c r="W19" s="18"/>
      <c r="X19" s="18"/>
      <c r="Y19" s="18"/>
    </row>
    <row r="20" ht="17.25" customHeight="1" spans="1:25">
      <c r="A20" s="37" t="s">
        <v>180</v>
      </c>
      <c r="B20" s="720">
        <v>2022</v>
      </c>
      <c r="C20" s="723">
        <v>17.2988171417491</v>
      </c>
      <c r="D20" s="723">
        <v>53.9402753538879</v>
      </c>
      <c r="E20" s="723">
        <v>27.1107232887338</v>
      </c>
      <c r="F20" s="723">
        <v>2.9435718440954</v>
      </c>
      <c r="G20" s="18"/>
      <c r="H20" s="18"/>
      <c r="I20" s="18"/>
      <c r="J20" s="18"/>
      <c r="K20" s="18"/>
      <c r="L20" s="18"/>
      <c r="M20" s="18"/>
      <c r="N20" s="18"/>
      <c r="O20" s="18"/>
      <c r="P20" s="18"/>
      <c r="Q20" s="18"/>
      <c r="R20" s="18"/>
      <c r="S20" s="18"/>
      <c r="T20" s="18"/>
      <c r="U20" s="18"/>
      <c r="V20" s="18"/>
      <c r="W20" s="18"/>
      <c r="X20" s="18"/>
      <c r="Y20" s="18"/>
    </row>
    <row r="21" ht="17.25" customHeight="1" spans="1:25">
      <c r="A21" s="37"/>
      <c r="B21" s="720"/>
      <c r="C21" s="721"/>
      <c r="D21" s="722"/>
      <c r="E21" s="722"/>
      <c r="F21" s="722"/>
      <c r="G21" s="18"/>
      <c r="H21" s="18"/>
      <c r="I21" s="18"/>
      <c r="J21" s="18"/>
      <c r="K21" s="18"/>
      <c r="L21" s="18"/>
      <c r="M21" s="18"/>
      <c r="N21" s="18"/>
      <c r="O21" s="18"/>
      <c r="P21" s="18"/>
      <c r="Q21" s="18"/>
      <c r="R21" s="18"/>
      <c r="S21" s="18"/>
      <c r="T21" s="18"/>
      <c r="U21" s="18"/>
      <c r="V21" s="18"/>
      <c r="W21" s="18"/>
      <c r="X21" s="18"/>
      <c r="Y21" s="18"/>
    </row>
    <row r="22" ht="17.25" customHeight="1" spans="1:25">
      <c r="A22" s="101" t="s">
        <v>181</v>
      </c>
      <c r="B22" s="22">
        <v>2023</v>
      </c>
      <c r="C22" s="236">
        <f>'[55]Summary ICT'!AJ$27</f>
        <v>20.6799744404267</v>
      </c>
      <c r="D22" s="236">
        <f>'[55]Summary ICT'!AK$27</f>
        <v>47.3946530415603</v>
      </c>
      <c r="E22" s="236">
        <f>'[55]Summary ICT'!AL$27</f>
        <v>30.2392738378832</v>
      </c>
      <c r="F22" s="236">
        <f>'[55]Summary ICT'!AM$27</f>
        <v>1.20262517832891</v>
      </c>
      <c r="G22" s="18"/>
      <c r="H22" s="18"/>
      <c r="I22" s="18"/>
      <c r="J22" s="18"/>
      <c r="K22" s="18"/>
      <c r="L22" s="18"/>
      <c r="M22" s="18"/>
      <c r="N22" s="18"/>
      <c r="O22" s="18"/>
      <c r="P22" s="18"/>
      <c r="Q22" s="18"/>
      <c r="R22" s="18"/>
      <c r="S22" s="18"/>
      <c r="T22" s="18"/>
      <c r="U22" s="18"/>
      <c r="V22" s="18"/>
      <c r="W22" s="18"/>
      <c r="X22" s="18"/>
      <c r="Y22" s="18"/>
    </row>
    <row r="23" ht="17.25" customHeight="1" spans="1:25">
      <c r="A23" s="37" t="s">
        <v>182</v>
      </c>
      <c r="B23" s="720">
        <v>2022</v>
      </c>
      <c r="C23" s="723">
        <v>20.3256457021827</v>
      </c>
      <c r="D23" s="723">
        <v>47.3377654880273</v>
      </c>
      <c r="E23" s="723">
        <v>30.2009178090251</v>
      </c>
      <c r="F23" s="723">
        <v>1.20462434547273</v>
      </c>
      <c r="G23" s="18"/>
      <c r="H23" s="18"/>
      <c r="I23" s="18"/>
      <c r="J23" s="18"/>
      <c r="K23" s="18"/>
      <c r="L23" s="18"/>
      <c r="M23" s="18"/>
      <c r="N23" s="18"/>
      <c r="O23" s="18"/>
      <c r="P23" s="18"/>
      <c r="Q23" s="18"/>
      <c r="R23" s="18"/>
      <c r="S23" s="18"/>
      <c r="T23" s="18"/>
      <c r="U23" s="18"/>
      <c r="V23" s="18"/>
      <c r="W23" s="18"/>
      <c r="X23" s="18"/>
      <c r="Y23" s="18"/>
    </row>
    <row r="24" ht="17.25" customHeight="1" spans="1:25">
      <c r="A24" s="37"/>
      <c r="B24" s="720"/>
      <c r="C24" s="721"/>
      <c r="D24" s="722"/>
      <c r="E24" s="722"/>
      <c r="F24" s="722"/>
      <c r="G24" s="18"/>
      <c r="H24" s="18"/>
      <c r="I24" s="18"/>
      <c r="J24" s="18"/>
      <c r="K24" s="18"/>
      <c r="L24" s="18"/>
      <c r="M24" s="18"/>
      <c r="N24" s="18"/>
      <c r="O24" s="18"/>
      <c r="P24" s="18"/>
      <c r="Q24" s="18"/>
      <c r="R24" s="18"/>
      <c r="S24" s="18"/>
      <c r="T24" s="18"/>
      <c r="U24" s="18"/>
      <c r="V24" s="18"/>
      <c r="W24" s="18"/>
      <c r="X24" s="18"/>
      <c r="Y24" s="18"/>
    </row>
    <row r="25" ht="17.25" customHeight="1" spans="1:25">
      <c r="A25" s="101" t="s">
        <v>184</v>
      </c>
      <c r="B25" s="22">
        <v>2023</v>
      </c>
      <c r="C25" s="236">
        <f>'[55]Summary ICT'!AJ$33</f>
        <v>24.8968250412024</v>
      </c>
      <c r="D25" s="236">
        <f>'[55]Summary ICT'!AK$33</f>
        <v>51.4020751893878</v>
      </c>
      <c r="E25" s="236">
        <f>'[55]Summary ICT'!AL$33</f>
        <v>24.9033313901152</v>
      </c>
      <c r="F25" s="236">
        <f>'[55]Summary ICT'!AM$33</f>
        <v>4.28794127732522</v>
      </c>
      <c r="G25" s="18"/>
      <c r="H25" s="18"/>
      <c r="I25" s="18"/>
      <c r="J25" s="18"/>
      <c r="K25" s="18"/>
      <c r="L25" s="18"/>
      <c r="M25" s="18"/>
      <c r="N25" s="18"/>
      <c r="O25" s="18"/>
      <c r="P25" s="18"/>
      <c r="Q25" s="18"/>
      <c r="R25" s="18"/>
      <c r="S25" s="18"/>
      <c r="T25" s="18"/>
      <c r="U25" s="18"/>
      <c r="V25" s="18"/>
      <c r="W25" s="18"/>
      <c r="X25" s="18"/>
      <c r="Y25" s="18"/>
    </row>
    <row r="26" ht="17.25" customHeight="1" spans="1:25">
      <c r="A26" s="37" t="s">
        <v>185</v>
      </c>
      <c r="B26" s="720">
        <v>2022</v>
      </c>
      <c r="C26" s="723">
        <v>24.359276627571</v>
      </c>
      <c r="D26" s="723">
        <v>50.8334846845709</v>
      </c>
      <c r="E26" s="723">
        <v>24.0704871855326</v>
      </c>
      <c r="F26" s="723">
        <v>2.46384773576669</v>
      </c>
      <c r="G26" s="18"/>
      <c r="H26" s="18"/>
      <c r="I26" s="18"/>
      <c r="J26" s="18"/>
      <c r="K26" s="18"/>
      <c r="L26" s="18"/>
      <c r="M26" s="18"/>
      <c r="N26" s="18"/>
      <c r="O26" s="18"/>
      <c r="P26" s="18"/>
      <c r="Q26" s="18"/>
      <c r="R26" s="18"/>
      <c r="S26" s="18"/>
      <c r="T26" s="18"/>
      <c r="U26" s="18"/>
      <c r="V26" s="18"/>
      <c r="W26" s="18"/>
      <c r="X26" s="18"/>
      <c r="Y26" s="18"/>
    </row>
    <row r="27" ht="17.25" customHeight="1" spans="1:25">
      <c r="A27" s="37"/>
      <c r="B27" s="720"/>
      <c r="C27" s="721"/>
      <c r="D27" s="722"/>
      <c r="E27" s="722"/>
      <c r="F27" s="722"/>
      <c r="G27" s="18"/>
      <c r="H27" s="18"/>
      <c r="I27" s="18"/>
      <c r="J27" s="18"/>
      <c r="K27" s="18"/>
      <c r="L27" s="18"/>
      <c r="M27" s="18"/>
      <c r="N27" s="18"/>
      <c r="O27" s="18"/>
      <c r="P27" s="18"/>
      <c r="Q27" s="18"/>
      <c r="R27" s="18"/>
      <c r="S27" s="18"/>
      <c r="T27" s="18"/>
      <c r="U27" s="18"/>
      <c r="V27" s="18"/>
      <c r="W27" s="18"/>
      <c r="X27" s="18"/>
      <c r="Y27" s="18"/>
    </row>
    <row r="28" ht="17.25" customHeight="1" spans="1:25">
      <c r="A28" s="101" t="s">
        <v>228</v>
      </c>
      <c r="B28" s="22">
        <v>2023</v>
      </c>
      <c r="C28" s="236">
        <f>'[55]Summary ICT'!AJ$39</f>
        <v>27.8527953211955</v>
      </c>
      <c r="D28" s="236">
        <f>'[55]Summary ICT'!AK$39</f>
        <v>44.3085026794916</v>
      </c>
      <c r="E28" s="236">
        <f>'[55]Summary ICT'!AL$39</f>
        <v>34.6581049811061</v>
      </c>
      <c r="F28" s="236">
        <f>'[55]Summary ICT'!AM$39</f>
        <v>8.03263483339059</v>
      </c>
      <c r="G28" s="18"/>
      <c r="H28" s="18"/>
      <c r="I28" s="18"/>
      <c r="J28" s="18"/>
      <c r="K28" s="18"/>
      <c r="L28" s="18"/>
      <c r="M28" s="18"/>
      <c r="N28" s="18"/>
      <c r="O28" s="18"/>
      <c r="P28" s="18"/>
      <c r="Q28" s="18"/>
      <c r="R28" s="18"/>
      <c r="S28" s="18"/>
      <c r="T28" s="18"/>
      <c r="U28" s="18"/>
      <c r="V28" s="18"/>
      <c r="W28" s="18"/>
      <c r="X28" s="18"/>
      <c r="Y28" s="18"/>
    </row>
    <row r="29" ht="17.25" customHeight="1" spans="1:25">
      <c r="A29" s="37" t="s">
        <v>229</v>
      </c>
      <c r="B29" s="720">
        <v>2022</v>
      </c>
      <c r="C29" s="723">
        <v>25.1638269986894</v>
      </c>
      <c r="D29" s="723">
        <v>40.43250327654</v>
      </c>
      <c r="E29" s="723">
        <v>29.8165137614679</v>
      </c>
      <c r="F29" s="723">
        <v>1.44167758846658</v>
      </c>
      <c r="G29" s="18"/>
      <c r="H29" s="18"/>
      <c r="I29" s="18"/>
      <c r="J29" s="18"/>
      <c r="K29" s="18"/>
      <c r="L29" s="18"/>
      <c r="M29" s="18"/>
      <c r="N29" s="18"/>
      <c r="O29" s="18"/>
      <c r="P29" s="18"/>
      <c r="Q29" s="18"/>
      <c r="R29" s="18"/>
      <c r="S29" s="18"/>
      <c r="T29" s="18"/>
      <c r="U29" s="18"/>
      <c r="V29" s="18"/>
      <c r="W29" s="18"/>
      <c r="X29" s="18"/>
      <c r="Y29" s="18"/>
    </row>
    <row r="30" ht="17.25" customHeight="1" spans="1:25">
      <c r="A30" s="37"/>
      <c r="B30" s="720"/>
      <c r="C30" s="721"/>
      <c r="D30" s="725"/>
      <c r="E30" s="725"/>
      <c r="F30" s="725"/>
      <c r="G30" s="18"/>
      <c r="H30" s="18"/>
      <c r="I30" s="18"/>
      <c r="J30" s="18"/>
      <c r="K30" s="18"/>
      <c r="L30" s="18"/>
      <c r="M30" s="18"/>
      <c r="N30" s="18"/>
      <c r="O30" s="18"/>
      <c r="P30" s="18"/>
      <c r="Q30" s="18"/>
      <c r="R30" s="18"/>
      <c r="S30" s="18"/>
      <c r="T30" s="18"/>
      <c r="U30" s="18"/>
      <c r="V30" s="18"/>
      <c r="W30" s="18"/>
      <c r="X30" s="18"/>
      <c r="Y30" s="18"/>
    </row>
    <row r="31" ht="17.25" customHeight="1" spans="1:25">
      <c r="A31" s="101" t="s">
        <v>311</v>
      </c>
      <c r="B31" s="22">
        <v>2023</v>
      </c>
      <c r="C31" s="236">
        <f>'[55]Summary ICT'!AJ$45</f>
        <v>21.1489502878372</v>
      </c>
      <c r="D31" s="236">
        <f>'[55]Summary ICT'!AK$45</f>
        <v>50.7807684231304</v>
      </c>
      <c r="E31" s="236">
        <f>'[55]Summary ICT'!AL$45</f>
        <v>21.764587476105</v>
      </c>
      <c r="F31" s="236">
        <f>'[55]Summary ICT'!AM$45</f>
        <v>2.80538655945809</v>
      </c>
      <c r="G31" s="18"/>
      <c r="H31" s="18"/>
      <c r="I31" s="18"/>
      <c r="J31" s="18"/>
      <c r="K31" s="18"/>
      <c r="L31" s="18"/>
      <c r="M31" s="18"/>
      <c r="N31" s="18"/>
      <c r="O31" s="18"/>
      <c r="P31" s="18"/>
      <c r="Q31" s="18"/>
      <c r="R31" s="18"/>
      <c r="S31" s="18"/>
      <c r="T31" s="18"/>
      <c r="U31" s="18"/>
      <c r="V31" s="18"/>
      <c r="W31" s="18"/>
      <c r="X31" s="18"/>
      <c r="Y31" s="18"/>
    </row>
    <row r="32" ht="17.25" customHeight="1" spans="1:25">
      <c r="A32" s="37" t="s">
        <v>312</v>
      </c>
      <c r="B32" s="720">
        <v>2022</v>
      </c>
      <c r="C32" s="723">
        <v>21.0430918293501</v>
      </c>
      <c r="D32" s="723">
        <v>50.749476041775</v>
      </c>
      <c r="E32" s="723">
        <v>21.7377929352505</v>
      </c>
      <c r="F32" s="723">
        <v>2.55395054542557</v>
      </c>
      <c r="G32" s="18"/>
      <c r="H32" s="18"/>
      <c r="I32" s="18"/>
      <c r="J32" s="18"/>
      <c r="K32" s="18"/>
      <c r="L32" s="18"/>
      <c r="M32" s="18"/>
      <c r="N32" s="18"/>
      <c r="O32" s="18"/>
      <c r="P32" s="18"/>
      <c r="Q32" s="18"/>
      <c r="R32" s="18"/>
      <c r="S32" s="18"/>
      <c r="T32" s="18"/>
      <c r="U32" s="18"/>
      <c r="V32" s="18"/>
      <c r="W32" s="18"/>
      <c r="X32" s="18"/>
      <c r="Y32" s="18"/>
    </row>
    <row r="33" ht="17.25" customHeight="1" spans="1:25">
      <c r="A33" s="37"/>
      <c r="B33" s="720"/>
      <c r="C33" s="721"/>
      <c r="D33" s="725"/>
      <c r="E33" s="725"/>
      <c r="F33" s="725"/>
      <c r="G33" s="18"/>
      <c r="H33" s="18"/>
      <c r="I33" s="18"/>
      <c r="J33" s="18"/>
      <c r="K33" s="18"/>
      <c r="L33" s="18"/>
      <c r="M33" s="18"/>
      <c r="N33" s="18"/>
      <c r="O33" s="18"/>
      <c r="P33" s="18"/>
      <c r="Q33" s="18"/>
      <c r="R33" s="18"/>
      <c r="S33" s="18"/>
      <c r="T33" s="18"/>
      <c r="U33" s="18"/>
      <c r="V33" s="18"/>
      <c r="W33" s="18"/>
      <c r="X33" s="18"/>
      <c r="Y33" s="18"/>
    </row>
    <row r="34" ht="17.25" customHeight="1" spans="1:25">
      <c r="A34" s="101" t="s">
        <v>232</v>
      </c>
      <c r="B34" s="22">
        <v>2023</v>
      </c>
      <c r="C34" s="236">
        <f>'[55]Summary ICT'!AJ$51</f>
        <v>39.3546183032827</v>
      </c>
      <c r="D34" s="236">
        <f>'[55]Summary ICT'!AK$51</f>
        <v>55.0933577247687</v>
      </c>
      <c r="E34" s="236">
        <f>'[55]Summary ICT'!AL$51</f>
        <v>38.7186941848086</v>
      </c>
      <c r="F34" s="236">
        <v>10.1</v>
      </c>
      <c r="G34" s="18"/>
      <c r="H34" s="18"/>
      <c r="I34" s="18"/>
      <c r="J34" s="18"/>
      <c r="K34" s="18"/>
      <c r="L34" s="18"/>
      <c r="M34" s="18"/>
      <c r="N34" s="18"/>
      <c r="O34" s="18"/>
      <c r="P34" s="18"/>
      <c r="Q34" s="18"/>
      <c r="R34" s="18"/>
      <c r="S34" s="18"/>
      <c r="T34" s="18"/>
      <c r="U34" s="18"/>
      <c r="V34" s="18"/>
      <c r="W34" s="18"/>
      <c r="X34" s="18"/>
      <c r="Y34" s="18"/>
    </row>
    <row r="35" ht="17.25" customHeight="1" spans="1:25">
      <c r="A35" s="37" t="s">
        <v>233</v>
      </c>
      <c r="B35" s="720">
        <v>2022</v>
      </c>
      <c r="C35" s="723">
        <v>37.0361802535394</v>
      </c>
      <c r="D35" s="723">
        <v>54.3976126584621</v>
      </c>
      <c r="E35" s="723">
        <v>35.1300083279356</v>
      </c>
      <c r="F35" s="723">
        <v>0.0185065235495512</v>
      </c>
      <c r="G35" s="18"/>
      <c r="H35" s="18"/>
      <c r="I35" s="18"/>
      <c r="J35" s="18"/>
      <c r="K35" s="18"/>
      <c r="L35" s="18"/>
      <c r="M35" s="18"/>
      <c r="N35" s="18"/>
      <c r="O35" s="18"/>
      <c r="P35" s="18"/>
      <c r="Q35" s="18"/>
      <c r="R35" s="18"/>
      <c r="S35" s="18"/>
      <c r="T35" s="18"/>
      <c r="U35" s="18"/>
      <c r="V35" s="18"/>
      <c r="W35" s="18"/>
      <c r="X35" s="18"/>
      <c r="Y35" s="18"/>
    </row>
    <row r="36" ht="17.25" customHeight="1" spans="1:25">
      <c r="A36" s="37"/>
      <c r="B36" s="720"/>
      <c r="C36" s="721"/>
      <c r="D36" s="725"/>
      <c r="E36" s="726"/>
      <c r="F36" s="725"/>
      <c r="G36" s="18"/>
      <c r="H36" s="18"/>
      <c r="I36" s="18"/>
      <c r="J36" s="18"/>
      <c r="K36" s="18"/>
      <c r="L36" s="18"/>
      <c r="M36" s="18"/>
      <c r="N36" s="18"/>
      <c r="O36" s="18"/>
      <c r="P36" s="18"/>
      <c r="Q36" s="18"/>
      <c r="R36" s="18"/>
      <c r="S36" s="18"/>
      <c r="T36" s="18"/>
      <c r="U36" s="18"/>
      <c r="V36" s="18"/>
      <c r="W36" s="18"/>
      <c r="X36" s="18"/>
      <c r="Y36" s="18"/>
    </row>
    <row r="37" ht="17.25" customHeight="1" spans="1:25">
      <c r="A37" s="101" t="s">
        <v>234</v>
      </c>
      <c r="B37" s="22">
        <v>2023</v>
      </c>
      <c r="C37" s="236">
        <f>'[55]Summary ICT'!AJ$57</f>
        <v>29.100892688235</v>
      </c>
      <c r="D37" s="236">
        <f>'[55]Summary ICT'!AK$57</f>
        <v>63.8615678392935</v>
      </c>
      <c r="E37" s="236">
        <f>'[55]Summary ICT'!AL$57</f>
        <v>37.8018946786339</v>
      </c>
      <c r="F37" s="236">
        <f>'[55]Summary ICT'!AM$57</f>
        <v>5.33785848603568</v>
      </c>
      <c r="G37" s="18"/>
      <c r="H37" s="18"/>
      <c r="I37" s="18"/>
      <c r="J37" s="18"/>
      <c r="K37" s="18"/>
      <c r="L37" s="18"/>
      <c r="M37" s="18"/>
      <c r="N37" s="18"/>
      <c r="O37" s="18"/>
      <c r="P37" s="18"/>
      <c r="Q37" s="18"/>
      <c r="R37" s="18"/>
      <c r="S37" s="18"/>
      <c r="T37" s="18"/>
      <c r="U37" s="18"/>
      <c r="V37" s="18"/>
      <c r="W37" s="18"/>
      <c r="X37" s="18"/>
      <c r="Y37" s="18"/>
    </row>
    <row r="38" ht="17.25" customHeight="1" spans="1:25">
      <c r="A38" s="37" t="s">
        <v>235</v>
      </c>
      <c r="B38" s="720">
        <v>2022</v>
      </c>
      <c r="C38" s="723">
        <v>28.078420840607</v>
      </c>
      <c r="D38" s="723">
        <v>60.2860212165973</v>
      </c>
      <c r="E38" s="723">
        <v>36.7329125822479</v>
      </c>
      <c r="F38" s="723">
        <v>0.792265341748355</v>
      </c>
      <c r="G38" s="18"/>
      <c r="H38" s="18"/>
      <c r="I38" s="18"/>
      <c r="J38" s="18"/>
      <c r="K38" s="18"/>
      <c r="L38" s="18"/>
      <c r="M38" s="18"/>
      <c r="N38" s="18"/>
      <c r="O38" s="18"/>
      <c r="P38" s="18"/>
      <c r="Q38" s="18"/>
      <c r="R38" s="18"/>
      <c r="S38" s="18"/>
      <c r="T38" s="18"/>
      <c r="U38" s="18"/>
      <c r="V38" s="18"/>
      <c r="W38" s="18"/>
      <c r="X38" s="18"/>
      <c r="Y38" s="18"/>
    </row>
    <row r="39" ht="17.25" customHeight="1" spans="1:25">
      <c r="A39" s="37"/>
      <c r="B39" s="720"/>
      <c r="C39" s="721"/>
      <c r="D39" s="725"/>
      <c r="E39" s="725"/>
      <c r="F39" s="725"/>
      <c r="G39" s="18"/>
      <c r="H39" s="18"/>
      <c r="I39" s="18"/>
      <c r="J39" s="18"/>
      <c r="K39" s="18"/>
      <c r="L39" s="18"/>
      <c r="M39" s="18"/>
      <c r="N39" s="18"/>
      <c r="O39" s="18"/>
      <c r="P39" s="18"/>
      <c r="Q39" s="18"/>
      <c r="R39" s="18"/>
      <c r="S39" s="18"/>
      <c r="T39" s="18"/>
      <c r="U39" s="18"/>
      <c r="V39" s="18"/>
      <c r="W39" s="18"/>
      <c r="X39" s="18"/>
      <c r="Y39" s="18"/>
    </row>
    <row r="40" ht="17.25" customHeight="1" spans="1:25">
      <c r="A40" s="101" t="s">
        <v>236</v>
      </c>
      <c r="B40" s="22">
        <v>2023</v>
      </c>
      <c r="C40" s="236">
        <f>'[55]Summary ICT'!AJ$63</f>
        <v>32.6359947261226</v>
      </c>
      <c r="D40" s="236">
        <f>'[55]Summary ICT'!AK$63</f>
        <v>40.2101855604521</v>
      </c>
      <c r="E40" s="236">
        <f>'[55]Summary ICT'!AL$63</f>
        <v>28.6726963980649</v>
      </c>
      <c r="F40" s="236">
        <f>'[55]Summary ICT'!AM$63</f>
        <v>6.39074916762004</v>
      </c>
      <c r="G40" s="18"/>
      <c r="H40" s="18"/>
      <c r="I40" s="18"/>
      <c r="J40" s="18"/>
      <c r="K40" s="18"/>
      <c r="L40" s="18"/>
      <c r="M40" s="18"/>
      <c r="N40" s="18"/>
      <c r="O40" s="18"/>
      <c r="P40" s="18"/>
      <c r="Q40" s="18"/>
      <c r="R40" s="18"/>
      <c r="S40" s="18"/>
      <c r="T40" s="18"/>
      <c r="U40" s="18"/>
      <c r="V40" s="18"/>
      <c r="W40" s="18"/>
      <c r="X40" s="18"/>
      <c r="Y40" s="18"/>
    </row>
    <row r="41" ht="17.25" customHeight="1" spans="1:25">
      <c r="A41" s="37" t="s">
        <v>237</v>
      </c>
      <c r="B41" s="720">
        <v>2022</v>
      </c>
      <c r="C41" s="723">
        <v>30.4490058335776</v>
      </c>
      <c r="D41" s="723">
        <v>39.859313396428</v>
      </c>
      <c r="E41" s="723">
        <v>28.0333185208997</v>
      </c>
      <c r="F41" s="723">
        <v>2.45917913905093</v>
      </c>
      <c r="G41" s="18"/>
      <c r="H41" s="18"/>
      <c r="I41" s="18"/>
      <c r="J41" s="18"/>
      <c r="K41" s="18"/>
      <c r="L41" s="18"/>
      <c r="M41" s="18"/>
      <c r="N41" s="18"/>
      <c r="O41" s="18"/>
      <c r="P41" s="18"/>
      <c r="Q41" s="18"/>
      <c r="R41" s="18"/>
      <c r="S41" s="18"/>
      <c r="T41" s="18"/>
      <c r="U41" s="18"/>
      <c r="V41" s="18"/>
      <c r="W41" s="18"/>
      <c r="X41" s="18"/>
      <c r="Y41" s="18"/>
    </row>
    <row r="42" ht="17.25" customHeight="1" spans="1:25">
      <c r="A42" s="37"/>
      <c r="B42" s="720"/>
      <c r="C42" s="721"/>
      <c r="D42" s="725"/>
      <c r="E42" s="726"/>
      <c r="F42" s="726"/>
      <c r="G42" s="18"/>
      <c r="H42" s="18"/>
      <c r="I42" s="18"/>
      <c r="J42" s="18"/>
      <c r="K42" s="18"/>
      <c r="L42" s="18"/>
      <c r="M42" s="18"/>
      <c r="N42" s="18"/>
      <c r="O42" s="18"/>
      <c r="P42" s="18"/>
      <c r="Q42" s="18"/>
      <c r="R42" s="18"/>
      <c r="S42" s="18"/>
      <c r="T42" s="18"/>
      <c r="U42" s="18"/>
      <c r="V42" s="18"/>
      <c r="W42" s="18"/>
      <c r="X42" s="18"/>
      <c r="Y42" s="18"/>
    </row>
    <row r="43" ht="17.25" customHeight="1" spans="1:25">
      <c r="A43" s="101" t="s">
        <v>238</v>
      </c>
      <c r="B43" s="22">
        <v>2023</v>
      </c>
      <c r="C43" s="236">
        <f>'[55]Summary ICT'!AJ$69</f>
        <v>32.4</v>
      </c>
      <c r="D43" s="236">
        <f>'[55]Summary ICT'!AK$69</f>
        <v>88.4</v>
      </c>
      <c r="E43" s="236">
        <f>'[55]Summary ICT'!AL$69</f>
        <v>35.7</v>
      </c>
      <c r="F43" s="236">
        <f>'[55]Summary ICT'!AM$69</f>
        <v>6.3</v>
      </c>
      <c r="G43" s="18"/>
      <c r="H43" s="18"/>
      <c r="I43" s="18"/>
      <c r="J43" s="18"/>
      <c r="K43" s="18"/>
      <c r="L43" s="18"/>
      <c r="M43" s="18"/>
      <c r="N43" s="18"/>
      <c r="O43" s="18"/>
      <c r="P43" s="18"/>
      <c r="Q43" s="18"/>
      <c r="R43" s="18"/>
      <c r="S43" s="18"/>
      <c r="T43" s="18"/>
      <c r="U43" s="18"/>
      <c r="V43" s="18"/>
      <c r="W43" s="18"/>
      <c r="X43" s="18"/>
      <c r="Y43" s="18"/>
    </row>
    <row r="44" ht="17.25" customHeight="1" spans="1:25">
      <c r="A44" s="37" t="s">
        <v>239</v>
      </c>
      <c r="B44" s="720">
        <v>2022</v>
      </c>
      <c r="C44" s="723">
        <v>30.5930275617627</v>
      </c>
      <c r="D44" s="723">
        <v>85.2086970322171</v>
      </c>
      <c r="E44" s="723">
        <v>30.6670898799132</v>
      </c>
      <c r="F44" s="723">
        <v>0.0105803311643654</v>
      </c>
      <c r="G44" s="18"/>
      <c r="H44" s="18"/>
      <c r="I44" s="18"/>
      <c r="J44" s="18"/>
      <c r="K44" s="18"/>
      <c r="L44" s="18"/>
      <c r="M44" s="18"/>
      <c r="N44" s="18"/>
      <c r="O44" s="18"/>
      <c r="P44" s="18"/>
      <c r="Q44" s="18"/>
      <c r="R44" s="18"/>
      <c r="S44" s="18"/>
      <c r="T44" s="18"/>
      <c r="U44" s="18"/>
      <c r="V44" s="18"/>
      <c r="W44" s="18"/>
      <c r="X44" s="18"/>
      <c r="Y44" s="18"/>
    </row>
    <row r="45" ht="17.25" customHeight="1" spans="1:25">
      <c r="A45" s="37"/>
      <c r="B45" s="720"/>
      <c r="C45" s="721"/>
      <c r="D45" s="725"/>
      <c r="E45" s="726"/>
      <c r="F45" s="725"/>
      <c r="G45" s="18"/>
      <c r="H45" s="18"/>
      <c r="I45" s="18"/>
      <c r="J45" s="18"/>
      <c r="K45" s="18"/>
      <c r="L45" s="18"/>
      <c r="M45" s="18"/>
      <c r="N45" s="18"/>
      <c r="O45" s="18"/>
      <c r="P45" s="18"/>
      <c r="Q45" s="18"/>
      <c r="R45" s="18"/>
      <c r="S45" s="18"/>
      <c r="T45" s="18"/>
      <c r="U45" s="18"/>
      <c r="V45" s="18"/>
      <c r="W45" s="18"/>
      <c r="X45" s="18"/>
      <c r="Y45" s="18"/>
    </row>
    <row r="46" ht="17.25" customHeight="1" spans="1:25">
      <c r="A46" s="21" t="s">
        <v>240</v>
      </c>
      <c r="B46" s="22">
        <v>2023</v>
      </c>
      <c r="C46" s="236">
        <f>'[55]Summary ICT'!AJ$75</f>
        <v>15.1074551472277</v>
      </c>
      <c r="D46" s="236">
        <f>'[55]Summary ICT'!AK$75</f>
        <v>52.5674663355777</v>
      </c>
      <c r="E46" s="236">
        <f>'[55]Summary ICT'!AL$75</f>
        <v>35.3013946180916</v>
      </c>
      <c r="F46" s="236">
        <f>'[55]Summary ICT'!AM$75</f>
        <v>5.79239206011655</v>
      </c>
      <c r="G46" s="18"/>
      <c r="H46" s="18"/>
      <c r="I46" s="18"/>
      <c r="J46" s="18"/>
      <c r="K46" s="18"/>
      <c r="L46" s="18"/>
      <c r="M46" s="18"/>
      <c r="N46" s="18"/>
      <c r="O46" s="18"/>
      <c r="P46" s="18"/>
      <c r="Q46" s="18"/>
      <c r="R46" s="18"/>
      <c r="S46" s="18"/>
      <c r="T46" s="18"/>
      <c r="U46" s="18"/>
      <c r="V46" s="18"/>
      <c r="W46" s="18"/>
      <c r="X46" s="18"/>
      <c r="Y46" s="18"/>
    </row>
    <row r="47" ht="17.25" customHeight="1" spans="1:25">
      <c r="A47" s="29" t="s">
        <v>241</v>
      </c>
      <c r="B47" s="720">
        <v>2022</v>
      </c>
      <c r="C47" s="723">
        <v>15.031787874089</v>
      </c>
      <c r="D47" s="723">
        <v>51.9925569855792</v>
      </c>
      <c r="E47" s="723">
        <v>34.9573577298806</v>
      </c>
      <c r="F47" s="723">
        <v>4.74802294929446</v>
      </c>
      <c r="G47" s="18"/>
      <c r="H47" s="18"/>
      <c r="I47" s="18"/>
      <c r="J47" s="18"/>
      <c r="K47" s="18"/>
      <c r="L47" s="18"/>
      <c r="M47" s="18"/>
      <c r="N47" s="18"/>
      <c r="O47" s="18"/>
      <c r="P47" s="18"/>
      <c r="Q47" s="18"/>
      <c r="R47" s="18"/>
      <c r="S47" s="18"/>
      <c r="T47" s="18"/>
      <c r="U47" s="18"/>
      <c r="V47" s="18"/>
      <c r="W47" s="18"/>
      <c r="X47" s="18"/>
      <c r="Y47" s="18"/>
    </row>
    <row r="48" ht="17.25" customHeight="1" spans="1:25">
      <c r="A48" s="37"/>
      <c r="B48" s="720"/>
      <c r="C48" s="721"/>
      <c r="D48" s="725"/>
      <c r="E48" s="726"/>
      <c r="F48" s="725"/>
      <c r="G48" s="18"/>
      <c r="H48" s="18"/>
      <c r="I48" s="18"/>
      <c r="J48" s="18"/>
      <c r="K48" s="18"/>
      <c r="L48" s="18"/>
      <c r="M48" s="18"/>
      <c r="N48" s="18"/>
      <c r="O48" s="18"/>
      <c r="P48" s="18"/>
      <c r="Q48" s="18"/>
      <c r="R48" s="18"/>
      <c r="S48" s="18"/>
      <c r="T48" s="18"/>
      <c r="U48" s="18"/>
      <c r="V48" s="18"/>
      <c r="W48" s="18"/>
      <c r="X48" s="18"/>
      <c r="Y48" s="18"/>
    </row>
    <row r="49" ht="17.25" customHeight="1" spans="1:25">
      <c r="A49" s="101" t="s">
        <v>244</v>
      </c>
      <c r="B49" s="22">
        <v>2023</v>
      </c>
      <c r="C49" s="236">
        <f>'[55]Summary ICT'!AJ$81</f>
        <v>30.1157997641797</v>
      </c>
      <c r="D49" s="236">
        <f>'[55]Summary ICT'!AK$81</f>
        <v>52.1361194145152</v>
      </c>
      <c r="E49" s="236">
        <f>'[55]Summary ICT'!AL$81</f>
        <v>35.7152731408823</v>
      </c>
      <c r="F49" s="236">
        <f>'[55]Summary ICT'!AM$81</f>
        <v>5.70046757471031</v>
      </c>
      <c r="G49" s="18"/>
      <c r="H49" s="18"/>
      <c r="I49" s="18"/>
      <c r="J49" s="18"/>
      <c r="K49" s="18"/>
      <c r="L49" s="18"/>
      <c r="M49" s="18"/>
      <c r="N49" s="18"/>
      <c r="O49" s="18"/>
      <c r="P49" s="18"/>
      <c r="Q49" s="18"/>
      <c r="R49" s="18"/>
      <c r="S49" s="18"/>
      <c r="T49" s="18"/>
      <c r="U49" s="18"/>
      <c r="V49" s="18"/>
      <c r="W49" s="18"/>
      <c r="X49" s="18"/>
      <c r="Y49" s="18"/>
    </row>
    <row r="50" ht="17.25" customHeight="1" spans="1:25">
      <c r="A50" s="37" t="s">
        <v>245</v>
      </c>
      <c r="B50" s="720">
        <v>2022</v>
      </c>
      <c r="C50" s="723">
        <v>28.7882486979167</v>
      </c>
      <c r="D50" s="723">
        <v>50.1505533854167</v>
      </c>
      <c r="E50" s="723">
        <v>32.1695963541667</v>
      </c>
      <c r="F50" s="723">
        <v>0.264485677083333</v>
      </c>
      <c r="G50" s="18"/>
      <c r="H50" s="18"/>
      <c r="I50" s="18"/>
      <c r="J50" s="18"/>
      <c r="K50" s="18"/>
      <c r="L50" s="18"/>
      <c r="M50" s="18"/>
      <c r="N50" s="18"/>
      <c r="O50" s="18"/>
      <c r="P50" s="18"/>
      <c r="Q50" s="18"/>
      <c r="R50" s="18"/>
      <c r="S50" s="18"/>
      <c r="T50" s="18"/>
      <c r="U50" s="18"/>
      <c r="V50" s="18"/>
      <c r="W50" s="18"/>
      <c r="X50" s="18"/>
      <c r="Y50" s="18"/>
    </row>
    <row r="51" ht="17.25" customHeight="1" spans="1:25">
      <c r="A51" s="37"/>
      <c r="B51" s="720"/>
      <c r="C51" s="721"/>
      <c r="D51" s="725"/>
      <c r="E51" s="725"/>
      <c r="F51" s="725"/>
      <c r="G51" s="18"/>
      <c r="H51" s="18"/>
      <c r="I51" s="18"/>
      <c r="J51" s="18"/>
      <c r="K51" s="18"/>
      <c r="L51" s="18"/>
      <c r="M51" s="18"/>
      <c r="N51" s="18"/>
      <c r="O51" s="18"/>
      <c r="P51" s="18"/>
      <c r="Q51" s="18"/>
      <c r="R51" s="18"/>
      <c r="S51" s="18"/>
      <c r="T51" s="18"/>
      <c r="U51" s="18"/>
      <c r="V51" s="18"/>
      <c r="W51" s="18"/>
      <c r="X51" s="18"/>
      <c r="Y51" s="18"/>
    </row>
    <row r="52" ht="17.25" customHeight="1" spans="1:25">
      <c r="A52" s="101" t="s">
        <v>246</v>
      </c>
      <c r="B52" s="22">
        <v>2023</v>
      </c>
      <c r="C52" s="236">
        <f>'[55]Summary ICT'!AJ$87</f>
        <v>20.891781158021</v>
      </c>
      <c r="D52" s="236">
        <f>'[55]Summary ICT'!AK$87</f>
        <v>58.9060121695608</v>
      </c>
      <c r="E52" s="236">
        <f>'[55]Summary ICT'!AL$87</f>
        <v>15.745195232894</v>
      </c>
      <c r="F52" s="236">
        <v>2.5</v>
      </c>
      <c r="G52" s="18"/>
      <c r="H52" s="18"/>
      <c r="I52" s="18"/>
      <c r="J52" s="18"/>
      <c r="K52" s="18"/>
      <c r="L52" s="18"/>
      <c r="M52" s="18"/>
      <c r="N52" s="18"/>
      <c r="O52" s="18"/>
      <c r="P52" s="18"/>
      <c r="Q52" s="18"/>
      <c r="R52" s="18"/>
      <c r="S52" s="18"/>
      <c r="T52" s="18"/>
      <c r="U52" s="18"/>
      <c r="V52" s="18"/>
      <c r="W52" s="18"/>
      <c r="X52" s="18"/>
      <c r="Y52" s="18"/>
    </row>
    <row r="53" ht="17.25" customHeight="1" spans="1:25">
      <c r="A53" s="37" t="s">
        <v>247</v>
      </c>
      <c r="B53" s="720">
        <v>2022</v>
      </c>
      <c r="C53" s="723">
        <v>19.4149855383552</v>
      </c>
      <c r="D53" s="723">
        <v>57.6046422789369</v>
      </c>
      <c r="E53" s="723">
        <v>14.4398159096284</v>
      </c>
      <c r="F53" s="723">
        <v>2.2465574009059</v>
      </c>
      <c r="G53" s="18"/>
      <c r="H53" s="18"/>
      <c r="I53" s="18"/>
      <c r="J53" s="18"/>
      <c r="K53" s="18"/>
      <c r="L53" s="18"/>
      <c r="M53" s="18"/>
      <c r="N53" s="18"/>
      <c r="O53" s="18"/>
      <c r="P53" s="18"/>
      <c r="Q53" s="18"/>
      <c r="R53" s="18"/>
      <c r="S53" s="18"/>
      <c r="T53" s="18"/>
      <c r="U53" s="18"/>
      <c r="V53" s="18"/>
      <c r="W53" s="18"/>
      <c r="X53" s="18"/>
      <c r="Y53" s="18"/>
    </row>
    <row r="54" ht="17.25" customHeight="1" spans="1:25">
      <c r="A54" s="37"/>
      <c r="B54" s="720"/>
      <c r="C54" s="721"/>
      <c r="D54" s="725"/>
      <c r="E54" s="726"/>
      <c r="F54" s="725"/>
      <c r="G54" s="18"/>
      <c r="H54" s="18"/>
      <c r="I54" s="18"/>
      <c r="J54" s="18"/>
      <c r="K54" s="18"/>
      <c r="L54" s="18"/>
      <c r="M54" s="18"/>
      <c r="N54" s="18"/>
      <c r="O54" s="18"/>
      <c r="P54" s="18"/>
      <c r="Q54" s="18"/>
      <c r="R54" s="18"/>
      <c r="S54" s="18"/>
      <c r="T54" s="18"/>
      <c r="U54" s="18"/>
      <c r="V54" s="18"/>
      <c r="W54" s="18"/>
      <c r="X54" s="18"/>
      <c r="Y54" s="18"/>
    </row>
    <row r="55" ht="17.25" customHeight="1" spans="1:25">
      <c r="A55" s="101" t="s">
        <v>248</v>
      </c>
      <c r="B55" s="22">
        <v>2023</v>
      </c>
      <c r="C55" s="236">
        <f>'[55]Summary ICT'!AJ$93</f>
        <v>26.1591071621787</v>
      </c>
      <c r="D55" s="236">
        <f>'[55]Summary ICT'!AK$93</f>
        <v>46.2037401466704</v>
      </c>
      <c r="E55" s="236">
        <f>'[55]Summary ICT'!AL$93</f>
        <v>23.1947495310824</v>
      </c>
      <c r="F55" s="236">
        <f>'[55]Summary ICT'!AM$93</f>
        <v>9.99271282579834</v>
      </c>
      <c r="G55" s="18"/>
      <c r="H55" s="18"/>
      <c r="I55" s="18"/>
      <c r="J55" s="18"/>
      <c r="K55" s="18"/>
      <c r="L55" s="18"/>
      <c r="M55" s="18"/>
      <c r="N55" s="18"/>
      <c r="O55" s="18"/>
      <c r="P55" s="18"/>
      <c r="Q55" s="18"/>
      <c r="R55" s="18"/>
      <c r="S55" s="18"/>
      <c r="T55" s="18"/>
      <c r="U55" s="18"/>
      <c r="V55" s="18"/>
      <c r="W55" s="18"/>
      <c r="X55" s="18"/>
      <c r="Y55" s="18"/>
    </row>
    <row r="56" ht="17.25" customHeight="1" spans="1:25">
      <c r="A56" s="37" t="s">
        <v>249</v>
      </c>
      <c r="B56" s="720">
        <v>2022</v>
      </c>
      <c r="C56" s="723">
        <v>25.2046837828653</v>
      </c>
      <c r="D56" s="723">
        <v>45.8059134303457</v>
      </c>
      <c r="E56" s="723">
        <v>22.0069824203664</v>
      </c>
      <c r="F56" s="723">
        <v>8.24914264528687</v>
      </c>
      <c r="G56" s="18"/>
      <c r="H56" s="18"/>
      <c r="I56" s="18"/>
      <c r="J56" s="18"/>
      <c r="K56" s="18"/>
      <c r="L56" s="18"/>
      <c r="M56" s="18"/>
      <c r="N56" s="18"/>
      <c r="O56" s="18"/>
      <c r="P56" s="18"/>
      <c r="Q56" s="18"/>
      <c r="R56" s="18"/>
      <c r="S56" s="18"/>
      <c r="T56" s="18"/>
      <c r="U56" s="18"/>
      <c r="V56" s="18"/>
      <c r="W56" s="18"/>
      <c r="X56" s="18"/>
      <c r="Y56" s="18"/>
    </row>
    <row r="57" ht="17.25" customHeight="1" spans="1:25">
      <c r="A57" s="37"/>
      <c r="B57" s="720"/>
      <c r="C57" s="721"/>
      <c r="D57" s="726"/>
      <c r="E57" s="725"/>
      <c r="F57" s="725"/>
      <c r="G57" s="18"/>
      <c r="H57" s="18"/>
      <c r="I57" s="18"/>
      <c r="J57" s="18"/>
      <c r="K57" s="18"/>
      <c r="L57" s="18"/>
      <c r="M57" s="18"/>
      <c r="N57" s="18"/>
      <c r="O57" s="18"/>
      <c r="P57" s="18"/>
      <c r="Q57" s="18"/>
      <c r="R57" s="18"/>
      <c r="S57" s="18"/>
      <c r="T57" s="18"/>
      <c r="U57" s="18"/>
      <c r="V57" s="18"/>
      <c r="W57" s="18"/>
      <c r="X57" s="18"/>
      <c r="Y57" s="18"/>
    </row>
    <row r="58" ht="17.25" customHeight="1" spans="1:25">
      <c r="A58" s="101" t="s">
        <v>250</v>
      </c>
      <c r="B58" s="22">
        <v>2023</v>
      </c>
      <c r="C58" s="236">
        <f>'[55]Summary ICT'!AJ$99</f>
        <v>20.3324559189046</v>
      </c>
      <c r="D58" s="236">
        <f>'[55]Summary ICT'!AK$99</f>
        <v>54.856005120251</v>
      </c>
      <c r="E58" s="236">
        <f>'[55]Summary ICT'!AL$99</f>
        <v>29.7614180336085</v>
      </c>
      <c r="F58" s="236">
        <f>'[55]Summary ICT'!AM$99</f>
        <v>6.95121563871668</v>
      </c>
      <c r="G58" s="18"/>
      <c r="H58" s="18"/>
      <c r="I58" s="18"/>
      <c r="J58" s="18"/>
      <c r="K58" s="18"/>
      <c r="L58" s="18"/>
      <c r="M58" s="18"/>
      <c r="N58" s="18"/>
      <c r="O58" s="18"/>
      <c r="P58" s="18"/>
      <c r="Q58" s="18"/>
      <c r="R58" s="18"/>
      <c r="S58" s="18"/>
      <c r="T58" s="18"/>
      <c r="U58" s="18"/>
      <c r="V58" s="18"/>
      <c r="W58" s="18"/>
      <c r="X58" s="18"/>
      <c r="Y58" s="18"/>
    </row>
    <row r="59" ht="17.25" customHeight="1" spans="1:25">
      <c r="A59" s="37" t="s">
        <v>251</v>
      </c>
      <c r="B59" s="720">
        <v>2022</v>
      </c>
      <c r="C59" s="723">
        <v>19.5665530916606</v>
      </c>
      <c r="D59" s="723">
        <v>53.6222979388929</v>
      </c>
      <c r="E59" s="723">
        <v>28.2410769144836</v>
      </c>
      <c r="F59" s="723">
        <v>0.0502709043177121</v>
      </c>
      <c r="G59" s="18"/>
      <c r="H59" s="18"/>
      <c r="I59" s="18"/>
      <c r="J59" s="18"/>
      <c r="K59" s="18"/>
      <c r="L59" s="18"/>
      <c r="M59" s="18"/>
      <c r="N59" s="18"/>
      <c r="O59" s="18"/>
      <c r="P59" s="18"/>
      <c r="Q59" s="18"/>
      <c r="R59" s="18"/>
      <c r="S59" s="18"/>
      <c r="T59" s="18"/>
      <c r="U59" s="18"/>
      <c r="V59" s="18"/>
      <c r="W59" s="18"/>
      <c r="X59" s="18"/>
      <c r="Y59" s="18"/>
    </row>
    <row r="60" ht="17.25" customHeight="1" spans="1:25">
      <c r="A60" s="37"/>
      <c r="B60" s="720"/>
      <c r="C60" s="721"/>
      <c r="D60" s="725"/>
      <c r="E60" s="725"/>
      <c r="F60" s="725"/>
      <c r="G60" s="18"/>
      <c r="H60" s="18"/>
      <c r="I60" s="18"/>
      <c r="J60" s="18"/>
      <c r="K60" s="18"/>
      <c r="L60" s="18"/>
      <c r="M60" s="18"/>
      <c r="N60" s="18"/>
      <c r="O60" s="18"/>
      <c r="P60" s="18"/>
      <c r="Q60" s="18"/>
      <c r="R60" s="18"/>
      <c r="S60" s="18"/>
      <c r="T60" s="18"/>
      <c r="U60" s="18"/>
      <c r="V60" s="18"/>
      <c r="W60" s="18"/>
      <c r="X60" s="18"/>
      <c r="Y60" s="18"/>
    </row>
    <row r="61" ht="17.25" customHeight="1" spans="1:25">
      <c r="A61" s="54" t="s">
        <v>320</v>
      </c>
      <c r="B61" s="22">
        <v>2023</v>
      </c>
      <c r="C61" s="236">
        <f>'[55]Summary ICT'!AJ$105</f>
        <v>44.5324278108066</v>
      </c>
      <c r="D61" s="236">
        <f>'[55]Summary ICT'!AK$105</f>
        <v>48.2912254964574</v>
      </c>
      <c r="E61" s="236">
        <f>'[55]Summary ICT'!AL$105</f>
        <v>23.5222114527794</v>
      </c>
      <c r="F61" s="236">
        <f>'[55]Summary ICT'!AM$105</f>
        <v>5.50069669965531</v>
      </c>
      <c r="G61" s="18"/>
      <c r="H61" s="18"/>
      <c r="I61" s="18"/>
      <c r="J61" s="18"/>
      <c r="K61" s="18"/>
      <c r="L61" s="18"/>
      <c r="M61" s="18"/>
      <c r="N61" s="18"/>
      <c r="O61" s="18"/>
      <c r="P61" s="18"/>
      <c r="Q61" s="18"/>
      <c r="R61" s="18"/>
      <c r="S61" s="18"/>
      <c r="T61" s="18"/>
      <c r="U61" s="18"/>
      <c r="V61" s="18"/>
      <c r="W61" s="18"/>
      <c r="X61" s="18"/>
      <c r="Y61" s="18"/>
    </row>
    <row r="62" ht="17.25" customHeight="1" spans="1:25">
      <c r="A62" s="54" t="s">
        <v>253</v>
      </c>
      <c r="B62" s="720">
        <v>2022</v>
      </c>
      <c r="C62" s="723">
        <v>43.816164495114</v>
      </c>
      <c r="D62" s="723">
        <v>48.1321254071661</v>
      </c>
      <c r="E62" s="723">
        <v>23.2848127035831</v>
      </c>
      <c r="F62" s="723">
        <v>1.16551302931596</v>
      </c>
      <c r="G62" s="18"/>
      <c r="H62" s="18"/>
      <c r="I62" s="18"/>
      <c r="J62" s="18"/>
      <c r="K62" s="18"/>
      <c r="L62" s="18"/>
      <c r="M62" s="18"/>
      <c r="N62" s="18"/>
      <c r="O62" s="18"/>
      <c r="P62" s="18"/>
      <c r="Q62" s="18"/>
      <c r="R62" s="18"/>
      <c r="S62" s="18"/>
      <c r="T62" s="18"/>
      <c r="U62" s="18"/>
      <c r="V62" s="18"/>
      <c r="W62" s="18"/>
      <c r="X62" s="18"/>
      <c r="Y62" s="18"/>
    </row>
    <row r="63" ht="17.25" customHeight="1" spans="1:25">
      <c r="A63" s="63" t="s">
        <v>254</v>
      </c>
      <c r="B63" s="720"/>
      <c r="C63" s="721"/>
      <c r="D63" s="725"/>
      <c r="E63" s="725"/>
      <c r="F63" s="725"/>
      <c r="G63" s="18"/>
      <c r="H63" s="18"/>
      <c r="I63" s="18"/>
      <c r="J63" s="18"/>
      <c r="K63" s="18"/>
      <c r="L63" s="18"/>
      <c r="M63" s="18"/>
      <c r="N63" s="18"/>
      <c r="O63" s="18"/>
      <c r="P63" s="18"/>
      <c r="Q63" s="18"/>
      <c r="R63" s="18"/>
      <c r="S63" s="18"/>
      <c r="T63" s="18"/>
      <c r="U63" s="18"/>
      <c r="V63" s="18"/>
      <c r="W63" s="18"/>
      <c r="X63" s="18"/>
      <c r="Y63" s="18"/>
    </row>
    <row r="64" ht="17.25" customHeight="1" spans="1:25">
      <c r="A64" s="63"/>
      <c r="B64" s="720"/>
      <c r="C64" s="721"/>
      <c r="D64" s="725"/>
      <c r="E64" s="725"/>
      <c r="F64" s="725"/>
      <c r="G64" s="18"/>
      <c r="H64" s="18"/>
      <c r="I64" s="18"/>
      <c r="J64" s="18"/>
      <c r="K64" s="18"/>
      <c r="L64" s="18"/>
      <c r="M64" s="18"/>
      <c r="N64" s="18"/>
      <c r="O64" s="18"/>
      <c r="P64" s="18"/>
      <c r="Q64" s="18"/>
      <c r="R64" s="18"/>
      <c r="S64" s="18"/>
      <c r="T64" s="18"/>
      <c r="U64" s="18"/>
      <c r="V64" s="18"/>
      <c r="W64" s="18"/>
      <c r="X64" s="18"/>
      <c r="Y64" s="18"/>
    </row>
    <row r="65" ht="17.25" customHeight="1" spans="1:25">
      <c r="A65" s="101" t="s">
        <v>255</v>
      </c>
      <c r="B65" s="22">
        <v>2023</v>
      </c>
      <c r="C65" s="236">
        <f>'[55]Summary ICT'!AJ$111</f>
        <v>51.54</v>
      </c>
      <c r="D65" s="236">
        <f>'[55]Summary ICT'!AK$111</f>
        <v>59.01</v>
      </c>
      <c r="E65" s="236">
        <f>'[55]Summary ICT'!AL$111</f>
        <v>19.54</v>
      </c>
      <c r="F65" s="236">
        <v>3.4</v>
      </c>
      <c r="G65" s="18"/>
      <c r="H65" s="18"/>
      <c r="I65" s="18"/>
      <c r="J65" s="18"/>
      <c r="K65" s="18"/>
      <c r="L65" s="18"/>
      <c r="M65" s="18"/>
      <c r="N65" s="18"/>
      <c r="O65" s="18"/>
      <c r="P65" s="18"/>
      <c r="Q65" s="18"/>
      <c r="R65" s="18"/>
      <c r="S65" s="18"/>
      <c r="T65" s="18"/>
      <c r="U65" s="18"/>
      <c r="V65" s="18"/>
      <c r="W65" s="18"/>
      <c r="X65" s="18"/>
      <c r="Y65" s="18"/>
    </row>
    <row r="66" ht="17.25" customHeight="1" spans="1:25">
      <c r="A66" s="37" t="s">
        <v>313</v>
      </c>
      <c r="B66" s="720">
        <v>2022</v>
      </c>
      <c r="C66" s="723">
        <v>49.7488138431482</v>
      </c>
      <c r="D66" s="723">
        <v>57.535584705554</v>
      </c>
      <c r="E66" s="723">
        <v>13.996650851242</v>
      </c>
      <c r="F66" s="723">
        <v>1.60480044655317</v>
      </c>
      <c r="G66" s="18"/>
      <c r="H66" s="18"/>
      <c r="I66" s="18"/>
      <c r="J66" s="18"/>
      <c r="K66" s="18"/>
      <c r="L66" s="18"/>
      <c r="M66" s="18"/>
      <c r="N66" s="18"/>
      <c r="O66" s="18"/>
      <c r="P66" s="18"/>
      <c r="Q66" s="18"/>
      <c r="R66" s="18"/>
      <c r="S66" s="18"/>
      <c r="T66" s="18"/>
      <c r="U66" s="18"/>
      <c r="V66" s="18"/>
      <c r="W66" s="18"/>
      <c r="X66" s="18"/>
      <c r="Y66" s="18"/>
    </row>
    <row r="67" ht="17.25" customHeight="1" spans="1:25">
      <c r="A67" s="37"/>
      <c r="B67" s="720"/>
      <c r="C67" s="721"/>
      <c r="D67" s="725"/>
      <c r="E67" s="725"/>
      <c r="F67" s="725"/>
      <c r="G67" s="18"/>
      <c r="H67" s="18"/>
      <c r="I67" s="18"/>
      <c r="J67" s="18"/>
      <c r="K67" s="18"/>
      <c r="L67" s="18"/>
      <c r="M67" s="18"/>
      <c r="N67" s="18"/>
      <c r="O67" s="18"/>
      <c r="P67" s="18"/>
      <c r="Q67" s="18"/>
      <c r="R67" s="18"/>
      <c r="S67" s="18"/>
      <c r="T67" s="18"/>
      <c r="U67" s="18"/>
      <c r="V67" s="18"/>
      <c r="W67" s="18"/>
      <c r="X67" s="18"/>
      <c r="Y67" s="18"/>
    </row>
    <row r="68" ht="17.25" customHeight="1" spans="1:25">
      <c r="A68" s="727" t="s">
        <v>257</v>
      </c>
      <c r="B68" s="728">
        <v>2023</v>
      </c>
      <c r="C68" s="236">
        <f>'[55]Summary ICT'!AJ$117</f>
        <v>26.4149645316818</v>
      </c>
      <c r="D68" s="236">
        <f>'[55]Summary ICT'!AK$117</f>
        <v>52.8321127716294</v>
      </c>
      <c r="E68" s="236">
        <f>'[55]Summary ICT'!AL$117</f>
        <v>24.4602224277734</v>
      </c>
      <c r="F68" s="236">
        <v>3.2</v>
      </c>
      <c r="G68" s="18"/>
      <c r="H68" s="18"/>
      <c r="I68" s="18"/>
      <c r="J68" s="18"/>
      <c r="K68" s="18"/>
      <c r="L68" s="18"/>
      <c r="M68" s="18"/>
      <c r="N68" s="18"/>
      <c r="O68" s="18"/>
      <c r="P68" s="18"/>
      <c r="Q68" s="18"/>
      <c r="R68" s="18"/>
      <c r="S68" s="18"/>
      <c r="T68" s="18"/>
      <c r="U68" s="18"/>
      <c r="V68" s="18"/>
      <c r="W68" s="18"/>
      <c r="X68" s="18"/>
      <c r="Y68" s="18"/>
    </row>
    <row r="69" ht="17.25" customHeight="1" spans="1:25">
      <c r="A69" s="729" t="s">
        <v>258</v>
      </c>
      <c r="B69" s="730">
        <v>2022</v>
      </c>
      <c r="C69" s="723">
        <v>25.8214739310255</v>
      </c>
      <c r="D69" s="723">
        <v>50.7506431758231</v>
      </c>
      <c r="E69" s="723">
        <v>22.3418113133813</v>
      </c>
      <c r="F69" s="723">
        <v>2.76158530628195</v>
      </c>
      <c r="G69" s="18"/>
      <c r="H69" s="18"/>
      <c r="I69" s="18"/>
      <c r="J69" s="18"/>
      <c r="K69" s="18"/>
      <c r="L69" s="18"/>
      <c r="M69" s="18"/>
      <c r="N69" s="18"/>
      <c r="O69" s="18"/>
      <c r="P69" s="18"/>
      <c r="Q69" s="18"/>
      <c r="R69" s="18"/>
      <c r="S69" s="18"/>
      <c r="T69" s="18"/>
      <c r="U69" s="18"/>
      <c r="V69" s="18"/>
      <c r="W69" s="18"/>
      <c r="X69" s="18"/>
      <c r="Y69" s="18"/>
    </row>
    <row r="70" ht="17.25" customHeight="1" spans="1:25">
      <c r="A70" s="731"/>
      <c r="B70" s="732"/>
      <c r="C70" s="733"/>
      <c r="D70" s="732"/>
      <c r="E70" s="732"/>
      <c r="F70" s="732"/>
      <c r="G70" s="18"/>
      <c r="H70" s="18"/>
      <c r="I70" s="18"/>
      <c r="J70" s="18"/>
      <c r="K70" s="18"/>
      <c r="L70" s="18"/>
      <c r="M70" s="18"/>
      <c r="N70" s="18"/>
      <c r="O70" s="18"/>
      <c r="P70" s="18"/>
      <c r="Q70" s="18"/>
      <c r="R70" s="18"/>
      <c r="S70" s="18"/>
      <c r="T70" s="18"/>
      <c r="U70" s="18"/>
      <c r="V70" s="18"/>
      <c r="W70" s="18"/>
      <c r="X70" s="18"/>
      <c r="Y70" s="18"/>
    </row>
    <row r="71" ht="37.5" customHeight="1" spans="1:25">
      <c r="A71" s="734" t="s">
        <v>321</v>
      </c>
      <c r="B71" s="735"/>
      <c r="C71" s="735"/>
      <c r="D71" s="735"/>
      <c r="E71" s="735"/>
      <c r="F71" s="735"/>
      <c r="G71" s="18"/>
      <c r="H71" s="18"/>
      <c r="I71" s="18"/>
      <c r="J71" s="18"/>
      <c r="K71" s="18"/>
      <c r="L71" s="18"/>
      <c r="M71" s="18"/>
      <c r="N71" s="18"/>
      <c r="O71" s="18"/>
      <c r="P71" s="18"/>
      <c r="Q71" s="18"/>
      <c r="R71" s="18"/>
      <c r="S71" s="18"/>
      <c r="T71" s="18"/>
      <c r="U71" s="18"/>
      <c r="V71" s="18"/>
      <c r="W71" s="18"/>
      <c r="X71" s="18"/>
      <c r="Y71" s="18"/>
    </row>
    <row r="72" ht="37.5" customHeight="1" spans="1:25">
      <c r="A72" s="736" t="s">
        <v>322</v>
      </c>
      <c r="B72" s="737"/>
      <c r="C72" s="737"/>
      <c r="D72" s="737"/>
      <c r="E72" s="737"/>
      <c r="F72" s="737"/>
      <c r="G72" s="18"/>
      <c r="H72" s="18"/>
      <c r="I72" s="18"/>
      <c r="J72" s="18"/>
      <c r="K72" s="18"/>
      <c r="L72" s="18"/>
      <c r="M72" s="18"/>
      <c r="N72" s="18"/>
      <c r="O72" s="18"/>
      <c r="P72" s="18"/>
      <c r="Q72" s="18"/>
      <c r="R72" s="18"/>
      <c r="S72" s="18"/>
      <c r="T72" s="18"/>
      <c r="U72" s="18"/>
      <c r="V72" s="18"/>
      <c r="W72" s="18"/>
      <c r="X72" s="18"/>
      <c r="Y72" s="18"/>
    </row>
    <row r="73" ht="15.75" customHeight="1" spans="1:25">
      <c r="A73" s="738"/>
      <c r="B73" s="739"/>
      <c r="C73" s="18"/>
      <c r="D73" s="2"/>
      <c r="E73" s="2"/>
      <c r="F73" s="2"/>
      <c r="G73" s="18"/>
      <c r="H73" s="18"/>
      <c r="I73" s="18"/>
      <c r="J73" s="18"/>
      <c r="K73" s="18"/>
      <c r="L73" s="18"/>
      <c r="M73" s="18"/>
      <c r="N73" s="18"/>
      <c r="O73" s="18"/>
      <c r="P73" s="18"/>
      <c r="Q73" s="18"/>
      <c r="R73" s="18"/>
      <c r="S73" s="18"/>
      <c r="T73" s="18"/>
      <c r="U73" s="18"/>
      <c r="V73" s="18"/>
      <c r="W73" s="18"/>
      <c r="X73" s="18"/>
      <c r="Y73" s="18"/>
    </row>
    <row r="74" ht="15.75" customHeight="1" spans="1:25">
      <c r="A74" s="738"/>
      <c r="B74" s="739"/>
      <c r="C74" s="18"/>
      <c r="D74" s="740"/>
      <c r="E74" s="740"/>
      <c r="F74" s="2"/>
      <c r="G74" s="18"/>
      <c r="H74" s="18"/>
      <c r="I74" s="18"/>
      <c r="J74" s="18"/>
      <c r="K74" s="18"/>
      <c r="L74" s="18"/>
      <c r="M74" s="18"/>
      <c r="N74" s="18"/>
      <c r="O74" s="18"/>
      <c r="P74" s="18"/>
      <c r="Q74" s="18"/>
      <c r="R74" s="18"/>
      <c r="S74" s="18"/>
      <c r="T74" s="18"/>
      <c r="U74" s="18"/>
      <c r="V74" s="18"/>
      <c r="W74" s="18"/>
      <c r="X74" s="18"/>
      <c r="Y74" s="18"/>
    </row>
    <row r="75" ht="15.75" customHeight="1" spans="1:25">
      <c r="A75" s="9"/>
      <c r="B75" s="741"/>
      <c r="C75" s="18"/>
      <c r="D75" s="740"/>
      <c r="E75" s="740"/>
      <c r="F75" s="2"/>
      <c r="G75" s="18"/>
      <c r="H75" s="18"/>
      <c r="I75" s="18"/>
      <c r="J75" s="18"/>
      <c r="K75" s="18"/>
      <c r="L75" s="18"/>
      <c r="M75" s="18"/>
      <c r="N75" s="18"/>
      <c r="O75" s="18"/>
      <c r="P75" s="18"/>
      <c r="Q75" s="18"/>
      <c r="R75" s="18"/>
      <c r="S75" s="18"/>
      <c r="T75" s="18"/>
      <c r="U75" s="18"/>
      <c r="V75" s="18"/>
      <c r="W75" s="18"/>
      <c r="X75" s="18"/>
      <c r="Y75" s="18"/>
    </row>
    <row r="76" ht="15.75" customHeight="1" spans="1:25">
      <c r="A76" s="9"/>
      <c r="B76" s="741"/>
      <c r="C76" s="18"/>
      <c r="D76" s="740"/>
      <c r="E76" s="740"/>
      <c r="F76" s="2"/>
      <c r="G76" s="18"/>
      <c r="H76" s="18"/>
      <c r="I76" s="18"/>
      <c r="J76" s="18"/>
      <c r="K76" s="18"/>
      <c r="L76" s="18"/>
      <c r="M76" s="18"/>
      <c r="N76" s="18"/>
      <c r="O76" s="18"/>
      <c r="P76" s="18"/>
      <c r="Q76" s="18"/>
      <c r="R76" s="18"/>
      <c r="S76" s="18"/>
      <c r="T76" s="18"/>
      <c r="U76" s="18"/>
      <c r="V76" s="18"/>
      <c r="W76" s="18"/>
      <c r="X76" s="18"/>
      <c r="Y76" s="18"/>
    </row>
    <row r="77" ht="15.75" customHeight="1" spans="1:25">
      <c r="A77" s="9"/>
      <c r="B77" s="741"/>
      <c r="C77" s="742"/>
      <c r="D77" s="740"/>
      <c r="E77" s="740"/>
      <c r="F77" s="2"/>
      <c r="G77" s="18"/>
      <c r="H77" s="18"/>
      <c r="I77" s="18"/>
      <c r="J77" s="18"/>
      <c r="K77" s="18"/>
      <c r="L77" s="18"/>
      <c r="M77" s="18"/>
      <c r="N77" s="18"/>
      <c r="O77" s="18"/>
      <c r="P77" s="18"/>
      <c r="Q77" s="18"/>
      <c r="R77" s="18"/>
      <c r="S77" s="18"/>
      <c r="T77" s="18"/>
      <c r="U77" s="18"/>
      <c r="V77" s="18"/>
      <c r="W77" s="18"/>
      <c r="X77" s="18"/>
      <c r="Y77" s="18"/>
    </row>
    <row r="78" ht="15.75" customHeight="1" spans="1:25">
      <c r="A78" s="9"/>
      <c r="B78" s="741"/>
      <c r="C78" s="743"/>
      <c r="D78" s="740"/>
      <c r="E78" s="740"/>
      <c r="F78" s="2"/>
      <c r="G78" s="18"/>
      <c r="H78" s="18"/>
      <c r="I78" s="18"/>
      <c r="J78" s="18"/>
      <c r="K78" s="18"/>
      <c r="L78" s="18"/>
      <c r="M78" s="18"/>
      <c r="N78" s="18"/>
      <c r="O78" s="18"/>
      <c r="P78" s="18"/>
      <c r="Q78" s="18"/>
      <c r="R78" s="18"/>
      <c r="S78" s="18"/>
      <c r="T78" s="18"/>
      <c r="U78" s="18"/>
      <c r="V78" s="18"/>
      <c r="W78" s="18"/>
      <c r="X78" s="18"/>
      <c r="Y78" s="18"/>
    </row>
    <row r="79" ht="15.75" customHeight="1" spans="1:25">
      <c r="A79" s="9"/>
      <c r="B79" s="741"/>
      <c r="C79" s="18"/>
      <c r="D79" s="740"/>
      <c r="E79" s="740"/>
      <c r="F79" s="2"/>
      <c r="G79" s="18"/>
      <c r="H79" s="18"/>
      <c r="I79" s="18"/>
      <c r="J79" s="18"/>
      <c r="K79" s="18"/>
      <c r="L79" s="18"/>
      <c r="M79" s="18"/>
      <c r="N79" s="18"/>
      <c r="O79" s="18"/>
      <c r="P79" s="18"/>
      <c r="Q79" s="18"/>
      <c r="R79" s="18"/>
      <c r="S79" s="18"/>
      <c r="T79" s="18"/>
      <c r="U79" s="18"/>
      <c r="V79" s="18"/>
      <c r="W79" s="18"/>
      <c r="X79" s="18"/>
      <c r="Y79" s="18"/>
    </row>
    <row r="80" ht="15.75" customHeight="1" spans="1:25">
      <c r="A80" s="9"/>
      <c r="B80" s="741"/>
      <c r="C80" s="18"/>
      <c r="D80" s="740"/>
      <c r="E80" s="740"/>
      <c r="F80" s="2"/>
      <c r="G80" s="18"/>
      <c r="H80" s="18"/>
      <c r="I80" s="18"/>
      <c r="J80" s="18"/>
      <c r="K80" s="18"/>
      <c r="L80" s="18"/>
      <c r="M80" s="18"/>
      <c r="N80" s="18"/>
      <c r="O80" s="18"/>
      <c r="P80" s="18"/>
      <c r="Q80" s="18"/>
      <c r="R80" s="18"/>
      <c r="S80" s="18"/>
      <c r="T80" s="18"/>
      <c r="U80" s="18"/>
      <c r="V80" s="18"/>
      <c r="W80" s="18"/>
      <c r="X80" s="18"/>
      <c r="Y80" s="18"/>
    </row>
    <row r="81" ht="15.75" customHeight="1" spans="1:25">
      <c r="A81" s="9"/>
      <c r="B81" s="741"/>
      <c r="C81" s="18"/>
      <c r="D81" s="740"/>
      <c r="E81" s="740"/>
      <c r="F81" s="2"/>
      <c r="G81" s="18"/>
      <c r="H81" s="18"/>
      <c r="I81" s="18"/>
      <c r="J81" s="18"/>
      <c r="K81" s="18"/>
      <c r="L81" s="18"/>
      <c r="M81" s="18"/>
      <c r="N81" s="18"/>
      <c r="O81" s="18"/>
      <c r="P81" s="18"/>
      <c r="Q81" s="18"/>
      <c r="R81" s="18"/>
      <c r="S81" s="18"/>
      <c r="T81" s="18"/>
      <c r="U81" s="18"/>
      <c r="V81" s="18"/>
      <c r="W81" s="18"/>
      <c r="X81" s="18"/>
      <c r="Y81" s="18"/>
    </row>
    <row r="82" ht="15.75" customHeight="1" spans="1:25">
      <c r="A82" s="9"/>
      <c r="B82" s="741"/>
      <c r="C82" s="18"/>
      <c r="D82" s="2"/>
      <c r="E82" s="2"/>
      <c r="F82" s="2"/>
      <c r="G82" s="18"/>
      <c r="H82" s="18"/>
      <c r="I82" s="18"/>
      <c r="J82" s="18"/>
      <c r="K82" s="18"/>
      <c r="L82" s="18"/>
      <c r="M82" s="18"/>
      <c r="N82" s="18"/>
      <c r="O82" s="18"/>
      <c r="P82" s="18"/>
      <c r="Q82" s="18"/>
      <c r="R82" s="18"/>
      <c r="S82" s="18"/>
      <c r="T82" s="18"/>
      <c r="U82" s="18"/>
      <c r="V82" s="18"/>
      <c r="W82" s="18"/>
      <c r="X82" s="18"/>
      <c r="Y82" s="18"/>
    </row>
    <row r="83" ht="15.75" customHeight="1" spans="1:25">
      <c r="A83" s="9"/>
      <c r="B83" s="741"/>
      <c r="C83" s="18"/>
      <c r="D83" s="2"/>
      <c r="E83" s="2"/>
      <c r="F83" s="2"/>
      <c r="G83" s="18"/>
      <c r="H83" s="18"/>
      <c r="I83" s="18"/>
      <c r="J83" s="18"/>
      <c r="K83" s="18"/>
      <c r="L83" s="18"/>
      <c r="M83" s="18"/>
      <c r="N83" s="18"/>
      <c r="O83" s="18"/>
      <c r="P83" s="18"/>
      <c r="Q83" s="18"/>
      <c r="R83" s="18"/>
      <c r="S83" s="18"/>
      <c r="T83" s="18"/>
      <c r="U83" s="18"/>
      <c r="V83" s="18"/>
      <c r="W83" s="18"/>
      <c r="X83" s="18"/>
      <c r="Y83" s="18"/>
    </row>
    <row r="84" ht="15.75" customHeight="1" spans="1:25">
      <c r="A84" s="9"/>
      <c r="B84" s="741"/>
      <c r="C84" s="18"/>
      <c r="D84" s="2"/>
      <c r="E84" s="2"/>
      <c r="F84" s="2"/>
      <c r="G84" s="18"/>
      <c r="H84" s="18"/>
      <c r="I84" s="18"/>
      <c r="J84" s="18"/>
      <c r="K84" s="18"/>
      <c r="L84" s="18"/>
      <c r="M84" s="18"/>
      <c r="N84" s="18"/>
      <c r="O84" s="18"/>
      <c r="P84" s="18"/>
      <c r="Q84" s="18"/>
      <c r="R84" s="18"/>
      <c r="S84" s="18"/>
      <c r="T84" s="18"/>
      <c r="U84" s="18"/>
      <c r="V84" s="18"/>
      <c r="W84" s="18"/>
      <c r="X84" s="18"/>
      <c r="Y84" s="18"/>
    </row>
    <row r="85" ht="15.75" customHeight="1" spans="1:25">
      <c r="A85" s="9"/>
      <c r="B85" s="741"/>
      <c r="C85" s="18"/>
      <c r="D85" s="2"/>
      <c r="E85" s="2"/>
      <c r="F85" s="2"/>
      <c r="G85" s="18"/>
      <c r="H85" s="18"/>
      <c r="I85" s="18"/>
      <c r="J85" s="18"/>
      <c r="K85" s="18"/>
      <c r="L85" s="18"/>
      <c r="M85" s="18"/>
      <c r="N85" s="18"/>
      <c r="O85" s="18"/>
      <c r="P85" s="18"/>
      <c r="Q85" s="18"/>
      <c r="R85" s="18"/>
      <c r="S85" s="18"/>
      <c r="T85" s="18"/>
      <c r="U85" s="18"/>
      <c r="V85" s="18"/>
      <c r="W85" s="18"/>
      <c r="X85" s="18"/>
      <c r="Y85" s="18"/>
    </row>
    <row r="86" ht="15.75" customHeight="1" spans="1:25">
      <c r="A86" s="9"/>
      <c r="B86" s="741"/>
      <c r="C86" s="18"/>
      <c r="D86" s="2"/>
      <c r="E86" s="2"/>
      <c r="F86" s="2"/>
      <c r="G86" s="18"/>
      <c r="H86" s="18"/>
      <c r="I86" s="18"/>
      <c r="J86" s="18"/>
      <c r="K86" s="18"/>
      <c r="L86" s="18"/>
      <c r="M86" s="18"/>
      <c r="N86" s="18"/>
      <c r="O86" s="18"/>
      <c r="P86" s="18"/>
      <c r="Q86" s="18"/>
      <c r="R86" s="18"/>
      <c r="S86" s="18"/>
      <c r="T86" s="18"/>
      <c r="U86" s="18"/>
      <c r="V86" s="18"/>
      <c r="W86" s="18"/>
      <c r="X86" s="18"/>
      <c r="Y86" s="18"/>
    </row>
    <row r="87" ht="15.75" customHeight="1" spans="1:25">
      <c r="A87" s="9"/>
      <c r="B87" s="741"/>
      <c r="C87" s="18"/>
      <c r="D87" s="2"/>
      <c r="E87" s="2"/>
      <c r="F87" s="2"/>
      <c r="G87" s="18"/>
      <c r="H87" s="18"/>
      <c r="I87" s="18"/>
      <c r="J87" s="18"/>
      <c r="K87" s="18"/>
      <c r="L87" s="18"/>
      <c r="M87" s="18"/>
      <c r="N87" s="18"/>
      <c r="O87" s="18"/>
      <c r="P87" s="18"/>
      <c r="Q87" s="18"/>
      <c r="R87" s="18"/>
      <c r="S87" s="18"/>
      <c r="T87" s="18"/>
      <c r="U87" s="18"/>
      <c r="V87" s="18"/>
      <c r="W87" s="18"/>
      <c r="X87" s="18"/>
      <c r="Y87" s="18"/>
    </row>
    <row r="88" ht="15.75" customHeight="1" spans="1:25">
      <c r="A88" s="9"/>
      <c r="B88" s="741"/>
      <c r="C88" s="18"/>
      <c r="D88" s="2"/>
      <c r="E88" s="2"/>
      <c r="F88" s="2"/>
      <c r="G88" s="18"/>
      <c r="H88" s="18"/>
      <c r="I88" s="18"/>
      <c r="J88" s="18"/>
      <c r="K88" s="18"/>
      <c r="L88" s="18"/>
      <c r="M88" s="18"/>
      <c r="N88" s="18"/>
      <c r="O88" s="18"/>
      <c r="P88" s="18"/>
      <c r="Q88" s="18"/>
      <c r="R88" s="18"/>
      <c r="S88" s="18"/>
      <c r="T88" s="18"/>
      <c r="U88" s="18"/>
      <c r="V88" s="18"/>
      <c r="W88" s="18"/>
      <c r="X88" s="18"/>
      <c r="Y88" s="18"/>
    </row>
    <row r="89" ht="15.75" customHeight="1" spans="1:25">
      <c r="A89" s="9"/>
      <c r="B89" s="741"/>
      <c r="C89" s="18"/>
      <c r="D89" s="2"/>
      <c r="E89" s="2"/>
      <c r="F89" s="2"/>
      <c r="G89" s="18"/>
      <c r="H89" s="18"/>
      <c r="I89" s="18"/>
      <c r="J89" s="18"/>
      <c r="K89" s="18"/>
      <c r="L89" s="18"/>
      <c r="M89" s="18"/>
      <c r="N89" s="18"/>
      <c r="O89" s="18"/>
      <c r="P89" s="18"/>
      <c r="Q89" s="18"/>
      <c r="R89" s="18"/>
      <c r="S89" s="18"/>
      <c r="T89" s="18"/>
      <c r="U89" s="18"/>
      <c r="V89" s="18"/>
      <c r="W89" s="18"/>
      <c r="X89" s="18"/>
      <c r="Y89" s="18"/>
    </row>
    <row r="90" ht="15.75" customHeight="1" spans="1:25">
      <c r="A90" s="9"/>
      <c r="B90" s="741"/>
      <c r="C90" s="18"/>
      <c r="D90" s="2"/>
      <c r="E90" s="2"/>
      <c r="F90" s="2"/>
      <c r="G90" s="18"/>
      <c r="H90" s="18"/>
      <c r="I90" s="18"/>
      <c r="J90" s="18"/>
      <c r="K90" s="18"/>
      <c r="L90" s="18"/>
      <c r="M90" s="18"/>
      <c r="N90" s="18"/>
      <c r="O90" s="18"/>
      <c r="P90" s="18"/>
      <c r="Q90" s="18"/>
      <c r="R90" s="18"/>
      <c r="S90" s="18"/>
      <c r="T90" s="18"/>
      <c r="U90" s="18"/>
      <c r="V90" s="18"/>
      <c r="W90" s="18"/>
      <c r="X90" s="18"/>
      <c r="Y90" s="18"/>
    </row>
    <row r="91" ht="15.75" customHeight="1" spans="1:25">
      <c r="A91" s="9"/>
      <c r="B91" s="741"/>
      <c r="C91" s="18"/>
      <c r="D91" s="2"/>
      <c r="E91" s="2"/>
      <c r="F91" s="2"/>
      <c r="G91" s="18"/>
      <c r="H91" s="18"/>
      <c r="I91" s="18"/>
      <c r="J91" s="18"/>
      <c r="K91" s="18"/>
      <c r="L91" s="18"/>
      <c r="M91" s="18"/>
      <c r="N91" s="18"/>
      <c r="O91" s="18"/>
      <c r="P91" s="18"/>
      <c r="Q91" s="18"/>
      <c r="R91" s="18"/>
      <c r="S91" s="18"/>
      <c r="T91" s="18"/>
      <c r="U91" s="18"/>
      <c r="V91" s="18"/>
      <c r="W91" s="18"/>
      <c r="X91" s="18"/>
      <c r="Y91" s="18"/>
    </row>
    <row r="92" ht="15.75" customHeight="1" spans="1:25">
      <c r="A92" s="9"/>
      <c r="B92" s="741"/>
      <c r="C92" s="18"/>
      <c r="D92" s="2"/>
      <c r="E92" s="2"/>
      <c r="F92" s="2"/>
      <c r="G92" s="18"/>
      <c r="H92" s="18"/>
      <c r="I92" s="18"/>
      <c r="J92" s="18"/>
      <c r="K92" s="18"/>
      <c r="L92" s="18"/>
      <c r="M92" s="18"/>
      <c r="N92" s="18"/>
      <c r="O92" s="18"/>
      <c r="P92" s="18"/>
      <c r="Q92" s="18"/>
      <c r="R92" s="18"/>
      <c r="S92" s="18"/>
      <c r="T92" s="18"/>
      <c r="U92" s="18"/>
      <c r="V92" s="18"/>
      <c r="W92" s="18"/>
      <c r="X92" s="18"/>
      <c r="Y92" s="18"/>
    </row>
    <row r="93" ht="15.75" customHeight="1" spans="1:25">
      <c r="A93" s="9"/>
      <c r="B93" s="741"/>
      <c r="C93" s="18"/>
      <c r="D93" s="2"/>
      <c r="E93" s="2"/>
      <c r="F93" s="2"/>
      <c r="G93" s="18"/>
      <c r="H93" s="18"/>
      <c r="I93" s="18"/>
      <c r="J93" s="18"/>
      <c r="K93" s="18"/>
      <c r="L93" s="18"/>
      <c r="M93" s="18"/>
      <c r="N93" s="18"/>
      <c r="O93" s="18"/>
      <c r="P93" s="18"/>
      <c r="Q93" s="18"/>
      <c r="R93" s="18"/>
      <c r="S93" s="18"/>
      <c r="T93" s="18"/>
      <c r="U93" s="18"/>
      <c r="V93" s="18"/>
      <c r="W93" s="18"/>
      <c r="X93" s="18"/>
      <c r="Y93" s="18"/>
    </row>
    <row r="94" ht="15.75" customHeight="1" spans="1:25">
      <c r="A94" s="9"/>
      <c r="B94" s="741"/>
      <c r="C94" s="18"/>
      <c r="D94" s="2"/>
      <c r="E94" s="2"/>
      <c r="F94" s="2"/>
      <c r="G94" s="18"/>
      <c r="H94" s="18"/>
      <c r="I94" s="18"/>
      <c r="J94" s="18"/>
      <c r="K94" s="18"/>
      <c r="L94" s="18"/>
      <c r="M94" s="18"/>
      <c r="N94" s="18"/>
      <c r="O94" s="18"/>
      <c r="P94" s="18"/>
      <c r="Q94" s="18"/>
      <c r="R94" s="18"/>
      <c r="S94" s="18"/>
      <c r="T94" s="18"/>
      <c r="U94" s="18"/>
      <c r="V94" s="18"/>
      <c r="W94" s="18"/>
      <c r="X94" s="18"/>
      <c r="Y94" s="18"/>
    </row>
    <row r="95" ht="15.75" customHeight="1" spans="1:25">
      <c r="A95" s="9"/>
      <c r="B95" s="741"/>
      <c r="C95" s="18"/>
      <c r="D95" s="2"/>
      <c r="E95" s="2"/>
      <c r="F95" s="2"/>
      <c r="G95" s="18"/>
      <c r="H95" s="18"/>
      <c r="I95" s="18"/>
      <c r="J95" s="18"/>
      <c r="K95" s="18"/>
      <c r="L95" s="18"/>
      <c r="M95" s="18"/>
      <c r="N95" s="18"/>
      <c r="O95" s="18"/>
      <c r="P95" s="18"/>
      <c r="Q95" s="18"/>
      <c r="R95" s="18"/>
      <c r="S95" s="18"/>
      <c r="T95" s="18"/>
      <c r="U95" s="18"/>
      <c r="V95" s="18"/>
      <c r="W95" s="18"/>
      <c r="X95" s="18"/>
      <c r="Y95" s="18"/>
    </row>
    <row r="96" ht="15.75" customHeight="1" spans="1:25">
      <c r="A96" s="9"/>
      <c r="B96" s="741"/>
      <c r="C96" s="18"/>
      <c r="D96" s="2"/>
      <c r="E96" s="2"/>
      <c r="F96" s="2"/>
      <c r="G96" s="18"/>
      <c r="H96" s="18"/>
      <c r="I96" s="18"/>
      <c r="J96" s="18"/>
      <c r="K96" s="18"/>
      <c r="L96" s="18"/>
      <c r="M96" s="18"/>
      <c r="N96" s="18"/>
      <c r="O96" s="18"/>
      <c r="P96" s="18"/>
      <c r="Q96" s="18"/>
      <c r="R96" s="18"/>
      <c r="S96" s="18"/>
      <c r="T96" s="18"/>
      <c r="U96" s="18"/>
      <c r="V96" s="18"/>
      <c r="W96" s="18"/>
      <c r="X96" s="18"/>
      <c r="Y96" s="18"/>
    </row>
    <row r="97" ht="15.75" customHeight="1" spans="1:25">
      <c r="A97" s="9"/>
      <c r="B97" s="741"/>
      <c r="C97" s="18"/>
      <c r="D97" s="2"/>
      <c r="E97" s="2"/>
      <c r="F97" s="2"/>
      <c r="G97" s="18"/>
      <c r="H97" s="18"/>
      <c r="I97" s="18"/>
      <c r="J97" s="18"/>
      <c r="K97" s="18"/>
      <c r="L97" s="18"/>
      <c r="M97" s="18"/>
      <c r="N97" s="18"/>
      <c r="O97" s="18"/>
      <c r="P97" s="18"/>
      <c r="Q97" s="18"/>
      <c r="R97" s="18"/>
      <c r="S97" s="18"/>
      <c r="T97" s="18"/>
      <c r="U97" s="18"/>
      <c r="V97" s="18"/>
      <c r="W97" s="18"/>
      <c r="X97" s="18"/>
      <c r="Y97" s="18"/>
    </row>
    <row r="98" ht="15.75" customHeight="1" spans="1:25">
      <c r="A98" s="9"/>
      <c r="B98" s="741"/>
      <c r="C98" s="18"/>
      <c r="D98" s="2"/>
      <c r="E98" s="2"/>
      <c r="F98" s="2"/>
      <c r="G98" s="18"/>
      <c r="H98" s="18"/>
      <c r="I98" s="18"/>
      <c r="J98" s="18"/>
      <c r="K98" s="18"/>
      <c r="L98" s="18"/>
      <c r="M98" s="18"/>
      <c r="N98" s="18"/>
      <c r="O98" s="18"/>
      <c r="P98" s="18"/>
      <c r="Q98" s="18"/>
      <c r="R98" s="18"/>
      <c r="S98" s="18"/>
      <c r="T98" s="18"/>
      <c r="U98" s="18"/>
      <c r="V98" s="18"/>
      <c r="W98" s="18"/>
      <c r="X98" s="18"/>
      <c r="Y98" s="18"/>
    </row>
    <row r="99" ht="15.75" customHeight="1" spans="1:25">
      <c r="A99" s="9"/>
      <c r="B99" s="741"/>
      <c r="C99" s="18"/>
      <c r="D99" s="2"/>
      <c r="E99" s="2"/>
      <c r="F99" s="2"/>
      <c r="G99" s="18"/>
      <c r="H99" s="18"/>
      <c r="I99" s="18"/>
      <c r="J99" s="18"/>
      <c r="K99" s="18"/>
      <c r="L99" s="18"/>
      <c r="M99" s="18"/>
      <c r="N99" s="18"/>
      <c r="O99" s="18"/>
      <c r="P99" s="18"/>
      <c r="Q99" s="18"/>
      <c r="R99" s="18"/>
      <c r="S99" s="18"/>
      <c r="T99" s="18"/>
      <c r="U99" s="18"/>
      <c r="V99" s="18"/>
      <c r="W99" s="18"/>
      <c r="X99" s="18"/>
      <c r="Y99" s="18"/>
    </row>
    <row r="100" ht="15.75" customHeight="1" spans="1:25">
      <c r="A100" s="9"/>
      <c r="B100" s="741"/>
      <c r="C100" s="18"/>
      <c r="D100" s="2"/>
      <c r="E100" s="2"/>
      <c r="F100" s="2"/>
      <c r="G100" s="18"/>
      <c r="H100" s="18"/>
      <c r="I100" s="18"/>
      <c r="J100" s="18"/>
      <c r="K100" s="18"/>
      <c r="L100" s="18"/>
      <c r="M100" s="18"/>
      <c r="N100" s="18"/>
      <c r="O100" s="18"/>
      <c r="P100" s="18"/>
      <c r="Q100" s="18"/>
      <c r="R100" s="18"/>
      <c r="S100" s="18"/>
      <c r="T100" s="18"/>
      <c r="U100" s="18"/>
      <c r="V100" s="18"/>
      <c r="W100" s="18"/>
      <c r="X100" s="18"/>
      <c r="Y100" s="18"/>
    </row>
    <row r="101" ht="15.75" customHeight="1" spans="1:25">
      <c r="A101" s="9"/>
      <c r="B101" s="741"/>
      <c r="C101" s="18"/>
      <c r="D101" s="2"/>
      <c r="E101" s="2"/>
      <c r="F101" s="2"/>
      <c r="G101" s="18"/>
      <c r="H101" s="18"/>
      <c r="I101" s="18"/>
      <c r="J101" s="18"/>
      <c r="K101" s="18"/>
      <c r="L101" s="18"/>
      <c r="M101" s="18"/>
      <c r="N101" s="18"/>
      <c r="O101" s="18"/>
      <c r="P101" s="18"/>
      <c r="Q101" s="18"/>
      <c r="R101" s="18"/>
      <c r="S101" s="18"/>
      <c r="T101" s="18"/>
      <c r="U101" s="18"/>
      <c r="V101" s="18"/>
      <c r="W101" s="18"/>
      <c r="X101" s="18"/>
      <c r="Y101" s="18"/>
    </row>
    <row r="102" ht="15.75" customHeight="1" spans="1:25">
      <c r="A102" s="9"/>
      <c r="B102" s="741"/>
      <c r="C102" s="18"/>
      <c r="D102" s="2"/>
      <c r="E102" s="2"/>
      <c r="F102" s="2"/>
      <c r="G102" s="18"/>
      <c r="H102" s="18"/>
      <c r="I102" s="18"/>
      <c r="J102" s="18"/>
      <c r="K102" s="18"/>
      <c r="L102" s="18"/>
      <c r="M102" s="18"/>
      <c r="N102" s="18"/>
      <c r="O102" s="18"/>
      <c r="P102" s="18"/>
      <c r="Q102" s="18"/>
      <c r="R102" s="18"/>
      <c r="S102" s="18"/>
      <c r="T102" s="18"/>
      <c r="U102" s="18"/>
      <c r="V102" s="18"/>
      <c r="W102" s="18"/>
      <c r="X102" s="18"/>
      <c r="Y102" s="18"/>
    </row>
    <row r="103" ht="15.75" customHeight="1" spans="1:25">
      <c r="A103" s="9"/>
      <c r="B103" s="741"/>
      <c r="C103" s="18"/>
      <c r="D103" s="2"/>
      <c r="E103" s="2"/>
      <c r="F103" s="2"/>
      <c r="G103" s="18"/>
      <c r="H103" s="18"/>
      <c r="I103" s="18"/>
      <c r="J103" s="18"/>
      <c r="K103" s="18"/>
      <c r="L103" s="18"/>
      <c r="M103" s="18"/>
      <c r="N103" s="18"/>
      <c r="O103" s="18"/>
      <c r="P103" s="18"/>
      <c r="Q103" s="18"/>
      <c r="R103" s="18"/>
      <c r="S103" s="18"/>
      <c r="T103" s="18"/>
      <c r="U103" s="18"/>
      <c r="V103" s="18"/>
      <c r="W103" s="18"/>
      <c r="X103" s="18"/>
      <c r="Y103" s="18"/>
    </row>
    <row r="104" ht="15.75" customHeight="1" spans="1:25">
      <c r="A104" s="9"/>
      <c r="B104" s="741"/>
      <c r="C104" s="18"/>
      <c r="D104" s="2"/>
      <c r="E104" s="2"/>
      <c r="F104" s="2"/>
      <c r="G104" s="18"/>
      <c r="H104" s="18"/>
      <c r="I104" s="18"/>
      <c r="J104" s="18"/>
      <c r="K104" s="18"/>
      <c r="L104" s="18"/>
      <c r="M104" s="18"/>
      <c r="N104" s="18"/>
      <c r="O104" s="18"/>
      <c r="P104" s="18"/>
      <c r="Q104" s="18"/>
      <c r="R104" s="18"/>
      <c r="S104" s="18"/>
      <c r="T104" s="18"/>
      <c r="U104" s="18"/>
      <c r="V104" s="18"/>
      <c r="W104" s="18"/>
      <c r="X104" s="18"/>
      <c r="Y104" s="18"/>
    </row>
    <row r="105" ht="15.75" customHeight="1" spans="1:25">
      <c r="A105" s="9"/>
      <c r="B105" s="741"/>
      <c r="C105" s="18"/>
      <c r="D105" s="2"/>
      <c r="E105" s="2"/>
      <c r="F105" s="2"/>
      <c r="G105" s="18"/>
      <c r="H105" s="18"/>
      <c r="I105" s="18"/>
      <c r="J105" s="18"/>
      <c r="K105" s="18"/>
      <c r="L105" s="18"/>
      <c r="M105" s="18"/>
      <c r="N105" s="18"/>
      <c r="O105" s="18"/>
      <c r="P105" s="18"/>
      <c r="Q105" s="18"/>
      <c r="R105" s="18"/>
      <c r="S105" s="18"/>
      <c r="T105" s="18"/>
      <c r="U105" s="18"/>
      <c r="V105" s="18"/>
      <c r="W105" s="18"/>
      <c r="X105" s="18"/>
      <c r="Y105" s="18"/>
    </row>
    <row r="106" ht="15.75" customHeight="1" spans="1:25">
      <c r="A106" s="9"/>
      <c r="B106" s="741"/>
      <c r="C106" s="18"/>
      <c r="D106" s="2"/>
      <c r="E106" s="2"/>
      <c r="F106" s="2"/>
      <c r="G106" s="18"/>
      <c r="H106" s="18"/>
      <c r="I106" s="18"/>
      <c r="J106" s="18"/>
      <c r="K106" s="18"/>
      <c r="L106" s="18"/>
      <c r="M106" s="18"/>
      <c r="N106" s="18"/>
      <c r="O106" s="18"/>
      <c r="P106" s="18"/>
      <c r="Q106" s="18"/>
      <c r="R106" s="18"/>
      <c r="S106" s="18"/>
      <c r="T106" s="18"/>
      <c r="U106" s="18"/>
      <c r="V106" s="18"/>
      <c r="W106" s="18"/>
      <c r="X106" s="18"/>
      <c r="Y106" s="18"/>
    </row>
    <row r="107" ht="15.75" customHeight="1" spans="1:25">
      <c r="A107" s="9"/>
      <c r="B107" s="741"/>
      <c r="C107" s="18"/>
      <c r="D107" s="2"/>
      <c r="E107" s="2"/>
      <c r="F107" s="2"/>
      <c r="G107" s="18"/>
      <c r="H107" s="18"/>
      <c r="I107" s="18"/>
      <c r="J107" s="18"/>
      <c r="K107" s="18"/>
      <c r="L107" s="18"/>
      <c r="M107" s="18"/>
      <c r="N107" s="18"/>
      <c r="O107" s="18"/>
      <c r="P107" s="18"/>
      <c r="Q107" s="18"/>
      <c r="R107" s="18"/>
      <c r="S107" s="18"/>
      <c r="T107" s="18"/>
      <c r="U107" s="18"/>
      <c r="V107" s="18"/>
      <c r="W107" s="18"/>
      <c r="X107" s="18"/>
      <c r="Y107" s="18"/>
    </row>
    <row r="108" ht="15.75" customHeight="1" spans="1:25">
      <c r="A108" s="9"/>
      <c r="B108" s="741"/>
      <c r="C108" s="18"/>
      <c r="D108" s="2"/>
      <c r="E108" s="2"/>
      <c r="F108" s="2"/>
      <c r="G108" s="18"/>
      <c r="H108" s="18"/>
      <c r="I108" s="18"/>
      <c r="J108" s="18"/>
      <c r="K108" s="18"/>
      <c r="L108" s="18"/>
      <c r="M108" s="18"/>
      <c r="N108" s="18"/>
      <c r="O108" s="18"/>
      <c r="P108" s="18"/>
      <c r="Q108" s="18"/>
      <c r="R108" s="18"/>
      <c r="S108" s="18"/>
      <c r="T108" s="18"/>
      <c r="U108" s="18"/>
      <c r="V108" s="18"/>
      <c r="W108" s="18"/>
      <c r="X108" s="18"/>
      <c r="Y108" s="18"/>
    </row>
    <row r="109" ht="15.75" customHeight="1" spans="1:25">
      <c r="A109" s="9"/>
      <c r="B109" s="741"/>
      <c r="C109" s="18"/>
      <c r="D109" s="2"/>
      <c r="E109" s="2"/>
      <c r="F109" s="2"/>
      <c r="G109" s="18"/>
      <c r="H109" s="18"/>
      <c r="I109" s="18"/>
      <c r="J109" s="18"/>
      <c r="K109" s="18"/>
      <c r="L109" s="18"/>
      <c r="M109" s="18"/>
      <c r="N109" s="18"/>
      <c r="O109" s="18"/>
      <c r="P109" s="18"/>
      <c r="Q109" s="18"/>
      <c r="R109" s="18"/>
      <c r="S109" s="18"/>
      <c r="T109" s="18"/>
      <c r="U109" s="18"/>
      <c r="V109" s="18"/>
      <c r="W109" s="18"/>
      <c r="X109" s="18"/>
      <c r="Y109" s="18"/>
    </row>
    <row r="110" ht="15.75" customHeight="1" spans="1:25">
      <c r="A110" s="9"/>
      <c r="B110" s="741"/>
      <c r="C110" s="18"/>
      <c r="D110" s="2"/>
      <c r="E110" s="2"/>
      <c r="F110" s="2"/>
      <c r="G110" s="18"/>
      <c r="H110" s="18"/>
      <c r="I110" s="18"/>
      <c r="J110" s="18"/>
      <c r="K110" s="18"/>
      <c r="L110" s="18"/>
      <c r="M110" s="18"/>
      <c r="N110" s="18"/>
      <c r="O110" s="18"/>
      <c r="P110" s="18"/>
      <c r="Q110" s="18"/>
      <c r="R110" s="18"/>
      <c r="S110" s="18"/>
      <c r="T110" s="18"/>
      <c r="U110" s="18"/>
      <c r="V110" s="18"/>
      <c r="W110" s="18"/>
      <c r="X110" s="18"/>
      <c r="Y110" s="18"/>
    </row>
    <row r="111" ht="15.75" customHeight="1" spans="1:25">
      <c r="A111" s="9"/>
      <c r="B111" s="741"/>
      <c r="C111" s="18"/>
      <c r="D111" s="2"/>
      <c r="E111" s="2"/>
      <c r="F111" s="2"/>
      <c r="G111" s="18"/>
      <c r="H111" s="18"/>
      <c r="I111" s="18"/>
      <c r="J111" s="18"/>
      <c r="K111" s="18"/>
      <c r="L111" s="18"/>
      <c r="M111" s="18"/>
      <c r="N111" s="18"/>
      <c r="O111" s="18"/>
      <c r="P111" s="18"/>
      <c r="Q111" s="18"/>
      <c r="R111" s="18"/>
      <c r="S111" s="18"/>
      <c r="T111" s="18"/>
      <c r="U111" s="18"/>
      <c r="V111" s="18"/>
      <c r="W111" s="18"/>
      <c r="X111" s="18"/>
      <c r="Y111" s="18"/>
    </row>
    <row r="112" ht="15.75" customHeight="1" spans="1:25">
      <c r="A112" s="9"/>
      <c r="B112" s="741"/>
      <c r="C112" s="18"/>
      <c r="D112" s="2"/>
      <c r="E112" s="2"/>
      <c r="F112" s="2"/>
      <c r="G112" s="18"/>
      <c r="H112" s="18"/>
      <c r="I112" s="18"/>
      <c r="J112" s="18"/>
      <c r="K112" s="18"/>
      <c r="L112" s="18"/>
      <c r="M112" s="18"/>
      <c r="N112" s="18"/>
      <c r="O112" s="18"/>
      <c r="P112" s="18"/>
      <c r="Q112" s="18"/>
      <c r="R112" s="18"/>
      <c r="S112" s="18"/>
      <c r="T112" s="18"/>
      <c r="U112" s="18"/>
      <c r="V112" s="18"/>
      <c r="W112" s="18"/>
      <c r="X112" s="18"/>
      <c r="Y112" s="18"/>
    </row>
    <row r="113" ht="15.75" customHeight="1" spans="1:25">
      <c r="A113" s="9"/>
      <c r="B113" s="741"/>
      <c r="C113" s="18"/>
      <c r="D113" s="2"/>
      <c r="E113" s="2"/>
      <c r="F113" s="2"/>
      <c r="G113" s="18"/>
      <c r="H113" s="18"/>
      <c r="I113" s="18"/>
      <c r="J113" s="18"/>
      <c r="K113" s="18"/>
      <c r="L113" s="18"/>
      <c r="M113" s="18"/>
      <c r="N113" s="18"/>
      <c r="O113" s="18"/>
      <c r="P113" s="18"/>
      <c r="Q113" s="18"/>
      <c r="R113" s="18"/>
      <c r="S113" s="18"/>
      <c r="T113" s="18"/>
      <c r="U113" s="18"/>
      <c r="V113" s="18"/>
      <c r="W113" s="18"/>
      <c r="X113" s="18"/>
      <c r="Y113" s="18"/>
    </row>
    <row r="114" ht="15.75" customHeight="1" spans="1:25">
      <c r="A114" s="9"/>
      <c r="B114" s="741"/>
      <c r="C114" s="18"/>
      <c r="D114" s="2"/>
      <c r="E114" s="2"/>
      <c r="F114" s="2"/>
      <c r="G114" s="18"/>
      <c r="H114" s="18"/>
      <c r="I114" s="18"/>
      <c r="J114" s="18"/>
      <c r="K114" s="18"/>
      <c r="L114" s="18"/>
      <c r="M114" s="18"/>
      <c r="N114" s="18"/>
      <c r="O114" s="18"/>
      <c r="P114" s="18"/>
      <c r="Q114" s="18"/>
      <c r="R114" s="18"/>
      <c r="S114" s="18"/>
      <c r="T114" s="18"/>
      <c r="U114" s="18"/>
      <c r="V114" s="18"/>
      <c r="W114" s="18"/>
      <c r="X114" s="18"/>
      <c r="Y114" s="18"/>
    </row>
    <row r="115" ht="15.75" customHeight="1" spans="1:25">
      <c r="A115" s="9"/>
      <c r="B115" s="741"/>
      <c r="C115" s="18"/>
      <c r="D115" s="2"/>
      <c r="E115" s="2"/>
      <c r="F115" s="2"/>
      <c r="G115" s="18"/>
      <c r="H115" s="18"/>
      <c r="I115" s="18"/>
      <c r="J115" s="18"/>
      <c r="K115" s="18"/>
      <c r="L115" s="18"/>
      <c r="M115" s="18"/>
      <c r="N115" s="18"/>
      <c r="O115" s="18"/>
      <c r="P115" s="18"/>
      <c r="Q115" s="18"/>
      <c r="R115" s="18"/>
      <c r="S115" s="18"/>
      <c r="T115" s="18"/>
      <c r="U115" s="18"/>
      <c r="V115" s="18"/>
      <c r="W115" s="18"/>
      <c r="X115" s="18"/>
      <c r="Y115" s="18"/>
    </row>
    <row r="116" ht="15.75" customHeight="1" spans="1:25">
      <c r="A116" s="9"/>
      <c r="B116" s="741"/>
      <c r="C116" s="18"/>
      <c r="D116" s="2"/>
      <c r="E116" s="2"/>
      <c r="F116" s="2"/>
      <c r="G116" s="18"/>
      <c r="H116" s="18"/>
      <c r="I116" s="18"/>
      <c r="J116" s="18"/>
      <c r="K116" s="18"/>
      <c r="L116" s="18"/>
      <c r="M116" s="18"/>
      <c r="N116" s="18"/>
      <c r="O116" s="18"/>
      <c r="P116" s="18"/>
      <c r="Q116" s="18"/>
      <c r="R116" s="18"/>
      <c r="S116" s="18"/>
      <c r="T116" s="18"/>
      <c r="U116" s="18"/>
      <c r="V116" s="18"/>
      <c r="W116" s="18"/>
      <c r="X116" s="18"/>
      <c r="Y116" s="18"/>
    </row>
    <row r="117" ht="15.75" customHeight="1" spans="1:25">
      <c r="A117" s="9"/>
      <c r="B117" s="741"/>
      <c r="C117" s="18"/>
      <c r="D117" s="2"/>
      <c r="E117" s="2"/>
      <c r="F117" s="2"/>
      <c r="G117" s="18"/>
      <c r="H117" s="18"/>
      <c r="I117" s="18"/>
      <c r="J117" s="18"/>
      <c r="K117" s="18"/>
      <c r="L117" s="18"/>
      <c r="M117" s="18"/>
      <c r="N117" s="18"/>
      <c r="O117" s="18"/>
      <c r="P117" s="18"/>
      <c r="Q117" s="18"/>
      <c r="R117" s="18"/>
      <c r="S117" s="18"/>
      <c r="T117" s="18"/>
      <c r="U117" s="18"/>
      <c r="V117" s="18"/>
      <c r="W117" s="18"/>
      <c r="X117" s="18"/>
      <c r="Y117" s="18"/>
    </row>
    <row r="118" ht="15.75" customHeight="1" spans="1:25">
      <c r="A118" s="9"/>
      <c r="B118" s="741"/>
      <c r="C118" s="18"/>
      <c r="D118" s="2"/>
      <c r="E118" s="2"/>
      <c r="F118" s="2"/>
      <c r="G118" s="18"/>
      <c r="H118" s="18"/>
      <c r="I118" s="18"/>
      <c r="J118" s="18"/>
      <c r="K118" s="18"/>
      <c r="L118" s="18"/>
      <c r="M118" s="18"/>
      <c r="N118" s="18"/>
      <c r="O118" s="18"/>
      <c r="P118" s="18"/>
      <c r="Q118" s="18"/>
      <c r="R118" s="18"/>
      <c r="S118" s="18"/>
      <c r="T118" s="18"/>
      <c r="U118" s="18"/>
      <c r="V118" s="18"/>
      <c r="W118" s="18"/>
      <c r="X118" s="18"/>
      <c r="Y118" s="18"/>
    </row>
    <row r="119" ht="15.75" customHeight="1" spans="1:25">
      <c r="A119" s="9"/>
      <c r="B119" s="741"/>
      <c r="C119" s="18"/>
      <c r="D119" s="2"/>
      <c r="E119" s="2"/>
      <c r="F119" s="2"/>
      <c r="G119" s="18"/>
      <c r="H119" s="18"/>
      <c r="I119" s="18"/>
      <c r="J119" s="18"/>
      <c r="K119" s="18"/>
      <c r="L119" s="18"/>
      <c r="M119" s="18"/>
      <c r="N119" s="18"/>
      <c r="O119" s="18"/>
      <c r="P119" s="18"/>
      <c r="Q119" s="18"/>
      <c r="R119" s="18"/>
      <c r="S119" s="18"/>
      <c r="T119" s="18"/>
      <c r="U119" s="18"/>
      <c r="V119" s="18"/>
      <c r="W119" s="18"/>
      <c r="X119" s="18"/>
      <c r="Y119" s="18"/>
    </row>
    <row r="120" ht="15.75" customHeight="1" spans="1:25">
      <c r="A120" s="9"/>
      <c r="B120" s="741"/>
      <c r="C120" s="18"/>
      <c r="D120" s="2"/>
      <c r="E120" s="2"/>
      <c r="F120" s="2"/>
      <c r="G120" s="18"/>
      <c r="H120" s="18"/>
      <c r="I120" s="18"/>
      <c r="J120" s="18"/>
      <c r="K120" s="18"/>
      <c r="L120" s="18"/>
      <c r="M120" s="18"/>
      <c r="N120" s="18"/>
      <c r="O120" s="18"/>
      <c r="P120" s="18"/>
      <c r="Q120" s="18"/>
      <c r="R120" s="18"/>
      <c r="S120" s="18"/>
      <c r="T120" s="18"/>
      <c r="U120" s="18"/>
      <c r="V120" s="18"/>
      <c r="W120" s="18"/>
      <c r="X120" s="18"/>
      <c r="Y120" s="18"/>
    </row>
    <row r="121" ht="15.75" customHeight="1" spans="1:25">
      <c r="A121" s="9"/>
      <c r="B121" s="741"/>
      <c r="C121" s="18"/>
      <c r="D121" s="2"/>
      <c r="E121" s="2"/>
      <c r="F121" s="2"/>
      <c r="G121" s="18"/>
      <c r="H121" s="18"/>
      <c r="I121" s="18"/>
      <c r="J121" s="18"/>
      <c r="K121" s="18"/>
      <c r="L121" s="18"/>
      <c r="M121" s="18"/>
      <c r="N121" s="18"/>
      <c r="O121" s="18"/>
      <c r="P121" s="18"/>
      <c r="Q121" s="18"/>
      <c r="R121" s="18"/>
      <c r="S121" s="18"/>
      <c r="T121" s="18"/>
      <c r="U121" s="18"/>
      <c r="V121" s="18"/>
      <c r="W121" s="18"/>
      <c r="X121" s="18"/>
      <c r="Y121" s="18"/>
    </row>
    <row r="122" ht="15.75" customHeight="1" spans="1:25">
      <c r="A122" s="9"/>
      <c r="B122" s="741"/>
      <c r="C122" s="18"/>
      <c r="D122" s="2"/>
      <c r="E122" s="2"/>
      <c r="F122" s="2"/>
      <c r="G122" s="18"/>
      <c r="H122" s="18"/>
      <c r="I122" s="18"/>
      <c r="J122" s="18"/>
      <c r="K122" s="18"/>
      <c r="L122" s="18"/>
      <c r="M122" s="18"/>
      <c r="N122" s="18"/>
      <c r="O122" s="18"/>
      <c r="P122" s="18"/>
      <c r="Q122" s="18"/>
      <c r="R122" s="18"/>
      <c r="S122" s="18"/>
      <c r="T122" s="18"/>
      <c r="U122" s="18"/>
      <c r="V122" s="18"/>
      <c r="W122" s="18"/>
      <c r="X122" s="18"/>
      <c r="Y122" s="18"/>
    </row>
    <row r="123" ht="15.75" customHeight="1" spans="1:25">
      <c r="A123" s="9"/>
      <c r="B123" s="741"/>
      <c r="C123" s="18"/>
      <c r="D123" s="2"/>
      <c r="E123" s="2"/>
      <c r="F123" s="2"/>
      <c r="G123" s="18"/>
      <c r="H123" s="18"/>
      <c r="I123" s="18"/>
      <c r="J123" s="18"/>
      <c r="K123" s="18"/>
      <c r="L123" s="18"/>
      <c r="M123" s="18"/>
      <c r="N123" s="18"/>
      <c r="O123" s="18"/>
      <c r="P123" s="18"/>
      <c r="Q123" s="18"/>
      <c r="R123" s="18"/>
      <c r="S123" s="18"/>
      <c r="T123" s="18"/>
      <c r="U123" s="18"/>
      <c r="V123" s="18"/>
      <c r="W123" s="18"/>
      <c r="X123" s="18"/>
      <c r="Y123" s="18"/>
    </row>
    <row r="124" ht="15.75" customHeight="1" spans="1:25">
      <c r="A124" s="9"/>
      <c r="B124" s="741"/>
      <c r="C124" s="18"/>
      <c r="D124" s="2"/>
      <c r="E124" s="2"/>
      <c r="F124" s="2"/>
      <c r="G124" s="18"/>
      <c r="H124" s="18"/>
      <c r="I124" s="18"/>
      <c r="J124" s="18"/>
      <c r="K124" s="18"/>
      <c r="L124" s="18"/>
      <c r="M124" s="18"/>
      <c r="N124" s="18"/>
      <c r="O124" s="18"/>
      <c r="P124" s="18"/>
      <c r="Q124" s="18"/>
      <c r="R124" s="18"/>
      <c r="S124" s="18"/>
      <c r="T124" s="18"/>
      <c r="U124" s="18"/>
      <c r="V124" s="18"/>
      <c r="W124" s="18"/>
      <c r="X124" s="18"/>
      <c r="Y124" s="18"/>
    </row>
    <row r="125" ht="15.75" customHeight="1" spans="1:25">
      <c r="A125" s="9"/>
      <c r="B125" s="741"/>
      <c r="C125" s="18"/>
      <c r="D125" s="2"/>
      <c r="E125" s="2"/>
      <c r="F125" s="2"/>
      <c r="G125" s="18"/>
      <c r="H125" s="18"/>
      <c r="I125" s="18"/>
      <c r="J125" s="18"/>
      <c r="K125" s="18"/>
      <c r="L125" s="18"/>
      <c r="M125" s="18"/>
      <c r="N125" s="18"/>
      <c r="O125" s="18"/>
      <c r="P125" s="18"/>
      <c r="Q125" s="18"/>
      <c r="R125" s="18"/>
      <c r="S125" s="18"/>
      <c r="T125" s="18"/>
      <c r="U125" s="18"/>
      <c r="V125" s="18"/>
      <c r="W125" s="18"/>
      <c r="X125" s="18"/>
      <c r="Y125" s="18"/>
    </row>
    <row r="126" ht="15.75" customHeight="1" spans="1:25">
      <c r="A126" s="9"/>
      <c r="B126" s="741"/>
      <c r="C126" s="18"/>
      <c r="D126" s="2"/>
      <c r="E126" s="2"/>
      <c r="F126" s="2"/>
      <c r="G126" s="18"/>
      <c r="H126" s="18"/>
      <c r="I126" s="18"/>
      <c r="J126" s="18"/>
      <c r="K126" s="18"/>
      <c r="L126" s="18"/>
      <c r="M126" s="18"/>
      <c r="N126" s="18"/>
      <c r="O126" s="18"/>
      <c r="P126" s="18"/>
      <c r="Q126" s="18"/>
      <c r="R126" s="18"/>
      <c r="S126" s="18"/>
      <c r="T126" s="18"/>
      <c r="U126" s="18"/>
      <c r="V126" s="18"/>
      <c r="W126" s="18"/>
      <c r="X126" s="18"/>
      <c r="Y126" s="18"/>
    </row>
    <row r="127" ht="15.75" customHeight="1" spans="1:25">
      <c r="A127" s="9"/>
      <c r="B127" s="741"/>
      <c r="C127" s="18"/>
      <c r="D127" s="2"/>
      <c r="E127" s="2"/>
      <c r="F127" s="2"/>
      <c r="G127" s="18"/>
      <c r="H127" s="18"/>
      <c r="I127" s="18"/>
      <c r="J127" s="18"/>
      <c r="K127" s="18"/>
      <c r="L127" s="18"/>
      <c r="M127" s="18"/>
      <c r="N127" s="18"/>
      <c r="O127" s="18"/>
      <c r="P127" s="18"/>
      <c r="Q127" s="18"/>
      <c r="R127" s="18"/>
      <c r="S127" s="18"/>
      <c r="T127" s="18"/>
      <c r="U127" s="18"/>
      <c r="V127" s="18"/>
      <c r="W127" s="18"/>
      <c r="X127" s="18"/>
      <c r="Y127" s="18"/>
    </row>
    <row r="128" ht="15.75" customHeight="1" spans="1:25">
      <c r="A128" s="9"/>
      <c r="B128" s="741"/>
      <c r="C128" s="18"/>
      <c r="D128" s="2"/>
      <c r="E128" s="2"/>
      <c r="F128" s="2"/>
      <c r="G128" s="18"/>
      <c r="H128" s="18"/>
      <c r="I128" s="18"/>
      <c r="J128" s="18"/>
      <c r="K128" s="18"/>
      <c r="L128" s="18"/>
      <c r="M128" s="18"/>
      <c r="N128" s="18"/>
      <c r="O128" s="18"/>
      <c r="P128" s="18"/>
      <c r="Q128" s="18"/>
      <c r="R128" s="18"/>
      <c r="S128" s="18"/>
      <c r="T128" s="18"/>
      <c r="U128" s="18"/>
      <c r="V128" s="18"/>
      <c r="W128" s="18"/>
      <c r="X128" s="18"/>
      <c r="Y128" s="18"/>
    </row>
    <row r="129" ht="15.75" customHeight="1" spans="1:25">
      <c r="A129" s="9"/>
      <c r="B129" s="741"/>
      <c r="C129" s="18"/>
      <c r="D129" s="2"/>
      <c r="E129" s="2"/>
      <c r="F129" s="2"/>
      <c r="G129" s="18"/>
      <c r="H129" s="18"/>
      <c r="I129" s="18"/>
      <c r="J129" s="18"/>
      <c r="K129" s="18"/>
      <c r="L129" s="18"/>
      <c r="M129" s="18"/>
      <c r="N129" s="18"/>
      <c r="O129" s="18"/>
      <c r="P129" s="18"/>
      <c r="Q129" s="18"/>
      <c r="R129" s="18"/>
      <c r="S129" s="18"/>
      <c r="T129" s="18"/>
      <c r="U129" s="18"/>
      <c r="V129" s="18"/>
      <c r="W129" s="18"/>
      <c r="X129" s="18"/>
      <c r="Y129" s="18"/>
    </row>
    <row r="130" ht="15.75" customHeight="1" spans="1:25">
      <c r="A130" s="9"/>
      <c r="B130" s="741"/>
      <c r="C130" s="18"/>
      <c r="D130" s="2"/>
      <c r="E130" s="2"/>
      <c r="F130" s="2"/>
      <c r="G130" s="18"/>
      <c r="H130" s="18"/>
      <c r="I130" s="18"/>
      <c r="J130" s="18"/>
      <c r="K130" s="18"/>
      <c r="L130" s="18"/>
      <c r="M130" s="18"/>
      <c r="N130" s="18"/>
      <c r="O130" s="18"/>
      <c r="P130" s="18"/>
      <c r="Q130" s="18"/>
      <c r="R130" s="18"/>
      <c r="S130" s="18"/>
      <c r="T130" s="18"/>
      <c r="U130" s="18"/>
      <c r="V130" s="18"/>
      <c r="W130" s="18"/>
      <c r="X130" s="18"/>
      <c r="Y130" s="18"/>
    </row>
    <row r="131" ht="15.75" customHeight="1" spans="1:25">
      <c r="A131" s="9"/>
      <c r="B131" s="741"/>
      <c r="C131" s="18"/>
      <c r="D131" s="2"/>
      <c r="E131" s="2"/>
      <c r="F131" s="2"/>
      <c r="G131" s="18"/>
      <c r="H131" s="18"/>
      <c r="I131" s="18"/>
      <c r="J131" s="18"/>
      <c r="K131" s="18"/>
      <c r="L131" s="18"/>
      <c r="M131" s="18"/>
      <c r="N131" s="18"/>
      <c r="O131" s="18"/>
      <c r="P131" s="18"/>
      <c r="Q131" s="18"/>
      <c r="R131" s="18"/>
      <c r="S131" s="18"/>
      <c r="T131" s="18"/>
      <c r="U131" s="18"/>
      <c r="V131" s="18"/>
      <c r="W131" s="18"/>
      <c r="X131" s="18"/>
      <c r="Y131" s="18"/>
    </row>
    <row r="132" ht="15.75" customHeight="1" spans="1:25">
      <c r="A132" s="9"/>
      <c r="B132" s="741"/>
      <c r="C132" s="18"/>
      <c r="D132" s="2"/>
      <c r="E132" s="2"/>
      <c r="F132" s="2"/>
      <c r="G132" s="18"/>
      <c r="H132" s="18"/>
      <c r="I132" s="18"/>
      <c r="J132" s="18"/>
      <c r="K132" s="18"/>
      <c r="L132" s="18"/>
      <c r="M132" s="18"/>
      <c r="N132" s="18"/>
      <c r="O132" s="18"/>
      <c r="P132" s="18"/>
      <c r="Q132" s="18"/>
      <c r="R132" s="18"/>
      <c r="S132" s="18"/>
      <c r="T132" s="18"/>
      <c r="U132" s="18"/>
      <c r="V132" s="18"/>
      <c r="W132" s="18"/>
      <c r="X132" s="18"/>
      <c r="Y132" s="18"/>
    </row>
    <row r="133" ht="15.75" customHeight="1" spans="1:25">
      <c r="A133" s="9"/>
      <c r="B133" s="741"/>
      <c r="C133" s="18"/>
      <c r="D133" s="2"/>
      <c r="E133" s="2"/>
      <c r="F133" s="2"/>
      <c r="G133" s="18"/>
      <c r="H133" s="18"/>
      <c r="I133" s="18"/>
      <c r="J133" s="18"/>
      <c r="K133" s="18"/>
      <c r="L133" s="18"/>
      <c r="M133" s="18"/>
      <c r="N133" s="18"/>
      <c r="O133" s="18"/>
      <c r="P133" s="18"/>
      <c r="Q133" s="18"/>
      <c r="R133" s="18"/>
      <c r="S133" s="18"/>
      <c r="T133" s="18"/>
      <c r="U133" s="18"/>
      <c r="V133" s="18"/>
      <c r="W133" s="18"/>
      <c r="X133" s="18"/>
      <c r="Y133" s="18"/>
    </row>
    <row r="134" ht="15.75" customHeight="1" spans="1:25">
      <c r="A134" s="9"/>
      <c r="B134" s="741"/>
      <c r="C134" s="18"/>
      <c r="D134" s="2"/>
      <c r="E134" s="2"/>
      <c r="F134" s="2"/>
      <c r="G134" s="18"/>
      <c r="H134" s="18"/>
      <c r="I134" s="18"/>
      <c r="J134" s="18"/>
      <c r="K134" s="18"/>
      <c r="L134" s="18"/>
      <c r="M134" s="18"/>
      <c r="N134" s="18"/>
      <c r="O134" s="18"/>
      <c r="P134" s="18"/>
      <c r="Q134" s="18"/>
      <c r="R134" s="18"/>
      <c r="S134" s="18"/>
      <c r="T134" s="18"/>
      <c r="U134" s="18"/>
      <c r="V134" s="18"/>
      <c r="W134" s="18"/>
      <c r="X134" s="18"/>
      <c r="Y134" s="18"/>
    </row>
    <row r="135" ht="15.75" customHeight="1" spans="1:25">
      <c r="A135" s="9"/>
      <c r="B135" s="741"/>
      <c r="C135" s="18"/>
      <c r="D135" s="2"/>
      <c r="E135" s="2"/>
      <c r="F135" s="2"/>
      <c r="G135" s="18"/>
      <c r="H135" s="18"/>
      <c r="I135" s="18"/>
      <c r="J135" s="18"/>
      <c r="K135" s="18"/>
      <c r="L135" s="18"/>
      <c r="M135" s="18"/>
      <c r="N135" s="18"/>
      <c r="O135" s="18"/>
      <c r="P135" s="18"/>
      <c r="Q135" s="18"/>
      <c r="R135" s="18"/>
      <c r="S135" s="18"/>
      <c r="T135" s="18"/>
      <c r="U135" s="18"/>
      <c r="V135" s="18"/>
      <c r="W135" s="18"/>
      <c r="X135" s="18"/>
      <c r="Y135" s="18"/>
    </row>
    <row r="136" ht="15.75" customHeight="1" spans="1:25">
      <c r="A136" s="9"/>
      <c r="B136" s="741"/>
      <c r="C136" s="18"/>
      <c r="D136" s="2"/>
      <c r="E136" s="2"/>
      <c r="F136" s="2"/>
      <c r="G136" s="18"/>
      <c r="H136" s="18"/>
      <c r="I136" s="18"/>
      <c r="J136" s="18"/>
      <c r="K136" s="18"/>
      <c r="L136" s="18"/>
      <c r="M136" s="18"/>
      <c r="N136" s="18"/>
      <c r="O136" s="18"/>
      <c r="P136" s="18"/>
      <c r="Q136" s="18"/>
      <c r="R136" s="18"/>
      <c r="S136" s="18"/>
      <c r="T136" s="18"/>
      <c r="U136" s="18"/>
      <c r="V136" s="18"/>
      <c r="W136" s="18"/>
      <c r="X136" s="18"/>
      <c r="Y136" s="18"/>
    </row>
    <row r="137" ht="15.75" customHeight="1" spans="1:25">
      <c r="A137" s="9"/>
      <c r="B137" s="741"/>
      <c r="C137" s="18"/>
      <c r="D137" s="2"/>
      <c r="E137" s="2"/>
      <c r="F137" s="2"/>
      <c r="G137" s="18"/>
      <c r="H137" s="18"/>
      <c r="I137" s="18"/>
      <c r="J137" s="18"/>
      <c r="K137" s="18"/>
      <c r="L137" s="18"/>
      <c r="M137" s="18"/>
      <c r="N137" s="18"/>
      <c r="O137" s="18"/>
      <c r="P137" s="18"/>
      <c r="Q137" s="18"/>
      <c r="R137" s="18"/>
      <c r="S137" s="18"/>
      <c r="T137" s="18"/>
      <c r="U137" s="18"/>
      <c r="V137" s="18"/>
      <c r="W137" s="18"/>
      <c r="X137" s="18"/>
      <c r="Y137" s="18"/>
    </row>
    <row r="138" ht="15.75" customHeight="1" spans="1:25">
      <c r="A138" s="9"/>
      <c r="B138" s="741"/>
      <c r="C138" s="18"/>
      <c r="D138" s="2"/>
      <c r="E138" s="2"/>
      <c r="F138" s="2"/>
      <c r="G138" s="18"/>
      <c r="H138" s="18"/>
      <c r="I138" s="18"/>
      <c r="J138" s="18"/>
      <c r="K138" s="18"/>
      <c r="L138" s="18"/>
      <c r="M138" s="18"/>
      <c r="N138" s="18"/>
      <c r="O138" s="18"/>
      <c r="P138" s="18"/>
      <c r="Q138" s="18"/>
      <c r="R138" s="18"/>
      <c r="S138" s="18"/>
      <c r="T138" s="18"/>
      <c r="U138" s="18"/>
      <c r="V138" s="18"/>
      <c r="W138" s="18"/>
      <c r="X138" s="18"/>
      <c r="Y138" s="18"/>
    </row>
    <row r="139" ht="15.75" customHeight="1" spans="1:25">
      <c r="A139" s="9"/>
      <c r="B139" s="741"/>
      <c r="C139" s="18"/>
      <c r="D139" s="2"/>
      <c r="E139" s="2"/>
      <c r="F139" s="2"/>
      <c r="G139" s="18"/>
      <c r="H139" s="18"/>
      <c r="I139" s="18"/>
      <c r="J139" s="18"/>
      <c r="K139" s="18"/>
      <c r="L139" s="18"/>
      <c r="M139" s="18"/>
      <c r="N139" s="18"/>
      <c r="O139" s="18"/>
      <c r="P139" s="18"/>
      <c r="Q139" s="18"/>
      <c r="R139" s="18"/>
      <c r="S139" s="18"/>
      <c r="T139" s="18"/>
      <c r="U139" s="18"/>
      <c r="V139" s="18"/>
      <c r="W139" s="18"/>
      <c r="X139" s="18"/>
      <c r="Y139" s="18"/>
    </row>
    <row r="140" ht="15.75" customHeight="1" spans="1:25">
      <c r="A140" s="9"/>
      <c r="B140" s="741"/>
      <c r="C140" s="18"/>
      <c r="D140" s="2"/>
      <c r="E140" s="2"/>
      <c r="F140" s="2"/>
      <c r="G140" s="18"/>
      <c r="H140" s="18"/>
      <c r="I140" s="18"/>
      <c r="J140" s="18"/>
      <c r="K140" s="18"/>
      <c r="L140" s="18"/>
      <c r="M140" s="18"/>
      <c r="N140" s="18"/>
      <c r="O140" s="18"/>
      <c r="P140" s="18"/>
      <c r="Q140" s="18"/>
      <c r="R140" s="18"/>
      <c r="S140" s="18"/>
      <c r="T140" s="18"/>
      <c r="U140" s="18"/>
      <c r="V140" s="18"/>
      <c r="W140" s="18"/>
      <c r="X140" s="18"/>
      <c r="Y140" s="18"/>
    </row>
    <row r="141" ht="15.75" customHeight="1" spans="1:25">
      <c r="A141" s="9"/>
      <c r="B141" s="741"/>
      <c r="C141" s="18"/>
      <c r="D141" s="2"/>
      <c r="E141" s="2"/>
      <c r="F141" s="2"/>
      <c r="G141" s="18"/>
      <c r="H141" s="18"/>
      <c r="I141" s="18"/>
      <c r="J141" s="18"/>
      <c r="K141" s="18"/>
      <c r="L141" s="18"/>
      <c r="M141" s="18"/>
      <c r="N141" s="18"/>
      <c r="O141" s="18"/>
      <c r="P141" s="18"/>
      <c r="Q141" s="18"/>
      <c r="R141" s="18"/>
      <c r="S141" s="18"/>
      <c r="T141" s="18"/>
      <c r="U141" s="18"/>
      <c r="V141" s="18"/>
      <c r="W141" s="18"/>
      <c r="X141" s="18"/>
      <c r="Y141" s="18"/>
    </row>
    <row r="142" ht="15.75" customHeight="1" spans="1:25">
      <c r="A142" s="9"/>
      <c r="B142" s="741"/>
      <c r="C142" s="18"/>
      <c r="D142" s="2"/>
      <c r="E142" s="2"/>
      <c r="F142" s="2"/>
      <c r="G142" s="18"/>
      <c r="H142" s="18"/>
      <c r="I142" s="18"/>
      <c r="J142" s="18"/>
      <c r="K142" s="18"/>
      <c r="L142" s="18"/>
      <c r="M142" s="18"/>
      <c r="N142" s="18"/>
      <c r="O142" s="18"/>
      <c r="P142" s="18"/>
      <c r="Q142" s="18"/>
      <c r="R142" s="18"/>
      <c r="S142" s="18"/>
      <c r="T142" s="18"/>
      <c r="U142" s="18"/>
      <c r="V142" s="18"/>
      <c r="W142" s="18"/>
      <c r="X142" s="18"/>
      <c r="Y142" s="18"/>
    </row>
    <row r="143" ht="15.75" customHeight="1" spans="1:25">
      <c r="A143" s="9"/>
      <c r="B143" s="741"/>
      <c r="C143" s="18"/>
      <c r="D143" s="2"/>
      <c r="E143" s="2"/>
      <c r="F143" s="2"/>
      <c r="G143" s="18"/>
      <c r="H143" s="18"/>
      <c r="I143" s="18"/>
      <c r="J143" s="18"/>
      <c r="K143" s="18"/>
      <c r="L143" s="18"/>
      <c r="M143" s="18"/>
      <c r="N143" s="18"/>
      <c r="O143" s="18"/>
      <c r="P143" s="18"/>
      <c r="Q143" s="18"/>
      <c r="R143" s="18"/>
      <c r="S143" s="18"/>
      <c r="T143" s="18"/>
      <c r="U143" s="18"/>
      <c r="V143" s="18"/>
      <c r="W143" s="18"/>
      <c r="X143" s="18"/>
      <c r="Y143" s="18"/>
    </row>
    <row r="144" ht="15.75" customHeight="1" spans="1:25">
      <c r="A144" s="9"/>
      <c r="B144" s="741"/>
      <c r="C144" s="18"/>
      <c r="D144" s="2"/>
      <c r="E144" s="2"/>
      <c r="F144" s="2"/>
      <c r="G144" s="18"/>
      <c r="H144" s="18"/>
      <c r="I144" s="18"/>
      <c r="J144" s="18"/>
      <c r="K144" s="18"/>
      <c r="L144" s="18"/>
      <c r="M144" s="18"/>
      <c r="N144" s="18"/>
      <c r="O144" s="18"/>
      <c r="P144" s="18"/>
      <c r="Q144" s="18"/>
      <c r="R144" s="18"/>
      <c r="S144" s="18"/>
      <c r="T144" s="18"/>
      <c r="U144" s="18"/>
      <c r="V144" s="18"/>
      <c r="W144" s="18"/>
      <c r="X144" s="18"/>
      <c r="Y144" s="18"/>
    </row>
    <row r="145" ht="15.75" customHeight="1" spans="1:25">
      <c r="A145" s="9"/>
      <c r="B145" s="741"/>
      <c r="C145" s="18"/>
      <c r="D145" s="2"/>
      <c r="E145" s="2"/>
      <c r="F145" s="2"/>
      <c r="G145" s="18"/>
      <c r="H145" s="18"/>
      <c r="I145" s="18"/>
      <c r="J145" s="18"/>
      <c r="K145" s="18"/>
      <c r="L145" s="18"/>
      <c r="M145" s="18"/>
      <c r="N145" s="18"/>
      <c r="O145" s="18"/>
      <c r="P145" s="18"/>
      <c r="Q145" s="18"/>
      <c r="R145" s="18"/>
      <c r="S145" s="18"/>
      <c r="T145" s="18"/>
      <c r="U145" s="18"/>
      <c r="V145" s="18"/>
      <c r="W145" s="18"/>
      <c r="X145" s="18"/>
      <c r="Y145" s="18"/>
    </row>
    <row r="146" ht="15.75" customHeight="1" spans="1:25">
      <c r="A146" s="9"/>
      <c r="B146" s="741"/>
      <c r="C146" s="18"/>
      <c r="D146" s="2"/>
      <c r="E146" s="2"/>
      <c r="F146" s="2"/>
      <c r="G146" s="18"/>
      <c r="H146" s="18"/>
      <c r="I146" s="18"/>
      <c r="J146" s="18"/>
      <c r="K146" s="18"/>
      <c r="L146" s="18"/>
      <c r="M146" s="18"/>
      <c r="N146" s="18"/>
      <c r="O146" s="18"/>
      <c r="P146" s="18"/>
      <c r="Q146" s="18"/>
      <c r="R146" s="18"/>
      <c r="S146" s="18"/>
      <c r="T146" s="18"/>
      <c r="U146" s="18"/>
      <c r="V146" s="18"/>
      <c r="W146" s="18"/>
      <c r="X146" s="18"/>
      <c r="Y146" s="18"/>
    </row>
    <row r="147" ht="15.75" customHeight="1" spans="1:25">
      <c r="A147" s="9"/>
      <c r="B147" s="741"/>
      <c r="C147" s="18"/>
      <c r="D147" s="2"/>
      <c r="E147" s="2"/>
      <c r="F147" s="2"/>
      <c r="G147" s="18"/>
      <c r="H147" s="18"/>
      <c r="I147" s="18"/>
      <c r="J147" s="18"/>
      <c r="K147" s="18"/>
      <c r="L147" s="18"/>
      <c r="M147" s="18"/>
      <c r="N147" s="18"/>
      <c r="O147" s="18"/>
      <c r="P147" s="18"/>
      <c r="Q147" s="18"/>
      <c r="R147" s="18"/>
      <c r="S147" s="18"/>
      <c r="T147" s="18"/>
      <c r="U147" s="18"/>
      <c r="V147" s="18"/>
      <c r="W147" s="18"/>
      <c r="X147" s="18"/>
      <c r="Y147" s="18"/>
    </row>
    <row r="148" ht="15.75" customHeight="1" spans="1:25">
      <c r="A148" s="9"/>
      <c r="B148" s="741"/>
      <c r="C148" s="18"/>
      <c r="D148" s="2"/>
      <c r="E148" s="2"/>
      <c r="F148" s="2"/>
      <c r="G148" s="18"/>
      <c r="H148" s="18"/>
      <c r="I148" s="18"/>
      <c r="J148" s="18"/>
      <c r="K148" s="18"/>
      <c r="L148" s="18"/>
      <c r="M148" s="18"/>
      <c r="N148" s="18"/>
      <c r="O148" s="18"/>
      <c r="P148" s="18"/>
      <c r="Q148" s="18"/>
      <c r="R148" s="18"/>
      <c r="S148" s="18"/>
      <c r="T148" s="18"/>
      <c r="U148" s="18"/>
      <c r="V148" s="18"/>
      <c r="W148" s="18"/>
      <c r="X148" s="18"/>
      <c r="Y148" s="18"/>
    </row>
    <row r="149" ht="15.75" customHeight="1" spans="1:25">
      <c r="A149" s="9"/>
      <c r="B149" s="741"/>
      <c r="C149" s="18"/>
      <c r="D149" s="2"/>
      <c r="E149" s="2"/>
      <c r="F149" s="2"/>
      <c r="G149" s="18"/>
      <c r="H149" s="18"/>
      <c r="I149" s="18"/>
      <c r="J149" s="18"/>
      <c r="K149" s="18"/>
      <c r="L149" s="18"/>
      <c r="M149" s="18"/>
      <c r="N149" s="18"/>
      <c r="O149" s="18"/>
      <c r="P149" s="18"/>
      <c r="Q149" s="18"/>
      <c r="R149" s="18"/>
      <c r="S149" s="18"/>
      <c r="T149" s="18"/>
      <c r="U149" s="18"/>
      <c r="V149" s="18"/>
      <c r="W149" s="18"/>
      <c r="X149" s="18"/>
      <c r="Y149" s="18"/>
    </row>
    <row r="150" ht="15.75" customHeight="1" spans="1:25">
      <c r="A150" s="9"/>
      <c r="B150" s="741"/>
      <c r="C150" s="18"/>
      <c r="D150" s="2"/>
      <c r="E150" s="2"/>
      <c r="F150" s="2"/>
      <c r="G150" s="18"/>
      <c r="H150" s="18"/>
      <c r="I150" s="18"/>
      <c r="J150" s="18"/>
      <c r="K150" s="18"/>
      <c r="L150" s="18"/>
      <c r="M150" s="18"/>
      <c r="N150" s="18"/>
      <c r="O150" s="18"/>
      <c r="P150" s="18"/>
      <c r="Q150" s="18"/>
      <c r="R150" s="18"/>
      <c r="S150" s="18"/>
      <c r="T150" s="18"/>
      <c r="U150" s="18"/>
      <c r="V150" s="18"/>
      <c r="W150" s="18"/>
      <c r="X150" s="18"/>
      <c r="Y150" s="18"/>
    </row>
    <row r="151" ht="15.75" customHeight="1" spans="1:25">
      <c r="A151" s="9"/>
      <c r="B151" s="741"/>
      <c r="C151" s="18"/>
      <c r="D151" s="2"/>
      <c r="E151" s="2"/>
      <c r="F151" s="2"/>
      <c r="G151" s="18"/>
      <c r="H151" s="18"/>
      <c r="I151" s="18"/>
      <c r="J151" s="18"/>
      <c r="K151" s="18"/>
      <c r="L151" s="18"/>
      <c r="M151" s="18"/>
      <c r="N151" s="18"/>
      <c r="O151" s="18"/>
      <c r="P151" s="18"/>
      <c r="Q151" s="18"/>
      <c r="R151" s="18"/>
      <c r="S151" s="18"/>
      <c r="T151" s="18"/>
      <c r="U151" s="18"/>
      <c r="V151" s="18"/>
      <c r="W151" s="18"/>
      <c r="X151" s="18"/>
      <c r="Y151" s="18"/>
    </row>
    <row r="152" ht="15.75" customHeight="1" spans="1:25">
      <c r="A152" s="9"/>
      <c r="B152" s="741"/>
      <c r="C152" s="18"/>
      <c r="D152" s="2"/>
      <c r="E152" s="2"/>
      <c r="F152" s="2"/>
      <c r="G152" s="18"/>
      <c r="H152" s="18"/>
      <c r="I152" s="18"/>
      <c r="J152" s="18"/>
      <c r="K152" s="18"/>
      <c r="L152" s="18"/>
      <c r="M152" s="18"/>
      <c r="N152" s="18"/>
      <c r="O152" s="18"/>
      <c r="P152" s="18"/>
      <c r="Q152" s="18"/>
      <c r="R152" s="18"/>
      <c r="S152" s="18"/>
      <c r="T152" s="18"/>
      <c r="U152" s="18"/>
      <c r="V152" s="18"/>
      <c r="W152" s="18"/>
      <c r="X152" s="18"/>
      <c r="Y152" s="18"/>
    </row>
    <row r="153" ht="15.75" customHeight="1" spans="1:25">
      <c r="A153" s="9"/>
      <c r="B153" s="741"/>
      <c r="C153" s="18"/>
      <c r="D153" s="2"/>
      <c r="E153" s="2"/>
      <c r="F153" s="2"/>
      <c r="G153" s="18"/>
      <c r="H153" s="18"/>
      <c r="I153" s="18"/>
      <c r="J153" s="18"/>
      <c r="K153" s="18"/>
      <c r="L153" s="18"/>
      <c r="M153" s="18"/>
      <c r="N153" s="18"/>
      <c r="O153" s="18"/>
      <c r="P153" s="18"/>
      <c r="Q153" s="18"/>
      <c r="R153" s="18"/>
      <c r="S153" s="18"/>
      <c r="T153" s="18"/>
      <c r="U153" s="18"/>
      <c r="V153" s="18"/>
      <c r="W153" s="18"/>
      <c r="X153" s="18"/>
      <c r="Y153" s="18"/>
    </row>
    <row r="154" ht="15.75" customHeight="1" spans="1:25">
      <c r="A154" s="9"/>
      <c r="B154" s="741"/>
      <c r="C154" s="18"/>
      <c r="D154" s="2"/>
      <c r="E154" s="2"/>
      <c r="F154" s="2"/>
      <c r="G154" s="18"/>
      <c r="H154" s="18"/>
      <c r="I154" s="18"/>
      <c r="J154" s="18"/>
      <c r="K154" s="18"/>
      <c r="L154" s="18"/>
      <c r="M154" s="18"/>
      <c r="N154" s="18"/>
      <c r="O154" s="18"/>
      <c r="P154" s="18"/>
      <c r="Q154" s="18"/>
      <c r="R154" s="18"/>
      <c r="S154" s="18"/>
      <c r="T154" s="18"/>
      <c r="U154" s="18"/>
      <c r="V154" s="18"/>
      <c r="W154" s="18"/>
      <c r="X154" s="18"/>
      <c r="Y154" s="18"/>
    </row>
    <row r="155" ht="15.75" customHeight="1" spans="1:25">
      <c r="A155" s="9"/>
      <c r="B155" s="741"/>
      <c r="C155" s="18"/>
      <c r="D155" s="2"/>
      <c r="E155" s="2"/>
      <c r="F155" s="2"/>
      <c r="G155" s="18"/>
      <c r="H155" s="18"/>
      <c r="I155" s="18"/>
      <c r="J155" s="18"/>
      <c r="K155" s="18"/>
      <c r="L155" s="18"/>
      <c r="M155" s="18"/>
      <c r="N155" s="18"/>
      <c r="O155" s="18"/>
      <c r="P155" s="18"/>
      <c r="Q155" s="18"/>
      <c r="R155" s="18"/>
      <c r="S155" s="18"/>
      <c r="T155" s="18"/>
      <c r="U155" s="18"/>
      <c r="V155" s="18"/>
      <c r="W155" s="18"/>
      <c r="X155" s="18"/>
      <c r="Y155" s="18"/>
    </row>
    <row r="156" ht="15.75" customHeight="1" spans="1:25">
      <c r="A156" s="9"/>
      <c r="B156" s="741"/>
      <c r="C156" s="18"/>
      <c r="D156" s="2"/>
      <c r="E156" s="2"/>
      <c r="F156" s="2"/>
      <c r="G156" s="18"/>
      <c r="H156" s="18"/>
      <c r="I156" s="18"/>
      <c r="J156" s="18"/>
      <c r="K156" s="18"/>
      <c r="L156" s="18"/>
      <c r="M156" s="18"/>
      <c r="N156" s="18"/>
      <c r="O156" s="18"/>
      <c r="P156" s="18"/>
      <c r="Q156" s="18"/>
      <c r="R156" s="18"/>
      <c r="S156" s="18"/>
      <c r="T156" s="18"/>
      <c r="U156" s="18"/>
      <c r="V156" s="18"/>
      <c r="W156" s="18"/>
      <c r="X156" s="18"/>
      <c r="Y156" s="18"/>
    </row>
    <row r="157" ht="15.75" customHeight="1" spans="1:25">
      <c r="A157" s="9"/>
      <c r="B157" s="741"/>
      <c r="C157" s="18"/>
      <c r="D157" s="2"/>
      <c r="E157" s="2"/>
      <c r="F157" s="2"/>
      <c r="G157" s="18"/>
      <c r="H157" s="18"/>
      <c r="I157" s="18"/>
      <c r="J157" s="18"/>
      <c r="K157" s="18"/>
      <c r="L157" s="18"/>
      <c r="M157" s="18"/>
      <c r="N157" s="18"/>
      <c r="O157" s="18"/>
      <c r="P157" s="18"/>
      <c r="Q157" s="18"/>
      <c r="R157" s="18"/>
      <c r="S157" s="18"/>
      <c r="T157" s="18"/>
      <c r="U157" s="18"/>
      <c r="V157" s="18"/>
      <c r="W157" s="18"/>
      <c r="X157" s="18"/>
      <c r="Y157" s="18"/>
    </row>
    <row r="158" ht="15.75" customHeight="1" spans="1:25">
      <c r="A158" s="9"/>
      <c r="B158" s="741"/>
      <c r="C158" s="18"/>
      <c r="D158" s="2"/>
      <c r="E158" s="2"/>
      <c r="F158" s="2"/>
      <c r="G158" s="18"/>
      <c r="H158" s="18"/>
      <c r="I158" s="18"/>
      <c r="J158" s="18"/>
      <c r="K158" s="18"/>
      <c r="L158" s="18"/>
      <c r="M158" s="18"/>
      <c r="N158" s="18"/>
      <c r="O158" s="18"/>
      <c r="P158" s="18"/>
      <c r="Q158" s="18"/>
      <c r="R158" s="18"/>
      <c r="S158" s="18"/>
      <c r="T158" s="18"/>
      <c r="U158" s="18"/>
      <c r="V158" s="18"/>
      <c r="W158" s="18"/>
      <c r="X158" s="18"/>
      <c r="Y158" s="18"/>
    </row>
    <row r="159" ht="15.75" customHeight="1" spans="1:25">
      <c r="A159" s="9"/>
      <c r="B159" s="741"/>
      <c r="C159" s="18"/>
      <c r="D159" s="2"/>
      <c r="E159" s="2"/>
      <c r="F159" s="2"/>
      <c r="G159" s="18"/>
      <c r="H159" s="18"/>
      <c r="I159" s="18"/>
      <c r="J159" s="18"/>
      <c r="K159" s="18"/>
      <c r="L159" s="18"/>
      <c r="M159" s="18"/>
      <c r="N159" s="18"/>
      <c r="O159" s="18"/>
      <c r="P159" s="18"/>
      <c r="Q159" s="18"/>
      <c r="R159" s="18"/>
      <c r="S159" s="18"/>
      <c r="T159" s="18"/>
      <c r="U159" s="18"/>
      <c r="V159" s="18"/>
      <c r="W159" s="18"/>
      <c r="X159" s="18"/>
      <c r="Y159" s="18"/>
    </row>
    <row r="160" ht="15.75" customHeight="1" spans="1:25">
      <c r="A160" s="9"/>
      <c r="B160" s="741"/>
      <c r="C160" s="18"/>
      <c r="D160" s="2"/>
      <c r="E160" s="2"/>
      <c r="F160" s="2"/>
      <c r="G160" s="18"/>
      <c r="H160" s="18"/>
      <c r="I160" s="18"/>
      <c r="J160" s="18"/>
      <c r="K160" s="18"/>
      <c r="L160" s="18"/>
      <c r="M160" s="18"/>
      <c r="N160" s="18"/>
      <c r="O160" s="18"/>
      <c r="P160" s="18"/>
      <c r="Q160" s="18"/>
      <c r="R160" s="18"/>
      <c r="S160" s="18"/>
      <c r="T160" s="18"/>
      <c r="U160" s="18"/>
      <c r="V160" s="18"/>
      <c r="W160" s="18"/>
      <c r="X160" s="18"/>
      <c r="Y160" s="18"/>
    </row>
    <row r="161" ht="15.75" customHeight="1" spans="1:25">
      <c r="A161" s="9"/>
      <c r="B161" s="741"/>
      <c r="C161" s="18"/>
      <c r="D161" s="2"/>
      <c r="E161" s="2"/>
      <c r="F161" s="2"/>
      <c r="G161" s="18"/>
      <c r="H161" s="18"/>
      <c r="I161" s="18"/>
      <c r="J161" s="18"/>
      <c r="K161" s="18"/>
      <c r="L161" s="18"/>
      <c r="M161" s="18"/>
      <c r="N161" s="18"/>
      <c r="O161" s="18"/>
      <c r="P161" s="18"/>
      <c r="Q161" s="18"/>
      <c r="R161" s="18"/>
      <c r="S161" s="18"/>
      <c r="T161" s="18"/>
      <c r="U161" s="18"/>
      <c r="V161" s="18"/>
      <c r="W161" s="18"/>
      <c r="X161" s="18"/>
      <c r="Y161" s="18"/>
    </row>
    <row r="162" ht="15.75" customHeight="1" spans="1:25">
      <c r="A162" s="9"/>
      <c r="B162" s="741"/>
      <c r="C162" s="18"/>
      <c r="D162" s="2"/>
      <c r="E162" s="2"/>
      <c r="F162" s="2"/>
      <c r="G162" s="18"/>
      <c r="H162" s="18"/>
      <c r="I162" s="18"/>
      <c r="J162" s="18"/>
      <c r="K162" s="18"/>
      <c r="L162" s="18"/>
      <c r="M162" s="18"/>
      <c r="N162" s="18"/>
      <c r="O162" s="18"/>
      <c r="P162" s="18"/>
      <c r="Q162" s="18"/>
      <c r="R162" s="18"/>
      <c r="S162" s="18"/>
      <c r="T162" s="18"/>
      <c r="U162" s="18"/>
      <c r="V162" s="18"/>
      <c r="W162" s="18"/>
      <c r="X162" s="18"/>
      <c r="Y162" s="18"/>
    </row>
    <row r="163" ht="15.75" customHeight="1" spans="1:25">
      <c r="A163" s="9"/>
      <c r="B163" s="741"/>
      <c r="C163" s="18"/>
      <c r="D163" s="2"/>
      <c r="E163" s="2"/>
      <c r="F163" s="2"/>
      <c r="G163" s="18"/>
      <c r="H163" s="18"/>
      <c r="I163" s="18"/>
      <c r="J163" s="18"/>
      <c r="K163" s="18"/>
      <c r="L163" s="18"/>
      <c r="M163" s="18"/>
      <c r="N163" s="18"/>
      <c r="O163" s="18"/>
      <c r="P163" s="18"/>
      <c r="Q163" s="18"/>
      <c r="R163" s="18"/>
      <c r="S163" s="18"/>
      <c r="T163" s="18"/>
      <c r="U163" s="18"/>
      <c r="V163" s="18"/>
      <c r="W163" s="18"/>
      <c r="X163" s="18"/>
      <c r="Y163" s="18"/>
    </row>
    <row r="164" ht="15.75" customHeight="1" spans="1:25">
      <c r="A164" s="9"/>
      <c r="B164" s="741"/>
      <c r="C164" s="18"/>
      <c r="D164" s="2"/>
      <c r="E164" s="2"/>
      <c r="F164" s="2"/>
      <c r="G164" s="18"/>
      <c r="H164" s="18"/>
      <c r="I164" s="18"/>
      <c r="J164" s="18"/>
      <c r="K164" s="18"/>
      <c r="L164" s="18"/>
      <c r="M164" s="18"/>
      <c r="N164" s="18"/>
      <c r="O164" s="18"/>
      <c r="P164" s="18"/>
      <c r="Q164" s="18"/>
      <c r="R164" s="18"/>
      <c r="S164" s="18"/>
      <c r="T164" s="18"/>
      <c r="U164" s="18"/>
      <c r="V164" s="18"/>
      <c r="W164" s="18"/>
      <c r="X164" s="18"/>
      <c r="Y164" s="18"/>
    </row>
    <row r="165" ht="15.75" customHeight="1" spans="1:25">
      <c r="A165" s="9"/>
      <c r="B165" s="741"/>
      <c r="C165" s="18"/>
      <c r="D165" s="2"/>
      <c r="E165" s="2"/>
      <c r="F165" s="2"/>
      <c r="G165" s="18"/>
      <c r="H165" s="18"/>
      <c r="I165" s="18"/>
      <c r="J165" s="18"/>
      <c r="K165" s="18"/>
      <c r="L165" s="18"/>
      <c r="M165" s="18"/>
      <c r="N165" s="18"/>
      <c r="O165" s="18"/>
      <c r="P165" s="18"/>
      <c r="Q165" s="18"/>
      <c r="R165" s="18"/>
      <c r="S165" s="18"/>
      <c r="T165" s="18"/>
      <c r="U165" s="18"/>
      <c r="V165" s="18"/>
      <c r="W165" s="18"/>
      <c r="X165" s="18"/>
      <c r="Y165" s="18"/>
    </row>
    <row r="166" ht="15.75" customHeight="1" spans="1:25">
      <c r="A166" s="9"/>
      <c r="B166" s="741"/>
      <c r="C166" s="18"/>
      <c r="D166" s="2"/>
      <c r="E166" s="2"/>
      <c r="F166" s="2"/>
      <c r="G166" s="18"/>
      <c r="H166" s="18"/>
      <c r="I166" s="18"/>
      <c r="J166" s="18"/>
      <c r="K166" s="18"/>
      <c r="L166" s="18"/>
      <c r="M166" s="18"/>
      <c r="N166" s="18"/>
      <c r="O166" s="18"/>
      <c r="P166" s="18"/>
      <c r="Q166" s="18"/>
      <c r="R166" s="18"/>
      <c r="S166" s="18"/>
      <c r="T166" s="18"/>
      <c r="U166" s="18"/>
      <c r="V166" s="18"/>
      <c r="W166" s="18"/>
      <c r="X166" s="18"/>
      <c r="Y166" s="18"/>
    </row>
    <row r="167" ht="15.75" customHeight="1" spans="1:25">
      <c r="A167" s="9"/>
      <c r="B167" s="741"/>
      <c r="C167" s="18"/>
      <c r="D167" s="2"/>
      <c r="E167" s="2"/>
      <c r="F167" s="2"/>
      <c r="G167" s="18"/>
      <c r="H167" s="18"/>
      <c r="I167" s="18"/>
      <c r="J167" s="18"/>
      <c r="K167" s="18"/>
      <c r="L167" s="18"/>
      <c r="M167" s="18"/>
      <c r="N167" s="18"/>
      <c r="O167" s="18"/>
      <c r="P167" s="18"/>
      <c r="Q167" s="18"/>
      <c r="R167" s="18"/>
      <c r="S167" s="18"/>
      <c r="T167" s="18"/>
      <c r="U167" s="18"/>
      <c r="V167" s="18"/>
      <c r="W167" s="18"/>
      <c r="X167" s="18"/>
      <c r="Y167" s="18"/>
    </row>
    <row r="168" ht="15.75" customHeight="1" spans="1:25">
      <c r="A168" s="9"/>
      <c r="B168" s="741"/>
      <c r="C168" s="18"/>
      <c r="D168" s="2"/>
      <c r="E168" s="2"/>
      <c r="F168" s="2"/>
      <c r="G168" s="18"/>
      <c r="H168" s="18"/>
      <c r="I168" s="18"/>
      <c r="J168" s="18"/>
      <c r="K168" s="18"/>
      <c r="L168" s="18"/>
      <c r="M168" s="18"/>
      <c r="N168" s="18"/>
      <c r="O168" s="18"/>
      <c r="P168" s="18"/>
      <c r="Q168" s="18"/>
      <c r="R168" s="18"/>
      <c r="S168" s="18"/>
      <c r="T168" s="18"/>
      <c r="U168" s="18"/>
      <c r="V168" s="18"/>
      <c r="W168" s="18"/>
      <c r="X168" s="18"/>
      <c r="Y168" s="18"/>
    </row>
    <row r="169" ht="15.75" customHeight="1" spans="1:25">
      <c r="A169" s="9"/>
      <c r="B169" s="741"/>
      <c r="C169" s="18"/>
      <c r="D169" s="2"/>
      <c r="E169" s="2"/>
      <c r="F169" s="2"/>
      <c r="G169" s="18"/>
      <c r="H169" s="18"/>
      <c r="I169" s="18"/>
      <c r="J169" s="18"/>
      <c r="K169" s="18"/>
      <c r="L169" s="18"/>
      <c r="M169" s="18"/>
      <c r="N169" s="18"/>
      <c r="O169" s="18"/>
      <c r="P169" s="18"/>
      <c r="Q169" s="18"/>
      <c r="R169" s="18"/>
      <c r="S169" s="18"/>
      <c r="T169" s="18"/>
      <c r="U169" s="18"/>
      <c r="V169" s="18"/>
      <c r="W169" s="18"/>
      <c r="X169" s="18"/>
      <c r="Y169" s="18"/>
    </row>
    <row r="170" ht="15.75" customHeight="1" spans="1:25">
      <c r="A170" s="9"/>
      <c r="B170" s="741"/>
      <c r="C170" s="18"/>
      <c r="D170" s="2"/>
      <c r="E170" s="2"/>
      <c r="F170" s="2"/>
      <c r="G170" s="18"/>
      <c r="H170" s="18"/>
      <c r="I170" s="18"/>
      <c r="J170" s="18"/>
      <c r="K170" s="18"/>
      <c r="L170" s="18"/>
      <c r="M170" s="18"/>
      <c r="N170" s="18"/>
      <c r="O170" s="18"/>
      <c r="P170" s="18"/>
      <c r="Q170" s="18"/>
      <c r="R170" s="18"/>
      <c r="S170" s="18"/>
      <c r="T170" s="18"/>
      <c r="U170" s="18"/>
      <c r="V170" s="18"/>
      <c r="W170" s="18"/>
      <c r="X170" s="18"/>
      <c r="Y170" s="18"/>
    </row>
    <row r="171" ht="15.75" customHeight="1" spans="1:25">
      <c r="A171" s="9"/>
      <c r="B171" s="741"/>
      <c r="C171" s="18"/>
      <c r="D171" s="2"/>
      <c r="E171" s="2"/>
      <c r="F171" s="2"/>
      <c r="G171" s="18"/>
      <c r="H171" s="18"/>
      <c r="I171" s="18"/>
      <c r="J171" s="18"/>
      <c r="K171" s="18"/>
      <c r="L171" s="18"/>
      <c r="M171" s="18"/>
      <c r="N171" s="18"/>
      <c r="O171" s="18"/>
      <c r="P171" s="18"/>
      <c r="Q171" s="18"/>
      <c r="R171" s="18"/>
      <c r="S171" s="18"/>
      <c r="T171" s="18"/>
      <c r="U171" s="18"/>
      <c r="V171" s="18"/>
      <c r="W171" s="18"/>
      <c r="X171" s="18"/>
      <c r="Y171" s="18"/>
    </row>
    <row r="172" ht="15.75" customHeight="1" spans="1:25">
      <c r="A172" s="9"/>
      <c r="B172" s="741"/>
      <c r="C172" s="18"/>
      <c r="D172" s="2"/>
      <c r="E172" s="2"/>
      <c r="F172" s="2"/>
      <c r="G172" s="18"/>
      <c r="H172" s="18"/>
      <c r="I172" s="18"/>
      <c r="J172" s="18"/>
      <c r="K172" s="18"/>
      <c r="L172" s="18"/>
      <c r="M172" s="18"/>
      <c r="N172" s="18"/>
      <c r="O172" s="18"/>
      <c r="P172" s="18"/>
      <c r="Q172" s="18"/>
      <c r="R172" s="18"/>
      <c r="S172" s="18"/>
      <c r="T172" s="18"/>
      <c r="U172" s="18"/>
      <c r="V172" s="18"/>
      <c r="W172" s="18"/>
      <c r="X172" s="18"/>
      <c r="Y172" s="18"/>
    </row>
    <row r="173" ht="15.75" customHeight="1" spans="1:25">
      <c r="A173" s="9"/>
      <c r="B173" s="741"/>
      <c r="C173" s="18"/>
      <c r="D173" s="2"/>
      <c r="E173" s="2"/>
      <c r="F173" s="2"/>
      <c r="G173" s="18"/>
      <c r="H173" s="18"/>
      <c r="I173" s="18"/>
      <c r="J173" s="18"/>
      <c r="K173" s="18"/>
      <c r="L173" s="18"/>
      <c r="M173" s="18"/>
      <c r="N173" s="18"/>
      <c r="O173" s="18"/>
      <c r="P173" s="18"/>
      <c r="Q173" s="18"/>
      <c r="R173" s="18"/>
      <c r="S173" s="18"/>
      <c r="T173" s="18"/>
      <c r="U173" s="18"/>
      <c r="V173" s="18"/>
      <c r="W173" s="18"/>
      <c r="X173" s="18"/>
      <c r="Y173" s="18"/>
    </row>
    <row r="174" ht="15.75" customHeight="1" spans="1:25">
      <c r="A174" s="9"/>
      <c r="B174" s="741"/>
      <c r="C174" s="18"/>
      <c r="D174" s="2"/>
      <c r="E174" s="2"/>
      <c r="F174" s="2"/>
      <c r="G174" s="18"/>
      <c r="H174" s="18"/>
      <c r="I174" s="18"/>
      <c r="J174" s="18"/>
      <c r="K174" s="18"/>
      <c r="L174" s="18"/>
      <c r="M174" s="18"/>
      <c r="N174" s="18"/>
      <c r="O174" s="18"/>
      <c r="P174" s="18"/>
      <c r="Q174" s="18"/>
      <c r="R174" s="18"/>
      <c r="S174" s="18"/>
      <c r="T174" s="18"/>
      <c r="U174" s="18"/>
      <c r="V174" s="18"/>
      <c r="W174" s="18"/>
      <c r="X174" s="18"/>
      <c r="Y174" s="18"/>
    </row>
    <row r="175" ht="15.75" customHeight="1" spans="1:25">
      <c r="A175" s="9"/>
      <c r="B175" s="741"/>
      <c r="C175" s="18"/>
      <c r="D175" s="2"/>
      <c r="E175" s="2"/>
      <c r="F175" s="2"/>
      <c r="G175" s="18"/>
      <c r="H175" s="18"/>
      <c r="I175" s="18"/>
      <c r="J175" s="18"/>
      <c r="K175" s="18"/>
      <c r="L175" s="18"/>
      <c r="M175" s="18"/>
      <c r="N175" s="18"/>
      <c r="O175" s="18"/>
      <c r="P175" s="18"/>
      <c r="Q175" s="18"/>
      <c r="R175" s="18"/>
      <c r="S175" s="18"/>
      <c r="T175" s="18"/>
      <c r="U175" s="18"/>
      <c r="V175" s="18"/>
      <c r="W175" s="18"/>
      <c r="X175" s="18"/>
      <c r="Y175" s="18"/>
    </row>
    <row r="176" ht="15.75" customHeight="1" spans="1:25">
      <c r="A176" s="9"/>
      <c r="B176" s="741"/>
      <c r="C176" s="18"/>
      <c r="D176" s="2"/>
      <c r="E176" s="2"/>
      <c r="F176" s="2"/>
      <c r="G176" s="18"/>
      <c r="H176" s="18"/>
      <c r="I176" s="18"/>
      <c r="J176" s="18"/>
      <c r="K176" s="18"/>
      <c r="L176" s="18"/>
      <c r="M176" s="18"/>
      <c r="N176" s="18"/>
      <c r="O176" s="18"/>
      <c r="P176" s="18"/>
      <c r="Q176" s="18"/>
      <c r="R176" s="18"/>
      <c r="S176" s="18"/>
      <c r="T176" s="18"/>
      <c r="U176" s="18"/>
      <c r="V176" s="18"/>
      <c r="W176" s="18"/>
      <c r="X176" s="18"/>
      <c r="Y176" s="18"/>
    </row>
    <row r="177" ht="15.75" customHeight="1" spans="1:25">
      <c r="A177" s="9"/>
      <c r="B177" s="741"/>
      <c r="C177" s="18"/>
      <c r="D177" s="2"/>
      <c r="E177" s="2"/>
      <c r="F177" s="2"/>
      <c r="G177" s="18"/>
      <c r="H177" s="18"/>
      <c r="I177" s="18"/>
      <c r="J177" s="18"/>
      <c r="K177" s="18"/>
      <c r="L177" s="18"/>
      <c r="M177" s="18"/>
      <c r="N177" s="18"/>
      <c r="O177" s="18"/>
      <c r="P177" s="18"/>
      <c r="Q177" s="18"/>
      <c r="R177" s="18"/>
      <c r="S177" s="18"/>
      <c r="T177" s="18"/>
      <c r="U177" s="18"/>
      <c r="V177" s="18"/>
      <c r="W177" s="18"/>
      <c r="X177" s="18"/>
      <c r="Y177" s="18"/>
    </row>
    <row r="178" ht="15.75" customHeight="1" spans="1:25">
      <c r="A178" s="9"/>
      <c r="B178" s="741"/>
      <c r="C178" s="18"/>
      <c r="D178" s="2"/>
      <c r="E178" s="2"/>
      <c r="F178" s="2"/>
      <c r="G178" s="18"/>
      <c r="H178" s="18"/>
      <c r="I178" s="18"/>
      <c r="J178" s="18"/>
      <c r="K178" s="18"/>
      <c r="L178" s="18"/>
      <c r="M178" s="18"/>
      <c r="N178" s="18"/>
      <c r="O178" s="18"/>
      <c r="P178" s="18"/>
      <c r="Q178" s="18"/>
      <c r="R178" s="18"/>
      <c r="S178" s="18"/>
      <c r="T178" s="18"/>
      <c r="U178" s="18"/>
      <c r="V178" s="18"/>
      <c r="W178" s="18"/>
      <c r="X178" s="18"/>
      <c r="Y178" s="18"/>
    </row>
    <row r="179" ht="15.75" customHeight="1" spans="1:25">
      <c r="A179" s="9"/>
      <c r="B179" s="741"/>
      <c r="C179" s="18"/>
      <c r="D179" s="2"/>
      <c r="E179" s="2"/>
      <c r="F179" s="2"/>
      <c r="G179" s="18"/>
      <c r="H179" s="18"/>
      <c r="I179" s="18"/>
      <c r="J179" s="18"/>
      <c r="K179" s="18"/>
      <c r="L179" s="18"/>
      <c r="M179" s="18"/>
      <c r="N179" s="18"/>
      <c r="O179" s="18"/>
      <c r="P179" s="18"/>
      <c r="Q179" s="18"/>
      <c r="R179" s="18"/>
      <c r="S179" s="18"/>
      <c r="T179" s="18"/>
      <c r="U179" s="18"/>
      <c r="V179" s="18"/>
      <c r="W179" s="18"/>
      <c r="X179" s="18"/>
      <c r="Y179" s="18"/>
    </row>
    <row r="180" ht="15.75" customHeight="1" spans="1:25">
      <c r="A180" s="9"/>
      <c r="B180" s="741"/>
      <c r="C180" s="18"/>
      <c r="D180" s="2"/>
      <c r="E180" s="2"/>
      <c r="F180" s="2"/>
      <c r="G180" s="18"/>
      <c r="H180" s="18"/>
      <c r="I180" s="18"/>
      <c r="J180" s="18"/>
      <c r="K180" s="18"/>
      <c r="L180" s="18"/>
      <c r="M180" s="18"/>
      <c r="N180" s="18"/>
      <c r="O180" s="18"/>
      <c r="P180" s="18"/>
      <c r="Q180" s="18"/>
      <c r="R180" s="18"/>
      <c r="S180" s="18"/>
      <c r="T180" s="18"/>
      <c r="U180" s="18"/>
      <c r="V180" s="18"/>
      <c r="W180" s="18"/>
      <c r="X180" s="18"/>
      <c r="Y180" s="18"/>
    </row>
    <row r="181" ht="15.75" customHeight="1" spans="1:25">
      <c r="A181" s="9"/>
      <c r="B181" s="741"/>
      <c r="C181" s="18"/>
      <c r="D181" s="2"/>
      <c r="E181" s="2"/>
      <c r="F181" s="2"/>
      <c r="G181" s="18"/>
      <c r="H181" s="18"/>
      <c r="I181" s="18"/>
      <c r="J181" s="18"/>
      <c r="K181" s="18"/>
      <c r="L181" s="18"/>
      <c r="M181" s="18"/>
      <c r="N181" s="18"/>
      <c r="O181" s="18"/>
      <c r="P181" s="18"/>
      <c r="Q181" s="18"/>
      <c r="R181" s="18"/>
      <c r="S181" s="18"/>
      <c r="T181" s="18"/>
      <c r="U181" s="18"/>
      <c r="V181" s="18"/>
      <c r="W181" s="18"/>
      <c r="X181" s="18"/>
      <c r="Y181" s="18"/>
    </row>
    <row r="182" ht="15.75" customHeight="1" spans="1:25">
      <c r="A182" s="9"/>
      <c r="B182" s="741"/>
      <c r="C182" s="18"/>
      <c r="D182" s="2"/>
      <c r="E182" s="2"/>
      <c r="F182" s="2"/>
      <c r="G182" s="18"/>
      <c r="H182" s="18"/>
      <c r="I182" s="18"/>
      <c r="J182" s="18"/>
      <c r="K182" s="18"/>
      <c r="L182" s="18"/>
      <c r="M182" s="18"/>
      <c r="N182" s="18"/>
      <c r="O182" s="18"/>
      <c r="P182" s="18"/>
      <c r="Q182" s="18"/>
      <c r="R182" s="18"/>
      <c r="S182" s="18"/>
      <c r="T182" s="18"/>
      <c r="U182" s="18"/>
      <c r="V182" s="18"/>
      <c r="W182" s="18"/>
      <c r="X182" s="18"/>
      <c r="Y182" s="18"/>
    </row>
    <row r="183" ht="15.75" customHeight="1" spans="1:25">
      <c r="A183" s="9"/>
      <c r="B183" s="741"/>
      <c r="C183" s="18"/>
      <c r="D183" s="2"/>
      <c r="E183" s="2"/>
      <c r="F183" s="2"/>
      <c r="G183" s="18"/>
      <c r="H183" s="18"/>
      <c r="I183" s="18"/>
      <c r="J183" s="18"/>
      <c r="K183" s="18"/>
      <c r="L183" s="18"/>
      <c r="M183" s="18"/>
      <c r="N183" s="18"/>
      <c r="O183" s="18"/>
      <c r="P183" s="18"/>
      <c r="Q183" s="18"/>
      <c r="R183" s="18"/>
      <c r="S183" s="18"/>
      <c r="T183" s="18"/>
      <c r="U183" s="18"/>
      <c r="V183" s="18"/>
      <c r="W183" s="18"/>
      <c r="X183" s="18"/>
      <c r="Y183" s="18"/>
    </row>
    <row r="184" ht="15.75" customHeight="1" spans="1:25">
      <c r="A184" s="9"/>
      <c r="B184" s="741"/>
      <c r="C184" s="18"/>
      <c r="D184" s="2"/>
      <c r="E184" s="2"/>
      <c r="F184" s="2"/>
      <c r="G184" s="18"/>
      <c r="H184" s="18"/>
      <c r="I184" s="18"/>
      <c r="J184" s="18"/>
      <c r="K184" s="18"/>
      <c r="L184" s="18"/>
      <c r="M184" s="18"/>
      <c r="N184" s="18"/>
      <c r="O184" s="18"/>
      <c r="P184" s="18"/>
      <c r="Q184" s="18"/>
      <c r="R184" s="18"/>
      <c r="S184" s="18"/>
      <c r="T184" s="18"/>
      <c r="U184" s="18"/>
      <c r="V184" s="18"/>
      <c r="W184" s="18"/>
      <c r="X184" s="18"/>
      <c r="Y184" s="18"/>
    </row>
    <row r="185" ht="15.75" customHeight="1" spans="1:25">
      <c r="A185" s="9"/>
      <c r="B185" s="741"/>
      <c r="C185" s="18"/>
      <c r="D185" s="2"/>
      <c r="E185" s="2"/>
      <c r="F185" s="2"/>
      <c r="G185" s="18"/>
      <c r="H185" s="18"/>
      <c r="I185" s="18"/>
      <c r="J185" s="18"/>
      <c r="K185" s="18"/>
      <c r="L185" s="18"/>
      <c r="M185" s="18"/>
      <c r="N185" s="18"/>
      <c r="O185" s="18"/>
      <c r="P185" s="18"/>
      <c r="Q185" s="18"/>
      <c r="R185" s="18"/>
      <c r="S185" s="18"/>
      <c r="T185" s="18"/>
      <c r="U185" s="18"/>
      <c r="V185" s="18"/>
      <c r="W185" s="18"/>
      <c r="X185" s="18"/>
      <c r="Y185" s="18"/>
    </row>
    <row r="186" ht="15.75" customHeight="1" spans="1:25">
      <c r="A186" s="9"/>
      <c r="B186" s="741"/>
      <c r="C186" s="18"/>
      <c r="D186" s="2"/>
      <c r="E186" s="2"/>
      <c r="F186" s="2"/>
      <c r="G186" s="18"/>
      <c r="H186" s="18"/>
      <c r="I186" s="18"/>
      <c r="J186" s="18"/>
      <c r="K186" s="18"/>
      <c r="L186" s="18"/>
      <c r="M186" s="18"/>
      <c r="N186" s="18"/>
      <c r="O186" s="18"/>
      <c r="P186" s="18"/>
      <c r="Q186" s="18"/>
      <c r="R186" s="18"/>
      <c r="S186" s="18"/>
      <c r="T186" s="18"/>
      <c r="U186" s="18"/>
      <c r="V186" s="18"/>
      <c r="W186" s="18"/>
      <c r="X186" s="18"/>
      <c r="Y186" s="18"/>
    </row>
    <row r="187" ht="15.75" customHeight="1" spans="1:25">
      <c r="A187" s="9"/>
      <c r="B187" s="741"/>
      <c r="C187" s="18"/>
      <c r="D187" s="2"/>
      <c r="E187" s="2"/>
      <c r="F187" s="2"/>
      <c r="G187" s="18"/>
      <c r="H187" s="18"/>
      <c r="I187" s="18"/>
      <c r="J187" s="18"/>
      <c r="K187" s="18"/>
      <c r="L187" s="18"/>
      <c r="M187" s="18"/>
      <c r="N187" s="18"/>
      <c r="O187" s="18"/>
      <c r="P187" s="18"/>
      <c r="Q187" s="18"/>
      <c r="R187" s="18"/>
      <c r="S187" s="18"/>
      <c r="T187" s="18"/>
      <c r="U187" s="18"/>
      <c r="V187" s="18"/>
      <c r="W187" s="18"/>
      <c r="X187" s="18"/>
      <c r="Y187" s="18"/>
    </row>
    <row r="188" ht="15.75" customHeight="1" spans="1:25">
      <c r="A188" s="9"/>
      <c r="B188" s="9"/>
      <c r="C188" s="18"/>
      <c r="D188" s="18"/>
      <c r="E188" s="18"/>
      <c r="F188" s="18"/>
      <c r="G188" s="18"/>
      <c r="H188" s="18"/>
      <c r="I188" s="18"/>
      <c r="J188" s="18"/>
      <c r="K188" s="18"/>
      <c r="L188" s="18"/>
      <c r="M188" s="18"/>
      <c r="N188" s="18"/>
      <c r="O188" s="18"/>
      <c r="P188" s="18"/>
      <c r="Q188" s="18"/>
      <c r="R188" s="18"/>
      <c r="S188" s="18"/>
      <c r="T188" s="18"/>
      <c r="U188" s="18"/>
      <c r="V188" s="18"/>
      <c r="W188" s="18"/>
      <c r="X188" s="18"/>
      <c r="Y188" s="18"/>
    </row>
    <row r="189" ht="15.75" customHeight="1" spans="1:25">
      <c r="A189" s="9"/>
      <c r="B189" s="9"/>
      <c r="C189" s="18"/>
      <c r="D189" s="18"/>
      <c r="E189" s="18"/>
      <c r="F189" s="18"/>
      <c r="G189" s="18"/>
      <c r="H189" s="18"/>
      <c r="I189" s="18"/>
      <c r="J189" s="18"/>
      <c r="K189" s="18"/>
      <c r="L189" s="18"/>
      <c r="M189" s="18"/>
      <c r="N189" s="18"/>
      <c r="O189" s="18"/>
      <c r="P189" s="18"/>
      <c r="Q189" s="18"/>
      <c r="R189" s="18"/>
      <c r="S189" s="18"/>
      <c r="T189" s="18"/>
      <c r="U189" s="18"/>
      <c r="V189" s="18"/>
      <c r="W189" s="18"/>
      <c r="X189" s="18"/>
      <c r="Y189" s="18"/>
    </row>
    <row r="190" ht="15.75" customHeight="1" spans="1:25">
      <c r="A190" s="9"/>
      <c r="B190" s="9"/>
      <c r="C190" s="18"/>
      <c r="D190" s="18"/>
      <c r="E190" s="18"/>
      <c r="F190" s="18"/>
      <c r="G190" s="18"/>
      <c r="H190" s="18"/>
      <c r="I190" s="18"/>
      <c r="J190" s="18"/>
      <c r="K190" s="18"/>
      <c r="L190" s="18"/>
      <c r="M190" s="18"/>
      <c r="N190" s="18"/>
      <c r="O190" s="18"/>
      <c r="P190" s="18"/>
      <c r="Q190" s="18"/>
      <c r="R190" s="18"/>
      <c r="S190" s="18"/>
      <c r="T190" s="18"/>
      <c r="U190" s="18"/>
      <c r="V190" s="18"/>
      <c r="W190" s="18"/>
      <c r="X190" s="18"/>
      <c r="Y190" s="18"/>
    </row>
    <row r="191" ht="15.75" customHeight="1" spans="1:25">
      <c r="A191" s="9"/>
      <c r="B191" s="9"/>
      <c r="C191" s="18"/>
      <c r="D191" s="18"/>
      <c r="E191" s="18"/>
      <c r="F191" s="18"/>
      <c r="G191" s="18"/>
      <c r="H191" s="18"/>
      <c r="I191" s="18"/>
      <c r="J191" s="18"/>
      <c r="K191" s="18"/>
      <c r="L191" s="18"/>
      <c r="M191" s="18"/>
      <c r="N191" s="18"/>
      <c r="O191" s="18"/>
      <c r="P191" s="18"/>
      <c r="Q191" s="18"/>
      <c r="R191" s="18"/>
      <c r="S191" s="18"/>
      <c r="T191" s="18"/>
      <c r="U191" s="18"/>
      <c r="V191" s="18"/>
      <c r="W191" s="18"/>
      <c r="X191" s="18"/>
      <c r="Y191" s="18"/>
    </row>
    <row r="192" ht="15.75" customHeight="1" spans="1:25">
      <c r="A192" s="9"/>
      <c r="B192" s="9"/>
      <c r="C192" s="18"/>
      <c r="D192" s="18"/>
      <c r="E192" s="18"/>
      <c r="F192" s="18"/>
      <c r="G192" s="18"/>
      <c r="H192" s="18"/>
      <c r="I192" s="18"/>
      <c r="J192" s="18"/>
      <c r="K192" s="18"/>
      <c r="L192" s="18"/>
      <c r="M192" s="18"/>
      <c r="N192" s="18"/>
      <c r="O192" s="18"/>
      <c r="P192" s="18"/>
      <c r="Q192" s="18"/>
      <c r="R192" s="18"/>
      <c r="S192" s="18"/>
      <c r="T192" s="18"/>
      <c r="U192" s="18"/>
      <c r="V192" s="18"/>
      <c r="W192" s="18"/>
      <c r="X192" s="18"/>
      <c r="Y192" s="18"/>
    </row>
    <row r="193" ht="15.75" customHeight="1" spans="1:25">
      <c r="A193" s="9"/>
      <c r="B193" s="9"/>
      <c r="C193" s="18"/>
      <c r="D193" s="18"/>
      <c r="E193" s="18"/>
      <c r="F193" s="18"/>
      <c r="G193" s="18"/>
      <c r="H193" s="18"/>
      <c r="I193" s="18"/>
      <c r="J193" s="18"/>
      <c r="K193" s="18"/>
      <c r="L193" s="18"/>
      <c r="M193" s="18"/>
      <c r="N193" s="18"/>
      <c r="O193" s="18"/>
      <c r="P193" s="18"/>
      <c r="Q193" s="18"/>
      <c r="R193" s="18"/>
      <c r="S193" s="18"/>
      <c r="T193" s="18"/>
      <c r="U193" s="18"/>
      <c r="V193" s="18"/>
      <c r="W193" s="18"/>
      <c r="X193" s="18"/>
      <c r="Y193" s="18"/>
    </row>
    <row r="194" ht="15.75" customHeight="1" spans="1:25">
      <c r="A194" s="9"/>
      <c r="B194" s="9"/>
      <c r="C194" s="18"/>
      <c r="D194" s="18"/>
      <c r="E194" s="18"/>
      <c r="F194" s="18"/>
      <c r="G194" s="18"/>
      <c r="H194" s="18"/>
      <c r="I194" s="18"/>
      <c r="J194" s="18"/>
      <c r="K194" s="18"/>
      <c r="L194" s="18"/>
      <c r="M194" s="18"/>
      <c r="N194" s="18"/>
      <c r="O194" s="18"/>
      <c r="P194" s="18"/>
      <c r="Q194" s="18"/>
      <c r="R194" s="18"/>
      <c r="S194" s="18"/>
      <c r="T194" s="18"/>
      <c r="U194" s="18"/>
      <c r="V194" s="18"/>
      <c r="W194" s="18"/>
      <c r="X194" s="18"/>
      <c r="Y194" s="18"/>
    </row>
    <row r="195" ht="15.75" customHeight="1" spans="1:25">
      <c r="A195" s="9"/>
      <c r="B195" s="9"/>
      <c r="C195" s="18"/>
      <c r="D195" s="18"/>
      <c r="E195" s="18"/>
      <c r="F195" s="18"/>
      <c r="G195" s="18"/>
      <c r="H195" s="18"/>
      <c r="I195" s="18"/>
      <c r="J195" s="18"/>
      <c r="K195" s="18"/>
      <c r="L195" s="18"/>
      <c r="M195" s="18"/>
      <c r="N195" s="18"/>
      <c r="O195" s="18"/>
      <c r="P195" s="18"/>
      <c r="Q195" s="18"/>
      <c r="R195" s="18"/>
      <c r="S195" s="18"/>
      <c r="T195" s="18"/>
      <c r="U195" s="18"/>
      <c r="V195" s="18"/>
      <c r="W195" s="18"/>
      <c r="X195" s="18"/>
      <c r="Y195" s="18"/>
    </row>
    <row r="196" ht="15.75" customHeight="1" spans="1:25">
      <c r="A196" s="9"/>
      <c r="B196" s="9"/>
      <c r="C196" s="18"/>
      <c r="D196" s="18"/>
      <c r="E196" s="18"/>
      <c r="F196" s="18"/>
      <c r="G196" s="18"/>
      <c r="H196" s="18"/>
      <c r="I196" s="18"/>
      <c r="J196" s="18"/>
      <c r="K196" s="18"/>
      <c r="L196" s="18"/>
      <c r="M196" s="18"/>
      <c r="N196" s="18"/>
      <c r="O196" s="18"/>
      <c r="P196" s="18"/>
      <c r="Q196" s="18"/>
      <c r="R196" s="18"/>
      <c r="S196" s="18"/>
      <c r="T196" s="18"/>
      <c r="U196" s="18"/>
      <c r="V196" s="18"/>
      <c r="W196" s="18"/>
      <c r="X196" s="18"/>
      <c r="Y196" s="18"/>
    </row>
    <row r="197" ht="15.75" customHeight="1" spans="1:25">
      <c r="A197" s="9"/>
      <c r="B197" s="9"/>
      <c r="C197" s="18"/>
      <c r="D197" s="18"/>
      <c r="E197" s="18"/>
      <c r="F197" s="18"/>
      <c r="G197" s="18"/>
      <c r="H197" s="18"/>
      <c r="I197" s="18"/>
      <c r="J197" s="18"/>
      <c r="K197" s="18"/>
      <c r="L197" s="18"/>
      <c r="M197" s="18"/>
      <c r="N197" s="18"/>
      <c r="O197" s="18"/>
      <c r="P197" s="18"/>
      <c r="Q197" s="18"/>
      <c r="R197" s="18"/>
      <c r="S197" s="18"/>
      <c r="T197" s="18"/>
      <c r="U197" s="18"/>
      <c r="V197" s="18"/>
      <c r="W197" s="18"/>
      <c r="X197" s="18"/>
      <c r="Y197" s="18"/>
    </row>
    <row r="198" ht="15.75" customHeight="1" spans="1:25">
      <c r="A198" s="9"/>
      <c r="B198" s="9"/>
      <c r="C198" s="18"/>
      <c r="D198" s="18"/>
      <c r="E198" s="18"/>
      <c r="F198" s="18"/>
      <c r="G198" s="18"/>
      <c r="H198" s="18"/>
      <c r="I198" s="18"/>
      <c r="J198" s="18"/>
      <c r="K198" s="18"/>
      <c r="L198" s="18"/>
      <c r="M198" s="18"/>
      <c r="N198" s="18"/>
      <c r="O198" s="18"/>
      <c r="P198" s="18"/>
      <c r="Q198" s="18"/>
      <c r="R198" s="18"/>
      <c r="S198" s="18"/>
      <c r="T198" s="18"/>
      <c r="U198" s="18"/>
      <c r="V198" s="18"/>
      <c r="W198" s="18"/>
      <c r="X198" s="18"/>
      <c r="Y198" s="18"/>
    </row>
    <row r="199" ht="15.75" customHeight="1" spans="1:25">
      <c r="A199" s="9"/>
      <c r="B199" s="9"/>
      <c r="C199" s="18"/>
      <c r="D199" s="18"/>
      <c r="E199" s="18"/>
      <c r="F199" s="18"/>
      <c r="G199" s="18"/>
      <c r="H199" s="18"/>
      <c r="I199" s="18"/>
      <c r="J199" s="18"/>
      <c r="K199" s="18"/>
      <c r="L199" s="18"/>
      <c r="M199" s="18"/>
      <c r="N199" s="18"/>
      <c r="O199" s="18"/>
      <c r="P199" s="18"/>
      <c r="Q199" s="18"/>
      <c r="R199" s="18"/>
      <c r="S199" s="18"/>
      <c r="T199" s="18"/>
      <c r="U199" s="18"/>
      <c r="V199" s="18"/>
      <c r="W199" s="18"/>
      <c r="X199" s="18"/>
      <c r="Y199" s="18"/>
    </row>
    <row r="200" ht="15.75" customHeight="1" spans="1:25">
      <c r="A200" s="9"/>
      <c r="B200" s="9"/>
      <c r="C200" s="18"/>
      <c r="D200" s="18"/>
      <c r="E200" s="18"/>
      <c r="F200" s="18"/>
      <c r="G200" s="18"/>
      <c r="H200" s="18"/>
      <c r="I200" s="18"/>
      <c r="J200" s="18"/>
      <c r="K200" s="18"/>
      <c r="L200" s="18"/>
      <c r="M200" s="18"/>
      <c r="N200" s="18"/>
      <c r="O200" s="18"/>
      <c r="P200" s="18"/>
      <c r="Q200" s="18"/>
      <c r="R200" s="18"/>
      <c r="S200" s="18"/>
      <c r="T200" s="18"/>
      <c r="U200" s="18"/>
      <c r="V200" s="18"/>
      <c r="W200" s="18"/>
      <c r="X200" s="18"/>
      <c r="Y200" s="18"/>
    </row>
    <row r="201" ht="15.75" customHeight="1" spans="1:25">
      <c r="A201" s="9"/>
      <c r="B201" s="9"/>
      <c r="C201" s="18"/>
      <c r="D201" s="18"/>
      <c r="E201" s="18"/>
      <c r="F201" s="18"/>
      <c r="G201" s="18"/>
      <c r="H201" s="18"/>
      <c r="I201" s="18"/>
      <c r="J201" s="18"/>
      <c r="K201" s="18"/>
      <c r="L201" s="18"/>
      <c r="M201" s="18"/>
      <c r="N201" s="18"/>
      <c r="O201" s="18"/>
      <c r="P201" s="18"/>
      <c r="Q201" s="18"/>
      <c r="R201" s="18"/>
      <c r="S201" s="18"/>
      <c r="T201" s="18"/>
      <c r="U201" s="18"/>
      <c r="V201" s="18"/>
      <c r="W201" s="18"/>
      <c r="X201" s="18"/>
      <c r="Y201" s="18"/>
    </row>
    <row r="202" ht="15.75" customHeight="1" spans="1:25">
      <c r="A202" s="9"/>
      <c r="B202" s="9"/>
      <c r="C202" s="18"/>
      <c r="D202" s="18"/>
      <c r="E202" s="18"/>
      <c r="F202" s="18"/>
      <c r="G202" s="18"/>
      <c r="H202" s="18"/>
      <c r="I202" s="18"/>
      <c r="J202" s="18"/>
      <c r="K202" s="18"/>
      <c r="L202" s="18"/>
      <c r="M202" s="18"/>
      <c r="N202" s="18"/>
      <c r="O202" s="18"/>
      <c r="P202" s="18"/>
      <c r="Q202" s="18"/>
      <c r="R202" s="18"/>
      <c r="S202" s="18"/>
      <c r="T202" s="18"/>
      <c r="U202" s="18"/>
      <c r="V202" s="18"/>
      <c r="W202" s="18"/>
      <c r="X202" s="18"/>
      <c r="Y202" s="18"/>
    </row>
    <row r="203" ht="15.75" customHeight="1" spans="1:25">
      <c r="A203" s="9"/>
      <c r="B203" s="9"/>
      <c r="C203" s="18"/>
      <c r="D203" s="18"/>
      <c r="E203" s="18"/>
      <c r="F203" s="18"/>
      <c r="G203" s="18"/>
      <c r="H203" s="18"/>
      <c r="I203" s="18"/>
      <c r="J203" s="18"/>
      <c r="K203" s="18"/>
      <c r="L203" s="18"/>
      <c r="M203" s="18"/>
      <c r="N203" s="18"/>
      <c r="O203" s="18"/>
      <c r="P203" s="18"/>
      <c r="Q203" s="18"/>
      <c r="R203" s="18"/>
      <c r="S203" s="18"/>
      <c r="T203" s="18"/>
      <c r="U203" s="18"/>
      <c r="V203" s="18"/>
      <c r="W203" s="18"/>
      <c r="X203" s="18"/>
      <c r="Y203" s="18"/>
    </row>
    <row r="204" ht="15.75" customHeight="1" spans="1:25">
      <c r="A204" s="9"/>
      <c r="B204" s="9"/>
      <c r="C204" s="18"/>
      <c r="D204" s="18"/>
      <c r="E204" s="18"/>
      <c r="F204" s="18"/>
      <c r="G204" s="18"/>
      <c r="H204" s="18"/>
      <c r="I204" s="18"/>
      <c r="J204" s="18"/>
      <c r="K204" s="18"/>
      <c r="L204" s="18"/>
      <c r="M204" s="18"/>
      <c r="N204" s="18"/>
      <c r="O204" s="18"/>
      <c r="P204" s="18"/>
      <c r="Q204" s="18"/>
      <c r="R204" s="18"/>
      <c r="S204" s="18"/>
      <c r="T204" s="18"/>
      <c r="U204" s="18"/>
      <c r="V204" s="18"/>
      <c r="W204" s="18"/>
      <c r="X204" s="18"/>
      <c r="Y204" s="18"/>
    </row>
    <row r="205" ht="15.75" customHeight="1" spans="1:25">
      <c r="A205" s="9"/>
      <c r="B205" s="9"/>
      <c r="C205" s="18"/>
      <c r="D205" s="18"/>
      <c r="E205" s="18"/>
      <c r="F205" s="18"/>
      <c r="G205" s="18"/>
      <c r="H205" s="18"/>
      <c r="I205" s="18"/>
      <c r="J205" s="18"/>
      <c r="K205" s="18"/>
      <c r="L205" s="18"/>
      <c r="M205" s="18"/>
      <c r="N205" s="18"/>
      <c r="O205" s="18"/>
      <c r="P205" s="18"/>
      <c r="Q205" s="18"/>
      <c r="R205" s="18"/>
      <c r="S205" s="18"/>
      <c r="T205" s="18"/>
      <c r="U205" s="18"/>
      <c r="V205" s="18"/>
      <c r="W205" s="18"/>
      <c r="X205" s="18"/>
      <c r="Y205" s="18"/>
    </row>
    <row r="206" ht="15.75" customHeight="1" spans="1:25">
      <c r="A206" s="9"/>
      <c r="B206" s="9"/>
      <c r="C206" s="18"/>
      <c r="D206" s="18"/>
      <c r="E206" s="18"/>
      <c r="F206" s="18"/>
      <c r="G206" s="18"/>
      <c r="H206" s="18"/>
      <c r="I206" s="18"/>
      <c r="J206" s="18"/>
      <c r="K206" s="18"/>
      <c r="L206" s="18"/>
      <c r="M206" s="18"/>
      <c r="N206" s="18"/>
      <c r="O206" s="18"/>
      <c r="P206" s="18"/>
      <c r="Q206" s="18"/>
      <c r="R206" s="18"/>
      <c r="S206" s="18"/>
      <c r="T206" s="18"/>
      <c r="U206" s="18"/>
      <c r="V206" s="18"/>
      <c r="W206" s="18"/>
      <c r="X206" s="18"/>
      <c r="Y206" s="18"/>
    </row>
    <row r="207" ht="15.75" customHeight="1" spans="1:25">
      <c r="A207" s="9"/>
      <c r="B207" s="9"/>
      <c r="C207" s="18"/>
      <c r="D207" s="18"/>
      <c r="E207" s="18"/>
      <c r="F207" s="18"/>
      <c r="G207" s="18"/>
      <c r="H207" s="18"/>
      <c r="I207" s="18"/>
      <c r="J207" s="18"/>
      <c r="K207" s="18"/>
      <c r="L207" s="18"/>
      <c r="M207" s="18"/>
      <c r="N207" s="18"/>
      <c r="O207" s="18"/>
      <c r="P207" s="18"/>
      <c r="Q207" s="18"/>
      <c r="R207" s="18"/>
      <c r="S207" s="18"/>
      <c r="T207" s="18"/>
      <c r="U207" s="18"/>
      <c r="V207" s="18"/>
      <c r="W207" s="18"/>
      <c r="X207" s="18"/>
      <c r="Y207" s="18"/>
    </row>
    <row r="208" ht="15.75" customHeight="1" spans="1:25">
      <c r="A208" s="9"/>
      <c r="B208" s="9"/>
      <c r="C208" s="18"/>
      <c r="D208" s="18"/>
      <c r="E208" s="18"/>
      <c r="F208" s="18"/>
      <c r="G208" s="18"/>
      <c r="H208" s="18"/>
      <c r="I208" s="18"/>
      <c r="J208" s="18"/>
      <c r="K208" s="18"/>
      <c r="L208" s="18"/>
      <c r="M208" s="18"/>
      <c r="N208" s="18"/>
      <c r="O208" s="18"/>
      <c r="P208" s="18"/>
      <c r="Q208" s="18"/>
      <c r="R208" s="18"/>
      <c r="S208" s="18"/>
      <c r="T208" s="18"/>
      <c r="U208" s="18"/>
      <c r="V208" s="18"/>
      <c r="W208" s="18"/>
      <c r="X208" s="18"/>
      <c r="Y208" s="18"/>
    </row>
    <row r="209" ht="15.75" customHeight="1" spans="1:25">
      <c r="A209" s="9"/>
      <c r="B209" s="9"/>
      <c r="C209" s="18"/>
      <c r="D209" s="18"/>
      <c r="E209" s="18"/>
      <c r="F209" s="18"/>
      <c r="G209" s="18"/>
      <c r="H209" s="18"/>
      <c r="I209" s="18"/>
      <c r="J209" s="18"/>
      <c r="K209" s="18"/>
      <c r="L209" s="18"/>
      <c r="M209" s="18"/>
      <c r="N209" s="18"/>
      <c r="O209" s="18"/>
      <c r="P209" s="18"/>
      <c r="Q209" s="18"/>
      <c r="R209" s="18"/>
      <c r="S209" s="18"/>
      <c r="T209" s="18"/>
      <c r="U209" s="18"/>
      <c r="V209" s="18"/>
      <c r="W209" s="18"/>
      <c r="X209" s="18"/>
      <c r="Y209" s="18"/>
    </row>
    <row r="210" ht="15.75" customHeight="1" spans="1:25">
      <c r="A210" s="9"/>
      <c r="B210" s="9"/>
      <c r="C210" s="18"/>
      <c r="D210" s="18"/>
      <c r="E210" s="18"/>
      <c r="F210" s="18"/>
      <c r="G210" s="18"/>
      <c r="H210" s="18"/>
      <c r="I210" s="18"/>
      <c r="J210" s="18"/>
      <c r="K210" s="18"/>
      <c r="L210" s="18"/>
      <c r="M210" s="18"/>
      <c r="N210" s="18"/>
      <c r="O210" s="18"/>
      <c r="P210" s="18"/>
      <c r="Q210" s="18"/>
      <c r="R210" s="18"/>
      <c r="S210" s="18"/>
      <c r="T210" s="18"/>
      <c r="U210" s="18"/>
      <c r="V210" s="18"/>
      <c r="W210" s="18"/>
      <c r="X210" s="18"/>
      <c r="Y210" s="18"/>
    </row>
    <row r="211" ht="15.75" customHeight="1" spans="1:25">
      <c r="A211" s="9"/>
      <c r="B211" s="9"/>
      <c r="C211" s="18"/>
      <c r="D211" s="18"/>
      <c r="E211" s="18"/>
      <c r="F211" s="18"/>
      <c r="G211" s="18"/>
      <c r="H211" s="18"/>
      <c r="I211" s="18"/>
      <c r="J211" s="18"/>
      <c r="K211" s="18"/>
      <c r="L211" s="18"/>
      <c r="M211" s="18"/>
      <c r="N211" s="18"/>
      <c r="O211" s="18"/>
      <c r="P211" s="18"/>
      <c r="Q211" s="18"/>
      <c r="R211" s="18"/>
      <c r="S211" s="18"/>
      <c r="T211" s="18"/>
      <c r="U211" s="18"/>
      <c r="V211" s="18"/>
      <c r="W211" s="18"/>
      <c r="X211" s="18"/>
      <c r="Y211" s="18"/>
    </row>
    <row r="212" ht="15.75" customHeight="1" spans="1:25">
      <c r="A212" s="9"/>
      <c r="B212" s="9"/>
      <c r="C212" s="18"/>
      <c r="D212" s="18"/>
      <c r="E212" s="18"/>
      <c r="F212" s="18"/>
      <c r="G212" s="18"/>
      <c r="H212" s="18"/>
      <c r="I212" s="18"/>
      <c r="J212" s="18"/>
      <c r="K212" s="18"/>
      <c r="L212" s="18"/>
      <c r="M212" s="18"/>
      <c r="N212" s="18"/>
      <c r="O212" s="18"/>
      <c r="P212" s="18"/>
      <c r="Q212" s="18"/>
      <c r="R212" s="18"/>
      <c r="S212" s="18"/>
      <c r="T212" s="18"/>
      <c r="U212" s="18"/>
      <c r="V212" s="18"/>
      <c r="W212" s="18"/>
      <c r="X212" s="18"/>
      <c r="Y212" s="18"/>
    </row>
    <row r="213" ht="15.75" customHeight="1" spans="1:25">
      <c r="A213" s="9"/>
      <c r="B213" s="9"/>
      <c r="C213" s="18"/>
      <c r="D213" s="18"/>
      <c r="E213" s="18"/>
      <c r="F213" s="18"/>
      <c r="G213" s="18"/>
      <c r="H213" s="18"/>
      <c r="I213" s="18"/>
      <c r="J213" s="18"/>
      <c r="K213" s="18"/>
      <c r="L213" s="18"/>
      <c r="M213" s="18"/>
      <c r="N213" s="18"/>
      <c r="O213" s="18"/>
      <c r="P213" s="18"/>
      <c r="Q213" s="18"/>
      <c r="R213" s="18"/>
      <c r="S213" s="18"/>
      <c r="T213" s="18"/>
      <c r="U213" s="18"/>
      <c r="V213" s="18"/>
      <c r="W213" s="18"/>
      <c r="X213" s="18"/>
      <c r="Y213" s="18"/>
    </row>
    <row r="214" ht="15.75" customHeight="1" spans="1:25">
      <c r="A214" s="9"/>
      <c r="B214" s="9"/>
      <c r="C214" s="18"/>
      <c r="D214" s="18"/>
      <c r="E214" s="18"/>
      <c r="F214" s="18"/>
      <c r="G214" s="18"/>
      <c r="H214" s="18"/>
      <c r="I214" s="18"/>
      <c r="J214" s="18"/>
      <c r="K214" s="18"/>
      <c r="L214" s="18"/>
      <c r="M214" s="18"/>
      <c r="N214" s="18"/>
      <c r="O214" s="18"/>
      <c r="P214" s="18"/>
      <c r="Q214" s="18"/>
      <c r="R214" s="18"/>
      <c r="S214" s="18"/>
      <c r="T214" s="18"/>
      <c r="U214" s="18"/>
      <c r="V214" s="18"/>
      <c r="W214" s="18"/>
      <c r="X214" s="18"/>
      <c r="Y214" s="18"/>
    </row>
    <row r="215" ht="15.75" customHeight="1" spans="1:25">
      <c r="A215" s="9"/>
      <c r="B215" s="9"/>
      <c r="C215" s="18"/>
      <c r="D215" s="18"/>
      <c r="E215" s="18"/>
      <c r="F215" s="18"/>
      <c r="G215" s="18"/>
      <c r="H215" s="18"/>
      <c r="I215" s="18"/>
      <c r="J215" s="18"/>
      <c r="K215" s="18"/>
      <c r="L215" s="18"/>
      <c r="M215" s="18"/>
      <c r="N215" s="18"/>
      <c r="O215" s="18"/>
      <c r="P215" s="18"/>
      <c r="Q215" s="18"/>
      <c r="R215" s="18"/>
      <c r="S215" s="18"/>
      <c r="T215" s="18"/>
      <c r="U215" s="18"/>
      <c r="V215" s="18"/>
      <c r="W215" s="18"/>
      <c r="X215" s="18"/>
      <c r="Y215" s="18"/>
    </row>
    <row r="216" ht="15.75" customHeight="1" spans="1:25">
      <c r="A216" s="9"/>
      <c r="B216" s="9"/>
      <c r="C216" s="18"/>
      <c r="D216" s="18"/>
      <c r="E216" s="18"/>
      <c r="F216" s="18"/>
      <c r="G216" s="18"/>
      <c r="H216" s="18"/>
      <c r="I216" s="18"/>
      <c r="J216" s="18"/>
      <c r="K216" s="18"/>
      <c r="L216" s="18"/>
      <c r="M216" s="18"/>
      <c r="N216" s="18"/>
      <c r="O216" s="18"/>
      <c r="P216" s="18"/>
      <c r="Q216" s="18"/>
      <c r="R216" s="18"/>
      <c r="S216" s="18"/>
      <c r="T216" s="18"/>
      <c r="U216" s="18"/>
      <c r="V216" s="18"/>
      <c r="W216" s="18"/>
      <c r="X216" s="18"/>
      <c r="Y216" s="18"/>
    </row>
    <row r="217" ht="15.75" customHeight="1" spans="1:25">
      <c r="A217" s="9"/>
      <c r="B217" s="9"/>
      <c r="C217" s="18"/>
      <c r="D217" s="18"/>
      <c r="E217" s="18"/>
      <c r="F217" s="18"/>
      <c r="G217" s="18"/>
      <c r="H217" s="18"/>
      <c r="I217" s="18"/>
      <c r="J217" s="18"/>
      <c r="K217" s="18"/>
      <c r="L217" s="18"/>
      <c r="M217" s="18"/>
      <c r="N217" s="18"/>
      <c r="O217" s="18"/>
      <c r="P217" s="18"/>
      <c r="Q217" s="18"/>
      <c r="R217" s="18"/>
      <c r="S217" s="18"/>
      <c r="T217" s="18"/>
      <c r="U217" s="18"/>
      <c r="V217" s="18"/>
      <c r="W217" s="18"/>
      <c r="X217" s="18"/>
      <c r="Y217" s="18"/>
    </row>
    <row r="218" ht="15.75" customHeight="1" spans="1:25">
      <c r="A218" s="9"/>
      <c r="B218" s="9"/>
      <c r="C218" s="18"/>
      <c r="D218" s="18"/>
      <c r="E218" s="18"/>
      <c r="F218" s="18"/>
      <c r="G218" s="18"/>
      <c r="H218" s="18"/>
      <c r="I218" s="18"/>
      <c r="J218" s="18"/>
      <c r="K218" s="18"/>
      <c r="L218" s="18"/>
      <c r="M218" s="18"/>
      <c r="N218" s="18"/>
      <c r="O218" s="18"/>
      <c r="P218" s="18"/>
      <c r="Q218" s="18"/>
      <c r="R218" s="18"/>
      <c r="S218" s="18"/>
      <c r="T218" s="18"/>
      <c r="U218" s="18"/>
      <c r="V218" s="18"/>
      <c r="W218" s="18"/>
      <c r="X218" s="18"/>
      <c r="Y218" s="18"/>
    </row>
    <row r="219" ht="15.75" customHeight="1" spans="1:25">
      <c r="A219" s="9"/>
      <c r="B219" s="9"/>
      <c r="C219" s="18"/>
      <c r="D219" s="18"/>
      <c r="E219" s="18"/>
      <c r="F219" s="18"/>
      <c r="G219" s="18"/>
      <c r="H219" s="18"/>
      <c r="I219" s="18"/>
      <c r="J219" s="18"/>
      <c r="K219" s="18"/>
      <c r="L219" s="18"/>
      <c r="M219" s="18"/>
      <c r="N219" s="18"/>
      <c r="O219" s="18"/>
      <c r="P219" s="18"/>
      <c r="Q219" s="18"/>
      <c r="R219" s="18"/>
      <c r="S219" s="18"/>
      <c r="T219" s="18"/>
      <c r="U219" s="18"/>
      <c r="V219" s="18"/>
      <c r="W219" s="18"/>
      <c r="X219" s="18"/>
      <c r="Y219" s="18"/>
    </row>
    <row r="220" ht="15.75" customHeight="1" spans="1:25">
      <c r="A220" s="9"/>
      <c r="B220" s="9"/>
      <c r="C220" s="18"/>
      <c r="D220" s="18"/>
      <c r="E220" s="18"/>
      <c r="F220" s="18"/>
      <c r="G220" s="18"/>
      <c r="H220" s="18"/>
      <c r="I220" s="18"/>
      <c r="J220" s="18"/>
      <c r="K220" s="18"/>
      <c r="L220" s="18"/>
      <c r="M220" s="18"/>
      <c r="N220" s="18"/>
      <c r="O220" s="18"/>
      <c r="P220" s="18"/>
      <c r="Q220" s="18"/>
      <c r="R220" s="18"/>
      <c r="S220" s="18"/>
      <c r="T220" s="18"/>
      <c r="U220" s="18"/>
      <c r="V220" s="18"/>
      <c r="W220" s="18"/>
      <c r="X220" s="18"/>
      <c r="Y220" s="18"/>
    </row>
    <row r="221" ht="15.75" customHeight="1" spans="1:25">
      <c r="A221" s="9"/>
      <c r="B221" s="9"/>
      <c r="C221" s="18"/>
      <c r="D221" s="18"/>
      <c r="E221" s="18"/>
      <c r="F221" s="18"/>
      <c r="G221" s="18"/>
      <c r="H221" s="18"/>
      <c r="I221" s="18"/>
      <c r="J221" s="18"/>
      <c r="K221" s="18"/>
      <c r="L221" s="18"/>
      <c r="M221" s="18"/>
      <c r="N221" s="18"/>
      <c r="O221" s="18"/>
      <c r="P221" s="18"/>
      <c r="Q221" s="18"/>
      <c r="R221" s="18"/>
      <c r="S221" s="18"/>
      <c r="T221" s="18"/>
      <c r="U221" s="18"/>
      <c r="V221" s="18"/>
      <c r="W221" s="18"/>
      <c r="X221" s="18"/>
      <c r="Y221" s="18"/>
    </row>
    <row r="222" ht="15.75" customHeight="1" spans="1:25">
      <c r="A222" s="9"/>
      <c r="B222" s="9"/>
      <c r="C222" s="18"/>
      <c r="D222" s="18"/>
      <c r="E222" s="18"/>
      <c r="F222" s="18"/>
      <c r="G222" s="18"/>
      <c r="H222" s="18"/>
      <c r="I222" s="18"/>
      <c r="J222" s="18"/>
      <c r="K222" s="18"/>
      <c r="L222" s="18"/>
      <c r="M222" s="18"/>
      <c r="N222" s="18"/>
      <c r="O222" s="18"/>
      <c r="P222" s="18"/>
      <c r="Q222" s="18"/>
      <c r="R222" s="18"/>
      <c r="S222" s="18"/>
      <c r="T222" s="18"/>
      <c r="U222" s="18"/>
      <c r="V222" s="18"/>
      <c r="W222" s="18"/>
      <c r="X222" s="18"/>
      <c r="Y222" s="18"/>
    </row>
    <row r="223" ht="15.75" customHeight="1" spans="1:25">
      <c r="A223" s="9"/>
      <c r="B223" s="9"/>
      <c r="C223" s="18"/>
      <c r="D223" s="18"/>
      <c r="E223" s="18"/>
      <c r="F223" s="18"/>
      <c r="G223" s="18"/>
      <c r="H223" s="18"/>
      <c r="I223" s="18"/>
      <c r="J223" s="18"/>
      <c r="K223" s="18"/>
      <c r="L223" s="18"/>
      <c r="M223" s="18"/>
      <c r="N223" s="18"/>
      <c r="O223" s="18"/>
      <c r="P223" s="18"/>
      <c r="Q223" s="18"/>
      <c r="R223" s="18"/>
      <c r="S223" s="18"/>
      <c r="T223" s="18"/>
      <c r="U223" s="18"/>
      <c r="V223" s="18"/>
      <c r="W223" s="18"/>
      <c r="X223" s="18"/>
      <c r="Y223" s="18"/>
    </row>
    <row r="224" ht="15.75" customHeight="1" spans="1:25">
      <c r="A224" s="9"/>
      <c r="B224" s="9"/>
      <c r="C224" s="18"/>
      <c r="D224" s="18"/>
      <c r="E224" s="18"/>
      <c r="F224" s="18"/>
      <c r="G224" s="18"/>
      <c r="H224" s="18"/>
      <c r="I224" s="18"/>
      <c r="J224" s="18"/>
      <c r="K224" s="18"/>
      <c r="L224" s="18"/>
      <c r="M224" s="18"/>
      <c r="N224" s="18"/>
      <c r="O224" s="18"/>
      <c r="P224" s="18"/>
      <c r="Q224" s="18"/>
      <c r="R224" s="18"/>
      <c r="S224" s="18"/>
      <c r="T224" s="18"/>
      <c r="U224" s="18"/>
      <c r="V224" s="18"/>
      <c r="W224" s="18"/>
      <c r="X224" s="18"/>
      <c r="Y224" s="18"/>
    </row>
    <row r="225" ht="15.75" customHeight="1" spans="1:25">
      <c r="A225" s="9"/>
      <c r="B225" s="9"/>
      <c r="C225" s="18"/>
      <c r="D225" s="18"/>
      <c r="E225" s="18"/>
      <c r="F225" s="18"/>
      <c r="G225" s="18"/>
      <c r="H225" s="18"/>
      <c r="I225" s="18"/>
      <c r="J225" s="18"/>
      <c r="K225" s="18"/>
      <c r="L225" s="18"/>
      <c r="M225" s="18"/>
      <c r="N225" s="18"/>
      <c r="O225" s="18"/>
      <c r="P225" s="18"/>
      <c r="Q225" s="18"/>
      <c r="R225" s="18"/>
      <c r="S225" s="18"/>
      <c r="T225" s="18"/>
      <c r="U225" s="18"/>
      <c r="V225" s="18"/>
      <c r="W225" s="18"/>
      <c r="X225" s="18"/>
      <c r="Y225" s="18"/>
    </row>
    <row r="226" ht="15.75" customHeight="1" spans="1:25">
      <c r="A226" s="9"/>
      <c r="B226" s="9"/>
      <c r="C226" s="18"/>
      <c r="D226" s="18"/>
      <c r="E226" s="18"/>
      <c r="F226" s="18"/>
      <c r="G226" s="18"/>
      <c r="H226" s="18"/>
      <c r="I226" s="18"/>
      <c r="J226" s="18"/>
      <c r="K226" s="18"/>
      <c r="L226" s="18"/>
      <c r="M226" s="18"/>
      <c r="N226" s="18"/>
      <c r="O226" s="18"/>
      <c r="P226" s="18"/>
      <c r="Q226" s="18"/>
      <c r="R226" s="18"/>
      <c r="S226" s="18"/>
      <c r="T226" s="18"/>
      <c r="U226" s="18"/>
      <c r="V226" s="18"/>
      <c r="W226" s="18"/>
      <c r="X226" s="18"/>
      <c r="Y226" s="18"/>
    </row>
    <row r="227" ht="15.75" customHeight="1" spans="1:25">
      <c r="A227" s="9"/>
      <c r="B227" s="9"/>
      <c r="C227" s="18"/>
      <c r="D227" s="18"/>
      <c r="E227" s="18"/>
      <c r="F227" s="18"/>
      <c r="G227" s="18"/>
      <c r="H227" s="18"/>
      <c r="I227" s="18"/>
      <c r="J227" s="18"/>
      <c r="K227" s="18"/>
      <c r="L227" s="18"/>
      <c r="M227" s="18"/>
      <c r="N227" s="18"/>
      <c r="O227" s="18"/>
      <c r="P227" s="18"/>
      <c r="Q227" s="18"/>
      <c r="R227" s="18"/>
      <c r="S227" s="18"/>
      <c r="T227" s="18"/>
      <c r="U227" s="18"/>
      <c r="V227" s="18"/>
      <c r="W227" s="18"/>
      <c r="X227" s="18"/>
      <c r="Y227" s="18"/>
    </row>
    <row r="228" ht="15.75" customHeight="1" spans="1:25">
      <c r="A228" s="9"/>
      <c r="B228" s="9"/>
      <c r="C228" s="18"/>
      <c r="D228" s="18"/>
      <c r="E228" s="18"/>
      <c r="F228" s="18"/>
      <c r="G228" s="18"/>
      <c r="H228" s="18"/>
      <c r="I228" s="18"/>
      <c r="J228" s="18"/>
      <c r="K228" s="18"/>
      <c r="L228" s="18"/>
      <c r="M228" s="18"/>
      <c r="N228" s="18"/>
      <c r="O228" s="18"/>
      <c r="P228" s="18"/>
      <c r="Q228" s="18"/>
      <c r="R228" s="18"/>
      <c r="S228" s="18"/>
      <c r="T228" s="18"/>
      <c r="U228" s="18"/>
      <c r="V228" s="18"/>
      <c r="W228" s="18"/>
      <c r="X228" s="18"/>
      <c r="Y228" s="18"/>
    </row>
    <row r="229" ht="15.75" customHeight="1" spans="1:25">
      <c r="A229" s="9"/>
      <c r="B229" s="9"/>
      <c r="C229" s="18"/>
      <c r="D229" s="18"/>
      <c r="E229" s="18"/>
      <c r="F229" s="18"/>
      <c r="G229" s="18"/>
      <c r="H229" s="18"/>
      <c r="I229" s="18"/>
      <c r="J229" s="18"/>
      <c r="K229" s="18"/>
      <c r="L229" s="18"/>
      <c r="M229" s="18"/>
      <c r="N229" s="18"/>
      <c r="O229" s="18"/>
      <c r="P229" s="18"/>
      <c r="Q229" s="18"/>
      <c r="R229" s="18"/>
      <c r="S229" s="18"/>
      <c r="T229" s="18"/>
      <c r="U229" s="18"/>
      <c r="V229" s="18"/>
      <c r="W229" s="18"/>
      <c r="X229" s="18"/>
      <c r="Y229" s="18"/>
    </row>
    <row r="230" ht="15.75" customHeight="1" spans="1:25">
      <c r="A230" s="9"/>
      <c r="B230" s="9"/>
      <c r="C230" s="18"/>
      <c r="D230" s="18"/>
      <c r="E230" s="18"/>
      <c r="F230" s="18"/>
      <c r="G230" s="18"/>
      <c r="H230" s="18"/>
      <c r="I230" s="18"/>
      <c r="J230" s="18"/>
      <c r="K230" s="18"/>
      <c r="L230" s="18"/>
      <c r="M230" s="18"/>
      <c r="N230" s="18"/>
      <c r="O230" s="18"/>
      <c r="P230" s="18"/>
      <c r="Q230" s="18"/>
      <c r="R230" s="18"/>
      <c r="S230" s="18"/>
      <c r="T230" s="18"/>
      <c r="U230" s="18"/>
      <c r="V230" s="18"/>
      <c r="W230" s="18"/>
      <c r="X230" s="18"/>
      <c r="Y230" s="18"/>
    </row>
    <row r="231" ht="15.75" customHeight="1" spans="1:25">
      <c r="A231" s="9"/>
      <c r="B231" s="9"/>
      <c r="C231" s="18"/>
      <c r="D231" s="18"/>
      <c r="E231" s="18"/>
      <c r="F231" s="18"/>
      <c r="G231" s="18"/>
      <c r="H231" s="18"/>
      <c r="I231" s="18"/>
      <c r="J231" s="18"/>
      <c r="K231" s="18"/>
      <c r="L231" s="18"/>
      <c r="M231" s="18"/>
      <c r="N231" s="18"/>
      <c r="O231" s="18"/>
      <c r="P231" s="18"/>
      <c r="Q231" s="18"/>
      <c r="R231" s="18"/>
      <c r="S231" s="18"/>
      <c r="T231" s="18"/>
      <c r="U231" s="18"/>
      <c r="V231" s="18"/>
      <c r="W231" s="18"/>
      <c r="X231" s="18"/>
      <c r="Y231" s="18"/>
    </row>
    <row r="232" ht="15.75" customHeight="1" spans="1:25">
      <c r="A232" s="9"/>
      <c r="B232" s="9"/>
      <c r="C232" s="18"/>
      <c r="D232" s="18"/>
      <c r="E232" s="18"/>
      <c r="F232" s="18"/>
      <c r="G232" s="18"/>
      <c r="H232" s="18"/>
      <c r="I232" s="18"/>
      <c r="J232" s="18"/>
      <c r="K232" s="18"/>
      <c r="L232" s="18"/>
      <c r="M232" s="18"/>
      <c r="N232" s="18"/>
      <c r="O232" s="18"/>
      <c r="P232" s="18"/>
      <c r="Q232" s="18"/>
      <c r="R232" s="18"/>
      <c r="S232" s="18"/>
      <c r="T232" s="18"/>
      <c r="U232" s="18"/>
      <c r="V232" s="18"/>
      <c r="W232" s="18"/>
      <c r="X232" s="18"/>
      <c r="Y232" s="18"/>
    </row>
    <row r="233" ht="15.75" customHeight="1" spans="1:25">
      <c r="A233" s="9"/>
      <c r="B233" s="9"/>
      <c r="C233" s="18"/>
      <c r="D233" s="18"/>
      <c r="E233" s="18"/>
      <c r="F233" s="18"/>
      <c r="G233" s="18"/>
      <c r="H233" s="18"/>
      <c r="I233" s="18"/>
      <c r="J233" s="18"/>
      <c r="K233" s="18"/>
      <c r="L233" s="18"/>
      <c r="M233" s="18"/>
      <c r="N233" s="18"/>
      <c r="O233" s="18"/>
      <c r="P233" s="18"/>
      <c r="Q233" s="18"/>
      <c r="R233" s="18"/>
      <c r="S233" s="18"/>
      <c r="T233" s="18"/>
      <c r="U233" s="18"/>
      <c r="V233" s="18"/>
      <c r="W233" s="18"/>
      <c r="X233" s="18"/>
      <c r="Y233" s="18"/>
    </row>
    <row r="234" ht="15.75" customHeight="1" spans="1:25">
      <c r="A234" s="9"/>
      <c r="B234" s="9"/>
      <c r="C234" s="18"/>
      <c r="D234" s="18"/>
      <c r="E234" s="18"/>
      <c r="F234" s="18"/>
      <c r="G234" s="18"/>
      <c r="H234" s="18"/>
      <c r="I234" s="18"/>
      <c r="J234" s="18"/>
      <c r="K234" s="18"/>
      <c r="L234" s="18"/>
      <c r="M234" s="18"/>
      <c r="N234" s="18"/>
      <c r="O234" s="18"/>
      <c r="P234" s="18"/>
      <c r="Q234" s="18"/>
      <c r="R234" s="18"/>
      <c r="S234" s="18"/>
      <c r="T234" s="18"/>
      <c r="U234" s="18"/>
      <c r="V234" s="18"/>
      <c r="W234" s="18"/>
      <c r="X234" s="18"/>
      <c r="Y234" s="18"/>
    </row>
    <row r="235" ht="15.75" customHeight="1" spans="1:25">
      <c r="A235" s="9"/>
      <c r="B235" s="9"/>
      <c r="C235" s="18"/>
      <c r="D235" s="18"/>
      <c r="E235" s="18"/>
      <c r="F235" s="18"/>
      <c r="G235" s="18"/>
      <c r="H235" s="18"/>
      <c r="I235" s="18"/>
      <c r="J235" s="18"/>
      <c r="K235" s="18"/>
      <c r="L235" s="18"/>
      <c r="M235" s="18"/>
      <c r="N235" s="18"/>
      <c r="O235" s="18"/>
      <c r="P235" s="18"/>
      <c r="Q235" s="18"/>
      <c r="R235" s="18"/>
      <c r="S235" s="18"/>
      <c r="T235" s="18"/>
      <c r="U235" s="18"/>
      <c r="V235" s="18"/>
      <c r="W235" s="18"/>
      <c r="X235" s="18"/>
      <c r="Y235" s="18"/>
    </row>
    <row r="236" ht="15.75" customHeight="1" spans="1:25">
      <c r="A236" s="9"/>
      <c r="B236" s="9"/>
      <c r="C236" s="18"/>
      <c r="D236" s="18"/>
      <c r="E236" s="18"/>
      <c r="F236" s="18"/>
      <c r="G236" s="18"/>
      <c r="H236" s="18"/>
      <c r="I236" s="18"/>
      <c r="J236" s="18"/>
      <c r="K236" s="18"/>
      <c r="L236" s="18"/>
      <c r="M236" s="18"/>
      <c r="N236" s="18"/>
      <c r="O236" s="18"/>
      <c r="P236" s="18"/>
      <c r="Q236" s="18"/>
      <c r="R236" s="18"/>
      <c r="S236" s="18"/>
      <c r="T236" s="18"/>
      <c r="U236" s="18"/>
      <c r="V236" s="18"/>
      <c r="W236" s="18"/>
      <c r="X236" s="18"/>
      <c r="Y236" s="18"/>
    </row>
    <row r="237" ht="15.75" customHeight="1" spans="1:25">
      <c r="A237" s="9"/>
      <c r="B237" s="9"/>
      <c r="C237" s="18"/>
      <c r="D237" s="18"/>
      <c r="E237" s="18"/>
      <c r="F237" s="18"/>
      <c r="G237" s="18"/>
      <c r="H237" s="18"/>
      <c r="I237" s="18"/>
      <c r="J237" s="18"/>
      <c r="K237" s="18"/>
      <c r="L237" s="18"/>
      <c r="M237" s="18"/>
      <c r="N237" s="18"/>
      <c r="O237" s="18"/>
      <c r="P237" s="18"/>
      <c r="Q237" s="18"/>
      <c r="R237" s="18"/>
      <c r="S237" s="18"/>
      <c r="T237" s="18"/>
      <c r="U237" s="18"/>
      <c r="V237" s="18"/>
      <c r="W237" s="18"/>
      <c r="X237" s="18"/>
      <c r="Y237" s="18"/>
    </row>
    <row r="238" ht="15.75" customHeight="1" spans="1:25">
      <c r="A238" s="9"/>
      <c r="B238" s="9"/>
      <c r="C238" s="18"/>
      <c r="D238" s="18"/>
      <c r="E238" s="18"/>
      <c r="F238" s="18"/>
      <c r="G238" s="18"/>
      <c r="H238" s="18"/>
      <c r="I238" s="18"/>
      <c r="J238" s="18"/>
      <c r="K238" s="18"/>
      <c r="L238" s="18"/>
      <c r="M238" s="18"/>
      <c r="N238" s="18"/>
      <c r="O238" s="18"/>
      <c r="P238" s="18"/>
      <c r="Q238" s="18"/>
      <c r="R238" s="18"/>
      <c r="S238" s="18"/>
      <c r="T238" s="18"/>
      <c r="U238" s="18"/>
      <c r="V238" s="18"/>
      <c r="W238" s="18"/>
      <c r="X238" s="18"/>
      <c r="Y238" s="18"/>
    </row>
    <row r="239" ht="15.75" customHeight="1" spans="1:25">
      <c r="A239" s="9"/>
      <c r="B239" s="9"/>
      <c r="C239" s="18"/>
      <c r="D239" s="18"/>
      <c r="E239" s="18"/>
      <c r="F239" s="18"/>
      <c r="G239" s="18"/>
      <c r="H239" s="18"/>
      <c r="I239" s="18"/>
      <c r="J239" s="18"/>
      <c r="K239" s="18"/>
      <c r="L239" s="18"/>
      <c r="M239" s="18"/>
      <c r="N239" s="18"/>
      <c r="O239" s="18"/>
      <c r="P239" s="18"/>
      <c r="Q239" s="18"/>
      <c r="R239" s="18"/>
      <c r="S239" s="18"/>
      <c r="T239" s="18"/>
      <c r="U239" s="18"/>
      <c r="V239" s="18"/>
      <c r="W239" s="18"/>
      <c r="X239" s="18"/>
      <c r="Y239" s="18"/>
    </row>
    <row r="240" ht="15.75" customHeight="1" spans="1:25">
      <c r="A240" s="9"/>
      <c r="B240" s="9"/>
      <c r="C240" s="18"/>
      <c r="D240" s="18"/>
      <c r="E240" s="18"/>
      <c r="F240" s="18"/>
      <c r="G240" s="18"/>
      <c r="H240" s="18"/>
      <c r="I240" s="18"/>
      <c r="J240" s="18"/>
      <c r="K240" s="18"/>
      <c r="L240" s="18"/>
      <c r="M240" s="18"/>
      <c r="N240" s="18"/>
      <c r="O240" s="18"/>
      <c r="P240" s="18"/>
      <c r="Q240" s="18"/>
      <c r="R240" s="18"/>
      <c r="S240" s="18"/>
      <c r="T240" s="18"/>
      <c r="U240" s="18"/>
      <c r="V240" s="18"/>
      <c r="W240" s="18"/>
      <c r="X240" s="18"/>
      <c r="Y240" s="18"/>
    </row>
    <row r="241" ht="15.75" customHeight="1" spans="1:25">
      <c r="A241" s="9"/>
      <c r="B241" s="9"/>
      <c r="C241" s="18"/>
      <c r="D241" s="18"/>
      <c r="E241" s="18"/>
      <c r="F241" s="18"/>
      <c r="G241" s="18"/>
      <c r="H241" s="18"/>
      <c r="I241" s="18"/>
      <c r="J241" s="18"/>
      <c r="K241" s="18"/>
      <c r="L241" s="18"/>
      <c r="M241" s="18"/>
      <c r="N241" s="18"/>
      <c r="O241" s="18"/>
      <c r="P241" s="18"/>
      <c r="Q241" s="18"/>
      <c r="R241" s="18"/>
      <c r="S241" s="18"/>
      <c r="T241" s="18"/>
      <c r="U241" s="18"/>
      <c r="V241" s="18"/>
      <c r="W241" s="18"/>
      <c r="X241" s="18"/>
      <c r="Y241" s="18"/>
    </row>
    <row r="242" ht="15.75" customHeight="1" spans="1:25">
      <c r="A242" s="9"/>
      <c r="B242" s="9"/>
      <c r="C242" s="18"/>
      <c r="D242" s="18"/>
      <c r="E242" s="18"/>
      <c r="F242" s="18"/>
      <c r="G242" s="18"/>
      <c r="H242" s="18"/>
      <c r="I242" s="18"/>
      <c r="J242" s="18"/>
      <c r="K242" s="18"/>
      <c r="L242" s="18"/>
      <c r="M242" s="18"/>
      <c r="N242" s="18"/>
      <c r="O242" s="18"/>
      <c r="P242" s="18"/>
      <c r="Q242" s="18"/>
      <c r="R242" s="18"/>
      <c r="S242" s="18"/>
      <c r="T242" s="18"/>
      <c r="U242" s="18"/>
      <c r="V242" s="18"/>
      <c r="W242" s="18"/>
      <c r="X242" s="18"/>
      <c r="Y242" s="18"/>
    </row>
    <row r="243" ht="15.75" customHeight="1" spans="1:25">
      <c r="A243" s="9"/>
      <c r="B243" s="9"/>
      <c r="C243" s="18"/>
      <c r="D243" s="18"/>
      <c r="E243" s="18"/>
      <c r="F243" s="18"/>
      <c r="G243" s="18"/>
      <c r="H243" s="18"/>
      <c r="I243" s="18"/>
      <c r="J243" s="18"/>
      <c r="K243" s="18"/>
      <c r="L243" s="18"/>
      <c r="M243" s="18"/>
      <c r="N243" s="18"/>
      <c r="O243" s="18"/>
      <c r="P243" s="18"/>
      <c r="Q243" s="18"/>
      <c r="R243" s="18"/>
      <c r="S243" s="18"/>
      <c r="T243" s="18"/>
      <c r="U243" s="18"/>
      <c r="V243" s="18"/>
      <c r="W243" s="18"/>
      <c r="X243" s="18"/>
      <c r="Y243" s="18"/>
    </row>
    <row r="244" ht="15.75" customHeight="1" spans="1:25">
      <c r="A244" s="9"/>
      <c r="B244" s="9"/>
      <c r="C244" s="18"/>
      <c r="D244" s="18"/>
      <c r="E244" s="18"/>
      <c r="F244" s="18"/>
      <c r="G244" s="18"/>
      <c r="H244" s="18"/>
      <c r="I244" s="18"/>
      <c r="J244" s="18"/>
      <c r="K244" s="18"/>
      <c r="L244" s="18"/>
      <c r="M244" s="18"/>
      <c r="N244" s="18"/>
      <c r="O244" s="18"/>
      <c r="P244" s="18"/>
      <c r="Q244" s="18"/>
      <c r="R244" s="18"/>
      <c r="S244" s="18"/>
      <c r="T244" s="18"/>
      <c r="U244" s="18"/>
      <c r="V244" s="18"/>
      <c r="W244" s="18"/>
      <c r="X244" s="18"/>
      <c r="Y244" s="18"/>
    </row>
    <row r="245" ht="15.75" customHeight="1" spans="1:25">
      <c r="A245" s="9"/>
      <c r="B245" s="9"/>
      <c r="C245" s="18"/>
      <c r="D245" s="18"/>
      <c r="E245" s="18"/>
      <c r="F245" s="18"/>
      <c r="G245" s="18"/>
      <c r="H245" s="18"/>
      <c r="I245" s="18"/>
      <c r="J245" s="18"/>
      <c r="K245" s="18"/>
      <c r="L245" s="18"/>
      <c r="M245" s="18"/>
      <c r="N245" s="18"/>
      <c r="O245" s="18"/>
      <c r="P245" s="18"/>
      <c r="Q245" s="18"/>
      <c r="R245" s="18"/>
      <c r="S245" s="18"/>
      <c r="T245" s="18"/>
      <c r="U245" s="18"/>
      <c r="V245" s="18"/>
      <c r="W245" s="18"/>
      <c r="X245" s="18"/>
      <c r="Y245" s="18"/>
    </row>
    <row r="246" ht="15.75" customHeight="1" spans="1:25">
      <c r="A246" s="9"/>
      <c r="B246" s="9"/>
      <c r="C246" s="18"/>
      <c r="D246" s="18"/>
      <c r="E246" s="18"/>
      <c r="F246" s="18"/>
      <c r="G246" s="18"/>
      <c r="H246" s="18"/>
      <c r="I246" s="18"/>
      <c r="J246" s="18"/>
      <c r="K246" s="18"/>
      <c r="L246" s="18"/>
      <c r="M246" s="18"/>
      <c r="N246" s="18"/>
      <c r="O246" s="18"/>
      <c r="P246" s="18"/>
      <c r="Q246" s="18"/>
      <c r="R246" s="18"/>
      <c r="S246" s="18"/>
      <c r="T246" s="18"/>
      <c r="U246" s="18"/>
      <c r="V246" s="18"/>
      <c r="W246" s="18"/>
      <c r="X246" s="18"/>
      <c r="Y246" s="18"/>
    </row>
    <row r="247" ht="15.75" customHeight="1" spans="1:25">
      <c r="A247" s="9"/>
      <c r="B247" s="9"/>
      <c r="C247" s="18"/>
      <c r="D247" s="18"/>
      <c r="E247" s="18"/>
      <c r="F247" s="18"/>
      <c r="G247" s="18"/>
      <c r="H247" s="18"/>
      <c r="I247" s="18"/>
      <c r="J247" s="18"/>
      <c r="K247" s="18"/>
      <c r="L247" s="18"/>
      <c r="M247" s="18"/>
      <c r="N247" s="18"/>
      <c r="O247" s="18"/>
      <c r="P247" s="18"/>
      <c r="Q247" s="18"/>
      <c r="R247" s="18"/>
      <c r="S247" s="18"/>
      <c r="T247" s="18"/>
      <c r="U247" s="18"/>
      <c r="V247" s="18"/>
      <c r="W247" s="18"/>
      <c r="X247" s="18"/>
      <c r="Y247" s="18"/>
    </row>
    <row r="248" ht="15.75" customHeight="1" spans="1:25">
      <c r="A248" s="9"/>
      <c r="B248" s="9"/>
      <c r="C248" s="18"/>
      <c r="D248" s="18"/>
      <c r="E248" s="18"/>
      <c r="F248" s="18"/>
      <c r="G248" s="18"/>
      <c r="H248" s="18"/>
      <c r="I248" s="18"/>
      <c r="J248" s="18"/>
      <c r="K248" s="18"/>
      <c r="L248" s="18"/>
      <c r="M248" s="18"/>
      <c r="N248" s="18"/>
      <c r="O248" s="18"/>
      <c r="P248" s="18"/>
      <c r="Q248" s="18"/>
      <c r="R248" s="18"/>
      <c r="S248" s="18"/>
      <c r="T248" s="18"/>
      <c r="U248" s="18"/>
      <c r="V248" s="18"/>
      <c r="W248" s="18"/>
      <c r="X248" s="18"/>
      <c r="Y248" s="18"/>
    </row>
    <row r="249" ht="15.75" customHeight="1" spans="1:25">
      <c r="A249" s="9"/>
      <c r="B249" s="9"/>
      <c r="C249" s="18"/>
      <c r="D249" s="18"/>
      <c r="E249" s="18"/>
      <c r="F249" s="18"/>
      <c r="G249" s="18"/>
      <c r="H249" s="18"/>
      <c r="I249" s="18"/>
      <c r="J249" s="18"/>
      <c r="K249" s="18"/>
      <c r="L249" s="18"/>
      <c r="M249" s="18"/>
      <c r="N249" s="18"/>
      <c r="O249" s="18"/>
      <c r="P249" s="18"/>
      <c r="Q249" s="18"/>
      <c r="R249" s="18"/>
      <c r="S249" s="18"/>
      <c r="T249" s="18"/>
      <c r="U249" s="18"/>
      <c r="V249" s="18"/>
      <c r="W249" s="18"/>
      <c r="X249" s="18"/>
      <c r="Y249" s="18"/>
    </row>
    <row r="250" ht="15.75" customHeight="1" spans="1:25">
      <c r="A250" s="9"/>
      <c r="B250" s="9"/>
      <c r="C250" s="18"/>
      <c r="D250" s="18"/>
      <c r="E250" s="18"/>
      <c r="F250" s="18"/>
      <c r="G250" s="18"/>
      <c r="H250" s="18"/>
      <c r="I250" s="18"/>
      <c r="J250" s="18"/>
      <c r="K250" s="18"/>
      <c r="L250" s="18"/>
      <c r="M250" s="18"/>
      <c r="N250" s="18"/>
      <c r="O250" s="18"/>
      <c r="P250" s="18"/>
      <c r="Q250" s="18"/>
      <c r="R250" s="18"/>
      <c r="S250" s="18"/>
      <c r="T250" s="18"/>
      <c r="U250" s="18"/>
      <c r="V250" s="18"/>
      <c r="W250" s="18"/>
      <c r="X250" s="18"/>
      <c r="Y250" s="18"/>
    </row>
    <row r="251" ht="15.75" customHeight="1" spans="1:25">
      <c r="A251" s="9"/>
      <c r="B251" s="9"/>
      <c r="C251" s="18"/>
      <c r="D251" s="18"/>
      <c r="E251" s="18"/>
      <c r="F251" s="18"/>
      <c r="G251" s="18"/>
      <c r="H251" s="18"/>
      <c r="I251" s="18"/>
      <c r="J251" s="18"/>
      <c r="K251" s="18"/>
      <c r="L251" s="18"/>
      <c r="M251" s="18"/>
      <c r="N251" s="18"/>
      <c r="O251" s="18"/>
      <c r="P251" s="18"/>
      <c r="Q251" s="18"/>
      <c r="R251" s="18"/>
      <c r="S251" s="18"/>
      <c r="T251" s="18"/>
      <c r="U251" s="18"/>
      <c r="V251" s="18"/>
      <c r="W251" s="18"/>
      <c r="X251" s="18"/>
      <c r="Y251" s="18"/>
    </row>
    <row r="252" ht="15.75" customHeight="1" spans="1:25">
      <c r="A252" s="9"/>
      <c r="B252" s="9"/>
      <c r="C252" s="18"/>
      <c r="D252" s="18"/>
      <c r="E252" s="18"/>
      <c r="F252" s="18"/>
      <c r="G252" s="18"/>
      <c r="H252" s="18"/>
      <c r="I252" s="18"/>
      <c r="J252" s="18"/>
      <c r="K252" s="18"/>
      <c r="L252" s="18"/>
      <c r="M252" s="18"/>
      <c r="N252" s="18"/>
      <c r="O252" s="18"/>
      <c r="P252" s="18"/>
      <c r="Q252" s="18"/>
      <c r="R252" s="18"/>
      <c r="S252" s="18"/>
      <c r="T252" s="18"/>
      <c r="U252" s="18"/>
      <c r="V252" s="18"/>
      <c r="W252" s="18"/>
      <c r="X252" s="18"/>
      <c r="Y252" s="18"/>
    </row>
    <row r="253" ht="15.75" customHeight="1" spans="1:25">
      <c r="A253" s="9"/>
      <c r="B253" s="9"/>
      <c r="C253" s="18"/>
      <c r="D253" s="18"/>
      <c r="E253" s="18"/>
      <c r="F253" s="18"/>
      <c r="G253" s="18"/>
      <c r="H253" s="18"/>
      <c r="I253" s="18"/>
      <c r="J253" s="18"/>
      <c r="K253" s="18"/>
      <c r="L253" s="18"/>
      <c r="M253" s="18"/>
      <c r="N253" s="18"/>
      <c r="O253" s="18"/>
      <c r="P253" s="18"/>
      <c r="Q253" s="18"/>
      <c r="R253" s="18"/>
      <c r="S253" s="18"/>
      <c r="T253" s="18"/>
      <c r="U253" s="18"/>
      <c r="V253" s="18"/>
      <c r="W253" s="18"/>
      <c r="X253" s="18"/>
      <c r="Y253" s="18"/>
    </row>
    <row r="254" ht="15.75" customHeight="1" spans="1:25">
      <c r="A254" s="9"/>
      <c r="B254" s="9"/>
      <c r="C254" s="18"/>
      <c r="D254" s="18"/>
      <c r="E254" s="18"/>
      <c r="F254" s="18"/>
      <c r="G254" s="18"/>
      <c r="H254" s="18"/>
      <c r="I254" s="18"/>
      <c r="J254" s="18"/>
      <c r="K254" s="18"/>
      <c r="L254" s="18"/>
      <c r="M254" s="18"/>
      <c r="N254" s="18"/>
      <c r="O254" s="18"/>
      <c r="P254" s="18"/>
      <c r="Q254" s="18"/>
      <c r="R254" s="18"/>
      <c r="S254" s="18"/>
      <c r="T254" s="18"/>
      <c r="U254" s="18"/>
      <c r="V254" s="18"/>
      <c r="W254" s="18"/>
      <c r="X254" s="18"/>
      <c r="Y254" s="18"/>
    </row>
    <row r="255" ht="15.75" customHeight="1" spans="1:25">
      <c r="A255" s="9"/>
      <c r="B255" s="9"/>
      <c r="C255" s="18"/>
      <c r="D255" s="18"/>
      <c r="E255" s="18"/>
      <c r="F255" s="18"/>
      <c r="G255" s="18"/>
      <c r="H255" s="18"/>
      <c r="I255" s="18"/>
      <c r="J255" s="18"/>
      <c r="K255" s="18"/>
      <c r="L255" s="18"/>
      <c r="M255" s="18"/>
      <c r="N255" s="18"/>
      <c r="O255" s="18"/>
      <c r="P255" s="18"/>
      <c r="Q255" s="18"/>
      <c r="R255" s="18"/>
      <c r="S255" s="18"/>
      <c r="T255" s="18"/>
      <c r="U255" s="18"/>
      <c r="V255" s="18"/>
      <c r="W255" s="18"/>
      <c r="X255" s="18"/>
      <c r="Y255" s="18"/>
    </row>
    <row r="256" ht="15.75" customHeight="1" spans="1:25">
      <c r="A256" s="9"/>
      <c r="B256" s="9"/>
      <c r="C256" s="18"/>
      <c r="D256" s="18"/>
      <c r="E256" s="18"/>
      <c r="F256" s="18"/>
      <c r="G256" s="18"/>
      <c r="H256" s="18"/>
      <c r="I256" s="18"/>
      <c r="J256" s="18"/>
      <c r="K256" s="18"/>
      <c r="L256" s="18"/>
      <c r="M256" s="18"/>
      <c r="N256" s="18"/>
      <c r="O256" s="18"/>
      <c r="P256" s="18"/>
      <c r="Q256" s="18"/>
      <c r="R256" s="18"/>
      <c r="S256" s="18"/>
      <c r="T256" s="18"/>
      <c r="U256" s="18"/>
      <c r="V256" s="18"/>
      <c r="W256" s="18"/>
      <c r="X256" s="18"/>
      <c r="Y256" s="18"/>
    </row>
    <row r="257" ht="15.75" customHeight="1" spans="1:25">
      <c r="A257" s="9"/>
      <c r="B257" s="9"/>
      <c r="C257" s="18"/>
      <c r="D257" s="18"/>
      <c r="E257" s="18"/>
      <c r="F257" s="18"/>
      <c r="G257" s="18"/>
      <c r="H257" s="18"/>
      <c r="I257" s="18"/>
      <c r="J257" s="18"/>
      <c r="K257" s="18"/>
      <c r="L257" s="18"/>
      <c r="M257" s="18"/>
      <c r="N257" s="18"/>
      <c r="O257" s="18"/>
      <c r="P257" s="18"/>
      <c r="Q257" s="18"/>
      <c r="R257" s="18"/>
      <c r="S257" s="18"/>
      <c r="T257" s="18"/>
      <c r="U257" s="18"/>
      <c r="V257" s="18"/>
      <c r="W257" s="18"/>
      <c r="X257" s="18"/>
      <c r="Y257" s="18"/>
    </row>
    <row r="258" ht="15.75" customHeight="1" spans="1:25">
      <c r="A258" s="9"/>
      <c r="B258" s="9"/>
      <c r="C258" s="18"/>
      <c r="D258" s="18"/>
      <c r="E258" s="18"/>
      <c r="F258" s="18"/>
      <c r="G258" s="18"/>
      <c r="H258" s="18"/>
      <c r="I258" s="18"/>
      <c r="J258" s="18"/>
      <c r="K258" s="18"/>
      <c r="L258" s="18"/>
      <c r="M258" s="18"/>
      <c r="N258" s="18"/>
      <c r="O258" s="18"/>
      <c r="P258" s="18"/>
      <c r="Q258" s="18"/>
      <c r="R258" s="18"/>
      <c r="S258" s="18"/>
      <c r="T258" s="18"/>
      <c r="U258" s="18"/>
      <c r="V258" s="18"/>
      <c r="W258" s="18"/>
      <c r="X258" s="18"/>
      <c r="Y258" s="18"/>
    </row>
    <row r="259" ht="15.75" customHeight="1" spans="1:25">
      <c r="A259" s="9"/>
      <c r="B259" s="9"/>
      <c r="C259" s="18"/>
      <c r="D259" s="18"/>
      <c r="E259" s="18"/>
      <c r="F259" s="18"/>
      <c r="G259" s="18"/>
      <c r="H259" s="18"/>
      <c r="I259" s="18"/>
      <c r="J259" s="18"/>
      <c r="K259" s="18"/>
      <c r="L259" s="18"/>
      <c r="M259" s="18"/>
      <c r="N259" s="18"/>
      <c r="O259" s="18"/>
      <c r="P259" s="18"/>
      <c r="Q259" s="18"/>
      <c r="R259" s="18"/>
      <c r="S259" s="18"/>
      <c r="T259" s="18"/>
      <c r="U259" s="18"/>
      <c r="V259" s="18"/>
      <c r="W259" s="18"/>
      <c r="X259" s="18"/>
      <c r="Y259" s="18"/>
    </row>
    <row r="260" ht="15.75" customHeight="1" spans="1:25">
      <c r="A260" s="9"/>
      <c r="B260" s="9"/>
      <c r="C260" s="18"/>
      <c r="D260" s="18"/>
      <c r="E260" s="18"/>
      <c r="F260" s="18"/>
      <c r="G260" s="18"/>
      <c r="H260" s="18"/>
      <c r="I260" s="18"/>
      <c r="J260" s="18"/>
      <c r="K260" s="18"/>
      <c r="L260" s="18"/>
      <c r="M260" s="18"/>
      <c r="N260" s="18"/>
      <c r="O260" s="18"/>
      <c r="P260" s="18"/>
      <c r="Q260" s="18"/>
      <c r="R260" s="18"/>
      <c r="S260" s="18"/>
      <c r="T260" s="18"/>
      <c r="U260" s="18"/>
      <c r="V260" s="18"/>
      <c r="W260" s="18"/>
      <c r="X260" s="18"/>
      <c r="Y260" s="18"/>
    </row>
    <row r="261" ht="15.75" customHeight="1" spans="1:25">
      <c r="A261" s="9"/>
      <c r="B261" s="9"/>
      <c r="C261" s="18"/>
      <c r="D261" s="18"/>
      <c r="E261" s="18"/>
      <c r="F261" s="18"/>
      <c r="G261" s="18"/>
      <c r="H261" s="18"/>
      <c r="I261" s="18"/>
      <c r="J261" s="18"/>
      <c r="K261" s="18"/>
      <c r="L261" s="18"/>
      <c r="M261" s="18"/>
      <c r="N261" s="18"/>
      <c r="O261" s="18"/>
      <c r="P261" s="18"/>
      <c r="Q261" s="18"/>
      <c r="R261" s="18"/>
      <c r="S261" s="18"/>
      <c r="T261" s="18"/>
      <c r="U261" s="18"/>
      <c r="V261" s="18"/>
      <c r="W261" s="18"/>
      <c r="X261" s="18"/>
      <c r="Y261" s="18"/>
    </row>
    <row r="262" ht="15.75" customHeight="1" spans="1:25">
      <c r="A262" s="9"/>
      <c r="B262" s="9"/>
      <c r="C262" s="18"/>
      <c r="D262" s="18"/>
      <c r="E262" s="18"/>
      <c r="F262" s="18"/>
      <c r="G262" s="18"/>
      <c r="H262" s="18"/>
      <c r="I262" s="18"/>
      <c r="J262" s="18"/>
      <c r="K262" s="18"/>
      <c r="L262" s="18"/>
      <c r="M262" s="18"/>
      <c r="N262" s="18"/>
      <c r="O262" s="18"/>
      <c r="P262" s="18"/>
      <c r="Q262" s="18"/>
      <c r="R262" s="18"/>
      <c r="S262" s="18"/>
      <c r="T262" s="18"/>
      <c r="U262" s="18"/>
      <c r="V262" s="18"/>
      <c r="W262" s="18"/>
      <c r="X262" s="18"/>
      <c r="Y262" s="18"/>
    </row>
    <row r="263" ht="15.75" customHeight="1" spans="1:25">
      <c r="A263" s="9"/>
      <c r="B263" s="9"/>
      <c r="C263" s="18"/>
      <c r="D263" s="18"/>
      <c r="E263" s="18"/>
      <c r="F263" s="18"/>
      <c r="G263" s="18"/>
      <c r="H263" s="18"/>
      <c r="I263" s="18"/>
      <c r="J263" s="18"/>
      <c r="K263" s="18"/>
      <c r="L263" s="18"/>
      <c r="M263" s="18"/>
      <c r="N263" s="18"/>
      <c r="O263" s="18"/>
      <c r="P263" s="18"/>
      <c r="Q263" s="18"/>
      <c r="R263" s="18"/>
      <c r="S263" s="18"/>
      <c r="T263" s="18"/>
      <c r="U263" s="18"/>
      <c r="V263" s="18"/>
      <c r="W263" s="18"/>
      <c r="X263" s="18"/>
      <c r="Y263" s="18"/>
    </row>
    <row r="264" ht="15.75" customHeight="1" spans="1:25">
      <c r="A264" s="9"/>
      <c r="B264" s="9"/>
      <c r="C264" s="18"/>
      <c r="D264" s="18"/>
      <c r="E264" s="18"/>
      <c r="F264" s="18"/>
      <c r="G264" s="18"/>
      <c r="H264" s="18"/>
      <c r="I264" s="18"/>
      <c r="J264" s="18"/>
      <c r="K264" s="18"/>
      <c r="L264" s="18"/>
      <c r="M264" s="18"/>
      <c r="N264" s="18"/>
      <c r="O264" s="18"/>
      <c r="P264" s="18"/>
      <c r="Q264" s="18"/>
      <c r="R264" s="18"/>
      <c r="S264" s="18"/>
      <c r="T264" s="18"/>
      <c r="U264" s="18"/>
      <c r="V264" s="18"/>
      <c r="W264" s="18"/>
      <c r="X264" s="18"/>
      <c r="Y264" s="18"/>
    </row>
    <row r="265" ht="15.75" customHeight="1" spans="1:25">
      <c r="A265" s="9"/>
      <c r="B265" s="9"/>
      <c r="C265" s="18"/>
      <c r="D265" s="18"/>
      <c r="E265" s="18"/>
      <c r="F265" s="18"/>
      <c r="G265" s="18"/>
      <c r="H265" s="18"/>
      <c r="I265" s="18"/>
      <c r="J265" s="18"/>
      <c r="K265" s="18"/>
      <c r="L265" s="18"/>
      <c r="M265" s="18"/>
      <c r="N265" s="18"/>
      <c r="O265" s="18"/>
      <c r="P265" s="18"/>
      <c r="Q265" s="18"/>
      <c r="R265" s="18"/>
      <c r="S265" s="18"/>
      <c r="T265" s="18"/>
      <c r="U265" s="18"/>
      <c r="V265" s="18"/>
      <c r="W265" s="18"/>
      <c r="X265" s="18"/>
      <c r="Y265" s="18"/>
    </row>
    <row r="266" ht="15.75" customHeight="1" spans="1:25">
      <c r="A266" s="9"/>
      <c r="B266" s="9"/>
      <c r="C266" s="18"/>
      <c r="D266" s="18"/>
      <c r="E266" s="18"/>
      <c r="F266" s="18"/>
      <c r="G266" s="18"/>
      <c r="H266" s="18"/>
      <c r="I266" s="18"/>
      <c r="J266" s="18"/>
      <c r="K266" s="18"/>
      <c r="L266" s="18"/>
      <c r="M266" s="18"/>
      <c r="N266" s="18"/>
      <c r="O266" s="18"/>
      <c r="P266" s="18"/>
      <c r="Q266" s="18"/>
      <c r="R266" s="18"/>
      <c r="S266" s="18"/>
      <c r="T266" s="18"/>
      <c r="U266" s="18"/>
      <c r="V266" s="18"/>
      <c r="W266" s="18"/>
      <c r="X266" s="18"/>
      <c r="Y266" s="18"/>
    </row>
    <row r="267" ht="15.75" customHeight="1" spans="1:25">
      <c r="A267" s="9"/>
      <c r="B267" s="9"/>
      <c r="C267" s="18"/>
      <c r="D267" s="18"/>
      <c r="E267" s="18"/>
      <c r="F267" s="18"/>
      <c r="G267" s="18"/>
      <c r="H267" s="18"/>
      <c r="I267" s="18"/>
      <c r="J267" s="18"/>
      <c r="K267" s="18"/>
      <c r="L267" s="18"/>
      <c r="M267" s="18"/>
      <c r="N267" s="18"/>
      <c r="O267" s="18"/>
      <c r="P267" s="18"/>
      <c r="Q267" s="18"/>
      <c r="R267" s="18"/>
      <c r="S267" s="18"/>
      <c r="T267" s="18"/>
      <c r="U267" s="18"/>
      <c r="V267" s="18"/>
      <c r="W267" s="18"/>
      <c r="X267" s="18"/>
      <c r="Y267" s="18"/>
    </row>
    <row r="268" ht="15.75" customHeight="1" spans="1:25">
      <c r="A268" s="9"/>
      <c r="B268" s="9"/>
      <c r="C268" s="18"/>
      <c r="D268" s="18"/>
      <c r="E268" s="18"/>
      <c r="F268" s="18"/>
      <c r="G268" s="18"/>
      <c r="H268" s="18"/>
      <c r="I268" s="18"/>
      <c r="J268" s="18"/>
      <c r="K268" s="18"/>
      <c r="L268" s="18"/>
      <c r="M268" s="18"/>
      <c r="N268" s="18"/>
      <c r="O268" s="18"/>
      <c r="P268" s="18"/>
      <c r="Q268" s="18"/>
      <c r="R268" s="18"/>
      <c r="S268" s="18"/>
      <c r="T268" s="18"/>
      <c r="U268" s="18"/>
      <c r="V268" s="18"/>
      <c r="W268" s="18"/>
      <c r="X268" s="18"/>
      <c r="Y268" s="18"/>
    </row>
    <row r="269" ht="15.75" customHeight="1" spans="1:25">
      <c r="A269" s="9"/>
      <c r="B269" s="9"/>
      <c r="C269" s="18"/>
      <c r="D269" s="18"/>
      <c r="E269" s="18"/>
      <c r="F269" s="18"/>
      <c r="G269" s="18"/>
      <c r="H269" s="18"/>
      <c r="I269" s="18"/>
      <c r="J269" s="18"/>
      <c r="K269" s="18"/>
      <c r="L269" s="18"/>
      <c r="M269" s="18"/>
      <c r="N269" s="18"/>
      <c r="O269" s="18"/>
      <c r="P269" s="18"/>
      <c r="Q269" s="18"/>
      <c r="R269" s="18"/>
      <c r="S269" s="18"/>
      <c r="T269" s="18"/>
      <c r="U269" s="18"/>
      <c r="V269" s="18"/>
      <c r="W269" s="18"/>
      <c r="X269" s="18"/>
      <c r="Y269" s="18"/>
    </row>
    <row r="270" ht="15.75" customHeight="1" spans="1:25">
      <c r="A270" s="9"/>
      <c r="B270" s="9"/>
      <c r="C270" s="18"/>
      <c r="D270" s="18"/>
      <c r="E270" s="18"/>
      <c r="F270" s="18"/>
      <c r="G270" s="18"/>
      <c r="H270" s="18"/>
      <c r="I270" s="18"/>
      <c r="J270" s="18"/>
      <c r="K270" s="18"/>
      <c r="L270" s="18"/>
      <c r="M270" s="18"/>
      <c r="N270" s="18"/>
      <c r="O270" s="18"/>
      <c r="P270" s="18"/>
      <c r="Q270" s="18"/>
      <c r="R270" s="18"/>
      <c r="S270" s="18"/>
      <c r="T270" s="18"/>
      <c r="U270" s="18"/>
      <c r="V270" s="18"/>
      <c r="W270" s="18"/>
      <c r="X270" s="18"/>
      <c r="Y270" s="18"/>
    </row>
    <row r="271" ht="15.75" customHeight="1" spans="1:25">
      <c r="A271" s="4"/>
      <c r="B271" s="4"/>
      <c r="C271" s="4"/>
      <c r="D271" s="4"/>
      <c r="E271" s="4"/>
      <c r="F271" s="4"/>
      <c r="G271" s="4"/>
      <c r="H271" s="4"/>
      <c r="I271" s="4"/>
      <c r="J271" s="4"/>
      <c r="K271" s="4"/>
      <c r="L271" s="4"/>
      <c r="M271" s="4"/>
      <c r="N271" s="4"/>
      <c r="O271" s="4"/>
      <c r="P271" s="4"/>
      <c r="Q271" s="4"/>
      <c r="R271" s="4"/>
      <c r="S271" s="4"/>
      <c r="T271" s="4"/>
      <c r="U271" s="4"/>
      <c r="V271" s="4"/>
      <c r="W271" s="4"/>
      <c r="X271" s="4"/>
      <c r="Y271" s="4"/>
    </row>
    <row r="272" ht="15.75" customHeight="1" spans="1:25">
      <c r="A272" s="4"/>
      <c r="B272" s="4"/>
      <c r="C272" s="4"/>
      <c r="D272" s="4"/>
      <c r="E272" s="4"/>
      <c r="F272" s="4"/>
      <c r="G272" s="4"/>
      <c r="H272" s="4"/>
      <c r="I272" s="4"/>
      <c r="J272" s="4"/>
      <c r="K272" s="4"/>
      <c r="L272" s="4"/>
      <c r="M272" s="4"/>
      <c r="N272" s="4"/>
      <c r="O272" s="4"/>
      <c r="P272" s="4"/>
      <c r="Q272" s="4"/>
      <c r="R272" s="4"/>
      <c r="S272" s="4"/>
      <c r="T272" s="4"/>
      <c r="U272" s="4"/>
      <c r="V272" s="4"/>
      <c r="W272" s="4"/>
      <c r="X272" s="4"/>
      <c r="Y272" s="4"/>
    </row>
    <row r="273" ht="15.75" customHeight="1" spans="1:25">
      <c r="A273" s="4"/>
      <c r="B273" s="4"/>
      <c r="C273" s="4"/>
      <c r="D273" s="4"/>
      <c r="E273" s="4"/>
      <c r="F273" s="4"/>
      <c r="G273" s="4"/>
      <c r="H273" s="4"/>
      <c r="I273" s="4"/>
      <c r="J273" s="4"/>
      <c r="K273" s="4"/>
      <c r="L273" s="4"/>
      <c r="M273" s="4"/>
      <c r="N273" s="4"/>
      <c r="O273" s="4"/>
      <c r="P273" s="4"/>
      <c r="Q273" s="4"/>
      <c r="R273" s="4"/>
      <c r="S273" s="4"/>
      <c r="T273" s="4"/>
      <c r="U273" s="4"/>
      <c r="V273" s="4"/>
      <c r="W273" s="4"/>
      <c r="X273" s="4"/>
      <c r="Y273" s="4"/>
    </row>
    <row r="274" ht="15.75" customHeight="1" spans="1:25">
      <c r="A274" s="4"/>
      <c r="B274" s="4"/>
      <c r="C274" s="4"/>
      <c r="D274" s="4"/>
      <c r="E274" s="4"/>
      <c r="F274" s="4"/>
      <c r="G274" s="4"/>
      <c r="H274" s="4"/>
      <c r="I274" s="4"/>
      <c r="J274" s="4"/>
      <c r="K274" s="4"/>
      <c r="L274" s="4"/>
      <c r="M274" s="4"/>
      <c r="N274" s="4"/>
      <c r="O274" s="4"/>
      <c r="P274" s="4"/>
      <c r="Q274" s="4"/>
      <c r="R274" s="4"/>
      <c r="S274" s="4"/>
      <c r="T274" s="4"/>
      <c r="U274" s="4"/>
      <c r="V274" s="4"/>
      <c r="W274" s="4"/>
      <c r="X274" s="4"/>
      <c r="Y274" s="4"/>
    </row>
    <row r="275" ht="15.75" customHeight="1" spans="1:25">
      <c r="A275" s="4"/>
      <c r="B275" s="4"/>
      <c r="C275" s="4"/>
      <c r="D275" s="4"/>
      <c r="E275" s="4"/>
      <c r="F275" s="4"/>
      <c r="G275" s="4"/>
      <c r="H275" s="4"/>
      <c r="I275" s="4"/>
      <c r="J275" s="4"/>
      <c r="K275" s="4"/>
      <c r="L275" s="4"/>
      <c r="M275" s="4"/>
      <c r="N275" s="4"/>
      <c r="O275" s="4"/>
      <c r="P275" s="4"/>
      <c r="Q275" s="4"/>
      <c r="R275" s="4"/>
      <c r="S275" s="4"/>
      <c r="T275" s="4"/>
      <c r="U275" s="4"/>
      <c r="V275" s="4"/>
      <c r="W275" s="4"/>
      <c r="X275" s="4"/>
      <c r="Y275" s="4"/>
    </row>
    <row r="276" ht="15.75" customHeight="1" spans="1:25">
      <c r="A276" s="4"/>
      <c r="B276" s="4"/>
      <c r="C276" s="4"/>
      <c r="D276" s="4"/>
      <c r="E276" s="4"/>
      <c r="F276" s="4"/>
      <c r="G276" s="4"/>
      <c r="H276" s="4"/>
      <c r="I276" s="4"/>
      <c r="J276" s="4"/>
      <c r="K276" s="4"/>
      <c r="L276" s="4"/>
      <c r="M276" s="4"/>
      <c r="N276" s="4"/>
      <c r="O276" s="4"/>
      <c r="P276" s="4"/>
      <c r="Q276" s="4"/>
      <c r="R276" s="4"/>
      <c r="S276" s="4"/>
      <c r="T276" s="4"/>
      <c r="U276" s="4"/>
      <c r="V276" s="4"/>
      <c r="W276" s="4"/>
      <c r="X276" s="4"/>
      <c r="Y276" s="4"/>
    </row>
    <row r="277" ht="15.75" customHeight="1" spans="1:25">
      <c r="A277" s="4"/>
      <c r="B277" s="4"/>
      <c r="C277" s="4"/>
      <c r="D277" s="4"/>
      <c r="E277" s="4"/>
      <c r="F277" s="4"/>
      <c r="G277" s="4"/>
      <c r="H277" s="4"/>
      <c r="I277" s="4"/>
      <c r="J277" s="4"/>
      <c r="K277" s="4"/>
      <c r="L277" s="4"/>
      <c r="M277" s="4"/>
      <c r="N277" s="4"/>
      <c r="O277" s="4"/>
      <c r="P277" s="4"/>
      <c r="Q277" s="4"/>
      <c r="R277" s="4"/>
      <c r="S277" s="4"/>
      <c r="T277" s="4"/>
      <c r="U277" s="4"/>
      <c r="V277" s="4"/>
      <c r="W277" s="4"/>
      <c r="X277" s="4"/>
      <c r="Y277" s="4"/>
    </row>
    <row r="278" ht="15.75" customHeight="1" spans="1:25">
      <c r="A278" s="4"/>
      <c r="B278" s="4"/>
      <c r="C278" s="4"/>
      <c r="D278" s="4"/>
      <c r="E278" s="4"/>
      <c r="F278" s="4"/>
      <c r="G278" s="4"/>
      <c r="H278" s="4"/>
      <c r="I278" s="4"/>
      <c r="J278" s="4"/>
      <c r="K278" s="4"/>
      <c r="L278" s="4"/>
      <c r="M278" s="4"/>
      <c r="N278" s="4"/>
      <c r="O278" s="4"/>
      <c r="P278" s="4"/>
      <c r="Q278" s="4"/>
      <c r="R278" s="4"/>
      <c r="S278" s="4"/>
      <c r="T278" s="4"/>
      <c r="U278" s="4"/>
      <c r="V278" s="4"/>
      <c r="W278" s="4"/>
      <c r="X278" s="4"/>
      <c r="Y278" s="4"/>
    </row>
    <row r="279" ht="15.75" customHeight="1" spans="1:25">
      <c r="A279" s="4"/>
      <c r="B279" s="4"/>
      <c r="C279" s="4"/>
      <c r="D279" s="4"/>
      <c r="E279" s="4"/>
      <c r="F279" s="4"/>
      <c r="G279" s="4"/>
      <c r="H279" s="4"/>
      <c r="I279" s="4"/>
      <c r="J279" s="4"/>
      <c r="K279" s="4"/>
      <c r="L279" s="4"/>
      <c r="M279" s="4"/>
      <c r="N279" s="4"/>
      <c r="O279" s="4"/>
      <c r="P279" s="4"/>
      <c r="Q279" s="4"/>
      <c r="R279" s="4"/>
      <c r="S279" s="4"/>
      <c r="T279" s="4"/>
      <c r="U279" s="4"/>
      <c r="V279" s="4"/>
      <c r="W279" s="4"/>
      <c r="X279" s="4"/>
      <c r="Y279" s="4"/>
    </row>
    <row r="280" ht="15.75" customHeight="1" spans="1:25">
      <c r="A280" s="4"/>
      <c r="B280" s="4"/>
      <c r="C280" s="4"/>
      <c r="D280" s="4"/>
      <c r="E280" s="4"/>
      <c r="F280" s="4"/>
      <c r="G280" s="4"/>
      <c r="H280" s="4"/>
      <c r="I280" s="4"/>
      <c r="J280" s="4"/>
      <c r="K280" s="4"/>
      <c r="L280" s="4"/>
      <c r="M280" s="4"/>
      <c r="N280" s="4"/>
      <c r="O280" s="4"/>
      <c r="P280" s="4"/>
      <c r="Q280" s="4"/>
      <c r="R280" s="4"/>
      <c r="S280" s="4"/>
      <c r="T280" s="4"/>
      <c r="U280" s="4"/>
      <c r="V280" s="4"/>
      <c r="W280" s="4"/>
      <c r="X280" s="4"/>
      <c r="Y280" s="4"/>
    </row>
    <row r="281" ht="15.75" customHeight="1" spans="1:25">
      <c r="A281" s="4"/>
      <c r="B281" s="4"/>
      <c r="C281" s="4"/>
      <c r="D281" s="4"/>
      <c r="E281" s="4"/>
      <c r="F281" s="4"/>
      <c r="G281" s="4"/>
      <c r="H281" s="4"/>
      <c r="I281" s="4"/>
      <c r="J281" s="4"/>
      <c r="K281" s="4"/>
      <c r="L281" s="4"/>
      <c r="M281" s="4"/>
      <c r="N281" s="4"/>
      <c r="O281" s="4"/>
      <c r="P281" s="4"/>
      <c r="Q281" s="4"/>
      <c r="R281" s="4"/>
      <c r="S281" s="4"/>
      <c r="T281" s="4"/>
      <c r="U281" s="4"/>
      <c r="V281" s="4"/>
      <c r="W281" s="4"/>
      <c r="X281" s="4"/>
      <c r="Y281" s="4"/>
    </row>
    <row r="282" ht="15.75" customHeight="1" spans="1:25">
      <c r="A282" s="4"/>
      <c r="B282" s="4"/>
      <c r="C282" s="4"/>
      <c r="D282" s="4"/>
      <c r="E282" s="4"/>
      <c r="F282" s="4"/>
      <c r="G282" s="4"/>
      <c r="H282" s="4"/>
      <c r="I282" s="4"/>
      <c r="J282" s="4"/>
      <c r="K282" s="4"/>
      <c r="L282" s="4"/>
      <c r="M282" s="4"/>
      <c r="N282" s="4"/>
      <c r="O282" s="4"/>
      <c r="P282" s="4"/>
      <c r="Q282" s="4"/>
      <c r="R282" s="4"/>
      <c r="S282" s="4"/>
      <c r="T282" s="4"/>
      <c r="U282" s="4"/>
      <c r="V282" s="4"/>
      <c r="W282" s="4"/>
      <c r="X282" s="4"/>
      <c r="Y282" s="4"/>
    </row>
    <row r="283" ht="15.75" customHeight="1" spans="1:25">
      <c r="A283" s="4"/>
      <c r="B283" s="4"/>
      <c r="C283" s="4"/>
      <c r="D283" s="4"/>
      <c r="E283" s="4"/>
      <c r="F283" s="4"/>
      <c r="G283" s="4"/>
      <c r="H283" s="4"/>
      <c r="I283" s="4"/>
      <c r="J283" s="4"/>
      <c r="K283" s="4"/>
      <c r="L283" s="4"/>
      <c r="M283" s="4"/>
      <c r="N283" s="4"/>
      <c r="O283" s="4"/>
      <c r="P283" s="4"/>
      <c r="Q283" s="4"/>
      <c r="R283" s="4"/>
      <c r="S283" s="4"/>
      <c r="T283" s="4"/>
      <c r="U283" s="4"/>
      <c r="V283" s="4"/>
      <c r="W283" s="4"/>
      <c r="X283" s="4"/>
      <c r="Y283" s="4"/>
    </row>
    <row r="284" ht="15.75" customHeight="1" spans="1:25">
      <c r="A284" s="4"/>
      <c r="B284" s="4"/>
      <c r="C284" s="4"/>
      <c r="D284" s="4"/>
      <c r="E284" s="4"/>
      <c r="F284" s="4"/>
      <c r="G284" s="4"/>
      <c r="H284" s="4"/>
      <c r="I284" s="4"/>
      <c r="J284" s="4"/>
      <c r="K284" s="4"/>
      <c r="L284" s="4"/>
      <c r="M284" s="4"/>
      <c r="N284" s="4"/>
      <c r="O284" s="4"/>
      <c r="P284" s="4"/>
      <c r="Q284" s="4"/>
      <c r="R284" s="4"/>
      <c r="S284" s="4"/>
      <c r="T284" s="4"/>
      <c r="U284" s="4"/>
      <c r="V284" s="4"/>
      <c r="W284" s="4"/>
      <c r="X284" s="4"/>
      <c r="Y284" s="4"/>
    </row>
    <row r="285" ht="15.75" customHeight="1" spans="1:25">
      <c r="A285" s="4"/>
      <c r="B285" s="4"/>
      <c r="C285" s="4"/>
      <c r="D285" s="4"/>
      <c r="E285" s="4"/>
      <c r="F285" s="4"/>
      <c r="G285" s="4"/>
      <c r="H285" s="4"/>
      <c r="I285" s="4"/>
      <c r="J285" s="4"/>
      <c r="K285" s="4"/>
      <c r="L285" s="4"/>
      <c r="M285" s="4"/>
      <c r="N285" s="4"/>
      <c r="O285" s="4"/>
      <c r="P285" s="4"/>
      <c r="Q285" s="4"/>
      <c r="R285" s="4"/>
      <c r="S285" s="4"/>
      <c r="T285" s="4"/>
      <c r="U285" s="4"/>
      <c r="V285" s="4"/>
      <c r="W285" s="4"/>
      <c r="X285" s="4"/>
      <c r="Y285" s="4"/>
    </row>
    <row r="286" ht="15.75" customHeight="1" spans="1:25">
      <c r="A286" s="4"/>
      <c r="B286" s="4"/>
      <c r="C286" s="4"/>
      <c r="D286" s="4"/>
      <c r="E286" s="4"/>
      <c r="F286" s="4"/>
      <c r="G286" s="4"/>
      <c r="H286" s="4"/>
      <c r="I286" s="4"/>
      <c r="J286" s="4"/>
      <c r="K286" s="4"/>
      <c r="L286" s="4"/>
      <c r="M286" s="4"/>
      <c r="N286" s="4"/>
      <c r="O286" s="4"/>
      <c r="P286" s="4"/>
      <c r="Q286" s="4"/>
      <c r="R286" s="4"/>
      <c r="S286" s="4"/>
      <c r="T286" s="4"/>
      <c r="U286" s="4"/>
      <c r="V286" s="4"/>
      <c r="W286" s="4"/>
      <c r="X286" s="4"/>
      <c r="Y286" s="4"/>
    </row>
    <row r="287" ht="15.75" customHeight="1" spans="1:25">
      <c r="A287" s="4"/>
      <c r="B287" s="4"/>
      <c r="C287" s="4"/>
      <c r="D287" s="4"/>
      <c r="E287" s="4"/>
      <c r="F287" s="4"/>
      <c r="G287" s="4"/>
      <c r="H287" s="4"/>
      <c r="I287" s="4"/>
      <c r="J287" s="4"/>
      <c r="K287" s="4"/>
      <c r="L287" s="4"/>
      <c r="M287" s="4"/>
      <c r="N287" s="4"/>
      <c r="O287" s="4"/>
      <c r="P287" s="4"/>
      <c r="Q287" s="4"/>
      <c r="R287" s="4"/>
      <c r="S287" s="4"/>
      <c r="T287" s="4"/>
      <c r="U287" s="4"/>
      <c r="V287" s="4"/>
      <c r="W287" s="4"/>
      <c r="X287" s="4"/>
      <c r="Y287" s="4"/>
    </row>
    <row r="288" ht="15.75" customHeight="1" spans="1:25">
      <c r="A288" s="4"/>
      <c r="B288" s="4"/>
      <c r="C288" s="4"/>
      <c r="D288" s="4"/>
      <c r="E288" s="4"/>
      <c r="F288" s="4"/>
      <c r="G288" s="4"/>
      <c r="H288" s="4"/>
      <c r="I288" s="4"/>
      <c r="J288" s="4"/>
      <c r="K288" s="4"/>
      <c r="L288" s="4"/>
      <c r="M288" s="4"/>
      <c r="N288" s="4"/>
      <c r="O288" s="4"/>
      <c r="P288" s="4"/>
      <c r="Q288" s="4"/>
      <c r="R288" s="4"/>
      <c r="S288" s="4"/>
      <c r="T288" s="4"/>
      <c r="U288" s="4"/>
      <c r="V288" s="4"/>
      <c r="W288" s="4"/>
      <c r="X288" s="4"/>
      <c r="Y288" s="4"/>
    </row>
    <row r="289" ht="15.75" customHeight="1" spans="1:25">
      <c r="A289" s="4"/>
      <c r="B289" s="4"/>
      <c r="C289" s="4"/>
      <c r="D289" s="4"/>
      <c r="E289" s="4"/>
      <c r="F289" s="4"/>
      <c r="G289" s="4"/>
      <c r="H289" s="4"/>
      <c r="I289" s="4"/>
      <c r="J289" s="4"/>
      <c r="K289" s="4"/>
      <c r="L289" s="4"/>
      <c r="M289" s="4"/>
      <c r="N289" s="4"/>
      <c r="O289" s="4"/>
      <c r="P289" s="4"/>
      <c r="Q289" s="4"/>
      <c r="R289" s="4"/>
      <c r="S289" s="4"/>
      <c r="T289" s="4"/>
      <c r="U289" s="4"/>
      <c r="V289" s="4"/>
      <c r="W289" s="4"/>
      <c r="X289" s="4"/>
      <c r="Y289" s="4"/>
    </row>
    <row r="290" ht="15.75" customHeight="1" spans="1:25">
      <c r="A290" s="4"/>
      <c r="B290" s="4"/>
      <c r="C290" s="4"/>
      <c r="D290" s="4"/>
      <c r="E290" s="4"/>
      <c r="F290" s="4"/>
      <c r="G290" s="4"/>
      <c r="H290" s="4"/>
      <c r="I290" s="4"/>
      <c r="J290" s="4"/>
      <c r="K290" s="4"/>
      <c r="L290" s="4"/>
      <c r="M290" s="4"/>
      <c r="N290" s="4"/>
      <c r="O290" s="4"/>
      <c r="P290" s="4"/>
      <c r="Q290" s="4"/>
      <c r="R290" s="4"/>
      <c r="S290" s="4"/>
      <c r="T290" s="4"/>
      <c r="U290" s="4"/>
      <c r="V290" s="4"/>
      <c r="W290" s="4"/>
      <c r="X290" s="4"/>
      <c r="Y290" s="4"/>
    </row>
    <row r="291" ht="15.75" customHeight="1" spans="1:25">
      <c r="A291" s="4"/>
      <c r="B291" s="4"/>
      <c r="C291" s="4"/>
      <c r="D291" s="4"/>
      <c r="E291" s="4"/>
      <c r="F291" s="4"/>
      <c r="G291" s="4"/>
      <c r="H291" s="4"/>
      <c r="I291" s="4"/>
      <c r="J291" s="4"/>
      <c r="K291" s="4"/>
      <c r="L291" s="4"/>
      <c r="M291" s="4"/>
      <c r="N291" s="4"/>
      <c r="O291" s="4"/>
      <c r="P291" s="4"/>
      <c r="Q291" s="4"/>
      <c r="R291" s="4"/>
      <c r="S291" s="4"/>
      <c r="T291" s="4"/>
      <c r="U291" s="4"/>
      <c r="V291" s="4"/>
      <c r="W291" s="4"/>
      <c r="X291" s="4"/>
      <c r="Y291" s="4"/>
    </row>
    <row r="292" ht="15.75" customHeight="1" spans="1:25">
      <c r="A292" s="4"/>
      <c r="B292" s="4"/>
      <c r="C292" s="4"/>
      <c r="D292" s="4"/>
      <c r="E292" s="4"/>
      <c r="F292" s="4"/>
      <c r="G292" s="4"/>
      <c r="H292" s="4"/>
      <c r="I292" s="4"/>
      <c r="J292" s="4"/>
      <c r="K292" s="4"/>
      <c r="L292" s="4"/>
      <c r="M292" s="4"/>
      <c r="N292" s="4"/>
      <c r="O292" s="4"/>
      <c r="P292" s="4"/>
      <c r="Q292" s="4"/>
      <c r="R292" s="4"/>
      <c r="S292" s="4"/>
      <c r="T292" s="4"/>
      <c r="U292" s="4"/>
      <c r="V292" s="4"/>
      <c r="W292" s="4"/>
      <c r="X292" s="4"/>
      <c r="Y292" s="4"/>
    </row>
    <row r="293" ht="15.75" customHeight="1" spans="1:25">
      <c r="A293" s="4"/>
      <c r="B293" s="4"/>
      <c r="C293" s="4"/>
      <c r="D293" s="4"/>
      <c r="E293" s="4"/>
      <c r="F293" s="4"/>
      <c r="G293" s="4"/>
      <c r="H293" s="4"/>
      <c r="I293" s="4"/>
      <c r="J293" s="4"/>
      <c r="K293" s="4"/>
      <c r="L293" s="4"/>
      <c r="M293" s="4"/>
      <c r="N293" s="4"/>
      <c r="O293" s="4"/>
      <c r="P293" s="4"/>
      <c r="Q293" s="4"/>
      <c r="R293" s="4"/>
      <c r="S293" s="4"/>
      <c r="T293" s="4"/>
      <c r="U293" s="4"/>
      <c r="V293" s="4"/>
      <c r="W293" s="4"/>
      <c r="X293" s="4"/>
      <c r="Y293" s="4"/>
    </row>
    <row r="294" ht="15.75" customHeight="1" spans="1:25">
      <c r="A294" s="4"/>
      <c r="B294" s="4"/>
      <c r="C294" s="4"/>
      <c r="D294" s="4"/>
      <c r="E294" s="4"/>
      <c r="F294" s="4"/>
      <c r="G294" s="4"/>
      <c r="H294" s="4"/>
      <c r="I294" s="4"/>
      <c r="J294" s="4"/>
      <c r="K294" s="4"/>
      <c r="L294" s="4"/>
      <c r="M294" s="4"/>
      <c r="N294" s="4"/>
      <c r="O294" s="4"/>
      <c r="P294" s="4"/>
      <c r="Q294" s="4"/>
      <c r="R294" s="4"/>
      <c r="S294" s="4"/>
      <c r="T294" s="4"/>
      <c r="U294" s="4"/>
      <c r="V294" s="4"/>
      <c r="W294" s="4"/>
      <c r="X294" s="4"/>
      <c r="Y294" s="4"/>
    </row>
    <row r="295" ht="15.75" customHeight="1" spans="1:25">
      <c r="A295" s="4"/>
      <c r="B295" s="4"/>
      <c r="C295" s="4"/>
      <c r="D295" s="4"/>
      <c r="E295" s="4"/>
      <c r="F295" s="4"/>
      <c r="G295" s="4"/>
      <c r="H295" s="4"/>
      <c r="I295" s="4"/>
      <c r="J295" s="4"/>
      <c r="K295" s="4"/>
      <c r="L295" s="4"/>
      <c r="M295" s="4"/>
      <c r="N295" s="4"/>
      <c r="O295" s="4"/>
      <c r="P295" s="4"/>
      <c r="Q295" s="4"/>
      <c r="R295" s="4"/>
      <c r="S295" s="4"/>
      <c r="T295" s="4"/>
      <c r="U295" s="4"/>
      <c r="V295" s="4"/>
      <c r="W295" s="4"/>
      <c r="X295" s="4"/>
      <c r="Y295" s="4"/>
    </row>
    <row r="296" ht="15.75" customHeight="1" spans="1:25">
      <c r="A296" s="4"/>
      <c r="B296" s="4"/>
      <c r="C296" s="4"/>
      <c r="D296" s="4"/>
      <c r="E296" s="4"/>
      <c r="F296" s="4"/>
      <c r="G296" s="4"/>
      <c r="H296" s="4"/>
      <c r="I296" s="4"/>
      <c r="J296" s="4"/>
      <c r="K296" s="4"/>
      <c r="L296" s="4"/>
      <c r="M296" s="4"/>
      <c r="N296" s="4"/>
      <c r="O296" s="4"/>
      <c r="P296" s="4"/>
      <c r="Q296" s="4"/>
      <c r="R296" s="4"/>
      <c r="S296" s="4"/>
      <c r="T296" s="4"/>
      <c r="U296" s="4"/>
      <c r="V296" s="4"/>
      <c r="W296" s="4"/>
      <c r="X296" s="4"/>
      <c r="Y296" s="4"/>
    </row>
    <row r="297" ht="15.75" customHeight="1" spans="1:25">
      <c r="A297" s="4"/>
      <c r="B297" s="4"/>
      <c r="C297" s="4"/>
      <c r="D297" s="4"/>
      <c r="E297" s="4"/>
      <c r="F297" s="4"/>
      <c r="G297" s="4"/>
      <c r="H297" s="4"/>
      <c r="I297" s="4"/>
      <c r="J297" s="4"/>
      <c r="K297" s="4"/>
      <c r="L297" s="4"/>
      <c r="M297" s="4"/>
      <c r="N297" s="4"/>
      <c r="O297" s="4"/>
      <c r="P297" s="4"/>
      <c r="Q297" s="4"/>
      <c r="R297" s="4"/>
      <c r="S297" s="4"/>
      <c r="T297" s="4"/>
      <c r="U297" s="4"/>
      <c r="V297" s="4"/>
      <c r="W297" s="4"/>
      <c r="X297" s="4"/>
      <c r="Y297" s="4"/>
    </row>
    <row r="298" ht="15.75" customHeight="1" spans="1:25">
      <c r="A298" s="4"/>
      <c r="B298" s="4"/>
      <c r="C298" s="4"/>
      <c r="D298" s="4"/>
      <c r="E298" s="4"/>
      <c r="F298" s="4"/>
      <c r="G298" s="4"/>
      <c r="H298" s="4"/>
      <c r="I298" s="4"/>
      <c r="J298" s="4"/>
      <c r="K298" s="4"/>
      <c r="L298" s="4"/>
      <c r="M298" s="4"/>
      <c r="N298" s="4"/>
      <c r="O298" s="4"/>
      <c r="P298" s="4"/>
      <c r="Q298" s="4"/>
      <c r="R298" s="4"/>
      <c r="S298" s="4"/>
      <c r="T298" s="4"/>
      <c r="U298" s="4"/>
      <c r="V298" s="4"/>
      <c r="W298" s="4"/>
      <c r="X298" s="4"/>
      <c r="Y298" s="4"/>
    </row>
    <row r="299" ht="15.75" customHeight="1" spans="1:25">
      <c r="A299" s="4"/>
      <c r="B299" s="4"/>
      <c r="C299" s="4"/>
      <c r="D299" s="4"/>
      <c r="E299" s="4"/>
      <c r="F299" s="4"/>
      <c r="G299" s="4"/>
      <c r="H299" s="4"/>
      <c r="I299" s="4"/>
      <c r="J299" s="4"/>
      <c r="K299" s="4"/>
      <c r="L299" s="4"/>
      <c r="M299" s="4"/>
      <c r="N299" s="4"/>
      <c r="O299" s="4"/>
      <c r="P299" s="4"/>
      <c r="Q299" s="4"/>
      <c r="R299" s="4"/>
      <c r="S299" s="4"/>
      <c r="T299" s="4"/>
      <c r="U299" s="4"/>
      <c r="V299" s="4"/>
      <c r="W299" s="4"/>
      <c r="X299" s="4"/>
      <c r="Y299" s="4"/>
    </row>
    <row r="300" ht="15.75" customHeight="1" spans="1:25">
      <c r="A300" s="4"/>
      <c r="B300" s="4"/>
      <c r="C300" s="4"/>
      <c r="D300" s="4"/>
      <c r="E300" s="4"/>
      <c r="F300" s="4"/>
      <c r="G300" s="4"/>
      <c r="H300" s="4"/>
      <c r="I300" s="4"/>
      <c r="J300" s="4"/>
      <c r="K300" s="4"/>
      <c r="L300" s="4"/>
      <c r="M300" s="4"/>
      <c r="N300" s="4"/>
      <c r="O300" s="4"/>
      <c r="P300" s="4"/>
      <c r="Q300" s="4"/>
      <c r="R300" s="4"/>
      <c r="S300" s="4"/>
      <c r="T300" s="4"/>
      <c r="U300" s="4"/>
      <c r="V300" s="4"/>
      <c r="W300" s="4"/>
      <c r="X300" s="4"/>
      <c r="Y300" s="4"/>
    </row>
    <row r="301" ht="15.75" customHeight="1" spans="1:25">
      <c r="A301" s="4"/>
      <c r="B301" s="4"/>
      <c r="C301" s="4"/>
      <c r="D301" s="4"/>
      <c r="E301" s="4"/>
      <c r="F301" s="4"/>
      <c r="G301" s="4"/>
      <c r="H301" s="4"/>
      <c r="I301" s="4"/>
      <c r="J301" s="4"/>
      <c r="K301" s="4"/>
      <c r="L301" s="4"/>
      <c r="M301" s="4"/>
      <c r="N301" s="4"/>
      <c r="O301" s="4"/>
      <c r="P301" s="4"/>
      <c r="Q301" s="4"/>
      <c r="R301" s="4"/>
      <c r="S301" s="4"/>
      <c r="T301" s="4"/>
      <c r="U301" s="4"/>
      <c r="V301" s="4"/>
      <c r="W301" s="4"/>
      <c r="X301" s="4"/>
      <c r="Y301" s="4"/>
    </row>
    <row r="302" ht="15.75" customHeight="1" spans="1:25">
      <c r="A302" s="4"/>
      <c r="B302" s="4"/>
      <c r="C302" s="4"/>
      <c r="D302" s="4"/>
      <c r="E302" s="4"/>
      <c r="F302" s="4"/>
      <c r="G302" s="4"/>
      <c r="H302" s="4"/>
      <c r="I302" s="4"/>
      <c r="J302" s="4"/>
      <c r="K302" s="4"/>
      <c r="L302" s="4"/>
      <c r="M302" s="4"/>
      <c r="N302" s="4"/>
      <c r="O302" s="4"/>
      <c r="P302" s="4"/>
      <c r="Q302" s="4"/>
      <c r="R302" s="4"/>
      <c r="S302" s="4"/>
      <c r="T302" s="4"/>
      <c r="U302" s="4"/>
      <c r="V302" s="4"/>
      <c r="W302" s="4"/>
      <c r="X302" s="4"/>
      <c r="Y302" s="4"/>
    </row>
    <row r="303" ht="15.75" customHeight="1" spans="1:25">
      <c r="A303" s="4"/>
      <c r="B303" s="4"/>
      <c r="C303" s="4"/>
      <c r="D303" s="4"/>
      <c r="E303" s="4"/>
      <c r="F303" s="4"/>
      <c r="G303" s="4"/>
      <c r="H303" s="4"/>
      <c r="I303" s="4"/>
      <c r="J303" s="4"/>
      <c r="K303" s="4"/>
      <c r="L303" s="4"/>
      <c r="M303" s="4"/>
      <c r="N303" s="4"/>
      <c r="O303" s="4"/>
      <c r="P303" s="4"/>
      <c r="Q303" s="4"/>
      <c r="R303" s="4"/>
      <c r="S303" s="4"/>
      <c r="T303" s="4"/>
      <c r="U303" s="4"/>
      <c r="V303" s="4"/>
      <c r="W303" s="4"/>
      <c r="X303" s="4"/>
      <c r="Y303" s="4"/>
    </row>
    <row r="304" ht="15.75" customHeight="1" spans="1:25">
      <c r="A304" s="4"/>
      <c r="B304" s="4"/>
      <c r="C304" s="4"/>
      <c r="D304" s="4"/>
      <c r="E304" s="4"/>
      <c r="F304" s="4"/>
      <c r="G304" s="4"/>
      <c r="H304" s="4"/>
      <c r="I304" s="4"/>
      <c r="J304" s="4"/>
      <c r="K304" s="4"/>
      <c r="L304" s="4"/>
      <c r="M304" s="4"/>
      <c r="N304" s="4"/>
      <c r="O304" s="4"/>
      <c r="P304" s="4"/>
      <c r="Q304" s="4"/>
      <c r="R304" s="4"/>
      <c r="S304" s="4"/>
      <c r="T304" s="4"/>
      <c r="U304" s="4"/>
      <c r="V304" s="4"/>
      <c r="W304" s="4"/>
      <c r="X304" s="4"/>
      <c r="Y304" s="4"/>
    </row>
    <row r="305" ht="15.75" customHeight="1" spans="1:25">
      <c r="A305" s="4"/>
      <c r="B305" s="4"/>
      <c r="C305" s="4"/>
      <c r="D305" s="4"/>
      <c r="E305" s="4"/>
      <c r="F305" s="4"/>
      <c r="G305" s="4"/>
      <c r="H305" s="4"/>
      <c r="I305" s="4"/>
      <c r="J305" s="4"/>
      <c r="K305" s="4"/>
      <c r="L305" s="4"/>
      <c r="M305" s="4"/>
      <c r="N305" s="4"/>
      <c r="O305" s="4"/>
      <c r="P305" s="4"/>
      <c r="Q305" s="4"/>
      <c r="R305" s="4"/>
      <c r="S305" s="4"/>
      <c r="T305" s="4"/>
      <c r="U305" s="4"/>
      <c r="V305" s="4"/>
      <c r="W305" s="4"/>
      <c r="X305" s="4"/>
      <c r="Y305" s="4"/>
    </row>
    <row r="306" ht="15.75" customHeight="1" spans="1:25">
      <c r="A306" s="4"/>
      <c r="B306" s="4"/>
      <c r="C306" s="4"/>
      <c r="D306" s="4"/>
      <c r="E306" s="4"/>
      <c r="F306" s="4"/>
      <c r="G306" s="4"/>
      <c r="H306" s="4"/>
      <c r="I306" s="4"/>
      <c r="J306" s="4"/>
      <c r="K306" s="4"/>
      <c r="L306" s="4"/>
      <c r="M306" s="4"/>
      <c r="N306" s="4"/>
      <c r="O306" s="4"/>
      <c r="P306" s="4"/>
      <c r="Q306" s="4"/>
      <c r="R306" s="4"/>
      <c r="S306" s="4"/>
      <c r="T306" s="4"/>
      <c r="U306" s="4"/>
      <c r="V306" s="4"/>
      <c r="W306" s="4"/>
      <c r="X306" s="4"/>
      <c r="Y306" s="4"/>
    </row>
    <row r="307" ht="15.75" customHeight="1" spans="1:25">
      <c r="A307" s="4"/>
      <c r="B307" s="4"/>
      <c r="C307" s="4"/>
      <c r="D307" s="4"/>
      <c r="E307" s="4"/>
      <c r="F307" s="4"/>
      <c r="G307" s="4"/>
      <c r="H307" s="4"/>
      <c r="I307" s="4"/>
      <c r="J307" s="4"/>
      <c r="K307" s="4"/>
      <c r="L307" s="4"/>
      <c r="M307" s="4"/>
      <c r="N307" s="4"/>
      <c r="O307" s="4"/>
      <c r="P307" s="4"/>
      <c r="Q307" s="4"/>
      <c r="R307" s="4"/>
      <c r="S307" s="4"/>
      <c r="T307" s="4"/>
      <c r="U307" s="4"/>
      <c r="V307" s="4"/>
      <c r="W307" s="4"/>
      <c r="X307" s="4"/>
      <c r="Y307" s="4"/>
    </row>
    <row r="308" ht="15.75" customHeight="1" spans="1:25">
      <c r="A308" s="4"/>
      <c r="B308" s="4"/>
      <c r="C308" s="4"/>
      <c r="D308" s="4"/>
      <c r="E308" s="4"/>
      <c r="F308" s="4"/>
      <c r="G308" s="4"/>
      <c r="H308" s="4"/>
      <c r="I308" s="4"/>
      <c r="J308" s="4"/>
      <c r="K308" s="4"/>
      <c r="L308" s="4"/>
      <c r="M308" s="4"/>
      <c r="N308" s="4"/>
      <c r="O308" s="4"/>
      <c r="P308" s="4"/>
      <c r="Q308" s="4"/>
      <c r="R308" s="4"/>
      <c r="S308" s="4"/>
      <c r="T308" s="4"/>
      <c r="U308" s="4"/>
      <c r="V308" s="4"/>
      <c r="W308" s="4"/>
      <c r="X308" s="4"/>
      <c r="Y308" s="4"/>
    </row>
    <row r="309" ht="15.75" customHeight="1" spans="1:25">
      <c r="A309" s="4"/>
      <c r="B309" s="4"/>
      <c r="C309" s="4"/>
      <c r="D309" s="4"/>
      <c r="E309" s="4"/>
      <c r="F309" s="4"/>
      <c r="G309" s="4"/>
      <c r="H309" s="4"/>
      <c r="I309" s="4"/>
      <c r="J309" s="4"/>
      <c r="K309" s="4"/>
      <c r="L309" s="4"/>
      <c r="M309" s="4"/>
      <c r="N309" s="4"/>
      <c r="O309" s="4"/>
      <c r="P309" s="4"/>
      <c r="Q309" s="4"/>
      <c r="R309" s="4"/>
      <c r="S309" s="4"/>
      <c r="T309" s="4"/>
      <c r="U309" s="4"/>
      <c r="V309" s="4"/>
      <c r="W309" s="4"/>
      <c r="X309" s="4"/>
      <c r="Y309" s="4"/>
    </row>
    <row r="310" ht="15.75" customHeight="1" spans="1:25">
      <c r="A310" s="4"/>
      <c r="B310" s="4"/>
      <c r="C310" s="4"/>
      <c r="D310" s="4"/>
      <c r="E310" s="4"/>
      <c r="F310" s="4"/>
      <c r="G310" s="4"/>
      <c r="H310" s="4"/>
      <c r="I310" s="4"/>
      <c r="J310" s="4"/>
      <c r="K310" s="4"/>
      <c r="L310" s="4"/>
      <c r="M310" s="4"/>
      <c r="N310" s="4"/>
      <c r="O310" s="4"/>
      <c r="P310" s="4"/>
      <c r="Q310" s="4"/>
      <c r="R310" s="4"/>
      <c r="S310" s="4"/>
      <c r="T310" s="4"/>
      <c r="U310" s="4"/>
      <c r="V310" s="4"/>
      <c r="W310" s="4"/>
      <c r="X310" s="4"/>
      <c r="Y310" s="4"/>
    </row>
    <row r="311" ht="15.75" customHeight="1" spans="1:25">
      <c r="A311" s="4"/>
      <c r="B311" s="4"/>
      <c r="C311" s="4"/>
      <c r="D311" s="4"/>
      <c r="E311" s="4"/>
      <c r="F311" s="4"/>
      <c r="G311" s="4"/>
      <c r="H311" s="4"/>
      <c r="I311" s="4"/>
      <c r="J311" s="4"/>
      <c r="K311" s="4"/>
      <c r="L311" s="4"/>
      <c r="M311" s="4"/>
      <c r="N311" s="4"/>
      <c r="O311" s="4"/>
      <c r="P311" s="4"/>
      <c r="Q311" s="4"/>
      <c r="R311" s="4"/>
      <c r="S311" s="4"/>
      <c r="T311" s="4"/>
      <c r="U311" s="4"/>
      <c r="V311" s="4"/>
      <c r="W311" s="4"/>
      <c r="X311" s="4"/>
      <c r="Y311" s="4"/>
    </row>
    <row r="312" ht="15.75" customHeight="1" spans="1:25">
      <c r="A312" s="4"/>
      <c r="B312" s="4"/>
      <c r="C312" s="4"/>
      <c r="D312" s="4"/>
      <c r="E312" s="4"/>
      <c r="F312" s="4"/>
      <c r="G312" s="4"/>
      <c r="H312" s="4"/>
      <c r="I312" s="4"/>
      <c r="J312" s="4"/>
      <c r="K312" s="4"/>
      <c r="L312" s="4"/>
      <c r="M312" s="4"/>
      <c r="N312" s="4"/>
      <c r="O312" s="4"/>
      <c r="P312" s="4"/>
      <c r="Q312" s="4"/>
      <c r="R312" s="4"/>
      <c r="S312" s="4"/>
      <c r="T312" s="4"/>
      <c r="U312" s="4"/>
      <c r="V312" s="4"/>
      <c r="W312" s="4"/>
      <c r="X312" s="4"/>
      <c r="Y312" s="4"/>
    </row>
    <row r="313" ht="15.75" customHeight="1" spans="1:25">
      <c r="A313" s="4"/>
      <c r="B313" s="4"/>
      <c r="C313" s="4"/>
      <c r="D313" s="4"/>
      <c r="E313" s="4"/>
      <c r="F313" s="4"/>
      <c r="G313" s="4"/>
      <c r="H313" s="4"/>
      <c r="I313" s="4"/>
      <c r="J313" s="4"/>
      <c r="K313" s="4"/>
      <c r="L313" s="4"/>
      <c r="M313" s="4"/>
      <c r="N313" s="4"/>
      <c r="O313" s="4"/>
      <c r="P313" s="4"/>
      <c r="Q313" s="4"/>
      <c r="R313" s="4"/>
      <c r="S313" s="4"/>
      <c r="T313" s="4"/>
      <c r="U313" s="4"/>
      <c r="V313" s="4"/>
      <c r="W313" s="4"/>
      <c r="X313" s="4"/>
      <c r="Y313" s="4"/>
    </row>
    <row r="314" ht="15.75" customHeight="1" spans="1:25">
      <c r="A314" s="4"/>
      <c r="B314" s="4"/>
      <c r="C314" s="4"/>
      <c r="D314" s="4"/>
      <c r="E314" s="4"/>
      <c r="F314" s="4"/>
      <c r="G314" s="4"/>
      <c r="H314" s="4"/>
      <c r="I314" s="4"/>
      <c r="J314" s="4"/>
      <c r="K314" s="4"/>
      <c r="L314" s="4"/>
      <c r="M314" s="4"/>
      <c r="N314" s="4"/>
      <c r="O314" s="4"/>
      <c r="P314" s="4"/>
      <c r="Q314" s="4"/>
      <c r="R314" s="4"/>
      <c r="S314" s="4"/>
      <c r="T314" s="4"/>
      <c r="U314" s="4"/>
      <c r="V314" s="4"/>
      <c r="W314" s="4"/>
      <c r="X314" s="4"/>
      <c r="Y314" s="4"/>
    </row>
    <row r="315" ht="15.75" customHeight="1" spans="1:25">
      <c r="A315" s="4"/>
      <c r="B315" s="4"/>
      <c r="C315" s="4"/>
      <c r="D315" s="4"/>
      <c r="E315" s="4"/>
      <c r="F315" s="4"/>
      <c r="G315" s="4"/>
      <c r="H315" s="4"/>
      <c r="I315" s="4"/>
      <c r="J315" s="4"/>
      <c r="K315" s="4"/>
      <c r="L315" s="4"/>
      <c r="M315" s="4"/>
      <c r="N315" s="4"/>
      <c r="O315" s="4"/>
      <c r="P315" s="4"/>
      <c r="Q315" s="4"/>
      <c r="R315" s="4"/>
      <c r="S315" s="4"/>
      <c r="T315" s="4"/>
      <c r="U315" s="4"/>
      <c r="V315" s="4"/>
      <c r="W315" s="4"/>
      <c r="X315" s="4"/>
      <c r="Y315" s="4"/>
    </row>
    <row r="316" ht="15.75" customHeight="1" spans="1:25">
      <c r="A316" s="4"/>
      <c r="B316" s="4"/>
      <c r="C316" s="4"/>
      <c r="D316" s="4"/>
      <c r="E316" s="4"/>
      <c r="F316" s="4"/>
      <c r="G316" s="4"/>
      <c r="H316" s="4"/>
      <c r="I316" s="4"/>
      <c r="J316" s="4"/>
      <c r="K316" s="4"/>
      <c r="L316" s="4"/>
      <c r="M316" s="4"/>
      <c r="N316" s="4"/>
      <c r="O316" s="4"/>
      <c r="P316" s="4"/>
      <c r="Q316" s="4"/>
      <c r="R316" s="4"/>
      <c r="S316" s="4"/>
      <c r="T316" s="4"/>
      <c r="U316" s="4"/>
      <c r="V316" s="4"/>
      <c r="W316" s="4"/>
      <c r="X316" s="4"/>
      <c r="Y316" s="4"/>
    </row>
    <row r="317" ht="15.75" customHeight="1" spans="1:25">
      <c r="A317" s="4"/>
      <c r="B317" s="4"/>
      <c r="C317" s="4"/>
      <c r="D317" s="4"/>
      <c r="E317" s="4"/>
      <c r="F317" s="4"/>
      <c r="G317" s="4"/>
      <c r="H317" s="4"/>
      <c r="I317" s="4"/>
      <c r="J317" s="4"/>
      <c r="K317" s="4"/>
      <c r="L317" s="4"/>
      <c r="M317" s="4"/>
      <c r="N317" s="4"/>
      <c r="O317" s="4"/>
      <c r="P317" s="4"/>
      <c r="Q317" s="4"/>
      <c r="R317" s="4"/>
      <c r="S317" s="4"/>
      <c r="T317" s="4"/>
      <c r="U317" s="4"/>
      <c r="V317" s="4"/>
      <c r="W317" s="4"/>
      <c r="X317" s="4"/>
      <c r="Y317" s="4"/>
    </row>
    <row r="318" ht="15.75" customHeight="1" spans="1:25">
      <c r="A318" s="4"/>
      <c r="B318" s="4"/>
      <c r="C318" s="4"/>
      <c r="D318" s="4"/>
      <c r="E318" s="4"/>
      <c r="F318" s="4"/>
      <c r="G318" s="4"/>
      <c r="H318" s="4"/>
      <c r="I318" s="4"/>
      <c r="J318" s="4"/>
      <c r="K318" s="4"/>
      <c r="L318" s="4"/>
      <c r="M318" s="4"/>
      <c r="N318" s="4"/>
      <c r="O318" s="4"/>
      <c r="P318" s="4"/>
      <c r="Q318" s="4"/>
      <c r="R318" s="4"/>
      <c r="S318" s="4"/>
      <c r="T318" s="4"/>
      <c r="U318" s="4"/>
      <c r="V318" s="4"/>
      <c r="W318" s="4"/>
      <c r="X318" s="4"/>
      <c r="Y318" s="4"/>
    </row>
    <row r="319" ht="15.75" customHeight="1" spans="1:25">
      <c r="A319" s="4"/>
      <c r="B319" s="4"/>
      <c r="C319" s="4"/>
      <c r="D319" s="4"/>
      <c r="E319" s="4"/>
      <c r="F319" s="4"/>
      <c r="G319" s="4"/>
      <c r="H319" s="4"/>
      <c r="I319" s="4"/>
      <c r="J319" s="4"/>
      <c r="K319" s="4"/>
      <c r="L319" s="4"/>
      <c r="M319" s="4"/>
      <c r="N319" s="4"/>
      <c r="O319" s="4"/>
      <c r="P319" s="4"/>
      <c r="Q319" s="4"/>
      <c r="R319" s="4"/>
      <c r="S319" s="4"/>
      <c r="T319" s="4"/>
      <c r="U319" s="4"/>
      <c r="V319" s="4"/>
      <c r="W319" s="4"/>
      <c r="X319" s="4"/>
      <c r="Y319" s="4"/>
    </row>
    <row r="320" ht="15.75" customHeight="1" spans="1:25">
      <c r="A320" s="4"/>
      <c r="B320" s="4"/>
      <c r="C320" s="4"/>
      <c r="D320" s="4"/>
      <c r="E320" s="4"/>
      <c r="F320" s="4"/>
      <c r="G320" s="4"/>
      <c r="H320" s="4"/>
      <c r="I320" s="4"/>
      <c r="J320" s="4"/>
      <c r="K320" s="4"/>
      <c r="L320" s="4"/>
      <c r="M320" s="4"/>
      <c r="N320" s="4"/>
      <c r="O320" s="4"/>
      <c r="P320" s="4"/>
      <c r="Q320" s="4"/>
      <c r="R320" s="4"/>
      <c r="S320" s="4"/>
      <c r="T320" s="4"/>
      <c r="U320" s="4"/>
      <c r="V320" s="4"/>
      <c r="W320" s="4"/>
      <c r="X320" s="4"/>
      <c r="Y320" s="4"/>
    </row>
    <row r="321" ht="15.75" customHeight="1" spans="1:25">
      <c r="A321" s="4"/>
      <c r="B321" s="4"/>
      <c r="C321" s="4"/>
      <c r="D321" s="4"/>
      <c r="E321" s="4"/>
      <c r="F321" s="4"/>
      <c r="G321" s="4"/>
      <c r="H321" s="4"/>
      <c r="I321" s="4"/>
      <c r="J321" s="4"/>
      <c r="K321" s="4"/>
      <c r="L321" s="4"/>
      <c r="M321" s="4"/>
      <c r="N321" s="4"/>
      <c r="O321" s="4"/>
      <c r="P321" s="4"/>
      <c r="Q321" s="4"/>
      <c r="R321" s="4"/>
      <c r="S321" s="4"/>
      <c r="T321" s="4"/>
      <c r="U321" s="4"/>
      <c r="V321" s="4"/>
      <c r="W321" s="4"/>
      <c r="X321" s="4"/>
      <c r="Y321" s="4"/>
    </row>
    <row r="322" ht="15.75" customHeight="1" spans="1:25">
      <c r="A322" s="4"/>
      <c r="B322" s="4"/>
      <c r="C322" s="4"/>
      <c r="D322" s="4"/>
      <c r="E322" s="4"/>
      <c r="F322" s="4"/>
      <c r="G322" s="4"/>
      <c r="H322" s="4"/>
      <c r="I322" s="4"/>
      <c r="J322" s="4"/>
      <c r="K322" s="4"/>
      <c r="L322" s="4"/>
      <c r="M322" s="4"/>
      <c r="N322" s="4"/>
      <c r="O322" s="4"/>
      <c r="P322" s="4"/>
      <c r="Q322" s="4"/>
      <c r="R322" s="4"/>
      <c r="S322" s="4"/>
      <c r="T322" s="4"/>
      <c r="U322" s="4"/>
      <c r="V322" s="4"/>
      <c r="W322" s="4"/>
      <c r="X322" s="4"/>
      <c r="Y322" s="4"/>
    </row>
    <row r="323" ht="15.75" customHeight="1" spans="1:25">
      <c r="A323" s="4"/>
      <c r="B323" s="4"/>
      <c r="C323" s="4"/>
      <c r="D323" s="4"/>
      <c r="E323" s="4"/>
      <c r="F323" s="4"/>
      <c r="G323" s="4"/>
      <c r="H323" s="4"/>
      <c r="I323" s="4"/>
      <c r="J323" s="4"/>
      <c r="K323" s="4"/>
      <c r="L323" s="4"/>
      <c r="M323" s="4"/>
      <c r="N323" s="4"/>
      <c r="O323" s="4"/>
      <c r="P323" s="4"/>
      <c r="Q323" s="4"/>
      <c r="R323" s="4"/>
      <c r="S323" s="4"/>
      <c r="T323" s="4"/>
      <c r="U323" s="4"/>
      <c r="V323" s="4"/>
      <c r="W323" s="4"/>
      <c r="X323" s="4"/>
      <c r="Y323" s="4"/>
    </row>
    <row r="324" ht="15.75" customHeight="1" spans="1:25">
      <c r="A324" s="4"/>
      <c r="B324" s="4"/>
      <c r="C324" s="4"/>
      <c r="D324" s="4"/>
      <c r="E324" s="4"/>
      <c r="F324" s="4"/>
      <c r="G324" s="4"/>
      <c r="H324" s="4"/>
      <c r="I324" s="4"/>
      <c r="J324" s="4"/>
      <c r="K324" s="4"/>
      <c r="L324" s="4"/>
      <c r="M324" s="4"/>
      <c r="N324" s="4"/>
      <c r="O324" s="4"/>
      <c r="P324" s="4"/>
      <c r="Q324" s="4"/>
      <c r="R324" s="4"/>
      <c r="S324" s="4"/>
      <c r="T324" s="4"/>
      <c r="U324" s="4"/>
      <c r="V324" s="4"/>
      <c r="W324" s="4"/>
      <c r="X324" s="4"/>
      <c r="Y324" s="4"/>
    </row>
    <row r="325" ht="15.75" customHeight="1" spans="1:25">
      <c r="A325" s="4"/>
      <c r="B325" s="4"/>
      <c r="C325" s="4"/>
      <c r="D325" s="4"/>
      <c r="E325" s="4"/>
      <c r="F325" s="4"/>
      <c r="G325" s="4"/>
      <c r="H325" s="4"/>
      <c r="I325" s="4"/>
      <c r="J325" s="4"/>
      <c r="K325" s="4"/>
      <c r="L325" s="4"/>
      <c r="M325" s="4"/>
      <c r="N325" s="4"/>
      <c r="O325" s="4"/>
      <c r="P325" s="4"/>
      <c r="Q325" s="4"/>
      <c r="R325" s="4"/>
      <c r="S325" s="4"/>
      <c r="T325" s="4"/>
      <c r="U325" s="4"/>
      <c r="V325" s="4"/>
      <c r="W325" s="4"/>
      <c r="X325" s="4"/>
      <c r="Y325" s="4"/>
    </row>
    <row r="326" ht="15.75" customHeight="1" spans="1:25">
      <c r="A326" s="4"/>
      <c r="B326" s="4"/>
      <c r="C326" s="4"/>
      <c r="D326" s="4"/>
      <c r="E326" s="4"/>
      <c r="F326" s="4"/>
      <c r="G326" s="4"/>
      <c r="H326" s="4"/>
      <c r="I326" s="4"/>
      <c r="J326" s="4"/>
      <c r="K326" s="4"/>
      <c r="L326" s="4"/>
      <c r="M326" s="4"/>
      <c r="N326" s="4"/>
      <c r="O326" s="4"/>
      <c r="P326" s="4"/>
      <c r="Q326" s="4"/>
      <c r="R326" s="4"/>
      <c r="S326" s="4"/>
      <c r="T326" s="4"/>
      <c r="U326" s="4"/>
      <c r="V326" s="4"/>
      <c r="W326" s="4"/>
      <c r="X326" s="4"/>
      <c r="Y326" s="4"/>
    </row>
    <row r="327" ht="15.75" customHeight="1" spans="1:25">
      <c r="A327" s="4"/>
      <c r="B327" s="4"/>
      <c r="C327" s="4"/>
      <c r="D327" s="4"/>
      <c r="E327" s="4"/>
      <c r="F327" s="4"/>
      <c r="G327" s="4"/>
      <c r="H327" s="4"/>
      <c r="I327" s="4"/>
      <c r="J327" s="4"/>
      <c r="K327" s="4"/>
      <c r="L327" s="4"/>
      <c r="M327" s="4"/>
      <c r="N327" s="4"/>
      <c r="O327" s="4"/>
      <c r="P327" s="4"/>
      <c r="Q327" s="4"/>
      <c r="R327" s="4"/>
      <c r="S327" s="4"/>
      <c r="T327" s="4"/>
      <c r="U327" s="4"/>
      <c r="V327" s="4"/>
      <c r="W327" s="4"/>
      <c r="X327" s="4"/>
      <c r="Y327" s="4"/>
    </row>
    <row r="328" ht="15.75" customHeight="1" spans="1:25">
      <c r="A328" s="4"/>
      <c r="B328" s="4"/>
      <c r="C328" s="4"/>
      <c r="D328" s="4"/>
      <c r="E328" s="4"/>
      <c r="F328" s="4"/>
      <c r="G328" s="4"/>
      <c r="H328" s="4"/>
      <c r="I328" s="4"/>
      <c r="J328" s="4"/>
      <c r="K328" s="4"/>
      <c r="L328" s="4"/>
      <c r="M328" s="4"/>
      <c r="N328" s="4"/>
      <c r="O328" s="4"/>
      <c r="P328" s="4"/>
      <c r="Q328" s="4"/>
      <c r="R328" s="4"/>
      <c r="S328" s="4"/>
      <c r="T328" s="4"/>
      <c r="U328" s="4"/>
      <c r="V328" s="4"/>
      <c r="W328" s="4"/>
      <c r="X328" s="4"/>
      <c r="Y328" s="4"/>
    </row>
    <row r="329" ht="15.75" customHeight="1" spans="1:25">
      <c r="A329" s="4"/>
      <c r="B329" s="4"/>
      <c r="C329" s="4"/>
      <c r="D329" s="4"/>
      <c r="E329" s="4"/>
      <c r="F329" s="4"/>
      <c r="G329" s="4"/>
      <c r="H329" s="4"/>
      <c r="I329" s="4"/>
      <c r="J329" s="4"/>
      <c r="K329" s="4"/>
      <c r="L329" s="4"/>
      <c r="M329" s="4"/>
      <c r="N329" s="4"/>
      <c r="O329" s="4"/>
      <c r="P329" s="4"/>
      <c r="Q329" s="4"/>
      <c r="R329" s="4"/>
      <c r="S329" s="4"/>
      <c r="T329" s="4"/>
      <c r="U329" s="4"/>
      <c r="V329" s="4"/>
      <c r="W329" s="4"/>
      <c r="X329" s="4"/>
      <c r="Y329" s="4"/>
    </row>
    <row r="330" ht="15.75" customHeight="1" spans="1:25">
      <c r="A330" s="4"/>
      <c r="B330" s="4"/>
      <c r="C330" s="4"/>
      <c r="D330" s="4"/>
      <c r="E330" s="4"/>
      <c r="F330" s="4"/>
      <c r="G330" s="4"/>
      <c r="H330" s="4"/>
      <c r="I330" s="4"/>
      <c r="J330" s="4"/>
      <c r="K330" s="4"/>
      <c r="L330" s="4"/>
      <c r="M330" s="4"/>
      <c r="N330" s="4"/>
      <c r="O330" s="4"/>
      <c r="P330" s="4"/>
      <c r="Q330" s="4"/>
      <c r="R330" s="4"/>
      <c r="S330" s="4"/>
      <c r="T330" s="4"/>
      <c r="U330" s="4"/>
      <c r="V330" s="4"/>
      <c r="W330" s="4"/>
      <c r="X330" s="4"/>
      <c r="Y330" s="4"/>
    </row>
    <row r="331" ht="15.75" customHeight="1" spans="1:25">
      <c r="A331" s="4"/>
      <c r="B331" s="4"/>
      <c r="C331" s="4"/>
      <c r="D331" s="4"/>
      <c r="E331" s="4"/>
      <c r="F331" s="4"/>
      <c r="G331" s="4"/>
      <c r="H331" s="4"/>
      <c r="I331" s="4"/>
      <c r="J331" s="4"/>
      <c r="K331" s="4"/>
      <c r="L331" s="4"/>
      <c r="M331" s="4"/>
      <c r="N331" s="4"/>
      <c r="O331" s="4"/>
      <c r="P331" s="4"/>
      <c r="Q331" s="4"/>
      <c r="R331" s="4"/>
      <c r="S331" s="4"/>
      <c r="T331" s="4"/>
      <c r="U331" s="4"/>
      <c r="V331" s="4"/>
      <c r="W331" s="4"/>
      <c r="X331" s="4"/>
      <c r="Y331" s="4"/>
    </row>
    <row r="332" ht="15.75" customHeight="1" spans="1:25">
      <c r="A332" s="4"/>
      <c r="B332" s="4"/>
      <c r="C332" s="4"/>
      <c r="D332" s="4"/>
      <c r="E332" s="4"/>
      <c r="F332" s="4"/>
      <c r="G332" s="4"/>
      <c r="H332" s="4"/>
      <c r="I332" s="4"/>
      <c r="J332" s="4"/>
      <c r="K332" s="4"/>
      <c r="L332" s="4"/>
      <c r="M332" s="4"/>
      <c r="N332" s="4"/>
      <c r="O332" s="4"/>
      <c r="P332" s="4"/>
      <c r="Q332" s="4"/>
      <c r="R332" s="4"/>
      <c r="S332" s="4"/>
      <c r="T332" s="4"/>
      <c r="U332" s="4"/>
      <c r="V332" s="4"/>
      <c r="W332" s="4"/>
      <c r="X332" s="4"/>
      <c r="Y332" s="4"/>
    </row>
    <row r="333" ht="15.75" customHeight="1" spans="1:25">
      <c r="A333" s="4"/>
      <c r="B333" s="4"/>
      <c r="C333" s="4"/>
      <c r="D333" s="4"/>
      <c r="E333" s="4"/>
      <c r="F333" s="4"/>
      <c r="G333" s="4"/>
      <c r="H333" s="4"/>
      <c r="I333" s="4"/>
      <c r="J333" s="4"/>
      <c r="K333" s="4"/>
      <c r="L333" s="4"/>
      <c r="M333" s="4"/>
      <c r="N333" s="4"/>
      <c r="O333" s="4"/>
      <c r="P333" s="4"/>
      <c r="Q333" s="4"/>
      <c r="R333" s="4"/>
      <c r="S333" s="4"/>
      <c r="T333" s="4"/>
      <c r="U333" s="4"/>
      <c r="V333" s="4"/>
      <c r="W333" s="4"/>
      <c r="X333" s="4"/>
      <c r="Y333" s="4"/>
    </row>
    <row r="334" ht="15.75" customHeight="1" spans="1:25">
      <c r="A334" s="4"/>
      <c r="B334" s="4"/>
      <c r="C334" s="4"/>
      <c r="D334" s="4"/>
      <c r="E334" s="4"/>
      <c r="F334" s="4"/>
      <c r="G334" s="4"/>
      <c r="H334" s="4"/>
      <c r="I334" s="4"/>
      <c r="J334" s="4"/>
      <c r="K334" s="4"/>
      <c r="L334" s="4"/>
      <c r="M334" s="4"/>
      <c r="N334" s="4"/>
      <c r="O334" s="4"/>
      <c r="P334" s="4"/>
      <c r="Q334" s="4"/>
      <c r="R334" s="4"/>
      <c r="S334" s="4"/>
      <c r="T334" s="4"/>
      <c r="U334" s="4"/>
      <c r="V334" s="4"/>
      <c r="W334" s="4"/>
      <c r="X334" s="4"/>
      <c r="Y334" s="4"/>
    </row>
    <row r="335" ht="15.75" customHeight="1" spans="1:25">
      <c r="A335" s="4"/>
      <c r="B335" s="4"/>
      <c r="C335" s="4"/>
      <c r="D335" s="4"/>
      <c r="E335" s="4"/>
      <c r="F335" s="4"/>
      <c r="G335" s="4"/>
      <c r="H335" s="4"/>
      <c r="I335" s="4"/>
      <c r="J335" s="4"/>
      <c r="K335" s="4"/>
      <c r="L335" s="4"/>
      <c r="M335" s="4"/>
      <c r="N335" s="4"/>
      <c r="O335" s="4"/>
      <c r="P335" s="4"/>
      <c r="Q335" s="4"/>
      <c r="R335" s="4"/>
      <c r="S335" s="4"/>
      <c r="T335" s="4"/>
      <c r="U335" s="4"/>
      <c r="V335" s="4"/>
      <c r="W335" s="4"/>
      <c r="X335" s="4"/>
      <c r="Y335" s="4"/>
    </row>
    <row r="336" ht="15.75" customHeight="1" spans="1:25">
      <c r="A336" s="4"/>
      <c r="B336" s="4"/>
      <c r="C336" s="4"/>
      <c r="D336" s="4"/>
      <c r="E336" s="4"/>
      <c r="F336" s="4"/>
      <c r="G336" s="4"/>
      <c r="H336" s="4"/>
      <c r="I336" s="4"/>
      <c r="J336" s="4"/>
      <c r="K336" s="4"/>
      <c r="L336" s="4"/>
      <c r="M336" s="4"/>
      <c r="N336" s="4"/>
      <c r="O336" s="4"/>
      <c r="P336" s="4"/>
      <c r="Q336" s="4"/>
      <c r="R336" s="4"/>
      <c r="S336" s="4"/>
      <c r="T336" s="4"/>
      <c r="U336" s="4"/>
      <c r="V336" s="4"/>
      <c r="W336" s="4"/>
      <c r="X336" s="4"/>
      <c r="Y336" s="4"/>
    </row>
    <row r="337" ht="15.75" customHeight="1" spans="1:25">
      <c r="A337" s="4"/>
      <c r="B337" s="4"/>
      <c r="C337" s="4"/>
      <c r="D337" s="4"/>
      <c r="E337" s="4"/>
      <c r="F337" s="4"/>
      <c r="G337" s="4"/>
      <c r="H337" s="4"/>
      <c r="I337" s="4"/>
      <c r="J337" s="4"/>
      <c r="K337" s="4"/>
      <c r="L337" s="4"/>
      <c r="M337" s="4"/>
      <c r="N337" s="4"/>
      <c r="O337" s="4"/>
      <c r="P337" s="4"/>
      <c r="Q337" s="4"/>
      <c r="R337" s="4"/>
      <c r="S337" s="4"/>
      <c r="T337" s="4"/>
      <c r="U337" s="4"/>
      <c r="V337" s="4"/>
      <c r="W337" s="4"/>
      <c r="X337" s="4"/>
      <c r="Y337" s="4"/>
    </row>
    <row r="338" ht="15.75" customHeight="1" spans="1:25">
      <c r="A338" s="4"/>
      <c r="B338" s="4"/>
      <c r="C338" s="4"/>
      <c r="D338" s="4"/>
      <c r="E338" s="4"/>
      <c r="F338" s="4"/>
      <c r="G338" s="4"/>
      <c r="H338" s="4"/>
      <c r="I338" s="4"/>
      <c r="J338" s="4"/>
      <c r="K338" s="4"/>
      <c r="L338" s="4"/>
      <c r="M338" s="4"/>
      <c r="N338" s="4"/>
      <c r="O338" s="4"/>
      <c r="P338" s="4"/>
      <c r="Q338" s="4"/>
      <c r="R338" s="4"/>
      <c r="S338" s="4"/>
      <c r="T338" s="4"/>
      <c r="U338" s="4"/>
      <c r="V338" s="4"/>
      <c r="W338" s="4"/>
      <c r="X338" s="4"/>
      <c r="Y338" s="4"/>
    </row>
    <row r="339" ht="15.75" customHeight="1" spans="1:25">
      <c r="A339" s="4"/>
      <c r="B339" s="4"/>
      <c r="C339" s="4"/>
      <c r="D339" s="4"/>
      <c r="E339" s="4"/>
      <c r="F339" s="4"/>
      <c r="G339" s="4"/>
      <c r="H339" s="4"/>
      <c r="I339" s="4"/>
      <c r="J339" s="4"/>
      <c r="K339" s="4"/>
      <c r="L339" s="4"/>
      <c r="M339" s="4"/>
      <c r="N339" s="4"/>
      <c r="O339" s="4"/>
      <c r="P339" s="4"/>
      <c r="Q339" s="4"/>
      <c r="R339" s="4"/>
      <c r="S339" s="4"/>
      <c r="T339" s="4"/>
      <c r="U339" s="4"/>
      <c r="V339" s="4"/>
      <c r="W339" s="4"/>
      <c r="X339" s="4"/>
      <c r="Y339" s="4"/>
    </row>
    <row r="340" ht="15.75" customHeight="1" spans="1:25">
      <c r="A340" s="4"/>
      <c r="B340" s="4"/>
      <c r="C340" s="4"/>
      <c r="D340" s="4"/>
      <c r="E340" s="4"/>
      <c r="F340" s="4"/>
      <c r="G340" s="4"/>
      <c r="H340" s="4"/>
      <c r="I340" s="4"/>
      <c r="J340" s="4"/>
      <c r="K340" s="4"/>
      <c r="L340" s="4"/>
      <c r="M340" s="4"/>
      <c r="N340" s="4"/>
      <c r="O340" s="4"/>
      <c r="P340" s="4"/>
      <c r="Q340" s="4"/>
      <c r="R340" s="4"/>
      <c r="S340" s="4"/>
      <c r="T340" s="4"/>
      <c r="U340" s="4"/>
      <c r="V340" s="4"/>
      <c r="W340" s="4"/>
      <c r="X340" s="4"/>
      <c r="Y340" s="4"/>
    </row>
    <row r="341" ht="15.75" customHeight="1" spans="1:25">
      <c r="A341" s="4"/>
      <c r="B341" s="4"/>
      <c r="C341" s="4"/>
      <c r="D341" s="4"/>
      <c r="E341" s="4"/>
      <c r="F341" s="4"/>
      <c r="G341" s="4"/>
      <c r="H341" s="4"/>
      <c r="I341" s="4"/>
      <c r="J341" s="4"/>
      <c r="K341" s="4"/>
      <c r="L341" s="4"/>
      <c r="M341" s="4"/>
      <c r="N341" s="4"/>
      <c r="O341" s="4"/>
      <c r="P341" s="4"/>
      <c r="Q341" s="4"/>
      <c r="R341" s="4"/>
      <c r="S341" s="4"/>
      <c r="T341" s="4"/>
      <c r="U341" s="4"/>
      <c r="V341" s="4"/>
      <c r="W341" s="4"/>
      <c r="X341" s="4"/>
      <c r="Y341" s="4"/>
    </row>
    <row r="342" ht="15.75" customHeight="1" spans="1:25">
      <c r="A342" s="4"/>
      <c r="B342" s="4"/>
      <c r="C342" s="4"/>
      <c r="D342" s="4"/>
      <c r="E342" s="4"/>
      <c r="F342" s="4"/>
      <c r="G342" s="4"/>
      <c r="H342" s="4"/>
      <c r="I342" s="4"/>
      <c r="J342" s="4"/>
      <c r="K342" s="4"/>
      <c r="L342" s="4"/>
      <c r="M342" s="4"/>
      <c r="N342" s="4"/>
      <c r="O342" s="4"/>
      <c r="P342" s="4"/>
      <c r="Q342" s="4"/>
      <c r="R342" s="4"/>
      <c r="S342" s="4"/>
      <c r="T342" s="4"/>
      <c r="U342" s="4"/>
      <c r="V342" s="4"/>
      <c r="W342" s="4"/>
      <c r="X342" s="4"/>
      <c r="Y342" s="4"/>
    </row>
    <row r="343" ht="15.75" customHeight="1" spans="1:25">
      <c r="A343" s="4"/>
      <c r="B343" s="4"/>
      <c r="C343" s="4"/>
      <c r="D343" s="4"/>
      <c r="E343" s="4"/>
      <c r="F343" s="4"/>
      <c r="G343" s="4"/>
      <c r="H343" s="4"/>
      <c r="I343" s="4"/>
      <c r="J343" s="4"/>
      <c r="K343" s="4"/>
      <c r="L343" s="4"/>
      <c r="M343" s="4"/>
      <c r="N343" s="4"/>
      <c r="O343" s="4"/>
      <c r="P343" s="4"/>
      <c r="Q343" s="4"/>
      <c r="R343" s="4"/>
      <c r="S343" s="4"/>
      <c r="T343" s="4"/>
      <c r="U343" s="4"/>
      <c r="V343" s="4"/>
      <c r="W343" s="4"/>
      <c r="X343" s="4"/>
      <c r="Y343" s="4"/>
    </row>
    <row r="344" ht="15.75" customHeight="1" spans="1:25">
      <c r="A344" s="4"/>
      <c r="B344" s="4"/>
      <c r="C344" s="4"/>
      <c r="D344" s="4"/>
      <c r="E344" s="4"/>
      <c r="F344" s="4"/>
      <c r="G344" s="4"/>
      <c r="H344" s="4"/>
      <c r="I344" s="4"/>
      <c r="J344" s="4"/>
      <c r="K344" s="4"/>
      <c r="L344" s="4"/>
      <c r="M344" s="4"/>
      <c r="N344" s="4"/>
      <c r="O344" s="4"/>
      <c r="P344" s="4"/>
      <c r="Q344" s="4"/>
      <c r="R344" s="4"/>
      <c r="S344" s="4"/>
      <c r="T344" s="4"/>
      <c r="U344" s="4"/>
      <c r="V344" s="4"/>
      <c r="W344" s="4"/>
      <c r="X344" s="4"/>
      <c r="Y344" s="4"/>
    </row>
    <row r="345" ht="15.75" customHeight="1" spans="1:25">
      <c r="A345" s="4"/>
      <c r="B345" s="4"/>
      <c r="C345" s="4"/>
      <c r="D345" s="4"/>
      <c r="E345" s="4"/>
      <c r="F345" s="4"/>
      <c r="G345" s="4"/>
      <c r="H345" s="4"/>
      <c r="I345" s="4"/>
      <c r="J345" s="4"/>
      <c r="K345" s="4"/>
      <c r="L345" s="4"/>
      <c r="M345" s="4"/>
      <c r="N345" s="4"/>
      <c r="O345" s="4"/>
      <c r="P345" s="4"/>
      <c r="Q345" s="4"/>
      <c r="R345" s="4"/>
      <c r="S345" s="4"/>
      <c r="T345" s="4"/>
      <c r="U345" s="4"/>
      <c r="V345" s="4"/>
      <c r="W345" s="4"/>
      <c r="X345" s="4"/>
      <c r="Y345" s="4"/>
    </row>
    <row r="346" ht="15.75" customHeight="1" spans="1:25">
      <c r="A346" s="4"/>
      <c r="B346" s="4"/>
      <c r="C346" s="4"/>
      <c r="D346" s="4"/>
      <c r="E346" s="4"/>
      <c r="F346" s="4"/>
      <c r="G346" s="4"/>
      <c r="H346" s="4"/>
      <c r="I346" s="4"/>
      <c r="J346" s="4"/>
      <c r="K346" s="4"/>
      <c r="L346" s="4"/>
      <c r="M346" s="4"/>
      <c r="N346" s="4"/>
      <c r="O346" s="4"/>
      <c r="P346" s="4"/>
      <c r="Q346" s="4"/>
      <c r="R346" s="4"/>
      <c r="S346" s="4"/>
      <c r="T346" s="4"/>
      <c r="U346" s="4"/>
      <c r="V346" s="4"/>
      <c r="W346" s="4"/>
      <c r="X346" s="4"/>
      <c r="Y346" s="4"/>
    </row>
    <row r="347" ht="15.75" customHeight="1" spans="1:25">
      <c r="A347" s="4"/>
      <c r="B347" s="4"/>
      <c r="C347" s="4"/>
      <c r="D347" s="4"/>
      <c r="E347" s="4"/>
      <c r="F347" s="4"/>
      <c r="G347" s="4"/>
      <c r="H347" s="4"/>
      <c r="I347" s="4"/>
      <c r="J347" s="4"/>
      <c r="K347" s="4"/>
      <c r="L347" s="4"/>
      <c r="M347" s="4"/>
      <c r="N347" s="4"/>
      <c r="O347" s="4"/>
      <c r="P347" s="4"/>
      <c r="Q347" s="4"/>
      <c r="R347" s="4"/>
      <c r="S347" s="4"/>
      <c r="T347" s="4"/>
      <c r="U347" s="4"/>
      <c r="V347" s="4"/>
      <c r="W347" s="4"/>
      <c r="X347" s="4"/>
      <c r="Y347" s="4"/>
    </row>
    <row r="348" ht="15.75" customHeight="1" spans="1:25">
      <c r="A348" s="4"/>
      <c r="B348" s="4"/>
      <c r="C348" s="4"/>
      <c r="D348" s="4"/>
      <c r="E348" s="4"/>
      <c r="F348" s="4"/>
      <c r="G348" s="4"/>
      <c r="H348" s="4"/>
      <c r="I348" s="4"/>
      <c r="J348" s="4"/>
      <c r="K348" s="4"/>
      <c r="L348" s="4"/>
      <c r="M348" s="4"/>
      <c r="N348" s="4"/>
      <c r="O348" s="4"/>
      <c r="P348" s="4"/>
      <c r="Q348" s="4"/>
      <c r="R348" s="4"/>
      <c r="S348" s="4"/>
      <c r="T348" s="4"/>
      <c r="U348" s="4"/>
      <c r="V348" s="4"/>
      <c r="W348" s="4"/>
      <c r="X348" s="4"/>
      <c r="Y348" s="4"/>
    </row>
    <row r="349" ht="15.75" customHeight="1" spans="1:25">
      <c r="A349" s="4"/>
      <c r="B349" s="4"/>
      <c r="C349" s="4"/>
      <c r="D349" s="4"/>
      <c r="E349" s="4"/>
      <c r="F349" s="4"/>
      <c r="G349" s="4"/>
      <c r="H349" s="4"/>
      <c r="I349" s="4"/>
      <c r="J349" s="4"/>
      <c r="K349" s="4"/>
      <c r="L349" s="4"/>
      <c r="M349" s="4"/>
      <c r="N349" s="4"/>
      <c r="O349" s="4"/>
      <c r="P349" s="4"/>
      <c r="Q349" s="4"/>
      <c r="R349" s="4"/>
      <c r="S349" s="4"/>
      <c r="T349" s="4"/>
      <c r="U349" s="4"/>
      <c r="V349" s="4"/>
      <c r="W349" s="4"/>
      <c r="X349" s="4"/>
      <c r="Y349" s="4"/>
    </row>
    <row r="350" ht="15.75" customHeight="1" spans="1:25">
      <c r="A350" s="4"/>
      <c r="B350" s="4"/>
      <c r="C350" s="4"/>
      <c r="D350" s="4"/>
      <c r="E350" s="4"/>
      <c r="F350" s="4"/>
      <c r="G350" s="4"/>
      <c r="H350" s="4"/>
      <c r="I350" s="4"/>
      <c r="J350" s="4"/>
      <c r="K350" s="4"/>
      <c r="L350" s="4"/>
      <c r="M350" s="4"/>
      <c r="N350" s="4"/>
      <c r="O350" s="4"/>
      <c r="P350" s="4"/>
      <c r="Q350" s="4"/>
      <c r="R350" s="4"/>
      <c r="S350" s="4"/>
      <c r="T350" s="4"/>
      <c r="U350" s="4"/>
      <c r="V350" s="4"/>
      <c r="W350" s="4"/>
      <c r="X350" s="4"/>
      <c r="Y350" s="4"/>
    </row>
    <row r="351" ht="15.75" customHeight="1" spans="1:25">
      <c r="A351" s="4"/>
      <c r="B351" s="4"/>
      <c r="C351" s="4"/>
      <c r="D351" s="4"/>
      <c r="E351" s="4"/>
      <c r="F351" s="4"/>
      <c r="G351" s="4"/>
      <c r="H351" s="4"/>
      <c r="I351" s="4"/>
      <c r="J351" s="4"/>
      <c r="K351" s="4"/>
      <c r="L351" s="4"/>
      <c r="M351" s="4"/>
      <c r="N351" s="4"/>
      <c r="O351" s="4"/>
      <c r="P351" s="4"/>
      <c r="Q351" s="4"/>
      <c r="R351" s="4"/>
      <c r="S351" s="4"/>
      <c r="T351" s="4"/>
      <c r="U351" s="4"/>
      <c r="V351" s="4"/>
      <c r="W351" s="4"/>
      <c r="X351" s="4"/>
      <c r="Y351" s="4"/>
    </row>
    <row r="352" ht="15.75" customHeight="1" spans="1:25">
      <c r="A352" s="4"/>
      <c r="B352" s="4"/>
      <c r="C352" s="4"/>
      <c r="D352" s="4"/>
      <c r="E352" s="4"/>
      <c r="F352" s="4"/>
      <c r="G352" s="4"/>
      <c r="H352" s="4"/>
      <c r="I352" s="4"/>
      <c r="J352" s="4"/>
      <c r="K352" s="4"/>
      <c r="L352" s="4"/>
      <c r="M352" s="4"/>
      <c r="N352" s="4"/>
      <c r="O352" s="4"/>
      <c r="P352" s="4"/>
      <c r="Q352" s="4"/>
      <c r="R352" s="4"/>
      <c r="S352" s="4"/>
      <c r="T352" s="4"/>
      <c r="U352" s="4"/>
      <c r="V352" s="4"/>
      <c r="W352" s="4"/>
      <c r="X352" s="4"/>
      <c r="Y352" s="4"/>
    </row>
    <row r="353" ht="15.75" customHeight="1" spans="1:25">
      <c r="A353" s="4"/>
      <c r="B353" s="4"/>
      <c r="C353" s="4"/>
      <c r="D353" s="4"/>
      <c r="E353" s="4"/>
      <c r="F353" s="4"/>
      <c r="G353" s="4"/>
      <c r="H353" s="4"/>
      <c r="I353" s="4"/>
      <c r="J353" s="4"/>
      <c r="K353" s="4"/>
      <c r="L353" s="4"/>
      <c r="M353" s="4"/>
      <c r="N353" s="4"/>
      <c r="O353" s="4"/>
      <c r="P353" s="4"/>
      <c r="Q353" s="4"/>
      <c r="R353" s="4"/>
      <c r="S353" s="4"/>
      <c r="T353" s="4"/>
      <c r="U353" s="4"/>
      <c r="V353" s="4"/>
      <c r="W353" s="4"/>
      <c r="X353" s="4"/>
      <c r="Y353" s="4"/>
    </row>
    <row r="354" ht="15.75" customHeight="1" spans="1:25">
      <c r="A354" s="4"/>
      <c r="B354" s="4"/>
      <c r="C354" s="4"/>
      <c r="D354" s="4"/>
      <c r="E354" s="4"/>
      <c r="F354" s="4"/>
      <c r="G354" s="4"/>
      <c r="H354" s="4"/>
      <c r="I354" s="4"/>
      <c r="J354" s="4"/>
      <c r="K354" s="4"/>
      <c r="L354" s="4"/>
      <c r="M354" s="4"/>
      <c r="N354" s="4"/>
      <c r="O354" s="4"/>
      <c r="P354" s="4"/>
      <c r="Q354" s="4"/>
      <c r="R354" s="4"/>
      <c r="S354" s="4"/>
      <c r="T354" s="4"/>
      <c r="U354" s="4"/>
      <c r="V354" s="4"/>
      <c r="W354" s="4"/>
      <c r="X354" s="4"/>
      <c r="Y354" s="4"/>
    </row>
    <row r="355" ht="15.75" customHeight="1" spans="1:25">
      <c r="A355" s="4"/>
      <c r="B355" s="4"/>
      <c r="C355" s="4"/>
      <c r="D355" s="4"/>
      <c r="E355" s="4"/>
      <c r="F355" s="4"/>
      <c r="G355" s="4"/>
      <c r="H355" s="4"/>
      <c r="I355" s="4"/>
      <c r="J355" s="4"/>
      <c r="K355" s="4"/>
      <c r="L355" s="4"/>
      <c r="M355" s="4"/>
      <c r="N355" s="4"/>
      <c r="O355" s="4"/>
      <c r="P355" s="4"/>
      <c r="Q355" s="4"/>
      <c r="R355" s="4"/>
      <c r="S355" s="4"/>
      <c r="T355" s="4"/>
      <c r="U355" s="4"/>
      <c r="V355" s="4"/>
      <c r="W355" s="4"/>
      <c r="X355" s="4"/>
      <c r="Y355" s="4"/>
    </row>
    <row r="356" ht="15.75" customHeight="1" spans="1:25">
      <c r="A356" s="4"/>
      <c r="B356" s="4"/>
      <c r="C356" s="4"/>
      <c r="D356" s="4"/>
      <c r="E356" s="4"/>
      <c r="F356" s="4"/>
      <c r="G356" s="4"/>
      <c r="H356" s="4"/>
      <c r="I356" s="4"/>
      <c r="J356" s="4"/>
      <c r="K356" s="4"/>
      <c r="L356" s="4"/>
      <c r="M356" s="4"/>
      <c r="N356" s="4"/>
      <c r="O356" s="4"/>
      <c r="P356" s="4"/>
      <c r="Q356" s="4"/>
      <c r="R356" s="4"/>
      <c r="S356" s="4"/>
      <c r="T356" s="4"/>
      <c r="U356" s="4"/>
      <c r="V356" s="4"/>
      <c r="W356" s="4"/>
      <c r="X356" s="4"/>
      <c r="Y356" s="4"/>
    </row>
    <row r="357" ht="15.75" customHeight="1" spans="1:25">
      <c r="A357" s="4"/>
      <c r="B357" s="4"/>
      <c r="C357" s="4"/>
      <c r="D357" s="4"/>
      <c r="E357" s="4"/>
      <c r="F357" s="4"/>
      <c r="G357" s="4"/>
      <c r="H357" s="4"/>
      <c r="I357" s="4"/>
      <c r="J357" s="4"/>
      <c r="K357" s="4"/>
      <c r="L357" s="4"/>
      <c r="M357" s="4"/>
      <c r="N357" s="4"/>
      <c r="O357" s="4"/>
      <c r="P357" s="4"/>
      <c r="Q357" s="4"/>
      <c r="R357" s="4"/>
      <c r="S357" s="4"/>
      <c r="T357" s="4"/>
      <c r="U357" s="4"/>
      <c r="V357" s="4"/>
      <c r="W357" s="4"/>
      <c r="X357" s="4"/>
      <c r="Y357" s="4"/>
    </row>
    <row r="358" ht="15.75" customHeight="1" spans="1:25">
      <c r="A358" s="4"/>
      <c r="B358" s="4"/>
      <c r="C358" s="4"/>
      <c r="D358" s="4"/>
      <c r="E358" s="4"/>
      <c r="F358" s="4"/>
      <c r="G358" s="4"/>
      <c r="H358" s="4"/>
      <c r="I358" s="4"/>
      <c r="J358" s="4"/>
      <c r="K358" s="4"/>
      <c r="L358" s="4"/>
      <c r="M358" s="4"/>
      <c r="N358" s="4"/>
      <c r="O358" s="4"/>
      <c r="P358" s="4"/>
      <c r="Q358" s="4"/>
      <c r="R358" s="4"/>
      <c r="S358" s="4"/>
      <c r="T358" s="4"/>
      <c r="U358" s="4"/>
      <c r="V358" s="4"/>
      <c r="W358" s="4"/>
      <c r="X358" s="4"/>
      <c r="Y358" s="4"/>
    </row>
    <row r="359" ht="15.75" customHeight="1" spans="1:25">
      <c r="A359" s="4"/>
      <c r="B359" s="4"/>
      <c r="C359" s="4"/>
      <c r="D359" s="4"/>
      <c r="E359" s="4"/>
      <c r="F359" s="4"/>
      <c r="G359" s="4"/>
      <c r="H359" s="4"/>
      <c r="I359" s="4"/>
      <c r="J359" s="4"/>
      <c r="K359" s="4"/>
      <c r="L359" s="4"/>
      <c r="M359" s="4"/>
      <c r="N359" s="4"/>
      <c r="O359" s="4"/>
      <c r="P359" s="4"/>
      <c r="Q359" s="4"/>
      <c r="R359" s="4"/>
      <c r="S359" s="4"/>
      <c r="T359" s="4"/>
      <c r="U359" s="4"/>
      <c r="V359" s="4"/>
      <c r="W359" s="4"/>
      <c r="X359" s="4"/>
      <c r="Y359" s="4"/>
    </row>
    <row r="360" ht="15.75" customHeight="1" spans="1:25">
      <c r="A360" s="4"/>
      <c r="B360" s="4"/>
      <c r="C360" s="4"/>
      <c r="D360" s="4"/>
      <c r="E360" s="4"/>
      <c r="F360" s="4"/>
      <c r="G360" s="4"/>
      <c r="H360" s="4"/>
      <c r="I360" s="4"/>
      <c r="J360" s="4"/>
      <c r="K360" s="4"/>
      <c r="L360" s="4"/>
      <c r="M360" s="4"/>
      <c r="N360" s="4"/>
      <c r="O360" s="4"/>
      <c r="P360" s="4"/>
      <c r="Q360" s="4"/>
      <c r="R360" s="4"/>
      <c r="S360" s="4"/>
      <c r="T360" s="4"/>
      <c r="U360" s="4"/>
      <c r="V360" s="4"/>
      <c r="W360" s="4"/>
      <c r="X360" s="4"/>
      <c r="Y360" s="4"/>
    </row>
    <row r="361" ht="15.75" customHeight="1" spans="1:25">
      <c r="A361" s="4"/>
      <c r="B361" s="4"/>
      <c r="C361" s="4"/>
      <c r="D361" s="4"/>
      <c r="E361" s="4"/>
      <c r="F361" s="4"/>
      <c r="G361" s="4"/>
      <c r="H361" s="4"/>
      <c r="I361" s="4"/>
      <c r="J361" s="4"/>
      <c r="K361" s="4"/>
      <c r="L361" s="4"/>
      <c r="M361" s="4"/>
      <c r="N361" s="4"/>
      <c r="O361" s="4"/>
      <c r="P361" s="4"/>
      <c r="Q361" s="4"/>
      <c r="R361" s="4"/>
      <c r="S361" s="4"/>
      <c r="T361" s="4"/>
      <c r="U361" s="4"/>
      <c r="V361" s="4"/>
      <c r="W361" s="4"/>
      <c r="X361" s="4"/>
      <c r="Y361" s="4"/>
    </row>
    <row r="362" ht="15.75" customHeight="1" spans="1:25">
      <c r="A362" s="4"/>
      <c r="B362" s="4"/>
      <c r="C362" s="4"/>
      <c r="D362" s="4"/>
      <c r="E362" s="4"/>
      <c r="F362" s="4"/>
      <c r="G362" s="4"/>
      <c r="H362" s="4"/>
      <c r="I362" s="4"/>
      <c r="J362" s="4"/>
      <c r="K362" s="4"/>
      <c r="L362" s="4"/>
      <c r="M362" s="4"/>
      <c r="N362" s="4"/>
      <c r="O362" s="4"/>
      <c r="P362" s="4"/>
      <c r="Q362" s="4"/>
      <c r="R362" s="4"/>
      <c r="S362" s="4"/>
      <c r="T362" s="4"/>
      <c r="U362" s="4"/>
      <c r="V362" s="4"/>
      <c r="W362" s="4"/>
      <c r="X362" s="4"/>
      <c r="Y362" s="4"/>
    </row>
    <row r="363" ht="15.75" customHeight="1" spans="1:25">
      <c r="A363" s="4"/>
      <c r="B363" s="4"/>
      <c r="C363" s="4"/>
      <c r="D363" s="4"/>
      <c r="E363" s="4"/>
      <c r="F363" s="4"/>
      <c r="G363" s="4"/>
      <c r="H363" s="4"/>
      <c r="I363" s="4"/>
      <c r="J363" s="4"/>
      <c r="K363" s="4"/>
      <c r="L363" s="4"/>
      <c r="M363" s="4"/>
      <c r="N363" s="4"/>
      <c r="O363" s="4"/>
      <c r="P363" s="4"/>
      <c r="Q363" s="4"/>
      <c r="R363" s="4"/>
      <c r="S363" s="4"/>
      <c r="T363" s="4"/>
      <c r="U363" s="4"/>
      <c r="V363" s="4"/>
      <c r="W363" s="4"/>
      <c r="X363" s="4"/>
      <c r="Y363" s="4"/>
    </row>
    <row r="364" ht="15.75" customHeight="1" spans="1:25">
      <c r="A364" s="4"/>
      <c r="B364" s="4"/>
      <c r="C364" s="4"/>
      <c r="D364" s="4"/>
      <c r="E364" s="4"/>
      <c r="F364" s="4"/>
      <c r="G364" s="4"/>
      <c r="H364" s="4"/>
      <c r="I364" s="4"/>
      <c r="J364" s="4"/>
      <c r="K364" s="4"/>
      <c r="L364" s="4"/>
      <c r="M364" s="4"/>
      <c r="N364" s="4"/>
      <c r="O364" s="4"/>
      <c r="P364" s="4"/>
      <c r="Q364" s="4"/>
      <c r="R364" s="4"/>
      <c r="S364" s="4"/>
      <c r="T364" s="4"/>
      <c r="U364" s="4"/>
      <c r="V364" s="4"/>
      <c r="W364" s="4"/>
      <c r="X364" s="4"/>
      <c r="Y364" s="4"/>
    </row>
    <row r="365" ht="15.75" customHeight="1" spans="1:25">
      <c r="A365" s="4"/>
      <c r="B365" s="4"/>
      <c r="C365" s="4"/>
      <c r="D365" s="4"/>
      <c r="E365" s="4"/>
      <c r="F365" s="4"/>
      <c r="G365" s="4"/>
      <c r="H365" s="4"/>
      <c r="I365" s="4"/>
      <c r="J365" s="4"/>
      <c r="K365" s="4"/>
      <c r="L365" s="4"/>
      <c r="M365" s="4"/>
      <c r="N365" s="4"/>
      <c r="O365" s="4"/>
      <c r="P365" s="4"/>
      <c r="Q365" s="4"/>
      <c r="R365" s="4"/>
      <c r="S365" s="4"/>
      <c r="T365" s="4"/>
      <c r="U365" s="4"/>
      <c r="V365" s="4"/>
      <c r="W365" s="4"/>
      <c r="X365" s="4"/>
      <c r="Y365" s="4"/>
    </row>
    <row r="366" ht="15.75" customHeight="1" spans="1:25">
      <c r="A366" s="4"/>
      <c r="B366" s="4"/>
      <c r="C366" s="4"/>
      <c r="D366" s="4"/>
      <c r="E366" s="4"/>
      <c r="F366" s="4"/>
      <c r="G366" s="4"/>
      <c r="H366" s="4"/>
      <c r="I366" s="4"/>
      <c r="J366" s="4"/>
      <c r="K366" s="4"/>
      <c r="L366" s="4"/>
      <c r="M366" s="4"/>
      <c r="N366" s="4"/>
      <c r="O366" s="4"/>
      <c r="P366" s="4"/>
      <c r="Q366" s="4"/>
      <c r="R366" s="4"/>
      <c r="S366" s="4"/>
      <c r="T366" s="4"/>
      <c r="U366" s="4"/>
      <c r="V366" s="4"/>
      <c r="W366" s="4"/>
      <c r="X366" s="4"/>
      <c r="Y366" s="4"/>
    </row>
    <row r="367" ht="15.75" customHeight="1" spans="1:25">
      <c r="A367" s="4"/>
      <c r="B367" s="4"/>
      <c r="C367" s="4"/>
      <c r="D367" s="4"/>
      <c r="E367" s="4"/>
      <c r="F367" s="4"/>
      <c r="G367" s="4"/>
      <c r="H367" s="4"/>
      <c r="I367" s="4"/>
      <c r="J367" s="4"/>
      <c r="K367" s="4"/>
      <c r="L367" s="4"/>
      <c r="M367" s="4"/>
      <c r="N367" s="4"/>
      <c r="O367" s="4"/>
      <c r="P367" s="4"/>
      <c r="Q367" s="4"/>
      <c r="R367" s="4"/>
      <c r="S367" s="4"/>
      <c r="T367" s="4"/>
      <c r="U367" s="4"/>
      <c r="V367" s="4"/>
      <c r="W367" s="4"/>
      <c r="X367" s="4"/>
      <c r="Y367" s="4"/>
    </row>
    <row r="368" ht="15.75" customHeight="1" spans="1:25">
      <c r="A368" s="4"/>
      <c r="B368" s="4"/>
      <c r="C368" s="4"/>
      <c r="D368" s="4"/>
      <c r="E368" s="4"/>
      <c r="F368" s="4"/>
      <c r="G368" s="4"/>
      <c r="H368" s="4"/>
      <c r="I368" s="4"/>
      <c r="J368" s="4"/>
      <c r="K368" s="4"/>
      <c r="L368" s="4"/>
      <c r="M368" s="4"/>
      <c r="N368" s="4"/>
      <c r="O368" s="4"/>
      <c r="P368" s="4"/>
      <c r="Q368" s="4"/>
      <c r="R368" s="4"/>
      <c r="S368" s="4"/>
      <c r="T368" s="4"/>
      <c r="U368" s="4"/>
      <c r="V368" s="4"/>
      <c r="W368" s="4"/>
      <c r="X368" s="4"/>
      <c r="Y368" s="4"/>
    </row>
    <row r="369" ht="15.75" customHeight="1" spans="1:25">
      <c r="A369" s="4"/>
      <c r="B369" s="4"/>
      <c r="C369" s="4"/>
      <c r="D369" s="4"/>
      <c r="E369" s="4"/>
      <c r="F369" s="4"/>
      <c r="G369" s="4"/>
      <c r="H369" s="4"/>
      <c r="I369" s="4"/>
      <c r="J369" s="4"/>
      <c r="K369" s="4"/>
      <c r="L369" s="4"/>
      <c r="M369" s="4"/>
      <c r="N369" s="4"/>
      <c r="O369" s="4"/>
      <c r="P369" s="4"/>
      <c r="Q369" s="4"/>
      <c r="R369" s="4"/>
      <c r="S369" s="4"/>
      <c r="T369" s="4"/>
      <c r="U369" s="4"/>
      <c r="V369" s="4"/>
      <c r="W369" s="4"/>
      <c r="X369" s="4"/>
      <c r="Y369" s="4"/>
    </row>
    <row r="370" ht="15.75" customHeight="1" spans="1:25">
      <c r="A370" s="4"/>
      <c r="B370" s="4"/>
      <c r="C370" s="4"/>
      <c r="D370" s="4"/>
      <c r="E370" s="4"/>
      <c r="F370" s="4"/>
      <c r="G370" s="4"/>
      <c r="H370" s="4"/>
      <c r="I370" s="4"/>
      <c r="J370" s="4"/>
      <c r="K370" s="4"/>
      <c r="L370" s="4"/>
      <c r="M370" s="4"/>
      <c r="N370" s="4"/>
      <c r="O370" s="4"/>
      <c r="P370" s="4"/>
      <c r="Q370" s="4"/>
      <c r="R370" s="4"/>
      <c r="S370" s="4"/>
      <c r="T370" s="4"/>
      <c r="U370" s="4"/>
      <c r="V370" s="4"/>
      <c r="W370" s="4"/>
      <c r="X370" s="4"/>
      <c r="Y370" s="4"/>
    </row>
    <row r="371" ht="15.75" customHeight="1" spans="1:25">
      <c r="A371" s="4"/>
      <c r="B371" s="4"/>
      <c r="C371" s="4"/>
      <c r="D371" s="4"/>
      <c r="E371" s="4"/>
      <c r="F371" s="4"/>
      <c r="G371" s="4"/>
      <c r="H371" s="4"/>
      <c r="I371" s="4"/>
      <c r="J371" s="4"/>
      <c r="K371" s="4"/>
      <c r="L371" s="4"/>
      <c r="M371" s="4"/>
      <c r="N371" s="4"/>
      <c r="O371" s="4"/>
      <c r="P371" s="4"/>
      <c r="Q371" s="4"/>
      <c r="R371" s="4"/>
      <c r="S371" s="4"/>
      <c r="T371" s="4"/>
      <c r="U371" s="4"/>
      <c r="V371" s="4"/>
      <c r="W371" s="4"/>
      <c r="X371" s="4"/>
      <c r="Y371" s="4"/>
    </row>
    <row r="372" ht="15.75" customHeight="1" spans="1:25">
      <c r="A372" s="4"/>
      <c r="B372" s="4"/>
      <c r="C372" s="4"/>
      <c r="D372" s="4"/>
      <c r="E372" s="4"/>
      <c r="F372" s="4"/>
      <c r="G372" s="4"/>
      <c r="H372" s="4"/>
      <c r="I372" s="4"/>
      <c r="J372" s="4"/>
      <c r="K372" s="4"/>
      <c r="L372" s="4"/>
      <c r="M372" s="4"/>
      <c r="N372" s="4"/>
      <c r="O372" s="4"/>
      <c r="P372" s="4"/>
      <c r="Q372" s="4"/>
      <c r="R372" s="4"/>
      <c r="S372" s="4"/>
      <c r="T372" s="4"/>
      <c r="U372" s="4"/>
      <c r="V372" s="4"/>
      <c r="W372" s="4"/>
      <c r="X372" s="4"/>
      <c r="Y372" s="4"/>
    </row>
    <row r="373" ht="15.75" customHeight="1" spans="1:25">
      <c r="A373" s="4"/>
      <c r="B373" s="4"/>
      <c r="C373" s="4"/>
      <c r="D373" s="4"/>
      <c r="E373" s="4"/>
      <c r="F373" s="4"/>
      <c r="G373" s="4"/>
      <c r="H373" s="4"/>
      <c r="I373" s="4"/>
      <c r="J373" s="4"/>
      <c r="K373" s="4"/>
      <c r="L373" s="4"/>
      <c r="M373" s="4"/>
      <c r="N373" s="4"/>
      <c r="O373" s="4"/>
      <c r="P373" s="4"/>
      <c r="Q373" s="4"/>
      <c r="R373" s="4"/>
      <c r="S373" s="4"/>
      <c r="T373" s="4"/>
      <c r="U373" s="4"/>
      <c r="V373" s="4"/>
      <c r="W373" s="4"/>
      <c r="X373" s="4"/>
      <c r="Y373" s="4"/>
    </row>
    <row r="374" ht="15.75" customHeight="1" spans="1:25">
      <c r="A374" s="4"/>
      <c r="B374" s="4"/>
      <c r="C374" s="4"/>
      <c r="D374" s="4"/>
      <c r="E374" s="4"/>
      <c r="F374" s="4"/>
      <c r="G374" s="4"/>
      <c r="H374" s="4"/>
      <c r="I374" s="4"/>
      <c r="J374" s="4"/>
      <c r="K374" s="4"/>
      <c r="L374" s="4"/>
      <c r="M374" s="4"/>
      <c r="N374" s="4"/>
      <c r="O374" s="4"/>
      <c r="P374" s="4"/>
      <c r="Q374" s="4"/>
      <c r="R374" s="4"/>
      <c r="S374" s="4"/>
      <c r="T374" s="4"/>
      <c r="U374" s="4"/>
      <c r="V374" s="4"/>
      <c r="W374" s="4"/>
      <c r="X374" s="4"/>
      <c r="Y374" s="4"/>
    </row>
    <row r="375" ht="15.75" customHeight="1" spans="1:25">
      <c r="A375" s="4"/>
      <c r="B375" s="4"/>
      <c r="C375" s="4"/>
      <c r="D375" s="4"/>
      <c r="E375" s="4"/>
      <c r="F375" s="4"/>
      <c r="G375" s="4"/>
      <c r="H375" s="4"/>
      <c r="I375" s="4"/>
      <c r="J375" s="4"/>
      <c r="K375" s="4"/>
      <c r="L375" s="4"/>
      <c r="M375" s="4"/>
      <c r="N375" s="4"/>
      <c r="O375" s="4"/>
      <c r="P375" s="4"/>
      <c r="Q375" s="4"/>
      <c r="R375" s="4"/>
      <c r="S375" s="4"/>
      <c r="T375" s="4"/>
      <c r="U375" s="4"/>
      <c r="V375" s="4"/>
      <c r="W375" s="4"/>
      <c r="X375" s="4"/>
      <c r="Y375" s="4"/>
    </row>
    <row r="376" ht="15.75" customHeight="1" spans="1:25">
      <c r="A376" s="4"/>
      <c r="B376" s="4"/>
      <c r="C376" s="4"/>
      <c r="D376" s="4"/>
      <c r="E376" s="4"/>
      <c r="F376" s="4"/>
      <c r="G376" s="4"/>
      <c r="H376" s="4"/>
      <c r="I376" s="4"/>
      <c r="J376" s="4"/>
      <c r="K376" s="4"/>
      <c r="L376" s="4"/>
      <c r="M376" s="4"/>
      <c r="N376" s="4"/>
      <c r="O376" s="4"/>
      <c r="P376" s="4"/>
      <c r="Q376" s="4"/>
      <c r="R376" s="4"/>
      <c r="S376" s="4"/>
      <c r="T376" s="4"/>
      <c r="U376" s="4"/>
      <c r="V376" s="4"/>
      <c r="W376" s="4"/>
      <c r="X376" s="4"/>
      <c r="Y376" s="4"/>
    </row>
    <row r="377" ht="15.75" customHeight="1" spans="1:25">
      <c r="A377" s="4"/>
      <c r="B377" s="4"/>
      <c r="C377" s="4"/>
      <c r="D377" s="4"/>
      <c r="E377" s="4"/>
      <c r="F377" s="4"/>
      <c r="G377" s="4"/>
      <c r="H377" s="4"/>
      <c r="I377" s="4"/>
      <c r="J377" s="4"/>
      <c r="K377" s="4"/>
      <c r="L377" s="4"/>
      <c r="M377" s="4"/>
      <c r="N377" s="4"/>
      <c r="O377" s="4"/>
      <c r="P377" s="4"/>
      <c r="Q377" s="4"/>
      <c r="R377" s="4"/>
      <c r="S377" s="4"/>
      <c r="T377" s="4"/>
      <c r="U377" s="4"/>
      <c r="V377" s="4"/>
      <c r="W377" s="4"/>
      <c r="X377" s="4"/>
      <c r="Y377" s="4"/>
    </row>
    <row r="378" ht="15.75" customHeight="1" spans="1:25">
      <c r="A378" s="4"/>
      <c r="B378" s="4"/>
      <c r="C378" s="4"/>
      <c r="D378" s="4"/>
      <c r="E378" s="4"/>
      <c r="F378" s="4"/>
      <c r="G378" s="4"/>
      <c r="H378" s="4"/>
      <c r="I378" s="4"/>
      <c r="J378" s="4"/>
      <c r="K378" s="4"/>
      <c r="L378" s="4"/>
      <c r="M378" s="4"/>
      <c r="N378" s="4"/>
      <c r="O378" s="4"/>
      <c r="P378" s="4"/>
      <c r="Q378" s="4"/>
      <c r="R378" s="4"/>
      <c r="S378" s="4"/>
      <c r="T378" s="4"/>
      <c r="U378" s="4"/>
      <c r="V378" s="4"/>
      <c r="W378" s="4"/>
      <c r="X378" s="4"/>
      <c r="Y378" s="4"/>
    </row>
    <row r="379" ht="15.75" customHeight="1" spans="1:25">
      <c r="A379" s="4"/>
      <c r="B379" s="4"/>
      <c r="C379" s="4"/>
      <c r="D379" s="4"/>
      <c r="E379" s="4"/>
      <c r="F379" s="4"/>
      <c r="G379" s="4"/>
      <c r="H379" s="4"/>
      <c r="I379" s="4"/>
      <c r="J379" s="4"/>
      <c r="K379" s="4"/>
      <c r="L379" s="4"/>
      <c r="M379" s="4"/>
      <c r="N379" s="4"/>
      <c r="O379" s="4"/>
      <c r="P379" s="4"/>
      <c r="Q379" s="4"/>
      <c r="R379" s="4"/>
      <c r="S379" s="4"/>
      <c r="T379" s="4"/>
      <c r="U379" s="4"/>
      <c r="V379" s="4"/>
      <c r="W379" s="4"/>
      <c r="X379" s="4"/>
      <c r="Y379" s="4"/>
    </row>
    <row r="380" ht="15.75" customHeight="1" spans="1:25">
      <c r="A380" s="4"/>
      <c r="B380" s="4"/>
      <c r="C380" s="4"/>
      <c r="D380" s="4"/>
      <c r="E380" s="4"/>
      <c r="F380" s="4"/>
      <c r="G380" s="4"/>
      <c r="H380" s="4"/>
      <c r="I380" s="4"/>
      <c r="J380" s="4"/>
      <c r="K380" s="4"/>
      <c r="L380" s="4"/>
      <c r="M380" s="4"/>
      <c r="N380" s="4"/>
      <c r="O380" s="4"/>
      <c r="P380" s="4"/>
      <c r="Q380" s="4"/>
      <c r="R380" s="4"/>
      <c r="S380" s="4"/>
      <c r="T380" s="4"/>
      <c r="U380" s="4"/>
      <c r="V380" s="4"/>
      <c r="W380" s="4"/>
      <c r="X380" s="4"/>
      <c r="Y380" s="4"/>
    </row>
    <row r="381" ht="15.75" customHeight="1" spans="1:25">
      <c r="A381" s="4"/>
      <c r="B381" s="4"/>
      <c r="C381" s="4"/>
      <c r="D381" s="4"/>
      <c r="E381" s="4"/>
      <c r="F381" s="4"/>
      <c r="G381" s="4"/>
      <c r="H381" s="4"/>
      <c r="I381" s="4"/>
      <c r="J381" s="4"/>
      <c r="K381" s="4"/>
      <c r="L381" s="4"/>
      <c r="M381" s="4"/>
      <c r="N381" s="4"/>
      <c r="O381" s="4"/>
      <c r="P381" s="4"/>
      <c r="Q381" s="4"/>
      <c r="R381" s="4"/>
      <c r="S381" s="4"/>
      <c r="T381" s="4"/>
      <c r="U381" s="4"/>
      <c r="V381" s="4"/>
      <c r="W381" s="4"/>
      <c r="X381" s="4"/>
      <c r="Y381" s="4"/>
    </row>
    <row r="382" ht="15.75" customHeight="1" spans="1:25">
      <c r="A382" s="4"/>
      <c r="B382" s="4"/>
      <c r="C382" s="4"/>
      <c r="D382" s="4"/>
      <c r="E382" s="4"/>
      <c r="F382" s="4"/>
      <c r="G382" s="4"/>
      <c r="H382" s="4"/>
      <c r="I382" s="4"/>
      <c r="J382" s="4"/>
      <c r="K382" s="4"/>
      <c r="L382" s="4"/>
      <c r="M382" s="4"/>
      <c r="N382" s="4"/>
      <c r="O382" s="4"/>
      <c r="P382" s="4"/>
      <c r="Q382" s="4"/>
      <c r="R382" s="4"/>
      <c r="S382" s="4"/>
      <c r="T382" s="4"/>
      <c r="U382" s="4"/>
      <c r="V382" s="4"/>
      <c r="W382" s="4"/>
      <c r="X382" s="4"/>
      <c r="Y382" s="4"/>
    </row>
    <row r="383" ht="15.75" customHeight="1" spans="1:25">
      <c r="A383" s="4"/>
      <c r="B383" s="4"/>
      <c r="C383" s="4"/>
      <c r="D383" s="4"/>
      <c r="E383" s="4"/>
      <c r="F383" s="4"/>
      <c r="G383" s="4"/>
      <c r="H383" s="4"/>
      <c r="I383" s="4"/>
      <c r="J383" s="4"/>
      <c r="K383" s="4"/>
      <c r="L383" s="4"/>
      <c r="M383" s="4"/>
      <c r="N383" s="4"/>
      <c r="O383" s="4"/>
      <c r="P383" s="4"/>
      <c r="Q383" s="4"/>
      <c r="R383" s="4"/>
      <c r="S383" s="4"/>
      <c r="T383" s="4"/>
      <c r="U383" s="4"/>
      <c r="V383" s="4"/>
      <c r="W383" s="4"/>
      <c r="X383" s="4"/>
      <c r="Y383" s="4"/>
    </row>
    <row r="384" ht="15.75" customHeight="1" spans="1:25">
      <c r="A384" s="4"/>
      <c r="B384" s="4"/>
      <c r="C384" s="4"/>
      <c r="D384" s="4"/>
      <c r="E384" s="4"/>
      <c r="F384" s="4"/>
      <c r="G384" s="4"/>
      <c r="H384" s="4"/>
      <c r="I384" s="4"/>
      <c r="J384" s="4"/>
      <c r="K384" s="4"/>
      <c r="L384" s="4"/>
      <c r="M384" s="4"/>
      <c r="N384" s="4"/>
      <c r="O384" s="4"/>
      <c r="P384" s="4"/>
      <c r="Q384" s="4"/>
      <c r="R384" s="4"/>
      <c r="S384" s="4"/>
      <c r="T384" s="4"/>
      <c r="U384" s="4"/>
      <c r="V384" s="4"/>
      <c r="W384" s="4"/>
      <c r="X384" s="4"/>
      <c r="Y384" s="4"/>
    </row>
    <row r="385" ht="15.75" customHeight="1" spans="1:25">
      <c r="A385" s="4"/>
      <c r="B385" s="4"/>
      <c r="C385" s="4"/>
      <c r="D385" s="4"/>
      <c r="E385" s="4"/>
      <c r="F385" s="4"/>
      <c r="G385" s="4"/>
      <c r="H385" s="4"/>
      <c r="I385" s="4"/>
      <c r="J385" s="4"/>
      <c r="K385" s="4"/>
      <c r="L385" s="4"/>
      <c r="M385" s="4"/>
      <c r="N385" s="4"/>
      <c r="O385" s="4"/>
      <c r="P385" s="4"/>
      <c r="Q385" s="4"/>
      <c r="R385" s="4"/>
      <c r="S385" s="4"/>
      <c r="T385" s="4"/>
      <c r="U385" s="4"/>
      <c r="V385" s="4"/>
      <c r="W385" s="4"/>
      <c r="X385" s="4"/>
      <c r="Y385" s="4"/>
    </row>
    <row r="386" ht="15.75" customHeight="1" spans="1:25">
      <c r="A386" s="4"/>
      <c r="B386" s="4"/>
      <c r="C386" s="4"/>
      <c r="D386" s="4"/>
      <c r="E386" s="4"/>
      <c r="F386" s="4"/>
      <c r="G386" s="4"/>
      <c r="H386" s="4"/>
      <c r="I386" s="4"/>
      <c r="J386" s="4"/>
      <c r="K386" s="4"/>
      <c r="L386" s="4"/>
      <c r="M386" s="4"/>
      <c r="N386" s="4"/>
      <c r="O386" s="4"/>
      <c r="P386" s="4"/>
      <c r="Q386" s="4"/>
      <c r="R386" s="4"/>
      <c r="S386" s="4"/>
      <c r="T386" s="4"/>
      <c r="U386" s="4"/>
      <c r="V386" s="4"/>
      <c r="W386" s="4"/>
      <c r="X386" s="4"/>
      <c r="Y386" s="4"/>
    </row>
    <row r="387" ht="15.75" customHeight="1" spans="1:25">
      <c r="A387" s="4"/>
      <c r="B387" s="4"/>
      <c r="C387" s="4"/>
      <c r="D387" s="4"/>
      <c r="E387" s="4"/>
      <c r="F387" s="4"/>
      <c r="G387" s="4"/>
      <c r="H387" s="4"/>
      <c r="I387" s="4"/>
      <c r="J387" s="4"/>
      <c r="K387" s="4"/>
      <c r="L387" s="4"/>
      <c r="M387" s="4"/>
      <c r="N387" s="4"/>
      <c r="O387" s="4"/>
      <c r="P387" s="4"/>
      <c r="Q387" s="4"/>
      <c r="R387" s="4"/>
      <c r="S387" s="4"/>
      <c r="T387" s="4"/>
      <c r="U387" s="4"/>
      <c r="V387" s="4"/>
      <c r="W387" s="4"/>
      <c r="X387" s="4"/>
      <c r="Y387" s="4"/>
    </row>
    <row r="388" ht="15.75" customHeight="1" spans="1:25">
      <c r="A388" s="4"/>
      <c r="B388" s="4"/>
      <c r="C388" s="4"/>
      <c r="D388" s="4"/>
      <c r="E388" s="4"/>
      <c r="F388" s="4"/>
      <c r="G388" s="4"/>
      <c r="H388" s="4"/>
      <c r="I388" s="4"/>
      <c r="J388" s="4"/>
      <c r="K388" s="4"/>
      <c r="L388" s="4"/>
      <c r="M388" s="4"/>
      <c r="N388" s="4"/>
      <c r="O388" s="4"/>
      <c r="P388" s="4"/>
      <c r="Q388" s="4"/>
      <c r="R388" s="4"/>
      <c r="S388" s="4"/>
      <c r="T388" s="4"/>
      <c r="U388" s="4"/>
      <c r="V388" s="4"/>
      <c r="W388" s="4"/>
      <c r="X388" s="4"/>
      <c r="Y388" s="4"/>
    </row>
    <row r="389" ht="15.75" customHeight="1" spans="1:25">
      <c r="A389" s="4"/>
      <c r="B389" s="4"/>
      <c r="C389" s="4"/>
      <c r="D389" s="4"/>
      <c r="E389" s="4"/>
      <c r="F389" s="4"/>
      <c r="G389" s="4"/>
      <c r="H389" s="4"/>
      <c r="I389" s="4"/>
      <c r="J389" s="4"/>
      <c r="K389" s="4"/>
      <c r="L389" s="4"/>
      <c r="M389" s="4"/>
      <c r="N389" s="4"/>
      <c r="O389" s="4"/>
      <c r="P389" s="4"/>
      <c r="Q389" s="4"/>
      <c r="R389" s="4"/>
      <c r="S389" s="4"/>
      <c r="T389" s="4"/>
      <c r="U389" s="4"/>
      <c r="V389" s="4"/>
      <c r="W389" s="4"/>
      <c r="X389" s="4"/>
      <c r="Y389" s="4"/>
    </row>
    <row r="390" ht="15.75" customHeight="1" spans="1:25">
      <c r="A390" s="4"/>
      <c r="B390" s="4"/>
      <c r="C390" s="4"/>
      <c r="D390" s="4"/>
      <c r="E390" s="4"/>
      <c r="F390" s="4"/>
      <c r="G390" s="4"/>
      <c r="H390" s="4"/>
      <c r="I390" s="4"/>
      <c r="J390" s="4"/>
      <c r="K390" s="4"/>
      <c r="L390" s="4"/>
      <c r="M390" s="4"/>
      <c r="N390" s="4"/>
      <c r="O390" s="4"/>
      <c r="P390" s="4"/>
      <c r="Q390" s="4"/>
      <c r="R390" s="4"/>
      <c r="S390" s="4"/>
      <c r="T390" s="4"/>
      <c r="U390" s="4"/>
      <c r="V390" s="4"/>
      <c r="W390" s="4"/>
      <c r="X390" s="4"/>
      <c r="Y390" s="4"/>
    </row>
    <row r="391" ht="15.75" customHeight="1" spans="1:25">
      <c r="A391" s="4"/>
      <c r="B391" s="4"/>
      <c r="C391" s="4"/>
      <c r="D391" s="4"/>
      <c r="E391" s="4"/>
      <c r="F391" s="4"/>
      <c r="G391" s="4"/>
      <c r="H391" s="4"/>
      <c r="I391" s="4"/>
      <c r="J391" s="4"/>
      <c r="K391" s="4"/>
      <c r="L391" s="4"/>
      <c r="M391" s="4"/>
      <c r="N391" s="4"/>
      <c r="O391" s="4"/>
      <c r="P391" s="4"/>
      <c r="Q391" s="4"/>
      <c r="R391" s="4"/>
      <c r="S391" s="4"/>
      <c r="T391" s="4"/>
      <c r="U391" s="4"/>
      <c r="V391" s="4"/>
      <c r="W391" s="4"/>
      <c r="X391" s="4"/>
      <c r="Y391" s="4"/>
    </row>
    <row r="392" ht="15.75" customHeight="1" spans="1:25">
      <c r="A392" s="4"/>
      <c r="B392" s="4"/>
      <c r="C392" s="4"/>
      <c r="D392" s="4"/>
      <c r="E392" s="4"/>
      <c r="F392" s="4"/>
      <c r="G392" s="4"/>
      <c r="H392" s="4"/>
      <c r="I392" s="4"/>
      <c r="J392" s="4"/>
      <c r="K392" s="4"/>
      <c r="L392" s="4"/>
      <c r="M392" s="4"/>
      <c r="N392" s="4"/>
      <c r="O392" s="4"/>
      <c r="P392" s="4"/>
      <c r="Q392" s="4"/>
      <c r="R392" s="4"/>
      <c r="S392" s="4"/>
      <c r="T392" s="4"/>
      <c r="U392" s="4"/>
      <c r="V392" s="4"/>
      <c r="W392" s="4"/>
      <c r="X392" s="4"/>
      <c r="Y392" s="4"/>
    </row>
    <row r="393" ht="15.75" customHeight="1" spans="1:25">
      <c r="A393" s="4"/>
      <c r="B393" s="4"/>
      <c r="C393" s="4"/>
      <c r="D393" s="4"/>
      <c r="E393" s="4"/>
      <c r="F393" s="4"/>
      <c r="G393" s="4"/>
      <c r="H393" s="4"/>
      <c r="I393" s="4"/>
      <c r="J393" s="4"/>
      <c r="K393" s="4"/>
      <c r="L393" s="4"/>
      <c r="M393" s="4"/>
      <c r="N393" s="4"/>
      <c r="O393" s="4"/>
      <c r="P393" s="4"/>
      <c r="Q393" s="4"/>
      <c r="R393" s="4"/>
      <c r="S393" s="4"/>
      <c r="T393" s="4"/>
      <c r="U393" s="4"/>
      <c r="V393" s="4"/>
      <c r="W393" s="4"/>
      <c r="X393" s="4"/>
      <c r="Y393" s="4"/>
    </row>
    <row r="394" ht="15.75" customHeight="1" spans="1:25">
      <c r="A394" s="4"/>
      <c r="B394" s="4"/>
      <c r="C394" s="4"/>
      <c r="D394" s="4"/>
      <c r="E394" s="4"/>
      <c r="F394" s="4"/>
      <c r="G394" s="4"/>
      <c r="H394" s="4"/>
      <c r="I394" s="4"/>
      <c r="J394" s="4"/>
      <c r="K394" s="4"/>
      <c r="L394" s="4"/>
      <c r="M394" s="4"/>
      <c r="N394" s="4"/>
      <c r="O394" s="4"/>
      <c r="P394" s="4"/>
      <c r="Q394" s="4"/>
      <c r="R394" s="4"/>
      <c r="S394" s="4"/>
      <c r="T394" s="4"/>
      <c r="U394" s="4"/>
      <c r="V394" s="4"/>
      <c r="W394" s="4"/>
      <c r="X394" s="4"/>
      <c r="Y394" s="4"/>
    </row>
    <row r="395" ht="15.75" customHeight="1" spans="1:25">
      <c r="A395" s="4"/>
      <c r="B395" s="4"/>
      <c r="C395" s="4"/>
      <c r="D395" s="4"/>
      <c r="E395" s="4"/>
      <c r="F395" s="4"/>
      <c r="G395" s="4"/>
      <c r="H395" s="4"/>
      <c r="I395" s="4"/>
      <c r="J395" s="4"/>
      <c r="K395" s="4"/>
      <c r="L395" s="4"/>
      <c r="M395" s="4"/>
      <c r="N395" s="4"/>
      <c r="O395" s="4"/>
      <c r="P395" s="4"/>
      <c r="Q395" s="4"/>
      <c r="R395" s="4"/>
      <c r="S395" s="4"/>
      <c r="T395" s="4"/>
      <c r="U395" s="4"/>
      <c r="V395" s="4"/>
      <c r="W395" s="4"/>
      <c r="X395" s="4"/>
      <c r="Y395" s="4"/>
    </row>
    <row r="396" ht="15.75" customHeight="1" spans="1:25">
      <c r="A396" s="4"/>
      <c r="B396" s="4"/>
      <c r="C396" s="4"/>
      <c r="D396" s="4"/>
      <c r="E396" s="4"/>
      <c r="F396" s="4"/>
      <c r="G396" s="4"/>
      <c r="H396" s="4"/>
      <c r="I396" s="4"/>
      <c r="J396" s="4"/>
      <c r="K396" s="4"/>
      <c r="L396" s="4"/>
      <c r="M396" s="4"/>
      <c r="N396" s="4"/>
      <c r="O396" s="4"/>
      <c r="P396" s="4"/>
      <c r="Q396" s="4"/>
      <c r="R396" s="4"/>
      <c r="S396" s="4"/>
      <c r="T396" s="4"/>
      <c r="U396" s="4"/>
      <c r="V396" s="4"/>
      <c r="W396" s="4"/>
      <c r="X396" s="4"/>
      <c r="Y396" s="4"/>
    </row>
    <row r="397" ht="15.75" customHeight="1" spans="1:25">
      <c r="A397" s="4"/>
      <c r="B397" s="4"/>
      <c r="C397" s="4"/>
      <c r="D397" s="4"/>
      <c r="E397" s="4"/>
      <c r="F397" s="4"/>
      <c r="G397" s="4"/>
      <c r="H397" s="4"/>
      <c r="I397" s="4"/>
      <c r="J397" s="4"/>
      <c r="K397" s="4"/>
      <c r="L397" s="4"/>
      <c r="M397" s="4"/>
      <c r="N397" s="4"/>
      <c r="O397" s="4"/>
      <c r="P397" s="4"/>
      <c r="Q397" s="4"/>
      <c r="R397" s="4"/>
      <c r="S397" s="4"/>
      <c r="T397" s="4"/>
      <c r="U397" s="4"/>
      <c r="V397" s="4"/>
      <c r="W397" s="4"/>
      <c r="X397" s="4"/>
      <c r="Y397" s="4"/>
    </row>
    <row r="398" ht="15.75" customHeight="1" spans="1:25">
      <c r="A398" s="4"/>
      <c r="B398" s="4"/>
      <c r="C398" s="4"/>
      <c r="D398" s="4"/>
      <c r="E398" s="4"/>
      <c r="F398" s="4"/>
      <c r="G398" s="4"/>
      <c r="H398" s="4"/>
      <c r="I398" s="4"/>
      <c r="J398" s="4"/>
      <c r="K398" s="4"/>
      <c r="L398" s="4"/>
      <c r="M398" s="4"/>
      <c r="N398" s="4"/>
      <c r="O398" s="4"/>
      <c r="P398" s="4"/>
      <c r="Q398" s="4"/>
      <c r="R398" s="4"/>
      <c r="S398" s="4"/>
      <c r="T398" s="4"/>
      <c r="U398" s="4"/>
      <c r="V398" s="4"/>
      <c r="W398" s="4"/>
      <c r="X398" s="4"/>
      <c r="Y398" s="4"/>
    </row>
    <row r="399" ht="15.75" customHeight="1" spans="1:25">
      <c r="A399" s="4"/>
      <c r="B399" s="4"/>
      <c r="C399" s="4"/>
      <c r="D399" s="4"/>
      <c r="E399" s="4"/>
      <c r="F399" s="4"/>
      <c r="G399" s="4"/>
      <c r="H399" s="4"/>
      <c r="I399" s="4"/>
      <c r="J399" s="4"/>
      <c r="K399" s="4"/>
      <c r="L399" s="4"/>
      <c r="M399" s="4"/>
      <c r="N399" s="4"/>
      <c r="O399" s="4"/>
      <c r="P399" s="4"/>
      <c r="Q399" s="4"/>
      <c r="R399" s="4"/>
      <c r="S399" s="4"/>
      <c r="T399" s="4"/>
      <c r="U399" s="4"/>
      <c r="V399" s="4"/>
      <c r="W399" s="4"/>
      <c r="X399" s="4"/>
      <c r="Y399" s="4"/>
    </row>
    <row r="400" ht="15.75" customHeight="1" spans="1:25">
      <c r="A400" s="4"/>
      <c r="B400" s="4"/>
      <c r="C400" s="4"/>
      <c r="D400" s="4"/>
      <c r="E400" s="4"/>
      <c r="F400" s="4"/>
      <c r="G400" s="4"/>
      <c r="H400" s="4"/>
      <c r="I400" s="4"/>
      <c r="J400" s="4"/>
      <c r="K400" s="4"/>
      <c r="L400" s="4"/>
      <c r="M400" s="4"/>
      <c r="N400" s="4"/>
      <c r="O400" s="4"/>
      <c r="P400" s="4"/>
      <c r="Q400" s="4"/>
      <c r="R400" s="4"/>
      <c r="S400" s="4"/>
      <c r="T400" s="4"/>
      <c r="U400" s="4"/>
      <c r="V400" s="4"/>
      <c r="W400" s="4"/>
      <c r="X400" s="4"/>
      <c r="Y400" s="4"/>
    </row>
    <row r="401" ht="15.75" customHeight="1" spans="1:25">
      <c r="A401" s="4"/>
      <c r="B401" s="4"/>
      <c r="C401" s="4"/>
      <c r="D401" s="4"/>
      <c r="E401" s="4"/>
      <c r="F401" s="4"/>
      <c r="G401" s="4"/>
      <c r="H401" s="4"/>
      <c r="I401" s="4"/>
      <c r="J401" s="4"/>
      <c r="K401" s="4"/>
      <c r="L401" s="4"/>
      <c r="M401" s="4"/>
      <c r="N401" s="4"/>
      <c r="O401" s="4"/>
      <c r="P401" s="4"/>
      <c r="Q401" s="4"/>
      <c r="R401" s="4"/>
      <c r="S401" s="4"/>
      <c r="T401" s="4"/>
      <c r="U401" s="4"/>
      <c r="V401" s="4"/>
      <c r="W401" s="4"/>
      <c r="X401" s="4"/>
      <c r="Y401" s="4"/>
    </row>
    <row r="402" ht="15.75" customHeight="1" spans="1:25">
      <c r="A402" s="4"/>
      <c r="B402" s="4"/>
      <c r="C402" s="4"/>
      <c r="D402" s="4"/>
      <c r="E402" s="4"/>
      <c r="F402" s="4"/>
      <c r="G402" s="4"/>
      <c r="H402" s="4"/>
      <c r="I402" s="4"/>
      <c r="J402" s="4"/>
      <c r="K402" s="4"/>
      <c r="L402" s="4"/>
      <c r="M402" s="4"/>
      <c r="N402" s="4"/>
      <c r="O402" s="4"/>
      <c r="P402" s="4"/>
      <c r="Q402" s="4"/>
      <c r="R402" s="4"/>
      <c r="S402" s="4"/>
      <c r="T402" s="4"/>
      <c r="U402" s="4"/>
      <c r="V402" s="4"/>
      <c r="W402" s="4"/>
      <c r="X402" s="4"/>
      <c r="Y402" s="4"/>
    </row>
    <row r="403" ht="15.75" customHeight="1" spans="1:25">
      <c r="A403" s="4"/>
      <c r="B403" s="4"/>
      <c r="C403" s="4"/>
      <c r="D403" s="4"/>
      <c r="E403" s="4"/>
      <c r="F403" s="4"/>
      <c r="G403" s="4"/>
      <c r="H403" s="4"/>
      <c r="I403" s="4"/>
      <c r="J403" s="4"/>
      <c r="K403" s="4"/>
      <c r="L403" s="4"/>
      <c r="M403" s="4"/>
      <c r="N403" s="4"/>
      <c r="O403" s="4"/>
      <c r="P403" s="4"/>
      <c r="Q403" s="4"/>
      <c r="R403" s="4"/>
      <c r="S403" s="4"/>
      <c r="T403" s="4"/>
      <c r="U403" s="4"/>
      <c r="V403" s="4"/>
      <c r="W403" s="4"/>
      <c r="X403" s="4"/>
      <c r="Y403" s="4"/>
    </row>
    <row r="404" ht="15.75" customHeight="1" spans="1:25">
      <c r="A404" s="4"/>
      <c r="B404" s="4"/>
      <c r="C404" s="4"/>
      <c r="D404" s="4"/>
      <c r="E404" s="4"/>
      <c r="F404" s="4"/>
      <c r="G404" s="4"/>
      <c r="H404" s="4"/>
      <c r="I404" s="4"/>
      <c r="J404" s="4"/>
      <c r="K404" s="4"/>
      <c r="L404" s="4"/>
      <c r="M404" s="4"/>
      <c r="N404" s="4"/>
      <c r="O404" s="4"/>
      <c r="P404" s="4"/>
      <c r="Q404" s="4"/>
      <c r="R404" s="4"/>
      <c r="S404" s="4"/>
      <c r="T404" s="4"/>
      <c r="U404" s="4"/>
      <c r="V404" s="4"/>
      <c r="W404" s="4"/>
      <c r="X404" s="4"/>
      <c r="Y404" s="4"/>
    </row>
    <row r="405" ht="15.75" customHeight="1" spans="1:25">
      <c r="A405" s="4"/>
      <c r="B405" s="4"/>
      <c r="C405" s="4"/>
      <c r="D405" s="4"/>
      <c r="E405" s="4"/>
      <c r="F405" s="4"/>
      <c r="G405" s="4"/>
      <c r="H405" s="4"/>
      <c r="I405" s="4"/>
      <c r="J405" s="4"/>
      <c r="K405" s="4"/>
      <c r="L405" s="4"/>
      <c r="M405" s="4"/>
      <c r="N405" s="4"/>
      <c r="O405" s="4"/>
      <c r="P405" s="4"/>
      <c r="Q405" s="4"/>
      <c r="R405" s="4"/>
      <c r="S405" s="4"/>
      <c r="T405" s="4"/>
      <c r="U405" s="4"/>
      <c r="V405" s="4"/>
      <c r="W405" s="4"/>
      <c r="X405" s="4"/>
      <c r="Y405" s="4"/>
    </row>
    <row r="406" ht="15.75" customHeight="1" spans="1:25">
      <c r="A406" s="4"/>
      <c r="B406" s="4"/>
      <c r="C406" s="4"/>
      <c r="D406" s="4"/>
      <c r="E406" s="4"/>
      <c r="F406" s="4"/>
      <c r="G406" s="4"/>
      <c r="H406" s="4"/>
      <c r="I406" s="4"/>
      <c r="J406" s="4"/>
      <c r="K406" s="4"/>
      <c r="L406" s="4"/>
      <c r="M406" s="4"/>
      <c r="N406" s="4"/>
      <c r="O406" s="4"/>
      <c r="P406" s="4"/>
      <c r="Q406" s="4"/>
      <c r="R406" s="4"/>
      <c r="S406" s="4"/>
      <c r="T406" s="4"/>
      <c r="U406" s="4"/>
      <c r="V406" s="4"/>
      <c r="W406" s="4"/>
      <c r="X406" s="4"/>
      <c r="Y406" s="4"/>
    </row>
    <row r="407" ht="15.75" customHeight="1" spans="1:25">
      <c r="A407" s="4"/>
      <c r="B407" s="4"/>
      <c r="C407" s="4"/>
      <c r="D407" s="4"/>
      <c r="E407" s="4"/>
      <c r="F407" s="4"/>
      <c r="G407" s="4"/>
      <c r="H407" s="4"/>
      <c r="I407" s="4"/>
      <c r="J407" s="4"/>
      <c r="K407" s="4"/>
      <c r="L407" s="4"/>
      <c r="M407" s="4"/>
      <c r="N407" s="4"/>
      <c r="O407" s="4"/>
      <c r="P407" s="4"/>
      <c r="Q407" s="4"/>
      <c r="R407" s="4"/>
      <c r="S407" s="4"/>
      <c r="T407" s="4"/>
      <c r="U407" s="4"/>
      <c r="V407" s="4"/>
      <c r="W407" s="4"/>
      <c r="X407" s="4"/>
      <c r="Y407" s="4"/>
    </row>
    <row r="408" ht="15.75" customHeight="1" spans="1:25">
      <c r="A408" s="4"/>
      <c r="B408" s="4"/>
      <c r="C408" s="4"/>
      <c r="D408" s="4"/>
      <c r="E408" s="4"/>
      <c r="F408" s="4"/>
      <c r="G408" s="4"/>
      <c r="H408" s="4"/>
      <c r="I408" s="4"/>
      <c r="J408" s="4"/>
      <c r="K408" s="4"/>
      <c r="L408" s="4"/>
      <c r="M408" s="4"/>
      <c r="N408" s="4"/>
      <c r="O408" s="4"/>
      <c r="P408" s="4"/>
      <c r="Q408" s="4"/>
      <c r="R408" s="4"/>
      <c r="S408" s="4"/>
      <c r="T408" s="4"/>
      <c r="U408" s="4"/>
      <c r="V408" s="4"/>
      <c r="W408" s="4"/>
      <c r="X408" s="4"/>
      <c r="Y408" s="4"/>
    </row>
    <row r="409" ht="15.75" customHeight="1" spans="1:25">
      <c r="A409" s="4"/>
      <c r="B409" s="4"/>
      <c r="C409" s="4"/>
      <c r="D409" s="4"/>
      <c r="E409" s="4"/>
      <c r="F409" s="4"/>
      <c r="G409" s="4"/>
      <c r="H409" s="4"/>
      <c r="I409" s="4"/>
      <c r="J409" s="4"/>
      <c r="K409" s="4"/>
      <c r="L409" s="4"/>
      <c r="M409" s="4"/>
      <c r="N409" s="4"/>
      <c r="O409" s="4"/>
      <c r="P409" s="4"/>
      <c r="Q409" s="4"/>
      <c r="R409" s="4"/>
      <c r="S409" s="4"/>
      <c r="T409" s="4"/>
      <c r="U409" s="4"/>
      <c r="V409" s="4"/>
      <c r="W409" s="4"/>
      <c r="X409" s="4"/>
      <c r="Y409" s="4"/>
    </row>
    <row r="410" ht="15.75" customHeight="1" spans="1:25">
      <c r="A410" s="4"/>
      <c r="B410" s="4"/>
      <c r="C410" s="4"/>
      <c r="D410" s="4"/>
      <c r="E410" s="4"/>
      <c r="F410" s="4"/>
      <c r="G410" s="4"/>
      <c r="H410" s="4"/>
      <c r="I410" s="4"/>
      <c r="J410" s="4"/>
      <c r="K410" s="4"/>
      <c r="L410" s="4"/>
      <c r="M410" s="4"/>
      <c r="N410" s="4"/>
      <c r="O410" s="4"/>
      <c r="P410" s="4"/>
      <c r="Q410" s="4"/>
      <c r="R410" s="4"/>
      <c r="S410" s="4"/>
      <c r="T410" s="4"/>
      <c r="U410" s="4"/>
      <c r="V410" s="4"/>
      <c r="W410" s="4"/>
      <c r="X410" s="4"/>
      <c r="Y410" s="4"/>
    </row>
    <row r="411" ht="15.75" customHeight="1" spans="1:25">
      <c r="A411" s="4"/>
      <c r="B411" s="4"/>
      <c r="C411" s="4"/>
      <c r="D411" s="4"/>
      <c r="E411" s="4"/>
      <c r="F411" s="4"/>
      <c r="G411" s="4"/>
      <c r="H411" s="4"/>
      <c r="I411" s="4"/>
      <c r="J411" s="4"/>
      <c r="K411" s="4"/>
      <c r="L411" s="4"/>
      <c r="M411" s="4"/>
      <c r="N411" s="4"/>
      <c r="O411" s="4"/>
      <c r="P411" s="4"/>
      <c r="Q411" s="4"/>
      <c r="R411" s="4"/>
      <c r="S411" s="4"/>
      <c r="T411" s="4"/>
      <c r="U411" s="4"/>
      <c r="V411" s="4"/>
      <c r="W411" s="4"/>
      <c r="X411" s="4"/>
      <c r="Y411" s="4"/>
    </row>
    <row r="412" ht="15.75" customHeight="1" spans="1:25">
      <c r="A412" s="4"/>
      <c r="B412" s="4"/>
      <c r="C412" s="4"/>
      <c r="D412" s="4"/>
      <c r="E412" s="4"/>
      <c r="F412" s="4"/>
      <c r="G412" s="4"/>
      <c r="H412" s="4"/>
      <c r="I412" s="4"/>
      <c r="J412" s="4"/>
      <c r="K412" s="4"/>
      <c r="L412" s="4"/>
      <c r="M412" s="4"/>
      <c r="N412" s="4"/>
      <c r="O412" s="4"/>
      <c r="P412" s="4"/>
      <c r="Q412" s="4"/>
      <c r="R412" s="4"/>
      <c r="S412" s="4"/>
      <c r="T412" s="4"/>
      <c r="U412" s="4"/>
      <c r="V412" s="4"/>
      <c r="W412" s="4"/>
      <c r="X412" s="4"/>
      <c r="Y412" s="4"/>
    </row>
    <row r="413" ht="15.75" customHeight="1" spans="1:25">
      <c r="A413" s="4"/>
      <c r="B413" s="4"/>
      <c r="C413" s="4"/>
      <c r="D413" s="4"/>
      <c r="E413" s="4"/>
      <c r="F413" s="4"/>
      <c r="G413" s="4"/>
      <c r="H413" s="4"/>
      <c r="I413" s="4"/>
      <c r="J413" s="4"/>
      <c r="K413" s="4"/>
      <c r="L413" s="4"/>
      <c r="M413" s="4"/>
      <c r="N413" s="4"/>
      <c r="O413" s="4"/>
      <c r="P413" s="4"/>
      <c r="Q413" s="4"/>
      <c r="R413" s="4"/>
      <c r="S413" s="4"/>
      <c r="T413" s="4"/>
      <c r="U413" s="4"/>
      <c r="V413" s="4"/>
      <c r="W413" s="4"/>
      <c r="X413" s="4"/>
      <c r="Y413" s="4"/>
    </row>
    <row r="414" ht="15.75" customHeight="1" spans="1:25">
      <c r="A414" s="4"/>
      <c r="B414" s="4"/>
      <c r="C414" s="4"/>
      <c r="D414" s="4"/>
      <c r="E414" s="4"/>
      <c r="F414" s="4"/>
      <c r="G414" s="4"/>
      <c r="H414" s="4"/>
      <c r="I414" s="4"/>
      <c r="J414" s="4"/>
      <c r="K414" s="4"/>
      <c r="L414" s="4"/>
      <c r="M414" s="4"/>
      <c r="N414" s="4"/>
      <c r="O414" s="4"/>
      <c r="P414" s="4"/>
      <c r="Q414" s="4"/>
      <c r="R414" s="4"/>
      <c r="S414" s="4"/>
      <c r="T414" s="4"/>
      <c r="U414" s="4"/>
      <c r="V414" s="4"/>
      <c r="W414" s="4"/>
      <c r="X414" s="4"/>
      <c r="Y414" s="4"/>
    </row>
    <row r="415" ht="15.75" customHeight="1" spans="1:25">
      <c r="A415" s="4"/>
      <c r="B415" s="4"/>
      <c r="C415" s="4"/>
      <c r="D415" s="4"/>
      <c r="E415" s="4"/>
      <c r="F415" s="4"/>
      <c r="G415" s="4"/>
      <c r="H415" s="4"/>
      <c r="I415" s="4"/>
      <c r="J415" s="4"/>
      <c r="K415" s="4"/>
      <c r="L415" s="4"/>
      <c r="M415" s="4"/>
      <c r="N415" s="4"/>
      <c r="O415" s="4"/>
      <c r="P415" s="4"/>
      <c r="Q415" s="4"/>
      <c r="R415" s="4"/>
      <c r="S415" s="4"/>
      <c r="T415" s="4"/>
      <c r="U415" s="4"/>
      <c r="V415" s="4"/>
      <c r="W415" s="4"/>
      <c r="X415" s="4"/>
      <c r="Y415" s="4"/>
    </row>
    <row r="416" ht="15.75" customHeight="1" spans="1:25">
      <c r="A416" s="4"/>
      <c r="B416" s="4"/>
      <c r="C416" s="4"/>
      <c r="D416" s="4"/>
      <c r="E416" s="4"/>
      <c r="F416" s="4"/>
      <c r="G416" s="4"/>
      <c r="H416" s="4"/>
      <c r="I416" s="4"/>
      <c r="J416" s="4"/>
      <c r="K416" s="4"/>
      <c r="L416" s="4"/>
      <c r="M416" s="4"/>
      <c r="N416" s="4"/>
      <c r="O416" s="4"/>
      <c r="P416" s="4"/>
      <c r="Q416" s="4"/>
      <c r="R416" s="4"/>
      <c r="S416" s="4"/>
      <c r="T416" s="4"/>
      <c r="U416" s="4"/>
      <c r="V416" s="4"/>
      <c r="W416" s="4"/>
      <c r="X416" s="4"/>
      <c r="Y416" s="4"/>
    </row>
    <row r="417" ht="15.75" customHeight="1" spans="1:25">
      <c r="A417" s="4"/>
      <c r="B417" s="4"/>
      <c r="C417" s="4"/>
      <c r="D417" s="4"/>
      <c r="E417" s="4"/>
      <c r="F417" s="4"/>
      <c r="G417" s="4"/>
      <c r="H417" s="4"/>
      <c r="I417" s="4"/>
      <c r="J417" s="4"/>
      <c r="K417" s="4"/>
      <c r="L417" s="4"/>
      <c r="M417" s="4"/>
      <c r="N417" s="4"/>
      <c r="O417" s="4"/>
      <c r="P417" s="4"/>
      <c r="Q417" s="4"/>
      <c r="R417" s="4"/>
      <c r="S417" s="4"/>
      <c r="T417" s="4"/>
      <c r="U417" s="4"/>
      <c r="V417" s="4"/>
      <c r="W417" s="4"/>
      <c r="X417" s="4"/>
      <c r="Y417" s="4"/>
    </row>
    <row r="418" ht="15.75" customHeight="1" spans="1:25">
      <c r="A418" s="4"/>
      <c r="B418" s="4"/>
      <c r="C418" s="4"/>
      <c r="D418" s="4"/>
      <c r="E418" s="4"/>
      <c r="F418" s="4"/>
      <c r="G418" s="4"/>
      <c r="H418" s="4"/>
      <c r="I418" s="4"/>
      <c r="J418" s="4"/>
      <c r="K418" s="4"/>
      <c r="L418" s="4"/>
      <c r="M418" s="4"/>
      <c r="N418" s="4"/>
      <c r="O418" s="4"/>
      <c r="P418" s="4"/>
      <c r="Q418" s="4"/>
      <c r="R418" s="4"/>
      <c r="S418" s="4"/>
      <c r="T418" s="4"/>
      <c r="U418" s="4"/>
      <c r="V418" s="4"/>
      <c r="W418" s="4"/>
      <c r="X418" s="4"/>
      <c r="Y418" s="4"/>
    </row>
    <row r="419" ht="15.75" customHeight="1" spans="1:25">
      <c r="A419" s="4"/>
      <c r="B419" s="4"/>
      <c r="C419" s="4"/>
      <c r="D419" s="4"/>
      <c r="E419" s="4"/>
      <c r="F419" s="4"/>
      <c r="G419" s="4"/>
      <c r="H419" s="4"/>
      <c r="I419" s="4"/>
      <c r="J419" s="4"/>
      <c r="K419" s="4"/>
      <c r="L419" s="4"/>
      <c r="M419" s="4"/>
      <c r="N419" s="4"/>
      <c r="O419" s="4"/>
      <c r="P419" s="4"/>
      <c r="Q419" s="4"/>
      <c r="R419" s="4"/>
      <c r="S419" s="4"/>
      <c r="T419" s="4"/>
      <c r="U419" s="4"/>
      <c r="V419" s="4"/>
      <c r="W419" s="4"/>
      <c r="X419" s="4"/>
      <c r="Y419" s="4"/>
    </row>
    <row r="420" ht="15.75" customHeight="1" spans="1:25">
      <c r="A420" s="4"/>
      <c r="B420" s="4"/>
      <c r="C420" s="4"/>
      <c r="D420" s="4"/>
      <c r="E420" s="4"/>
      <c r="F420" s="4"/>
      <c r="G420" s="4"/>
      <c r="H420" s="4"/>
      <c r="I420" s="4"/>
      <c r="J420" s="4"/>
      <c r="K420" s="4"/>
      <c r="L420" s="4"/>
      <c r="M420" s="4"/>
      <c r="N420" s="4"/>
      <c r="O420" s="4"/>
      <c r="P420" s="4"/>
      <c r="Q420" s="4"/>
      <c r="R420" s="4"/>
      <c r="S420" s="4"/>
      <c r="T420" s="4"/>
      <c r="U420" s="4"/>
      <c r="V420" s="4"/>
      <c r="W420" s="4"/>
      <c r="X420" s="4"/>
      <c r="Y420" s="4"/>
    </row>
    <row r="421" ht="15.75" customHeight="1" spans="1:25">
      <c r="A421" s="4"/>
      <c r="B421" s="4"/>
      <c r="C421" s="4"/>
      <c r="D421" s="4"/>
      <c r="E421" s="4"/>
      <c r="F421" s="4"/>
      <c r="G421" s="4"/>
      <c r="H421" s="4"/>
      <c r="I421" s="4"/>
      <c r="J421" s="4"/>
      <c r="K421" s="4"/>
      <c r="L421" s="4"/>
      <c r="M421" s="4"/>
      <c r="N421" s="4"/>
      <c r="O421" s="4"/>
      <c r="P421" s="4"/>
      <c r="Q421" s="4"/>
      <c r="R421" s="4"/>
      <c r="S421" s="4"/>
      <c r="T421" s="4"/>
      <c r="U421" s="4"/>
      <c r="V421" s="4"/>
      <c r="W421" s="4"/>
      <c r="X421" s="4"/>
      <c r="Y421" s="4"/>
    </row>
    <row r="422" ht="15.75" customHeight="1" spans="1:25">
      <c r="A422" s="4"/>
      <c r="B422" s="4"/>
      <c r="C422" s="4"/>
      <c r="D422" s="4"/>
      <c r="E422" s="4"/>
      <c r="F422" s="4"/>
      <c r="G422" s="4"/>
      <c r="H422" s="4"/>
      <c r="I422" s="4"/>
      <c r="J422" s="4"/>
      <c r="K422" s="4"/>
      <c r="L422" s="4"/>
      <c r="M422" s="4"/>
      <c r="N422" s="4"/>
      <c r="O422" s="4"/>
      <c r="P422" s="4"/>
      <c r="Q422" s="4"/>
      <c r="R422" s="4"/>
      <c r="S422" s="4"/>
      <c r="T422" s="4"/>
      <c r="U422" s="4"/>
      <c r="V422" s="4"/>
      <c r="W422" s="4"/>
      <c r="X422" s="4"/>
      <c r="Y422" s="4"/>
    </row>
    <row r="423" ht="15.75" customHeight="1" spans="1:25">
      <c r="A423" s="4"/>
      <c r="B423" s="4"/>
      <c r="C423" s="4"/>
      <c r="D423" s="4"/>
      <c r="E423" s="4"/>
      <c r="F423" s="4"/>
      <c r="G423" s="4"/>
      <c r="H423" s="4"/>
      <c r="I423" s="4"/>
      <c r="J423" s="4"/>
      <c r="K423" s="4"/>
      <c r="L423" s="4"/>
      <c r="M423" s="4"/>
      <c r="N423" s="4"/>
      <c r="O423" s="4"/>
      <c r="P423" s="4"/>
      <c r="Q423" s="4"/>
      <c r="R423" s="4"/>
      <c r="S423" s="4"/>
      <c r="T423" s="4"/>
      <c r="U423" s="4"/>
      <c r="V423" s="4"/>
      <c r="W423" s="4"/>
      <c r="X423" s="4"/>
      <c r="Y423" s="4"/>
    </row>
    <row r="424" ht="15.75" customHeight="1" spans="1:25">
      <c r="A424" s="4"/>
      <c r="B424" s="4"/>
      <c r="C424" s="4"/>
      <c r="D424" s="4"/>
      <c r="E424" s="4"/>
      <c r="F424" s="4"/>
      <c r="G424" s="4"/>
      <c r="H424" s="4"/>
      <c r="I424" s="4"/>
      <c r="J424" s="4"/>
      <c r="K424" s="4"/>
      <c r="L424" s="4"/>
      <c r="M424" s="4"/>
      <c r="N424" s="4"/>
      <c r="O424" s="4"/>
      <c r="P424" s="4"/>
      <c r="Q424" s="4"/>
      <c r="R424" s="4"/>
      <c r="S424" s="4"/>
      <c r="T424" s="4"/>
      <c r="U424" s="4"/>
      <c r="V424" s="4"/>
      <c r="W424" s="4"/>
      <c r="X424" s="4"/>
      <c r="Y424" s="4"/>
    </row>
    <row r="425" ht="15.75" customHeight="1" spans="1:25">
      <c r="A425" s="4"/>
      <c r="B425" s="4"/>
      <c r="C425" s="4"/>
      <c r="D425" s="4"/>
      <c r="E425" s="4"/>
      <c r="F425" s="4"/>
      <c r="G425" s="4"/>
      <c r="H425" s="4"/>
      <c r="I425" s="4"/>
      <c r="J425" s="4"/>
      <c r="K425" s="4"/>
      <c r="L425" s="4"/>
      <c r="M425" s="4"/>
      <c r="N425" s="4"/>
      <c r="O425" s="4"/>
      <c r="P425" s="4"/>
      <c r="Q425" s="4"/>
      <c r="R425" s="4"/>
      <c r="S425" s="4"/>
      <c r="T425" s="4"/>
      <c r="U425" s="4"/>
      <c r="V425" s="4"/>
      <c r="W425" s="4"/>
      <c r="X425" s="4"/>
      <c r="Y425" s="4"/>
    </row>
    <row r="426" ht="15.75" customHeight="1" spans="1:25">
      <c r="A426" s="4"/>
      <c r="B426" s="4"/>
      <c r="C426" s="4"/>
      <c r="D426" s="4"/>
      <c r="E426" s="4"/>
      <c r="F426" s="4"/>
      <c r="G426" s="4"/>
      <c r="H426" s="4"/>
      <c r="I426" s="4"/>
      <c r="J426" s="4"/>
      <c r="K426" s="4"/>
      <c r="L426" s="4"/>
      <c r="M426" s="4"/>
      <c r="N426" s="4"/>
      <c r="O426" s="4"/>
      <c r="P426" s="4"/>
      <c r="Q426" s="4"/>
      <c r="R426" s="4"/>
      <c r="S426" s="4"/>
      <c r="T426" s="4"/>
      <c r="U426" s="4"/>
      <c r="V426" s="4"/>
      <c r="W426" s="4"/>
      <c r="X426" s="4"/>
      <c r="Y426" s="4"/>
    </row>
    <row r="427" ht="15.75" customHeight="1" spans="1:25">
      <c r="A427" s="4"/>
      <c r="B427" s="4"/>
      <c r="C427" s="4"/>
      <c r="D427" s="4"/>
      <c r="E427" s="4"/>
      <c r="F427" s="4"/>
      <c r="G427" s="4"/>
      <c r="H427" s="4"/>
      <c r="I427" s="4"/>
      <c r="J427" s="4"/>
      <c r="K427" s="4"/>
      <c r="L427" s="4"/>
      <c r="M427" s="4"/>
      <c r="N427" s="4"/>
      <c r="O427" s="4"/>
      <c r="P427" s="4"/>
      <c r="Q427" s="4"/>
      <c r="R427" s="4"/>
      <c r="S427" s="4"/>
      <c r="T427" s="4"/>
      <c r="U427" s="4"/>
      <c r="V427" s="4"/>
      <c r="W427" s="4"/>
      <c r="X427" s="4"/>
      <c r="Y427" s="4"/>
    </row>
    <row r="428" ht="15.75" customHeight="1" spans="1:25">
      <c r="A428" s="4"/>
      <c r="B428" s="4"/>
      <c r="C428" s="4"/>
      <c r="D428" s="4"/>
      <c r="E428" s="4"/>
      <c r="F428" s="4"/>
      <c r="G428" s="4"/>
      <c r="H428" s="4"/>
      <c r="I428" s="4"/>
      <c r="J428" s="4"/>
      <c r="K428" s="4"/>
      <c r="L428" s="4"/>
      <c r="M428" s="4"/>
      <c r="N428" s="4"/>
      <c r="O428" s="4"/>
      <c r="P428" s="4"/>
      <c r="Q428" s="4"/>
      <c r="R428" s="4"/>
      <c r="S428" s="4"/>
      <c r="T428" s="4"/>
      <c r="U428" s="4"/>
      <c r="V428" s="4"/>
      <c r="W428" s="4"/>
      <c r="X428" s="4"/>
      <c r="Y428" s="4"/>
    </row>
    <row r="429" ht="15.75" customHeight="1" spans="1:25">
      <c r="A429" s="4"/>
      <c r="B429" s="4"/>
      <c r="C429" s="4"/>
      <c r="D429" s="4"/>
      <c r="E429" s="4"/>
      <c r="F429" s="4"/>
      <c r="G429" s="4"/>
      <c r="H429" s="4"/>
      <c r="I429" s="4"/>
      <c r="J429" s="4"/>
      <c r="K429" s="4"/>
      <c r="L429" s="4"/>
      <c r="M429" s="4"/>
      <c r="N429" s="4"/>
      <c r="O429" s="4"/>
      <c r="P429" s="4"/>
      <c r="Q429" s="4"/>
      <c r="R429" s="4"/>
      <c r="S429" s="4"/>
      <c r="T429" s="4"/>
      <c r="U429" s="4"/>
      <c r="V429" s="4"/>
      <c r="W429" s="4"/>
      <c r="X429" s="4"/>
      <c r="Y429" s="4"/>
    </row>
    <row r="430" ht="15.75" customHeight="1" spans="1:25">
      <c r="A430" s="4"/>
      <c r="B430" s="4"/>
      <c r="C430" s="4"/>
      <c r="D430" s="4"/>
      <c r="E430" s="4"/>
      <c r="F430" s="4"/>
      <c r="G430" s="4"/>
      <c r="H430" s="4"/>
      <c r="I430" s="4"/>
      <c r="J430" s="4"/>
      <c r="K430" s="4"/>
      <c r="L430" s="4"/>
      <c r="M430" s="4"/>
      <c r="N430" s="4"/>
      <c r="O430" s="4"/>
      <c r="P430" s="4"/>
      <c r="Q430" s="4"/>
      <c r="R430" s="4"/>
      <c r="S430" s="4"/>
      <c r="T430" s="4"/>
      <c r="U430" s="4"/>
      <c r="V430" s="4"/>
      <c r="W430" s="4"/>
      <c r="X430" s="4"/>
      <c r="Y430" s="4"/>
    </row>
    <row r="431" ht="15.75" customHeight="1" spans="1:25">
      <c r="A431" s="4"/>
      <c r="B431" s="4"/>
      <c r="C431" s="4"/>
      <c r="D431" s="4"/>
      <c r="E431" s="4"/>
      <c r="F431" s="4"/>
      <c r="G431" s="4"/>
      <c r="H431" s="4"/>
      <c r="I431" s="4"/>
      <c r="J431" s="4"/>
      <c r="K431" s="4"/>
      <c r="L431" s="4"/>
      <c r="M431" s="4"/>
      <c r="N431" s="4"/>
      <c r="O431" s="4"/>
      <c r="P431" s="4"/>
      <c r="Q431" s="4"/>
      <c r="R431" s="4"/>
      <c r="S431" s="4"/>
      <c r="T431" s="4"/>
      <c r="U431" s="4"/>
      <c r="V431" s="4"/>
      <c r="W431" s="4"/>
      <c r="X431" s="4"/>
      <c r="Y431" s="4"/>
    </row>
    <row r="432" ht="15.75" customHeight="1" spans="1:25">
      <c r="A432" s="4"/>
      <c r="B432" s="4"/>
      <c r="C432" s="4"/>
      <c r="D432" s="4"/>
      <c r="E432" s="4"/>
      <c r="F432" s="4"/>
      <c r="G432" s="4"/>
      <c r="H432" s="4"/>
      <c r="I432" s="4"/>
      <c r="J432" s="4"/>
      <c r="K432" s="4"/>
      <c r="L432" s="4"/>
      <c r="M432" s="4"/>
      <c r="N432" s="4"/>
      <c r="O432" s="4"/>
      <c r="P432" s="4"/>
      <c r="Q432" s="4"/>
      <c r="R432" s="4"/>
      <c r="S432" s="4"/>
      <c r="T432" s="4"/>
      <c r="U432" s="4"/>
      <c r="V432" s="4"/>
      <c r="W432" s="4"/>
      <c r="X432" s="4"/>
      <c r="Y432" s="4"/>
    </row>
    <row r="433" ht="15.75" customHeight="1" spans="1:25">
      <c r="A433" s="4"/>
      <c r="B433" s="4"/>
      <c r="C433" s="4"/>
      <c r="D433" s="4"/>
      <c r="E433" s="4"/>
      <c r="F433" s="4"/>
      <c r="G433" s="4"/>
      <c r="H433" s="4"/>
      <c r="I433" s="4"/>
      <c r="J433" s="4"/>
      <c r="K433" s="4"/>
      <c r="L433" s="4"/>
      <c r="M433" s="4"/>
      <c r="N433" s="4"/>
      <c r="O433" s="4"/>
      <c r="P433" s="4"/>
      <c r="Q433" s="4"/>
      <c r="R433" s="4"/>
      <c r="S433" s="4"/>
      <c r="T433" s="4"/>
      <c r="U433" s="4"/>
      <c r="V433" s="4"/>
      <c r="W433" s="4"/>
      <c r="X433" s="4"/>
      <c r="Y433" s="4"/>
    </row>
    <row r="434" ht="15.75" customHeight="1" spans="1:25">
      <c r="A434" s="4"/>
      <c r="B434" s="4"/>
      <c r="C434" s="4"/>
      <c r="D434" s="4"/>
      <c r="E434" s="4"/>
      <c r="F434" s="4"/>
      <c r="G434" s="4"/>
      <c r="H434" s="4"/>
      <c r="I434" s="4"/>
      <c r="J434" s="4"/>
      <c r="K434" s="4"/>
      <c r="L434" s="4"/>
      <c r="M434" s="4"/>
      <c r="N434" s="4"/>
      <c r="O434" s="4"/>
      <c r="P434" s="4"/>
      <c r="Q434" s="4"/>
      <c r="R434" s="4"/>
      <c r="S434" s="4"/>
      <c r="T434" s="4"/>
      <c r="U434" s="4"/>
      <c r="V434" s="4"/>
      <c r="W434" s="4"/>
      <c r="X434" s="4"/>
      <c r="Y434" s="4"/>
    </row>
    <row r="435" ht="15.75" customHeight="1" spans="1:25">
      <c r="A435" s="4"/>
      <c r="B435" s="4"/>
      <c r="C435" s="4"/>
      <c r="D435" s="4"/>
      <c r="E435" s="4"/>
      <c r="F435" s="4"/>
      <c r="G435" s="4"/>
      <c r="H435" s="4"/>
      <c r="I435" s="4"/>
      <c r="J435" s="4"/>
      <c r="K435" s="4"/>
      <c r="L435" s="4"/>
      <c r="M435" s="4"/>
      <c r="N435" s="4"/>
      <c r="O435" s="4"/>
      <c r="P435" s="4"/>
      <c r="Q435" s="4"/>
      <c r="R435" s="4"/>
      <c r="S435" s="4"/>
      <c r="T435" s="4"/>
      <c r="U435" s="4"/>
      <c r="V435" s="4"/>
      <c r="W435" s="4"/>
      <c r="X435" s="4"/>
      <c r="Y435" s="4"/>
    </row>
    <row r="436" ht="15.75" customHeight="1" spans="1:25">
      <c r="A436" s="4"/>
      <c r="B436" s="4"/>
      <c r="C436" s="4"/>
      <c r="D436" s="4"/>
      <c r="E436" s="4"/>
      <c r="F436" s="4"/>
      <c r="G436" s="4"/>
      <c r="H436" s="4"/>
      <c r="I436" s="4"/>
      <c r="J436" s="4"/>
      <c r="K436" s="4"/>
      <c r="L436" s="4"/>
      <c r="M436" s="4"/>
      <c r="N436" s="4"/>
      <c r="O436" s="4"/>
      <c r="P436" s="4"/>
      <c r="Q436" s="4"/>
      <c r="R436" s="4"/>
      <c r="S436" s="4"/>
      <c r="T436" s="4"/>
      <c r="U436" s="4"/>
      <c r="V436" s="4"/>
      <c r="W436" s="4"/>
      <c r="X436" s="4"/>
      <c r="Y436" s="4"/>
    </row>
    <row r="437" ht="15.75" customHeight="1" spans="1:25">
      <c r="A437" s="4"/>
      <c r="B437" s="4"/>
      <c r="C437" s="4"/>
      <c r="D437" s="4"/>
      <c r="E437" s="4"/>
      <c r="F437" s="4"/>
      <c r="G437" s="4"/>
      <c r="H437" s="4"/>
      <c r="I437" s="4"/>
      <c r="J437" s="4"/>
      <c r="K437" s="4"/>
      <c r="L437" s="4"/>
      <c r="M437" s="4"/>
      <c r="N437" s="4"/>
      <c r="O437" s="4"/>
      <c r="P437" s="4"/>
      <c r="Q437" s="4"/>
      <c r="R437" s="4"/>
      <c r="S437" s="4"/>
      <c r="T437" s="4"/>
      <c r="U437" s="4"/>
      <c r="V437" s="4"/>
      <c r="W437" s="4"/>
      <c r="X437" s="4"/>
      <c r="Y437" s="4"/>
    </row>
    <row r="438" ht="15.75" customHeight="1" spans="1:25">
      <c r="A438" s="4"/>
      <c r="B438" s="4"/>
      <c r="C438" s="4"/>
      <c r="D438" s="4"/>
      <c r="E438" s="4"/>
      <c r="F438" s="4"/>
      <c r="G438" s="4"/>
      <c r="H438" s="4"/>
      <c r="I438" s="4"/>
      <c r="J438" s="4"/>
      <c r="K438" s="4"/>
      <c r="L438" s="4"/>
      <c r="M438" s="4"/>
      <c r="N438" s="4"/>
      <c r="O438" s="4"/>
      <c r="P438" s="4"/>
      <c r="Q438" s="4"/>
      <c r="R438" s="4"/>
      <c r="S438" s="4"/>
      <c r="T438" s="4"/>
      <c r="U438" s="4"/>
      <c r="V438" s="4"/>
      <c r="W438" s="4"/>
      <c r="X438" s="4"/>
      <c r="Y438" s="4"/>
    </row>
    <row r="439" ht="15.75" customHeight="1" spans="1:25">
      <c r="A439" s="4"/>
      <c r="B439" s="4"/>
      <c r="C439" s="4"/>
      <c r="D439" s="4"/>
      <c r="E439" s="4"/>
      <c r="F439" s="4"/>
      <c r="G439" s="4"/>
      <c r="H439" s="4"/>
      <c r="I439" s="4"/>
      <c r="J439" s="4"/>
      <c r="K439" s="4"/>
      <c r="L439" s="4"/>
      <c r="M439" s="4"/>
      <c r="N439" s="4"/>
      <c r="O439" s="4"/>
      <c r="P439" s="4"/>
      <c r="Q439" s="4"/>
      <c r="R439" s="4"/>
      <c r="S439" s="4"/>
      <c r="T439" s="4"/>
      <c r="U439" s="4"/>
      <c r="V439" s="4"/>
      <c r="W439" s="4"/>
      <c r="X439" s="4"/>
      <c r="Y439" s="4"/>
    </row>
    <row r="440" ht="15.75" customHeight="1" spans="1:25">
      <c r="A440" s="4"/>
      <c r="B440" s="4"/>
      <c r="C440" s="4"/>
      <c r="D440" s="4"/>
      <c r="E440" s="4"/>
      <c r="F440" s="4"/>
      <c r="G440" s="4"/>
      <c r="H440" s="4"/>
      <c r="I440" s="4"/>
      <c r="J440" s="4"/>
      <c r="K440" s="4"/>
      <c r="L440" s="4"/>
      <c r="M440" s="4"/>
      <c r="N440" s="4"/>
      <c r="O440" s="4"/>
      <c r="P440" s="4"/>
      <c r="Q440" s="4"/>
      <c r="R440" s="4"/>
      <c r="S440" s="4"/>
      <c r="T440" s="4"/>
      <c r="U440" s="4"/>
      <c r="V440" s="4"/>
      <c r="W440" s="4"/>
      <c r="X440" s="4"/>
      <c r="Y440" s="4"/>
    </row>
    <row r="441" ht="15.75" customHeight="1" spans="1:25">
      <c r="A441" s="4"/>
      <c r="B441" s="4"/>
      <c r="C441" s="4"/>
      <c r="D441" s="4"/>
      <c r="E441" s="4"/>
      <c r="F441" s="4"/>
      <c r="G441" s="4"/>
      <c r="H441" s="4"/>
      <c r="I441" s="4"/>
      <c r="J441" s="4"/>
      <c r="K441" s="4"/>
      <c r="L441" s="4"/>
      <c r="M441" s="4"/>
      <c r="N441" s="4"/>
      <c r="O441" s="4"/>
      <c r="P441" s="4"/>
      <c r="Q441" s="4"/>
      <c r="R441" s="4"/>
      <c r="S441" s="4"/>
      <c r="T441" s="4"/>
      <c r="U441" s="4"/>
      <c r="V441" s="4"/>
      <c r="W441" s="4"/>
      <c r="X441" s="4"/>
      <c r="Y441" s="4"/>
    </row>
    <row r="442" ht="15.75" customHeight="1" spans="1:25">
      <c r="A442" s="4"/>
      <c r="B442" s="4"/>
      <c r="C442" s="4"/>
      <c r="D442" s="4"/>
      <c r="E442" s="4"/>
      <c r="F442" s="4"/>
      <c r="G442" s="4"/>
      <c r="H442" s="4"/>
      <c r="I442" s="4"/>
      <c r="J442" s="4"/>
      <c r="K442" s="4"/>
      <c r="L442" s="4"/>
      <c r="M442" s="4"/>
      <c r="N442" s="4"/>
      <c r="O442" s="4"/>
      <c r="P442" s="4"/>
      <c r="Q442" s="4"/>
      <c r="R442" s="4"/>
      <c r="S442" s="4"/>
      <c r="T442" s="4"/>
      <c r="U442" s="4"/>
      <c r="V442" s="4"/>
      <c r="W442" s="4"/>
      <c r="X442" s="4"/>
      <c r="Y442" s="4"/>
    </row>
    <row r="443" ht="15.75" customHeight="1" spans="1:25">
      <c r="A443" s="4"/>
      <c r="B443" s="4"/>
      <c r="C443" s="4"/>
      <c r="D443" s="4"/>
      <c r="E443" s="4"/>
      <c r="F443" s="4"/>
      <c r="G443" s="4"/>
      <c r="H443" s="4"/>
      <c r="I443" s="4"/>
      <c r="J443" s="4"/>
      <c r="K443" s="4"/>
      <c r="L443" s="4"/>
      <c r="M443" s="4"/>
      <c r="N443" s="4"/>
      <c r="O443" s="4"/>
      <c r="P443" s="4"/>
      <c r="Q443" s="4"/>
      <c r="R443" s="4"/>
      <c r="S443" s="4"/>
      <c r="T443" s="4"/>
      <c r="U443" s="4"/>
      <c r="V443" s="4"/>
      <c r="W443" s="4"/>
      <c r="X443" s="4"/>
      <c r="Y443" s="4"/>
    </row>
    <row r="444" ht="15.75" customHeight="1" spans="1:25">
      <c r="A444" s="4"/>
      <c r="B444" s="4"/>
      <c r="C444" s="4"/>
      <c r="D444" s="4"/>
      <c r="E444" s="4"/>
      <c r="F444" s="4"/>
      <c r="G444" s="4"/>
      <c r="H444" s="4"/>
      <c r="I444" s="4"/>
      <c r="J444" s="4"/>
      <c r="K444" s="4"/>
      <c r="L444" s="4"/>
      <c r="M444" s="4"/>
      <c r="N444" s="4"/>
      <c r="O444" s="4"/>
      <c r="P444" s="4"/>
      <c r="Q444" s="4"/>
      <c r="R444" s="4"/>
      <c r="S444" s="4"/>
      <c r="T444" s="4"/>
      <c r="U444" s="4"/>
      <c r="V444" s="4"/>
      <c r="W444" s="4"/>
      <c r="X444" s="4"/>
      <c r="Y444" s="4"/>
    </row>
    <row r="445" ht="15.75" customHeight="1" spans="1:25">
      <c r="A445" s="4"/>
      <c r="B445" s="4"/>
      <c r="C445" s="4"/>
      <c r="D445" s="4"/>
      <c r="E445" s="4"/>
      <c r="F445" s="4"/>
      <c r="G445" s="4"/>
      <c r="H445" s="4"/>
      <c r="I445" s="4"/>
      <c r="J445" s="4"/>
      <c r="K445" s="4"/>
      <c r="L445" s="4"/>
      <c r="M445" s="4"/>
      <c r="N445" s="4"/>
      <c r="O445" s="4"/>
      <c r="P445" s="4"/>
      <c r="Q445" s="4"/>
      <c r="R445" s="4"/>
      <c r="S445" s="4"/>
      <c r="T445" s="4"/>
      <c r="U445" s="4"/>
      <c r="V445" s="4"/>
      <c r="W445" s="4"/>
      <c r="X445" s="4"/>
      <c r="Y445" s="4"/>
    </row>
    <row r="446" ht="15.75" customHeight="1" spans="1:25">
      <c r="A446" s="4"/>
      <c r="B446" s="4"/>
      <c r="C446" s="4"/>
      <c r="D446" s="4"/>
      <c r="E446" s="4"/>
      <c r="F446" s="4"/>
      <c r="G446" s="4"/>
      <c r="H446" s="4"/>
      <c r="I446" s="4"/>
      <c r="J446" s="4"/>
      <c r="K446" s="4"/>
      <c r="L446" s="4"/>
      <c r="M446" s="4"/>
      <c r="N446" s="4"/>
      <c r="O446" s="4"/>
      <c r="P446" s="4"/>
      <c r="Q446" s="4"/>
      <c r="R446" s="4"/>
      <c r="S446" s="4"/>
      <c r="T446" s="4"/>
      <c r="U446" s="4"/>
      <c r="V446" s="4"/>
      <c r="W446" s="4"/>
      <c r="X446" s="4"/>
      <c r="Y446" s="4"/>
    </row>
    <row r="447" ht="15.75" customHeight="1" spans="1:25">
      <c r="A447" s="4"/>
      <c r="B447" s="4"/>
      <c r="C447" s="4"/>
      <c r="D447" s="4"/>
      <c r="E447" s="4"/>
      <c r="F447" s="4"/>
      <c r="G447" s="4"/>
      <c r="H447" s="4"/>
      <c r="I447" s="4"/>
      <c r="J447" s="4"/>
      <c r="K447" s="4"/>
      <c r="L447" s="4"/>
      <c r="M447" s="4"/>
      <c r="N447" s="4"/>
      <c r="O447" s="4"/>
      <c r="P447" s="4"/>
      <c r="Q447" s="4"/>
      <c r="R447" s="4"/>
      <c r="S447" s="4"/>
      <c r="T447" s="4"/>
      <c r="U447" s="4"/>
      <c r="V447" s="4"/>
      <c r="W447" s="4"/>
      <c r="X447" s="4"/>
      <c r="Y447" s="4"/>
    </row>
    <row r="448" ht="15.75" customHeight="1" spans="1:25">
      <c r="A448" s="4"/>
      <c r="B448" s="4"/>
      <c r="C448" s="4"/>
      <c r="D448" s="4"/>
      <c r="E448" s="4"/>
      <c r="F448" s="4"/>
      <c r="G448" s="4"/>
      <c r="H448" s="4"/>
      <c r="I448" s="4"/>
      <c r="J448" s="4"/>
      <c r="K448" s="4"/>
      <c r="L448" s="4"/>
      <c r="M448" s="4"/>
      <c r="N448" s="4"/>
      <c r="O448" s="4"/>
      <c r="P448" s="4"/>
      <c r="Q448" s="4"/>
      <c r="R448" s="4"/>
      <c r="S448" s="4"/>
      <c r="T448" s="4"/>
      <c r="U448" s="4"/>
      <c r="V448" s="4"/>
      <c r="W448" s="4"/>
      <c r="X448" s="4"/>
      <c r="Y448" s="4"/>
    </row>
    <row r="449" ht="15.75" customHeight="1" spans="1:25">
      <c r="A449" s="4"/>
      <c r="B449" s="4"/>
      <c r="C449" s="4"/>
      <c r="D449" s="4"/>
      <c r="E449" s="4"/>
      <c r="F449" s="4"/>
      <c r="G449" s="4"/>
      <c r="H449" s="4"/>
      <c r="I449" s="4"/>
      <c r="J449" s="4"/>
      <c r="K449" s="4"/>
      <c r="L449" s="4"/>
      <c r="M449" s="4"/>
      <c r="N449" s="4"/>
      <c r="O449" s="4"/>
      <c r="P449" s="4"/>
      <c r="Q449" s="4"/>
      <c r="R449" s="4"/>
      <c r="S449" s="4"/>
      <c r="T449" s="4"/>
      <c r="U449" s="4"/>
      <c r="V449" s="4"/>
      <c r="W449" s="4"/>
      <c r="X449" s="4"/>
      <c r="Y449" s="4"/>
    </row>
    <row r="450" ht="15.75" customHeight="1" spans="1:25">
      <c r="A450" s="4"/>
      <c r="B450" s="4"/>
      <c r="C450" s="4"/>
      <c r="D450" s="4"/>
      <c r="E450" s="4"/>
      <c r="F450" s="4"/>
      <c r="G450" s="4"/>
      <c r="H450" s="4"/>
      <c r="I450" s="4"/>
      <c r="J450" s="4"/>
      <c r="K450" s="4"/>
      <c r="L450" s="4"/>
      <c r="M450" s="4"/>
      <c r="N450" s="4"/>
      <c r="O450" s="4"/>
      <c r="P450" s="4"/>
      <c r="Q450" s="4"/>
      <c r="R450" s="4"/>
      <c r="S450" s="4"/>
      <c r="T450" s="4"/>
      <c r="U450" s="4"/>
      <c r="V450" s="4"/>
      <c r="W450" s="4"/>
      <c r="X450" s="4"/>
      <c r="Y450" s="4"/>
    </row>
    <row r="451" ht="15.75" customHeight="1" spans="1:25">
      <c r="A451" s="4"/>
      <c r="B451" s="4"/>
      <c r="C451" s="4"/>
      <c r="D451" s="4"/>
      <c r="E451" s="4"/>
      <c r="F451" s="4"/>
      <c r="G451" s="4"/>
      <c r="H451" s="4"/>
      <c r="I451" s="4"/>
      <c r="J451" s="4"/>
      <c r="K451" s="4"/>
      <c r="L451" s="4"/>
      <c r="M451" s="4"/>
      <c r="N451" s="4"/>
      <c r="O451" s="4"/>
      <c r="P451" s="4"/>
      <c r="Q451" s="4"/>
      <c r="R451" s="4"/>
      <c r="S451" s="4"/>
      <c r="T451" s="4"/>
      <c r="U451" s="4"/>
      <c r="V451" s="4"/>
      <c r="W451" s="4"/>
      <c r="X451" s="4"/>
      <c r="Y451" s="4"/>
    </row>
    <row r="452" ht="15.75" customHeight="1" spans="1:25">
      <c r="A452" s="4"/>
      <c r="B452" s="4"/>
      <c r="C452" s="4"/>
      <c r="D452" s="4"/>
      <c r="E452" s="4"/>
      <c r="F452" s="4"/>
      <c r="G452" s="4"/>
      <c r="H452" s="4"/>
      <c r="I452" s="4"/>
      <c r="J452" s="4"/>
      <c r="K452" s="4"/>
      <c r="L452" s="4"/>
      <c r="M452" s="4"/>
      <c r="N452" s="4"/>
      <c r="O452" s="4"/>
      <c r="P452" s="4"/>
      <c r="Q452" s="4"/>
      <c r="R452" s="4"/>
      <c r="S452" s="4"/>
      <c r="T452" s="4"/>
      <c r="U452" s="4"/>
      <c r="V452" s="4"/>
      <c r="W452" s="4"/>
      <c r="X452" s="4"/>
      <c r="Y452" s="4"/>
    </row>
    <row r="453" ht="15.75" customHeight="1" spans="1:25">
      <c r="A453" s="4"/>
      <c r="B453" s="4"/>
      <c r="C453" s="4"/>
      <c r="D453" s="4"/>
      <c r="E453" s="4"/>
      <c r="F453" s="4"/>
      <c r="G453" s="4"/>
      <c r="H453" s="4"/>
      <c r="I453" s="4"/>
      <c r="J453" s="4"/>
      <c r="K453" s="4"/>
      <c r="L453" s="4"/>
      <c r="M453" s="4"/>
      <c r="N453" s="4"/>
      <c r="O453" s="4"/>
      <c r="P453" s="4"/>
      <c r="Q453" s="4"/>
      <c r="R453" s="4"/>
      <c r="S453" s="4"/>
      <c r="T453" s="4"/>
      <c r="U453" s="4"/>
      <c r="V453" s="4"/>
      <c r="W453" s="4"/>
      <c r="X453" s="4"/>
      <c r="Y453" s="4"/>
    </row>
    <row r="454" ht="15.75" customHeight="1" spans="1:25">
      <c r="A454" s="4"/>
      <c r="B454" s="4"/>
      <c r="C454" s="4"/>
      <c r="D454" s="4"/>
      <c r="E454" s="4"/>
      <c r="F454" s="4"/>
      <c r="G454" s="4"/>
      <c r="H454" s="4"/>
      <c r="I454" s="4"/>
      <c r="J454" s="4"/>
      <c r="K454" s="4"/>
      <c r="L454" s="4"/>
      <c r="M454" s="4"/>
      <c r="N454" s="4"/>
      <c r="O454" s="4"/>
      <c r="P454" s="4"/>
      <c r="Q454" s="4"/>
      <c r="R454" s="4"/>
      <c r="S454" s="4"/>
      <c r="T454" s="4"/>
      <c r="U454" s="4"/>
      <c r="V454" s="4"/>
      <c r="W454" s="4"/>
      <c r="X454" s="4"/>
      <c r="Y454" s="4"/>
    </row>
    <row r="455" ht="15.75" customHeight="1" spans="1:25">
      <c r="A455" s="4"/>
      <c r="B455" s="4"/>
      <c r="C455" s="4"/>
      <c r="D455" s="4"/>
      <c r="E455" s="4"/>
      <c r="F455" s="4"/>
      <c r="G455" s="4"/>
      <c r="H455" s="4"/>
      <c r="I455" s="4"/>
      <c r="J455" s="4"/>
      <c r="K455" s="4"/>
      <c r="L455" s="4"/>
      <c r="M455" s="4"/>
      <c r="N455" s="4"/>
      <c r="O455" s="4"/>
      <c r="P455" s="4"/>
      <c r="Q455" s="4"/>
      <c r="R455" s="4"/>
      <c r="S455" s="4"/>
      <c r="T455" s="4"/>
      <c r="U455" s="4"/>
      <c r="V455" s="4"/>
      <c r="W455" s="4"/>
      <c r="X455" s="4"/>
      <c r="Y455" s="4"/>
    </row>
    <row r="456" ht="15.75" customHeight="1" spans="1:25">
      <c r="A456" s="4"/>
      <c r="B456" s="4"/>
      <c r="C456" s="4"/>
      <c r="D456" s="4"/>
      <c r="E456" s="4"/>
      <c r="F456" s="4"/>
      <c r="G456" s="4"/>
      <c r="H456" s="4"/>
      <c r="I456" s="4"/>
      <c r="J456" s="4"/>
      <c r="K456" s="4"/>
      <c r="L456" s="4"/>
      <c r="M456" s="4"/>
      <c r="N456" s="4"/>
      <c r="O456" s="4"/>
      <c r="P456" s="4"/>
      <c r="Q456" s="4"/>
      <c r="R456" s="4"/>
      <c r="S456" s="4"/>
      <c r="T456" s="4"/>
      <c r="U456" s="4"/>
      <c r="V456" s="4"/>
      <c r="W456" s="4"/>
      <c r="X456" s="4"/>
      <c r="Y456" s="4"/>
    </row>
    <row r="457" ht="15.75" customHeight="1" spans="1:25">
      <c r="A457" s="4"/>
      <c r="B457" s="4"/>
      <c r="C457" s="4"/>
      <c r="D457" s="4"/>
      <c r="E457" s="4"/>
      <c r="F457" s="4"/>
      <c r="G457" s="4"/>
      <c r="H457" s="4"/>
      <c r="I457" s="4"/>
      <c r="J457" s="4"/>
      <c r="K457" s="4"/>
      <c r="L457" s="4"/>
      <c r="M457" s="4"/>
      <c r="N457" s="4"/>
      <c r="O457" s="4"/>
      <c r="P457" s="4"/>
      <c r="Q457" s="4"/>
      <c r="R457" s="4"/>
      <c r="S457" s="4"/>
      <c r="T457" s="4"/>
      <c r="U457" s="4"/>
      <c r="V457" s="4"/>
      <c r="W457" s="4"/>
      <c r="X457" s="4"/>
      <c r="Y457" s="4"/>
    </row>
    <row r="458" ht="15.75" customHeight="1" spans="1:25">
      <c r="A458" s="4"/>
      <c r="B458" s="4"/>
      <c r="C458" s="4"/>
      <c r="D458" s="4"/>
      <c r="E458" s="4"/>
      <c r="F458" s="4"/>
      <c r="G458" s="4"/>
      <c r="H458" s="4"/>
      <c r="I458" s="4"/>
      <c r="J458" s="4"/>
      <c r="K458" s="4"/>
      <c r="L458" s="4"/>
      <c r="M458" s="4"/>
      <c r="N458" s="4"/>
      <c r="O458" s="4"/>
      <c r="P458" s="4"/>
      <c r="Q458" s="4"/>
      <c r="R458" s="4"/>
      <c r="S458" s="4"/>
      <c r="T458" s="4"/>
      <c r="U458" s="4"/>
      <c r="V458" s="4"/>
      <c r="W458" s="4"/>
      <c r="X458" s="4"/>
      <c r="Y458" s="4"/>
    </row>
    <row r="459" ht="15.75" customHeight="1" spans="1:25">
      <c r="A459" s="4"/>
      <c r="B459" s="4"/>
      <c r="C459" s="4"/>
      <c r="D459" s="4"/>
      <c r="E459" s="4"/>
      <c r="F459" s="4"/>
      <c r="G459" s="4"/>
      <c r="H459" s="4"/>
      <c r="I459" s="4"/>
      <c r="J459" s="4"/>
      <c r="K459" s="4"/>
      <c r="L459" s="4"/>
      <c r="M459" s="4"/>
      <c r="N459" s="4"/>
      <c r="O459" s="4"/>
      <c r="P459" s="4"/>
      <c r="Q459" s="4"/>
      <c r="R459" s="4"/>
      <c r="S459" s="4"/>
      <c r="T459" s="4"/>
      <c r="U459" s="4"/>
      <c r="V459" s="4"/>
      <c r="W459" s="4"/>
      <c r="X459" s="4"/>
      <c r="Y459" s="4"/>
    </row>
    <row r="460" ht="15.75" customHeight="1" spans="1:25">
      <c r="A460" s="4"/>
      <c r="B460" s="4"/>
      <c r="C460" s="4"/>
      <c r="D460" s="4"/>
      <c r="E460" s="4"/>
      <c r="F460" s="4"/>
      <c r="G460" s="4"/>
      <c r="H460" s="4"/>
      <c r="I460" s="4"/>
      <c r="J460" s="4"/>
      <c r="K460" s="4"/>
      <c r="L460" s="4"/>
      <c r="M460" s="4"/>
      <c r="N460" s="4"/>
      <c r="O460" s="4"/>
      <c r="P460" s="4"/>
      <c r="Q460" s="4"/>
      <c r="R460" s="4"/>
      <c r="S460" s="4"/>
      <c r="T460" s="4"/>
      <c r="U460" s="4"/>
      <c r="V460" s="4"/>
      <c r="W460" s="4"/>
      <c r="X460" s="4"/>
      <c r="Y460" s="4"/>
    </row>
    <row r="461" ht="15.75" customHeight="1" spans="1:25">
      <c r="A461" s="4"/>
      <c r="B461" s="4"/>
      <c r="C461" s="4"/>
      <c r="D461" s="4"/>
      <c r="E461" s="4"/>
      <c r="F461" s="4"/>
      <c r="G461" s="4"/>
      <c r="H461" s="4"/>
      <c r="I461" s="4"/>
      <c r="J461" s="4"/>
      <c r="K461" s="4"/>
      <c r="L461" s="4"/>
      <c r="M461" s="4"/>
      <c r="N461" s="4"/>
      <c r="O461" s="4"/>
      <c r="P461" s="4"/>
      <c r="Q461" s="4"/>
      <c r="R461" s="4"/>
      <c r="S461" s="4"/>
      <c r="T461" s="4"/>
      <c r="U461" s="4"/>
      <c r="V461" s="4"/>
      <c r="W461" s="4"/>
      <c r="X461" s="4"/>
      <c r="Y461" s="4"/>
    </row>
    <row r="462" ht="15.75" customHeight="1" spans="1:25">
      <c r="A462" s="4"/>
      <c r="B462" s="4"/>
      <c r="C462" s="4"/>
      <c r="D462" s="4"/>
      <c r="E462" s="4"/>
      <c r="F462" s="4"/>
      <c r="G462" s="4"/>
      <c r="H462" s="4"/>
      <c r="I462" s="4"/>
      <c r="J462" s="4"/>
      <c r="K462" s="4"/>
      <c r="L462" s="4"/>
      <c r="M462" s="4"/>
      <c r="N462" s="4"/>
      <c r="O462" s="4"/>
      <c r="P462" s="4"/>
      <c r="Q462" s="4"/>
      <c r="R462" s="4"/>
      <c r="S462" s="4"/>
      <c r="T462" s="4"/>
      <c r="U462" s="4"/>
      <c r="V462" s="4"/>
      <c r="W462" s="4"/>
      <c r="X462" s="4"/>
      <c r="Y462" s="4"/>
    </row>
    <row r="463" ht="15.75" customHeight="1" spans="1:25">
      <c r="A463" s="4"/>
      <c r="B463" s="4"/>
      <c r="C463" s="4"/>
      <c r="D463" s="4"/>
      <c r="E463" s="4"/>
      <c r="F463" s="4"/>
      <c r="G463" s="4"/>
      <c r="H463" s="4"/>
      <c r="I463" s="4"/>
      <c r="J463" s="4"/>
      <c r="K463" s="4"/>
      <c r="L463" s="4"/>
      <c r="M463" s="4"/>
      <c r="N463" s="4"/>
      <c r="O463" s="4"/>
      <c r="P463" s="4"/>
      <c r="Q463" s="4"/>
      <c r="R463" s="4"/>
      <c r="S463" s="4"/>
      <c r="T463" s="4"/>
      <c r="U463" s="4"/>
      <c r="V463" s="4"/>
      <c r="W463" s="4"/>
      <c r="X463" s="4"/>
      <c r="Y463" s="4"/>
    </row>
    <row r="464" ht="15.75" customHeight="1" spans="1:25">
      <c r="A464" s="4"/>
      <c r="B464" s="4"/>
      <c r="C464" s="4"/>
      <c r="D464" s="4"/>
      <c r="E464" s="4"/>
      <c r="F464" s="4"/>
      <c r="G464" s="4"/>
      <c r="H464" s="4"/>
      <c r="I464" s="4"/>
      <c r="J464" s="4"/>
      <c r="K464" s="4"/>
      <c r="L464" s="4"/>
      <c r="M464" s="4"/>
      <c r="N464" s="4"/>
      <c r="O464" s="4"/>
      <c r="P464" s="4"/>
      <c r="Q464" s="4"/>
      <c r="R464" s="4"/>
      <c r="S464" s="4"/>
      <c r="T464" s="4"/>
      <c r="U464" s="4"/>
      <c r="V464" s="4"/>
      <c r="W464" s="4"/>
      <c r="X464" s="4"/>
      <c r="Y464" s="4"/>
    </row>
    <row r="465" ht="15.75" customHeight="1" spans="1:25">
      <c r="A465" s="4"/>
      <c r="B465" s="4"/>
      <c r="C465" s="4"/>
      <c r="D465" s="4"/>
      <c r="E465" s="4"/>
      <c r="F465" s="4"/>
      <c r="G465" s="4"/>
      <c r="H465" s="4"/>
      <c r="I465" s="4"/>
      <c r="J465" s="4"/>
      <c r="K465" s="4"/>
      <c r="L465" s="4"/>
      <c r="M465" s="4"/>
      <c r="N465" s="4"/>
      <c r="O465" s="4"/>
      <c r="P465" s="4"/>
      <c r="Q465" s="4"/>
      <c r="R465" s="4"/>
      <c r="S465" s="4"/>
      <c r="T465" s="4"/>
      <c r="U465" s="4"/>
      <c r="V465" s="4"/>
      <c r="W465" s="4"/>
      <c r="X465" s="4"/>
      <c r="Y465" s="4"/>
    </row>
    <row r="466" ht="15.75" customHeight="1" spans="1:25">
      <c r="A466" s="4"/>
      <c r="B466" s="4"/>
      <c r="C466" s="4"/>
      <c r="D466" s="4"/>
      <c r="E466" s="4"/>
      <c r="F466" s="4"/>
      <c r="G466" s="4"/>
      <c r="H466" s="4"/>
      <c r="I466" s="4"/>
      <c r="J466" s="4"/>
      <c r="K466" s="4"/>
      <c r="L466" s="4"/>
      <c r="M466" s="4"/>
      <c r="N466" s="4"/>
      <c r="O466" s="4"/>
      <c r="P466" s="4"/>
      <c r="Q466" s="4"/>
      <c r="R466" s="4"/>
      <c r="S466" s="4"/>
      <c r="T466" s="4"/>
      <c r="U466" s="4"/>
      <c r="V466" s="4"/>
      <c r="W466" s="4"/>
      <c r="X466" s="4"/>
      <c r="Y466" s="4"/>
    </row>
    <row r="467" ht="15.75" customHeight="1" spans="1:25">
      <c r="A467" s="4"/>
      <c r="B467" s="4"/>
      <c r="C467" s="4"/>
      <c r="D467" s="4"/>
      <c r="E467" s="4"/>
      <c r="F467" s="4"/>
      <c r="G467" s="4"/>
      <c r="H467" s="4"/>
      <c r="I467" s="4"/>
      <c r="J467" s="4"/>
      <c r="K467" s="4"/>
      <c r="L467" s="4"/>
      <c r="M467" s="4"/>
      <c r="N467" s="4"/>
      <c r="O467" s="4"/>
      <c r="P467" s="4"/>
      <c r="Q467" s="4"/>
      <c r="R467" s="4"/>
      <c r="S467" s="4"/>
      <c r="T467" s="4"/>
      <c r="U467" s="4"/>
      <c r="V467" s="4"/>
      <c r="W467" s="4"/>
      <c r="X467" s="4"/>
      <c r="Y467" s="4"/>
    </row>
    <row r="468" ht="15.75" customHeight="1" spans="1:25">
      <c r="A468" s="4"/>
      <c r="B468" s="4"/>
      <c r="C468" s="4"/>
      <c r="D468" s="4"/>
      <c r="E468" s="4"/>
      <c r="F468" s="4"/>
      <c r="G468" s="4"/>
      <c r="H468" s="4"/>
      <c r="I468" s="4"/>
      <c r="J468" s="4"/>
      <c r="K468" s="4"/>
      <c r="L468" s="4"/>
      <c r="M468" s="4"/>
      <c r="N468" s="4"/>
      <c r="O468" s="4"/>
      <c r="P468" s="4"/>
      <c r="Q468" s="4"/>
      <c r="R468" s="4"/>
      <c r="S468" s="4"/>
      <c r="T468" s="4"/>
      <c r="U468" s="4"/>
      <c r="V468" s="4"/>
      <c r="W468" s="4"/>
      <c r="X468" s="4"/>
      <c r="Y468" s="4"/>
    </row>
    <row r="469" ht="15.75" customHeight="1" spans="1:25">
      <c r="A469" s="4"/>
      <c r="B469" s="4"/>
      <c r="C469" s="4"/>
      <c r="D469" s="4"/>
      <c r="E469" s="4"/>
      <c r="F469" s="4"/>
      <c r="G469" s="4"/>
      <c r="H469" s="4"/>
      <c r="I469" s="4"/>
      <c r="J469" s="4"/>
      <c r="K469" s="4"/>
      <c r="L469" s="4"/>
      <c r="M469" s="4"/>
      <c r="N469" s="4"/>
      <c r="O469" s="4"/>
      <c r="P469" s="4"/>
      <c r="Q469" s="4"/>
      <c r="R469" s="4"/>
      <c r="S469" s="4"/>
      <c r="T469" s="4"/>
      <c r="U469" s="4"/>
      <c r="V469" s="4"/>
      <c r="W469" s="4"/>
      <c r="X469" s="4"/>
      <c r="Y469" s="4"/>
    </row>
    <row r="470" ht="15.75" customHeight="1" spans="1:25">
      <c r="A470" s="4"/>
      <c r="B470" s="4"/>
      <c r="C470" s="4"/>
      <c r="D470" s="4"/>
      <c r="E470" s="4"/>
      <c r="F470" s="4"/>
      <c r="G470" s="4"/>
      <c r="H470" s="4"/>
      <c r="I470" s="4"/>
      <c r="J470" s="4"/>
      <c r="K470" s="4"/>
      <c r="L470" s="4"/>
      <c r="M470" s="4"/>
      <c r="N470" s="4"/>
      <c r="O470" s="4"/>
      <c r="P470" s="4"/>
      <c r="Q470" s="4"/>
      <c r="R470" s="4"/>
      <c r="S470" s="4"/>
      <c r="T470" s="4"/>
      <c r="U470" s="4"/>
      <c r="V470" s="4"/>
      <c r="W470" s="4"/>
      <c r="X470" s="4"/>
      <c r="Y470" s="4"/>
    </row>
    <row r="471" ht="15.75" customHeight="1" spans="1:25">
      <c r="A471" s="4"/>
      <c r="B471" s="4"/>
      <c r="C471" s="4"/>
      <c r="D471" s="4"/>
      <c r="E471" s="4"/>
      <c r="F471" s="4"/>
      <c r="G471" s="4"/>
      <c r="H471" s="4"/>
      <c r="I471" s="4"/>
      <c r="J471" s="4"/>
      <c r="K471" s="4"/>
      <c r="L471" s="4"/>
      <c r="M471" s="4"/>
      <c r="N471" s="4"/>
      <c r="O471" s="4"/>
      <c r="P471" s="4"/>
      <c r="Q471" s="4"/>
      <c r="R471" s="4"/>
      <c r="S471" s="4"/>
      <c r="T471" s="4"/>
      <c r="U471" s="4"/>
      <c r="V471" s="4"/>
      <c r="W471" s="4"/>
      <c r="X471" s="4"/>
      <c r="Y471" s="4"/>
    </row>
    <row r="472" ht="15.75" customHeight="1" spans="1:25">
      <c r="A472" s="4"/>
      <c r="B472" s="4"/>
      <c r="C472" s="4"/>
      <c r="D472" s="4"/>
      <c r="E472" s="4"/>
      <c r="F472" s="4"/>
      <c r="G472" s="4"/>
      <c r="H472" s="4"/>
      <c r="I472" s="4"/>
      <c r="J472" s="4"/>
      <c r="K472" s="4"/>
      <c r="L472" s="4"/>
      <c r="M472" s="4"/>
      <c r="N472" s="4"/>
      <c r="O472" s="4"/>
      <c r="P472" s="4"/>
      <c r="Q472" s="4"/>
      <c r="R472" s="4"/>
      <c r="S472" s="4"/>
      <c r="T472" s="4"/>
      <c r="U472" s="4"/>
      <c r="V472" s="4"/>
      <c r="W472" s="4"/>
      <c r="X472" s="4"/>
      <c r="Y472" s="4"/>
    </row>
    <row r="473" ht="15.75" customHeight="1" spans="1:25">
      <c r="A473" s="4"/>
      <c r="B473" s="4"/>
      <c r="C473" s="4"/>
      <c r="D473" s="4"/>
      <c r="E473" s="4"/>
      <c r="F473" s="4"/>
      <c r="G473" s="4"/>
      <c r="H473" s="4"/>
      <c r="I473" s="4"/>
      <c r="J473" s="4"/>
      <c r="K473" s="4"/>
      <c r="L473" s="4"/>
      <c r="M473" s="4"/>
      <c r="N473" s="4"/>
      <c r="O473" s="4"/>
      <c r="P473" s="4"/>
      <c r="Q473" s="4"/>
      <c r="R473" s="4"/>
      <c r="S473" s="4"/>
      <c r="T473" s="4"/>
      <c r="U473" s="4"/>
      <c r="V473" s="4"/>
      <c r="W473" s="4"/>
      <c r="X473" s="4"/>
      <c r="Y473" s="4"/>
    </row>
    <row r="474" ht="15.75" customHeight="1" spans="1:25">
      <c r="A474" s="4"/>
      <c r="B474" s="4"/>
      <c r="C474" s="4"/>
      <c r="D474" s="4"/>
      <c r="E474" s="4"/>
      <c r="F474" s="4"/>
      <c r="G474" s="4"/>
      <c r="H474" s="4"/>
      <c r="I474" s="4"/>
      <c r="J474" s="4"/>
      <c r="K474" s="4"/>
      <c r="L474" s="4"/>
      <c r="M474" s="4"/>
      <c r="N474" s="4"/>
      <c r="O474" s="4"/>
      <c r="P474" s="4"/>
      <c r="Q474" s="4"/>
      <c r="R474" s="4"/>
      <c r="S474" s="4"/>
      <c r="T474" s="4"/>
      <c r="U474" s="4"/>
      <c r="V474" s="4"/>
      <c r="W474" s="4"/>
      <c r="X474" s="4"/>
      <c r="Y474" s="4"/>
    </row>
    <row r="475" ht="15.75" customHeight="1" spans="1:25">
      <c r="A475" s="4"/>
      <c r="B475" s="4"/>
      <c r="C475" s="4"/>
      <c r="D475" s="4"/>
      <c r="E475" s="4"/>
      <c r="F475" s="4"/>
      <c r="G475" s="4"/>
      <c r="H475" s="4"/>
      <c r="I475" s="4"/>
      <c r="J475" s="4"/>
      <c r="K475" s="4"/>
      <c r="L475" s="4"/>
      <c r="M475" s="4"/>
      <c r="N475" s="4"/>
      <c r="O475" s="4"/>
      <c r="P475" s="4"/>
      <c r="Q475" s="4"/>
      <c r="R475" s="4"/>
      <c r="S475" s="4"/>
      <c r="T475" s="4"/>
      <c r="U475" s="4"/>
      <c r="V475" s="4"/>
      <c r="W475" s="4"/>
      <c r="X475" s="4"/>
      <c r="Y475" s="4"/>
    </row>
    <row r="476" ht="15.75" customHeight="1" spans="1:25">
      <c r="A476" s="4"/>
      <c r="B476" s="4"/>
      <c r="C476" s="4"/>
      <c r="D476" s="4"/>
      <c r="E476" s="4"/>
      <c r="F476" s="4"/>
      <c r="G476" s="4"/>
      <c r="H476" s="4"/>
      <c r="I476" s="4"/>
      <c r="J476" s="4"/>
      <c r="K476" s="4"/>
      <c r="L476" s="4"/>
      <c r="M476" s="4"/>
      <c r="N476" s="4"/>
      <c r="O476" s="4"/>
      <c r="P476" s="4"/>
      <c r="Q476" s="4"/>
      <c r="R476" s="4"/>
      <c r="S476" s="4"/>
      <c r="T476" s="4"/>
      <c r="U476" s="4"/>
      <c r="V476" s="4"/>
      <c r="W476" s="4"/>
      <c r="X476" s="4"/>
      <c r="Y476" s="4"/>
    </row>
    <row r="477" ht="15.75" customHeight="1" spans="1:25">
      <c r="A477" s="4"/>
      <c r="B477" s="4"/>
      <c r="C477" s="4"/>
      <c r="D477" s="4"/>
      <c r="E477" s="4"/>
      <c r="F477" s="4"/>
      <c r="G477" s="4"/>
      <c r="H477" s="4"/>
      <c r="I477" s="4"/>
      <c r="J477" s="4"/>
      <c r="K477" s="4"/>
      <c r="L477" s="4"/>
      <c r="M477" s="4"/>
      <c r="N477" s="4"/>
      <c r="O477" s="4"/>
      <c r="P477" s="4"/>
      <c r="Q477" s="4"/>
      <c r="R477" s="4"/>
      <c r="S477" s="4"/>
      <c r="T477" s="4"/>
      <c r="U477" s="4"/>
      <c r="V477" s="4"/>
      <c r="W477" s="4"/>
      <c r="X477" s="4"/>
      <c r="Y477" s="4"/>
    </row>
    <row r="478" ht="15.75" customHeight="1" spans="1:25">
      <c r="A478" s="4"/>
      <c r="B478" s="4"/>
      <c r="C478" s="4"/>
      <c r="D478" s="4"/>
      <c r="E478" s="4"/>
      <c r="F478" s="4"/>
      <c r="G478" s="4"/>
      <c r="H478" s="4"/>
      <c r="I478" s="4"/>
      <c r="J478" s="4"/>
      <c r="K478" s="4"/>
      <c r="L478" s="4"/>
      <c r="M478" s="4"/>
      <c r="N478" s="4"/>
      <c r="O478" s="4"/>
      <c r="P478" s="4"/>
      <c r="Q478" s="4"/>
      <c r="R478" s="4"/>
      <c r="S478" s="4"/>
      <c r="T478" s="4"/>
      <c r="U478" s="4"/>
      <c r="V478" s="4"/>
      <c r="W478" s="4"/>
      <c r="X478" s="4"/>
      <c r="Y478" s="4"/>
    </row>
    <row r="479" ht="15.75" customHeight="1" spans="1:25">
      <c r="A479" s="4"/>
      <c r="B479" s="4"/>
      <c r="C479" s="4"/>
      <c r="D479" s="4"/>
      <c r="E479" s="4"/>
      <c r="F479" s="4"/>
      <c r="G479" s="4"/>
      <c r="H479" s="4"/>
      <c r="I479" s="4"/>
      <c r="J479" s="4"/>
      <c r="K479" s="4"/>
      <c r="L479" s="4"/>
      <c r="M479" s="4"/>
      <c r="N479" s="4"/>
      <c r="O479" s="4"/>
      <c r="P479" s="4"/>
      <c r="Q479" s="4"/>
      <c r="R479" s="4"/>
      <c r="S479" s="4"/>
      <c r="T479" s="4"/>
      <c r="U479" s="4"/>
      <c r="V479" s="4"/>
      <c r="W479" s="4"/>
      <c r="X479" s="4"/>
      <c r="Y479" s="4"/>
    </row>
    <row r="480" ht="15.75" customHeight="1" spans="1:25">
      <c r="A480" s="4"/>
      <c r="B480" s="4"/>
      <c r="C480" s="4"/>
      <c r="D480" s="4"/>
      <c r="E480" s="4"/>
      <c r="F480" s="4"/>
      <c r="G480" s="4"/>
      <c r="H480" s="4"/>
      <c r="I480" s="4"/>
      <c r="J480" s="4"/>
      <c r="K480" s="4"/>
      <c r="L480" s="4"/>
      <c r="M480" s="4"/>
      <c r="N480" s="4"/>
      <c r="O480" s="4"/>
      <c r="P480" s="4"/>
      <c r="Q480" s="4"/>
      <c r="R480" s="4"/>
      <c r="S480" s="4"/>
      <c r="T480" s="4"/>
      <c r="U480" s="4"/>
      <c r="V480" s="4"/>
      <c r="W480" s="4"/>
      <c r="X480" s="4"/>
      <c r="Y480" s="4"/>
    </row>
    <row r="481" ht="15.75" customHeight="1" spans="1:25">
      <c r="A481" s="4"/>
      <c r="B481" s="4"/>
      <c r="C481" s="4"/>
      <c r="D481" s="4"/>
      <c r="E481" s="4"/>
      <c r="F481" s="4"/>
      <c r="G481" s="4"/>
      <c r="H481" s="4"/>
      <c r="I481" s="4"/>
      <c r="J481" s="4"/>
      <c r="K481" s="4"/>
      <c r="L481" s="4"/>
      <c r="M481" s="4"/>
      <c r="N481" s="4"/>
      <c r="O481" s="4"/>
      <c r="P481" s="4"/>
      <c r="Q481" s="4"/>
      <c r="R481" s="4"/>
      <c r="S481" s="4"/>
      <c r="T481" s="4"/>
      <c r="U481" s="4"/>
      <c r="V481" s="4"/>
      <c r="W481" s="4"/>
      <c r="X481" s="4"/>
      <c r="Y481" s="4"/>
    </row>
    <row r="482" ht="15.75" customHeight="1" spans="1:25">
      <c r="A482" s="4"/>
      <c r="B482" s="4"/>
      <c r="C482" s="4"/>
      <c r="D482" s="4"/>
      <c r="E482" s="4"/>
      <c r="F482" s="4"/>
      <c r="G482" s="4"/>
      <c r="H482" s="4"/>
      <c r="I482" s="4"/>
      <c r="J482" s="4"/>
      <c r="K482" s="4"/>
      <c r="L482" s="4"/>
      <c r="M482" s="4"/>
      <c r="N482" s="4"/>
      <c r="O482" s="4"/>
      <c r="P482" s="4"/>
      <c r="Q482" s="4"/>
      <c r="R482" s="4"/>
      <c r="S482" s="4"/>
      <c r="T482" s="4"/>
      <c r="U482" s="4"/>
      <c r="V482" s="4"/>
      <c r="W482" s="4"/>
      <c r="X482" s="4"/>
      <c r="Y482" s="4"/>
    </row>
    <row r="483" ht="15.75" customHeight="1" spans="1:25">
      <c r="A483" s="4"/>
      <c r="B483" s="4"/>
      <c r="C483" s="4"/>
      <c r="D483" s="4"/>
      <c r="E483" s="4"/>
      <c r="F483" s="4"/>
      <c r="G483" s="4"/>
      <c r="H483" s="4"/>
      <c r="I483" s="4"/>
      <c r="J483" s="4"/>
      <c r="K483" s="4"/>
      <c r="L483" s="4"/>
      <c r="M483" s="4"/>
      <c r="N483" s="4"/>
      <c r="O483" s="4"/>
      <c r="P483" s="4"/>
      <c r="Q483" s="4"/>
      <c r="R483" s="4"/>
      <c r="S483" s="4"/>
      <c r="T483" s="4"/>
      <c r="U483" s="4"/>
      <c r="V483" s="4"/>
      <c r="W483" s="4"/>
      <c r="X483" s="4"/>
      <c r="Y483" s="4"/>
    </row>
    <row r="484" ht="15.75" customHeight="1" spans="1:25">
      <c r="A484" s="4"/>
      <c r="B484" s="4"/>
      <c r="C484" s="4"/>
      <c r="D484" s="4"/>
      <c r="E484" s="4"/>
      <c r="F484" s="4"/>
      <c r="G484" s="4"/>
      <c r="H484" s="4"/>
      <c r="I484" s="4"/>
      <c r="J484" s="4"/>
      <c r="K484" s="4"/>
      <c r="L484" s="4"/>
      <c r="M484" s="4"/>
      <c r="N484" s="4"/>
      <c r="O484" s="4"/>
      <c r="P484" s="4"/>
      <c r="Q484" s="4"/>
      <c r="R484" s="4"/>
      <c r="S484" s="4"/>
      <c r="T484" s="4"/>
      <c r="U484" s="4"/>
      <c r="V484" s="4"/>
      <c r="W484" s="4"/>
      <c r="X484" s="4"/>
      <c r="Y484" s="4"/>
    </row>
    <row r="485" ht="15.75" customHeight="1" spans="1:25">
      <c r="A485" s="4"/>
      <c r="B485" s="4"/>
      <c r="C485" s="4"/>
      <c r="D485" s="4"/>
      <c r="E485" s="4"/>
      <c r="F485" s="4"/>
      <c r="G485" s="4"/>
      <c r="H485" s="4"/>
      <c r="I485" s="4"/>
      <c r="J485" s="4"/>
      <c r="K485" s="4"/>
      <c r="L485" s="4"/>
      <c r="M485" s="4"/>
      <c r="N485" s="4"/>
      <c r="O485" s="4"/>
      <c r="P485" s="4"/>
      <c r="Q485" s="4"/>
      <c r="R485" s="4"/>
      <c r="S485" s="4"/>
      <c r="T485" s="4"/>
      <c r="U485" s="4"/>
      <c r="V485" s="4"/>
      <c r="W485" s="4"/>
      <c r="X485" s="4"/>
      <c r="Y485" s="4"/>
    </row>
    <row r="486" ht="15.75" customHeight="1" spans="1:25">
      <c r="A486" s="4"/>
      <c r="B486" s="4"/>
      <c r="C486" s="4"/>
      <c r="D486" s="4"/>
      <c r="E486" s="4"/>
      <c r="F486" s="4"/>
      <c r="G486" s="4"/>
      <c r="H486" s="4"/>
      <c r="I486" s="4"/>
      <c r="J486" s="4"/>
      <c r="K486" s="4"/>
      <c r="L486" s="4"/>
      <c r="M486" s="4"/>
      <c r="N486" s="4"/>
      <c r="O486" s="4"/>
      <c r="P486" s="4"/>
      <c r="Q486" s="4"/>
      <c r="R486" s="4"/>
      <c r="S486" s="4"/>
      <c r="T486" s="4"/>
      <c r="U486" s="4"/>
      <c r="V486" s="4"/>
      <c r="W486" s="4"/>
      <c r="X486" s="4"/>
      <c r="Y486" s="4"/>
    </row>
    <row r="487" ht="15.75" customHeight="1" spans="1:25">
      <c r="A487" s="4"/>
      <c r="B487" s="4"/>
      <c r="C487" s="4"/>
      <c r="D487" s="4"/>
      <c r="E487" s="4"/>
      <c r="F487" s="4"/>
      <c r="G487" s="4"/>
      <c r="H487" s="4"/>
      <c r="I487" s="4"/>
      <c r="J487" s="4"/>
      <c r="K487" s="4"/>
      <c r="L487" s="4"/>
      <c r="M487" s="4"/>
      <c r="N487" s="4"/>
      <c r="O487" s="4"/>
      <c r="P487" s="4"/>
      <c r="Q487" s="4"/>
      <c r="R487" s="4"/>
      <c r="S487" s="4"/>
      <c r="T487" s="4"/>
      <c r="U487" s="4"/>
      <c r="V487" s="4"/>
      <c r="W487" s="4"/>
      <c r="X487" s="4"/>
      <c r="Y487" s="4"/>
    </row>
    <row r="488" ht="15.75" customHeight="1" spans="1:25">
      <c r="A488" s="4"/>
      <c r="B488" s="4"/>
      <c r="C488" s="4"/>
      <c r="D488" s="4"/>
      <c r="E488" s="4"/>
      <c r="F488" s="4"/>
      <c r="G488" s="4"/>
      <c r="H488" s="4"/>
      <c r="I488" s="4"/>
      <c r="J488" s="4"/>
      <c r="K488" s="4"/>
      <c r="L488" s="4"/>
      <c r="M488" s="4"/>
      <c r="N488" s="4"/>
      <c r="O488" s="4"/>
      <c r="P488" s="4"/>
      <c r="Q488" s="4"/>
      <c r="R488" s="4"/>
      <c r="S488" s="4"/>
      <c r="T488" s="4"/>
      <c r="U488" s="4"/>
      <c r="V488" s="4"/>
      <c r="W488" s="4"/>
      <c r="X488" s="4"/>
      <c r="Y488" s="4"/>
    </row>
    <row r="489" ht="15.75" customHeight="1" spans="1:25">
      <c r="A489" s="4"/>
      <c r="B489" s="4"/>
      <c r="C489" s="4"/>
      <c r="D489" s="4"/>
      <c r="E489" s="4"/>
      <c r="F489" s="4"/>
      <c r="G489" s="4"/>
      <c r="H489" s="4"/>
      <c r="I489" s="4"/>
      <c r="J489" s="4"/>
      <c r="K489" s="4"/>
      <c r="L489" s="4"/>
      <c r="M489" s="4"/>
      <c r="N489" s="4"/>
      <c r="O489" s="4"/>
      <c r="P489" s="4"/>
      <c r="Q489" s="4"/>
      <c r="R489" s="4"/>
      <c r="S489" s="4"/>
      <c r="T489" s="4"/>
      <c r="U489" s="4"/>
      <c r="V489" s="4"/>
      <c r="W489" s="4"/>
      <c r="X489" s="4"/>
      <c r="Y489" s="4"/>
    </row>
    <row r="490" ht="15.75" customHeight="1" spans="1:25">
      <c r="A490" s="4"/>
      <c r="B490" s="4"/>
      <c r="C490" s="4"/>
      <c r="D490" s="4"/>
      <c r="E490" s="4"/>
      <c r="F490" s="4"/>
      <c r="G490" s="4"/>
      <c r="H490" s="4"/>
      <c r="I490" s="4"/>
      <c r="J490" s="4"/>
      <c r="K490" s="4"/>
      <c r="L490" s="4"/>
      <c r="M490" s="4"/>
      <c r="N490" s="4"/>
      <c r="O490" s="4"/>
      <c r="P490" s="4"/>
      <c r="Q490" s="4"/>
      <c r="R490" s="4"/>
      <c r="S490" s="4"/>
      <c r="T490" s="4"/>
      <c r="U490" s="4"/>
      <c r="V490" s="4"/>
      <c r="W490" s="4"/>
      <c r="X490" s="4"/>
      <c r="Y490" s="4"/>
    </row>
    <row r="491" ht="15.75" customHeight="1" spans="1:25">
      <c r="A491" s="4"/>
      <c r="B491" s="4"/>
      <c r="C491" s="4"/>
      <c r="D491" s="4"/>
      <c r="E491" s="4"/>
      <c r="F491" s="4"/>
      <c r="G491" s="4"/>
      <c r="H491" s="4"/>
      <c r="I491" s="4"/>
      <c r="J491" s="4"/>
      <c r="K491" s="4"/>
      <c r="L491" s="4"/>
      <c r="M491" s="4"/>
      <c r="N491" s="4"/>
      <c r="O491" s="4"/>
      <c r="P491" s="4"/>
      <c r="Q491" s="4"/>
      <c r="R491" s="4"/>
      <c r="S491" s="4"/>
      <c r="T491" s="4"/>
      <c r="U491" s="4"/>
      <c r="V491" s="4"/>
      <c r="W491" s="4"/>
      <c r="X491" s="4"/>
      <c r="Y491" s="4"/>
    </row>
    <row r="492" ht="15.75" customHeight="1" spans="1:25">
      <c r="A492" s="4"/>
      <c r="B492" s="4"/>
      <c r="C492" s="4"/>
      <c r="D492" s="4"/>
      <c r="E492" s="4"/>
      <c r="F492" s="4"/>
      <c r="G492" s="4"/>
      <c r="H492" s="4"/>
      <c r="I492" s="4"/>
      <c r="J492" s="4"/>
      <c r="K492" s="4"/>
      <c r="L492" s="4"/>
      <c r="M492" s="4"/>
      <c r="N492" s="4"/>
      <c r="O492" s="4"/>
      <c r="P492" s="4"/>
      <c r="Q492" s="4"/>
      <c r="R492" s="4"/>
      <c r="S492" s="4"/>
      <c r="T492" s="4"/>
      <c r="U492" s="4"/>
      <c r="V492" s="4"/>
      <c r="W492" s="4"/>
      <c r="X492" s="4"/>
      <c r="Y492" s="4"/>
    </row>
    <row r="493" ht="15.75" customHeight="1" spans="1:25">
      <c r="A493" s="4"/>
      <c r="B493" s="4"/>
      <c r="C493" s="4"/>
      <c r="D493" s="4"/>
      <c r="E493" s="4"/>
      <c r="F493" s="4"/>
      <c r="G493" s="4"/>
      <c r="H493" s="4"/>
      <c r="I493" s="4"/>
      <c r="J493" s="4"/>
      <c r="K493" s="4"/>
      <c r="L493" s="4"/>
      <c r="M493" s="4"/>
      <c r="N493" s="4"/>
      <c r="O493" s="4"/>
      <c r="P493" s="4"/>
      <c r="Q493" s="4"/>
      <c r="R493" s="4"/>
      <c r="S493" s="4"/>
      <c r="T493" s="4"/>
      <c r="U493" s="4"/>
      <c r="V493" s="4"/>
      <c r="W493" s="4"/>
      <c r="X493" s="4"/>
      <c r="Y493" s="4"/>
    </row>
    <row r="494" ht="15.75" customHeight="1" spans="1:25">
      <c r="A494" s="4"/>
      <c r="B494" s="4"/>
      <c r="C494" s="4"/>
      <c r="D494" s="4"/>
      <c r="E494" s="4"/>
      <c r="F494" s="4"/>
      <c r="G494" s="4"/>
      <c r="H494" s="4"/>
      <c r="I494" s="4"/>
      <c r="J494" s="4"/>
      <c r="K494" s="4"/>
      <c r="L494" s="4"/>
      <c r="M494" s="4"/>
      <c r="N494" s="4"/>
      <c r="O494" s="4"/>
      <c r="P494" s="4"/>
      <c r="Q494" s="4"/>
      <c r="R494" s="4"/>
      <c r="S494" s="4"/>
      <c r="T494" s="4"/>
      <c r="U494" s="4"/>
      <c r="V494" s="4"/>
      <c r="W494" s="4"/>
      <c r="X494" s="4"/>
      <c r="Y494" s="4"/>
    </row>
    <row r="495" ht="15.75" customHeight="1" spans="1:25">
      <c r="A495" s="4"/>
      <c r="B495" s="4"/>
      <c r="C495" s="4"/>
      <c r="D495" s="4"/>
      <c r="E495" s="4"/>
      <c r="F495" s="4"/>
      <c r="G495" s="4"/>
      <c r="H495" s="4"/>
      <c r="I495" s="4"/>
      <c r="J495" s="4"/>
      <c r="K495" s="4"/>
      <c r="L495" s="4"/>
      <c r="M495" s="4"/>
      <c r="N495" s="4"/>
      <c r="O495" s="4"/>
      <c r="P495" s="4"/>
      <c r="Q495" s="4"/>
      <c r="R495" s="4"/>
      <c r="S495" s="4"/>
      <c r="T495" s="4"/>
      <c r="U495" s="4"/>
      <c r="V495" s="4"/>
      <c r="W495" s="4"/>
      <c r="X495" s="4"/>
      <c r="Y495" s="4"/>
    </row>
    <row r="496" ht="15.75" customHeight="1" spans="1:25">
      <c r="A496" s="4"/>
      <c r="B496" s="4"/>
      <c r="C496" s="4"/>
      <c r="D496" s="4"/>
      <c r="E496" s="4"/>
      <c r="F496" s="4"/>
      <c r="G496" s="4"/>
      <c r="H496" s="4"/>
      <c r="I496" s="4"/>
      <c r="J496" s="4"/>
      <c r="K496" s="4"/>
      <c r="L496" s="4"/>
      <c r="M496" s="4"/>
      <c r="N496" s="4"/>
      <c r="O496" s="4"/>
      <c r="P496" s="4"/>
      <c r="Q496" s="4"/>
      <c r="R496" s="4"/>
      <c r="S496" s="4"/>
      <c r="T496" s="4"/>
      <c r="U496" s="4"/>
      <c r="V496" s="4"/>
      <c r="W496" s="4"/>
      <c r="X496" s="4"/>
      <c r="Y496" s="4"/>
    </row>
    <row r="497" ht="15.75" customHeight="1" spans="1:25">
      <c r="A497" s="4"/>
      <c r="B497" s="4"/>
      <c r="C497" s="4"/>
      <c r="D497" s="4"/>
      <c r="E497" s="4"/>
      <c r="F497" s="4"/>
      <c r="G497" s="4"/>
      <c r="H497" s="4"/>
      <c r="I497" s="4"/>
      <c r="J497" s="4"/>
      <c r="K497" s="4"/>
      <c r="L497" s="4"/>
      <c r="M497" s="4"/>
      <c r="N497" s="4"/>
      <c r="O497" s="4"/>
      <c r="P497" s="4"/>
      <c r="Q497" s="4"/>
      <c r="R497" s="4"/>
      <c r="S497" s="4"/>
      <c r="T497" s="4"/>
      <c r="U497" s="4"/>
      <c r="V497" s="4"/>
      <c r="W497" s="4"/>
      <c r="X497" s="4"/>
      <c r="Y497" s="4"/>
    </row>
    <row r="498" ht="15.75" customHeight="1" spans="1:25">
      <c r="A498" s="4"/>
      <c r="B498" s="4"/>
      <c r="C498" s="4"/>
      <c r="D498" s="4"/>
      <c r="E498" s="4"/>
      <c r="F498" s="4"/>
      <c r="G498" s="4"/>
      <c r="H498" s="4"/>
      <c r="I498" s="4"/>
      <c r="J498" s="4"/>
      <c r="K498" s="4"/>
      <c r="L498" s="4"/>
      <c r="M498" s="4"/>
      <c r="N498" s="4"/>
      <c r="O498" s="4"/>
      <c r="P498" s="4"/>
      <c r="Q498" s="4"/>
      <c r="R498" s="4"/>
      <c r="S498" s="4"/>
      <c r="T498" s="4"/>
      <c r="U498" s="4"/>
      <c r="V498" s="4"/>
      <c r="W498" s="4"/>
      <c r="X498" s="4"/>
      <c r="Y498" s="4"/>
    </row>
    <row r="499" ht="15.75" customHeight="1" spans="1:25">
      <c r="A499" s="4"/>
      <c r="B499" s="4"/>
      <c r="C499" s="4"/>
      <c r="D499" s="4"/>
      <c r="E499" s="4"/>
      <c r="F499" s="4"/>
      <c r="G499" s="4"/>
      <c r="H499" s="4"/>
      <c r="I499" s="4"/>
      <c r="J499" s="4"/>
      <c r="K499" s="4"/>
      <c r="L499" s="4"/>
      <c r="M499" s="4"/>
      <c r="N499" s="4"/>
      <c r="O499" s="4"/>
      <c r="P499" s="4"/>
      <c r="Q499" s="4"/>
      <c r="R499" s="4"/>
      <c r="S499" s="4"/>
      <c r="T499" s="4"/>
      <c r="U499" s="4"/>
      <c r="V499" s="4"/>
      <c r="W499" s="4"/>
      <c r="X499" s="4"/>
      <c r="Y499" s="4"/>
    </row>
    <row r="500" ht="15.75" customHeight="1" spans="1:25">
      <c r="A500" s="4"/>
      <c r="B500" s="4"/>
      <c r="C500" s="4"/>
      <c r="D500" s="4"/>
      <c r="E500" s="4"/>
      <c r="F500" s="4"/>
      <c r="G500" s="4"/>
      <c r="H500" s="4"/>
      <c r="I500" s="4"/>
      <c r="J500" s="4"/>
      <c r="K500" s="4"/>
      <c r="L500" s="4"/>
      <c r="M500" s="4"/>
      <c r="N500" s="4"/>
      <c r="O500" s="4"/>
      <c r="P500" s="4"/>
      <c r="Q500" s="4"/>
      <c r="R500" s="4"/>
      <c r="S500" s="4"/>
      <c r="T500" s="4"/>
      <c r="U500" s="4"/>
      <c r="V500" s="4"/>
      <c r="W500" s="4"/>
      <c r="X500" s="4"/>
      <c r="Y500" s="4"/>
    </row>
    <row r="501" ht="15.75" customHeight="1" spans="1:25">
      <c r="A501" s="4"/>
      <c r="B501" s="4"/>
      <c r="C501" s="4"/>
      <c r="D501" s="4"/>
      <c r="E501" s="4"/>
      <c r="F501" s="4"/>
      <c r="G501" s="4"/>
      <c r="H501" s="4"/>
      <c r="I501" s="4"/>
      <c r="J501" s="4"/>
      <c r="K501" s="4"/>
      <c r="L501" s="4"/>
      <c r="M501" s="4"/>
      <c r="N501" s="4"/>
      <c r="O501" s="4"/>
      <c r="P501" s="4"/>
      <c r="Q501" s="4"/>
      <c r="R501" s="4"/>
      <c r="S501" s="4"/>
      <c r="T501" s="4"/>
      <c r="U501" s="4"/>
      <c r="V501" s="4"/>
      <c r="W501" s="4"/>
      <c r="X501" s="4"/>
      <c r="Y501" s="4"/>
    </row>
    <row r="502" ht="15.75" customHeight="1" spans="1:25">
      <c r="A502" s="4"/>
      <c r="B502" s="4"/>
      <c r="C502" s="4"/>
      <c r="D502" s="4"/>
      <c r="E502" s="4"/>
      <c r="F502" s="4"/>
      <c r="G502" s="4"/>
      <c r="H502" s="4"/>
      <c r="I502" s="4"/>
      <c r="J502" s="4"/>
      <c r="K502" s="4"/>
      <c r="L502" s="4"/>
      <c r="M502" s="4"/>
      <c r="N502" s="4"/>
      <c r="O502" s="4"/>
      <c r="P502" s="4"/>
      <c r="Q502" s="4"/>
      <c r="R502" s="4"/>
      <c r="S502" s="4"/>
      <c r="T502" s="4"/>
      <c r="U502" s="4"/>
      <c r="V502" s="4"/>
      <c r="W502" s="4"/>
      <c r="X502" s="4"/>
      <c r="Y502" s="4"/>
    </row>
    <row r="503" ht="15.75" customHeight="1" spans="1:25">
      <c r="A503" s="4"/>
      <c r="B503" s="4"/>
      <c r="C503" s="4"/>
      <c r="D503" s="4"/>
      <c r="E503" s="4"/>
      <c r="F503" s="4"/>
      <c r="G503" s="4"/>
      <c r="H503" s="4"/>
      <c r="I503" s="4"/>
      <c r="J503" s="4"/>
      <c r="K503" s="4"/>
      <c r="L503" s="4"/>
      <c r="M503" s="4"/>
      <c r="N503" s="4"/>
      <c r="O503" s="4"/>
      <c r="P503" s="4"/>
      <c r="Q503" s="4"/>
      <c r="R503" s="4"/>
      <c r="S503" s="4"/>
      <c r="T503" s="4"/>
      <c r="U503" s="4"/>
      <c r="V503" s="4"/>
      <c r="W503" s="4"/>
      <c r="X503" s="4"/>
      <c r="Y503" s="4"/>
    </row>
    <row r="504" ht="15.75" customHeight="1" spans="1:25">
      <c r="A504" s="4"/>
      <c r="B504" s="4"/>
      <c r="C504" s="4"/>
      <c r="D504" s="4"/>
      <c r="E504" s="4"/>
      <c r="F504" s="4"/>
      <c r="G504" s="4"/>
      <c r="H504" s="4"/>
      <c r="I504" s="4"/>
      <c r="J504" s="4"/>
      <c r="K504" s="4"/>
      <c r="L504" s="4"/>
      <c r="M504" s="4"/>
      <c r="N504" s="4"/>
      <c r="O504" s="4"/>
      <c r="P504" s="4"/>
      <c r="Q504" s="4"/>
      <c r="R504" s="4"/>
      <c r="S504" s="4"/>
      <c r="T504" s="4"/>
      <c r="U504" s="4"/>
      <c r="V504" s="4"/>
      <c r="W504" s="4"/>
      <c r="X504" s="4"/>
      <c r="Y504" s="4"/>
    </row>
    <row r="505" ht="15.75" customHeight="1" spans="1:25">
      <c r="A505" s="4"/>
      <c r="B505" s="4"/>
      <c r="C505" s="4"/>
      <c r="D505" s="4"/>
      <c r="E505" s="4"/>
      <c r="F505" s="4"/>
      <c r="G505" s="4"/>
      <c r="H505" s="4"/>
      <c r="I505" s="4"/>
      <c r="J505" s="4"/>
      <c r="K505" s="4"/>
      <c r="L505" s="4"/>
      <c r="M505" s="4"/>
      <c r="N505" s="4"/>
      <c r="O505" s="4"/>
      <c r="P505" s="4"/>
      <c r="Q505" s="4"/>
      <c r="R505" s="4"/>
      <c r="S505" s="4"/>
      <c r="T505" s="4"/>
      <c r="U505" s="4"/>
      <c r="V505" s="4"/>
      <c r="W505" s="4"/>
      <c r="X505" s="4"/>
      <c r="Y505" s="4"/>
    </row>
    <row r="506" ht="15.75" customHeight="1" spans="1:25">
      <c r="A506" s="4"/>
      <c r="B506" s="4"/>
      <c r="C506" s="4"/>
      <c r="D506" s="4"/>
      <c r="E506" s="4"/>
      <c r="F506" s="4"/>
      <c r="G506" s="4"/>
      <c r="H506" s="4"/>
      <c r="I506" s="4"/>
      <c r="J506" s="4"/>
      <c r="K506" s="4"/>
      <c r="L506" s="4"/>
      <c r="M506" s="4"/>
      <c r="N506" s="4"/>
      <c r="O506" s="4"/>
      <c r="P506" s="4"/>
      <c r="Q506" s="4"/>
      <c r="R506" s="4"/>
      <c r="S506" s="4"/>
      <c r="T506" s="4"/>
      <c r="U506" s="4"/>
      <c r="V506" s="4"/>
      <c r="W506" s="4"/>
      <c r="X506" s="4"/>
      <c r="Y506" s="4"/>
    </row>
    <row r="507" ht="15.75" customHeight="1" spans="1:25">
      <c r="A507" s="4"/>
      <c r="B507" s="4"/>
      <c r="C507" s="4"/>
      <c r="D507" s="4"/>
      <c r="E507" s="4"/>
      <c r="F507" s="4"/>
      <c r="G507" s="4"/>
      <c r="H507" s="4"/>
      <c r="I507" s="4"/>
      <c r="J507" s="4"/>
      <c r="K507" s="4"/>
      <c r="L507" s="4"/>
      <c r="M507" s="4"/>
      <c r="N507" s="4"/>
      <c r="O507" s="4"/>
      <c r="P507" s="4"/>
      <c r="Q507" s="4"/>
      <c r="R507" s="4"/>
      <c r="S507" s="4"/>
      <c r="T507" s="4"/>
      <c r="U507" s="4"/>
      <c r="V507" s="4"/>
      <c r="W507" s="4"/>
      <c r="X507" s="4"/>
      <c r="Y507" s="4"/>
    </row>
    <row r="508" ht="15.75" customHeight="1" spans="1:25">
      <c r="A508" s="4"/>
      <c r="B508" s="4"/>
      <c r="C508" s="4"/>
      <c r="D508" s="4"/>
      <c r="E508" s="4"/>
      <c r="F508" s="4"/>
      <c r="G508" s="4"/>
      <c r="H508" s="4"/>
      <c r="I508" s="4"/>
      <c r="J508" s="4"/>
      <c r="K508" s="4"/>
      <c r="L508" s="4"/>
      <c r="M508" s="4"/>
      <c r="N508" s="4"/>
      <c r="O508" s="4"/>
      <c r="P508" s="4"/>
      <c r="Q508" s="4"/>
      <c r="R508" s="4"/>
      <c r="S508" s="4"/>
      <c r="T508" s="4"/>
      <c r="U508" s="4"/>
      <c r="V508" s="4"/>
      <c r="W508" s="4"/>
      <c r="X508" s="4"/>
      <c r="Y508" s="4"/>
    </row>
    <row r="509" ht="15.75" customHeight="1" spans="1:25">
      <c r="A509" s="4"/>
      <c r="B509" s="4"/>
      <c r="C509" s="4"/>
      <c r="D509" s="4"/>
      <c r="E509" s="4"/>
      <c r="F509" s="4"/>
      <c r="G509" s="4"/>
      <c r="H509" s="4"/>
      <c r="I509" s="4"/>
      <c r="J509" s="4"/>
      <c r="K509" s="4"/>
      <c r="L509" s="4"/>
      <c r="M509" s="4"/>
      <c r="N509" s="4"/>
      <c r="O509" s="4"/>
      <c r="P509" s="4"/>
      <c r="Q509" s="4"/>
      <c r="R509" s="4"/>
      <c r="S509" s="4"/>
      <c r="T509" s="4"/>
      <c r="U509" s="4"/>
      <c r="V509" s="4"/>
      <c r="W509" s="4"/>
      <c r="X509" s="4"/>
      <c r="Y509" s="4"/>
    </row>
    <row r="510" ht="15.75" customHeight="1" spans="1:25">
      <c r="A510" s="4"/>
      <c r="B510" s="4"/>
      <c r="C510" s="4"/>
      <c r="D510" s="4"/>
      <c r="E510" s="4"/>
      <c r="F510" s="4"/>
      <c r="G510" s="4"/>
      <c r="H510" s="4"/>
      <c r="I510" s="4"/>
      <c r="J510" s="4"/>
      <c r="K510" s="4"/>
      <c r="L510" s="4"/>
      <c r="M510" s="4"/>
      <c r="N510" s="4"/>
      <c r="O510" s="4"/>
      <c r="P510" s="4"/>
      <c r="Q510" s="4"/>
      <c r="R510" s="4"/>
      <c r="S510" s="4"/>
      <c r="T510" s="4"/>
      <c r="U510" s="4"/>
      <c r="V510" s="4"/>
      <c r="W510" s="4"/>
      <c r="X510" s="4"/>
      <c r="Y510" s="4"/>
    </row>
    <row r="511" ht="15.75" customHeight="1" spans="1:25">
      <c r="A511" s="4"/>
      <c r="B511" s="4"/>
      <c r="C511" s="4"/>
      <c r="D511" s="4"/>
      <c r="E511" s="4"/>
      <c r="F511" s="4"/>
      <c r="G511" s="4"/>
      <c r="H511" s="4"/>
      <c r="I511" s="4"/>
      <c r="J511" s="4"/>
      <c r="K511" s="4"/>
      <c r="L511" s="4"/>
      <c r="M511" s="4"/>
      <c r="N511" s="4"/>
      <c r="O511" s="4"/>
      <c r="P511" s="4"/>
      <c r="Q511" s="4"/>
      <c r="R511" s="4"/>
      <c r="S511" s="4"/>
      <c r="T511" s="4"/>
      <c r="U511" s="4"/>
      <c r="V511" s="4"/>
      <c r="W511" s="4"/>
      <c r="X511" s="4"/>
      <c r="Y511" s="4"/>
    </row>
    <row r="512" ht="15.75" customHeight="1" spans="1:25">
      <c r="A512" s="4"/>
      <c r="B512" s="4"/>
      <c r="C512" s="4"/>
      <c r="D512" s="4"/>
      <c r="E512" s="4"/>
      <c r="F512" s="4"/>
      <c r="G512" s="4"/>
      <c r="H512" s="4"/>
      <c r="I512" s="4"/>
      <c r="J512" s="4"/>
      <c r="K512" s="4"/>
      <c r="L512" s="4"/>
      <c r="M512" s="4"/>
      <c r="N512" s="4"/>
      <c r="O512" s="4"/>
      <c r="P512" s="4"/>
      <c r="Q512" s="4"/>
      <c r="R512" s="4"/>
      <c r="S512" s="4"/>
      <c r="T512" s="4"/>
      <c r="U512" s="4"/>
      <c r="V512" s="4"/>
      <c r="W512" s="4"/>
      <c r="X512" s="4"/>
      <c r="Y512" s="4"/>
    </row>
    <row r="513" ht="15.75" customHeight="1" spans="1:25">
      <c r="A513" s="4"/>
      <c r="B513" s="4"/>
      <c r="C513" s="4"/>
      <c r="D513" s="4"/>
      <c r="E513" s="4"/>
      <c r="F513" s="4"/>
      <c r="G513" s="4"/>
      <c r="H513" s="4"/>
      <c r="I513" s="4"/>
      <c r="J513" s="4"/>
      <c r="K513" s="4"/>
      <c r="L513" s="4"/>
      <c r="M513" s="4"/>
      <c r="N513" s="4"/>
      <c r="O513" s="4"/>
      <c r="P513" s="4"/>
      <c r="Q513" s="4"/>
      <c r="R513" s="4"/>
      <c r="S513" s="4"/>
      <c r="T513" s="4"/>
      <c r="U513" s="4"/>
      <c r="V513" s="4"/>
      <c r="W513" s="4"/>
      <c r="X513" s="4"/>
      <c r="Y513" s="4"/>
    </row>
    <row r="514" ht="15.75" customHeight="1" spans="1:25">
      <c r="A514" s="4"/>
      <c r="B514" s="4"/>
      <c r="C514" s="4"/>
      <c r="D514" s="4"/>
      <c r="E514" s="4"/>
      <c r="F514" s="4"/>
      <c r="G514" s="4"/>
      <c r="H514" s="4"/>
      <c r="I514" s="4"/>
      <c r="J514" s="4"/>
      <c r="K514" s="4"/>
      <c r="L514" s="4"/>
      <c r="M514" s="4"/>
      <c r="N514" s="4"/>
      <c r="O514" s="4"/>
      <c r="P514" s="4"/>
      <c r="Q514" s="4"/>
      <c r="R514" s="4"/>
      <c r="S514" s="4"/>
      <c r="T514" s="4"/>
      <c r="U514" s="4"/>
      <c r="V514" s="4"/>
      <c r="W514" s="4"/>
      <c r="X514" s="4"/>
      <c r="Y514" s="4"/>
    </row>
    <row r="515" ht="15.75" customHeight="1" spans="1:25">
      <c r="A515" s="4"/>
      <c r="B515" s="4"/>
      <c r="C515" s="4"/>
      <c r="D515" s="4"/>
      <c r="E515" s="4"/>
      <c r="F515" s="4"/>
      <c r="G515" s="4"/>
      <c r="H515" s="4"/>
      <c r="I515" s="4"/>
      <c r="J515" s="4"/>
      <c r="K515" s="4"/>
      <c r="L515" s="4"/>
      <c r="M515" s="4"/>
      <c r="N515" s="4"/>
      <c r="O515" s="4"/>
      <c r="P515" s="4"/>
      <c r="Q515" s="4"/>
      <c r="R515" s="4"/>
      <c r="S515" s="4"/>
      <c r="T515" s="4"/>
      <c r="U515" s="4"/>
      <c r="V515" s="4"/>
      <c r="W515" s="4"/>
      <c r="X515" s="4"/>
      <c r="Y515" s="4"/>
    </row>
    <row r="516" ht="15.75" customHeight="1" spans="1:25">
      <c r="A516" s="4"/>
      <c r="B516" s="4"/>
      <c r="C516" s="4"/>
      <c r="D516" s="4"/>
      <c r="E516" s="4"/>
      <c r="F516" s="4"/>
      <c r="G516" s="4"/>
      <c r="H516" s="4"/>
      <c r="I516" s="4"/>
      <c r="J516" s="4"/>
      <c r="K516" s="4"/>
      <c r="L516" s="4"/>
      <c r="M516" s="4"/>
      <c r="N516" s="4"/>
      <c r="O516" s="4"/>
      <c r="P516" s="4"/>
      <c r="Q516" s="4"/>
      <c r="R516" s="4"/>
      <c r="S516" s="4"/>
      <c r="T516" s="4"/>
      <c r="U516" s="4"/>
      <c r="V516" s="4"/>
      <c r="W516" s="4"/>
      <c r="X516" s="4"/>
      <c r="Y516" s="4"/>
    </row>
    <row r="517" ht="15.75" customHeight="1" spans="1:25">
      <c r="A517" s="4"/>
      <c r="B517" s="4"/>
      <c r="C517" s="4"/>
      <c r="D517" s="4"/>
      <c r="E517" s="4"/>
      <c r="F517" s="4"/>
      <c r="G517" s="4"/>
      <c r="H517" s="4"/>
      <c r="I517" s="4"/>
      <c r="J517" s="4"/>
      <c r="K517" s="4"/>
      <c r="L517" s="4"/>
      <c r="M517" s="4"/>
      <c r="N517" s="4"/>
      <c r="O517" s="4"/>
      <c r="P517" s="4"/>
      <c r="Q517" s="4"/>
      <c r="R517" s="4"/>
      <c r="S517" s="4"/>
      <c r="T517" s="4"/>
      <c r="U517" s="4"/>
      <c r="V517" s="4"/>
      <c r="W517" s="4"/>
      <c r="X517" s="4"/>
      <c r="Y517" s="4"/>
    </row>
    <row r="518" ht="15.75" customHeight="1" spans="1:25">
      <c r="A518" s="4"/>
      <c r="B518" s="4"/>
      <c r="C518" s="4"/>
      <c r="D518" s="4"/>
      <c r="E518" s="4"/>
      <c r="F518" s="4"/>
      <c r="G518" s="4"/>
      <c r="H518" s="4"/>
      <c r="I518" s="4"/>
      <c r="J518" s="4"/>
      <c r="K518" s="4"/>
      <c r="L518" s="4"/>
      <c r="M518" s="4"/>
      <c r="N518" s="4"/>
      <c r="O518" s="4"/>
      <c r="P518" s="4"/>
      <c r="Q518" s="4"/>
      <c r="R518" s="4"/>
      <c r="S518" s="4"/>
      <c r="T518" s="4"/>
      <c r="U518" s="4"/>
      <c r="V518" s="4"/>
      <c r="W518" s="4"/>
      <c r="X518" s="4"/>
      <c r="Y518" s="4"/>
    </row>
    <row r="519" ht="15.75" customHeight="1" spans="1:25">
      <c r="A519" s="4"/>
      <c r="B519" s="4"/>
      <c r="C519" s="4"/>
      <c r="D519" s="4"/>
      <c r="E519" s="4"/>
      <c r="F519" s="4"/>
      <c r="G519" s="4"/>
      <c r="H519" s="4"/>
      <c r="I519" s="4"/>
      <c r="J519" s="4"/>
      <c r="K519" s="4"/>
      <c r="L519" s="4"/>
      <c r="M519" s="4"/>
      <c r="N519" s="4"/>
      <c r="O519" s="4"/>
      <c r="P519" s="4"/>
      <c r="Q519" s="4"/>
      <c r="R519" s="4"/>
      <c r="S519" s="4"/>
      <c r="T519" s="4"/>
      <c r="U519" s="4"/>
      <c r="V519" s="4"/>
      <c r="W519" s="4"/>
      <c r="X519" s="4"/>
      <c r="Y519" s="4"/>
    </row>
    <row r="520" ht="15.75" customHeight="1" spans="1:25">
      <c r="A520" s="4"/>
      <c r="B520" s="4"/>
      <c r="C520" s="4"/>
      <c r="D520" s="4"/>
      <c r="E520" s="4"/>
      <c r="F520" s="4"/>
      <c r="G520" s="4"/>
      <c r="H520" s="4"/>
      <c r="I520" s="4"/>
      <c r="J520" s="4"/>
      <c r="K520" s="4"/>
      <c r="L520" s="4"/>
      <c r="M520" s="4"/>
      <c r="N520" s="4"/>
      <c r="O520" s="4"/>
      <c r="P520" s="4"/>
      <c r="Q520" s="4"/>
      <c r="R520" s="4"/>
      <c r="S520" s="4"/>
      <c r="T520" s="4"/>
      <c r="U520" s="4"/>
      <c r="V520" s="4"/>
      <c r="W520" s="4"/>
      <c r="X520" s="4"/>
      <c r="Y520" s="4"/>
    </row>
    <row r="521" ht="15.75" customHeight="1" spans="1:25">
      <c r="A521" s="4"/>
      <c r="B521" s="4"/>
      <c r="C521" s="4"/>
      <c r="D521" s="4"/>
      <c r="E521" s="4"/>
      <c r="F521" s="4"/>
      <c r="G521" s="4"/>
      <c r="H521" s="4"/>
      <c r="I521" s="4"/>
      <c r="J521" s="4"/>
      <c r="K521" s="4"/>
      <c r="L521" s="4"/>
      <c r="M521" s="4"/>
      <c r="N521" s="4"/>
      <c r="O521" s="4"/>
      <c r="P521" s="4"/>
      <c r="Q521" s="4"/>
      <c r="R521" s="4"/>
      <c r="S521" s="4"/>
      <c r="T521" s="4"/>
      <c r="U521" s="4"/>
      <c r="V521" s="4"/>
      <c r="W521" s="4"/>
      <c r="X521" s="4"/>
      <c r="Y521" s="4"/>
    </row>
    <row r="522" ht="15.75" customHeight="1" spans="1:25">
      <c r="A522" s="4"/>
      <c r="B522" s="4"/>
      <c r="C522" s="4"/>
      <c r="D522" s="4"/>
      <c r="E522" s="4"/>
      <c r="F522" s="4"/>
      <c r="G522" s="4"/>
      <c r="H522" s="4"/>
      <c r="I522" s="4"/>
      <c r="J522" s="4"/>
      <c r="K522" s="4"/>
      <c r="L522" s="4"/>
      <c r="M522" s="4"/>
      <c r="N522" s="4"/>
      <c r="O522" s="4"/>
      <c r="P522" s="4"/>
      <c r="Q522" s="4"/>
      <c r="R522" s="4"/>
      <c r="S522" s="4"/>
      <c r="T522" s="4"/>
      <c r="U522" s="4"/>
      <c r="V522" s="4"/>
      <c r="W522" s="4"/>
      <c r="X522" s="4"/>
      <c r="Y522" s="4"/>
    </row>
    <row r="523" ht="15.75" customHeight="1" spans="1:25">
      <c r="A523" s="4"/>
      <c r="B523" s="4"/>
      <c r="C523" s="4"/>
      <c r="D523" s="4"/>
      <c r="E523" s="4"/>
      <c r="F523" s="4"/>
      <c r="G523" s="4"/>
      <c r="H523" s="4"/>
      <c r="I523" s="4"/>
      <c r="J523" s="4"/>
      <c r="K523" s="4"/>
      <c r="L523" s="4"/>
      <c r="M523" s="4"/>
      <c r="N523" s="4"/>
      <c r="O523" s="4"/>
      <c r="P523" s="4"/>
      <c r="Q523" s="4"/>
      <c r="R523" s="4"/>
      <c r="S523" s="4"/>
      <c r="T523" s="4"/>
      <c r="U523" s="4"/>
      <c r="V523" s="4"/>
      <c r="W523" s="4"/>
      <c r="X523" s="4"/>
      <c r="Y523" s="4"/>
    </row>
    <row r="524" ht="15.75" customHeight="1" spans="1:25">
      <c r="A524" s="4"/>
      <c r="B524" s="4"/>
      <c r="C524" s="4"/>
      <c r="D524" s="4"/>
      <c r="E524" s="4"/>
      <c r="F524" s="4"/>
      <c r="G524" s="4"/>
      <c r="H524" s="4"/>
      <c r="I524" s="4"/>
      <c r="J524" s="4"/>
      <c r="K524" s="4"/>
      <c r="L524" s="4"/>
      <c r="M524" s="4"/>
      <c r="N524" s="4"/>
      <c r="O524" s="4"/>
      <c r="P524" s="4"/>
      <c r="Q524" s="4"/>
      <c r="R524" s="4"/>
      <c r="S524" s="4"/>
      <c r="T524" s="4"/>
      <c r="U524" s="4"/>
      <c r="V524" s="4"/>
      <c r="W524" s="4"/>
      <c r="X524" s="4"/>
      <c r="Y524" s="4"/>
    </row>
    <row r="525" ht="15.75" customHeight="1" spans="1:25">
      <c r="A525" s="4"/>
      <c r="B525" s="4"/>
      <c r="C525" s="4"/>
      <c r="D525" s="4"/>
      <c r="E525" s="4"/>
      <c r="F525" s="4"/>
      <c r="G525" s="4"/>
      <c r="H525" s="4"/>
      <c r="I525" s="4"/>
      <c r="J525" s="4"/>
      <c r="K525" s="4"/>
      <c r="L525" s="4"/>
      <c r="M525" s="4"/>
      <c r="N525" s="4"/>
      <c r="O525" s="4"/>
      <c r="P525" s="4"/>
      <c r="Q525" s="4"/>
      <c r="R525" s="4"/>
      <c r="S525" s="4"/>
      <c r="T525" s="4"/>
      <c r="U525" s="4"/>
      <c r="V525" s="4"/>
      <c r="W525" s="4"/>
      <c r="X525" s="4"/>
      <c r="Y525" s="4"/>
    </row>
    <row r="526" ht="15.75" customHeight="1" spans="1:25">
      <c r="A526" s="4"/>
      <c r="B526" s="4"/>
      <c r="C526" s="4"/>
      <c r="D526" s="4"/>
      <c r="E526" s="4"/>
      <c r="F526" s="4"/>
      <c r="G526" s="4"/>
      <c r="H526" s="4"/>
      <c r="I526" s="4"/>
      <c r="J526" s="4"/>
      <c r="K526" s="4"/>
      <c r="L526" s="4"/>
      <c r="M526" s="4"/>
      <c r="N526" s="4"/>
      <c r="O526" s="4"/>
      <c r="P526" s="4"/>
      <c r="Q526" s="4"/>
      <c r="R526" s="4"/>
      <c r="S526" s="4"/>
      <c r="T526" s="4"/>
      <c r="U526" s="4"/>
      <c r="V526" s="4"/>
      <c r="W526" s="4"/>
      <c r="X526" s="4"/>
      <c r="Y526" s="4"/>
    </row>
    <row r="527" ht="15.75" customHeight="1" spans="1:25">
      <c r="A527" s="4"/>
      <c r="B527" s="4"/>
      <c r="C527" s="4"/>
      <c r="D527" s="4"/>
      <c r="E527" s="4"/>
      <c r="F527" s="4"/>
      <c r="G527" s="4"/>
      <c r="H527" s="4"/>
      <c r="I527" s="4"/>
      <c r="J527" s="4"/>
      <c r="K527" s="4"/>
      <c r="L527" s="4"/>
      <c r="M527" s="4"/>
      <c r="N527" s="4"/>
      <c r="O527" s="4"/>
      <c r="P527" s="4"/>
      <c r="Q527" s="4"/>
      <c r="R527" s="4"/>
      <c r="S527" s="4"/>
      <c r="T527" s="4"/>
      <c r="U527" s="4"/>
      <c r="V527" s="4"/>
      <c r="W527" s="4"/>
      <c r="X527" s="4"/>
      <c r="Y527" s="4"/>
    </row>
    <row r="528" ht="15.75" customHeight="1" spans="1:25">
      <c r="A528" s="4"/>
      <c r="B528" s="4"/>
      <c r="C528" s="4"/>
      <c r="D528" s="4"/>
      <c r="E528" s="4"/>
      <c r="F528" s="4"/>
      <c r="G528" s="4"/>
      <c r="H528" s="4"/>
      <c r="I528" s="4"/>
      <c r="J528" s="4"/>
      <c r="K528" s="4"/>
      <c r="L528" s="4"/>
      <c r="M528" s="4"/>
      <c r="N528" s="4"/>
      <c r="O528" s="4"/>
      <c r="P528" s="4"/>
      <c r="Q528" s="4"/>
      <c r="R528" s="4"/>
      <c r="S528" s="4"/>
      <c r="T528" s="4"/>
      <c r="U528" s="4"/>
      <c r="V528" s="4"/>
      <c r="W528" s="4"/>
      <c r="X528" s="4"/>
      <c r="Y528" s="4"/>
    </row>
    <row r="529" ht="15.75" customHeight="1" spans="1:25">
      <c r="A529" s="4"/>
      <c r="B529" s="4"/>
      <c r="C529" s="4"/>
      <c r="D529" s="4"/>
      <c r="E529" s="4"/>
      <c r="F529" s="4"/>
      <c r="G529" s="4"/>
      <c r="H529" s="4"/>
      <c r="I529" s="4"/>
      <c r="J529" s="4"/>
      <c r="K529" s="4"/>
      <c r="L529" s="4"/>
      <c r="M529" s="4"/>
      <c r="N529" s="4"/>
      <c r="O529" s="4"/>
      <c r="P529" s="4"/>
      <c r="Q529" s="4"/>
      <c r="R529" s="4"/>
      <c r="S529" s="4"/>
      <c r="T529" s="4"/>
      <c r="U529" s="4"/>
      <c r="V529" s="4"/>
      <c r="W529" s="4"/>
      <c r="X529" s="4"/>
      <c r="Y529" s="4"/>
    </row>
    <row r="530" ht="15.75" customHeight="1" spans="1:25">
      <c r="A530" s="4"/>
      <c r="B530" s="4"/>
      <c r="C530" s="4"/>
      <c r="D530" s="4"/>
      <c r="E530" s="4"/>
      <c r="F530" s="4"/>
      <c r="G530" s="4"/>
      <c r="H530" s="4"/>
      <c r="I530" s="4"/>
      <c r="J530" s="4"/>
      <c r="K530" s="4"/>
      <c r="L530" s="4"/>
      <c r="M530" s="4"/>
      <c r="N530" s="4"/>
      <c r="O530" s="4"/>
      <c r="P530" s="4"/>
      <c r="Q530" s="4"/>
      <c r="R530" s="4"/>
      <c r="S530" s="4"/>
      <c r="T530" s="4"/>
      <c r="U530" s="4"/>
      <c r="V530" s="4"/>
      <c r="W530" s="4"/>
      <c r="X530" s="4"/>
      <c r="Y530" s="4"/>
    </row>
    <row r="531" ht="15.75" customHeight="1" spans="1:25">
      <c r="A531" s="4"/>
      <c r="B531" s="4"/>
      <c r="C531" s="4"/>
      <c r="D531" s="4"/>
      <c r="E531" s="4"/>
      <c r="F531" s="4"/>
      <c r="G531" s="4"/>
      <c r="H531" s="4"/>
      <c r="I531" s="4"/>
      <c r="J531" s="4"/>
      <c r="K531" s="4"/>
      <c r="L531" s="4"/>
      <c r="M531" s="4"/>
      <c r="N531" s="4"/>
      <c r="O531" s="4"/>
      <c r="P531" s="4"/>
      <c r="Q531" s="4"/>
      <c r="R531" s="4"/>
      <c r="S531" s="4"/>
      <c r="T531" s="4"/>
      <c r="U531" s="4"/>
      <c r="V531" s="4"/>
      <c r="W531" s="4"/>
      <c r="X531" s="4"/>
      <c r="Y531" s="4"/>
    </row>
    <row r="532" ht="15.75" customHeight="1" spans="1:25">
      <c r="A532" s="4"/>
      <c r="B532" s="4"/>
      <c r="C532" s="4"/>
      <c r="D532" s="4"/>
      <c r="E532" s="4"/>
      <c r="F532" s="4"/>
      <c r="G532" s="4"/>
      <c r="H532" s="4"/>
      <c r="I532" s="4"/>
      <c r="J532" s="4"/>
      <c r="K532" s="4"/>
      <c r="L532" s="4"/>
      <c r="M532" s="4"/>
      <c r="N532" s="4"/>
      <c r="O532" s="4"/>
      <c r="P532" s="4"/>
      <c r="Q532" s="4"/>
      <c r="R532" s="4"/>
      <c r="S532" s="4"/>
      <c r="T532" s="4"/>
      <c r="U532" s="4"/>
      <c r="V532" s="4"/>
      <c r="W532" s="4"/>
      <c r="X532" s="4"/>
      <c r="Y532" s="4"/>
    </row>
    <row r="533" ht="15.75" customHeight="1" spans="1:25">
      <c r="A533" s="4"/>
      <c r="B533" s="4"/>
      <c r="C533" s="4"/>
      <c r="D533" s="4"/>
      <c r="E533" s="4"/>
      <c r="F533" s="4"/>
      <c r="G533" s="4"/>
      <c r="H533" s="4"/>
      <c r="I533" s="4"/>
      <c r="J533" s="4"/>
      <c r="K533" s="4"/>
      <c r="L533" s="4"/>
      <c r="M533" s="4"/>
      <c r="N533" s="4"/>
      <c r="O533" s="4"/>
      <c r="P533" s="4"/>
      <c r="Q533" s="4"/>
      <c r="R533" s="4"/>
      <c r="S533" s="4"/>
      <c r="T533" s="4"/>
      <c r="U533" s="4"/>
      <c r="V533" s="4"/>
      <c r="W533" s="4"/>
      <c r="X533" s="4"/>
      <c r="Y533" s="4"/>
    </row>
    <row r="534" ht="15.75" customHeight="1" spans="1:25">
      <c r="A534" s="4"/>
      <c r="B534" s="4"/>
      <c r="C534" s="4"/>
      <c r="D534" s="4"/>
      <c r="E534" s="4"/>
      <c r="F534" s="4"/>
      <c r="G534" s="4"/>
      <c r="H534" s="4"/>
      <c r="I534" s="4"/>
      <c r="J534" s="4"/>
      <c r="K534" s="4"/>
      <c r="L534" s="4"/>
      <c r="M534" s="4"/>
      <c r="N534" s="4"/>
      <c r="O534" s="4"/>
      <c r="P534" s="4"/>
      <c r="Q534" s="4"/>
      <c r="R534" s="4"/>
      <c r="S534" s="4"/>
      <c r="T534" s="4"/>
      <c r="U534" s="4"/>
      <c r="V534" s="4"/>
      <c r="W534" s="4"/>
      <c r="X534" s="4"/>
      <c r="Y534" s="4"/>
    </row>
    <row r="535" ht="15.75" customHeight="1" spans="1:25">
      <c r="A535" s="4"/>
      <c r="B535" s="4"/>
      <c r="C535" s="4"/>
      <c r="D535" s="4"/>
      <c r="E535" s="4"/>
      <c r="F535" s="4"/>
      <c r="G535" s="4"/>
      <c r="H535" s="4"/>
      <c r="I535" s="4"/>
      <c r="J535" s="4"/>
      <c r="K535" s="4"/>
      <c r="L535" s="4"/>
      <c r="M535" s="4"/>
      <c r="N535" s="4"/>
      <c r="O535" s="4"/>
      <c r="P535" s="4"/>
      <c r="Q535" s="4"/>
      <c r="R535" s="4"/>
      <c r="S535" s="4"/>
      <c r="T535" s="4"/>
      <c r="U535" s="4"/>
      <c r="V535" s="4"/>
      <c r="W535" s="4"/>
      <c r="X535" s="4"/>
      <c r="Y535" s="4"/>
    </row>
    <row r="536" ht="15.75" customHeight="1" spans="1:25">
      <c r="A536" s="4"/>
      <c r="B536" s="4"/>
      <c r="C536" s="4"/>
      <c r="D536" s="4"/>
      <c r="E536" s="4"/>
      <c r="F536" s="4"/>
      <c r="G536" s="4"/>
      <c r="H536" s="4"/>
      <c r="I536" s="4"/>
      <c r="J536" s="4"/>
      <c r="K536" s="4"/>
      <c r="L536" s="4"/>
      <c r="M536" s="4"/>
      <c r="N536" s="4"/>
      <c r="O536" s="4"/>
      <c r="P536" s="4"/>
      <c r="Q536" s="4"/>
      <c r="R536" s="4"/>
      <c r="S536" s="4"/>
      <c r="T536" s="4"/>
      <c r="U536" s="4"/>
      <c r="V536" s="4"/>
      <c r="W536" s="4"/>
      <c r="X536" s="4"/>
      <c r="Y536" s="4"/>
    </row>
    <row r="537" ht="15.75" customHeight="1" spans="1:25">
      <c r="A537" s="4"/>
      <c r="B537" s="4"/>
      <c r="C537" s="4"/>
      <c r="D537" s="4"/>
      <c r="E537" s="4"/>
      <c r="F537" s="4"/>
      <c r="G537" s="4"/>
      <c r="H537" s="4"/>
      <c r="I537" s="4"/>
      <c r="J537" s="4"/>
      <c r="K537" s="4"/>
      <c r="L537" s="4"/>
      <c r="M537" s="4"/>
      <c r="N537" s="4"/>
      <c r="O537" s="4"/>
      <c r="P537" s="4"/>
      <c r="Q537" s="4"/>
      <c r="R537" s="4"/>
      <c r="S537" s="4"/>
      <c r="T537" s="4"/>
      <c r="U537" s="4"/>
      <c r="V537" s="4"/>
      <c r="W537" s="4"/>
      <c r="X537" s="4"/>
      <c r="Y537" s="4"/>
    </row>
    <row r="538" ht="15.75" customHeight="1" spans="1:25">
      <c r="A538" s="4"/>
      <c r="B538" s="4"/>
      <c r="C538" s="4"/>
      <c r="D538" s="4"/>
      <c r="E538" s="4"/>
      <c r="F538" s="4"/>
      <c r="G538" s="4"/>
      <c r="H538" s="4"/>
      <c r="I538" s="4"/>
      <c r="J538" s="4"/>
      <c r="K538" s="4"/>
      <c r="L538" s="4"/>
      <c r="M538" s="4"/>
      <c r="N538" s="4"/>
      <c r="O538" s="4"/>
      <c r="P538" s="4"/>
      <c r="Q538" s="4"/>
      <c r="R538" s="4"/>
      <c r="S538" s="4"/>
      <c r="T538" s="4"/>
      <c r="U538" s="4"/>
      <c r="V538" s="4"/>
      <c r="W538" s="4"/>
      <c r="X538" s="4"/>
      <c r="Y538" s="4"/>
    </row>
    <row r="539" ht="15.75" customHeight="1" spans="1:25">
      <c r="A539" s="4"/>
      <c r="B539" s="4"/>
      <c r="C539" s="4"/>
      <c r="D539" s="4"/>
      <c r="E539" s="4"/>
      <c r="F539" s="4"/>
      <c r="G539" s="4"/>
      <c r="H539" s="4"/>
      <c r="I539" s="4"/>
      <c r="J539" s="4"/>
      <c r="K539" s="4"/>
      <c r="L539" s="4"/>
      <c r="M539" s="4"/>
      <c r="N539" s="4"/>
      <c r="O539" s="4"/>
      <c r="P539" s="4"/>
      <c r="Q539" s="4"/>
      <c r="R539" s="4"/>
      <c r="S539" s="4"/>
      <c r="T539" s="4"/>
      <c r="U539" s="4"/>
      <c r="V539" s="4"/>
      <c r="W539" s="4"/>
      <c r="X539" s="4"/>
      <c r="Y539" s="4"/>
    </row>
    <row r="540" ht="15.75" customHeight="1" spans="1:25">
      <c r="A540" s="4"/>
      <c r="B540" s="4"/>
      <c r="C540" s="4"/>
      <c r="D540" s="4"/>
      <c r="E540" s="4"/>
      <c r="F540" s="4"/>
      <c r="G540" s="4"/>
      <c r="H540" s="4"/>
      <c r="I540" s="4"/>
      <c r="J540" s="4"/>
      <c r="K540" s="4"/>
      <c r="L540" s="4"/>
      <c r="M540" s="4"/>
      <c r="N540" s="4"/>
      <c r="O540" s="4"/>
      <c r="P540" s="4"/>
      <c r="Q540" s="4"/>
      <c r="R540" s="4"/>
      <c r="S540" s="4"/>
      <c r="T540" s="4"/>
      <c r="U540" s="4"/>
      <c r="V540" s="4"/>
      <c r="W540" s="4"/>
      <c r="X540" s="4"/>
      <c r="Y540" s="4"/>
    </row>
    <row r="541" ht="15.75" customHeight="1" spans="1:25">
      <c r="A541" s="4"/>
      <c r="B541" s="4"/>
      <c r="C541" s="4"/>
      <c r="D541" s="4"/>
      <c r="E541" s="4"/>
      <c r="F541" s="4"/>
      <c r="G541" s="4"/>
      <c r="H541" s="4"/>
      <c r="I541" s="4"/>
      <c r="J541" s="4"/>
      <c r="K541" s="4"/>
      <c r="L541" s="4"/>
      <c r="M541" s="4"/>
      <c r="N541" s="4"/>
      <c r="O541" s="4"/>
      <c r="P541" s="4"/>
      <c r="Q541" s="4"/>
      <c r="R541" s="4"/>
      <c r="S541" s="4"/>
      <c r="T541" s="4"/>
      <c r="U541" s="4"/>
      <c r="V541" s="4"/>
      <c r="W541" s="4"/>
      <c r="X541" s="4"/>
      <c r="Y541" s="4"/>
    </row>
    <row r="542" ht="15.75" customHeight="1" spans="1:25">
      <c r="A542" s="4"/>
      <c r="B542" s="4"/>
      <c r="C542" s="4"/>
      <c r="D542" s="4"/>
      <c r="E542" s="4"/>
      <c r="F542" s="4"/>
      <c r="G542" s="4"/>
      <c r="H542" s="4"/>
      <c r="I542" s="4"/>
      <c r="J542" s="4"/>
      <c r="K542" s="4"/>
      <c r="L542" s="4"/>
      <c r="M542" s="4"/>
      <c r="N542" s="4"/>
      <c r="O542" s="4"/>
      <c r="P542" s="4"/>
      <c r="Q542" s="4"/>
      <c r="R542" s="4"/>
      <c r="S542" s="4"/>
      <c r="T542" s="4"/>
      <c r="U542" s="4"/>
      <c r="V542" s="4"/>
      <c r="W542" s="4"/>
      <c r="X542" s="4"/>
      <c r="Y542" s="4"/>
    </row>
    <row r="543" ht="15.75" customHeight="1" spans="1:25">
      <c r="A543" s="4"/>
      <c r="B543" s="4"/>
      <c r="C543" s="4"/>
      <c r="D543" s="4"/>
      <c r="E543" s="4"/>
      <c r="F543" s="4"/>
      <c r="G543" s="4"/>
      <c r="H543" s="4"/>
      <c r="I543" s="4"/>
      <c r="J543" s="4"/>
      <c r="K543" s="4"/>
      <c r="L543" s="4"/>
      <c r="M543" s="4"/>
      <c r="N543" s="4"/>
      <c r="O543" s="4"/>
      <c r="P543" s="4"/>
      <c r="Q543" s="4"/>
      <c r="R543" s="4"/>
      <c r="S543" s="4"/>
      <c r="T543" s="4"/>
      <c r="U543" s="4"/>
      <c r="V543" s="4"/>
      <c r="W543" s="4"/>
      <c r="X543" s="4"/>
      <c r="Y543" s="4"/>
    </row>
    <row r="544" ht="15.75" customHeight="1" spans="1:25">
      <c r="A544" s="4"/>
      <c r="B544" s="4"/>
      <c r="C544" s="4"/>
      <c r="D544" s="4"/>
      <c r="E544" s="4"/>
      <c r="F544" s="4"/>
      <c r="G544" s="4"/>
      <c r="H544" s="4"/>
      <c r="I544" s="4"/>
      <c r="J544" s="4"/>
      <c r="K544" s="4"/>
      <c r="L544" s="4"/>
      <c r="M544" s="4"/>
      <c r="N544" s="4"/>
      <c r="O544" s="4"/>
      <c r="P544" s="4"/>
      <c r="Q544" s="4"/>
      <c r="R544" s="4"/>
      <c r="S544" s="4"/>
      <c r="T544" s="4"/>
      <c r="U544" s="4"/>
      <c r="V544" s="4"/>
      <c r="W544" s="4"/>
      <c r="X544" s="4"/>
      <c r="Y544" s="4"/>
    </row>
    <row r="545" ht="15.75" customHeight="1" spans="1:25">
      <c r="A545" s="4"/>
      <c r="B545" s="4"/>
      <c r="C545" s="4"/>
      <c r="D545" s="4"/>
      <c r="E545" s="4"/>
      <c r="F545" s="4"/>
      <c r="G545" s="4"/>
      <c r="H545" s="4"/>
      <c r="I545" s="4"/>
      <c r="J545" s="4"/>
      <c r="K545" s="4"/>
      <c r="L545" s="4"/>
      <c r="M545" s="4"/>
      <c r="N545" s="4"/>
      <c r="O545" s="4"/>
      <c r="P545" s="4"/>
      <c r="Q545" s="4"/>
      <c r="R545" s="4"/>
      <c r="S545" s="4"/>
      <c r="T545" s="4"/>
      <c r="U545" s="4"/>
      <c r="V545" s="4"/>
      <c r="W545" s="4"/>
      <c r="X545" s="4"/>
      <c r="Y545" s="4"/>
    </row>
    <row r="546" ht="15.75" customHeight="1" spans="1:25">
      <c r="A546" s="4"/>
      <c r="B546" s="4"/>
      <c r="C546" s="4"/>
      <c r="D546" s="4"/>
      <c r="E546" s="4"/>
      <c r="F546" s="4"/>
      <c r="G546" s="4"/>
      <c r="H546" s="4"/>
      <c r="I546" s="4"/>
      <c r="J546" s="4"/>
      <c r="K546" s="4"/>
      <c r="L546" s="4"/>
      <c r="M546" s="4"/>
      <c r="N546" s="4"/>
      <c r="O546" s="4"/>
      <c r="P546" s="4"/>
      <c r="Q546" s="4"/>
      <c r="R546" s="4"/>
      <c r="S546" s="4"/>
      <c r="T546" s="4"/>
      <c r="U546" s="4"/>
      <c r="V546" s="4"/>
      <c r="W546" s="4"/>
      <c r="X546" s="4"/>
      <c r="Y546" s="4"/>
    </row>
    <row r="547" ht="15.75" customHeight="1" spans="1:25">
      <c r="A547" s="4"/>
      <c r="B547" s="4"/>
      <c r="C547" s="4"/>
      <c r="D547" s="4"/>
      <c r="E547" s="4"/>
      <c r="F547" s="4"/>
      <c r="G547" s="4"/>
      <c r="H547" s="4"/>
      <c r="I547" s="4"/>
      <c r="J547" s="4"/>
      <c r="K547" s="4"/>
      <c r="L547" s="4"/>
      <c r="M547" s="4"/>
      <c r="N547" s="4"/>
      <c r="O547" s="4"/>
      <c r="P547" s="4"/>
      <c r="Q547" s="4"/>
      <c r="R547" s="4"/>
      <c r="S547" s="4"/>
      <c r="T547" s="4"/>
      <c r="U547" s="4"/>
      <c r="V547" s="4"/>
      <c r="W547" s="4"/>
      <c r="X547" s="4"/>
      <c r="Y547" s="4"/>
    </row>
    <row r="548" ht="15.75" customHeight="1" spans="1:25">
      <c r="A548" s="4"/>
      <c r="B548" s="4"/>
      <c r="C548" s="4"/>
      <c r="D548" s="4"/>
      <c r="E548" s="4"/>
      <c r="F548" s="4"/>
      <c r="G548" s="4"/>
      <c r="H548" s="4"/>
      <c r="I548" s="4"/>
      <c r="J548" s="4"/>
      <c r="K548" s="4"/>
      <c r="L548" s="4"/>
      <c r="M548" s="4"/>
      <c r="N548" s="4"/>
      <c r="O548" s="4"/>
      <c r="P548" s="4"/>
      <c r="Q548" s="4"/>
      <c r="R548" s="4"/>
      <c r="S548" s="4"/>
      <c r="T548" s="4"/>
      <c r="U548" s="4"/>
      <c r="V548" s="4"/>
      <c r="W548" s="4"/>
      <c r="X548" s="4"/>
      <c r="Y548" s="4"/>
    </row>
    <row r="549" ht="15.75" customHeight="1" spans="1:25">
      <c r="A549" s="4"/>
      <c r="B549" s="4"/>
      <c r="C549" s="4"/>
      <c r="D549" s="4"/>
      <c r="E549" s="4"/>
      <c r="F549" s="4"/>
      <c r="G549" s="4"/>
      <c r="H549" s="4"/>
      <c r="I549" s="4"/>
      <c r="J549" s="4"/>
      <c r="K549" s="4"/>
      <c r="L549" s="4"/>
      <c r="M549" s="4"/>
      <c r="N549" s="4"/>
      <c r="O549" s="4"/>
      <c r="P549" s="4"/>
      <c r="Q549" s="4"/>
      <c r="R549" s="4"/>
      <c r="S549" s="4"/>
      <c r="T549" s="4"/>
      <c r="U549" s="4"/>
      <c r="V549" s="4"/>
      <c r="W549" s="4"/>
      <c r="X549" s="4"/>
      <c r="Y549" s="4"/>
    </row>
    <row r="550" ht="15.75" customHeight="1" spans="1:25">
      <c r="A550" s="4"/>
      <c r="B550" s="4"/>
      <c r="C550" s="4"/>
      <c r="D550" s="4"/>
      <c r="E550" s="4"/>
      <c r="F550" s="4"/>
      <c r="G550" s="4"/>
      <c r="H550" s="4"/>
      <c r="I550" s="4"/>
      <c r="J550" s="4"/>
      <c r="K550" s="4"/>
      <c r="L550" s="4"/>
      <c r="M550" s="4"/>
      <c r="N550" s="4"/>
      <c r="O550" s="4"/>
      <c r="P550" s="4"/>
      <c r="Q550" s="4"/>
      <c r="R550" s="4"/>
      <c r="S550" s="4"/>
      <c r="T550" s="4"/>
      <c r="U550" s="4"/>
      <c r="V550" s="4"/>
      <c r="W550" s="4"/>
      <c r="X550" s="4"/>
      <c r="Y550" s="4"/>
    </row>
    <row r="551" ht="15.75" customHeight="1" spans="1:25">
      <c r="A551" s="4"/>
      <c r="B551" s="4"/>
      <c r="C551" s="4"/>
      <c r="D551" s="4"/>
      <c r="E551" s="4"/>
      <c r="F551" s="4"/>
      <c r="G551" s="4"/>
      <c r="H551" s="4"/>
      <c r="I551" s="4"/>
      <c r="J551" s="4"/>
      <c r="K551" s="4"/>
      <c r="L551" s="4"/>
      <c r="M551" s="4"/>
      <c r="N551" s="4"/>
      <c r="O551" s="4"/>
      <c r="P551" s="4"/>
      <c r="Q551" s="4"/>
      <c r="R551" s="4"/>
      <c r="S551" s="4"/>
      <c r="T551" s="4"/>
      <c r="U551" s="4"/>
      <c r="V551" s="4"/>
      <c r="W551" s="4"/>
      <c r="X551" s="4"/>
      <c r="Y551" s="4"/>
    </row>
    <row r="552" ht="15.75" customHeight="1" spans="1:25">
      <c r="A552" s="4"/>
      <c r="B552" s="4"/>
      <c r="C552" s="4"/>
      <c r="D552" s="4"/>
      <c r="E552" s="4"/>
      <c r="F552" s="4"/>
      <c r="G552" s="4"/>
      <c r="H552" s="4"/>
      <c r="I552" s="4"/>
      <c r="J552" s="4"/>
      <c r="K552" s="4"/>
      <c r="L552" s="4"/>
      <c r="M552" s="4"/>
      <c r="N552" s="4"/>
      <c r="O552" s="4"/>
      <c r="P552" s="4"/>
      <c r="Q552" s="4"/>
      <c r="R552" s="4"/>
      <c r="S552" s="4"/>
      <c r="T552" s="4"/>
      <c r="U552" s="4"/>
      <c r="V552" s="4"/>
      <c r="W552" s="4"/>
      <c r="X552" s="4"/>
      <c r="Y552" s="4"/>
    </row>
    <row r="553" ht="15.75" customHeight="1" spans="1:25">
      <c r="A553" s="4"/>
      <c r="B553" s="4"/>
      <c r="C553" s="4"/>
      <c r="D553" s="4"/>
      <c r="E553" s="4"/>
      <c r="F553" s="4"/>
      <c r="G553" s="4"/>
      <c r="H553" s="4"/>
      <c r="I553" s="4"/>
      <c r="J553" s="4"/>
      <c r="K553" s="4"/>
      <c r="L553" s="4"/>
      <c r="M553" s="4"/>
      <c r="N553" s="4"/>
      <c r="O553" s="4"/>
      <c r="P553" s="4"/>
      <c r="Q553" s="4"/>
      <c r="R553" s="4"/>
      <c r="S553" s="4"/>
      <c r="T553" s="4"/>
      <c r="U553" s="4"/>
      <c r="V553" s="4"/>
      <c r="W553" s="4"/>
      <c r="X553" s="4"/>
      <c r="Y553" s="4"/>
    </row>
    <row r="554" ht="15.75" customHeight="1" spans="1:25">
      <c r="A554" s="4"/>
      <c r="B554" s="4"/>
      <c r="C554" s="4"/>
      <c r="D554" s="4"/>
      <c r="E554" s="4"/>
      <c r="F554" s="4"/>
      <c r="G554" s="4"/>
      <c r="H554" s="4"/>
      <c r="I554" s="4"/>
      <c r="J554" s="4"/>
      <c r="K554" s="4"/>
      <c r="L554" s="4"/>
      <c r="M554" s="4"/>
      <c r="N554" s="4"/>
      <c r="O554" s="4"/>
      <c r="P554" s="4"/>
      <c r="Q554" s="4"/>
      <c r="R554" s="4"/>
      <c r="S554" s="4"/>
      <c r="T554" s="4"/>
      <c r="U554" s="4"/>
      <c r="V554" s="4"/>
      <c r="W554" s="4"/>
      <c r="X554" s="4"/>
      <c r="Y554" s="4"/>
    </row>
    <row r="555" ht="15.75" customHeight="1" spans="1:25">
      <c r="A555" s="4"/>
      <c r="B555" s="4"/>
      <c r="C555" s="4"/>
      <c r="D555" s="4"/>
      <c r="E555" s="4"/>
      <c r="F555" s="4"/>
      <c r="G555" s="4"/>
      <c r="H555" s="4"/>
      <c r="I555" s="4"/>
      <c r="J555" s="4"/>
      <c r="K555" s="4"/>
      <c r="L555" s="4"/>
      <c r="M555" s="4"/>
      <c r="N555" s="4"/>
      <c r="O555" s="4"/>
      <c r="P555" s="4"/>
      <c r="Q555" s="4"/>
      <c r="R555" s="4"/>
      <c r="S555" s="4"/>
      <c r="T555" s="4"/>
      <c r="U555" s="4"/>
      <c r="V555" s="4"/>
      <c r="W555" s="4"/>
      <c r="X555" s="4"/>
      <c r="Y555" s="4"/>
    </row>
    <row r="556" ht="15.75" customHeight="1" spans="1:25">
      <c r="A556" s="4"/>
      <c r="B556" s="4"/>
      <c r="C556" s="4"/>
      <c r="D556" s="4"/>
      <c r="E556" s="4"/>
      <c r="F556" s="4"/>
      <c r="G556" s="4"/>
      <c r="H556" s="4"/>
      <c r="I556" s="4"/>
      <c r="J556" s="4"/>
      <c r="K556" s="4"/>
      <c r="L556" s="4"/>
      <c r="M556" s="4"/>
      <c r="N556" s="4"/>
      <c r="O556" s="4"/>
      <c r="P556" s="4"/>
      <c r="Q556" s="4"/>
      <c r="R556" s="4"/>
      <c r="S556" s="4"/>
      <c r="T556" s="4"/>
      <c r="U556" s="4"/>
      <c r="V556" s="4"/>
      <c r="W556" s="4"/>
      <c r="X556" s="4"/>
      <c r="Y556" s="4"/>
    </row>
    <row r="557" ht="15.75" customHeight="1" spans="1:25">
      <c r="A557" s="4"/>
      <c r="B557" s="4"/>
      <c r="C557" s="4"/>
      <c r="D557" s="4"/>
      <c r="E557" s="4"/>
      <c r="F557" s="4"/>
      <c r="G557" s="4"/>
      <c r="H557" s="4"/>
      <c r="I557" s="4"/>
      <c r="J557" s="4"/>
      <c r="K557" s="4"/>
      <c r="L557" s="4"/>
      <c r="M557" s="4"/>
      <c r="N557" s="4"/>
      <c r="O557" s="4"/>
      <c r="P557" s="4"/>
      <c r="Q557" s="4"/>
      <c r="R557" s="4"/>
      <c r="S557" s="4"/>
      <c r="T557" s="4"/>
      <c r="U557" s="4"/>
      <c r="V557" s="4"/>
      <c r="W557" s="4"/>
      <c r="X557" s="4"/>
      <c r="Y557" s="4"/>
    </row>
    <row r="558" ht="15.75" customHeight="1" spans="1:25">
      <c r="A558" s="4"/>
      <c r="B558" s="4"/>
      <c r="C558" s="4"/>
      <c r="D558" s="4"/>
      <c r="E558" s="4"/>
      <c r="F558" s="4"/>
      <c r="G558" s="4"/>
      <c r="H558" s="4"/>
      <c r="I558" s="4"/>
      <c r="J558" s="4"/>
      <c r="K558" s="4"/>
      <c r="L558" s="4"/>
      <c r="M558" s="4"/>
      <c r="N558" s="4"/>
      <c r="O558" s="4"/>
      <c r="P558" s="4"/>
      <c r="Q558" s="4"/>
      <c r="R558" s="4"/>
      <c r="S558" s="4"/>
      <c r="T558" s="4"/>
      <c r="U558" s="4"/>
      <c r="V558" s="4"/>
      <c r="W558" s="4"/>
      <c r="X558" s="4"/>
      <c r="Y558" s="4"/>
    </row>
    <row r="559" ht="15.75" customHeight="1" spans="1:25">
      <c r="A559" s="4"/>
      <c r="B559" s="4"/>
      <c r="C559" s="4"/>
      <c r="D559" s="4"/>
      <c r="E559" s="4"/>
      <c r="F559" s="4"/>
      <c r="G559" s="4"/>
      <c r="H559" s="4"/>
      <c r="I559" s="4"/>
      <c r="J559" s="4"/>
      <c r="K559" s="4"/>
      <c r="L559" s="4"/>
      <c r="M559" s="4"/>
      <c r="N559" s="4"/>
      <c r="O559" s="4"/>
      <c r="P559" s="4"/>
      <c r="Q559" s="4"/>
      <c r="R559" s="4"/>
      <c r="S559" s="4"/>
      <c r="T559" s="4"/>
      <c r="U559" s="4"/>
      <c r="V559" s="4"/>
      <c r="W559" s="4"/>
      <c r="X559" s="4"/>
      <c r="Y559" s="4"/>
    </row>
    <row r="560" ht="15.75" customHeight="1" spans="1:25">
      <c r="A560" s="4"/>
      <c r="B560" s="4"/>
      <c r="C560" s="4"/>
      <c r="D560" s="4"/>
      <c r="E560" s="4"/>
      <c r="F560" s="4"/>
      <c r="G560" s="4"/>
      <c r="H560" s="4"/>
      <c r="I560" s="4"/>
      <c r="J560" s="4"/>
      <c r="K560" s="4"/>
      <c r="L560" s="4"/>
      <c r="M560" s="4"/>
      <c r="N560" s="4"/>
      <c r="O560" s="4"/>
      <c r="P560" s="4"/>
      <c r="Q560" s="4"/>
      <c r="R560" s="4"/>
      <c r="S560" s="4"/>
      <c r="T560" s="4"/>
      <c r="U560" s="4"/>
      <c r="V560" s="4"/>
      <c r="W560" s="4"/>
      <c r="X560" s="4"/>
      <c r="Y560" s="4"/>
    </row>
    <row r="561" ht="15.75" customHeight="1" spans="1:25">
      <c r="A561" s="4"/>
      <c r="B561" s="4"/>
      <c r="C561" s="4"/>
      <c r="D561" s="4"/>
      <c r="E561" s="4"/>
      <c r="F561" s="4"/>
      <c r="G561" s="4"/>
      <c r="H561" s="4"/>
      <c r="I561" s="4"/>
      <c r="J561" s="4"/>
      <c r="K561" s="4"/>
      <c r="L561" s="4"/>
      <c r="M561" s="4"/>
      <c r="N561" s="4"/>
      <c r="O561" s="4"/>
      <c r="P561" s="4"/>
      <c r="Q561" s="4"/>
      <c r="R561" s="4"/>
      <c r="S561" s="4"/>
      <c r="T561" s="4"/>
      <c r="U561" s="4"/>
      <c r="V561" s="4"/>
      <c r="W561" s="4"/>
      <c r="X561" s="4"/>
      <c r="Y561" s="4"/>
    </row>
    <row r="562" ht="15.75" customHeight="1" spans="1:25">
      <c r="A562" s="4"/>
      <c r="B562" s="4"/>
      <c r="C562" s="4"/>
      <c r="D562" s="4"/>
      <c r="E562" s="4"/>
      <c r="F562" s="4"/>
      <c r="G562" s="4"/>
      <c r="H562" s="4"/>
      <c r="I562" s="4"/>
      <c r="J562" s="4"/>
      <c r="K562" s="4"/>
      <c r="L562" s="4"/>
      <c r="M562" s="4"/>
      <c r="N562" s="4"/>
      <c r="O562" s="4"/>
      <c r="P562" s="4"/>
      <c r="Q562" s="4"/>
      <c r="R562" s="4"/>
      <c r="S562" s="4"/>
      <c r="T562" s="4"/>
      <c r="U562" s="4"/>
      <c r="V562" s="4"/>
      <c r="W562" s="4"/>
      <c r="X562" s="4"/>
      <c r="Y562" s="4"/>
    </row>
    <row r="563" ht="15.75" customHeight="1" spans="1:25">
      <c r="A563" s="4"/>
      <c r="B563" s="4"/>
      <c r="C563" s="4"/>
      <c r="D563" s="4"/>
      <c r="E563" s="4"/>
      <c r="F563" s="4"/>
      <c r="G563" s="4"/>
      <c r="H563" s="4"/>
      <c r="I563" s="4"/>
      <c r="J563" s="4"/>
      <c r="K563" s="4"/>
      <c r="L563" s="4"/>
      <c r="M563" s="4"/>
      <c r="N563" s="4"/>
      <c r="O563" s="4"/>
      <c r="P563" s="4"/>
      <c r="Q563" s="4"/>
      <c r="R563" s="4"/>
      <c r="S563" s="4"/>
      <c r="T563" s="4"/>
      <c r="U563" s="4"/>
      <c r="V563" s="4"/>
      <c r="W563" s="4"/>
      <c r="X563" s="4"/>
      <c r="Y563" s="4"/>
    </row>
    <row r="564" ht="15.75" customHeight="1" spans="1:25">
      <c r="A564" s="4"/>
      <c r="B564" s="4"/>
      <c r="C564" s="4"/>
      <c r="D564" s="4"/>
      <c r="E564" s="4"/>
      <c r="F564" s="4"/>
      <c r="G564" s="4"/>
      <c r="H564" s="4"/>
      <c r="I564" s="4"/>
      <c r="J564" s="4"/>
      <c r="K564" s="4"/>
      <c r="L564" s="4"/>
      <c r="M564" s="4"/>
      <c r="N564" s="4"/>
      <c r="O564" s="4"/>
      <c r="P564" s="4"/>
      <c r="Q564" s="4"/>
      <c r="R564" s="4"/>
      <c r="S564" s="4"/>
      <c r="T564" s="4"/>
      <c r="U564" s="4"/>
      <c r="V564" s="4"/>
      <c r="W564" s="4"/>
      <c r="X564" s="4"/>
      <c r="Y564" s="4"/>
    </row>
    <row r="565" ht="15.75" customHeight="1" spans="1:25">
      <c r="A565" s="4"/>
      <c r="B565" s="4"/>
      <c r="C565" s="4"/>
      <c r="D565" s="4"/>
      <c r="E565" s="4"/>
      <c r="F565" s="4"/>
      <c r="G565" s="4"/>
      <c r="H565" s="4"/>
      <c r="I565" s="4"/>
      <c r="J565" s="4"/>
      <c r="K565" s="4"/>
      <c r="L565" s="4"/>
      <c r="M565" s="4"/>
      <c r="N565" s="4"/>
      <c r="O565" s="4"/>
      <c r="P565" s="4"/>
      <c r="Q565" s="4"/>
      <c r="R565" s="4"/>
      <c r="S565" s="4"/>
      <c r="T565" s="4"/>
      <c r="U565" s="4"/>
      <c r="V565" s="4"/>
      <c r="W565" s="4"/>
      <c r="X565" s="4"/>
      <c r="Y565" s="4"/>
    </row>
    <row r="566" ht="15.75" customHeight="1" spans="1:25">
      <c r="A566" s="4"/>
      <c r="B566" s="4"/>
      <c r="C566" s="4"/>
      <c r="D566" s="4"/>
      <c r="E566" s="4"/>
      <c r="F566" s="4"/>
      <c r="G566" s="4"/>
      <c r="H566" s="4"/>
      <c r="I566" s="4"/>
      <c r="J566" s="4"/>
      <c r="K566" s="4"/>
      <c r="L566" s="4"/>
      <c r="M566" s="4"/>
      <c r="N566" s="4"/>
      <c r="O566" s="4"/>
      <c r="P566" s="4"/>
      <c r="Q566" s="4"/>
      <c r="R566" s="4"/>
      <c r="S566" s="4"/>
      <c r="T566" s="4"/>
      <c r="U566" s="4"/>
      <c r="V566" s="4"/>
      <c r="W566" s="4"/>
      <c r="X566" s="4"/>
      <c r="Y566" s="4"/>
    </row>
    <row r="567" ht="15.75" customHeight="1" spans="1:25">
      <c r="A567" s="4"/>
      <c r="B567" s="4"/>
      <c r="C567" s="4"/>
      <c r="D567" s="4"/>
      <c r="E567" s="4"/>
      <c r="F567" s="4"/>
      <c r="G567" s="4"/>
      <c r="H567" s="4"/>
      <c r="I567" s="4"/>
      <c r="J567" s="4"/>
      <c r="K567" s="4"/>
      <c r="L567" s="4"/>
      <c r="M567" s="4"/>
      <c r="N567" s="4"/>
      <c r="O567" s="4"/>
      <c r="P567" s="4"/>
      <c r="Q567" s="4"/>
      <c r="R567" s="4"/>
      <c r="S567" s="4"/>
      <c r="T567" s="4"/>
      <c r="U567" s="4"/>
      <c r="V567" s="4"/>
      <c r="W567" s="4"/>
      <c r="X567" s="4"/>
      <c r="Y567" s="4"/>
    </row>
    <row r="568" ht="15.75" customHeight="1" spans="1:25">
      <c r="A568" s="4"/>
      <c r="B568" s="4"/>
      <c r="C568" s="4"/>
      <c r="D568" s="4"/>
      <c r="E568" s="4"/>
      <c r="F568" s="4"/>
      <c r="G568" s="4"/>
      <c r="H568" s="4"/>
      <c r="I568" s="4"/>
      <c r="J568" s="4"/>
      <c r="K568" s="4"/>
      <c r="L568" s="4"/>
      <c r="M568" s="4"/>
      <c r="N568" s="4"/>
      <c r="O568" s="4"/>
      <c r="P568" s="4"/>
      <c r="Q568" s="4"/>
      <c r="R568" s="4"/>
      <c r="S568" s="4"/>
      <c r="T568" s="4"/>
      <c r="U568" s="4"/>
      <c r="V568" s="4"/>
      <c r="W568" s="4"/>
      <c r="X568" s="4"/>
      <c r="Y568" s="4"/>
    </row>
    <row r="569" ht="15.75" customHeight="1" spans="1:25">
      <c r="A569" s="4"/>
      <c r="B569" s="4"/>
      <c r="C569" s="4"/>
      <c r="D569" s="4"/>
      <c r="E569" s="4"/>
      <c r="F569" s="4"/>
      <c r="G569" s="4"/>
      <c r="H569" s="4"/>
      <c r="I569" s="4"/>
      <c r="J569" s="4"/>
      <c r="K569" s="4"/>
      <c r="L569" s="4"/>
      <c r="M569" s="4"/>
      <c r="N569" s="4"/>
      <c r="O569" s="4"/>
      <c r="P569" s="4"/>
      <c r="Q569" s="4"/>
      <c r="R569" s="4"/>
      <c r="S569" s="4"/>
      <c r="T569" s="4"/>
      <c r="U569" s="4"/>
      <c r="V569" s="4"/>
      <c r="W569" s="4"/>
      <c r="X569" s="4"/>
      <c r="Y569" s="4"/>
    </row>
    <row r="570" ht="15.75" customHeight="1" spans="1:25">
      <c r="A570" s="4"/>
      <c r="B570" s="4"/>
      <c r="C570" s="4"/>
      <c r="D570" s="4"/>
      <c r="E570" s="4"/>
      <c r="F570" s="4"/>
      <c r="G570" s="4"/>
      <c r="H570" s="4"/>
      <c r="I570" s="4"/>
      <c r="J570" s="4"/>
      <c r="K570" s="4"/>
      <c r="L570" s="4"/>
      <c r="M570" s="4"/>
      <c r="N570" s="4"/>
      <c r="O570" s="4"/>
      <c r="P570" s="4"/>
      <c r="Q570" s="4"/>
      <c r="R570" s="4"/>
      <c r="S570" s="4"/>
      <c r="T570" s="4"/>
      <c r="U570" s="4"/>
      <c r="V570" s="4"/>
      <c r="W570" s="4"/>
      <c r="X570" s="4"/>
      <c r="Y570" s="4"/>
    </row>
    <row r="571" ht="15.75" customHeight="1" spans="1:25">
      <c r="A571" s="4"/>
      <c r="B571" s="4"/>
      <c r="C571" s="4"/>
      <c r="D571" s="4"/>
      <c r="E571" s="4"/>
      <c r="F571" s="4"/>
      <c r="G571" s="4"/>
      <c r="H571" s="4"/>
      <c r="I571" s="4"/>
      <c r="J571" s="4"/>
      <c r="K571" s="4"/>
      <c r="L571" s="4"/>
      <c r="M571" s="4"/>
      <c r="N571" s="4"/>
      <c r="O571" s="4"/>
      <c r="P571" s="4"/>
      <c r="Q571" s="4"/>
      <c r="R571" s="4"/>
      <c r="S571" s="4"/>
      <c r="T571" s="4"/>
      <c r="U571" s="4"/>
      <c r="V571" s="4"/>
      <c r="W571" s="4"/>
      <c r="X571" s="4"/>
      <c r="Y571" s="4"/>
    </row>
    <row r="572" ht="15.75" customHeight="1" spans="1:25">
      <c r="A572" s="4"/>
      <c r="B572" s="4"/>
      <c r="C572" s="4"/>
      <c r="D572" s="4"/>
      <c r="E572" s="4"/>
      <c r="F572" s="4"/>
      <c r="G572" s="4"/>
      <c r="H572" s="4"/>
      <c r="I572" s="4"/>
      <c r="J572" s="4"/>
      <c r="K572" s="4"/>
      <c r="L572" s="4"/>
      <c r="M572" s="4"/>
      <c r="N572" s="4"/>
      <c r="O572" s="4"/>
      <c r="P572" s="4"/>
      <c r="Q572" s="4"/>
      <c r="R572" s="4"/>
      <c r="S572" s="4"/>
      <c r="T572" s="4"/>
      <c r="U572" s="4"/>
      <c r="V572" s="4"/>
      <c r="W572" s="4"/>
      <c r="X572" s="4"/>
      <c r="Y572" s="4"/>
    </row>
    <row r="573" ht="15.75" customHeight="1" spans="1:25">
      <c r="A573" s="4"/>
      <c r="B573" s="4"/>
      <c r="C573" s="4"/>
      <c r="D573" s="4"/>
      <c r="E573" s="4"/>
      <c r="F573" s="4"/>
      <c r="G573" s="4"/>
      <c r="H573" s="4"/>
      <c r="I573" s="4"/>
      <c r="J573" s="4"/>
      <c r="K573" s="4"/>
      <c r="L573" s="4"/>
      <c r="M573" s="4"/>
      <c r="N573" s="4"/>
      <c r="O573" s="4"/>
      <c r="P573" s="4"/>
      <c r="Q573" s="4"/>
      <c r="R573" s="4"/>
      <c r="S573" s="4"/>
      <c r="T573" s="4"/>
      <c r="U573" s="4"/>
      <c r="V573" s="4"/>
      <c r="W573" s="4"/>
      <c r="X573" s="4"/>
      <c r="Y573" s="4"/>
    </row>
    <row r="574" ht="15.75" customHeight="1" spans="1:25">
      <c r="A574" s="4"/>
      <c r="B574" s="4"/>
      <c r="C574" s="4"/>
      <c r="D574" s="4"/>
      <c r="E574" s="4"/>
      <c r="F574" s="4"/>
      <c r="G574" s="4"/>
      <c r="H574" s="4"/>
      <c r="I574" s="4"/>
      <c r="J574" s="4"/>
      <c r="K574" s="4"/>
      <c r="L574" s="4"/>
      <c r="M574" s="4"/>
      <c r="N574" s="4"/>
      <c r="O574" s="4"/>
      <c r="P574" s="4"/>
      <c r="Q574" s="4"/>
      <c r="R574" s="4"/>
      <c r="S574" s="4"/>
      <c r="T574" s="4"/>
      <c r="U574" s="4"/>
      <c r="V574" s="4"/>
      <c r="W574" s="4"/>
      <c r="X574" s="4"/>
      <c r="Y574" s="4"/>
    </row>
    <row r="575" ht="15.75" customHeight="1" spans="1:25">
      <c r="A575" s="4"/>
      <c r="B575" s="4"/>
      <c r="C575" s="4"/>
      <c r="D575" s="4"/>
      <c r="E575" s="4"/>
      <c r="F575" s="4"/>
      <c r="G575" s="4"/>
      <c r="H575" s="4"/>
      <c r="I575" s="4"/>
      <c r="J575" s="4"/>
      <c r="K575" s="4"/>
      <c r="L575" s="4"/>
      <c r="M575" s="4"/>
      <c r="N575" s="4"/>
      <c r="O575" s="4"/>
      <c r="P575" s="4"/>
      <c r="Q575" s="4"/>
      <c r="R575" s="4"/>
      <c r="S575" s="4"/>
      <c r="T575" s="4"/>
      <c r="U575" s="4"/>
      <c r="V575" s="4"/>
      <c r="W575" s="4"/>
      <c r="X575" s="4"/>
      <c r="Y575" s="4"/>
    </row>
    <row r="576" ht="15.75" customHeight="1" spans="1:25">
      <c r="A576" s="4"/>
      <c r="B576" s="4"/>
      <c r="C576" s="4"/>
      <c r="D576" s="4"/>
      <c r="E576" s="4"/>
      <c r="F576" s="4"/>
      <c r="G576" s="4"/>
      <c r="H576" s="4"/>
      <c r="I576" s="4"/>
      <c r="J576" s="4"/>
      <c r="K576" s="4"/>
      <c r="L576" s="4"/>
      <c r="M576" s="4"/>
      <c r="N576" s="4"/>
      <c r="O576" s="4"/>
      <c r="P576" s="4"/>
      <c r="Q576" s="4"/>
      <c r="R576" s="4"/>
      <c r="S576" s="4"/>
      <c r="T576" s="4"/>
      <c r="U576" s="4"/>
      <c r="V576" s="4"/>
      <c r="W576" s="4"/>
      <c r="X576" s="4"/>
      <c r="Y576" s="4"/>
    </row>
    <row r="577" ht="15.75" customHeight="1" spans="1:25">
      <c r="A577" s="4"/>
      <c r="B577" s="4"/>
      <c r="C577" s="4"/>
      <c r="D577" s="4"/>
      <c r="E577" s="4"/>
      <c r="F577" s="4"/>
      <c r="G577" s="4"/>
      <c r="H577" s="4"/>
      <c r="I577" s="4"/>
      <c r="J577" s="4"/>
      <c r="K577" s="4"/>
      <c r="L577" s="4"/>
      <c r="M577" s="4"/>
      <c r="N577" s="4"/>
      <c r="O577" s="4"/>
      <c r="P577" s="4"/>
      <c r="Q577" s="4"/>
      <c r="R577" s="4"/>
      <c r="S577" s="4"/>
      <c r="T577" s="4"/>
      <c r="U577" s="4"/>
      <c r="V577" s="4"/>
      <c r="W577" s="4"/>
      <c r="X577" s="4"/>
      <c r="Y577" s="4"/>
    </row>
    <row r="578" ht="15.75" customHeight="1" spans="1:25">
      <c r="A578" s="4"/>
      <c r="B578" s="4"/>
      <c r="C578" s="4"/>
      <c r="D578" s="4"/>
      <c r="E578" s="4"/>
      <c r="F578" s="4"/>
      <c r="G578" s="4"/>
      <c r="H578" s="4"/>
      <c r="I578" s="4"/>
      <c r="J578" s="4"/>
      <c r="K578" s="4"/>
      <c r="L578" s="4"/>
      <c r="M578" s="4"/>
      <c r="N578" s="4"/>
      <c r="O578" s="4"/>
      <c r="P578" s="4"/>
      <c r="Q578" s="4"/>
      <c r="R578" s="4"/>
      <c r="S578" s="4"/>
      <c r="T578" s="4"/>
      <c r="U578" s="4"/>
      <c r="V578" s="4"/>
      <c r="W578" s="4"/>
      <c r="X578" s="4"/>
      <c r="Y578" s="4"/>
    </row>
    <row r="579" ht="15.75" customHeight="1" spans="1:25">
      <c r="A579" s="4"/>
      <c r="B579" s="4"/>
      <c r="C579" s="4"/>
      <c r="D579" s="4"/>
      <c r="E579" s="4"/>
      <c r="F579" s="4"/>
      <c r="G579" s="4"/>
      <c r="H579" s="4"/>
      <c r="I579" s="4"/>
      <c r="J579" s="4"/>
      <c r="K579" s="4"/>
      <c r="L579" s="4"/>
      <c r="M579" s="4"/>
      <c r="N579" s="4"/>
      <c r="O579" s="4"/>
      <c r="P579" s="4"/>
      <c r="Q579" s="4"/>
      <c r="R579" s="4"/>
      <c r="S579" s="4"/>
      <c r="T579" s="4"/>
      <c r="U579" s="4"/>
      <c r="V579" s="4"/>
      <c r="W579" s="4"/>
      <c r="X579" s="4"/>
      <c r="Y579" s="4"/>
    </row>
    <row r="580" ht="15.75" customHeight="1" spans="1:25">
      <c r="A580" s="4"/>
      <c r="B580" s="4"/>
      <c r="C580" s="4"/>
      <c r="D580" s="4"/>
      <c r="E580" s="4"/>
      <c r="F580" s="4"/>
      <c r="G580" s="4"/>
      <c r="H580" s="4"/>
      <c r="I580" s="4"/>
      <c r="J580" s="4"/>
      <c r="K580" s="4"/>
      <c r="L580" s="4"/>
      <c r="M580" s="4"/>
      <c r="N580" s="4"/>
      <c r="O580" s="4"/>
      <c r="P580" s="4"/>
      <c r="Q580" s="4"/>
      <c r="R580" s="4"/>
      <c r="S580" s="4"/>
      <c r="T580" s="4"/>
      <c r="U580" s="4"/>
      <c r="V580" s="4"/>
      <c r="W580" s="4"/>
      <c r="X580" s="4"/>
      <c r="Y580" s="4"/>
    </row>
    <row r="581" ht="15.75" customHeight="1" spans="1:25">
      <c r="A581" s="4"/>
      <c r="B581" s="4"/>
      <c r="C581" s="4"/>
      <c r="D581" s="4"/>
      <c r="E581" s="4"/>
      <c r="F581" s="4"/>
      <c r="G581" s="4"/>
      <c r="H581" s="4"/>
      <c r="I581" s="4"/>
      <c r="J581" s="4"/>
      <c r="K581" s="4"/>
      <c r="L581" s="4"/>
      <c r="M581" s="4"/>
      <c r="N581" s="4"/>
      <c r="O581" s="4"/>
      <c r="P581" s="4"/>
      <c r="Q581" s="4"/>
      <c r="R581" s="4"/>
      <c r="S581" s="4"/>
      <c r="T581" s="4"/>
      <c r="U581" s="4"/>
      <c r="V581" s="4"/>
      <c r="W581" s="4"/>
      <c r="X581" s="4"/>
      <c r="Y581" s="4"/>
    </row>
    <row r="582" ht="15.75" customHeight="1" spans="1:25">
      <c r="A582" s="4"/>
      <c r="B582" s="4"/>
      <c r="C582" s="4"/>
      <c r="D582" s="4"/>
      <c r="E582" s="4"/>
      <c r="F582" s="4"/>
      <c r="G582" s="4"/>
      <c r="H582" s="4"/>
      <c r="I582" s="4"/>
      <c r="J582" s="4"/>
      <c r="K582" s="4"/>
      <c r="L582" s="4"/>
      <c r="M582" s="4"/>
      <c r="N582" s="4"/>
      <c r="O582" s="4"/>
      <c r="P582" s="4"/>
      <c r="Q582" s="4"/>
      <c r="R582" s="4"/>
      <c r="S582" s="4"/>
      <c r="T582" s="4"/>
      <c r="U582" s="4"/>
      <c r="V582" s="4"/>
      <c r="W582" s="4"/>
      <c r="X582" s="4"/>
      <c r="Y582" s="4"/>
    </row>
    <row r="583" ht="15.75" customHeight="1" spans="1:25">
      <c r="A583" s="4"/>
      <c r="B583" s="4"/>
      <c r="C583" s="4"/>
      <c r="D583" s="4"/>
      <c r="E583" s="4"/>
      <c r="F583" s="4"/>
      <c r="G583" s="4"/>
      <c r="H583" s="4"/>
      <c r="I583" s="4"/>
      <c r="J583" s="4"/>
      <c r="K583" s="4"/>
      <c r="L583" s="4"/>
      <c r="M583" s="4"/>
      <c r="N583" s="4"/>
      <c r="O583" s="4"/>
      <c r="P583" s="4"/>
      <c r="Q583" s="4"/>
      <c r="R583" s="4"/>
      <c r="S583" s="4"/>
      <c r="T583" s="4"/>
      <c r="U583" s="4"/>
      <c r="V583" s="4"/>
      <c r="W583" s="4"/>
      <c r="X583" s="4"/>
      <c r="Y583" s="4"/>
    </row>
    <row r="584" ht="15.75" customHeight="1" spans="1:25">
      <c r="A584" s="4"/>
      <c r="B584" s="4"/>
      <c r="C584" s="4"/>
      <c r="D584" s="4"/>
      <c r="E584" s="4"/>
      <c r="F584" s="4"/>
      <c r="G584" s="4"/>
      <c r="H584" s="4"/>
      <c r="I584" s="4"/>
      <c r="J584" s="4"/>
      <c r="K584" s="4"/>
      <c r="L584" s="4"/>
      <c r="M584" s="4"/>
      <c r="N584" s="4"/>
      <c r="O584" s="4"/>
      <c r="P584" s="4"/>
      <c r="Q584" s="4"/>
      <c r="R584" s="4"/>
      <c r="S584" s="4"/>
      <c r="T584" s="4"/>
      <c r="U584" s="4"/>
      <c r="V584" s="4"/>
      <c r="W584" s="4"/>
      <c r="X584" s="4"/>
      <c r="Y584" s="4"/>
    </row>
    <row r="585" ht="15.75" customHeight="1" spans="1:25">
      <c r="A585" s="4"/>
      <c r="B585" s="4"/>
      <c r="C585" s="4"/>
      <c r="D585" s="4"/>
      <c r="E585" s="4"/>
      <c r="F585" s="4"/>
      <c r="G585" s="4"/>
      <c r="H585" s="4"/>
      <c r="I585" s="4"/>
      <c r="J585" s="4"/>
      <c r="K585" s="4"/>
      <c r="L585" s="4"/>
      <c r="M585" s="4"/>
      <c r="N585" s="4"/>
      <c r="O585" s="4"/>
      <c r="P585" s="4"/>
      <c r="Q585" s="4"/>
      <c r="R585" s="4"/>
      <c r="S585" s="4"/>
      <c r="T585" s="4"/>
      <c r="U585" s="4"/>
      <c r="V585" s="4"/>
      <c r="W585" s="4"/>
      <c r="X585" s="4"/>
      <c r="Y585" s="4"/>
    </row>
    <row r="586" ht="15.75" customHeight="1" spans="1:25">
      <c r="A586" s="4"/>
      <c r="B586" s="4"/>
      <c r="C586" s="4"/>
      <c r="D586" s="4"/>
      <c r="E586" s="4"/>
      <c r="F586" s="4"/>
      <c r="G586" s="4"/>
      <c r="H586" s="4"/>
      <c r="I586" s="4"/>
      <c r="J586" s="4"/>
      <c r="K586" s="4"/>
      <c r="L586" s="4"/>
      <c r="M586" s="4"/>
      <c r="N586" s="4"/>
      <c r="O586" s="4"/>
      <c r="P586" s="4"/>
      <c r="Q586" s="4"/>
      <c r="R586" s="4"/>
      <c r="S586" s="4"/>
      <c r="T586" s="4"/>
      <c r="U586" s="4"/>
      <c r="V586" s="4"/>
      <c r="W586" s="4"/>
      <c r="X586" s="4"/>
      <c r="Y586" s="4"/>
    </row>
    <row r="587" ht="15.75" customHeight="1" spans="1:25">
      <c r="A587" s="4"/>
      <c r="B587" s="4"/>
      <c r="C587" s="4"/>
      <c r="D587" s="4"/>
      <c r="E587" s="4"/>
      <c r="F587" s="4"/>
      <c r="G587" s="4"/>
      <c r="H587" s="4"/>
      <c r="I587" s="4"/>
      <c r="J587" s="4"/>
      <c r="K587" s="4"/>
      <c r="L587" s="4"/>
      <c r="M587" s="4"/>
      <c r="N587" s="4"/>
      <c r="O587" s="4"/>
      <c r="P587" s="4"/>
      <c r="Q587" s="4"/>
      <c r="R587" s="4"/>
      <c r="S587" s="4"/>
      <c r="T587" s="4"/>
      <c r="U587" s="4"/>
      <c r="V587" s="4"/>
      <c r="W587" s="4"/>
      <c r="X587" s="4"/>
      <c r="Y587" s="4"/>
    </row>
    <row r="588" ht="15.75" customHeight="1" spans="1:25">
      <c r="A588" s="4"/>
      <c r="B588" s="4"/>
      <c r="C588" s="4"/>
      <c r="D588" s="4"/>
      <c r="E588" s="4"/>
      <c r="F588" s="4"/>
      <c r="G588" s="4"/>
      <c r="H588" s="4"/>
      <c r="I588" s="4"/>
      <c r="J588" s="4"/>
      <c r="K588" s="4"/>
      <c r="L588" s="4"/>
      <c r="M588" s="4"/>
      <c r="N588" s="4"/>
      <c r="O588" s="4"/>
      <c r="P588" s="4"/>
      <c r="Q588" s="4"/>
      <c r="R588" s="4"/>
      <c r="S588" s="4"/>
      <c r="T588" s="4"/>
      <c r="U588" s="4"/>
      <c r="V588" s="4"/>
      <c r="W588" s="4"/>
      <c r="X588" s="4"/>
      <c r="Y588" s="4"/>
    </row>
    <row r="589" ht="15.75" customHeight="1" spans="1:25">
      <c r="A589" s="4"/>
      <c r="B589" s="4"/>
      <c r="C589" s="4"/>
      <c r="D589" s="4"/>
      <c r="E589" s="4"/>
      <c r="F589" s="4"/>
      <c r="G589" s="4"/>
      <c r="H589" s="4"/>
      <c r="I589" s="4"/>
      <c r="J589" s="4"/>
      <c r="K589" s="4"/>
      <c r="L589" s="4"/>
      <c r="M589" s="4"/>
      <c r="N589" s="4"/>
      <c r="O589" s="4"/>
      <c r="P589" s="4"/>
      <c r="Q589" s="4"/>
      <c r="R589" s="4"/>
      <c r="S589" s="4"/>
      <c r="T589" s="4"/>
      <c r="U589" s="4"/>
      <c r="V589" s="4"/>
      <c r="W589" s="4"/>
      <c r="X589" s="4"/>
      <c r="Y589" s="4"/>
    </row>
    <row r="590" ht="15.75" customHeight="1" spans="1:25">
      <c r="A590" s="4"/>
      <c r="B590" s="4"/>
      <c r="C590" s="4"/>
      <c r="D590" s="4"/>
      <c r="E590" s="4"/>
      <c r="F590" s="4"/>
      <c r="G590" s="4"/>
      <c r="H590" s="4"/>
      <c r="I590" s="4"/>
      <c r="J590" s="4"/>
      <c r="K590" s="4"/>
      <c r="L590" s="4"/>
      <c r="M590" s="4"/>
      <c r="N590" s="4"/>
      <c r="O590" s="4"/>
      <c r="P590" s="4"/>
      <c r="Q590" s="4"/>
      <c r="R590" s="4"/>
      <c r="S590" s="4"/>
      <c r="T590" s="4"/>
      <c r="U590" s="4"/>
      <c r="V590" s="4"/>
      <c r="W590" s="4"/>
      <c r="X590" s="4"/>
      <c r="Y590" s="4"/>
    </row>
    <row r="591" ht="15.75" customHeight="1" spans="1:25">
      <c r="A591" s="4"/>
      <c r="B591" s="4"/>
      <c r="C591" s="4"/>
      <c r="D591" s="4"/>
      <c r="E591" s="4"/>
      <c r="F591" s="4"/>
      <c r="G591" s="4"/>
      <c r="H591" s="4"/>
      <c r="I591" s="4"/>
      <c r="J591" s="4"/>
      <c r="K591" s="4"/>
      <c r="L591" s="4"/>
      <c r="M591" s="4"/>
      <c r="N591" s="4"/>
      <c r="O591" s="4"/>
      <c r="P591" s="4"/>
      <c r="Q591" s="4"/>
      <c r="R591" s="4"/>
      <c r="S591" s="4"/>
      <c r="T591" s="4"/>
      <c r="U591" s="4"/>
      <c r="V591" s="4"/>
      <c r="W591" s="4"/>
      <c r="X591" s="4"/>
      <c r="Y591" s="4"/>
    </row>
    <row r="592" ht="15.75" customHeight="1" spans="1:25">
      <c r="A592" s="4"/>
      <c r="B592" s="4"/>
      <c r="C592" s="4"/>
      <c r="D592" s="4"/>
      <c r="E592" s="4"/>
      <c r="F592" s="4"/>
      <c r="G592" s="4"/>
      <c r="H592" s="4"/>
      <c r="I592" s="4"/>
      <c r="J592" s="4"/>
      <c r="K592" s="4"/>
      <c r="L592" s="4"/>
      <c r="M592" s="4"/>
      <c r="N592" s="4"/>
      <c r="O592" s="4"/>
      <c r="P592" s="4"/>
      <c r="Q592" s="4"/>
      <c r="R592" s="4"/>
      <c r="S592" s="4"/>
      <c r="T592" s="4"/>
      <c r="U592" s="4"/>
      <c r="V592" s="4"/>
      <c r="W592" s="4"/>
      <c r="X592" s="4"/>
      <c r="Y592" s="4"/>
    </row>
    <row r="593" ht="15.75" customHeight="1" spans="1:25">
      <c r="A593" s="4"/>
      <c r="B593" s="4"/>
      <c r="C593" s="4"/>
      <c r="D593" s="4"/>
      <c r="E593" s="4"/>
      <c r="F593" s="4"/>
      <c r="G593" s="4"/>
      <c r="H593" s="4"/>
      <c r="I593" s="4"/>
      <c r="J593" s="4"/>
      <c r="K593" s="4"/>
      <c r="L593" s="4"/>
      <c r="M593" s="4"/>
      <c r="N593" s="4"/>
      <c r="O593" s="4"/>
      <c r="P593" s="4"/>
      <c r="Q593" s="4"/>
      <c r="R593" s="4"/>
      <c r="S593" s="4"/>
      <c r="T593" s="4"/>
      <c r="U593" s="4"/>
      <c r="V593" s="4"/>
      <c r="W593" s="4"/>
      <c r="X593" s="4"/>
      <c r="Y593" s="4"/>
    </row>
    <row r="594" ht="15.75" customHeight="1" spans="1:25">
      <c r="A594" s="4"/>
      <c r="B594" s="4"/>
      <c r="C594" s="4"/>
      <c r="D594" s="4"/>
      <c r="E594" s="4"/>
      <c r="F594" s="4"/>
      <c r="G594" s="4"/>
      <c r="H594" s="4"/>
      <c r="I594" s="4"/>
      <c r="J594" s="4"/>
      <c r="K594" s="4"/>
      <c r="L594" s="4"/>
      <c r="M594" s="4"/>
      <c r="N594" s="4"/>
      <c r="O594" s="4"/>
      <c r="P594" s="4"/>
      <c r="Q594" s="4"/>
      <c r="R594" s="4"/>
      <c r="S594" s="4"/>
      <c r="T594" s="4"/>
      <c r="U594" s="4"/>
      <c r="V594" s="4"/>
      <c r="W594" s="4"/>
      <c r="X594" s="4"/>
      <c r="Y594" s="4"/>
    </row>
    <row r="595" ht="15.75" customHeight="1" spans="1:25">
      <c r="A595" s="4"/>
      <c r="B595" s="4"/>
      <c r="C595" s="4"/>
      <c r="D595" s="4"/>
      <c r="E595" s="4"/>
      <c r="F595" s="4"/>
      <c r="G595" s="4"/>
      <c r="H595" s="4"/>
      <c r="I595" s="4"/>
      <c r="J595" s="4"/>
      <c r="K595" s="4"/>
      <c r="L595" s="4"/>
      <c r="M595" s="4"/>
      <c r="N595" s="4"/>
      <c r="O595" s="4"/>
      <c r="P595" s="4"/>
      <c r="Q595" s="4"/>
      <c r="R595" s="4"/>
      <c r="S595" s="4"/>
      <c r="T595" s="4"/>
      <c r="U595" s="4"/>
      <c r="V595" s="4"/>
      <c r="W595" s="4"/>
      <c r="X595" s="4"/>
      <c r="Y595" s="4"/>
    </row>
    <row r="596" ht="15.75" customHeight="1" spans="1:25">
      <c r="A596" s="4"/>
      <c r="B596" s="4"/>
      <c r="C596" s="4"/>
      <c r="D596" s="4"/>
      <c r="E596" s="4"/>
      <c r="F596" s="4"/>
      <c r="G596" s="4"/>
      <c r="H596" s="4"/>
      <c r="I596" s="4"/>
      <c r="J596" s="4"/>
      <c r="K596" s="4"/>
      <c r="L596" s="4"/>
      <c r="M596" s="4"/>
      <c r="N596" s="4"/>
      <c r="O596" s="4"/>
      <c r="P596" s="4"/>
      <c r="Q596" s="4"/>
      <c r="R596" s="4"/>
      <c r="S596" s="4"/>
      <c r="T596" s="4"/>
      <c r="U596" s="4"/>
      <c r="V596" s="4"/>
      <c r="W596" s="4"/>
      <c r="X596" s="4"/>
      <c r="Y596" s="4"/>
    </row>
    <row r="597" ht="15.75" customHeight="1" spans="1:25">
      <c r="A597" s="4"/>
      <c r="B597" s="4"/>
      <c r="C597" s="4"/>
      <c r="D597" s="4"/>
      <c r="E597" s="4"/>
      <c r="F597" s="4"/>
      <c r="G597" s="4"/>
      <c r="H597" s="4"/>
      <c r="I597" s="4"/>
      <c r="J597" s="4"/>
      <c r="K597" s="4"/>
      <c r="L597" s="4"/>
      <c r="M597" s="4"/>
      <c r="N597" s="4"/>
      <c r="O597" s="4"/>
      <c r="P597" s="4"/>
      <c r="Q597" s="4"/>
      <c r="R597" s="4"/>
      <c r="S597" s="4"/>
      <c r="T597" s="4"/>
      <c r="U597" s="4"/>
      <c r="V597" s="4"/>
      <c r="W597" s="4"/>
      <c r="X597" s="4"/>
      <c r="Y597" s="4"/>
    </row>
    <row r="598" ht="15.75" customHeight="1" spans="1:25">
      <c r="A598" s="4"/>
      <c r="B598" s="4"/>
      <c r="C598" s="4"/>
      <c r="D598" s="4"/>
      <c r="E598" s="4"/>
      <c r="F598" s="4"/>
      <c r="G598" s="4"/>
      <c r="H598" s="4"/>
      <c r="I598" s="4"/>
      <c r="J598" s="4"/>
      <c r="K598" s="4"/>
      <c r="L598" s="4"/>
      <c r="M598" s="4"/>
      <c r="N598" s="4"/>
      <c r="O598" s="4"/>
      <c r="P598" s="4"/>
      <c r="Q598" s="4"/>
      <c r="R598" s="4"/>
      <c r="S598" s="4"/>
      <c r="T598" s="4"/>
      <c r="U598" s="4"/>
      <c r="V598" s="4"/>
      <c r="W598" s="4"/>
      <c r="X598" s="4"/>
      <c r="Y598" s="4"/>
    </row>
    <row r="599" ht="15.75" customHeight="1" spans="1:25">
      <c r="A599" s="4"/>
      <c r="B599" s="4"/>
      <c r="C599" s="4"/>
      <c r="D599" s="4"/>
      <c r="E599" s="4"/>
      <c r="F599" s="4"/>
      <c r="G599" s="4"/>
      <c r="H599" s="4"/>
      <c r="I599" s="4"/>
      <c r="J599" s="4"/>
      <c r="K599" s="4"/>
      <c r="L599" s="4"/>
      <c r="M599" s="4"/>
      <c r="N599" s="4"/>
      <c r="O599" s="4"/>
      <c r="P599" s="4"/>
      <c r="Q599" s="4"/>
      <c r="R599" s="4"/>
      <c r="S599" s="4"/>
      <c r="T599" s="4"/>
      <c r="U599" s="4"/>
      <c r="V599" s="4"/>
      <c r="W599" s="4"/>
      <c r="X599" s="4"/>
      <c r="Y599" s="4"/>
    </row>
    <row r="600" ht="15.75" customHeight="1" spans="1:25">
      <c r="A600" s="4"/>
      <c r="B600" s="4"/>
      <c r="C600" s="4"/>
      <c r="D600" s="4"/>
      <c r="E600" s="4"/>
      <c r="F600" s="4"/>
      <c r="G600" s="4"/>
      <c r="H600" s="4"/>
      <c r="I600" s="4"/>
      <c r="J600" s="4"/>
      <c r="K600" s="4"/>
      <c r="L600" s="4"/>
      <c r="M600" s="4"/>
      <c r="N600" s="4"/>
      <c r="O600" s="4"/>
      <c r="P600" s="4"/>
      <c r="Q600" s="4"/>
      <c r="R600" s="4"/>
      <c r="S600" s="4"/>
      <c r="T600" s="4"/>
      <c r="U600" s="4"/>
      <c r="V600" s="4"/>
      <c r="W600" s="4"/>
      <c r="X600" s="4"/>
      <c r="Y600" s="4"/>
    </row>
    <row r="601" ht="15.75" customHeight="1" spans="1:25">
      <c r="A601" s="4"/>
      <c r="B601" s="4"/>
      <c r="C601" s="4"/>
      <c r="D601" s="4"/>
      <c r="E601" s="4"/>
      <c r="F601" s="4"/>
      <c r="G601" s="4"/>
      <c r="H601" s="4"/>
      <c r="I601" s="4"/>
      <c r="J601" s="4"/>
      <c r="K601" s="4"/>
      <c r="L601" s="4"/>
      <c r="M601" s="4"/>
      <c r="N601" s="4"/>
      <c r="O601" s="4"/>
      <c r="P601" s="4"/>
      <c r="Q601" s="4"/>
      <c r="R601" s="4"/>
      <c r="S601" s="4"/>
      <c r="T601" s="4"/>
      <c r="U601" s="4"/>
      <c r="V601" s="4"/>
      <c r="W601" s="4"/>
      <c r="X601" s="4"/>
      <c r="Y601" s="4"/>
    </row>
    <row r="602" ht="15.75" customHeight="1" spans="1:25">
      <c r="A602" s="4"/>
      <c r="B602" s="4"/>
      <c r="C602" s="4"/>
      <c r="D602" s="4"/>
      <c r="E602" s="4"/>
      <c r="F602" s="4"/>
      <c r="G602" s="4"/>
      <c r="H602" s="4"/>
      <c r="I602" s="4"/>
      <c r="J602" s="4"/>
      <c r="K602" s="4"/>
      <c r="L602" s="4"/>
      <c r="M602" s="4"/>
      <c r="N602" s="4"/>
      <c r="O602" s="4"/>
      <c r="P602" s="4"/>
      <c r="Q602" s="4"/>
      <c r="R602" s="4"/>
      <c r="S602" s="4"/>
      <c r="T602" s="4"/>
      <c r="U602" s="4"/>
      <c r="V602" s="4"/>
      <c r="W602" s="4"/>
      <c r="X602" s="4"/>
      <c r="Y602" s="4"/>
    </row>
    <row r="603" ht="15.75" customHeight="1" spans="1:25">
      <c r="A603" s="4"/>
      <c r="B603" s="4"/>
      <c r="C603" s="4"/>
      <c r="D603" s="4"/>
      <c r="E603" s="4"/>
      <c r="F603" s="4"/>
      <c r="G603" s="4"/>
      <c r="H603" s="4"/>
      <c r="I603" s="4"/>
      <c r="J603" s="4"/>
      <c r="K603" s="4"/>
      <c r="L603" s="4"/>
      <c r="M603" s="4"/>
      <c r="N603" s="4"/>
      <c r="O603" s="4"/>
      <c r="P603" s="4"/>
      <c r="Q603" s="4"/>
      <c r="R603" s="4"/>
      <c r="S603" s="4"/>
      <c r="T603" s="4"/>
      <c r="U603" s="4"/>
      <c r="V603" s="4"/>
      <c r="W603" s="4"/>
      <c r="X603" s="4"/>
      <c r="Y603" s="4"/>
    </row>
    <row r="604" ht="15.75" customHeight="1" spans="1:25">
      <c r="A604" s="4"/>
      <c r="B604" s="4"/>
      <c r="C604" s="4"/>
      <c r="D604" s="4"/>
      <c r="E604" s="4"/>
      <c r="F604" s="4"/>
      <c r="G604" s="4"/>
      <c r="H604" s="4"/>
      <c r="I604" s="4"/>
      <c r="J604" s="4"/>
      <c r="K604" s="4"/>
      <c r="L604" s="4"/>
      <c r="M604" s="4"/>
      <c r="N604" s="4"/>
      <c r="O604" s="4"/>
      <c r="P604" s="4"/>
      <c r="Q604" s="4"/>
      <c r="R604" s="4"/>
      <c r="S604" s="4"/>
      <c r="T604" s="4"/>
      <c r="U604" s="4"/>
      <c r="V604" s="4"/>
      <c r="W604" s="4"/>
      <c r="X604" s="4"/>
      <c r="Y604" s="4"/>
    </row>
    <row r="605" ht="15.75" customHeight="1" spans="1:25">
      <c r="A605" s="4"/>
      <c r="B605" s="4"/>
      <c r="C605" s="4"/>
      <c r="D605" s="4"/>
      <c r="E605" s="4"/>
      <c r="F605" s="4"/>
      <c r="G605" s="4"/>
      <c r="H605" s="4"/>
      <c r="I605" s="4"/>
      <c r="J605" s="4"/>
      <c r="K605" s="4"/>
      <c r="L605" s="4"/>
      <c r="M605" s="4"/>
      <c r="N605" s="4"/>
      <c r="O605" s="4"/>
      <c r="P605" s="4"/>
      <c r="Q605" s="4"/>
      <c r="R605" s="4"/>
      <c r="S605" s="4"/>
      <c r="T605" s="4"/>
      <c r="U605" s="4"/>
      <c r="V605" s="4"/>
      <c r="W605" s="4"/>
      <c r="X605" s="4"/>
      <c r="Y605" s="4"/>
    </row>
    <row r="606" ht="15.75" customHeight="1" spans="1:25">
      <c r="A606" s="4"/>
      <c r="B606" s="4"/>
      <c r="C606" s="4"/>
      <c r="D606" s="4"/>
      <c r="E606" s="4"/>
      <c r="F606" s="4"/>
      <c r="G606" s="4"/>
      <c r="H606" s="4"/>
      <c r="I606" s="4"/>
      <c r="J606" s="4"/>
      <c r="K606" s="4"/>
      <c r="L606" s="4"/>
      <c r="M606" s="4"/>
      <c r="N606" s="4"/>
      <c r="O606" s="4"/>
      <c r="P606" s="4"/>
      <c r="Q606" s="4"/>
      <c r="R606" s="4"/>
      <c r="S606" s="4"/>
      <c r="T606" s="4"/>
      <c r="U606" s="4"/>
      <c r="V606" s="4"/>
      <c r="W606" s="4"/>
      <c r="X606" s="4"/>
      <c r="Y606" s="4"/>
    </row>
    <row r="607" ht="15.75" customHeight="1" spans="1:25">
      <c r="A607" s="4"/>
      <c r="B607" s="4"/>
      <c r="C607" s="4"/>
      <c r="D607" s="4"/>
      <c r="E607" s="4"/>
      <c r="F607" s="4"/>
      <c r="G607" s="4"/>
      <c r="H607" s="4"/>
      <c r="I607" s="4"/>
      <c r="J607" s="4"/>
      <c r="K607" s="4"/>
      <c r="L607" s="4"/>
      <c r="M607" s="4"/>
      <c r="N607" s="4"/>
      <c r="O607" s="4"/>
      <c r="P607" s="4"/>
      <c r="Q607" s="4"/>
      <c r="R607" s="4"/>
      <c r="S607" s="4"/>
      <c r="T607" s="4"/>
      <c r="U607" s="4"/>
      <c r="V607" s="4"/>
      <c r="W607" s="4"/>
      <c r="X607" s="4"/>
      <c r="Y607" s="4"/>
    </row>
    <row r="608" ht="15.75" customHeight="1" spans="1:25">
      <c r="A608" s="4"/>
      <c r="B608" s="4"/>
      <c r="C608" s="4"/>
      <c r="D608" s="4"/>
      <c r="E608" s="4"/>
      <c r="F608" s="4"/>
      <c r="G608" s="4"/>
      <c r="H608" s="4"/>
      <c r="I608" s="4"/>
      <c r="J608" s="4"/>
      <c r="K608" s="4"/>
      <c r="L608" s="4"/>
      <c r="M608" s="4"/>
      <c r="N608" s="4"/>
      <c r="O608" s="4"/>
      <c r="P608" s="4"/>
      <c r="Q608" s="4"/>
      <c r="R608" s="4"/>
      <c r="S608" s="4"/>
      <c r="T608" s="4"/>
      <c r="U608" s="4"/>
      <c r="V608" s="4"/>
      <c r="W608" s="4"/>
      <c r="X608" s="4"/>
      <c r="Y608" s="4"/>
    </row>
    <row r="609" ht="15.75" customHeight="1" spans="1:25">
      <c r="A609" s="4"/>
      <c r="B609" s="4"/>
      <c r="C609" s="4"/>
      <c r="D609" s="4"/>
      <c r="E609" s="4"/>
      <c r="F609" s="4"/>
      <c r="G609" s="4"/>
      <c r="H609" s="4"/>
      <c r="I609" s="4"/>
      <c r="J609" s="4"/>
      <c r="K609" s="4"/>
      <c r="L609" s="4"/>
      <c r="M609" s="4"/>
      <c r="N609" s="4"/>
      <c r="O609" s="4"/>
      <c r="P609" s="4"/>
      <c r="Q609" s="4"/>
      <c r="R609" s="4"/>
      <c r="S609" s="4"/>
      <c r="T609" s="4"/>
      <c r="U609" s="4"/>
      <c r="V609" s="4"/>
      <c r="W609" s="4"/>
      <c r="X609" s="4"/>
      <c r="Y609" s="4"/>
    </row>
    <row r="610" ht="15.75" customHeight="1" spans="1:25">
      <c r="A610" s="4"/>
      <c r="B610" s="4"/>
      <c r="C610" s="4"/>
      <c r="D610" s="4"/>
      <c r="E610" s="4"/>
      <c r="F610" s="4"/>
      <c r="G610" s="4"/>
      <c r="H610" s="4"/>
      <c r="I610" s="4"/>
      <c r="J610" s="4"/>
      <c r="K610" s="4"/>
      <c r="L610" s="4"/>
      <c r="M610" s="4"/>
      <c r="N610" s="4"/>
      <c r="O610" s="4"/>
      <c r="P610" s="4"/>
      <c r="Q610" s="4"/>
      <c r="R610" s="4"/>
      <c r="S610" s="4"/>
      <c r="T610" s="4"/>
      <c r="U610" s="4"/>
      <c r="V610" s="4"/>
      <c r="W610" s="4"/>
      <c r="X610" s="4"/>
      <c r="Y610" s="4"/>
    </row>
    <row r="611" ht="15.75" customHeight="1" spans="1:25">
      <c r="A611" s="4"/>
      <c r="B611" s="4"/>
      <c r="C611" s="4"/>
      <c r="D611" s="4"/>
      <c r="E611" s="4"/>
      <c r="F611" s="4"/>
      <c r="G611" s="4"/>
      <c r="H611" s="4"/>
      <c r="I611" s="4"/>
      <c r="J611" s="4"/>
      <c r="K611" s="4"/>
      <c r="L611" s="4"/>
      <c r="M611" s="4"/>
      <c r="N611" s="4"/>
      <c r="O611" s="4"/>
      <c r="P611" s="4"/>
      <c r="Q611" s="4"/>
      <c r="R611" s="4"/>
      <c r="S611" s="4"/>
      <c r="T611" s="4"/>
      <c r="U611" s="4"/>
      <c r="V611" s="4"/>
      <c r="W611" s="4"/>
      <c r="X611" s="4"/>
      <c r="Y611" s="4"/>
    </row>
    <row r="612" ht="15.75" customHeight="1" spans="1:25">
      <c r="A612" s="4"/>
      <c r="B612" s="4"/>
      <c r="C612" s="4"/>
      <c r="D612" s="4"/>
      <c r="E612" s="4"/>
      <c r="F612" s="4"/>
      <c r="G612" s="4"/>
      <c r="H612" s="4"/>
      <c r="I612" s="4"/>
      <c r="J612" s="4"/>
      <c r="K612" s="4"/>
      <c r="L612" s="4"/>
      <c r="M612" s="4"/>
      <c r="N612" s="4"/>
      <c r="O612" s="4"/>
      <c r="P612" s="4"/>
      <c r="Q612" s="4"/>
      <c r="R612" s="4"/>
      <c r="S612" s="4"/>
      <c r="T612" s="4"/>
      <c r="U612" s="4"/>
      <c r="V612" s="4"/>
      <c r="W612" s="4"/>
      <c r="X612" s="4"/>
      <c r="Y612" s="4"/>
    </row>
    <row r="613" ht="15.75" customHeight="1" spans="1:25">
      <c r="A613" s="4"/>
      <c r="B613" s="4"/>
      <c r="C613" s="4"/>
      <c r="D613" s="4"/>
      <c r="E613" s="4"/>
      <c r="F613" s="4"/>
      <c r="G613" s="4"/>
      <c r="H613" s="4"/>
      <c r="I613" s="4"/>
      <c r="J613" s="4"/>
      <c r="K613" s="4"/>
      <c r="L613" s="4"/>
      <c r="M613" s="4"/>
      <c r="N613" s="4"/>
      <c r="O613" s="4"/>
      <c r="P613" s="4"/>
      <c r="Q613" s="4"/>
      <c r="R613" s="4"/>
      <c r="S613" s="4"/>
      <c r="T613" s="4"/>
      <c r="U613" s="4"/>
      <c r="V613" s="4"/>
      <c r="W613" s="4"/>
      <c r="X613" s="4"/>
      <c r="Y613" s="4"/>
    </row>
    <row r="614" ht="15.75" customHeight="1" spans="1:25">
      <c r="A614" s="4"/>
      <c r="B614" s="4"/>
      <c r="C614" s="4"/>
      <c r="D614" s="4"/>
      <c r="E614" s="4"/>
      <c r="F614" s="4"/>
      <c r="G614" s="4"/>
      <c r="H614" s="4"/>
      <c r="I614" s="4"/>
      <c r="J614" s="4"/>
      <c r="K614" s="4"/>
      <c r="L614" s="4"/>
      <c r="M614" s="4"/>
      <c r="N614" s="4"/>
      <c r="O614" s="4"/>
      <c r="P614" s="4"/>
      <c r="Q614" s="4"/>
      <c r="R614" s="4"/>
      <c r="S614" s="4"/>
      <c r="T614" s="4"/>
      <c r="U614" s="4"/>
      <c r="V614" s="4"/>
      <c r="W614" s="4"/>
      <c r="X614" s="4"/>
      <c r="Y614" s="4"/>
    </row>
    <row r="615" ht="15.75" customHeight="1" spans="1:25">
      <c r="A615" s="4"/>
      <c r="B615" s="4"/>
      <c r="C615" s="4"/>
      <c r="D615" s="4"/>
      <c r="E615" s="4"/>
      <c r="F615" s="4"/>
      <c r="G615" s="4"/>
      <c r="H615" s="4"/>
      <c r="I615" s="4"/>
      <c r="J615" s="4"/>
      <c r="K615" s="4"/>
      <c r="L615" s="4"/>
      <c r="M615" s="4"/>
      <c r="N615" s="4"/>
      <c r="O615" s="4"/>
      <c r="P615" s="4"/>
      <c r="Q615" s="4"/>
      <c r="R615" s="4"/>
      <c r="S615" s="4"/>
      <c r="T615" s="4"/>
      <c r="U615" s="4"/>
      <c r="V615" s="4"/>
      <c r="W615" s="4"/>
      <c r="X615" s="4"/>
      <c r="Y615" s="4"/>
    </row>
    <row r="616" ht="15.75" customHeight="1" spans="1:25">
      <c r="A616" s="4"/>
      <c r="B616" s="4"/>
      <c r="C616" s="4"/>
      <c r="D616" s="4"/>
      <c r="E616" s="4"/>
      <c r="F616" s="4"/>
      <c r="G616" s="4"/>
      <c r="H616" s="4"/>
      <c r="I616" s="4"/>
      <c r="J616" s="4"/>
      <c r="K616" s="4"/>
      <c r="L616" s="4"/>
      <c r="M616" s="4"/>
      <c r="N616" s="4"/>
      <c r="O616" s="4"/>
      <c r="P616" s="4"/>
      <c r="Q616" s="4"/>
      <c r="R616" s="4"/>
      <c r="S616" s="4"/>
      <c r="T616" s="4"/>
      <c r="U616" s="4"/>
      <c r="V616" s="4"/>
      <c r="W616" s="4"/>
      <c r="X616" s="4"/>
      <c r="Y616" s="4"/>
    </row>
    <row r="617" ht="15.75" customHeight="1" spans="1:25">
      <c r="A617" s="4"/>
      <c r="B617" s="4"/>
      <c r="C617" s="4"/>
      <c r="D617" s="4"/>
      <c r="E617" s="4"/>
      <c r="F617" s="4"/>
      <c r="G617" s="4"/>
      <c r="H617" s="4"/>
      <c r="I617" s="4"/>
      <c r="J617" s="4"/>
      <c r="K617" s="4"/>
      <c r="L617" s="4"/>
      <c r="M617" s="4"/>
      <c r="N617" s="4"/>
      <c r="O617" s="4"/>
      <c r="P617" s="4"/>
      <c r="Q617" s="4"/>
      <c r="R617" s="4"/>
      <c r="S617" s="4"/>
      <c r="T617" s="4"/>
      <c r="U617" s="4"/>
      <c r="V617" s="4"/>
      <c r="W617" s="4"/>
      <c r="X617" s="4"/>
      <c r="Y617" s="4"/>
    </row>
    <row r="618" ht="15.75" customHeight="1" spans="1:25">
      <c r="A618" s="4"/>
      <c r="B618" s="4"/>
      <c r="C618" s="4"/>
      <c r="D618" s="4"/>
      <c r="E618" s="4"/>
      <c r="F618" s="4"/>
      <c r="G618" s="4"/>
      <c r="H618" s="4"/>
      <c r="I618" s="4"/>
      <c r="J618" s="4"/>
      <c r="K618" s="4"/>
      <c r="L618" s="4"/>
      <c r="M618" s="4"/>
      <c r="N618" s="4"/>
      <c r="O618" s="4"/>
      <c r="P618" s="4"/>
      <c r="Q618" s="4"/>
      <c r="R618" s="4"/>
      <c r="S618" s="4"/>
      <c r="T618" s="4"/>
      <c r="U618" s="4"/>
      <c r="V618" s="4"/>
      <c r="W618" s="4"/>
      <c r="X618" s="4"/>
      <c r="Y618" s="4"/>
    </row>
    <row r="619" ht="15.75" customHeight="1" spans="1:25">
      <c r="A619" s="4"/>
      <c r="B619" s="4"/>
      <c r="C619" s="4"/>
      <c r="D619" s="4"/>
      <c r="E619" s="4"/>
      <c r="F619" s="4"/>
      <c r="G619" s="4"/>
      <c r="H619" s="4"/>
      <c r="I619" s="4"/>
      <c r="J619" s="4"/>
      <c r="K619" s="4"/>
      <c r="L619" s="4"/>
      <c r="M619" s="4"/>
      <c r="N619" s="4"/>
      <c r="O619" s="4"/>
      <c r="P619" s="4"/>
      <c r="Q619" s="4"/>
      <c r="R619" s="4"/>
      <c r="S619" s="4"/>
      <c r="T619" s="4"/>
      <c r="U619" s="4"/>
      <c r="V619" s="4"/>
      <c r="W619" s="4"/>
      <c r="X619" s="4"/>
      <c r="Y619" s="4"/>
    </row>
    <row r="620" ht="15.75" customHeight="1" spans="1:25">
      <c r="A620" s="4"/>
      <c r="B620" s="4"/>
      <c r="C620" s="4"/>
      <c r="D620" s="4"/>
      <c r="E620" s="4"/>
      <c r="F620" s="4"/>
      <c r="G620" s="4"/>
      <c r="H620" s="4"/>
      <c r="I620" s="4"/>
      <c r="J620" s="4"/>
      <c r="K620" s="4"/>
      <c r="L620" s="4"/>
      <c r="M620" s="4"/>
      <c r="N620" s="4"/>
      <c r="O620" s="4"/>
      <c r="P620" s="4"/>
      <c r="Q620" s="4"/>
      <c r="R620" s="4"/>
      <c r="S620" s="4"/>
      <c r="T620" s="4"/>
      <c r="U620" s="4"/>
      <c r="V620" s="4"/>
      <c r="W620" s="4"/>
      <c r="X620" s="4"/>
      <c r="Y620" s="4"/>
    </row>
    <row r="621" ht="15.75" customHeight="1" spans="1:25">
      <c r="A621" s="4"/>
      <c r="B621" s="4"/>
      <c r="C621" s="4"/>
      <c r="D621" s="4"/>
      <c r="E621" s="4"/>
      <c r="F621" s="4"/>
      <c r="G621" s="4"/>
      <c r="H621" s="4"/>
      <c r="I621" s="4"/>
      <c r="J621" s="4"/>
      <c r="K621" s="4"/>
      <c r="L621" s="4"/>
      <c r="M621" s="4"/>
      <c r="N621" s="4"/>
      <c r="O621" s="4"/>
      <c r="P621" s="4"/>
      <c r="Q621" s="4"/>
      <c r="R621" s="4"/>
      <c r="S621" s="4"/>
      <c r="T621" s="4"/>
      <c r="U621" s="4"/>
      <c r="V621" s="4"/>
      <c r="W621" s="4"/>
      <c r="X621" s="4"/>
      <c r="Y621" s="4"/>
    </row>
    <row r="622" ht="15.75" customHeight="1" spans="1:25">
      <c r="A622" s="4"/>
      <c r="B622" s="4"/>
      <c r="C622" s="4"/>
      <c r="D622" s="4"/>
      <c r="E622" s="4"/>
      <c r="F622" s="4"/>
      <c r="G622" s="4"/>
      <c r="H622" s="4"/>
      <c r="I622" s="4"/>
      <c r="J622" s="4"/>
      <c r="K622" s="4"/>
      <c r="L622" s="4"/>
      <c r="M622" s="4"/>
      <c r="N622" s="4"/>
      <c r="O622" s="4"/>
      <c r="P622" s="4"/>
      <c r="Q622" s="4"/>
      <c r="R622" s="4"/>
      <c r="S622" s="4"/>
      <c r="T622" s="4"/>
      <c r="U622" s="4"/>
      <c r="V622" s="4"/>
      <c r="W622" s="4"/>
      <c r="X622" s="4"/>
      <c r="Y622" s="4"/>
    </row>
    <row r="623" ht="15.75" customHeight="1" spans="1:25">
      <c r="A623" s="4"/>
      <c r="B623" s="4"/>
      <c r="C623" s="4"/>
      <c r="D623" s="4"/>
      <c r="E623" s="4"/>
      <c r="F623" s="4"/>
      <c r="G623" s="4"/>
      <c r="H623" s="4"/>
      <c r="I623" s="4"/>
      <c r="J623" s="4"/>
      <c r="K623" s="4"/>
      <c r="L623" s="4"/>
      <c r="M623" s="4"/>
      <c r="N623" s="4"/>
      <c r="O623" s="4"/>
      <c r="P623" s="4"/>
      <c r="Q623" s="4"/>
      <c r="R623" s="4"/>
      <c r="S623" s="4"/>
      <c r="T623" s="4"/>
      <c r="U623" s="4"/>
      <c r="V623" s="4"/>
      <c r="W623" s="4"/>
      <c r="X623" s="4"/>
      <c r="Y623" s="4"/>
    </row>
    <row r="624" ht="15.75" customHeight="1" spans="1:25">
      <c r="A624" s="4"/>
      <c r="B624" s="4"/>
      <c r="C624" s="4"/>
      <c r="D624" s="4"/>
      <c r="E624" s="4"/>
      <c r="F624" s="4"/>
      <c r="G624" s="4"/>
      <c r="H624" s="4"/>
      <c r="I624" s="4"/>
      <c r="J624" s="4"/>
      <c r="K624" s="4"/>
      <c r="L624" s="4"/>
      <c r="M624" s="4"/>
      <c r="N624" s="4"/>
      <c r="O624" s="4"/>
      <c r="P624" s="4"/>
      <c r="Q624" s="4"/>
      <c r="R624" s="4"/>
      <c r="S624" s="4"/>
      <c r="T624" s="4"/>
      <c r="U624" s="4"/>
      <c r="V624" s="4"/>
      <c r="W624" s="4"/>
      <c r="X624" s="4"/>
      <c r="Y624" s="4"/>
    </row>
    <row r="625" ht="15.75" customHeight="1" spans="1:25">
      <c r="A625" s="4"/>
      <c r="B625" s="4"/>
      <c r="C625" s="4"/>
      <c r="D625" s="4"/>
      <c r="E625" s="4"/>
      <c r="F625" s="4"/>
      <c r="G625" s="4"/>
      <c r="H625" s="4"/>
      <c r="I625" s="4"/>
      <c r="J625" s="4"/>
      <c r="K625" s="4"/>
      <c r="L625" s="4"/>
      <c r="M625" s="4"/>
      <c r="N625" s="4"/>
      <c r="O625" s="4"/>
      <c r="P625" s="4"/>
      <c r="Q625" s="4"/>
      <c r="R625" s="4"/>
      <c r="S625" s="4"/>
      <c r="T625" s="4"/>
      <c r="U625" s="4"/>
      <c r="V625" s="4"/>
      <c r="W625" s="4"/>
      <c r="X625" s="4"/>
      <c r="Y625" s="4"/>
    </row>
    <row r="626" ht="15.75" customHeight="1" spans="1:25">
      <c r="A626" s="4"/>
      <c r="B626" s="4"/>
      <c r="C626" s="4"/>
      <c r="D626" s="4"/>
      <c r="E626" s="4"/>
      <c r="F626" s="4"/>
      <c r="G626" s="4"/>
      <c r="H626" s="4"/>
      <c r="I626" s="4"/>
      <c r="J626" s="4"/>
      <c r="K626" s="4"/>
      <c r="L626" s="4"/>
      <c r="M626" s="4"/>
      <c r="N626" s="4"/>
      <c r="O626" s="4"/>
      <c r="P626" s="4"/>
      <c r="Q626" s="4"/>
      <c r="R626" s="4"/>
      <c r="S626" s="4"/>
      <c r="T626" s="4"/>
      <c r="U626" s="4"/>
      <c r="V626" s="4"/>
      <c r="W626" s="4"/>
      <c r="X626" s="4"/>
      <c r="Y626" s="4"/>
    </row>
    <row r="627" ht="15.75" customHeight="1" spans="1:25">
      <c r="A627" s="4"/>
      <c r="B627" s="4"/>
      <c r="C627" s="4"/>
      <c r="D627" s="4"/>
      <c r="E627" s="4"/>
      <c r="F627" s="4"/>
      <c r="G627" s="4"/>
      <c r="H627" s="4"/>
      <c r="I627" s="4"/>
      <c r="J627" s="4"/>
      <c r="K627" s="4"/>
      <c r="L627" s="4"/>
      <c r="M627" s="4"/>
      <c r="N627" s="4"/>
      <c r="O627" s="4"/>
      <c r="P627" s="4"/>
      <c r="Q627" s="4"/>
      <c r="R627" s="4"/>
      <c r="S627" s="4"/>
      <c r="T627" s="4"/>
      <c r="U627" s="4"/>
      <c r="V627" s="4"/>
      <c r="W627" s="4"/>
      <c r="X627" s="4"/>
      <c r="Y627" s="4"/>
    </row>
    <row r="628" ht="15.75" customHeight="1" spans="1:25">
      <c r="A628" s="4"/>
      <c r="B628" s="4"/>
      <c r="C628" s="4"/>
      <c r="D628" s="4"/>
      <c r="E628" s="4"/>
      <c r="F628" s="4"/>
      <c r="G628" s="4"/>
      <c r="H628" s="4"/>
      <c r="I628" s="4"/>
      <c r="J628" s="4"/>
      <c r="K628" s="4"/>
      <c r="L628" s="4"/>
      <c r="M628" s="4"/>
      <c r="N628" s="4"/>
      <c r="O628" s="4"/>
      <c r="P628" s="4"/>
      <c r="Q628" s="4"/>
      <c r="R628" s="4"/>
      <c r="S628" s="4"/>
      <c r="T628" s="4"/>
      <c r="U628" s="4"/>
      <c r="V628" s="4"/>
      <c r="W628" s="4"/>
      <c r="X628" s="4"/>
      <c r="Y628" s="4"/>
    </row>
    <row r="629" ht="15.75" customHeight="1" spans="1:25">
      <c r="A629" s="4"/>
      <c r="B629" s="4"/>
      <c r="C629" s="4"/>
      <c r="D629" s="4"/>
      <c r="E629" s="4"/>
      <c r="F629" s="4"/>
      <c r="G629" s="4"/>
      <c r="H629" s="4"/>
      <c r="I629" s="4"/>
      <c r="J629" s="4"/>
      <c r="K629" s="4"/>
      <c r="L629" s="4"/>
      <c r="M629" s="4"/>
      <c r="N629" s="4"/>
      <c r="O629" s="4"/>
      <c r="P629" s="4"/>
      <c r="Q629" s="4"/>
      <c r="R629" s="4"/>
      <c r="S629" s="4"/>
      <c r="T629" s="4"/>
      <c r="U629" s="4"/>
      <c r="V629" s="4"/>
      <c r="W629" s="4"/>
      <c r="X629" s="4"/>
      <c r="Y629" s="4"/>
    </row>
    <row r="630" ht="15.75" customHeight="1" spans="1:25">
      <c r="A630" s="4"/>
      <c r="B630" s="4"/>
      <c r="C630" s="4"/>
      <c r="D630" s="4"/>
      <c r="E630" s="4"/>
      <c r="F630" s="4"/>
      <c r="G630" s="4"/>
      <c r="H630" s="4"/>
      <c r="I630" s="4"/>
      <c r="J630" s="4"/>
      <c r="K630" s="4"/>
      <c r="L630" s="4"/>
      <c r="M630" s="4"/>
      <c r="N630" s="4"/>
      <c r="O630" s="4"/>
      <c r="P630" s="4"/>
      <c r="Q630" s="4"/>
      <c r="R630" s="4"/>
      <c r="S630" s="4"/>
      <c r="T630" s="4"/>
      <c r="U630" s="4"/>
      <c r="V630" s="4"/>
      <c r="W630" s="4"/>
      <c r="X630" s="4"/>
      <c r="Y630" s="4"/>
    </row>
    <row r="631" ht="15.75" customHeight="1" spans="1:25">
      <c r="A631" s="4"/>
      <c r="B631" s="4"/>
      <c r="C631" s="4"/>
      <c r="D631" s="4"/>
      <c r="E631" s="4"/>
      <c r="F631" s="4"/>
      <c r="G631" s="4"/>
      <c r="H631" s="4"/>
      <c r="I631" s="4"/>
      <c r="J631" s="4"/>
      <c r="K631" s="4"/>
      <c r="L631" s="4"/>
      <c r="M631" s="4"/>
      <c r="N631" s="4"/>
      <c r="O631" s="4"/>
      <c r="P631" s="4"/>
      <c r="Q631" s="4"/>
      <c r="R631" s="4"/>
      <c r="S631" s="4"/>
      <c r="T631" s="4"/>
      <c r="U631" s="4"/>
      <c r="V631" s="4"/>
      <c r="W631" s="4"/>
      <c r="X631" s="4"/>
      <c r="Y631" s="4"/>
    </row>
    <row r="632" ht="15.75" customHeight="1" spans="1:25">
      <c r="A632" s="4"/>
      <c r="B632" s="4"/>
      <c r="C632" s="4"/>
      <c r="D632" s="4"/>
      <c r="E632" s="4"/>
      <c r="F632" s="4"/>
      <c r="G632" s="4"/>
      <c r="H632" s="4"/>
      <c r="I632" s="4"/>
      <c r="J632" s="4"/>
      <c r="K632" s="4"/>
      <c r="L632" s="4"/>
      <c r="M632" s="4"/>
      <c r="N632" s="4"/>
      <c r="O632" s="4"/>
      <c r="P632" s="4"/>
      <c r="Q632" s="4"/>
      <c r="R632" s="4"/>
      <c r="S632" s="4"/>
      <c r="T632" s="4"/>
      <c r="U632" s="4"/>
      <c r="V632" s="4"/>
      <c r="W632" s="4"/>
      <c r="X632" s="4"/>
      <c r="Y632" s="4"/>
    </row>
    <row r="633" ht="15.75" customHeight="1" spans="1:25">
      <c r="A633" s="4"/>
      <c r="B633" s="4"/>
      <c r="C633" s="4"/>
      <c r="D633" s="4"/>
      <c r="E633" s="4"/>
      <c r="F633" s="4"/>
      <c r="G633" s="4"/>
      <c r="H633" s="4"/>
      <c r="I633" s="4"/>
      <c r="J633" s="4"/>
      <c r="K633" s="4"/>
      <c r="L633" s="4"/>
      <c r="M633" s="4"/>
      <c r="N633" s="4"/>
      <c r="O633" s="4"/>
      <c r="P633" s="4"/>
      <c r="Q633" s="4"/>
      <c r="R633" s="4"/>
      <c r="S633" s="4"/>
      <c r="T633" s="4"/>
      <c r="U633" s="4"/>
      <c r="V633" s="4"/>
      <c r="W633" s="4"/>
      <c r="X633" s="4"/>
      <c r="Y633" s="4"/>
    </row>
    <row r="634" ht="15.75" customHeight="1" spans="1:25">
      <c r="A634" s="4"/>
      <c r="B634" s="4"/>
      <c r="C634" s="4"/>
      <c r="D634" s="4"/>
      <c r="E634" s="4"/>
      <c r="F634" s="4"/>
      <c r="G634" s="4"/>
      <c r="H634" s="4"/>
      <c r="I634" s="4"/>
      <c r="J634" s="4"/>
      <c r="K634" s="4"/>
      <c r="L634" s="4"/>
      <c r="M634" s="4"/>
      <c r="N634" s="4"/>
      <c r="O634" s="4"/>
      <c r="P634" s="4"/>
      <c r="Q634" s="4"/>
      <c r="R634" s="4"/>
      <c r="S634" s="4"/>
      <c r="T634" s="4"/>
      <c r="U634" s="4"/>
      <c r="V634" s="4"/>
      <c r="W634" s="4"/>
      <c r="X634" s="4"/>
      <c r="Y634" s="4"/>
    </row>
    <row r="635" ht="15.75" customHeight="1" spans="1:25">
      <c r="A635" s="4"/>
      <c r="B635" s="4"/>
      <c r="C635" s="4"/>
      <c r="D635" s="4"/>
      <c r="E635" s="4"/>
      <c r="F635" s="4"/>
      <c r="G635" s="4"/>
      <c r="H635" s="4"/>
      <c r="I635" s="4"/>
      <c r="J635" s="4"/>
      <c r="K635" s="4"/>
      <c r="L635" s="4"/>
      <c r="M635" s="4"/>
      <c r="N635" s="4"/>
      <c r="O635" s="4"/>
      <c r="P635" s="4"/>
      <c r="Q635" s="4"/>
      <c r="R635" s="4"/>
      <c r="S635" s="4"/>
      <c r="T635" s="4"/>
      <c r="U635" s="4"/>
      <c r="V635" s="4"/>
      <c r="W635" s="4"/>
      <c r="X635" s="4"/>
      <c r="Y635" s="4"/>
    </row>
    <row r="636" ht="15.75" customHeight="1" spans="1:25">
      <c r="A636" s="4"/>
      <c r="B636" s="4"/>
      <c r="C636" s="4"/>
      <c r="D636" s="4"/>
      <c r="E636" s="4"/>
      <c r="F636" s="4"/>
      <c r="G636" s="4"/>
      <c r="H636" s="4"/>
      <c r="I636" s="4"/>
      <c r="J636" s="4"/>
      <c r="K636" s="4"/>
      <c r="L636" s="4"/>
      <c r="M636" s="4"/>
      <c r="N636" s="4"/>
      <c r="O636" s="4"/>
      <c r="P636" s="4"/>
      <c r="Q636" s="4"/>
      <c r="R636" s="4"/>
      <c r="S636" s="4"/>
      <c r="T636" s="4"/>
      <c r="U636" s="4"/>
      <c r="V636" s="4"/>
      <c r="W636" s="4"/>
      <c r="X636" s="4"/>
      <c r="Y636" s="4"/>
    </row>
    <row r="637" ht="15.75" customHeight="1" spans="1:25">
      <c r="A637" s="4"/>
      <c r="B637" s="4"/>
      <c r="C637" s="4"/>
      <c r="D637" s="4"/>
      <c r="E637" s="4"/>
      <c r="F637" s="4"/>
      <c r="G637" s="4"/>
      <c r="H637" s="4"/>
      <c r="I637" s="4"/>
      <c r="J637" s="4"/>
      <c r="K637" s="4"/>
      <c r="L637" s="4"/>
      <c r="M637" s="4"/>
      <c r="N637" s="4"/>
      <c r="O637" s="4"/>
      <c r="P637" s="4"/>
      <c r="Q637" s="4"/>
      <c r="R637" s="4"/>
      <c r="S637" s="4"/>
      <c r="T637" s="4"/>
      <c r="U637" s="4"/>
      <c r="V637" s="4"/>
      <c r="W637" s="4"/>
      <c r="X637" s="4"/>
      <c r="Y637" s="4"/>
    </row>
    <row r="638" ht="15.75" customHeight="1" spans="1:25">
      <c r="A638" s="4"/>
      <c r="B638" s="4"/>
      <c r="C638" s="4"/>
      <c r="D638" s="4"/>
      <c r="E638" s="4"/>
      <c r="F638" s="4"/>
      <c r="G638" s="4"/>
      <c r="H638" s="4"/>
      <c r="I638" s="4"/>
      <c r="J638" s="4"/>
      <c r="K638" s="4"/>
      <c r="L638" s="4"/>
      <c r="M638" s="4"/>
      <c r="N638" s="4"/>
      <c r="O638" s="4"/>
      <c r="P638" s="4"/>
      <c r="Q638" s="4"/>
      <c r="R638" s="4"/>
      <c r="S638" s="4"/>
      <c r="T638" s="4"/>
      <c r="U638" s="4"/>
      <c r="V638" s="4"/>
      <c r="W638" s="4"/>
      <c r="X638" s="4"/>
      <c r="Y638" s="4"/>
    </row>
    <row r="639" ht="15.75" customHeight="1" spans="1:25">
      <c r="A639" s="4"/>
      <c r="B639" s="4"/>
      <c r="C639" s="4"/>
      <c r="D639" s="4"/>
      <c r="E639" s="4"/>
      <c r="F639" s="4"/>
      <c r="G639" s="4"/>
      <c r="H639" s="4"/>
      <c r="I639" s="4"/>
      <c r="J639" s="4"/>
      <c r="K639" s="4"/>
      <c r="L639" s="4"/>
      <c r="M639" s="4"/>
      <c r="N639" s="4"/>
      <c r="O639" s="4"/>
      <c r="P639" s="4"/>
      <c r="Q639" s="4"/>
      <c r="R639" s="4"/>
      <c r="S639" s="4"/>
      <c r="T639" s="4"/>
      <c r="U639" s="4"/>
      <c r="V639" s="4"/>
      <c r="W639" s="4"/>
      <c r="X639" s="4"/>
      <c r="Y639" s="4"/>
    </row>
    <row r="640" ht="15.75" customHeight="1" spans="1:25">
      <c r="A640" s="4"/>
      <c r="B640" s="4"/>
      <c r="C640" s="4"/>
      <c r="D640" s="4"/>
      <c r="E640" s="4"/>
      <c r="F640" s="4"/>
      <c r="G640" s="4"/>
      <c r="H640" s="4"/>
      <c r="I640" s="4"/>
      <c r="J640" s="4"/>
      <c r="K640" s="4"/>
      <c r="L640" s="4"/>
      <c r="M640" s="4"/>
      <c r="N640" s="4"/>
      <c r="O640" s="4"/>
      <c r="P640" s="4"/>
      <c r="Q640" s="4"/>
      <c r="R640" s="4"/>
      <c r="S640" s="4"/>
      <c r="T640" s="4"/>
      <c r="U640" s="4"/>
      <c r="V640" s="4"/>
      <c r="W640" s="4"/>
      <c r="X640" s="4"/>
      <c r="Y640" s="4"/>
    </row>
    <row r="641" ht="15.75" customHeight="1" spans="1:25">
      <c r="A641" s="4"/>
      <c r="B641" s="4"/>
      <c r="C641" s="4"/>
      <c r="D641" s="4"/>
      <c r="E641" s="4"/>
      <c r="F641" s="4"/>
      <c r="G641" s="4"/>
      <c r="H641" s="4"/>
      <c r="I641" s="4"/>
      <c r="J641" s="4"/>
      <c r="K641" s="4"/>
      <c r="L641" s="4"/>
      <c r="M641" s="4"/>
      <c r="N641" s="4"/>
      <c r="O641" s="4"/>
      <c r="P641" s="4"/>
      <c r="Q641" s="4"/>
      <c r="R641" s="4"/>
      <c r="S641" s="4"/>
      <c r="T641" s="4"/>
      <c r="U641" s="4"/>
      <c r="V641" s="4"/>
      <c r="W641" s="4"/>
      <c r="X641" s="4"/>
      <c r="Y641" s="4"/>
    </row>
    <row r="642" ht="15.75" customHeight="1" spans="1:25">
      <c r="A642" s="4"/>
      <c r="B642" s="4"/>
      <c r="C642" s="4"/>
      <c r="D642" s="4"/>
      <c r="E642" s="4"/>
      <c r="F642" s="4"/>
      <c r="G642" s="4"/>
      <c r="H642" s="4"/>
      <c r="I642" s="4"/>
      <c r="J642" s="4"/>
      <c r="K642" s="4"/>
      <c r="L642" s="4"/>
      <c r="M642" s="4"/>
      <c r="N642" s="4"/>
      <c r="O642" s="4"/>
      <c r="P642" s="4"/>
      <c r="Q642" s="4"/>
      <c r="R642" s="4"/>
      <c r="S642" s="4"/>
      <c r="T642" s="4"/>
      <c r="U642" s="4"/>
      <c r="V642" s="4"/>
      <c r="W642" s="4"/>
      <c r="X642" s="4"/>
      <c r="Y642" s="4"/>
    </row>
    <row r="643" ht="15.75" customHeight="1" spans="1:25">
      <c r="A643" s="4"/>
      <c r="B643" s="4"/>
      <c r="C643" s="4"/>
      <c r="D643" s="4"/>
      <c r="E643" s="4"/>
      <c r="F643" s="4"/>
      <c r="G643" s="4"/>
      <c r="H643" s="4"/>
      <c r="I643" s="4"/>
      <c r="J643" s="4"/>
      <c r="K643" s="4"/>
      <c r="L643" s="4"/>
      <c r="M643" s="4"/>
      <c r="N643" s="4"/>
      <c r="O643" s="4"/>
      <c r="P643" s="4"/>
      <c r="Q643" s="4"/>
      <c r="R643" s="4"/>
      <c r="S643" s="4"/>
      <c r="T643" s="4"/>
      <c r="U643" s="4"/>
      <c r="V643" s="4"/>
      <c r="W643" s="4"/>
      <c r="X643" s="4"/>
      <c r="Y643" s="4"/>
    </row>
    <row r="644" ht="15.75" customHeight="1" spans="1:25">
      <c r="A644" s="4"/>
      <c r="B644" s="4"/>
      <c r="C644" s="4"/>
      <c r="D644" s="4"/>
      <c r="E644" s="4"/>
      <c r="F644" s="4"/>
      <c r="G644" s="4"/>
      <c r="H644" s="4"/>
      <c r="I644" s="4"/>
      <c r="J644" s="4"/>
      <c r="K644" s="4"/>
      <c r="L644" s="4"/>
      <c r="M644" s="4"/>
      <c r="N644" s="4"/>
      <c r="O644" s="4"/>
      <c r="P644" s="4"/>
      <c r="Q644" s="4"/>
      <c r="R644" s="4"/>
      <c r="S644" s="4"/>
      <c r="T644" s="4"/>
      <c r="U644" s="4"/>
      <c r="V644" s="4"/>
      <c r="W644" s="4"/>
      <c r="X644" s="4"/>
      <c r="Y644" s="4"/>
    </row>
    <row r="645" ht="15.75" customHeight="1" spans="1:25">
      <c r="A645" s="4"/>
      <c r="B645" s="4"/>
      <c r="C645" s="4"/>
      <c r="D645" s="4"/>
      <c r="E645" s="4"/>
      <c r="F645" s="4"/>
      <c r="G645" s="4"/>
      <c r="H645" s="4"/>
      <c r="I645" s="4"/>
      <c r="J645" s="4"/>
      <c r="K645" s="4"/>
      <c r="L645" s="4"/>
      <c r="M645" s="4"/>
      <c r="N645" s="4"/>
      <c r="O645" s="4"/>
      <c r="P645" s="4"/>
      <c r="Q645" s="4"/>
      <c r="R645" s="4"/>
      <c r="S645" s="4"/>
      <c r="T645" s="4"/>
      <c r="U645" s="4"/>
      <c r="V645" s="4"/>
      <c r="W645" s="4"/>
      <c r="X645" s="4"/>
      <c r="Y645" s="4"/>
    </row>
    <row r="646" ht="15.75" customHeight="1" spans="1:25">
      <c r="A646" s="4"/>
      <c r="B646" s="4"/>
      <c r="C646" s="4"/>
      <c r="D646" s="4"/>
      <c r="E646" s="4"/>
      <c r="F646" s="4"/>
      <c r="G646" s="4"/>
      <c r="H646" s="4"/>
      <c r="I646" s="4"/>
      <c r="J646" s="4"/>
      <c r="K646" s="4"/>
      <c r="L646" s="4"/>
      <c r="M646" s="4"/>
      <c r="N646" s="4"/>
      <c r="O646" s="4"/>
      <c r="P646" s="4"/>
      <c r="Q646" s="4"/>
      <c r="R646" s="4"/>
      <c r="S646" s="4"/>
      <c r="T646" s="4"/>
      <c r="U646" s="4"/>
      <c r="V646" s="4"/>
      <c r="W646" s="4"/>
      <c r="X646" s="4"/>
      <c r="Y646" s="4"/>
    </row>
    <row r="647" ht="15.75" customHeight="1" spans="1:25">
      <c r="A647" s="4"/>
      <c r="B647" s="4"/>
      <c r="C647" s="4"/>
      <c r="D647" s="4"/>
      <c r="E647" s="4"/>
      <c r="F647" s="4"/>
      <c r="G647" s="4"/>
      <c r="H647" s="4"/>
      <c r="I647" s="4"/>
      <c r="J647" s="4"/>
      <c r="K647" s="4"/>
      <c r="L647" s="4"/>
      <c r="M647" s="4"/>
      <c r="N647" s="4"/>
      <c r="O647" s="4"/>
      <c r="P647" s="4"/>
      <c r="Q647" s="4"/>
      <c r="R647" s="4"/>
      <c r="S647" s="4"/>
      <c r="T647" s="4"/>
      <c r="U647" s="4"/>
      <c r="V647" s="4"/>
      <c r="W647" s="4"/>
      <c r="X647" s="4"/>
      <c r="Y647" s="4"/>
    </row>
    <row r="648" ht="15.75" customHeight="1" spans="1:25">
      <c r="A648" s="4"/>
      <c r="B648" s="4"/>
      <c r="C648" s="4"/>
      <c r="D648" s="4"/>
      <c r="E648" s="4"/>
      <c r="F648" s="4"/>
      <c r="G648" s="4"/>
      <c r="H648" s="4"/>
      <c r="I648" s="4"/>
      <c r="J648" s="4"/>
      <c r="K648" s="4"/>
      <c r="L648" s="4"/>
      <c r="M648" s="4"/>
      <c r="N648" s="4"/>
      <c r="O648" s="4"/>
      <c r="P648" s="4"/>
      <c r="Q648" s="4"/>
      <c r="R648" s="4"/>
      <c r="S648" s="4"/>
      <c r="T648" s="4"/>
      <c r="U648" s="4"/>
      <c r="V648" s="4"/>
      <c r="W648" s="4"/>
      <c r="X648" s="4"/>
      <c r="Y648" s="4"/>
    </row>
    <row r="649" ht="15.75" customHeight="1" spans="1:25">
      <c r="A649" s="4"/>
      <c r="B649" s="4"/>
      <c r="C649" s="4"/>
      <c r="D649" s="4"/>
      <c r="E649" s="4"/>
      <c r="F649" s="4"/>
      <c r="G649" s="4"/>
      <c r="H649" s="4"/>
      <c r="I649" s="4"/>
      <c r="J649" s="4"/>
      <c r="K649" s="4"/>
      <c r="L649" s="4"/>
      <c r="M649" s="4"/>
      <c r="N649" s="4"/>
      <c r="O649" s="4"/>
      <c r="P649" s="4"/>
      <c r="Q649" s="4"/>
      <c r="R649" s="4"/>
      <c r="S649" s="4"/>
      <c r="T649" s="4"/>
      <c r="U649" s="4"/>
      <c r="V649" s="4"/>
      <c r="W649" s="4"/>
      <c r="X649" s="4"/>
      <c r="Y649" s="4"/>
    </row>
    <row r="650" ht="15.75" customHeight="1" spans="1:25">
      <c r="A650" s="4"/>
      <c r="B650" s="4"/>
      <c r="C650" s="4"/>
      <c r="D650" s="4"/>
      <c r="E650" s="4"/>
      <c r="F650" s="4"/>
      <c r="G650" s="4"/>
      <c r="H650" s="4"/>
      <c r="I650" s="4"/>
      <c r="J650" s="4"/>
      <c r="K650" s="4"/>
      <c r="L650" s="4"/>
      <c r="M650" s="4"/>
      <c r="N650" s="4"/>
      <c r="O650" s="4"/>
      <c r="P650" s="4"/>
      <c r="Q650" s="4"/>
      <c r="R650" s="4"/>
      <c r="S650" s="4"/>
      <c r="T650" s="4"/>
      <c r="U650" s="4"/>
      <c r="V650" s="4"/>
      <c r="W650" s="4"/>
      <c r="X650" s="4"/>
      <c r="Y650" s="4"/>
    </row>
    <row r="651" ht="15.75" customHeight="1" spans="1:25">
      <c r="A651" s="4"/>
      <c r="B651" s="4"/>
      <c r="C651" s="4"/>
      <c r="D651" s="4"/>
      <c r="E651" s="4"/>
      <c r="F651" s="4"/>
      <c r="G651" s="4"/>
      <c r="H651" s="4"/>
      <c r="I651" s="4"/>
      <c r="J651" s="4"/>
      <c r="K651" s="4"/>
      <c r="L651" s="4"/>
      <c r="M651" s="4"/>
      <c r="N651" s="4"/>
      <c r="O651" s="4"/>
      <c r="P651" s="4"/>
      <c r="Q651" s="4"/>
      <c r="R651" s="4"/>
      <c r="S651" s="4"/>
      <c r="T651" s="4"/>
      <c r="U651" s="4"/>
      <c r="V651" s="4"/>
      <c r="W651" s="4"/>
      <c r="X651" s="4"/>
      <c r="Y651" s="4"/>
    </row>
    <row r="652" ht="15.75" customHeight="1" spans="1:25">
      <c r="A652" s="4"/>
      <c r="B652" s="4"/>
      <c r="C652" s="4"/>
      <c r="D652" s="4"/>
      <c r="E652" s="4"/>
      <c r="F652" s="4"/>
      <c r="G652" s="4"/>
      <c r="H652" s="4"/>
      <c r="I652" s="4"/>
      <c r="J652" s="4"/>
      <c r="K652" s="4"/>
      <c r="L652" s="4"/>
      <c r="M652" s="4"/>
      <c r="N652" s="4"/>
      <c r="O652" s="4"/>
      <c r="P652" s="4"/>
      <c r="Q652" s="4"/>
      <c r="R652" s="4"/>
      <c r="S652" s="4"/>
      <c r="T652" s="4"/>
      <c r="U652" s="4"/>
      <c r="V652" s="4"/>
      <c r="W652" s="4"/>
      <c r="X652" s="4"/>
      <c r="Y652" s="4"/>
    </row>
    <row r="653" ht="15.75" customHeight="1" spans="1:25">
      <c r="A653" s="4"/>
      <c r="B653" s="4"/>
      <c r="C653" s="4"/>
      <c r="D653" s="4"/>
      <c r="E653" s="4"/>
      <c r="F653" s="4"/>
      <c r="G653" s="4"/>
      <c r="H653" s="4"/>
      <c r="I653" s="4"/>
      <c r="J653" s="4"/>
      <c r="K653" s="4"/>
      <c r="L653" s="4"/>
      <c r="M653" s="4"/>
      <c r="N653" s="4"/>
      <c r="O653" s="4"/>
      <c r="P653" s="4"/>
      <c r="Q653" s="4"/>
      <c r="R653" s="4"/>
      <c r="S653" s="4"/>
      <c r="T653" s="4"/>
      <c r="U653" s="4"/>
      <c r="V653" s="4"/>
      <c r="W653" s="4"/>
      <c r="X653" s="4"/>
      <c r="Y653" s="4"/>
    </row>
    <row r="654" ht="15.75" customHeight="1" spans="1:25">
      <c r="A654" s="4"/>
      <c r="B654" s="4"/>
      <c r="C654" s="4"/>
      <c r="D654" s="4"/>
      <c r="E654" s="4"/>
      <c r="F654" s="4"/>
      <c r="G654" s="4"/>
      <c r="H654" s="4"/>
      <c r="I654" s="4"/>
      <c r="J654" s="4"/>
      <c r="K654" s="4"/>
      <c r="L654" s="4"/>
      <c r="M654" s="4"/>
      <c r="N654" s="4"/>
      <c r="O654" s="4"/>
      <c r="P654" s="4"/>
      <c r="Q654" s="4"/>
      <c r="R654" s="4"/>
      <c r="S654" s="4"/>
      <c r="T654" s="4"/>
      <c r="U654" s="4"/>
      <c r="V654" s="4"/>
      <c r="W654" s="4"/>
      <c r="X654" s="4"/>
      <c r="Y654" s="4"/>
    </row>
    <row r="655" ht="15.75" customHeight="1" spans="1:25">
      <c r="A655" s="4"/>
      <c r="B655" s="4"/>
      <c r="C655" s="4"/>
      <c r="D655" s="4"/>
      <c r="E655" s="4"/>
      <c r="F655" s="4"/>
      <c r="G655" s="4"/>
      <c r="H655" s="4"/>
      <c r="I655" s="4"/>
      <c r="J655" s="4"/>
      <c r="K655" s="4"/>
      <c r="L655" s="4"/>
      <c r="M655" s="4"/>
      <c r="N655" s="4"/>
      <c r="O655" s="4"/>
      <c r="P655" s="4"/>
      <c r="Q655" s="4"/>
      <c r="R655" s="4"/>
      <c r="S655" s="4"/>
      <c r="T655" s="4"/>
      <c r="U655" s="4"/>
      <c r="V655" s="4"/>
      <c r="W655" s="4"/>
      <c r="X655" s="4"/>
      <c r="Y655" s="4"/>
    </row>
    <row r="656" ht="15.75" customHeight="1" spans="1:25">
      <c r="A656" s="4"/>
      <c r="B656" s="4"/>
      <c r="C656" s="4"/>
      <c r="D656" s="4"/>
      <c r="E656" s="4"/>
      <c r="F656" s="4"/>
      <c r="G656" s="4"/>
      <c r="H656" s="4"/>
      <c r="I656" s="4"/>
      <c r="J656" s="4"/>
      <c r="K656" s="4"/>
      <c r="L656" s="4"/>
      <c r="M656" s="4"/>
      <c r="N656" s="4"/>
      <c r="O656" s="4"/>
      <c r="P656" s="4"/>
      <c r="Q656" s="4"/>
      <c r="R656" s="4"/>
      <c r="S656" s="4"/>
      <c r="T656" s="4"/>
      <c r="U656" s="4"/>
      <c r="V656" s="4"/>
      <c r="W656" s="4"/>
      <c r="X656" s="4"/>
      <c r="Y656" s="4"/>
    </row>
    <row r="657" ht="15.75" customHeight="1" spans="1:25">
      <c r="A657" s="4"/>
      <c r="B657" s="4"/>
      <c r="C657" s="4"/>
      <c r="D657" s="4"/>
      <c r="E657" s="4"/>
      <c r="F657" s="4"/>
      <c r="G657" s="4"/>
      <c r="H657" s="4"/>
      <c r="I657" s="4"/>
      <c r="J657" s="4"/>
      <c r="K657" s="4"/>
      <c r="L657" s="4"/>
      <c r="M657" s="4"/>
      <c r="N657" s="4"/>
      <c r="O657" s="4"/>
      <c r="P657" s="4"/>
      <c r="Q657" s="4"/>
      <c r="R657" s="4"/>
      <c r="S657" s="4"/>
      <c r="T657" s="4"/>
      <c r="U657" s="4"/>
      <c r="V657" s="4"/>
      <c r="W657" s="4"/>
      <c r="X657" s="4"/>
      <c r="Y657" s="4"/>
    </row>
    <row r="658" ht="15.75" customHeight="1" spans="1:25">
      <c r="A658" s="4"/>
      <c r="B658" s="4"/>
      <c r="C658" s="4"/>
      <c r="D658" s="4"/>
      <c r="E658" s="4"/>
      <c r="F658" s="4"/>
      <c r="G658" s="4"/>
      <c r="H658" s="4"/>
      <c r="I658" s="4"/>
      <c r="J658" s="4"/>
      <c r="K658" s="4"/>
      <c r="L658" s="4"/>
      <c r="M658" s="4"/>
      <c r="N658" s="4"/>
      <c r="O658" s="4"/>
      <c r="P658" s="4"/>
      <c r="Q658" s="4"/>
      <c r="R658" s="4"/>
      <c r="S658" s="4"/>
      <c r="T658" s="4"/>
      <c r="U658" s="4"/>
      <c r="V658" s="4"/>
      <c r="W658" s="4"/>
      <c r="X658" s="4"/>
      <c r="Y658" s="4"/>
    </row>
    <row r="659" ht="15.75" customHeight="1" spans="1:25">
      <c r="A659" s="4"/>
      <c r="B659" s="4"/>
      <c r="C659" s="4"/>
      <c r="D659" s="4"/>
      <c r="E659" s="4"/>
      <c r="F659" s="4"/>
      <c r="G659" s="4"/>
      <c r="H659" s="4"/>
      <c r="I659" s="4"/>
      <c r="J659" s="4"/>
      <c r="K659" s="4"/>
      <c r="L659" s="4"/>
      <c r="M659" s="4"/>
      <c r="N659" s="4"/>
      <c r="O659" s="4"/>
      <c r="P659" s="4"/>
      <c r="Q659" s="4"/>
      <c r="R659" s="4"/>
      <c r="S659" s="4"/>
      <c r="T659" s="4"/>
      <c r="U659" s="4"/>
      <c r="V659" s="4"/>
      <c r="W659" s="4"/>
      <c r="X659" s="4"/>
      <c r="Y659" s="4"/>
    </row>
    <row r="660" ht="15.75" customHeight="1" spans="1:25">
      <c r="A660" s="4"/>
      <c r="B660" s="4"/>
      <c r="C660" s="4"/>
      <c r="D660" s="4"/>
      <c r="E660" s="4"/>
      <c r="F660" s="4"/>
      <c r="G660" s="4"/>
      <c r="H660" s="4"/>
      <c r="I660" s="4"/>
      <c r="J660" s="4"/>
      <c r="K660" s="4"/>
      <c r="L660" s="4"/>
      <c r="M660" s="4"/>
      <c r="N660" s="4"/>
      <c r="O660" s="4"/>
      <c r="P660" s="4"/>
      <c r="Q660" s="4"/>
      <c r="R660" s="4"/>
      <c r="S660" s="4"/>
      <c r="T660" s="4"/>
      <c r="U660" s="4"/>
      <c r="V660" s="4"/>
      <c r="W660" s="4"/>
      <c r="X660" s="4"/>
      <c r="Y660" s="4"/>
    </row>
    <row r="661" ht="15.75" customHeight="1" spans="1:25">
      <c r="A661" s="4"/>
      <c r="B661" s="4"/>
      <c r="C661" s="4"/>
      <c r="D661" s="4"/>
      <c r="E661" s="4"/>
      <c r="F661" s="4"/>
      <c r="G661" s="4"/>
      <c r="H661" s="4"/>
      <c r="I661" s="4"/>
      <c r="J661" s="4"/>
      <c r="K661" s="4"/>
      <c r="L661" s="4"/>
      <c r="M661" s="4"/>
      <c r="N661" s="4"/>
      <c r="O661" s="4"/>
      <c r="P661" s="4"/>
      <c r="Q661" s="4"/>
      <c r="R661" s="4"/>
      <c r="S661" s="4"/>
      <c r="T661" s="4"/>
      <c r="U661" s="4"/>
      <c r="V661" s="4"/>
      <c r="W661" s="4"/>
      <c r="X661" s="4"/>
      <c r="Y661" s="4"/>
    </row>
    <row r="662" ht="15.75" customHeight="1" spans="1:25">
      <c r="A662" s="4"/>
      <c r="B662" s="4"/>
      <c r="C662" s="4"/>
      <c r="D662" s="4"/>
      <c r="E662" s="4"/>
      <c r="F662" s="4"/>
      <c r="G662" s="4"/>
      <c r="H662" s="4"/>
      <c r="I662" s="4"/>
      <c r="J662" s="4"/>
      <c r="K662" s="4"/>
      <c r="L662" s="4"/>
      <c r="M662" s="4"/>
      <c r="N662" s="4"/>
      <c r="O662" s="4"/>
      <c r="P662" s="4"/>
      <c r="Q662" s="4"/>
      <c r="R662" s="4"/>
      <c r="S662" s="4"/>
      <c r="T662" s="4"/>
      <c r="U662" s="4"/>
      <c r="V662" s="4"/>
      <c r="W662" s="4"/>
      <c r="X662" s="4"/>
      <c r="Y662" s="4"/>
    </row>
    <row r="663" ht="15.75" customHeight="1" spans="1:25">
      <c r="A663" s="4"/>
      <c r="B663" s="4"/>
      <c r="C663" s="4"/>
      <c r="D663" s="4"/>
      <c r="E663" s="4"/>
      <c r="F663" s="4"/>
      <c r="G663" s="4"/>
      <c r="H663" s="4"/>
      <c r="I663" s="4"/>
      <c r="J663" s="4"/>
      <c r="K663" s="4"/>
      <c r="L663" s="4"/>
      <c r="M663" s="4"/>
      <c r="N663" s="4"/>
      <c r="O663" s="4"/>
      <c r="P663" s="4"/>
      <c r="Q663" s="4"/>
      <c r="R663" s="4"/>
      <c r="S663" s="4"/>
      <c r="T663" s="4"/>
      <c r="U663" s="4"/>
      <c r="V663" s="4"/>
      <c r="W663" s="4"/>
      <c r="X663" s="4"/>
      <c r="Y663" s="4"/>
    </row>
    <row r="664" ht="15.75" customHeight="1" spans="1:25">
      <c r="A664" s="4"/>
      <c r="B664" s="4"/>
      <c r="C664" s="4"/>
      <c r="D664" s="4"/>
      <c r="E664" s="4"/>
      <c r="F664" s="4"/>
      <c r="G664" s="4"/>
      <c r="H664" s="4"/>
      <c r="I664" s="4"/>
      <c r="J664" s="4"/>
      <c r="K664" s="4"/>
      <c r="L664" s="4"/>
      <c r="M664" s="4"/>
      <c r="N664" s="4"/>
      <c r="O664" s="4"/>
      <c r="P664" s="4"/>
      <c r="Q664" s="4"/>
      <c r="R664" s="4"/>
      <c r="S664" s="4"/>
      <c r="T664" s="4"/>
      <c r="U664" s="4"/>
      <c r="V664" s="4"/>
      <c r="W664" s="4"/>
      <c r="X664" s="4"/>
      <c r="Y664" s="4"/>
    </row>
    <row r="665" ht="15.75" customHeight="1" spans="1:25">
      <c r="A665" s="4"/>
      <c r="B665" s="4"/>
      <c r="C665" s="4"/>
      <c r="D665" s="4"/>
      <c r="E665" s="4"/>
      <c r="F665" s="4"/>
      <c r="G665" s="4"/>
      <c r="H665" s="4"/>
      <c r="I665" s="4"/>
      <c r="J665" s="4"/>
      <c r="K665" s="4"/>
      <c r="L665" s="4"/>
      <c r="M665" s="4"/>
      <c r="N665" s="4"/>
      <c r="O665" s="4"/>
      <c r="P665" s="4"/>
      <c r="Q665" s="4"/>
      <c r="R665" s="4"/>
      <c r="S665" s="4"/>
      <c r="T665" s="4"/>
      <c r="U665" s="4"/>
      <c r="V665" s="4"/>
      <c r="W665" s="4"/>
      <c r="X665" s="4"/>
      <c r="Y665" s="4"/>
    </row>
    <row r="666" ht="15.75" customHeight="1" spans="1:25">
      <c r="A666" s="4"/>
      <c r="B666" s="4"/>
      <c r="C666" s="4"/>
      <c r="D666" s="4"/>
      <c r="E666" s="4"/>
      <c r="F666" s="4"/>
      <c r="G666" s="4"/>
      <c r="H666" s="4"/>
      <c r="I666" s="4"/>
      <c r="J666" s="4"/>
      <c r="K666" s="4"/>
      <c r="L666" s="4"/>
      <c r="M666" s="4"/>
      <c r="N666" s="4"/>
      <c r="O666" s="4"/>
      <c r="P666" s="4"/>
      <c r="Q666" s="4"/>
      <c r="R666" s="4"/>
      <c r="S666" s="4"/>
      <c r="T666" s="4"/>
      <c r="U666" s="4"/>
      <c r="V666" s="4"/>
      <c r="W666" s="4"/>
      <c r="X666" s="4"/>
      <c r="Y666" s="4"/>
    </row>
    <row r="667" ht="15.75" customHeight="1" spans="1:25">
      <c r="A667" s="4"/>
      <c r="B667" s="4"/>
      <c r="C667" s="4"/>
      <c r="D667" s="4"/>
      <c r="E667" s="4"/>
      <c r="F667" s="4"/>
      <c r="G667" s="4"/>
      <c r="H667" s="4"/>
      <c r="I667" s="4"/>
      <c r="J667" s="4"/>
      <c r="K667" s="4"/>
      <c r="L667" s="4"/>
      <c r="M667" s="4"/>
      <c r="N667" s="4"/>
      <c r="O667" s="4"/>
      <c r="P667" s="4"/>
      <c r="Q667" s="4"/>
      <c r="R667" s="4"/>
      <c r="S667" s="4"/>
      <c r="T667" s="4"/>
      <c r="U667" s="4"/>
      <c r="V667" s="4"/>
      <c r="W667" s="4"/>
      <c r="X667" s="4"/>
      <c r="Y667" s="4"/>
    </row>
    <row r="668" ht="15.75" customHeight="1" spans="1:25">
      <c r="A668" s="4"/>
      <c r="B668" s="4"/>
      <c r="C668" s="4"/>
      <c r="D668" s="4"/>
      <c r="E668" s="4"/>
      <c r="F668" s="4"/>
      <c r="G668" s="4"/>
      <c r="H668" s="4"/>
      <c r="I668" s="4"/>
      <c r="J668" s="4"/>
      <c r="K668" s="4"/>
      <c r="L668" s="4"/>
      <c r="M668" s="4"/>
      <c r="N668" s="4"/>
      <c r="O668" s="4"/>
      <c r="P668" s="4"/>
      <c r="Q668" s="4"/>
      <c r="R668" s="4"/>
      <c r="S668" s="4"/>
      <c r="T668" s="4"/>
      <c r="U668" s="4"/>
      <c r="V668" s="4"/>
      <c r="W668" s="4"/>
      <c r="X668" s="4"/>
      <c r="Y668" s="4"/>
    </row>
    <row r="669" ht="15.75" customHeight="1" spans="1:25">
      <c r="A669" s="4"/>
      <c r="B669" s="4"/>
      <c r="C669" s="4"/>
      <c r="D669" s="4"/>
      <c r="E669" s="4"/>
      <c r="F669" s="4"/>
      <c r="G669" s="4"/>
      <c r="H669" s="4"/>
      <c r="I669" s="4"/>
      <c r="J669" s="4"/>
      <c r="K669" s="4"/>
      <c r="L669" s="4"/>
      <c r="M669" s="4"/>
      <c r="N669" s="4"/>
      <c r="O669" s="4"/>
      <c r="P669" s="4"/>
      <c r="Q669" s="4"/>
      <c r="R669" s="4"/>
      <c r="S669" s="4"/>
      <c r="T669" s="4"/>
      <c r="U669" s="4"/>
      <c r="V669" s="4"/>
      <c r="W669" s="4"/>
      <c r="X669" s="4"/>
      <c r="Y669" s="4"/>
    </row>
    <row r="670" ht="15.75" customHeight="1" spans="1:25">
      <c r="A670" s="4"/>
      <c r="B670" s="4"/>
      <c r="C670" s="4"/>
      <c r="D670" s="4"/>
      <c r="E670" s="4"/>
      <c r="F670" s="4"/>
      <c r="G670" s="4"/>
      <c r="H670" s="4"/>
      <c r="I670" s="4"/>
      <c r="J670" s="4"/>
      <c r="K670" s="4"/>
      <c r="L670" s="4"/>
      <c r="M670" s="4"/>
      <c r="N670" s="4"/>
      <c r="O670" s="4"/>
      <c r="P670" s="4"/>
      <c r="Q670" s="4"/>
      <c r="R670" s="4"/>
      <c r="S670" s="4"/>
      <c r="T670" s="4"/>
      <c r="U670" s="4"/>
      <c r="V670" s="4"/>
      <c r="W670" s="4"/>
      <c r="X670" s="4"/>
      <c r="Y670" s="4"/>
    </row>
    <row r="671" ht="15.75" customHeight="1" spans="1:25">
      <c r="A671" s="4"/>
      <c r="B671" s="4"/>
      <c r="C671" s="4"/>
      <c r="D671" s="4"/>
      <c r="E671" s="4"/>
      <c r="F671" s="4"/>
      <c r="G671" s="4"/>
      <c r="H671" s="4"/>
      <c r="I671" s="4"/>
      <c r="J671" s="4"/>
      <c r="K671" s="4"/>
      <c r="L671" s="4"/>
      <c r="M671" s="4"/>
      <c r="N671" s="4"/>
      <c r="O671" s="4"/>
      <c r="P671" s="4"/>
      <c r="Q671" s="4"/>
      <c r="R671" s="4"/>
      <c r="S671" s="4"/>
      <c r="T671" s="4"/>
      <c r="U671" s="4"/>
      <c r="V671" s="4"/>
      <c r="W671" s="4"/>
      <c r="X671" s="4"/>
      <c r="Y671" s="4"/>
    </row>
    <row r="672" ht="15.75" customHeight="1" spans="1:25">
      <c r="A672" s="4"/>
      <c r="B672" s="4"/>
      <c r="C672" s="4"/>
      <c r="D672" s="4"/>
      <c r="E672" s="4"/>
      <c r="F672" s="4"/>
      <c r="G672" s="4"/>
      <c r="H672" s="4"/>
      <c r="I672" s="4"/>
      <c r="J672" s="4"/>
      <c r="K672" s="4"/>
      <c r="L672" s="4"/>
      <c r="M672" s="4"/>
      <c r="N672" s="4"/>
      <c r="O672" s="4"/>
      <c r="P672" s="4"/>
      <c r="Q672" s="4"/>
      <c r="R672" s="4"/>
      <c r="S672" s="4"/>
      <c r="T672" s="4"/>
      <c r="U672" s="4"/>
      <c r="V672" s="4"/>
      <c r="W672" s="4"/>
      <c r="X672" s="4"/>
      <c r="Y672" s="4"/>
    </row>
    <row r="673" ht="15.75" customHeight="1" spans="1:25">
      <c r="A673" s="4"/>
      <c r="B673" s="4"/>
      <c r="C673" s="4"/>
      <c r="D673" s="4"/>
      <c r="E673" s="4"/>
      <c r="F673" s="4"/>
      <c r="G673" s="4"/>
      <c r="H673" s="4"/>
      <c r="I673" s="4"/>
      <c r="J673" s="4"/>
      <c r="K673" s="4"/>
      <c r="L673" s="4"/>
      <c r="M673" s="4"/>
      <c r="N673" s="4"/>
      <c r="O673" s="4"/>
      <c r="P673" s="4"/>
      <c r="Q673" s="4"/>
      <c r="R673" s="4"/>
      <c r="S673" s="4"/>
      <c r="T673" s="4"/>
      <c r="U673" s="4"/>
      <c r="V673" s="4"/>
      <c r="W673" s="4"/>
      <c r="X673" s="4"/>
      <c r="Y673" s="4"/>
    </row>
    <row r="674" ht="15.75" customHeight="1" spans="1:25">
      <c r="A674" s="4"/>
      <c r="B674" s="4"/>
      <c r="C674" s="4"/>
      <c r="D674" s="4"/>
      <c r="E674" s="4"/>
      <c r="F674" s="4"/>
      <c r="G674" s="4"/>
      <c r="H674" s="4"/>
      <c r="I674" s="4"/>
      <c r="J674" s="4"/>
      <c r="K674" s="4"/>
      <c r="L674" s="4"/>
      <c r="M674" s="4"/>
      <c r="N674" s="4"/>
      <c r="O674" s="4"/>
      <c r="P674" s="4"/>
      <c r="Q674" s="4"/>
      <c r="R674" s="4"/>
      <c r="S674" s="4"/>
      <c r="T674" s="4"/>
      <c r="U674" s="4"/>
      <c r="V674" s="4"/>
      <c r="W674" s="4"/>
      <c r="X674" s="4"/>
      <c r="Y674" s="4"/>
    </row>
    <row r="675" ht="15.75" customHeight="1" spans="1:25">
      <c r="A675" s="4"/>
      <c r="B675" s="4"/>
      <c r="C675" s="4"/>
      <c r="D675" s="4"/>
      <c r="E675" s="4"/>
      <c r="F675" s="4"/>
      <c r="G675" s="4"/>
      <c r="H675" s="4"/>
      <c r="I675" s="4"/>
      <c r="J675" s="4"/>
      <c r="K675" s="4"/>
      <c r="L675" s="4"/>
      <c r="M675" s="4"/>
      <c r="N675" s="4"/>
      <c r="O675" s="4"/>
      <c r="P675" s="4"/>
      <c r="Q675" s="4"/>
      <c r="R675" s="4"/>
      <c r="S675" s="4"/>
      <c r="T675" s="4"/>
      <c r="U675" s="4"/>
      <c r="V675" s="4"/>
      <c r="W675" s="4"/>
      <c r="X675" s="4"/>
      <c r="Y675" s="4"/>
    </row>
    <row r="676" ht="15.75" customHeight="1" spans="1:25">
      <c r="A676" s="4"/>
      <c r="B676" s="4"/>
      <c r="C676" s="4"/>
      <c r="D676" s="4"/>
      <c r="E676" s="4"/>
      <c r="F676" s="4"/>
      <c r="G676" s="4"/>
      <c r="H676" s="4"/>
      <c r="I676" s="4"/>
      <c r="J676" s="4"/>
      <c r="K676" s="4"/>
      <c r="L676" s="4"/>
      <c r="M676" s="4"/>
      <c r="N676" s="4"/>
      <c r="O676" s="4"/>
      <c r="P676" s="4"/>
      <c r="Q676" s="4"/>
      <c r="R676" s="4"/>
      <c r="S676" s="4"/>
      <c r="T676" s="4"/>
      <c r="U676" s="4"/>
      <c r="V676" s="4"/>
      <c r="W676" s="4"/>
      <c r="X676" s="4"/>
      <c r="Y676" s="4"/>
    </row>
    <row r="677" ht="15.75" customHeight="1" spans="1:25">
      <c r="A677" s="4"/>
      <c r="B677" s="4"/>
      <c r="C677" s="4"/>
      <c r="D677" s="4"/>
      <c r="E677" s="4"/>
      <c r="F677" s="4"/>
      <c r="G677" s="4"/>
      <c r="H677" s="4"/>
      <c r="I677" s="4"/>
      <c r="J677" s="4"/>
      <c r="K677" s="4"/>
      <c r="L677" s="4"/>
      <c r="M677" s="4"/>
      <c r="N677" s="4"/>
      <c r="O677" s="4"/>
      <c r="P677" s="4"/>
      <c r="Q677" s="4"/>
      <c r="R677" s="4"/>
      <c r="S677" s="4"/>
      <c r="T677" s="4"/>
      <c r="U677" s="4"/>
      <c r="V677" s="4"/>
      <c r="W677" s="4"/>
      <c r="X677" s="4"/>
      <c r="Y677" s="4"/>
    </row>
    <row r="678" ht="15.75" customHeight="1" spans="1:25">
      <c r="A678" s="4"/>
      <c r="B678" s="4"/>
      <c r="C678" s="4"/>
      <c r="D678" s="4"/>
      <c r="E678" s="4"/>
      <c r="F678" s="4"/>
      <c r="G678" s="4"/>
      <c r="H678" s="4"/>
      <c r="I678" s="4"/>
      <c r="J678" s="4"/>
      <c r="K678" s="4"/>
      <c r="L678" s="4"/>
      <c r="M678" s="4"/>
      <c r="N678" s="4"/>
      <c r="O678" s="4"/>
      <c r="P678" s="4"/>
      <c r="Q678" s="4"/>
      <c r="R678" s="4"/>
      <c r="S678" s="4"/>
      <c r="T678" s="4"/>
      <c r="U678" s="4"/>
      <c r="V678" s="4"/>
      <c r="W678" s="4"/>
      <c r="X678" s="4"/>
      <c r="Y678" s="4"/>
    </row>
    <row r="679" ht="15.75" customHeight="1" spans="1:25">
      <c r="A679" s="4"/>
      <c r="B679" s="4"/>
      <c r="C679" s="4"/>
      <c r="D679" s="4"/>
      <c r="E679" s="4"/>
      <c r="F679" s="4"/>
      <c r="G679" s="4"/>
      <c r="H679" s="4"/>
      <c r="I679" s="4"/>
      <c r="J679" s="4"/>
      <c r="K679" s="4"/>
      <c r="L679" s="4"/>
      <c r="M679" s="4"/>
      <c r="N679" s="4"/>
      <c r="O679" s="4"/>
      <c r="P679" s="4"/>
      <c r="Q679" s="4"/>
      <c r="R679" s="4"/>
      <c r="S679" s="4"/>
      <c r="T679" s="4"/>
      <c r="U679" s="4"/>
      <c r="V679" s="4"/>
      <c r="W679" s="4"/>
      <c r="X679" s="4"/>
      <c r="Y679" s="4"/>
    </row>
    <row r="680" ht="15.75" customHeight="1" spans="1:25">
      <c r="A680" s="4"/>
      <c r="B680" s="4"/>
      <c r="C680" s="4"/>
      <c r="D680" s="4"/>
      <c r="E680" s="4"/>
      <c r="F680" s="4"/>
      <c r="G680" s="4"/>
      <c r="H680" s="4"/>
      <c r="I680" s="4"/>
      <c r="J680" s="4"/>
      <c r="K680" s="4"/>
      <c r="L680" s="4"/>
      <c r="M680" s="4"/>
      <c r="N680" s="4"/>
      <c r="O680" s="4"/>
      <c r="P680" s="4"/>
      <c r="Q680" s="4"/>
      <c r="R680" s="4"/>
      <c r="S680" s="4"/>
      <c r="T680" s="4"/>
      <c r="U680" s="4"/>
      <c r="V680" s="4"/>
      <c r="W680" s="4"/>
      <c r="X680" s="4"/>
      <c r="Y680" s="4"/>
    </row>
    <row r="681" ht="15.75" customHeight="1" spans="1:25">
      <c r="A681" s="4"/>
      <c r="B681" s="4"/>
      <c r="C681" s="4"/>
      <c r="D681" s="4"/>
      <c r="E681" s="4"/>
      <c r="F681" s="4"/>
      <c r="G681" s="4"/>
      <c r="H681" s="4"/>
      <c r="I681" s="4"/>
      <c r="J681" s="4"/>
      <c r="K681" s="4"/>
      <c r="L681" s="4"/>
      <c r="M681" s="4"/>
      <c r="N681" s="4"/>
      <c r="O681" s="4"/>
      <c r="P681" s="4"/>
      <c r="Q681" s="4"/>
      <c r="R681" s="4"/>
      <c r="S681" s="4"/>
      <c r="T681" s="4"/>
      <c r="U681" s="4"/>
      <c r="V681" s="4"/>
      <c r="W681" s="4"/>
      <c r="X681" s="4"/>
      <c r="Y681" s="4"/>
    </row>
    <row r="682" ht="15.75" customHeight="1" spans="1:25">
      <c r="A682" s="4"/>
      <c r="B682" s="4"/>
      <c r="C682" s="4"/>
      <c r="D682" s="4"/>
      <c r="E682" s="4"/>
      <c r="F682" s="4"/>
      <c r="G682" s="4"/>
      <c r="H682" s="4"/>
      <c r="I682" s="4"/>
      <c r="J682" s="4"/>
      <c r="K682" s="4"/>
      <c r="L682" s="4"/>
      <c r="M682" s="4"/>
      <c r="N682" s="4"/>
      <c r="O682" s="4"/>
      <c r="P682" s="4"/>
      <c r="Q682" s="4"/>
      <c r="R682" s="4"/>
      <c r="S682" s="4"/>
      <c r="T682" s="4"/>
      <c r="U682" s="4"/>
      <c r="V682" s="4"/>
      <c r="W682" s="4"/>
      <c r="X682" s="4"/>
      <c r="Y682" s="4"/>
    </row>
    <row r="683" ht="15.75" customHeight="1" spans="1:25">
      <c r="A683" s="4"/>
      <c r="B683" s="4"/>
      <c r="C683" s="4"/>
      <c r="D683" s="4"/>
      <c r="E683" s="4"/>
      <c r="F683" s="4"/>
      <c r="G683" s="4"/>
      <c r="H683" s="4"/>
      <c r="I683" s="4"/>
      <c r="J683" s="4"/>
      <c r="K683" s="4"/>
      <c r="L683" s="4"/>
      <c r="M683" s="4"/>
      <c r="N683" s="4"/>
      <c r="O683" s="4"/>
      <c r="P683" s="4"/>
      <c r="Q683" s="4"/>
      <c r="R683" s="4"/>
      <c r="S683" s="4"/>
      <c r="T683" s="4"/>
      <c r="U683" s="4"/>
      <c r="V683" s="4"/>
      <c r="W683" s="4"/>
      <c r="X683" s="4"/>
      <c r="Y683" s="4"/>
    </row>
    <row r="684" ht="15.75" customHeight="1" spans="1:25">
      <c r="A684" s="4"/>
      <c r="B684" s="4"/>
      <c r="C684" s="4"/>
      <c r="D684" s="4"/>
      <c r="E684" s="4"/>
      <c r="F684" s="4"/>
      <c r="G684" s="4"/>
      <c r="H684" s="4"/>
      <c r="I684" s="4"/>
      <c r="J684" s="4"/>
      <c r="K684" s="4"/>
      <c r="L684" s="4"/>
      <c r="M684" s="4"/>
      <c r="N684" s="4"/>
      <c r="O684" s="4"/>
      <c r="P684" s="4"/>
      <c r="Q684" s="4"/>
      <c r="R684" s="4"/>
      <c r="S684" s="4"/>
      <c r="T684" s="4"/>
      <c r="U684" s="4"/>
      <c r="V684" s="4"/>
      <c r="W684" s="4"/>
      <c r="X684" s="4"/>
      <c r="Y684" s="4"/>
    </row>
    <row r="685" ht="15.75" customHeight="1" spans="1:25">
      <c r="A685" s="4"/>
      <c r="B685" s="4"/>
      <c r="C685" s="4"/>
      <c r="D685" s="4"/>
      <c r="E685" s="4"/>
      <c r="F685" s="4"/>
      <c r="G685" s="4"/>
      <c r="H685" s="4"/>
      <c r="I685" s="4"/>
      <c r="J685" s="4"/>
      <c r="K685" s="4"/>
      <c r="L685" s="4"/>
      <c r="M685" s="4"/>
      <c r="N685" s="4"/>
      <c r="O685" s="4"/>
      <c r="P685" s="4"/>
      <c r="Q685" s="4"/>
      <c r="R685" s="4"/>
      <c r="S685" s="4"/>
      <c r="T685" s="4"/>
      <c r="U685" s="4"/>
      <c r="V685" s="4"/>
      <c r="W685" s="4"/>
      <c r="X685" s="4"/>
      <c r="Y685" s="4"/>
    </row>
    <row r="686" ht="15.75" customHeight="1" spans="1:25">
      <c r="A686" s="4"/>
      <c r="B686" s="4"/>
      <c r="C686" s="4"/>
      <c r="D686" s="4"/>
      <c r="E686" s="4"/>
      <c r="F686" s="4"/>
      <c r="G686" s="4"/>
      <c r="H686" s="4"/>
      <c r="I686" s="4"/>
      <c r="J686" s="4"/>
      <c r="K686" s="4"/>
      <c r="L686" s="4"/>
      <c r="M686" s="4"/>
      <c r="N686" s="4"/>
      <c r="O686" s="4"/>
      <c r="P686" s="4"/>
      <c r="Q686" s="4"/>
      <c r="R686" s="4"/>
      <c r="S686" s="4"/>
      <c r="T686" s="4"/>
      <c r="U686" s="4"/>
      <c r="V686" s="4"/>
      <c r="W686" s="4"/>
      <c r="X686" s="4"/>
      <c r="Y686" s="4"/>
    </row>
    <row r="687" ht="15.75" customHeight="1" spans="1:25">
      <c r="A687" s="4"/>
      <c r="B687" s="4"/>
      <c r="C687" s="4"/>
      <c r="D687" s="4"/>
      <c r="E687" s="4"/>
      <c r="F687" s="4"/>
      <c r="G687" s="4"/>
      <c r="H687" s="4"/>
      <c r="I687" s="4"/>
      <c r="J687" s="4"/>
      <c r="K687" s="4"/>
      <c r="L687" s="4"/>
      <c r="M687" s="4"/>
      <c r="N687" s="4"/>
      <c r="O687" s="4"/>
      <c r="P687" s="4"/>
      <c r="Q687" s="4"/>
      <c r="R687" s="4"/>
      <c r="S687" s="4"/>
      <c r="T687" s="4"/>
      <c r="U687" s="4"/>
      <c r="V687" s="4"/>
      <c r="W687" s="4"/>
      <c r="X687" s="4"/>
      <c r="Y687" s="4"/>
    </row>
    <row r="688" ht="15.75" customHeight="1" spans="1:25">
      <c r="A688" s="4"/>
      <c r="B688" s="4"/>
      <c r="C688" s="4"/>
      <c r="D688" s="4"/>
      <c r="E688" s="4"/>
      <c r="F688" s="4"/>
      <c r="G688" s="4"/>
      <c r="H688" s="4"/>
      <c r="I688" s="4"/>
      <c r="J688" s="4"/>
      <c r="K688" s="4"/>
      <c r="L688" s="4"/>
      <c r="M688" s="4"/>
      <c r="N688" s="4"/>
      <c r="O688" s="4"/>
      <c r="P688" s="4"/>
      <c r="Q688" s="4"/>
      <c r="R688" s="4"/>
      <c r="S688" s="4"/>
      <c r="T688" s="4"/>
      <c r="U688" s="4"/>
      <c r="V688" s="4"/>
      <c r="W688" s="4"/>
      <c r="X688" s="4"/>
      <c r="Y688" s="4"/>
    </row>
    <row r="689" ht="15.75" customHeight="1" spans="1:25">
      <c r="A689" s="4"/>
      <c r="B689" s="4"/>
      <c r="C689" s="4"/>
      <c r="D689" s="4"/>
      <c r="E689" s="4"/>
      <c r="F689" s="4"/>
      <c r="G689" s="4"/>
      <c r="H689" s="4"/>
      <c r="I689" s="4"/>
      <c r="J689" s="4"/>
      <c r="K689" s="4"/>
      <c r="L689" s="4"/>
      <c r="M689" s="4"/>
      <c r="N689" s="4"/>
      <c r="O689" s="4"/>
      <c r="P689" s="4"/>
      <c r="Q689" s="4"/>
      <c r="R689" s="4"/>
      <c r="S689" s="4"/>
      <c r="T689" s="4"/>
      <c r="U689" s="4"/>
      <c r="V689" s="4"/>
      <c r="W689" s="4"/>
      <c r="X689" s="4"/>
      <c r="Y689" s="4"/>
    </row>
    <row r="690" ht="15.75" customHeight="1" spans="1:25">
      <c r="A690" s="4"/>
      <c r="B690" s="4"/>
      <c r="C690" s="4"/>
      <c r="D690" s="4"/>
      <c r="E690" s="4"/>
      <c r="F690" s="4"/>
      <c r="G690" s="4"/>
      <c r="H690" s="4"/>
      <c r="I690" s="4"/>
      <c r="J690" s="4"/>
      <c r="K690" s="4"/>
      <c r="L690" s="4"/>
      <c r="M690" s="4"/>
      <c r="N690" s="4"/>
      <c r="O690" s="4"/>
      <c r="P690" s="4"/>
      <c r="Q690" s="4"/>
      <c r="R690" s="4"/>
      <c r="S690" s="4"/>
      <c r="T690" s="4"/>
      <c r="U690" s="4"/>
      <c r="V690" s="4"/>
      <c r="W690" s="4"/>
      <c r="X690" s="4"/>
      <c r="Y690" s="4"/>
    </row>
    <row r="691" ht="15.75" customHeight="1" spans="1:25">
      <c r="A691" s="4"/>
      <c r="B691" s="4"/>
      <c r="C691" s="4"/>
      <c r="D691" s="4"/>
      <c r="E691" s="4"/>
      <c r="F691" s="4"/>
      <c r="G691" s="4"/>
      <c r="H691" s="4"/>
      <c r="I691" s="4"/>
      <c r="J691" s="4"/>
      <c r="K691" s="4"/>
      <c r="L691" s="4"/>
      <c r="M691" s="4"/>
      <c r="N691" s="4"/>
      <c r="O691" s="4"/>
      <c r="P691" s="4"/>
      <c r="Q691" s="4"/>
      <c r="R691" s="4"/>
      <c r="S691" s="4"/>
      <c r="T691" s="4"/>
      <c r="U691" s="4"/>
      <c r="V691" s="4"/>
      <c r="W691" s="4"/>
      <c r="X691" s="4"/>
      <c r="Y691" s="4"/>
    </row>
    <row r="692" ht="15.75" customHeight="1" spans="1:25">
      <c r="A692" s="4"/>
      <c r="B692" s="4"/>
      <c r="C692" s="4"/>
      <c r="D692" s="4"/>
      <c r="E692" s="4"/>
      <c r="F692" s="4"/>
      <c r="G692" s="4"/>
      <c r="H692" s="4"/>
      <c r="I692" s="4"/>
      <c r="J692" s="4"/>
      <c r="K692" s="4"/>
      <c r="L692" s="4"/>
      <c r="M692" s="4"/>
      <c r="N692" s="4"/>
      <c r="O692" s="4"/>
      <c r="P692" s="4"/>
      <c r="Q692" s="4"/>
      <c r="R692" s="4"/>
      <c r="S692" s="4"/>
      <c r="T692" s="4"/>
      <c r="U692" s="4"/>
      <c r="V692" s="4"/>
      <c r="W692" s="4"/>
      <c r="X692" s="4"/>
      <c r="Y692" s="4"/>
    </row>
    <row r="693" ht="15.75" customHeight="1" spans="1:25">
      <c r="A693" s="4"/>
      <c r="B693" s="4"/>
      <c r="C693" s="4"/>
      <c r="D693" s="4"/>
      <c r="E693" s="4"/>
      <c r="F693" s="4"/>
      <c r="G693" s="4"/>
      <c r="H693" s="4"/>
      <c r="I693" s="4"/>
      <c r="J693" s="4"/>
      <c r="K693" s="4"/>
      <c r="L693" s="4"/>
      <c r="M693" s="4"/>
      <c r="N693" s="4"/>
      <c r="O693" s="4"/>
      <c r="P693" s="4"/>
      <c r="Q693" s="4"/>
      <c r="R693" s="4"/>
      <c r="S693" s="4"/>
      <c r="T693" s="4"/>
      <c r="U693" s="4"/>
      <c r="V693" s="4"/>
      <c r="W693" s="4"/>
      <c r="X693" s="4"/>
      <c r="Y693" s="4"/>
    </row>
    <row r="694" ht="15.75" customHeight="1" spans="1:25">
      <c r="A694" s="4"/>
      <c r="B694" s="4"/>
      <c r="C694" s="4"/>
      <c r="D694" s="4"/>
      <c r="E694" s="4"/>
      <c r="F694" s="4"/>
      <c r="G694" s="4"/>
      <c r="H694" s="4"/>
      <c r="I694" s="4"/>
      <c r="J694" s="4"/>
      <c r="K694" s="4"/>
      <c r="L694" s="4"/>
      <c r="M694" s="4"/>
      <c r="N694" s="4"/>
      <c r="O694" s="4"/>
      <c r="P694" s="4"/>
      <c r="Q694" s="4"/>
      <c r="R694" s="4"/>
      <c r="S694" s="4"/>
      <c r="T694" s="4"/>
      <c r="U694" s="4"/>
      <c r="V694" s="4"/>
      <c r="W694" s="4"/>
      <c r="X694" s="4"/>
      <c r="Y694" s="4"/>
    </row>
    <row r="695" ht="15.75" customHeight="1" spans="1:25">
      <c r="A695" s="4"/>
      <c r="B695" s="4"/>
      <c r="C695" s="4"/>
      <c r="D695" s="4"/>
      <c r="E695" s="4"/>
      <c r="F695" s="4"/>
      <c r="G695" s="4"/>
      <c r="H695" s="4"/>
      <c r="I695" s="4"/>
      <c r="J695" s="4"/>
      <c r="K695" s="4"/>
      <c r="L695" s="4"/>
      <c r="M695" s="4"/>
      <c r="N695" s="4"/>
      <c r="O695" s="4"/>
      <c r="P695" s="4"/>
      <c r="Q695" s="4"/>
      <c r="R695" s="4"/>
      <c r="S695" s="4"/>
      <c r="T695" s="4"/>
      <c r="U695" s="4"/>
      <c r="V695" s="4"/>
      <c r="W695" s="4"/>
      <c r="X695" s="4"/>
      <c r="Y695" s="4"/>
    </row>
    <row r="696" ht="15.75" customHeight="1" spans="1:25">
      <c r="A696" s="4"/>
      <c r="B696" s="4"/>
      <c r="C696" s="4"/>
      <c r="D696" s="4"/>
      <c r="E696" s="4"/>
      <c r="F696" s="4"/>
      <c r="G696" s="4"/>
      <c r="H696" s="4"/>
      <c r="I696" s="4"/>
      <c r="J696" s="4"/>
      <c r="K696" s="4"/>
      <c r="L696" s="4"/>
      <c r="M696" s="4"/>
      <c r="N696" s="4"/>
      <c r="O696" s="4"/>
      <c r="P696" s="4"/>
      <c r="Q696" s="4"/>
      <c r="R696" s="4"/>
      <c r="S696" s="4"/>
      <c r="T696" s="4"/>
      <c r="U696" s="4"/>
      <c r="V696" s="4"/>
      <c r="W696" s="4"/>
      <c r="X696" s="4"/>
      <c r="Y696" s="4"/>
    </row>
    <row r="697" ht="15.75" customHeight="1" spans="1:25">
      <c r="A697" s="4"/>
      <c r="B697" s="4"/>
      <c r="C697" s="4"/>
      <c r="D697" s="4"/>
      <c r="E697" s="4"/>
      <c r="F697" s="4"/>
      <c r="G697" s="4"/>
      <c r="H697" s="4"/>
      <c r="I697" s="4"/>
      <c r="J697" s="4"/>
      <c r="K697" s="4"/>
      <c r="L697" s="4"/>
      <c r="M697" s="4"/>
      <c r="N697" s="4"/>
      <c r="O697" s="4"/>
      <c r="P697" s="4"/>
      <c r="Q697" s="4"/>
      <c r="R697" s="4"/>
      <c r="S697" s="4"/>
      <c r="T697" s="4"/>
      <c r="U697" s="4"/>
      <c r="V697" s="4"/>
      <c r="W697" s="4"/>
      <c r="X697" s="4"/>
      <c r="Y697" s="4"/>
    </row>
    <row r="698" ht="15.75" customHeight="1" spans="1:25">
      <c r="A698" s="4"/>
      <c r="B698" s="4"/>
      <c r="C698" s="4"/>
      <c r="D698" s="4"/>
      <c r="E698" s="4"/>
      <c r="F698" s="4"/>
      <c r="G698" s="4"/>
      <c r="H698" s="4"/>
      <c r="I698" s="4"/>
      <c r="J698" s="4"/>
      <c r="K698" s="4"/>
      <c r="L698" s="4"/>
      <c r="M698" s="4"/>
      <c r="N698" s="4"/>
      <c r="O698" s="4"/>
      <c r="P698" s="4"/>
      <c r="Q698" s="4"/>
      <c r="R698" s="4"/>
      <c r="S698" s="4"/>
      <c r="T698" s="4"/>
      <c r="U698" s="4"/>
      <c r="V698" s="4"/>
      <c r="W698" s="4"/>
      <c r="X698" s="4"/>
      <c r="Y698" s="4"/>
    </row>
    <row r="699" ht="15.75" customHeight="1" spans="1:25">
      <c r="A699" s="4"/>
      <c r="B699" s="4"/>
      <c r="C699" s="4"/>
      <c r="D699" s="4"/>
      <c r="E699" s="4"/>
      <c r="F699" s="4"/>
      <c r="G699" s="4"/>
      <c r="H699" s="4"/>
      <c r="I699" s="4"/>
      <c r="J699" s="4"/>
      <c r="K699" s="4"/>
      <c r="L699" s="4"/>
      <c r="M699" s="4"/>
      <c r="N699" s="4"/>
      <c r="O699" s="4"/>
      <c r="P699" s="4"/>
      <c r="Q699" s="4"/>
      <c r="R699" s="4"/>
      <c r="S699" s="4"/>
      <c r="T699" s="4"/>
      <c r="U699" s="4"/>
      <c r="V699" s="4"/>
      <c r="W699" s="4"/>
      <c r="X699" s="4"/>
      <c r="Y699" s="4"/>
    </row>
    <row r="700" ht="15.75" customHeight="1" spans="1:25">
      <c r="A700" s="4"/>
      <c r="B700" s="4"/>
      <c r="C700" s="4"/>
      <c r="D700" s="4"/>
      <c r="E700" s="4"/>
      <c r="F700" s="4"/>
      <c r="G700" s="4"/>
      <c r="H700" s="4"/>
      <c r="I700" s="4"/>
      <c r="J700" s="4"/>
      <c r="K700" s="4"/>
      <c r="L700" s="4"/>
      <c r="M700" s="4"/>
      <c r="N700" s="4"/>
      <c r="O700" s="4"/>
      <c r="P700" s="4"/>
      <c r="Q700" s="4"/>
      <c r="R700" s="4"/>
      <c r="S700" s="4"/>
      <c r="T700" s="4"/>
      <c r="U700" s="4"/>
      <c r="V700" s="4"/>
      <c r="W700" s="4"/>
      <c r="X700" s="4"/>
      <c r="Y700" s="4"/>
    </row>
    <row r="701" ht="15.75" customHeight="1" spans="1:25">
      <c r="A701" s="4"/>
      <c r="B701" s="4"/>
      <c r="C701" s="4"/>
      <c r="D701" s="4"/>
      <c r="E701" s="4"/>
      <c r="F701" s="4"/>
      <c r="G701" s="4"/>
      <c r="H701" s="4"/>
      <c r="I701" s="4"/>
      <c r="J701" s="4"/>
      <c r="K701" s="4"/>
      <c r="L701" s="4"/>
      <c r="M701" s="4"/>
      <c r="N701" s="4"/>
      <c r="O701" s="4"/>
      <c r="P701" s="4"/>
      <c r="Q701" s="4"/>
      <c r="R701" s="4"/>
      <c r="S701" s="4"/>
      <c r="T701" s="4"/>
      <c r="U701" s="4"/>
      <c r="V701" s="4"/>
      <c r="W701" s="4"/>
      <c r="X701" s="4"/>
      <c r="Y701" s="4"/>
    </row>
    <row r="702" ht="15.75" customHeight="1" spans="1:25">
      <c r="A702" s="4"/>
      <c r="B702" s="4"/>
      <c r="C702" s="4"/>
      <c r="D702" s="4"/>
      <c r="E702" s="4"/>
      <c r="F702" s="4"/>
      <c r="G702" s="4"/>
      <c r="H702" s="4"/>
      <c r="I702" s="4"/>
      <c r="J702" s="4"/>
      <c r="K702" s="4"/>
      <c r="L702" s="4"/>
      <c r="M702" s="4"/>
      <c r="N702" s="4"/>
      <c r="O702" s="4"/>
      <c r="P702" s="4"/>
      <c r="Q702" s="4"/>
      <c r="R702" s="4"/>
      <c r="S702" s="4"/>
      <c r="T702" s="4"/>
      <c r="U702" s="4"/>
      <c r="V702" s="4"/>
      <c r="W702" s="4"/>
      <c r="X702" s="4"/>
      <c r="Y702" s="4"/>
    </row>
    <row r="703" ht="15.75" customHeight="1" spans="1:25">
      <c r="A703" s="4"/>
      <c r="B703" s="4"/>
      <c r="C703" s="4"/>
      <c r="D703" s="4"/>
      <c r="E703" s="4"/>
      <c r="F703" s="4"/>
      <c r="G703" s="4"/>
      <c r="H703" s="4"/>
      <c r="I703" s="4"/>
      <c r="J703" s="4"/>
      <c r="K703" s="4"/>
      <c r="L703" s="4"/>
      <c r="M703" s="4"/>
      <c r="N703" s="4"/>
      <c r="O703" s="4"/>
      <c r="P703" s="4"/>
      <c r="Q703" s="4"/>
      <c r="R703" s="4"/>
      <c r="S703" s="4"/>
      <c r="T703" s="4"/>
      <c r="U703" s="4"/>
      <c r="V703" s="4"/>
      <c r="W703" s="4"/>
      <c r="X703" s="4"/>
      <c r="Y703" s="4"/>
    </row>
    <row r="704" ht="15.75" customHeight="1" spans="1:25">
      <c r="A704" s="4"/>
      <c r="B704" s="4"/>
      <c r="C704" s="4"/>
      <c r="D704" s="4"/>
      <c r="E704" s="4"/>
      <c r="F704" s="4"/>
      <c r="G704" s="4"/>
      <c r="H704" s="4"/>
      <c r="I704" s="4"/>
      <c r="J704" s="4"/>
      <c r="K704" s="4"/>
      <c r="L704" s="4"/>
      <c r="M704" s="4"/>
      <c r="N704" s="4"/>
      <c r="O704" s="4"/>
      <c r="P704" s="4"/>
      <c r="Q704" s="4"/>
      <c r="R704" s="4"/>
      <c r="S704" s="4"/>
      <c r="T704" s="4"/>
      <c r="U704" s="4"/>
      <c r="V704" s="4"/>
      <c r="W704" s="4"/>
      <c r="X704" s="4"/>
      <c r="Y704" s="4"/>
    </row>
    <row r="705" ht="15.75" customHeight="1" spans="1:25">
      <c r="A705" s="4"/>
      <c r="B705" s="4"/>
      <c r="C705" s="4"/>
      <c r="D705" s="4"/>
      <c r="E705" s="4"/>
      <c r="F705" s="4"/>
      <c r="G705" s="4"/>
      <c r="H705" s="4"/>
      <c r="I705" s="4"/>
      <c r="J705" s="4"/>
      <c r="K705" s="4"/>
      <c r="L705" s="4"/>
      <c r="M705" s="4"/>
      <c r="N705" s="4"/>
      <c r="O705" s="4"/>
      <c r="P705" s="4"/>
      <c r="Q705" s="4"/>
      <c r="R705" s="4"/>
      <c r="S705" s="4"/>
      <c r="T705" s="4"/>
      <c r="U705" s="4"/>
      <c r="V705" s="4"/>
      <c r="W705" s="4"/>
      <c r="X705" s="4"/>
      <c r="Y705" s="4"/>
    </row>
    <row r="706" ht="15.75" customHeight="1" spans="1:25">
      <c r="A706" s="4"/>
      <c r="B706" s="4"/>
      <c r="C706" s="4"/>
      <c r="D706" s="4"/>
      <c r="E706" s="4"/>
      <c r="F706" s="4"/>
      <c r="G706" s="4"/>
      <c r="H706" s="4"/>
      <c r="I706" s="4"/>
      <c r="J706" s="4"/>
      <c r="K706" s="4"/>
      <c r="L706" s="4"/>
      <c r="M706" s="4"/>
      <c r="N706" s="4"/>
      <c r="O706" s="4"/>
      <c r="P706" s="4"/>
      <c r="Q706" s="4"/>
      <c r="R706" s="4"/>
      <c r="S706" s="4"/>
      <c r="T706" s="4"/>
      <c r="U706" s="4"/>
      <c r="V706" s="4"/>
      <c r="W706" s="4"/>
      <c r="X706" s="4"/>
      <c r="Y706" s="4"/>
    </row>
    <row r="707" ht="15.75" customHeight="1" spans="1:25">
      <c r="A707" s="4"/>
      <c r="B707" s="4"/>
      <c r="C707" s="4"/>
      <c r="D707" s="4"/>
      <c r="E707" s="4"/>
      <c r="F707" s="4"/>
      <c r="G707" s="4"/>
      <c r="H707" s="4"/>
      <c r="I707" s="4"/>
      <c r="J707" s="4"/>
      <c r="K707" s="4"/>
      <c r="L707" s="4"/>
      <c r="M707" s="4"/>
      <c r="N707" s="4"/>
      <c r="O707" s="4"/>
      <c r="P707" s="4"/>
      <c r="Q707" s="4"/>
      <c r="R707" s="4"/>
      <c r="S707" s="4"/>
      <c r="T707" s="4"/>
      <c r="U707" s="4"/>
      <c r="V707" s="4"/>
      <c r="W707" s="4"/>
      <c r="X707" s="4"/>
      <c r="Y707" s="4"/>
    </row>
    <row r="708" ht="15.75" customHeight="1" spans="1:25">
      <c r="A708" s="4"/>
      <c r="B708" s="4"/>
      <c r="C708" s="4"/>
      <c r="D708" s="4"/>
      <c r="E708" s="4"/>
      <c r="F708" s="4"/>
      <c r="G708" s="4"/>
      <c r="H708" s="4"/>
      <c r="I708" s="4"/>
      <c r="J708" s="4"/>
      <c r="K708" s="4"/>
      <c r="L708" s="4"/>
      <c r="M708" s="4"/>
      <c r="N708" s="4"/>
      <c r="O708" s="4"/>
      <c r="P708" s="4"/>
      <c r="Q708" s="4"/>
      <c r="R708" s="4"/>
      <c r="S708" s="4"/>
      <c r="T708" s="4"/>
      <c r="U708" s="4"/>
      <c r="V708" s="4"/>
      <c r="W708" s="4"/>
      <c r="X708" s="4"/>
      <c r="Y708" s="4"/>
    </row>
    <row r="709" ht="15.75" customHeight="1" spans="1:25">
      <c r="A709" s="4"/>
      <c r="B709" s="4"/>
      <c r="C709" s="4"/>
      <c r="D709" s="4"/>
      <c r="E709" s="4"/>
      <c r="F709" s="4"/>
      <c r="G709" s="4"/>
      <c r="H709" s="4"/>
      <c r="I709" s="4"/>
      <c r="J709" s="4"/>
      <c r="K709" s="4"/>
      <c r="L709" s="4"/>
      <c r="M709" s="4"/>
      <c r="N709" s="4"/>
      <c r="O709" s="4"/>
      <c r="P709" s="4"/>
      <c r="Q709" s="4"/>
      <c r="R709" s="4"/>
      <c r="S709" s="4"/>
      <c r="T709" s="4"/>
      <c r="U709" s="4"/>
      <c r="V709" s="4"/>
      <c r="W709" s="4"/>
      <c r="X709" s="4"/>
      <c r="Y709" s="4"/>
    </row>
    <row r="710" ht="15.75" customHeight="1" spans="1:25">
      <c r="A710" s="4"/>
      <c r="B710" s="4"/>
      <c r="C710" s="4"/>
      <c r="D710" s="4"/>
      <c r="E710" s="4"/>
      <c r="F710" s="4"/>
      <c r="G710" s="4"/>
      <c r="H710" s="4"/>
      <c r="I710" s="4"/>
      <c r="J710" s="4"/>
      <c r="K710" s="4"/>
      <c r="L710" s="4"/>
      <c r="M710" s="4"/>
      <c r="N710" s="4"/>
      <c r="O710" s="4"/>
      <c r="P710" s="4"/>
      <c r="Q710" s="4"/>
      <c r="R710" s="4"/>
      <c r="S710" s="4"/>
      <c r="T710" s="4"/>
      <c r="U710" s="4"/>
      <c r="V710" s="4"/>
      <c r="W710" s="4"/>
      <c r="X710" s="4"/>
      <c r="Y710" s="4"/>
    </row>
    <row r="711" ht="15.75" customHeight="1" spans="1:25">
      <c r="A711" s="4"/>
      <c r="B711" s="4"/>
      <c r="C711" s="4"/>
      <c r="D711" s="4"/>
      <c r="E711" s="4"/>
      <c r="F711" s="4"/>
      <c r="G711" s="4"/>
      <c r="H711" s="4"/>
      <c r="I711" s="4"/>
      <c r="J711" s="4"/>
      <c r="K711" s="4"/>
      <c r="L711" s="4"/>
      <c r="M711" s="4"/>
      <c r="N711" s="4"/>
      <c r="O711" s="4"/>
      <c r="P711" s="4"/>
      <c r="Q711" s="4"/>
      <c r="R711" s="4"/>
      <c r="S711" s="4"/>
      <c r="T711" s="4"/>
      <c r="U711" s="4"/>
      <c r="V711" s="4"/>
      <c r="W711" s="4"/>
      <c r="X711" s="4"/>
      <c r="Y711" s="4"/>
    </row>
    <row r="712" ht="15.75" customHeight="1" spans="1:25">
      <c r="A712" s="4"/>
      <c r="B712" s="4"/>
      <c r="C712" s="4"/>
      <c r="D712" s="4"/>
      <c r="E712" s="4"/>
      <c r="F712" s="4"/>
      <c r="G712" s="4"/>
      <c r="H712" s="4"/>
      <c r="I712" s="4"/>
      <c r="J712" s="4"/>
      <c r="K712" s="4"/>
      <c r="L712" s="4"/>
      <c r="M712" s="4"/>
      <c r="N712" s="4"/>
      <c r="O712" s="4"/>
      <c r="P712" s="4"/>
      <c r="Q712" s="4"/>
      <c r="R712" s="4"/>
      <c r="S712" s="4"/>
      <c r="T712" s="4"/>
      <c r="U712" s="4"/>
      <c r="V712" s="4"/>
      <c r="W712" s="4"/>
      <c r="X712" s="4"/>
      <c r="Y712" s="4"/>
    </row>
    <row r="713" ht="15.75" customHeight="1" spans="1:25">
      <c r="A713" s="4"/>
      <c r="B713" s="4"/>
      <c r="C713" s="4"/>
      <c r="D713" s="4"/>
      <c r="E713" s="4"/>
      <c r="F713" s="4"/>
      <c r="G713" s="4"/>
      <c r="H713" s="4"/>
      <c r="I713" s="4"/>
      <c r="J713" s="4"/>
      <c r="K713" s="4"/>
      <c r="L713" s="4"/>
      <c r="M713" s="4"/>
      <c r="N713" s="4"/>
      <c r="O713" s="4"/>
      <c r="P713" s="4"/>
      <c r="Q713" s="4"/>
      <c r="R713" s="4"/>
      <c r="S713" s="4"/>
      <c r="T713" s="4"/>
      <c r="U713" s="4"/>
      <c r="V713" s="4"/>
      <c r="W713" s="4"/>
      <c r="X713" s="4"/>
      <c r="Y713" s="4"/>
    </row>
    <row r="714" ht="15.75" customHeight="1" spans="1:25">
      <c r="A714" s="4"/>
      <c r="B714" s="4"/>
      <c r="C714" s="4"/>
      <c r="D714" s="4"/>
      <c r="E714" s="4"/>
      <c r="F714" s="4"/>
      <c r="G714" s="4"/>
      <c r="H714" s="4"/>
      <c r="I714" s="4"/>
      <c r="J714" s="4"/>
      <c r="K714" s="4"/>
      <c r="L714" s="4"/>
      <c r="M714" s="4"/>
      <c r="N714" s="4"/>
      <c r="O714" s="4"/>
      <c r="P714" s="4"/>
      <c r="Q714" s="4"/>
      <c r="R714" s="4"/>
      <c r="S714" s="4"/>
      <c r="T714" s="4"/>
      <c r="U714" s="4"/>
      <c r="V714" s="4"/>
      <c r="W714" s="4"/>
      <c r="X714" s="4"/>
      <c r="Y714" s="4"/>
    </row>
    <row r="715" ht="15.75" customHeight="1" spans="1:25">
      <c r="A715" s="4"/>
      <c r="B715" s="4"/>
      <c r="C715" s="4"/>
      <c r="D715" s="4"/>
      <c r="E715" s="4"/>
      <c r="F715" s="4"/>
      <c r="G715" s="4"/>
      <c r="H715" s="4"/>
      <c r="I715" s="4"/>
      <c r="J715" s="4"/>
      <c r="K715" s="4"/>
      <c r="L715" s="4"/>
      <c r="M715" s="4"/>
      <c r="N715" s="4"/>
      <c r="O715" s="4"/>
      <c r="P715" s="4"/>
      <c r="Q715" s="4"/>
      <c r="R715" s="4"/>
      <c r="S715" s="4"/>
      <c r="T715" s="4"/>
      <c r="U715" s="4"/>
      <c r="V715" s="4"/>
      <c r="W715" s="4"/>
      <c r="X715" s="4"/>
      <c r="Y715" s="4"/>
    </row>
    <row r="716" ht="15.75" customHeight="1" spans="1:25">
      <c r="A716" s="4"/>
      <c r="B716" s="4"/>
      <c r="C716" s="4"/>
      <c r="D716" s="4"/>
      <c r="E716" s="4"/>
      <c r="F716" s="4"/>
      <c r="G716" s="4"/>
      <c r="H716" s="4"/>
      <c r="I716" s="4"/>
      <c r="J716" s="4"/>
      <c r="K716" s="4"/>
      <c r="L716" s="4"/>
      <c r="M716" s="4"/>
      <c r="N716" s="4"/>
      <c r="O716" s="4"/>
      <c r="P716" s="4"/>
      <c r="Q716" s="4"/>
      <c r="R716" s="4"/>
      <c r="S716" s="4"/>
      <c r="T716" s="4"/>
      <c r="U716" s="4"/>
      <c r="V716" s="4"/>
      <c r="W716" s="4"/>
      <c r="X716" s="4"/>
      <c r="Y716" s="4"/>
    </row>
    <row r="717" ht="15.75" customHeight="1" spans="1:25">
      <c r="A717" s="4"/>
      <c r="B717" s="4"/>
      <c r="C717" s="4"/>
      <c r="D717" s="4"/>
      <c r="E717" s="4"/>
      <c r="F717" s="4"/>
      <c r="G717" s="4"/>
      <c r="H717" s="4"/>
      <c r="I717" s="4"/>
      <c r="J717" s="4"/>
      <c r="K717" s="4"/>
      <c r="L717" s="4"/>
      <c r="M717" s="4"/>
      <c r="N717" s="4"/>
      <c r="O717" s="4"/>
      <c r="P717" s="4"/>
      <c r="Q717" s="4"/>
      <c r="R717" s="4"/>
      <c r="S717" s="4"/>
      <c r="T717" s="4"/>
      <c r="U717" s="4"/>
      <c r="V717" s="4"/>
      <c r="W717" s="4"/>
      <c r="X717" s="4"/>
      <c r="Y717" s="4"/>
    </row>
    <row r="718" ht="15.75" customHeight="1" spans="1:25">
      <c r="A718" s="4"/>
      <c r="B718" s="4"/>
      <c r="C718" s="4"/>
      <c r="D718" s="4"/>
      <c r="E718" s="4"/>
      <c r="F718" s="4"/>
      <c r="G718" s="4"/>
      <c r="H718" s="4"/>
      <c r="I718" s="4"/>
      <c r="J718" s="4"/>
      <c r="K718" s="4"/>
      <c r="L718" s="4"/>
      <c r="M718" s="4"/>
      <c r="N718" s="4"/>
      <c r="O718" s="4"/>
      <c r="P718" s="4"/>
      <c r="Q718" s="4"/>
      <c r="R718" s="4"/>
      <c r="S718" s="4"/>
      <c r="T718" s="4"/>
      <c r="U718" s="4"/>
      <c r="V718" s="4"/>
      <c r="W718" s="4"/>
      <c r="X718" s="4"/>
      <c r="Y718" s="4"/>
    </row>
    <row r="719" ht="15.75" customHeight="1" spans="1:25">
      <c r="A719" s="4"/>
      <c r="B719" s="4"/>
      <c r="C719" s="4"/>
      <c r="D719" s="4"/>
      <c r="E719" s="4"/>
      <c r="F719" s="4"/>
      <c r="G719" s="4"/>
      <c r="H719" s="4"/>
      <c r="I719" s="4"/>
      <c r="J719" s="4"/>
      <c r="K719" s="4"/>
      <c r="L719" s="4"/>
      <c r="M719" s="4"/>
      <c r="N719" s="4"/>
      <c r="O719" s="4"/>
      <c r="P719" s="4"/>
      <c r="Q719" s="4"/>
      <c r="R719" s="4"/>
      <c r="S719" s="4"/>
      <c r="T719" s="4"/>
      <c r="U719" s="4"/>
      <c r="V719" s="4"/>
      <c r="W719" s="4"/>
      <c r="X719" s="4"/>
      <c r="Y719" s="4"/>
    </row>
    <row r="720" ht="15.75" customHeight="1" spans="1:25">
      <c r="A720" s="4"/>
      <c r="B720" s="4"/>
      <c r="C720" s="4"/>
      <c r="D720" s="4"/>
      <c r="E720" s="4"/>
      <c r="F720" s="4"/>
      <c r="G720" s="4"/>
      <c r="H720" s="4"/>
      <c r="I720" s="4"/>
      <c r="J720" s="4"/>
      <c r="K720" s="4"/>
      <c r="L720" s="4"/>
      <c r="M720" s="4"/>
      <c r="N720" s="4"/>
      <c r="O720" s="4"/>
      <c r="P720" s="4"/>
      <c r="Q720" s="4"/>
      <c r="R720" s="4"/>
      <c r="S720" s="4"/>
      <c r="T720" s="4"/>
      <c r="U720" s="4"/>
      <c r="V720" s="4"/>
      <c r="W720" s="4"/>
      <c r="X720" s="4"/>
      <c r="Y720" s="4"/>
    </row>
    <row r="721" ht="15.75" customHeight="1" spans="1:25">
      <c r="A721" s="4"/>
      <c r="B721" s="4"/>
      <c r="C721" s="4"/>
      <c r="D721" s="4"/>
      <c r="E721" s="4"/>
      <c r="F721" s="4"/>
      <c r="G721" s="4"/>
      <c r="H721" s="4"/>
      <c r="I721" s="4"/>
      <c r="J721" s="4"/>
      <c r="K721" s="4"/>
      <c r="L721" s="4"/>
      <c r="M721" s="4"/>
      <c r="N721" s="4"/>
      <c r="O721" s="4"/>
      <c r="P721" s="4"/>
      <c r="Q721" s="4"/>
      <c r="R721" s="4"/>
      <c r="S721" s="4"/>
      <c r="T721" s="4"/>
      <c r="U721" s="4"/>
      <c r="V721" s="4"/>
      <c r="W721" s="4"/>
      <c r="X721" s="4"/>
      <c r="Y721" s="4"/>
    </row>
    <row r="722" ht="15.75" customHeight="1" spans="1:25">
      <c r="A722" s="4"/>
      <c r="B722" s="4"/>
      <c r="C722" s="4"/>
      <c r="D722" s="4"/>
      <c r="E722" s="4"/>
      <c r="F722" s="4"/>
      <c r="G722" s="4"/>
      <c r="H722" s="4"/>
      <c r="I722" s="4"/>
      <c r="J722" s="4"/>
      <c r="K722" s="4"/>
      <c r="L722" s="4"/>
      <c r="M722" s="4"/>
      <c r="N722" s="4"/>
      <c r="O722" s="4"/>
      <c r="P722" s="4"/>
      <c r="Q722" s="4"/>
      <c r="R722" s="4"/>
      <c r="S722" s="4"/>
      <c r="T722" s="4"/>
      <c r="U722" s="4"/>
      <c r="V722" s="4"/>
      <c r="W722" s="4"/>
      <c r="X722" s="4"/>
      <c r="Y722" s="4"/>
    </row>
    <row r="723" ht="15.75" customHeight="1" spans="1:25">
      <c r="A723" s="4"/>
      <c r="B723" s="4"/>
      <c r="C723" s="4"/>
      <c r="D723" s="4"/>
      <c r="E723" s="4"/>
      <c r="F723" s="4"/>
      <c r="G723" s="4"/>
      <c r="H723" s="4"/>
      <c r="I723" s="4"/>
      <c r="J723" s="4"/>
      <c r="K723" s="4"/>
      <c r="L723" s="4"/>
      <c r="M723" s="4"/>
      <c r="N723" s="4"/>
      <c r="O723" s="4"/>
      <c r="P723" s="4"/>
      <c r="Q723" s="4"/>
      <c r="R723" s="4"/>
      <c r="S723" s="4"/>
      <c r="T723" s="4"/>
      <c r="U723" s="4"/>
      <c r="V723" s="4"/>
      <c r="W723" s="4"/>
      <c r="X723" s="4"/>
      <c r="Y723" s="4"/>
    </row>
    <row r="724" ht="15.75" customHeight="1" spans="1:25">
      <c r="A724" s="4"/>
      <c r="B724" s="4"/>
      <c r="C724" s="4"/>
      <c r="D724" s="4"/>
      <c r="E724" s="4"/>
      <c r="F724" s="4"/>
      <c r="G724" s="4"/>
      <c r="H724" s="4"/>
      <c r="I724" s="4"/>
      <c r="J724" s="4"/>
      <c r="K724" s="4"/>
      <c r="L724" s="4"/>
      <c r="M724" s="4"/>
      <c r="N724" s="4"/>
      <c r="O724" s="4"/>
      <c r="P724" s="4"/>
      <c r="Q724" s="4"/>
      <c r="R724" s="4"/>
      <c r="S724" s="4"/>
      <c r="T724" s="4"/>
      <c r="U724" s="4"/>
      <c r="V724" s="4"/>
      <c r="W724" s="4"/>
      <c r="X724" s="4"/>
      <c r="Y724" s="4"/>
    </row>
    <row r="725" ht="15.75" customHeight="1" spans="1:25">
      <c r="A725" s="4"/>
      <c r="B725" s="4"/>
      <c r="C725" s="4"/>
      <c r="D725" s="4"/>
      <c r="E725" s="4"/>
      <c r="F725" s="4"/>
      <c r="G725" s="4"/>
      <c r="H725" s="4"/>
      <c r="I725" s="4"/>
      <c r="J725" s="4"/>
      <c r="K725" s="4"/>
      <c r="L725" s="4"/>
      <c r="M725" s="4"/>
      <c r="N725" s="4"/>
      <c r="O725" s="4"/>
      <c r="P725" s="4"/>
      <c r="Q725" s="4"/>
      <c r="R725" s="4"/>
      <c r="S725" s="4"/>
      <c r="T725" s="4"/>
      <c r="U725" s="4"/>
      <c r="V725" s="4"/>
      <c r="W725" s="4"/>
      <c r="X725" s="4"/>
      <c r="Y725" s="4"/>
    </row>
    <row r="726" ht="15.75" customHeight="1" spans="1:25">
      <c r="A726" s="4"/>
      <c r="B726" s="4"/>
      <c r="C726" s="4"/>
      <c r="D726" s="4"/>
      <c r="E726" s="4"/>
      <c r="F726" s="4"/>
      <c r="G726" s="4"/>
      <c r="H726" s="4"/>
      <c r="I726" s="4"/>
      <c r="J726" s="4"/>
      <c r="K726" s="4"/>
      <c r="L726" s="4"/>
      <c r="M726" s="4"/>
      <c r="N726" s="4"/>
      <c r="O726" s="4"/>
      <c r="P726" s="4"/>
      <c r="Q726" s="4"/>
      <c r="R726" s="4"/>
      <c r="S726" s="4"/>
      <c r="T726" s="4"/>
      <c r="U726" s="4"/>
      <c r="V726" s="4"/>
      <c r="W726" s="4"/>
      <c r="X726" s="4"/>
      <c r="Y726" s="4"/>
    </row>
    <row r="727" ht="15.75" customHeight="1" spans="1:25">
      <c r="A727" s="4"/>
      <c r="B727" s="4"/>
      <c r="C727" s="4"/>
      <c r="D727" s="4"/>
      <c r="E727" s="4"/>
      <c r="F727" s="4"/>
      <c r="G727" s="4"/>
      <c r="H727" s="4"/>
      <c r="I727" s="4"/>
      <c r="J727" s="4"/>
      <c r="K727" s="4"/>
      <c r="L727" s="4"/>
      <c r="M727" s="4"/>
      <c r="N727" s="4"/>
      <c r="O727" s="4"/>
      <c r="P727" s="4"/>
      <c r="Q727" s="4"/>
      <c r="R727" s="4"/>
      <c r="S727" s="4"/>
      <c r="T727" s="4"/>
      <c r="U727" s="4"/>
      <c r="V727" s="4"/>
      <c r="W727" s="4"/>
      <c r="X727" s="4"/>
      <c r="Y727" s="4"/>
    </row>
    <row r="728" ht="15.75" customHeight="1" spans="1:25">
      <c r="A728" s="4"/>
      <c r="B728" s="4"/>
      <c r="C728" s="4"/>
      <c r="D728" s="4"/>
      <c r="E728" s="4"/>
      <c r="F728" s="4"/>
      <c r="G728" s="4"/>
      <c r="H728" s="4"/>
      <c r="I728" s="4"/>
      <c r="J728" s="4"/>
      <c r="K728" s="4"/>
      <c r="L728" s="4"/>
      <c r="M728" s="4"/>
      <c r="N728" s="4"/>
      <c r="O728" s="4"/>
      <c r="P728" s="4"/>
      <c r="Q728" s="4"/>
      <c r="R728" s="4"/>
      <c r="S728" s="4"/>
      <c r="T728" s="4"/>
      <c r="U728" s="4"/>
      <c r="V728" s="4"/>
      <c r="W728" s="4"/>
      <c r="X728" s="4"/>
      <c r="Y728" s="4"/>
    </row>
    <row r="729" ht="15.75" customHeight="1" spans="1:25">
      <c r="A729" s="4"/>
      <c r="B729" s="4"/>
      <c r="C729" s="4"/>
      <c r="D729" s="4"/>
      <c r="E729" s="4"/>
      <c r="F729" s="4"/>
      <c r="G729" s="4"/>
      <c r="H729" s="4"/>
      <c r="I729" s="4"/>
      <c r="J729" s="4"/>
      <c r="K729" s="4"/>
      <c r="L729" s="4"/>
      <c r="M729" s="4"/>
      <c r="N729" s="4"/>
      <c r="O729" s="4"/>
      <c r="P729" s="4"/>
      <c r="Q729" s="4"/>
      <c r="R729" s="4"/>
      <c r="S729" s="4"/>
      <c r="T729" s="4"/>
      <c r="U729" s="4"/>
      <c r="V729" s="4"/>
      <c r="W729" s="4"/>
      <c r="X729" s="4"/>
      <c r="Y729" s="4"/>
    </row>
    <row r="730" ht="15.75" customHeight="1" spans="1:25">
      <c r="A730" s="4"/>
      <c r="B730" s="4"/>
      <c r="C730" s="4"/>
      <c r="D730" s="4"/>
      <c r="E730" s="4"/>
      <c r="F730" s="4"/>
      <c r="G730" s="4"/>
      <c r="H730" s="4"/>
      <c r="I730" s="4"/>
      <c r="J730" s="4"/>
      <c r="K730" s="4"/>
      <c r="L730" s="4"/>
      <c r="M730" s="4"/>
      <c r="N730" s="4"/>
      <c r="O730" s="4"/>
      <c r="P730" s="4"/>
      <c r="Q730" s="4"/>
      <c r="R730" s="4"/>
      <c r="S730" s="4"/>
      <c r="T730" s="4"/>
      <c r="U730" s="4"/>
      <c r="V730" s="4"/>
      <c r="W730" s="4"/>
      <c r="X730" s="4"/>
      <c r="Y730" s="4"/>
    </row>
    <row r="731" ht="15.75" customHeight="1" spans="1:25">
      <c r="A731" s="4"/>
      <c r="B731" s="4"/>
      <c r="C731" s="4"/>
      <c r="D731" s="4"/>
      <c r="E731" s="4"/>
      <c r="F731" s="4"/>
      <c r="G731" s="4"/>
      <c r="H731" s="4"/>
      <c r="I731" s="4"/>
      <c r="J731" s="4"/>
      <c r="K731" s="4"/>
      <c r="L731" s="4"/>
      <c r="M731" s="4"/>
      <c r="N731" s="4"/>
      <c r="O731" s="4"/>
      <c r="P731" s="4"/>
      <c r="Q731" s="4"/>
      <c r="R731" s="4"/>
      <c r="S731" s="4"/>
      <c r="T731" s="4"/>
      <c r="U731" s="4"/>
      <c r="V731" s="4"/>
      <c r="W731" s="4"/>
      <c r="X731" s="4"/>
      <c r="Y731" s="4"/>
    </row>
    <row r="732" ht="15.75" customHeight="1" spans="1:25">
      <c r="A732" s="4"/>
      <c r="B732" s="4"/>
      <c r="C732" s="4"/>
      <c r="D732" s="4"/>
      <c r="E732" s="4"/>
      <c r="F732" s="4"/>
      <c r="G732" s="4"/>
      <c r="H732" s="4"/>
      <c r="I732" s="4"/>
      <c r="J732" s="4"/>
      <c r="K732" s="4"/>
      <c r="L732" s="4"/>
      <c r="M732" s="4"/>
      <c r="N732" s="4"/>
      <c r="O732" s="4"/>
      <c r="P732" s="4"/>
      <c r="Q732" s="4"/>
      <c r="R732" s="4"/>
      <c r="S732" s="4"/>
      <c r="T732" s="4"/>
      <c r="U732" s="4"/>
      <c r="V732" s="4"/>
      <c r="W732" s="4"/>
      <c r="X732" s="4"/>
      <c r="Y732" s="4"/>
    </row>
    <row r="733" ht="15.75" customHeight="1" spans="1:25">
      <c r="A733" s="4"/>
      <c r="B733" s="4"/>
      <c r="C733" s="4"/>
      <c r="D733" s="4"/>
      <c r="E733" s="4"/>
      <c r="F733" s="4"/>
      <c r="G733" s="4"/>
      <c r="H733" s="4"/>
      <c r="I733" s="4"/>
      <c r="J733" s="4"/>
      <c r="K733" s="4"/>
      <c r="L733" s="4"/>
      <c r="M733" s="4"/>
      <c r="N733" s="4"/>
      <c r="O733" s="4"/>
      <c r="P733" s="4"/>
      <c r="Q733" s="4"/>
      <c r="R733" s="4"/>
      <c r="S733" s="4"/>
      <c r="T733" s="4"/>
      <c r="U733" s="4"/>
      <c r="V733" s="4"/>
      <c r="W733" s="4"/>
      <c r="X733" s="4"/>
      <c r="Y733" s="4"/>
    </row>
    <row r="734" ht="15.75" customHeight="1" spans="1:25">
      <c r="A734" s="4"/>
      <c r="B734" s="4"/>
      <c r="C734" s="4"/>
      <c r="D734" s="4"/>
      <c r="E734" s="4"/>
      <c r="F734" s="4"/>
      <c r="G734" s="4"/>
      <c r="H734" s="4"/>
      <c r="I734" s="4"/>
      <c r="J734" s="4"/>
      <c r="K734" s="4"/>
      <c r="L734" s="4"/>
      <c r="M734" s="4"/>
      <c r="N734" s="4"/>
      <c r="O734" s="4"/>
      <c r="P734" s="4"/>
      <c r="Q734" s="4"/>
      <c r="R734" s="4"/>
      <c r="S734" s="4"/>
      <c r="T734" s="4"/>
      <c r="U734" s="4"/>
      <c r="V734" s="4"/>
      <c r="W734" s="4"/>
      <c r="X734" s="4"/>
      <c r="Y734" s="4"/>
    </row>
    <row r="735" ht="15.75" customHeight="1" spans="1:25">
      <c r="A735" s="4"/>
      <c r="B735" s="4"/>
      <c r="C735" s="4"/>
      <c r="D735" s="4"/>
      <c r="E735" s="4"/>
      <c r="F735" s="4"/>
      <c r="G735" s="4"/>
      <c r="H735" s="4"/>
      <c r="I735" s="4"/>
      <c r="J735" s="4"/>
      <c r="K735" s="4"/>
      <c r="L735" s="4"/>
      <c r="M735" s="4"/>
      <c r="N735" s="4"/>
      <c r="O735" s="4"/>
      <c r="P735" s="4"/>
      <c r="Q735" s="4"/>
      <c r="R735" s="4"/>
      <c r="S735" s="4"/>
      <c r="T735" s="4"/>
      <c r="U735" s="4"/>
      <c r="V735" s="4"/>
      <c r="W735" s="4"/>
      <c r="X735" s="4"/>
      <c r="Y735" s="4"/>
    </row>
    <row r="736" ht="15.75" customHeight="1" spans="1:25">
      <c r="A736" s="4"/>
      <c r="B736" s="4"/>
      <c r="C736" s="4"/>
      <c r="D736" s="4"/>
      <c r="E736" s="4"/>
      <c r="F736" s="4"/>
      <c r="G736" s="4"/>
      <c r="H736" s="4"/>
      <c r="I736" s="4"/>
      <c r="J736" s="4"/>
      <c r="K736" s="4"/>
      <c r="L736" s="4"/>
      <c r="M736" s="4"/>
      <c r="N736" s="4"/>
      <c r="O736" s="4"/>
      <c r="P736" s="4"/>
      <c r="Q736" s="4"/>
      <c r="R736" s="4"/>
      <c r="S736" s="4"/>
      <c r="T736" s="4"/>
      <c r="U736" s="4"/>
      <c r="V736" s="4"/>
      <c r="W736" s="4"/>
      <c r="X736" s="4"/>
      <c r="Y736" s="4"/>
    </row>
    <row r="737" ht="15.75" customHeight="1" spans="1:25">
      <c r="A737" s="4"/>
      <c r="B737" s="4"/>
      <c r="C737" s="4"/>
      <c r="D737" s="4"/>
      <c r="E737" s="4"/>
      <c r="F737" s="4"/>
      <c r="G737" s="4"/>
      <c r="H737" s="4"/>
      <c r="I737" s="4"/>
      <c r="J737" s="4"/>
      <c r="K737" s="4"/>
      <c r="L737" s="4"/>
      <c r="M737" s="4"/>
      <c r="N737" s="4"/>
      <c r="O737" s="4"/>
      <c r="P737" s="4"/>
      <c r="Q737" s="4"/>
      <c r="R737" s="4"/>
      <c r="S737" s="4"/>
      <c r="T737" s="4"/>
      <c r="U737" s="4"/>
      <c r="V737" s="4"/>
      <c r="W737" s="4"/>
      <c r="X737" s="4"/>
      <c r="Y737" s="4"/>
    </row>
    <row r="738" ht="15.75" customHeight="1" spans="1:25">
      <c r="A738" s="4"/>
      <c r="B738" s="4"/>
      <c r="C738" s="4"/>
      <c r="D738" s="4"/>
      <c r="E738" s="4"/>
      <c r="F738" s="4"/>
      <c r="G738" s="4"/>
      <c r="H738" s="4"/>
      <c r="I738" s="4"/>
      <c r="J738" s="4"/>
      <c r="K738" s="4"/>
      <c r="L738" s="4"/>
      <c r="M738" s="4"/>
      <c r="N738" s="4"/>
      <c r="O738" s="4"/>
      <c r="P738" s="4"/>
      <c r="Q738" s="4"/>
      <c r="R738" s="4"/>
      <c r="S738" s="4"/>
      <c r="T738" s="4"/>
      <c r="U738" s="4"/>
      <c r="V738" s="4"/>
      <c r="W738" s="4"/>
      <c r="X738" s="4"/>
      <c r="Y738" s="4"/>
    </row>
    <row r="739" ht="15.75" customHeight="1" spans="1:25">
      <c r="A739" s="4"/>
      <c r="B739" s="4"/>
      <c r="C739" s="4"/>
      <c r="D739" s="4"/>
      <c r="E739" s="4"/>
      <c r="F739" s="4"/>
      <c r="G739" s="4"/>
      <c r="H739" s="4"/>
      <c r="I739" s="4"/>
      <c r="J739" s="4"/>
      <c r="K739" s="4"/>
      <c r="L739" s="4"/>
      <c r="M739" s="4"/>
      <c r="N739" s="4"/>
      <c r="O739" s="4"/>
      <c r="P739" s="4"/>
      <c r="Q739" s="4"/>
      <c r="R739" s="4"/>
      <c r="S739" s="4"/>
      <c r="T739" s="4"/>
      <c r="U739" s="4"/>
      <c r="V739" s="4"/>
      <c r="W739" s="4"/>
      <c r="X739" s="4"/>
      <c r="Y739" s="4"/>
    </row>
    <row r="740" ht="15.75" customHeight="1" spans="1:25">
      <c r="A740" s="4"/>
      <c r="B740" s="4"/>
      <c r="C740" s="4"/>
      <c r="D740" s="4"/>
      <c r="E740" s="4"/>
      <c r="F740" s="4"/>
      <c r="G740" s="4"/>
      <c r="H740" s="4"/>
      <c r="I740" s="4"/>
      <c r="J740" s="4"/>
      <c r="K740" s="4"/>
      <c r="L740" s="4"/>
      <c r="M740" s="4"/>
      <c r="N740" s="4"/>
      <c r="O740" s="4"/>
      <c r="P740" s="4"/>
      <c r="Q740" s="4"/>
      <c r="R740" s="4"/>
      <c r="S740" s="4"/>
      <c r="T740" s="4"/>
      <c r="U740" s="4"/>
      <c r="V740" s="4"/>
      <c r="W740" s="4"/>
      <c r="X740" s="4"/>
      <c r="Y740" s="4"/>
    </row>
    <row r="741" ht="15.75" customHeight="1" spans="1:25">
      <c r="A741" s="4"/>
      <c r="B741" s="4"/>
      <c r="C741" s="4"/>
      <c r="D741" s="4"/>
      <c r="E741" s="4"/>
      <c r="F741" s="4"/>
      <c r="G741" s="4"/>
      <c r="H741" s="4"/>
      <c r="I741" s="4"/>
      <c r="J741" s="4"/>
      <c r="K741" s="4"/>
      <c r="L741" s="4"/>
      <c r="M741" s="4"/>
      <c r="N741" s="4"/>
      <c r="O741" s="4"/>
      <c r="P741" s="4"/>
      <c r="Q741" s="4"/>
      <c r="R741" s="4"/>
      <c r="S741" s="4"/>
      <c r="T741" s="4"/>
      <c r="U741" s="4"/>
      <c r="V741" s="4"/>
      <c r="W741" s="4"/>
      <c r="X741" s="4"/>
      <c r="Y741" s="4"/>
    </row>
    <row r="742" ht="15.75" customHeight="1" spans="1:25">
      <c r="A742" s="4"/>
      <c r="B742" s="4"/>
      <c r="C742" s="4"/>
      <c r="D742" s="4"/>
      <c r="E742" s="4"/>
      <c r="F742" s="4"/>
      <c r="G742" s="4"/>
      <c r="H742" s="4"/>
      <c r="I742" s="4"/>
      <c r="J742" s="4"/>
      <c r="K742" s="4"/>
      <c r="L742" s="4"/>
      <c r="M742" s="4"/>
      <c r="N742" s="4"/>
      <c r="O742" s="4"/>
      <c r="P742" s="4"/>
      <c r="Q742" s="4"/>
      <c r="R742" s="4"/>
      <c r="S742" s="4"/>
      <c r="T742" s="4"/>
      <c r="U742" s="4"/>
      <c r="V742" s="4"/>
      <c r="W742" s="4"/>
      <c r="X742" s="4"/>
      <c r="Y742" s="4"/>
    </row>
    <row r="743" ht="15.75" customHeight="1" spans="1:25">
      <c r="A743" s="4"/>
      <c r="B743" s="4"/>
      <c r="C743" s="4"/>
      <c r="D743" s="4"/>
      <c r="E743" s="4"/>
      <c r="F743" s="4"/>
      <c r="G743" s="4"/>
      <c r="H743" s="4"/>
      <c r="I743" s="4"/>
      <c r="J743" s="4"/>
      <c r="K743" s="4"/>
      <c r="L743" s="4"/>
      <c r="M743" s="4"/>
      <c r="N743" s="4"/>
      <c r="O743" s="4"/>
      <c r="P743" s="4"/>
      <c r="Q743" s="4"/>
      <c r="R743" s="4"/>
      <c r="S743" s="4"/>
      <c r="T743" s="4"/>
      <c r="U743" s="4"/>
      <c r="V743" s="4"/>
      <c r="W743" s="4"/>
      <c r="X743" s="4"/>
      <c r="Y743" s="4"/>
    </row>
    <row r="744" ht="15.75" customHeight="1" spans="1:25">
      <c r="A744" s="4"/>
      <c r="B744" s="4"/>
      <c r="C744" s="4"/>
      <c r="D744" s="4"/>
      <c r="E744" s="4"/>
      <c r="F744" s="4"/>
      <c r="G744" s="4"/>
      <c r="H744" s="4"/>
      <c r="I744" s="4"/>
      <c r="J744" s="4"/>
      <c r="K744" s="4"/>
      <c r="L744" s="4"/>
      <c r="M744" s="4"/>
      <c r="N744" s="4"/>
      <c r="O744" s="4"/>
      <c r="P744" s="4"/>
      <c r="Q744" s="4"/>
      <c r="R744" s="4"/>
      <c r="S744" s="4"/>
      <c r="T744" s="4"/>
      <c r="U744" s="4"/>
      <c r="V744" s="4"/>
      <c r="W744" s="4"/>
      <c r="X744" s="4"/>
      <c r="Y744" s="4"/>
    </row>
    <row r="745" ht="15.75" customHeight="1" spans="1:25">
      <c r="A745" s="4"/>
      <c r="B745" s="4"/>
      <c r="C745" s="4"/>
      <c r="D745" s="4"/>
      <c r="E745" s="4"/>
      <c r="F745" s="4"/>
      <c r="G745" s="4"/>
      <c r="H745" s="4"/>
      <c r="I745" s="4"/>
      <c r="J745" s="4"/>
      <c r="K745" s="4"/>
      <c r="L745" s="4"/>
      <c r="M745" s="4"/>
      <c r="N745" s="4"/>
      <c r="O745" s="4"/>
      <c r="P745" s="4"/>
      <c r="Q745" s="4"/>
      <c r="R745" s="4"/>
      <c r="S745" s="4"/>
      <c r="T745" s="4"/>
      <c r="U745" s="4"/>
      <c r="V745" s="4"/>
      <c r="W745" s="4"/>
      <c r="X745" s="4"/>
      <c r="Y745" s="4"/>
    </row>
    <row r="746" ht="15.75" customHeight="1" spans="1:25">
      <c r="A746" s="4"/>
      <c r="B746" s="4"/>
      <c r="C746" s="4"/>
      <c r="D746" s="4"/>
      <c r="E746" s="4"/>
      <c r="F746" s="4"/>
      <c r="G746" s="4"/>
      <c r="H746" s="4"/>
      <c r="I746" s="4"/>
      <c r="J746" s="4"/>
      <c r="K746" s="4"/>
      <c r="L746" s="4"/>
      <c r="M746" s="4"/>
      <c r="N746" s="4"/>
      <c r="O746" s="4"/>
      <c r="P746" s="4"/>
      <c r="Q746" s="4"/>
      <c r="R746" s="4"/>
      <c r="S746" s="4"/>
      <c r="T746" s="4"/>
      <c r="U746" s="4"/>
      <c r="V746" s="4"/>
      <c r="W746" s="4"/>
      <c r="X746" s="4"/>
      <c r="Y746" s="4"/>
    </row>
    <row r="747" ht="15.75" customHeight="1" spans="1:25">
      <c r="A747" s="4"/>
      <c r="B747" s="4"/>
      <c r="C747" s="4"/>
      <c r="D747" s="4"/>
      <c r="E747" s="4"/>
      <c r="F747" s="4"/>
      <c r="G747" s="4"/>
      <c r="H747" s="4"/>
      <c r="I747" s="4"/>
      <c r="J747" s="4"/>
      <c r="K747" s="4"/>
      <c r="L747" s="4"/>
      <c r="M747" s="4"/>
      <c r="N747" s="4"/>
      <c r="O747" s="4"/>
      <c r="P747" s="4"/>
      <c r="Q747" s="4"/>
      <c r="R747" s="4"/>
      <c r="S747" s="4"/>
      <c r="T747" s="4"/>
      <c r="U747" s="4"/>
      <c r="V747" s="4"/>
      <c r="W747" s="4"/>
      <c r="X747" s="4"/>
      <c r="Y747" s="4"/>
    </row>
    <row r="748" ht="15.75" customHeight="1" spans="1:25">
      <c r="A748" s="4"/>
      <c r="B748" s="4"/>
      <c r="C748" s="4"/>
      <c r="D748" s="4"/>
      <c r="E748" s="4"/>
      <c r="F748" s="4"/>
      <c r="G748" s="4"/>
      <c r="H748" s="4"/>
      <c r="I748" s="4"/>
      <c r="J748" s="4"/>
      <c r="K748" s="4"/>
      <c r="L748" s="4"/>
      <c r="M748" s="4"/>
      <c r="N748" s="4"/>
      <c r="O748" s="4"/>
      <c r="P748" s="4"/>
      <c r="Q748" s="4"/>
      <c r="R748" s="4"/>
      <c r="S748" s="4"/>
      <c r="T748" s="4"/>
      <c r="U748" s="4"/>
      <c r="V748" s="4"/>
      <c r="W748" s="4"/>
      <c r="X748" s="4"/>
      <c r="Y748" s="4"/>
    </row>
    <row r="749" ht="15.75" customHeight="1" spans="1:25">
      <c r="A749" s="4"/>
      <c r="B749" s="4"/>
      <c r="C749" s="4"/>
      <c r="D749" s="4"/>
      <c r="E749" s="4"/>
      <c r="F749" s="4"/>
      <c r="G749" s="4"/>
      <c r="H749" s="4"/>
      <c r="I749" s="4"/>
      <c r="J749" s="4"/>
      <c r="K749" s="4"/>
      <c r="L749" s="4"/>
      <c r="M749" s="4"/>
      <c r="N749" s="4"/>
      <c r="O749" s="4"/>
      <c r="P749" s="4"/>
      <c r="Q749" s="4"/>
      <c r="R749" s="4"/>
      <c r="S749" s="4"/>
      <c r="T749" s="4"/>
      <c r="U749" s="4"/>
      <c r="V749" s="4"/>
      <c r="W749" s="4"/>
      <c r="X749" s="4"/>
      <c r="Y749" s="4"/>
    </row>
    <row r="750" ht="15.75" customHeight="1" spans="1:25">
      <c r="A750" s="4"/>
      <c r="B750" s="4"/>
      <c r="C750" s="4"/>
      <c r="D750" s="4"/>
      <c r="E750" s="4"/>
      <c r="F750" s="4"/>
      <c r="G750" s="4"/>
      <c r="H750" s="4"/>
      <c r="I750" s="4"/>
      <c r="J750" s="4"/>
      <c r="K750" s="4"/>
      <c r="L750" s="4"/>
      <c r="M750" s="4"/>
      <c r="N750" s="4"/>
      <c r="O750" s="4"/>
      <c r="P750" s="4"/>
      <c r="Q750" s="4"/>
      <c r="R750" s="4"/>
      <c r="S750" s="4"/>
      <c r="T750" s="4"/>
      <c r="U750" s="4"/>
      <c r="V750" s="4"/>
      <c r="W750" s="4"/>
      <c r="X750" s="4"/>
      <c r="Y750" s="4"/>
    </row>
    <row r="751" ht="15.75" customHeight="1" spans="1:25">
      <c r="A751" s="4"/>
      <c r="B751" s="4"/>
      <c r="C751" s="4"/>
      <c r="D751" s="4"/>
      <c r="E751" s="4"/>
      <c r="F751" s="4"/>
      <c r="G751" s="4"/>
      <c r="H751" s="4"/>
      <c r="I751" s="4"/>
      <c r="J751" s="4"/>
      <c r="K751" s="4"/>
      <c r="L751" s="4"/>
      <c r="M751" s="4"/>
      <c r="N751" s="4"/>
      <c r="O751" s="4"/>
      <c r="P751" s="4"/>
      <c r="Q751" s="4"/>
      <c r="R751" s="4"/>
      <c r="S751" s="4"/>
      <c r="T751" s="4"/>
      <c r="U751" s="4"/>
      <c r="V751" s="4"/>
      <c r="W751" s="4"/>
      <c r="X751" s="4"/>
      <c r="Y751" s="4"/>
    </row>
    <row r="752" ht="15.75" customHeight="1" spans="1:25">
      <c r="A752" s="4"/>
      <c r="B752" s="4"/>
      <c r="C752" s="4"/>
      <c r="D752" s="4"/>
      <c r="E752" s="4"/>
      <c r="F752" s="4"/>
      <c r="G752" s="4"/>
      <c r="H752" s="4"/>
      <c r="I752" s="4"/>
      <c r="J752" s="4"/>
      <c r="K752" s="4"/>
      <c r="L752" s="4"/>
      <c r="M752" s="4"/>
      <c r="N752" s="4"/>
      <c r="O752" s="4"/>
      <c r="P752" s="4"/>
      <c r="Q752" s="4"/>
      <c r="R752" s="4"/>
      <c r="S752" s="4"/>
      <c r="T752" s="4"/>
      <c r="U752" s="4"/>
      <c r="V752" s="4"/>
      <c r="W752" s="4"/>
      <c r="X752" s="4"/>
      <c r="Y752" s="4"/>
    </row>
    <row r="753" ht="15.75" customHeight="1" spans="1:25">
      <c r="A753" s="4"/>
      <c r="B753" s="4"/>
      <c r="C753" s="4"/>
      <c r="D753" s="4"/>
      <c r="E753" s="4"/>
      <c r="F753" s="4"/>
      <c r="G753" s="4"/>
      <c r="H753" s="4"/>
      <c r="I753" s="4"/>
      <c r="J753" s="4"/>
      <c r="K753" s="4"/>
      <c r="L753" s="4"/>
      <c r="M753" s="4"/>
      <c r="N753" s="4"/>
      <c r="O753" s="4"/>
      <c r="P753" s="4"/>
      <c r="Q753" s="4"/>
      <c r="R753" s="4"/>
      <c r="S753" s="4"/>
      <c r="T753" s="4"/>
      <c r="U753" s="4"/>
      <c r="V753" s="4"/>
      <c r="W753" s="4"/>
      <c r="X753" s="4"/>
      <c r="Y753" s="4"/>
    </row>
    <row r="754" ht="15.75" customHeight="1" spans="1:25">
      <c r="A754" s="4"/>
      <c r="B754" s="4"/>
      <c r="C754" s="4"/>
      <c r="D754" s="4"/>
      <c r="E754" s="4"/>
      <c r="F754" s="4"/>
      <c r="G754" s="4"/>
      <c r="H754" s="4"/>
      <c r="I754" s="4"/>
      <c r="J754" s="4"/>
      <c r="K754" s="4"/>
      <c r="L754" s="4"/>
      <c r="M754" s="4"/>
      <c r="N754" s="4"/>
      <c r="O754" s="4"/>
      <c r="P754" s="4"/>
      <c r="Q754" s="4"/>
      <c r="R754" s="4"/>
      <c r="S754" s="4"/>
      <c r="T754" s="4"/>
      <c r="U754" s="4"/>
      <c r="V754" s="4"/>
      <c r="W754" s="4"/>
      <c r="X754" s="4"/>
      <c r="Y754" s="4"/>
    </row>
    <row r="755" ht="15.75" customHeight="1" spans="1:25">
      <c r="A755" s="4"/>
      <c r="B755" s="4"/>
      <c r="C755" s="4"/>
      <c r="D755" s="4"/>
      <c r="E755" s="4"/>
      <c r="F755" s="4"/>
      <c r="G755" s="4"/>
      <c r="H755" s="4"/>
      <c r="I755" s="4"/>
      <c r="J755" s="4"/>
      <c r="K755" s="4"/>
      <c r="L755" s="4"/>
      <c r="M755" s="4"/>
      <c r="N755" s="4"/>
      <c r="O755" s="4"/>
      <c r="P755" s="4"/>
      <c r="Q755" s="4"/>
      <c r="R755" s="4"/>
      <c r="S755" s="4"/>
      <c r="T755" s="4"/>
      <c r="U755" s="4"/>
      <c r="V755" s="4"/>
      <c r="W755" s="4"/>
      <c r="X755" s="4"/>
      <c r="Y755" s="4"/>
    </row>
    <row r="756" ht="15.75" customHeight="1" spans="1:25">
      <c r="A756" s="4"/>
      <c r="B756" s="4"/>
      <c r="C756" s="4"/>
      <c r="D756" s="4"/>
      <c r="E756" s="4"/>
      <c r="F756" s="4"/>
      <c r="G756" s="4"/>
      <c r="H756" s="4"/>
      <c r="I756" s="4"/>
      <c r="J756" s="4"/>
      <c r="K756" s="4"/>
      <c r="L756" s="4"/>
      <c r="M756" s="4"/>
      <c r="N756" s="4"/>
      <c r="O756" s="4"/>
      <c r="P756" s="4"/>
      <c r="Q756" s="4"/>
      <c r="R756" s="4"/>
      <c r="S756" s="4"/>
      <c r="T756" s="4"/>
      <c r="U756" s="4"/>
      <c r="V756" s="4"/>
      <c r="W756" s="4"/>
      <c r="X756" s="4"/>
      <c r="Y756" s="4"/>
    </row>
    <row r="757" ht="15.75" customHeight="1" spans="1:25">
      <c r="A757" s="4"/>
      <c r="B757" s="4"/>
      <c r="C757" s="4"/>
      <c r="D757" s="4"/>
      <c r="E757" s="4"/>
      <c r="F757" s="4"/>
      <c r="G757" s="4"/>
      <c r="H757" s="4"/>
      <c r="I757" s="4"/>
      <c r="J757" s="4"/>
      <c r="K757" s="4"/>
      <c r="L757" s="4"/>
      <c r="M757" s="4"/>
      <c r="N757" s="4"/>
      <c r="O757" s="4"/>
      <c r="P757" s="4"/>
      <c r="Q757" s="4"/>
      <c r="R757" s="4"/>
      <c r="S757" s="4"/>
      <c r="T757" s="4"/>
      <c r="U757" s="4"/>
      <c r="V757" s="4"/>
      <c r="W757" s="4"/>
      <c r="X757" s="4"/>
      <c r="Y757" s="4"/>
    </row>
    <row r="758" ht="15.75" customHeight="1" spans="1:25">
      <c r="A758" s="4"/>
      <c r="B758" s="4"/>
      <c r="C758" s="4"/>
      <c r="D758" s="4"/>
      <c r="E758" s="4"/>
      <c r="F758" s="4"/>
      <c r="G758" s="4"/>
      <c r="H758" s="4"/>
      <c r="I758" s="4"/>
      <c r="J758" s="4"/>
      <c r="K758" s="4"/>
      <c r="L758" s="4"/>
      <c r="M758" s="4"/>
      <c r="N758" s="4"/>
      <c r="O758" s="4"/>
      <c r="P758" s="4"/>
      <c r="Q758" s="4"/>
      <c r="R758" s="4"/>
      <c r="S758" s="4"/>
      <c r="T758" s="4"/>
      <c r="U758" s="4"/>
      <c r="V758" s="4"/>
      <c r="W758" s="4"/>
      <c r="X758" s="4"/>
      <c r="Y758" s="4"/>
    </row>
    <row r="759" ht="15.75" customHeight="1" spans="1:25">
      <c r="A759" s="4"/>
      <c r="B759" s="4"/>
      <c r="C759" s="4"/>
      <c r="D759" s="4"/>
      <c r="E759" s="4"/>
      <c r="F759" s="4"/>
      <c r="G759" s="4"/>
      <c r="H759" s="4"/>
      <c r="I759" s="4"/>
      <c r="J759" s="4"/>
      <c r="K759" s="4"/>
      <c r="L759" s="4"/>
      <c r="M759" s="4"/>
      <c r="N759" s="4"/>
      <c r="O759" s="4"/>
      <c r="P759" s="4"/>
      <c r="Q759" s="4"/>
      <c r="R759" s="4"/>
      <c r="S759" s="4"/>
      <c r="T759" s="4"/>
      <c r="U759" s="4"/>
      <c r="V759" s="4"/>
      <c r="W759" s="4"/>
      <c r="X759" s="4"/>
      <c r="Y759" s="4"/>
    </row>
    <row r="760" ht="15.75" customHeight="1" spans="1:25">
      <c r="A760" s="4"/>
      <c r="B760" s="4"/>
      <c r="C760" s="4"/>
      <c r="D760" s="4"/>
      <c r="E760" s="4"/>
      <c r="F760" s="4"/>
      <c r="G760" s="4"/>
      <c r="H760" s="4"/>
      <c r="I760" s="4"/>
      <c r="J760" s="4"/>
      <c r="K760" s="4"/>
      <c r="L760" s="4"/>
      <c r="M760" s="4"/>
      <c r="N760" s="4"/>
      <c r="O760" s="4"/>
      <c r="P760" s="4"/>
      <c r="Q760" s="4"/>
      <c r="R760" s="4"/>
      <c r="S760" s="4"/>
      <c r="T760" s="4"/>
      <c r="U760" s="4"/>
      <c r="V760" s="4"/>
      <c r="W760" s="4"/>
      <c r="X760" s="4"/>
      <c r="Y760" s="4"/>
    </row>
    <row r="761" ht="15.75" customHeight="1" spans="1:25">
      <c r="A761" s="4"/>
      <c r="B761" s="4"/>
      <c r="C761" s="4"/>
      <c r="D761" s="4"/>
      <c r="E761" s="4"/>
      <c r="F761" s="4"/>
      <c r="G761" s="4"/>
      <c r="H761" s="4"/>
      <c r="I761" s="4"/>
      <c r="J761" s="4"/>
      <c r="K761" s="4"/>
      <c r="L761" s="4"/>
      <c r="M761" s="4"/>
      <c r="N761" s="4"/>
      <c r="O761" s="4"/>
      <c r="P761" s="4"/>
      <c r="Q761" s="4"/>
      <c r="R761" s="4"/>
      <c r="S761" s="4"/>
      <c r="T761" s="4"/>
      <c r="U761" s="4"/>
      <c r="V761" s="4"/>
      <c r="W761" s="4"/>
      <c r="X761" s="4"/>
      <c r="Y761" s="4"/>
    </row>
    <row r="762" ht="15.75" customHeight="1" spans="1:25">
      <c r="A762" s="4"/>
      <c r="B762" s="4"/>
      <c r="C762" s="4"/>
      <c r="D762" s="4"/>
      <c r="E762" s="4"/>
      <c r="F762" s="4"/>
      <c r="G762" s="4"/>
      <c r="H762" s="4"/>
      <c r="I762" s="4"/>
      <c r="J762" s="4"/>
      <c r="K762" s="4"/>
      <c r="L762" s="4"/>
      <c r="M762" s="4"/>
      <c r="N762" s="4"/>
      <c r="O762" s="4"/>
      <c r="P762" s="4"/>
      <c r="Q762" s="4"/>
      <c r="R762" s="4"/>
      <c r="S762" s="4"/>
      <c r="T762" s="4"/>
      <c r="U762" s="4"/>
      <c r="V762" s="4"/>
      <c r="W762" s="4"/>
      <c r="X762" s="4"/>
      <c r="Y762" s="4"/>
    </row>
    <row r="763" ht="15.75" customHeight="1" spans="1:25">
      <c r="A763" s="4"/>
      <c r="B763" s="4"/>
      <c r="C763" s="4"/>
      <c r="D763" s="4"/>
      <c r="E763" s="4"/>
      <c r="F763" s="4"/>
      <c r="G763" s="4"/>
      <c r="H763" s="4"/>
      <c r="I763" s="4"/>
      <c r="J763" s="4"/>
      <c r="K763" s="4"/>
      <c r="L763" s="4"/>
      <c r="M763" s="4"/>
      <c r="N763" s="4"/>
      <c r="O763" s="4"/>
      <c r="P763" s="4"/>
      <c r="Q763" s="4"/>
      <c r="R763" s="4"/>
      <c r="S763" s="4"/>
      <c r="T763" s="4"/>
      <c r="U763" s="4"/>
      <c r="V763" s="4"/>
      <c r="W763" s="4"/>
      <c r="X763" s="4"/>
      <c r="Y763" s="4"/>
    </row>
    <row r="764" ht="15.75" customHeight="1" spans="1:25">
      <c r="A764" s="4"/>
      <c r="B764" s="4"/>
      <c r="C764" s="4"/>
      <c r="D764" s="4"/>
      <c r="E764" s="4"/>
      <c r="F764" s="4"/>
      <c r="G764" s="4"/>
      <c r="H764" s="4"/>
      <c r="I764" s="4"/>
      <c r="J764" s="4"/>
      <c r="K764" s="4"/>
      <c r="L764" s="4"/>
      <c r="M764" s="4"/>
      <c r="N764" s="4"/>
      <c r="O764" s="4"/>
      <c r="P764" s="4"/>
      <c r="Q764" s="4"/>
      <c r="R764" s="4"/>
      <c r="S764" s="4"/>
      <c r="T764" s="4"/>
      <c r="U764" s="4"/>
      <c r="V764" s="4"/>
      <c r="W764" s="4"/>
      <c r="X764" s="4"/>
      <c r="Y764" s="4"/>
    </row>
    <row r="765" ht="15.75" customHeight="1" spans="1:25">
      <c r="A765" s="4"/>
      <c r="B765" s="4"/>
      <c r="C765" s="4"/>
      <c r="D765" s="4"/>
      <c r="E765" s="4"/>
      <c r="F765" s="4"/>
      <c r="G765" s="4"/>
      <c r="H765" s="4"/>
      <c r="I765" s="4"/>
      <c r="J765" s="4"/>
      <c r="K765" s="4"/>
      <c r="L765" s="4"/>
      <c r="M765" s="4"/>
      <c r="N765" s="4"/>
      <c r="O765" s="4"/>
      <c r="P765" s="4"/>
      <c r="Q765" s="4"/>
      <c r="R765" s="4"/>
      <c r="S765" s="4"/>
      <c r="T765" s="4"/>
      <c r="U765" s="4"/>
      <c r="V765" s="4"/>
      <c r="W765" s="4"/>
      <c r="X765" s="4"/>
      <c r="Y765" s="4"/>
    </row>
    <row r="766" ht="15.75" customHeight="1" spans="1:25">
      <c r="A766" s="4"/>
      <c r="B766" s="4"/>
      <c r="C766" s="4"/>
      <c r="D766" s="4"/>
      <c r="E766" s="4"/>
      <c r="F766" s="4"/>
      <c r="G766" s="4"/>
      <c r="H766" s="4"/>
      <c r="I766" s="4"/>
      <c r="J766" s="4"/>
      <c r="K766" s="4"/>
      <c r="L766" s="4"/>
      <c r="M766" s="4"/>
      <c r="N766" s="4"/>
      <c r="O766" s="4"/>
      <c r="P766" s="4"/>
      <c r="Q766" s="4"/>
      <c r="R766" s="4"/>
      <c r="S766" s="4"/>
      <c r="T766" s="4"/>
      <c r="U766" s="4"/>
      <c r="V766" s="4"/>
      <c r="W766" s="4"/>
      <c r="X766" s="4"/>
      <c r="Y766" s="4"/>
    </row>
    <row r="767" ht="15.75" customHeight="1" spans="1:25">
      <c r="A767" s="4"/>
      <c r="B767" s="4"/>
      <c r="C767" s="4"/>
      <c r="D767" s="4"/>
      <c r="E767" s="4"/>
      <c r="F767" s="4"/>
      <c r="G767" s="4"/>
      <c r="H767" s="4"/>
      <c r="I767" s="4"/>
      <c r="J767" s="4"/>
      <c r="K767" s="4"/>
      <c r="L767" s="4"/>
      <c r="M767" s="4"/>
      <c r="N767" s="4"/>
      <c r="O767" s="4"/>
      <c r="P767" s="4"/>
      <c r="Q767" s="4"/>
      <c r="R767" s="4"/>
      <c r="S767" s="4"/>
      <c r="T767" s="4"/>
      <c r="U767" s="4"/>
      <c r="V767" s="4"/>
      <c r="W767" s="4"/>
      <c r="X767" s="4"/>
      <c r="Y767" s="4"/>
    </row>
    <row r="768" ht="15.75" customHeight="1" spans="1:25">
      <c r="A768" s="4"/>
      <c r="B768" s="4"/>
      <c r="C768" s="4"/>
      <c r="D768" s="4"/>
      <c r="E768" s="4"/>
      <c r="F768" s="4"/>
      <c r="G768" s="4"/>
      <c r="H768" s="4"/>
      <c r="I768" s="4"/>
      <c r="J768" s="4"/>
      <c r="K768" s="4"/>
      <c r="L768" s="4"/>
      <c r="M768" s="4"/>
      <c r="N768" s="4"/>
      <c r="O768" s="4"/>
      <c r="P768" s="4"/>
      <c r="Q768" s="4"/>
      <c r="R768" s="4"/>
      <c r="S768" s="4"/>
      <c r="T768" s="4"/>
      <c r="U768" s="4"/>
      <c r="V768" s="4"/>
      <c r="W768" s="4"/>
      <c r="X768" s="4"/>
      <c r="Y768" s="4"/>
    </row>
    <row r="769" ht="15.75" customHeight="1" spans="1:25">
      <c r="A769" s="4"/>
      <c r="B769" s="4"/>
      <c r="C769" s="4"/>
      <c r="D769" s="4"/>
      <c r="E769" s="4"/>
      <c r="F769" s="4"/>
      <c r="G769" s="4"/>
      <c r="H769" s="4"/>
      <c r="I769" s="4"/>
      <c r="J769" s="4"/>
      <c r="K769" s="4"/>
      <c r="L769" s="4"/>
      <c r="M769" s="4"/>
      <c r="N769" s="4"/>
      <c r="O769" s="4"/>
      <c r="P769" s="4"/>
      <c r="Q769" s="4"/>
      <c r="R769" s="4"/>
      <c r="S769" s="4"/>
      <c r="T769" s="4"/>
      <c r="U769" s="4"/>
      <c r="V769" s="4"/>
      <c r="W769" s="4"/>
      <c r="X769" s="4"/>
      <c r="Y769" s="4"/>
    </row>
    <row r="770" ht="15.75" customHeight="1" spans="1:25">
      <c r="A770" s="4"/>
      <c r="B770" s="4"/>
      <c r="C770" s="4"/>
      <c r="D770" s="4"/>
      <c r="E770" s="4"/>
      <c r="F770" s="4"/>
      <c r="G770" s="4"/>
      <c r="H770" s="4"/>
      <c r="I770" s="4"/>
      <c r="J770" s="4"/>
      <c r="K770" s="4"/>
      <c r="L770" s="4"/>
      <c r="M770" s="4"/>
      <c r="N770" s="4"/>
      <c r="O770" s="4"/>
      <c r="P770" s="4"/>
      <c r="Q770" s="4"/>
      <c r="R770" s="4"/>
      <c r="S770" s="4"/>
      <c r="T770" s="4"/>
      <c r="U770" s="4"/>
      <c r="V770" s="4"/>
      <c r="W770" s="4"/>
      <c r="X770" s="4"/>
      <c r="Y770" s="4"/>
    </row>
    <row r="771" ht="15.75" customHeight="1" spans="1:25">
      <c r="A771" s="4"/>
      <c r="B771" s="4"/>
      <c r="C771" s="4"/>
      <c r="D771" s="4"/>
      <c r="E771" s="4"/>
      <c r="F771" s="4"/>
      <c r="G771" s="4"/>
      <c r="H771" s="4"/>
      <c r="I771" s="4"/>
      <c r="J771" s="4"/>
      <c r="K771" s="4"/>
      <c r="L771" s="4"/>
      <c r="M771" s="4"/>
      <c r="N771" s="4"/>
      <c r="O771" s="4"/>
      <c r="P771" s="4"/>
      <c r="Q771" s="4"/>
      <c r="R771" s="4"/>
      <c r="S771" s="4"/>
      <c r="T771" s="4"/>
      <c r="U771" s="4"/>
      <c r="V771" s="4"/>
      <c r="W771" s="4"/>
      <c r="X771" s="4"/>
      <c r="Y771" s="4"/>
    </row>
    <row r="772" ht="15.75" customHeight="1" spans="1:25">
      <c r="A772" s="4"/>
      <c r="B772" s="4"/>
      <c r="C772" s="4"/>
      <c r="D772" s="4"/>
      <c r="E772" s="4"/>
      <c r="F772" s="4"/>
      <c r="G772" s="4"/>
      <c r="H772" s="4"/>
      <c r="I772" s="4"/>
      <c r="J772" s="4"/>
      <c r="K772" s="4"/>
      <c r="L772" s="4"/>
      <c r="M772" s="4"/>
      <c r="N772" s="4"/>
      <c r="O772" s="4"/>
      <c r="P772" s="4"/>
      <c r="Q772" s="4"/>
      <c r="R772" s="4"/>
      <c r="S772" s="4"/>
      <c r="T772" s="4"/>
      <c r="U772" s="4"/>
      <c r="V772" s="4"/>
      <c r="W772" s="4"/>
      <c r="X772" s="4"/>
      <c r="Y772" s="4"/>
    </row>
    <row r="773" ht="15.75" customHeight="1" spans="1:25">
      <c r="A773" s="4"/>
      <c r="B773" s="4"/>
      <c r="C773" s="4"/>
      <c r="D773" s="4"/>
      <c r="E773" s="4"/>
      <c r="F773" s="4"/>
      <c r="G773" s="4"/>
      <c r="H773" s="4"/>
      <c r="I773" s="4"/>
      <c r="J773" s="4"/>
      <c r="K773" s="4"/>
      <c r="L773" s="4"/>
      <c r="M773" s="4"/>
      <c r="N773" s="4"/>
      <c r="O773" s="4"/>
      <c r="P773" s="4"/>
      <c r="Q773" s="4"/>
      <c r="R773" s="4"/>
      <c r="S773" s="4"/>
      <c r="T773" s="4"/>
      <c r="U773" s="4"/>
      <c r="V773" s="4"/>
      <c r="W773" s="4"/>
      <c r="X773" s="4"/>
      <c r="Y773" s="4"/>
    </row>
    <row r="774" ht="15.75" customHeight="1" spans="1:25">
      <c r="A774" s="4"/>
      <c r="B774" s="4"/>
      <c r="C774" s="4"/>
      <c r="D774" s="4"/>
      <c r="E774" s="4"/>
      <c r="F774" s="4"/>
      <c r="G774" s="4"/>
      <c r="H774" s="4"/>
      <c r="I774" s="4"/>
      <c r="J774" s="4"/>
      <c r="K774" s="4"/>
      <c r="L774" s="4"/>
      <c r="M774" s="4"/>
      <c r="N774" s="4"/>
      <c r="O774" s="4"/>
      <c r="P774" s="4"/>
      <c r="Q774" s="4"/>
      <c r="R774" s="4"/>
      <c r="S774" s="4"/>
      <c r="T774" s="4"/>
      <c r="U774" s="4"/>
      <c r="V774" s="4"/>
      <c r="W774" s="4"/>
      <c r="X774" s="4"/>
      <c r="Y774" s="4"/>
    </row>
    <row r="775" ht="15.75" customHeight="1" spans="1:25">
      <c r="A775" s="4"/>
      <c r="B775" s="4"/>
      <c r="C775" s="4"/>
      <c r="D775" s="4"/>
      <c r="E775" s="4"/>
      <c r="F775" s="4"/>
      <c r="G775" s="4"/>
      <c r="H775" s="4"/>
      <c r="I775" s="4"/>
      <c r="J775" s="4"/>
      <c r="K775" s="4"/>
      <c r="L775" s="4"/>
      <c r="M775" s="4"/>
      <c r="N775" s="4"/>
      <c r="O775" s="4"/>
      <c r="P775" s="4"/>
      <c r="Q775" s="4"/>
      <c r="R775" s="4"/>
      <c r="S775" s="4"/>
      <c r="T775" s="4"/>
      <c r="U775" s="4"/>
      <c r="V775" s="4"/>
      <c r="W775" s="4"/>
      <c r="X775" s="4"/>
      <c r="Y775" s="4"/>
    </row>
    <row r="776" ht="15.75" customHeight="1" spans="1:25">
      <c r="A776" s="4"/>
      <c r="B776" s="4"/>
      <c r="C776" s="4"/>
      <c r="D776" s="4"/>
      <c r="E776" s="4"/>
      <c r="F776" s="4"/>
      <c r="G776" s="4"/>
      <c r="H776" s="4"/>
      <c r="I776" s="4"/>
      <c r="J776" s="4"/>
      <c r="K776" s="4"/>
      <c r="L776" s="4"/>
      <c r="M776" s="4"/>
      <c r="N776" s="4"/>
      <c r="O776" s="4"/>
      <c r="P776" s="4"/>
      <c r="Q776" s="4"/>
      <c r="R776" s="4"/>
      <c r="S776" s="4"/>
      <c r="T776" s="4"/>
      <c r="U776" s="4"/>
      <c r="V776" s="4"/>
      <c r="W776" s="4"/>
      <c r="X776" s="4"/>
      <c r="Y776" s="4"/>
    </row>
    <row r="777" ht="15.75" customHeight="1" spans="1:25">
      <c r="A777" s="4"/>
      <c r="B777" s="4"/>
      <c r="C777" s="4"/>
      <c r="D777" s="4"/>
      <c r="E777" s="4"/>
      <c r="F777" s="4"/>
      <c r="G777" s="4"/>
      <c r="H777" s="4"/>
      <c r="I777" s="4"/>
      <c r="J777" s="4"/>
      <c r="K777" s="4"/>
      <c r="L777" s="4"/>
      <c r="M777" s="4"/>
      <c r="N777" s="4"/>
      <c r="O777" s="4"/>
      <c r="P777" s="4"/>
      <c r="Q777" s="4"/>
      <c r="R777" s="4"/>
      <c r="S777" s="4"/>
      <c r="T777" s="4"/>
      <c r="U777" s="4"/>
      <c r="V777" s="4"/>
      <c r="W777" s="4"/>
      <c r="X777" s="4"/>
      <c r="Y777" s="4"/>
    </row>
    <row r="778" ht="15.75" customHeight="1" spans="1:25">
      <c r="A778" s="4"/>
      <c r="B778" s="4"/>
      <c r="C778" s="4"/>
      <c r="D778" s="4"/>
      <c r="E778" s="4"/>
      <c r="F778" s="4"/>
      <c r="G778" s="4"/>
      <c r="H778" s="4"/>
      <c r="I778" s="4"/>
      <c r="J778" s="4"/>
      <c r="K778" s="4"/>
      <c r="L778" s="4"/>
      <c r="M778" s="4"/>
      <c r="N778" s="4"/>
      <c r="O778" s="4"/>
      <c r="P778" s="4"/>
      <c r="Q778" s="4"/>
      <c r="R778" s="4"/>
      <c r="S778" s="4"/>
      <c r="T778" s="4"/>
      <c r="U778" s="4"/>
      <c r="V778" s="4"/>
      <c r="W778" s="4"/>
      <c r="X778" s="4"/>
      <c r="Y778" s="4"/>
    </row>
    <row r="779" ht="15.75" customHeight="1" spans="1:25">
      <c r="A779" s="4"/>
      <c r="B779" s="4"/>
      <c r="C779" s="4"/>
      <c r="D779" s="4"/>
      <c r="E779" s="4"/>
      <c r="F779" s="4"/>
      <c r="G779" s="4"/>
      <c r="H779" s="4"/>
      <c r="I779" s="4"/>
      <c r="J779" s="4"/>
      <c r="K779" s="4"/>
      <c r="L779" s="4"/>
      <c r="M779" s="4"/>
      <c r="N779" s="4"/>
      <c r="O779" s="4"/>
      <c r="P779" s="4"/>
      <c r="Q779" s="4"/>
      <c r="R779" s="4"/>
      <c r="S779" s="4"/>
      <c r="T779" s="4"/>
      <c r="U779" s="4"/>
      <c r="V779" s="4"/>
      <c r="W779" s="4"/>
      <c r="X779" s="4"/>
      <c r="Y779" s="4"/>
    </row>
    <row r="780" ht="15.75" customHeight="1" spans="1:25">
      <c r="A780" s="4"/>
      <c r="B780" s="4"/>
      <c r="C780" s="4"/>
      <c r="D780" s="4"/>
      <c r="E780" s="4"/>
      <c r="F780" s="4"/>
      <c r="G780" s="4"/>
      <c r="H780" s="4"/>
      <c r="I780" s="4"/>
      <c r="J780" s="4"/>
      <c r="K780" s="4"/>
      <c r="L780" s="4"/>
      <c r="M780" s="4"/>
      <c r="N780" s="4"/>
      <c r="O780" s="4"/>
      <c r="P780" s="4"/>
      <c r="Q780" s="4"/>
      <c r="R780" s="4"/>
      <c r="S780" s="4"/>
      <c r="T780" s="4"/>
      <c r="U780" s="4"/>
      <c r="V780" s="4"/>
      <c r="W780" s="4"/>
      <c r="X780" s="4"/>
      <c r="Y780" s="4"/>
    </row>
    <row r="781" ht="15.75" customHeight="1" spans="1:25">
      <c r="A781" s="4"/>
      <c r="B781" s="4"/>
      <c r="C781" s="4"/>
      <c r="D781" s="4"/>
      <c r="E781" s="4"/>
      <c r="F781" s="4"/>
      <c r="G781" s="4"/>
      <c r="H781" s="4"/>
      <c r="I781" s="4"/>
      <c r="J781" s="4"/>
      <c r="K781" s="4"/>
      <c r="L781" s="4"/>
      <c r="M781" s="4"/>
      <c r="N781" s="4"/>
      <c r="O781" s="4"/>
      <c r="P781" s="4"/>
      <c r="Q781" s="4"/>
      <c r="R781" s="4"/>
      <c r="S781" s="4"/>
      <c r="T781" s="4"/>
      <c r="U781" s="4"/>
      <c r="V781" s="4"/>
      <c r="W781" s="4"/>
      <c r="X781" s="4"/>
      <c r="Y781" s="4"/>
    </row>
    <row r="782" ht="15.75" customHeight="1" spans="1:25">
      <c r="A782" s="4"/>
      <c r="B782" s="4"/>
      <c r="C782" s="4"/>
      <c r="D782" s="4"/>
      <c r="E782" s="4"/>
      <c r="F782" s="4"/>
      <c r="G782" s="4"/>
      <c r="H782" s="4"/>
      <c r="I782" s="4"/>
      <c r="J782" s="4"/>
      <c r="K782" s="4"/>
      <c r="L782" s="4"/>
      <c r="M782" s="4"/>
      <c r="N782" s="4"/>
      <c r="O782" s="4"/>
      <c r="P782" s="4"/>
      <c r="Q782" s="4"/>
      <c r="R782" s="4"/>
      <c r="S782" s="4"/>
      <c r="T782" s="4"/>
      <c r="U782" s="4"/>
      <c r="V782" s="4"/>
      <c r="W782" s="4"/>
      <c r="X782" s="4"/>
      <c r="Y782" s="4"/>
    </row>
    <row r="783" ht="15.75" customHeight="1" spans="1:25">
      <c r="A783" s="4"/>
      <c r="B783" s="4"/>
      <c r="C783" s="4"/>
      <c r="D783" s="4"/>
      <c r="E783" s="4"/>
      <c r="F783" s="4"/>
      <c r="G783" s="4"/>
      <c r="H783" s="4"/>
      <c r="I783" s="4"/>
      <c r="J783" s="4"/>
      <c r="K783" s="4"/>
      <c r="L783" s="4"/>
      <c r="M783" s="4"/>
      <c r="N783" s="4"/>
      <c r="O783" s="4"/>
      <c r="P783" s="4"/>
      <c r="Q783" s="4"/>
      <c r="R783" s="4"/>
      <c r="S783" s="4"/>
      <c r="T783" s="4"/>
      <c r="U783" s="4"/>
      <c r="V783" s="4"/>
      <c r="W783" s="4"/>
      <c r="X783" s="4"/>
      <c r="Y783" s="4"/>
    </row>
    <row r="784" ht="15.75" customHeight="1" spans="1:25">
      <c r="A784" s="4"/>
      <c r="B784" s="4"/>
      <c r="C784" s="4"/>
      <c r="D784" s="4"/>
      <c r="E784" s="4"/>
      <c r="F784" s="4"/>
      <c r="G784" s="4"/>
      <c r="H784" s="4"/>
      <c r="I784" s="4"/>
      <c r="J784" s="4"/>
      <c r="K784" s="4"/>
      <c r="L784" s="4"/>
      <c r="M784" s="4"/>
      <c r="N784" s="4"/>
      <c r="O784" s="4"/>
      <c r="P784" s="4"/>
      <c r="Q784" s="4"/>
      <c r="R784" s="4"/>
      <c r="S784" s="4"/>
      <c r="T784" s="4"/>
      <c r="U784" s="4"/>
      <c r="V784" s="4"/>
      <c r="W784" s="4"/>
      <c r="X784" s="4"/>
      <c r="Y784" s="4"/>
    </row>
    <row r="785" ht="15.75" customHeight="1" spans="1:25">
      <c r="A785" s="4"/>
      <c r="B785" s="4"/>
      <c r="C785" s="4"/>
      <c r="D785" s="4"/>
      <c r="E785" s="4"/>
      <c r="F785" s="4"/>
      <c r="G785" s="4"/>
      <c r="H785" s="4"/>
      <c r="I785" s="4"/>
      <c r="J785" s="4"/>
      <c r="K785" s="4"/>
      <c r="L785" s="4"/>
      <c r="M785" s="4"/>
      <c r="N785" s="4"/>
      <c r="O785" s="4"/>
      <c r="P785" s="4"/>
      <c r="Q785" s="4"/>
      <c r="R785" s="4"/>
      <c r="S785" s="4"/>
      <c r="T785" s="4"/>
      <c r="U785" s="4"/>
      <c r="V785" s="4"/>
      <c r="W785" s="4"/>
      <c r="X785" s="4"/>
      <c r="Y785" s="4"/>
    </row>
    <row r="786" ht="15.75" customHeight="1" spans="1:25">
      <c r="A786" s="4"/>
      <c r="B786" s="4"/>
      <c r="C786" s="4"/>
      <c r="D786" s="4"/>
      <c r="E786" s="4"/>
      <c r="F786" s="4"/>
      <c r="G786" s="4"/>
      <c r="H786" s="4"/>
      <c r="I786" s="4"/>
      <c r="J786" s="4"/>
      <c r="K786" s="4"/>
      <c r="L786" s="4"/>
      <c r="M786" s="4"/>
      <c r="N786" s="4"/>
      <c r="O786" s="4"/>
      <c r="P786" s="4"/>
      <c r="Q786" s="4"/>
      <c r="R786" s="4"/>
      <c r="S786" s="4"/>
      <c r="T786" s="4"/>
      <c r="U786" s="4"/>
      <c r="V786" s="4"/>
      <c r="W786" s="4"/>
      <c r="X786" s="4"/>
      <c r="Y786" s="4"/>
    </row>
    <row r="787" ht="15.75" customHeight="1" spans="1:25">
      <c r="A787" s="4"/>
      <c r="B787" s="4"/>
      <c r="C787" s="4"/>
      <c r="D787" s="4"/>
      <c r="E787" s="4"/>
      <c r="F787" s="4"/>
      <c r="G787" s="4"/>
      <c r="H787" s="4"/>
      <c r="I787" s="4"/>
      <c r="J787" s="4"/>
      <c r="K787" s="4"/>
      <c r="L787" s="4"/>
      <c r="M787" s="4"/>
      <c r="N787" s="4"/>
      <c r="O787" s="4"/>
      <c r="P787" s="4"/>
      <c r="Q787" s="4"/>
      <c r="R787" s="4"/>
      <c r="S787" s="4"/>
      <c r="T787" s="4"/>
      <c r="U787" s="4"/>
      <c r="V787" s="4"/>
      <c r="W787" s="4"/>
      <c r="X787" s="4"/>
      <c r="Y787" s="4"/>
    </row>
    <row r="788" ht="15.75" customHeight="1" spans="1:25">
      <c r="A788" s="4"/>
      <c r="B788" s="4"/>
      <c r="C788" s="4"/>
      <c r="D788" s="4"/>
      <c r="E788" s="4"/>
      <c r="F788" s="4"/>
      <c r="G788" s="4"/>
      <c r="H788" s="4"/>
      <c r="I788" s="4"/>
      <c r="J788" s="4"/>
      <c r="K788" s="4"/>
      <c r="L788" s="4"/>
      <c r="M788" s="4"/>
      <c r="N788" s="4"/>
      <c r="O788" s="4"/>
      <c r="P788" s="4"/>
      <c r="Q788" s="4"/>
      <c r="R788" s="4"/>
      <c r="S788" s="4"/>
      <c r="T788" s="4"/>
      <c r="U788" s="4"/>
      <c r="V788" s="4"/>
      <c r="W788" s="4"/>
      <c r="X788" s="4"/>
      <c r="Y788" s="4"/>
    </row>
    <row r="789" ht="15.75" customHeight="1" spans="1:25">
      <c r="A789" s="4"/>
      <c r="B789" s="4"/>
      <c r="C789" s="4"/>
      <c r="D789" s="4"/>
      <c r="E789" s="4"/>
      <c r="F789" s="4"/>
      <c r="G789" s="4"/>
      <c r="H789" s="4"/>
      <c r="I789" s="4"/>
      <c r="J789" s="4"/>
      <c r="K789" s="4"/>
      <c r="L789" s="4"/>
      <c r="M789" s="4"/>
      <c r="N789" s="4"/>
      <c r="O789" s="4"/>
      <c r="P789" s="4"/>
      <c r="Q789" s="4"/>
      <c r="R789" s="4"/>
      <c r="S789" s="4"/>
      <c r="T789" s="4"/>
      <c r="U789" s="4"/>
      <c r="V789" s="4"/>
      <c r="W789" s="4"/>
      <c r="X789" s="4"/>
      <c r="Y789" s="4"/>
    </row>
    <row r="790" ht="15.75" customHeight="1" spans="1:25">
      <c r="A790" s="4"/>
      <c r="B790" s="4"/>
      <c r="C790" s="4"/>
      <c r="D790" s="4"/>
      <c r="E790" s="4"/>
      <c r="F790" s="4"/>
      <c r="G790" s="4"/>
      <c r="H790" s="4"/>
      <c r="I790" s="4"/>
      <c r="J790" s="4"/>
      <c r="K790" s="4"/>
      <c r="L790" s="4"/>
      <c r="M790" s="4"/>
      <c r="N790" s="4"/>
      <c r="O790" s="4"/>
      <c r="P790" s="4"/>
      <c r="Q790" s="4"/>
      <c r="R790" s="4"/>
      <c r="S790" s="4"/>
      <c r="T790" s="4"/>
      <c r="U790" s="4"/>
      <c r="V790" s="4"/>
      <c r="W790" s="4"/>
      <c r="X790" s="4"/>
      <c r="Y790" s="4"/>
    </row>
    <row r="791" ht="15.75" customHeight="1" spans="1:25">
      <c r="A791" s="4"/>
      <c r="B791" s="4"/>
      <c r="C791" s="4"/>
      <c r="D791" s="4"/>
      <c r="E791" s="4"/>
      <c r="F791" s="4"/>
      <c r="G791" s="4"/>
      <c r="H791" s="4"/>
      <c r="I791" s="4"/>
      <c r="J791" s="4"/>
      <c r="K791" s="4"/>
      <c r="L791" s="4"/>
      <c r="M791" s="4"/>
      <c r="N791" s="4"/>
      <c r="O791" s="4"/>
      <c r="P791" s="4"/>
      <c r="Q791" s="4"/>
      <c r="R791" s="4"/>
      <c r="S791" s="4"/>
      <c r="T791" s="4"/>
      <c r="U791" s="4"/>
      <c r="V791" s="4"/>
      <c r="W791" s="4"/>
      <c r="X791" s="4"/>
      <c r="Y791" s="4"/>
    </row>
    <row r="792" ht="15.75" customHeight="1" spans="1:25">
      <c r="A792" s="4"/>
      <c r="B792" s="4"/>
      <c r="C792" s="4"/>
      <c r="D792" s="4"/>
      <c r="E792" s="4"/>
      <c r="F792" s="4"/>
      <c r="G792" s="4"/>
      <c r="H792" s="4"/>
      <c r="I792" s="4"/>
      <c r="J792" s="4"/>
      <c r="K792" s="4"/>
      <c r="L792" s="4"/>
      <c r="M792" s="4"/>
      <c r="N792" s="4"/>
      <c r="O792" s="4"/>
      <c r="P792" s="4"/>
      <c r="Q792" s="4"/>
      <c r="R792" s="4"/>
      <c r="S792" s="4"/>
      <c r="T792" s="4"/>
      <c r="U792" s="4"/>
      <c r="V792" s="4"/>
      <c r="W792" s="4"/>
      <c r="X792" s="4"/>
      <c r="Y792" s="4"/>
    </row>
    <row r="793" ht="15.75" customHeight="1" spans="1:25">
      <c r="A793" s="4"/>
      <c r="B793" s="4"/>
      <c r="C793" s="4"/>
      <c r="D793" s="4"/>
      <c r="E793" s="4"/>
      <c r="F793" s="4"/>
      <c r="G793" s="4"/>
      <c r="H793" s="4"/>
      <c r="I793" s="4"/>
      <c r="J793" s="4"/>
      <c r="K793" s="4"/>
      <c r="L793" s="4"/>
      <c r="M793" s="4"/>
      <c r="N793" s="4"/>
      <c r="O793" s="4"/>
      <c r="P793" s="4"/>
      <c r="Q793" s="4"/>
      <c r="R793" s="4"/>
      <c r="S793" s="4"/>
      <c r="T793" s="4"/>
      <c r="U793" s="4"/>
      <c r="V793" s="4"/>
      <c r="W793" s="4"/>
      <c r="X793" s="4"/>
      <c r="Y793" s="4"/>
    </row>
    <row r="794" ht="15.75" customHeight="1" spans="1:25">
      <c r="A794" s="4"/>
      <c r="B794" s="4"/>
      <c r="C794" s="4"/>
      <c r="D794" s="4"/>
      <c r="E794" s="4"/>
      <c r="F794" s="4"/>
      <c r="G794" s="4"/>
      <c r="H794" s="4"/>
      <c r="I794" s="4"/>
      <c r="J794" s="4"/>
      <c r="K794" s="4"/>
      <c r="L794" s="4"/>
      <c r="M794" s="4"/>
      <c r="N794" s="4"/>
      <c r="O794" s="4"/>
      <c r="P794" s="4"/>
      <c r="Q794" s="4"/>
      <c r="R794" s="4"/>
      <c r="S794" s="4"/>
      <c r="T794" s="4"/>
      <c r="U794" s="4"/>
      <c r="V794" s="4"/>
      <c r="W794" s="4"/>
      <c r="X794" s="4"/>
      <c r="Y794" s="4"/>
    </row>
    <row r="795" ht="15.75" customHeight="1" spans="1:25">
      <c r="A795" s="4"/>
      <c r="B795" s="4"/>
      <c r="C795" s="4"/>
      <c r="D795" s="4"/>
      <c r="E795" s="4"/>
      <c r="F795" s="4"/>
      <c r="G795" s="4"/>
      <c r="H795" s="4"/>
      <c r="I795" s="4"/>
      <c r="J795" s="4"/>
      <c r="K795" s="4"/>
      <c r="L795" s="4"/>
      <c r="M795" s="4"/>
      <c r="N795" s="4"/>
      <c r="O795" s="4"/>
      <c r="P795" s="4"/>
      <c r="Q795" s="4"/>
      <c r="R795" s="4"/>
      <c r="S795" s="4"/>
      <c r="T795" s="4"/>
      <c r="U795" s="4"/>
      <c r="V795" s="4"/>
      <c r="W795" s="4"/>
      <c r="X795" s="4"/>
      <c r="Y795" s="4"/>
    </row>
    <row r="796" ht="15.75" customHeight="1" spans="1:25">
      <c r="A796" s="4"/>
      <c r="B796" s="4"/>
      <c r="C796" s="4"/>
      <c r="D796" s="4"/>
      <c r="E796" s="4"/>
      <c r="F796" s="4"/>
      <c r="G796" s="4"/>
      <c r="H796" s="4"/>
      <c r="I796" s="4"/>
      <c r="J796" s="4"/>
      <c r="K796" s="4"/>
      <c r="L796" s="4"/>
      <c r="M796" s="4"/>
      <c r="N796" s="4"/>
      <c r="O796" s="4"/>
      <c r="P796" s="4"/>
      <c r="Q796" s="4"/>
      <c r="R796" s="4"/>
      <c r="S796" s="4"/>
      <c r="T796" s="4"/>
      <c r="U796" s="4"/>
      <c r="V796" s="4"/>
      <c r="W796" s="4"/>
      <c r="X796" s="4"/>
      <c r="Y796" s="4"/>
    </row>
    <row r="797" ht="15.75" customHeight="1" spans="1:25">
      <c r="A797" s="4"/>
      <c r="B797" s="4"/>
      <c r="C797" s="4"/>
      <c r="D797" s="4"/>
      <c r="E797" s="4"/>
      <c r="F797" s="4"/>
      <c r="G797" s="4"/>
      <c r="H797" s="4"/>
      <c r="I797" s="4"/>
      <c r="J797" s="4"/>
      <c r="K797" s="4"/>
      <c r="L797" s="4"/>
      <c r="M797" s="4"/>
      <c r="N797" s="4"/>
      <c r="O797" s="4"/>
      <c r="P797" s="4"/>
      <c r="Q797" s="4"/>
      <c r="R797" s="4"/>
      <c r="S797" s="4"/>
      <c r="T797" s="4"/>
      <c r="U797" s="4"/>
      <c r="V797" s="4"/>
      <c r="W797" s="4"/>
      <c r="X797" s="4"/>
      <c r="Y797" s="4"/>
    </row>
    <row r="798" ht="15.75" customHeight="1" spans="1:25">
      <c r="A798" s="4"/>
      <c r="B798" s="4"/>
      <c r="C798" s="4"/>
      <c r="D798" s="4"/>
      <c r="E798" s="4"/>
      <c r="F798" s="4"/>
      <c r="G798" s="4"/>
      <c r="H798" s="4"/>
      <c r="I798" s="4"/>
      <c r="J798" s="4"/>
      <c r="K798" s="4"/>
      <c r="L798" s="4"/>
      <c r="M798" s="4"/>
      <c r="N798" s="4"/>
      <c r="O798" s="4"/>
      <c r="P798" s="4"/>
      <c r="Q798" s="4"/>
      <c r="R798" s="4"/>
      <c r="S798" s="4"/>
      <c r="T798" s="4"/>
      <c r="U798" s="4"/>
      <c r="V798" s="4"/>
      <c r="W798" s="4"/>
      <c r="X798" s="4"/>
      <c r="Y798" s="4"/>
    </row>
    <row r="799" ht="15.75" customHeight="1" spans="1:25">
      <c r="A799" s="4"/>
      <c r="B799" s="4"/>
      <c r="C799" s="4"/>
      <c r="D799" s="4"/>
      <c r="E799" s="4"/>
      <c r="F799" s="4"/>
      <c r="G799" s="4"/>
      <c r="H799" s="4"/>
      <c r="I799" s="4"/>
      <c r="J799" s="4"/>
      <c r="K799" s="4"/>
      <c r="L799" s="4"/>
      <c r="M799" s="4"/>
      <c r="N799" s="4"/>
      <c r="O799" s="4"/>
      <c r="P799" s="4"/>
      <c r="Q799" s="4"/>
      <c r="R799" s="4"/>
      <c r="S799" s="4"/>
      <c r="T799" s="4"/>
      <c r="U799" s="4"/>
      <c r="V799" s="4"/>
      <c r="W799" s="4"/>
      <c r="X799" s="4"/>
      <c r="Y799" s="4"/>
    </row>
    <row r="800" ht="15.75" customHeight="1" spans="1:25">
      <c r="A800" s="4"/>
      <c r="B800" s="4"/>
      <c r="C800" s="4"/>
      <c r="D800" s="4"/>
      <c r="E800" s="4"/>
      <c r="F800" s="4"/>
      <c r="G800" s="4"/>
      <c r="H800" s="4"/>
      <c r="I800" s="4"/>
      <c r="J800" s="4"/>
      <c r="K800" s="4"/>
      <c r="L800" s="4"/>
      <c r="M800" s="4"/>
      <c r="N800" s="4"/>
      <c r="O800" s="4"/>
      <c r="P800" s="4"/>
      <c r="Q800" s="4"/>
      <c r="R800" s="4"/>
      <c r="S800" s="4"/>
      <c r="T800" s="4"/>
      <c r="U800" s="4"/>
      <c r="V800" s="4"/>
      <c r="W800" s="4"/>
      <c r="X800" s="4"/>
      <c r="Y800" s="4"/>
    </row>
    <row r="801" ht="15.75" customHeight="1" spans="1:25">
      <c r="A801" s="4"/>
      <c r="B801" s="4"/>
      <c r="C801" s="4"/>
      <c r="D801" s="4"/>
      <c r="E801" s="4"/>
      <c r="F801" s="4"/>
      <c r="G801" s="4"/>
      <c r="H801" s="4"/>
      <c r="I801" s="4"/>
      <c r="J801" s="4"/>
      <c r="K801" s="4"/>
      <c r="L801" s="4"/>
      <c r="M801" s="4"/>
      <c r="N801" s="4"/>
      <c r="O801" s="4"/>
      <c r="P801" s="4"/>
      <c r="Q801" s="4"/>
      <c r="R801" s="4"/>
      <c r="S801" s="4"/>
      <c r="T801" s="4"/>
      <c r="U801" s="4"/>
      <c r="V801" s="4"/>
      <c r="W801" s="4"/>
      <c r="X801" s="4"/>
      <c r="Y801" s="4"/>
    </row>
    <row r="802" ht="15.75" customHeight="1" spans="1:25">
      <c r="A802" s="4"/>
      <c r="B802" s="4"/>
      <c r="C802" s="4"/>
      <c r="D802" s="4"/>
      <c r="E802" s="4"/>
      <c r="F802" s="4"/>
      <c r="G802" s="4"/>
      <c r="H802" s="4"/>
      <c r="I802" s="4"/>
      <c r="J802" s="4"/>
      <c r="K802" s="4"/>
      <c r="L802" s="4"/>
      <c r="M802" s="4"/>
      <c r="N802" s="4"/>
      <c r="O802" s="4"/>
      <c r="P802" s="4"/>
      <c r="Q802" s="4"/>
      <c r="R802" s="4"/>
      <c r="S802" s="4"/>
      <c r="T802" s="4"/>
      <c r="U802" s="4"/>
      <c r="V802" s="4"/>
      <c r="W802" s="4"/>
      <c r="X802" s="4"/>
      <c r="Y802" s="4"/>
    </row>
    <row r="803" ht="15.75" customHeight="1" spans="1:25">
      <c r="A803" s="4"/>
      <c r="B803" s="4"/>
      <c r="C803" s="4"/>
      <c r="D803" s="4"/>
      <c r="E803" s="4"/>
      <c r="F803" s="4"/>
      <c r="G803" s="4"/>
      <c r="H803" s="4"/>
      <c r="I803" s="4"/>
      <c r="J803" s="4"/>
      <c r="K803" s="4"/>
      <c r="L803" s="4"/>
      <c r="M803" s="4"/>
      <c r="N803" s="4"/>
      <c r="O803" s="4"/>
      <c r="P803" s="4"/>
      <c r="Q803" s="4"/>
      <c r="R803" s="4"/>
      <c r="S803" s="4"/>
      <c r="T803" s="4"/>
      <c r="U803" s="4"/>
      <c r="V803" s="4"/>
      <c r="W803" s="4"/>
      <c r="X803" s="4"/>
      <c r="Y803" s="4"/>
    </row>
    <row r="804" ht="15.75" customHeight="1" spans="1:25">
      <c r="A804" s="4"/>
      <c r="B804" s="4"/>
      <c r="C804" s="4"/>
      <c r="D804" s="4"/>
      <c r="E804" s="4"/>
      <c r="F804" s="4"/>
      <c r="G804" s="4"/>
      <c r="H804" s="4"/>
      <c r="I804" s="4"/>
      <c r="J804" s="4"/>
      <c r="K804" s="4"/>
      <c r="L804" s="4"/>
      <c r="M804" s="4"/>
      <c r="N804" s="4"/>
      <c r="O804" s="4"/>
      <c r="P804" s="4"/>
      <c r="Q804" s="4"/>
      <c r="R804" s="4"/>
      <c r="S804" s="4"/>
      <c r="T804" s="4"/>
      <c r="U804" s="4"/>
      <c r="V804" s="4"/>
      <c r="W804" s="4"/>
      <c r="X804" s="4"/>
      <c r="Y804" s="4"/>
    </row>
    <row r="805" ht="15.75" customHeight="1" spans="1:25">
      <c r="A805" s="4"/>
      <c r="B805" s="4"/>
      <c r="C805" s="4"/>
      <c r="D805" s="4"/>
      <c r="E805" s="4"/>
      <c r="F805" s="4"/>
      <c r="G805" s="4"/>
      <c r="H805" s="4"/>
      <c r="I805" s="4"/>
      <c r="J805" s="4"/>
      <c r="K805" s="4"/>
      <c r="L805" s="4"/>
      <c r="M805" s="4"/>
      <c r="N805" s="4"/>
      <c r="O805" s="4"/>
      <c r="P805" s="4"/>
      <c r="Q805" s="4"/>
      <c r="R805" s="4"/>
      <c r="S805" s="4"/>
      <c r="T805" s="4"/>
      <c r="U805" s="4"/>
      <c r="V805" s="4"/>
      <c r="W805" s="4"/>
      <c r="X805" s="4"/>
      <c r="Y805" s="4"/>
    </row>
    <row r="806" ht="15.75" customHeight="1" spans="1:25">
      <c r="A806" s="4"/>
      <c r="B806" s="4"/>
      <c r="C806" s="4"/>
      <c r="D806" s="4"/>
      <c r="E806" s="4"/>
      <c r="F806" s="4"/>
      <c r="G806" s="4"/>
      <c r="H806" s="4"/>
      <c r="I806" s="4"/>
      <c r="J806" s="4"/>
      <c r="K806" s="4"/>
      <c r="L806" s="4"/>
      <c r="M806" s="4"/>
      <c r="N806" s="4"/>
      <c r="O806" s="4"/>
      <c r="P806" s="4"/>
      <c r="Q806" s="4"/>
      <c r="R806" s="4"/>
      <c r="S806" s="4"/>
      <c r="T806" s="4"/>
      <c r="U806" s="4"/>
      <c r="V806" s="4"/>
      <c r="W806" s="4"/>
      <c r="X806" s="4"/>
      <c r="Y806" s="4"/>
    </row>
    <row r="807" ht="15.75" customHeight="1" spans="1:25">
      <c r="A807" s="4"/>
      <c r="B807" s="4"/>
      <c r="C807" s="4"/>
      <c r="D807" s="4"/>
      <c r="E807" s="4"/>
      <c r="F807" s="4"/>
      <c r="G807" s="4"/>
      <c r="H807" s="4"/>
      <c r="I807" s="4"/>
      <c r="J807" s="4"/>
      <c r="K807" s="4"/>
      <c r="L807" s="4"/>
      <c r="M807" s="4"/>
      <c r="N807" s="4"/>
      <c r="O807" s="4"/>
      <c r="P807" s="4"/>
      <c r="Q807" s="4"/>
      <c r="R807" s="4"/>
      <c r="S807" s="4"/>
      <c r="T807" s="4"/>
      <c r="U807" s="4"/>
      <c r="V807" s="4"/>
      <c r="W807" s="4"/>
      <c r="X807" s="4"/>
      <c r="Y807" s="4"/>
    </row>
    <row r="808" ht="15.75" customHeight="1" spans="1:25">
      <c r="A808" s="4"/>
      <c r="B808" s="4"/>
      <c r="C808" s="4"/>
      <c r="D808" s="4"/>
      <c r="E808" s="4"/>
      <c r="F808" s="4"/>
      <c r="G808" s="4"/>
      <c r="H808" s="4"/>
      <c r="I808" s="4"/>
      <c r="J808" s="4"/>
      <c r="K808" s="4"/>
      <c r="L808" s="4"/>
      <c r="M808" s="4"/>
      <c r="N808" s="4"/>
      <c r="O808" s="4"/>
      <c r="P808" s="4"/>
      <c r="Q808" s="4"/>
      <c r="R808" s="4"/>
      <c r="S808" s="4"/>
      <c r="T808" s="4"/>
      <c r="U808" s="4"/>
      <c r="V808" s="4"/>
      <c r="W808" s="4"/>
      <c r="X808" s="4"/>
      <c r="Y808" s="4"/>
    </row>
    <row r="809" ht="15.75" customHeight="1" spans="1:25">
      <c r="A809" s="4"/>
      <c r="B809" s="4"/>
      <c r="C809" s="4"/>
      <c r="D809" s="4"/>
      <c r="E809" s="4"/>
      <c r="F809" s="4"/>
      <c r="G809" s="4"/>
      <c r="H809" s="4"/>
      <c r="I809" s="4"/>
      <c r="J809" s="4"/>
      <c r="K809" s="4"/>
      <c r="L809" s="4"/>
      <c r="M809" s="4"/>
      <c r="N809" s="4"/>
      <c r="O809" s="4"/>
      <c r="P809" s="4"/>
      <c r="Q809" s="4"/>
      <c r="R809" s="4"/>
      <c r="S809" s="4"/>
      <c r="T809" s="4"/>
      <c r="U809" s="4"/>
      <c r="V809" s="4"/>
      <c r="W809" s="4"/>
      <c r="X809" s="4"/>
      <c r="Y809" s="4"/>
    </row>
    <row r="810" ht="15.75" customHeight="1" spans="1:25">
      <c r="A810" s="4"/>
      <c r="B810" s="4"/>
      <c r="C810" s="4"/>
      <c r="D810" s="4"/>
      <c r="E810" s="4"/>
      <c r="F810" s="4"/>
      <c r="G810" s="4"/>
      <c r="H810" s="4"/>
      <c r="I810" s="4"/>
      <c r="J810" s="4"/>
      <c r="K810" s="4"/>
      <c r="L810" s="4"/>
      <c r="M810" s="4"/>
      <c r="N810" s="4"/>
      <c r="O810" s="4"/>
      <c r="P810" s="4"/>
      <c r="Q810" s="4"/>
      <c r="R810" s="4"/>
      <c r="S810" s="4"/>
      <c r="T810" s="4"/>
      <c r="U810" s="4"/>
      <c r="V810" s="4"/>
      <c r="W810" s="4"/>
      <c r="X810" s="4"/>
      <c r="Y810" s="4"/>
    </row>
    <row r="811" ht="15.75" customHeight="1" spans="1:25">
      <c r="A811" s="4"/>
      <c r="B811" s="4"/>
      <c r="C811" s="4"/>
      <c r="D811" s="4"/>
      <c r="E811" s="4"/>
      <c r="F811" s="4"/>
      <c r="G811" s="4"/>
      <c r="H811" s="4"/>
      <c r="I811" s="4"/>
      <c r="J811" s="4"/>
      <c r="K811" s="4"/>
      <c r="L811" s="4"/>
      <c r="M811" s="4"/>
      <c r="N811" s="4"/>
      <c r="O811" s="4"/>
      <c r="P811" s="4"/>
      <c r="Q811" s="4"/>
      <c r="R811" s="4"/>
      <c r="S811" s="4"/>
      <c r="T811" s="4"/>
      <c r="U811" s="4"/>
      <c r="V811" s="4"/>
      <c r="W811" s="4"/>
      <c r="X811" s="4"/>
      <c r="Y811" s="4"/>
    </row>
    <row r="812" ht="15.75" customHeight="1" spans="1:25">
      <c r="A812" s="4"/>
      <c r="B812" s="4"/>
      <c r="C812" s="4"/>
      <c r="D812" s="4"/>
      <c r="E812" s="4"/>
      <c r="F812" s="4"/>
      <c r="G812" s="4"/>
      <c r="H812" s="4"/>
      <c r="I812" s="4"/>
      <c r="J812" s="4"/>
      <c r="K812" s="4"/>
      <c r="L812" s="4"/>
      <c r="M812" s="4"/>
      <c r="N812" s="4"/>
      <c r="O812" s="4"/>
      <c r="P812" s="4"/>
      <c r="Q812" s="4"/>
      <c r="R812" s="4"/>
      <c r="S812" s="4"/>
      <c r="T812" s="4"/>
      <c r="U812" s="4"/>
      <c r="V812" s="4"/>
      <c r="W812" s="4"/>
      <c r="X812" s="4"/>
      <c r="Y812" s="4"/>
    </row>
    <row r="813" ht="15.75" customHeight="1" spans="1:25">
      <c r="A813" s="4"/>
      <c r="B813" s="4"/>
      <c r="C813" s="4"/>
      <c r="D813" s="4"/>
      <c r="E813" s="4"/>
      <c r="F813" s="4"/>
      <c r="G813" s="4"/>
      <c r="H813" s="4"/>
      <c r="I813" s="4"/>
      <c r="J813" s="4"/>
      <c r="K813" s="4"/>
      <c r="L813" s="4"/>
      <c r="M813" s="4"/>
      <c r="N813" s="4"/>
      <c r="O813" s="4"/>
      <c r="P813" s="4"/>
      <c r="Q813" s="4"/>
      <c r="R813" s="4"/>
      <c r="S813" s="4"/>
      <c r="T813" s="4"/>
      <c r="U813" s="4"/>
      <c r="V813" s="4"/>
      <c r="W813" s="4"/>
      <c r="X813" s="4"/>
      <c r="Y813" s="4"/>
    </row>
    <row r="814" ht="15.75" customHeight="1" spans="1:25">
      <c r="A814" s="4"/>
      <c r="B814" s="4"/>
      <c r="C814" s="4"/>
      <c r="D814" s="4"/>
      <c r="E814" s="4"/>
      <c r="F814" s="4"/>
      <c r="G814" s="4"/>
      <c r="H814" s="4"/>
      <c r="I814" s="4"/>
      <c r="J814" s="4"/>
      <c r="K814" s="4"/>
      <c r="L814" s="4"/>
      <c r="M814" s="4"/>
      <c r="N814" s="4"/>
      <c r="O814" s="4"/>
      <c r="P814" s="4"/>
      <c r="Q814" s="4"/>
      <c r="R814" s="4"/>
      <c r="S814" s="4"/>
      <c r="T814" s="4"/>
      <c r="U814" s="4"/>
      <c r="V814" s="4"/>
      <c r="W814" s="4"/>
      <c r="X814" s="4"/>
      <c r="Y814" s="4"/>
    </row>
    <row r="815" ht="15.75" customHeight="1" spans="1:25">
      <c r="A815" s="4"/>
      <c r="B815" s="4"/>
      <c r="C815" s="4"/>
      <c r="D815" s="4"/>
      <c r="E815" s="4"/>
      <c r="F815" s="4"/>
      <c r="G815" s="4"/>
      <c r="H815" s="4"/>
      <c r="I815" s="4"/>
      <c r="J815" s="4"/>
      <c r="K815" s="4"/>
      <c r="L815" s="4"/>
      <c r="M815" s="4"/>
      <c r="N815" s="4"/>
      <c r="O815" s="4"/>
      <c r="P815" s="4"/>
      <c r="Q815" s="4"/>
      <c r="R815" s="4"/>
      <c r="S815" s="4"/>
      <c r="T815" s="4"/>
      <c r="U815" s="4"/>
      <c r="V815" s="4"/>
      <c r="W815" s="4"/>
      <c r="X815" s="4"/>
      <c r="Y815" s="4"/>
    </row>
    <row r="816" ht="15.75" customHeight="1" spans="1:25">
      <c r="A816" s="4"/>
      <c r="B816" s="4"/>
      <c r="C816" s="4"/>
      <c r="D816" s="4"/>
      <c r="E816" s="4"/>
      <c r="F816" s="4"/>
      <c r="G816" s="4"/>
      <c r="H816" s="4"/>
      <c r="I816" s="4"/>
      <c r="J816" s="4"/>
      <c r="K816" s="4"/>
      <c r="L816" s="4"/>
      <c r="M816" s="4"/>
      <c r="N816" s="4"/>
      <c r="O816" s="4"/>
      <c r="P816" s="4"/>
      <c r="Q816" s="4"/>
      <c r="R816" s="4"/>
      <c r="S816" s="4"/>
      <c r="T816" s="4"/>
      <c r="U816" s="4"/>
      <c r="V816" s="4"/>
      <c r="W816" s="4"/>
      <c r="X816" s="4"/>
      <c r="Y816" s="4"/>
    </row>
    <row r="817" ht="15.75" customHeight="1" spans="1:25">
      <c r="A817" s="4"/>
      <c r="B817" s="4"/>
      <c r="C817" s="4"/>
      <c r="D817" s="4"/>
      <c r="E817" s="4"/>
      <c r="F817" s="4"/>
      <c r="G817" s="4"/>
      <c r="H817" s="4"/>
      <c r="I817" s="4"/>
      <c r="J817" s="4"/>
      <c r="K817" s="4"/>
      <c r="L817" s="4"/>
      <c r="M817" s="4"/>
      <c r="N817" s="4"/>
      <c r="O817" s="4"/>
      <c r="P817" s="4"/>
      <c r="Q817" s="4"/>
      <c r="R817" s="4"/>
      <c r="S817" s="4"/>
      <c r="T817" s="4"/>
      <c r="U817" s="4"/>
      <c r="V817" s="4"/>
      <c r="W817" s="4"/>
      <c r="X817" s="4"/>
      <c r="Y817" s="4"/>
    </row>
    <row r="818" ht="15.75" customHeight="1" spans="1:25">
      <c r="A818" s="4"/>
      <c r="B818" s="4"/>
      <c r="C818" s="4"/>
      <c r="D818" s="4"/>
      <c r="E818" s="4"/>
      <c r="F818" s="4"/>
      <c r="G818" s="4"/>
      <c r="H818" s="4"/>
      <c r="I818" s="4"/>
      <c r="J818" s="4"/>
      <c r="K818" s="4"/>
      <c r="L818" s="4"/>
      <c r="M818" s="4"/>
      <c r="N818" s="4"/>
      <c r="O818" s="4"/>
      <c r="P818" s="4"/>
      <c r="Q818" s="4"/>
      <c r="R818" s="4"/>
      <c r="S818" s="4"/>
      <c r="T818" s="4"/>
      <c r="U818" s="4"/>
      <c r="V818" s="4"/>
      <c r="W818" s="4"/>
      <c r="X818" s="4"/>
      <c r="Y818" s="4"/>
    </row>
    <row r="819" ht="15.75" customHeight="1" spans="1:25">
      <c r="A819" s="4"/>
      <c r="B819" s="4"/>
      <c r="C819" s="4"/>
      <c r="D819" s="4"/>
      <c r="E819" s="4"/>
      <c r="F819" s="4"/>
      <c r="G819" s="4"/>
      <c r="H819" s="4"/>
      <c r="I819" s="4"/>
      <c r="J819" s="4"/>
      <c r="K819" s="4"/>
      <c r="L819" s="4"/>
      <c r="M819" s="4"/>
      <c r="N819" s="4"/>
      <c r="O819" s="4"/>
      <c r="P819" s="4"/>
      <c r="Q819" s="4"/>
      <c r="R819" s="4"/>
      <c r="S819" s="4"/>
      <c r="T819" s="4"/>
      <c r="U819" s="4"/>
      <c r="V819" s="4"/>
      <c r="W819" s="4"/>
      <c r="X819" s="4"/>
      <c r="Y819" s="4"/>
    </row>
    <row r="820" ht="15.75" customHeight="1" spans="1:25">
      <c r="A820" s="4"/>
      <c r="B820" s="4"/>
      <c r="C820" s="4"/>
      <c r="D820" s="4"/>
      <c r="E820" s="4"/>
      <c r="F820" s="4"/>
      <c r="G820" s="4"/>
      <c r="H820" s="4"/>
      <c r="I820" s="4"/>
      <c r="J820" s="4"/>
      <c r="K820" s="4"/>
      <c r="L820" s="4"/>
      <c r="M820" s="4"/>
      <c r="N820" s="4"/>
      <c r="O820" s="4"/>
      <c r="P820" s="4"/>
      <c r="Q820" s="4"/>
      <c r="R820" s="4"/>
      <c r="S820" s="4"/>
      <c r="T820" s="4"/>
      <c r="U820" s="4"/>
      <c r="V820" s="4"/>
      <c r="W820" s="4"/>
      <c r="X820" s="4"/>
      <c r="Y820" s="4"/>
    </row>
    <row r="821" ht="15.75" customHeight="1" spans="1:25">
      <c r="A821" s="4"/>
      <c r="B821" s="4"/>
      <c r="C821" s="4"/>
      <c r="D821" s="4"/>
      <c r="E821" s="4"/>
      <c r="F821" s="4"/>
      <c r="G821" s="4"/>
      <c r="H821" s="4"/>
      <c r="I821" s="4"/>
      <c r="J821" s="4"/>
      <c r="K821" s="4"/>
      <c r="L821" s="4"/>
      <c r="M821" s="4"/>
      <c r="N821" s="4"/>
      <c r="O821" s="4"/>
      <c r="P821" s="4"/>
      <c r="Q821" s="4"/>
      <c r="R821" s="4"/>
      <c r="S821" s="4"/>
      <c r="T821" s="4"/>
      <c r="U821" s="4"/>
      <c r="V821" s="4"/>
      <c r="W821" s="4"/>
      <c r="X821" s="4"/>
      <c r="Y821" s="4"/>
    </row>
    <row r="822" ht="15.75" customHeight="1" spans="1:25">
      <c r="A822" s="4"/>
      <c r="B822" s="4"/>
      <c r="C822" s="4"/>
      <c r="D822" s="4"/>
      <c r="E822" s="4"/>
      <c r="F822" s="4"/>
      <c r="G822" s="4"/>
      <c r="H822" s="4"/>
      <c r="I822" s="4"/>
      <c r="J822" s="4"/>
      <c r="K822" s="4"/>
      <c r="L822" s="4"/>
      <c r="M822" s="4"/>
      <c r="N822" s="4"/>
      <c r="O822" s="4"/>
      <c r="P822" s="4"/>
      <c r="Q822" s="4"/>
      <c r="R822" s="4"/>
      <c r="S822" s="4"/>
      <c r="T822" s="4"/>
      <c r="U822" s="4"/>
      <c r="V822" s="4"/>
      <c r="W822" s="4"/>
      <c r="X822" s="4"/>
      <c r="Y822" s="4"/>
    </row>
    <row r="823" ht="15.75" customHeight="1" spans="1:25">
      <c r="A823" s="4"/>
      <c r="B823" s="4"/>
      <c r="C823" s="4"/>
      <c r="D823" s="4"/>
      <c r="E823" s="4"/>
      <c r="F823" s="4"/>
      <c r="G823" s="4"/>
      <c r="H823" s="4"/>
      <c r="I823" s="4"/>
      <c r="J823" s="4"/>
      <c r="K823" s="4"/>
      <c r="L823" s="4"/>
      <c r="M823" s="4"/>
      <c r="N823" s="4"/>
      <c r="O823" s="4"/>
      <c r="P823" s="4"/>
      <c r="Q823" s="4"/>
      <c r="R823" s="4"/>
      <c r="S823" s="4"/>
      <c r="T823" s="4"/>
      <c r="U823" s="4"/>
      <c r="V823" s="4"/>
      <c r="W823" s="4"/>
      <c r="X823" s="4"/>
      <c r="Y823" s="4"/>
    </row>
    <row r="824" ht="15.75" customHeight="1" spans="1:25">
      <c r="A824" s="4"/>
      <c r="B824" s="4"/>
      <c r="C824" s="4"/>
      <c r="D824" s="4"/>
      <c r="E824" s="4"/>
      <c r="F824" s="4"/>
      <c r="G824" s="4"/>
      <c r="H824" s="4"/>
      <c r="I824" s="4"/>
      <c r="J824" s="4"/>
      <c r="K824" s="4"/>
      <c r="L824" s="4"/>
      <c r="M824" s="4"/>
      <c r="N824" s="4"/>
      <c r="O824" s="4"/>
      <c r="P824" s="4"/>
      <c r="Q824" s="4"/>
      <c r="R824" s="4"/>
      <c r="S824" s="4"/>
      <c r="T824" s="4"/>
      <c r="U824" s="4"/>
      <c r="V824" s="4"/>
      <c r="W824" s="4"/>
      <c r="X824" s="4"/>
      <c r="Y824" s="4"/>
    </row>
    <row r="825" ht="15.75" customHeight="1" spans="1:25">
      <c r="A825" s="4"/>
      <c r="B825" s="4"/>
      <c r="C825" s="4"/>
      <c r="D825" s="4"/>
      <c r="E825" s="4"/>
      <c r="F825" s="4"/>
      <c r="G825" s="4"/>
      <c r="H825" s="4"/>
      <c r="I825" s="4"/>
      <c r="J825" s="4"/>
      <c r="K825" s="4"/>
      <c r="L825" s="4"/>
      <c r="M825" s="4"/>
      <c r="N825" s="4"/>
      <c r="O825" s="4"/>
      <c r="P825" s="4"/>
      <c r="Q825" s="4"/>
      <c r="R825" s="4"/>
      <c r="S825" s="4"/>
      <c r="T825" s="4"/>
      <c r="U825" s="4"/>
      <c r="V825" s="4"/>
      <c r="W825" s="4"/>
      <c r="X825" s="4"/>
      <c r="Y825" s="4"/>
    </row>
    <row r="826" ht="15.75" customHeight="1" spans="1:25">
      <c r="A826" s="4"/>
      <c r="B826" s="4"/>
      <c r="C826" s="4"/>
      <c r="D826" s="4"/>
      <c r="E826" s="4"/>
      <c r="F826" s="4"/>
      <c r="G826" s="4"/>
      <c r="H826" s="4"/>
      <c r="I826" s="4"/>
      <c r="J826" s="4"/>
      <c r="K826" s="4"/>
      <c r="L826" s="4"/>
      <c r="M826" s="4"/>
      <c r="N826" s="4"/>
      <c r="O826" s="4"/>
      <c r="P826" s="4"/>
      <c r="Q826" s="4"/>
      <c r="R826" s="4"/>
      <c r="S826" s="4"/>
      <c r="T826" s="4"/>
      <c r="U826" s="4"/>
      <c r="V826" s="4"/>
      <c r="W826" s="4"/>
      <c r="X826" s="4"/>
      <c r="Y826" s="4"/>
    </row>
    <row r="827" ht="15.75" customHeight="1" spans="1:25">
      <c r="A827" s="4"/>
      <c r="B827" s="4"/>
      <c r="C827" s="4"/>
      <c r="D827" s="4"/>
      <c r="E827" s="4"/>
      <c r="F827" s="4"/>
      <c r="G827" s="4"/>
      <c r="H827" s="4"/>
      <c r="I827" s="4"/>
      <c r="J827" s="4"/>
      <c r="K827" s="4"/>
      <c r="L827" s="4"/>
      <c r="M827" s="4"/>
      <c r="N827" s="4"/>
      <c r="O827" s="4"/>
      <c r="P827" s="4"/>
      <c r="Q827" s="4"/>
      <c r="R827" s="4"/>
      <c r="S827" s="4"/>
      <c r="T827" s="4"/>
      <c r="U827" s="4"/>
      <c r="V827" s="4"/>
      <c r="W827" s="4"/>
      <c r="X827" s="4"/>
      <c r="Y827" s="4"/>
    </row>
    <row r="828" ht="15.75" customHeight="1" spans="1:25">
      <c r="A828" s="4"/>
      <c r="B828" s="4"/>
      <c r="C828" s="4"/>
      <c r="D828" s="4"/>
      <c r="E828" s="4"/>
      <c r="F828" s="4"/>
      <c r="G828" s="4"/>
      <c r="H828" s="4"/>
      <c r="I828" s="4"/>
      <c r="J828" s="4"/>
      <c r="K828" s="4"/>
      <c r="L828" s="4"/>
      <c r="M828" s="4"/>
      <c r="N828" s="4"/>
      <c r="O828" s="4"/>
      <c r="P828" s="4"/>
      <c r="Q828" s="4"/>
      <c r="R828" s="4"/>
      <c r="S828" s="4"/>
      <c r="T828" s="4"/>
      <c r="U828" s="4"/>
      <c r="V828" s="4"/>
      <c r="W828" s="4"/>
      <c r="X828" s="4"/>
      <c r="Y828" s="4"/>
    </row>
    <row r="829" ht="15.75" customHeight="1" spans="1:25">
      <c r="A829" s="4"/>
      <c r="B829" s="4"/>
      <c r="C829" s="4"/>
      <c r="D829" s="4"/>
      <c r="E829" s="4"/>
      <c r="F829" s="4"/>
      <c r="G829" s="4"/>
      <c r="H829" s="4"/>
      <c r="I829" s="4"/>
      <c r="J829" s="4"/>
      <c r="K829" s="4"/>
      <c r="L829" s="4"/>
      <c r="M829" s="4"/>
      <c r="N829" s="4"/>
      <c r="O829" s="4"/>
      <c r="P829" s="4"/>
      <c r="Q829" s="4"/>
      <c r="R829" s="4"/>
      <c r="S829" s="4"/>
      <c r="T829" s="4"/>
      <c r="U829" s="4"/>
      <c r="V829" s="4"/>
      <c r="W829" s="4"/>
      <c r="X829" s="4"/>
      <c r="Y829" s="4"/>
    </row>
    <row r="830" ht="15.75" customHeight="1" spans="1:25">
      <c r="A830" s="4"/>
      <c r="B830" s="4"/>
      <c r="C830" s="4"/>
      <c r="D830" s="4"/>
      <c r="E830" s="4"/>
      <c r="F830" s="4"/>
      <c r="G830" s="4"/>
      <c r="H830" s="4"/>
      <c r="I830" s="4"/>
      <c r="J830" s="4"/>
      <c r="K830" s="4"/>
      <c r="L830" s="4"/>
      <c r="M830" s="4"/>
      <c r="N830" s="4"/>
      <c r="O830" s="4"/>
      <c r="P830" s="4"/>
      <c r="Q830" s="4"/>
      <c r="R830" s="4"/>
      <c r="S830" s="4"/>
      <c r="T830" s="4"/>
      <c r="U830" s="4"/>
      <c r="V830" s="4"/>
      <c r="W830" s="4"/>
      <c r="X830" s="4"/>
      <c r="Y830" s="4"/>
    </row>
    <row r="831" ht="15.75" customHeight="1" spans="1:25">
      <c r="A831" s="4"/>
      <c r="B831" s="4"/>
      <c r="C831" s="4"/>
      <c r="D831" s="4"/>
      <c r="E831" s="4"/>
      <c r="F831" s="4"/>
      <c r="G831" s="4"/>
      <c r="H831" s="4"/>
      <c r="I831" s="4"/>
      <c r="J831" s="4"/>
      <c r="K831" s="4"/>
      <c r="L831" s="4"/>
      <c r="M831" s="4"/>
      <c r="N831" s="4"/>
      <c r="O831" s="4"/>
      <c r="P831" s="4"/>
      <c r="Q831" s="4"/>
      <c r="R831" s="4"/>
      <c r="S831" s="4"/>
      <c r="T831" s="4"/>
      <c r="U831" s="4"/>
      <c r="V831" s="4"/>
      <c r="W831" s="4"/>
      <c r="X831" s="4"/>
      <c r="Y831" s="4"/>
    </row>
    <row r="832" ht="15.75" customHeight="1" spans="1:25">
      <c r="A832" s="4"/>
      <c r="B832" s="4"/>
      <c r="C832" s="4"/>
      <c r="D832" s="4"/>
      <c r="E832" s="4"/>
      <c r="F832" s="4"/>
      <c r="G832" s="4"/>
      <c r="H832" s="4"/>
      <c r="I832" s="4"/>
      <c r="J832" s="4"/>
      <c r="K832" s="4"/>
      <c r="L832" s="4"/>
      <c r="M832" s="4"/>
      <c r="N832" s="4"/>
      <c r="O832" s="4"/>
      <c r="P832" s="4"/>
      <c r="Q832" s="4"/>
      <c r="R832" s="4"/>
      <c r="S832" s="4"/>
      <c r="T832" s="4"/>
      <c r="U832" s="4"/>
      <c r="V832" s="4"/>
      <c r="W832" s="4"/>
      <c r="X832" s="4"/>
      <c r="Y832" s="4"/>
    </row>
    <row r="833" ht="15.75" customHeight="1" spans="1:25">
      <c r="A833" s="4"/>
      <c r="B833" s="4"/>
      <c r="C833" s="4"/>
      <c r="D833" s="4"/>
      <c r="E833" s="4"/>
      <c r="F833" s="4"/>
      <c r="G833" s="4"/>
      <c r="H833" s="4"/>
      <c r="I833" s="4"/>
      <c r="J833" s="4"/>
      <c r="K833" s="4"/>
      <c r="L833" s="4"/>
      <c r="M833" s="4"/>
      <c r="N833" s="4"/>
      <c r="O833" s="4"/>
      <c r="P833" s="4"/>
      <c r="Q833" s="4"/>
      <c r="R833" s="4"/>
      <c r="S833" s="4"/>
      <c r="T833" s="4"/>
      <c r="U833" s="4"/>
      <c r="V833" s="4"/>
      <c r="W833" s="4"/>
      <c r="X833" s="4"/>
      <c r="Y833" s="4"/>
    </row>
    <row r="834" ht="15.75" customHeight="1" spans="1:25">
      <c r="A834" s="4"/>
      <c r="B834" s="4"/>
      <c r="C834" s="4"/>
      <c r="D834" s="4"/>
      <c r="E834" s="4"/>
      <c r="F834" s="4"/>
      <c r="G834" s="4"/>
      <c r="H834" s="4"/>
      <c r="I834" s="4"/>
      <c r="J834" s="4"/>
      <c r="K834" s="4"/>
      <c r="L834" s="4"/>
      <c r="M834" s="4"/>
      <c r="N834" s="4"/>
      <c r="O834" s="4"/>
      <c r="P834" s="4"/>
      <c r="Q834" s="4"/>
      <c r="R834" s="4"/>
      <c r="S834" s="4"/>
      <c r="T834" s="4"/>
      <c r="U834" s="4"/>
      <c r="V834" s="4"/>
      <c r="W834" s="4"/>
      <c r="X834" s="4"/>
      <c r="Y834" s="4"/>
    </row>
    <row r="835" ht="15.75" customHeight="1" spans="1:25">
      <c r="A835" s="4"/>
      <c r="B835" s="4"/>
      <c r="C835" s="4"/>
      <c r="D835" s="4"/>
      <c r="E835" s="4"/>
      <c r="F835" s="4"/>
      <c r="G835" s="4"/>
      <c r="H835" s="4"/>
      <c r="I835" s="4"/>
      <c r="J835" s="4"/>
      <c r="K835" s="4"/>
      <c r="L835" s="4"/>
      <c r="M835" s="4"/>
      <c r="N835" s="4"/>
      <c r="O835" s="4"/>
      <c r="P835" s="4"/>
      <c r="Q835" s="4"/>
      <c r="R835" s="4"/>
      <c r="S835" s="4"/>
      <c r="T835" s="4"/>
      <c r="U835" s="4"/>
      <c r="V835" s="4"/>
      <c r="W835" s="4"/>
      <c r="X835" s="4"/>
      <c r="Y835" s="4"/>
    </row>
    <row r="836" ht="15.75" customHeight="1" spans="1:25">
      <c r="A836" s="4"/>
      <c r="B836" s="4"/>
      <c r="C836" s="4"/>
      <c r="D836" s="4"/>
      <c r="E836" s="4"/>
      <c r="F836" s="4"/>
      <c r="G836" s="4"/>
      <c r="H836" s="4"/>
      <c r="I836" s="4"/>
      <c r="J836" s="4"/>
      <c r="K836" s="4"/>
      <c r="L836" s="4"/>
      <c r="M836" s="4"/>
      <c r="N836" s="4"/>
      <c r="O836" s="4"/>
      <c r="P836" s="4"/>
      <c r="Q836" s="4"/>
      <c r="R836" s="4"/>
      <c r="S836" s="4"/>
      <c r="T836" s="4"/>
      <c r="U836" s="4"/>
      <c r="V836" s="4"/>
      <c r="W836" s="4"/>
      <c r="X836" s="4"/>
      <c r="Y836" s="4"/>
    </row>
    <row r="837" ht="15.75" customHeight="1" spans="1:25">
      <c r="A837" s="4"/>
      <c r="B837" s="4"/>
      <c r="C837" s="4"/>
      <c r="D837" s="4"/>
      <c r="E837" s="4"/>
      <c r="F837" s="4"/>
      <c r="G837" s="4"/>
      <c r="H837" s="4"/>
      <c r="I837" s="4"/>
      <c r="J837" s="4"/>
      <c r="K837" s="4"/>
      <c r="L837" s="4"/>
      <c r="M837" s="4"/>
      <c r="N837" s="4"/>
      <c r="O837" s="4"/>
      <c r="P837" s="4"/>
      <c r="Q837" s="4"/>
      <c r="R837" s="4"/>
      <c r="S837" s="4"/>
      <c r="T837" s="4"/>
      <c r="U837" s="4"/>
      <c r="V837" s="4"/>
      <c r="W837" s="4"/>
      <c r="X837" s="4"/>
      <c r="Y837" s="4"/>
    </row>
    <row r="838" ht="15.75" customHeight="1" spans="1:25">
      <c r="A838" s="4"/>
      <c r="B838" s="4"/>
      <c r="C838" s="4"/>
      <c r="D838" s="4"/>
      <c r="E838" s="4"/>
      <c r="F838" s="4"/>
      <c r="G838" s="4"/>
      <c r="H838" s="4"/>
      <c r="I838" s="4"/>
      <c r="J838" s="4"/>
      <c r="K838" s="4"/>
      <c r="L838" s="4"/>
      <c r="M838" s="4"/>
      <c r="N838" s="4"/>
      <c r="O838" s="4"/>
      <c r="P838" s="4"/>
      <c r="Q838" s="4"/>
      <c r="R838" s="4"/>
      <c r="S838" s="4"/>
      <c r="T838" s="4"/>
      <c r="U838" s="4"/>
      <c r="V838" s="4"/>
      <c r="W838" s="4"/>
      <c r="X838" s="4"/>
      <c r="Y838" s="4"/>
    </row>
    <row r="839" ht="15.75" customHeight="1" spans="1:25">
      <c r="A839" s="4"/>
      <c r="B839" s="4"/>
      <c r="C839" s="4"/>
      <c r="D839" s="4"/>
      <c r="E839" s="4"/>
      <c r="F839" s="4"/>
      <c r="G839" s="4"/>
      <c r="H839" s="4"/>
      <c r="I839" s="4"/>
      <c r="J839" s="4"/>
      <c r="K839" s="4"/>
      <c r="L839" s="4"/>
      <c r="M839" s="4"/>
      <c r="N839" s="4"/>
      <c r="O839" s="4"/>
      <c r="P839" s="4"/>
      <c r="Q839" s="4"/>
      <c r="R839" s="4"/>
      <c r="S839" s="4"/>
      <c r="T839" s="4"/>
      <c r="U839" s="4"/>
      <c r="V839" s="4"/>
      <c r="W839" s="4"/>
      <c r="X839" s="4"/>
      <c r="Y839" s="4"/>
    </row>
    <row r="840" ht="15.75" customHeight="1" spans="1:25">
      <c r="A840" s="4"/>
      <c r="B840" s="4"/>
      <c r="C840" s="4"/>
      <c r="D840" s="4"/>
      <c r="E840" s="4"/>
      <c r="F840" s="4"/>
      <c r="G840" s="4"/>
      <c r="H840" s="4"/>
      <c r="I840" s="4"/>
      <c r="J840" s="4"/>
      <c r="K840" s="4"/>
      <c r="L840" s="4"/>
      <c r="M840" s="4"/>
      <c r="N840" s="4"/>
      <c r="O840" s="4"/>
      <c r="P840" s="4"/>
      <c r="Q840" s="4"/>
      <c r="R840" s="4"/>
      <c r="S840" s="4"/>
      <c r="T840" s="4"/>
      <c r="U840" s="4"/>
      <c r="V840" s="4"/>
      <c r="W840" s="4"/>
      <c r="X840" s="4"/>
      <c r="Y840" s="4"/>
    </row>
    <row r="841" ht="15.75" customHeight="1" spans="1:25">
      <c r="A841" s="4"/>
      <c r="B841" s="4"/>
      <c r="C841" s="4"/>
      <c r="D841" s="4"/>
      <c r="E841" s="4"/>
      <c r="F841" s="4"/>
      <c r="G841" s="4"/>
      <c r="H841" s="4"/>
      <c r="I841" s="4"/>
      <c r="J841" s="4"/>
      <c r="K841" s="4"/>
      <c r="L841" s="4"/>
      <c r="M841" s="4"/>
      <c r="N841" s="4"/>
      <c r="O841" s="4"/>
      <c r="P841" s="4"/>
      <c r="Q841" s="4"/>
      <c r="R841" s="4"/>
      <c r="S841" s="4"/>
      <c r="T841" s="4"/>
      <c r="U841" s="4"/>
      <c r="V841" s="4"/>
      <c r="W841" s="4"/>
      <c r="X841" s="4"/>
      <c r="Y841" s="4"/>
    </row>
    <row r="842" ht="15.75" customHeight="1" spans="1:25">
      <c r="A842" s="4"/>
      <c r="B842" s="4"/>
      <c r="C842" s="4"/>
      <c r="D842" s="4"/>
      <c r="E842" s="4"/>
      <c r="F842" s="4"/>
      <c r="G842" s="4"/>
      <c r="H842" s="4"/>
      <c r="I842" s="4"/>
      <c r="J842" s="4"/>
      <c r="K842" s="4"/>
      <c r="L842" s="4"/>
      <c r="M842" s="4"/>
      <c r="N842" s="4"/>
      <c r="O842" s="4"/>
      <c r="P842" s="4"/>
      <c r="Q842" s="4"/>
      <c r="R842" s="4"/>
      <c r="S842" s="4"/>
      <c r="T842" s="4"/>
      <c r="U842" s="4"/>
      <c r="V842" s="4"/>
      <c r="W842" s="4"/>
      <c r="X842" s="4"/>
      <c r="Y842" s="4"/>
    </row>
    <row r="843" ht="15.75" customHeight="1" spans="1:25">
      <c r="A843" s="4"/>
      <c r="B843" s="4"/>
      <c r="C843" s="4"/>
      <c r="D843" s="4"/>
      <c r="E843" s="4"/>
      <c r="F843" s="4"/>
      <c r="G843" s="4"/>
      <c r="H843" s="4"/>
      <c r="I843" s="4"/>
      <c r="J843" s="4"/>
      <c r="K843" s="4"/>
      <c r="L843" s="4"/>
      <c r="M843" s="4"/>
      <c r="N843" s="4"/>
      <c r="O843" s="4"/>
      <c r="P843" s="4"/>
      <c r="Q843" s="4"/>
      <c r="R843" s="4"/>
      <c r="S843" s="4"/>
      <c r="T843" s="4"/>
      <c r="U843" s="4"/>
      <c r="V843" s="4"/>
      <c r="W843" s="4"/>
      <c r="X843" s="4"/>
      <c r="Y843" s="4"/>
    </row>
    <row r="844" ht="15.75" customHeight="1" spans="1:25">
      <c r="A844" s="4"/>
      <c r="B844" s="4"/>
      <c r="C844" s="4"/>
      <c r="D844" s="4"/>
      <c r="E844" s="4"/>
      <c r="F844" s="4"/>
      <c r="G844" s="4"/>
      <c r="H844" s="4"/>
      <c r="I844" s="4"/>
      <c r="J844" s="4"/>
      <c r="K844" s="4"/>
      <c r="L844" s="4"/>
      <c r="M844" s="4"/>
      <c r="N844" s="4"/>
      <c r="O844" s="4"/>
      <c r="P844" s="4"/>
      <c r="Q844" s="4"/>
      <c r="R844" s="4"/>
      <c r="S844" s="4"/>
      <c r="T844" s="4"/>
      <c r="U844" s="4"/>
      <c r="V844" s="4"/>
      <c r="W844" s="4"/>
      <c r="X844" s="4"/>
      <c r="Y844" s="4"/>
    </row>
    <row r="845" ht="15.75" customHeight="1" spans="1:25">
      <c r="A845" s="4"/>
      <c r="B845" s="4"/>
      <c r="C845" s="4"/>
      <c r="D845" s="4"/>
      <c r="E845" s="4"/>
      <c r="F845" s="4"/>
      <c r="G845" s="4"/>
      <c r="H845" s="4"/>
      <c r="I845" s="4"/>
      <c r="J845" s="4"/>
      <c r="K845" s="4"/>
      <c r="L845" s="4"/>
      <c r="M845" s="4"/>
      <c r="N845" s="4"/>
      <c r="O845" s="4"/>
      <c r="P845" s="4"/>
      <c r="Q845" s="4"/>
      <c r="R845" s="4"/>
      <c r="S845" s="4"/>
      <c r="T845" s="4"/>
      <c r="U845" s="4"/>
      <c r="V845" s="4"/>
      <c r="W845" s="4"/>
      <c r="X845" s="4"/>
      <c r="Y845" s="4"/>
    </row>
    <row r="846" ht="15.75" customHeight="1" spans="1:25">
      <c r="A846" s="4"/>
      <c r="B846" s="4"/>
      <c r="C846" s="4"/>
      <c r="D846" s="4"/>
      <c r="E846" s="4"/>
      <c r="F846" s="4"/>
      <c r="G846" s="4"/>
      <c r="H846" s="4"/>
      <c r="I846" s="4"/>
      <c r="J846" s="4"/>
      <c r="K846" s="4"/>
      <c r="L846" s="4"/>
      <c r="M846" s="4"/>
      <c r="N846" s="4"/>
      <c r="O846" s="4"/>
      <c r="P846" s="4"/>
      <c r="Q846" s="4"/>
      <c r="R846" s="4"/>
      <c r="S846" s="4"/>
      <c r="T846" s="4"/>
      <c r="U846" s="4"/>
      <c r="V846" s="4"/>
      <c r="W846" s="4"/>
      <c r="X846" s="4"/>
      <c r="Y846" s="4"/>
    </row>
    <row r="847" ht="15.75" customHeight="1" spans="1:25">
      <c r="A847" s="4"/>
      <c r="B847" s="4"/>
      <c r="C847" s="4"/>
      <c r="D847" s="4"/>
      <c r="E847" s="4"/>
      <c r="F847" s="4"/>
      <c r="G847" s="4"/>
      <c r="H847" s="4"/>
      <c r="I847" s="4"/>
      <c r="J847" s="4"/>
      <c r="K847" s="4"/>
      <c r="L847" s="4"/>
      <c r="M847" s="4"/>
      <c r="N847" s="4"/>
      <c r="O847" s="4"/>
      <c r="P847" s="4"/>
      <c r="Q847" s="4"/>
      <c r="R847" s="4"/>
      <c r="S847" s="4"/>
      <c r="T847" s="4"/>
      <c r="U847" s="4"/>
      <c r="V847" s="4"/>
      <c r="W847" s="4"/>
      <c r="X847" s="4"/>
      <c r="Y847" s="4"/>
    </row>
    <row r="848" ht="15.75" customHeight="1" spans="1:25">
      <c r="A848" s="4"/>
      <c r="B848" s="4"/>
      <c r="C848" s="4"/>
      <c r="D848" s="4"/>
      <c r="E848" s="4"/>
      <c r="F848" s="4"/>
      <c r="G848" s="4"/>
      <c r="H848" s="4"/>
      <c r="I848" s="4"/>
      <c r="J848" s="4"/>
      <c r="K848" s="4"/>
      <c r="L848" s="4"/>
      <c r="M848" s="4"/>
      <c r="N848" s="4"/>
      <c r="O848" s="4"/>
      <c r="P848" s="4"/>
      <c r="Q848" s="4"/>
      <c r="R848" s="4"/>
      <c r="S848" s="4"/>
      <c r="T848" s="4"/>
      <c r="U848" s="4"/>
      <c r="V848" s="4"/>
      <c r="W848" s="4"/>
      <c r="X848" s="4"/>
      <c r="Y848" s="4"/>
    </row>
    <row r="849" ht="15.75" customHeight="1" spans="1:25">
      <c r="A849" s="4"/>
      <c r="B849" s="4"/>
      <c r="C849" s="4"/>
      <c r="D849" s="4"/>
      <c r="E849" s="4"/>
      <c r="F849" s="4"/>
      <c r="G849" s="4"/>
      <c r="H849" s="4"/>
      <c r="I849" s="4"/>
      <c r="J849" s="4"/>
      <c r="K849" s="4"/>
      <c r="L849" s="4"/>
      <c r="M849" s="4"/>
      <c r="N849" s="4"/>
      <c r="O849" s="4"/>
      <c r="P849" s="4"/>
      <c r="Q849" s="4"/>
      <c r="R849" s="4"/>
      <c r="S849" s="4"/>
      <c r="T849" s="4"/>
      <c r="U849" s="4"/>
      <c r="V849" s="4"/>
      <c r="W849" s="4"/>
      <c r="X849" s="4"/>
      <c r="Y849" s="4"/>
    </row>
    <row r="850" ht="15.75" customHeight="1" spans="1:25">
      <c r="A850" s="4"/>
      <c r="B850" s="4"/>
      <c r="C850" s="4"/>
      <c r="D850" s="4"/>
      <c r="E850" s="4"/>
      <c r="F850" s="4"/>
      <c r="G850" s="4"/>
      <c r="H850" s="4"/>
      <c r="I850" s="4"/>
      <c r="J850" s="4"/>
      <c r="K850" s="4"/>
      <c r="L850" s="4"/>
      <c r="M850" s="4"/>
      <c r="N850" s="4"/>
      <c r="O850" s="4"/>
      <c r="P850" s="4"/>
      <c r="Q850" s="4"/>
      <c r="R850" s="4"/>
      <c r="S850" s="4"/>
      <c r="T850" s="4"/>
      <c r="U850" s="4"/>
      <c r="V850" s="4"/>
      <c r="W850" s="4"/>
      <c r="X850" s="4"/>
      <c r="Y850" s="4"/>
    </row>
    <row r="851" ht="15.75" customHeight="1" spans="1:25">
      <c r="A851" s="4"/>
      <c r="B851" s="4"/>
      <c r="C851" s="4"/>
      <c r="D851" s="4"/>
      <c r="E851" s="4"/>
      <c r="F851" s="4"/>
      <c r="G851" s="4"/>
      <c r="H851" s="4"/>
      <c r="I851" s="4"/>
      <c r="J851" s="4"/>
      <c r="K851" s="4"/>
      <c r="L851" s="4"/>
      <c r="M851" s="4"/>
      <c r="N851" s="4"/>
      <c r="O851" s="4"/>
      <c r="P851" s="4"/>
      <c r="Q851" s="4"/>
      <c r="R851" s="4"/>
      <c r="S851" s="4"/>
      <c r="T851" s="4"/>
      <c r="U851" s="4"/>
      <c r="V851" s="4"/>
      <c r="W851" s="4"/>
      <c r="X851" s="4"/>
      <c r="Y851" s="4"/>
    </row>
    <row r="852" ht="15.75" customHeight="1" spans="1:25">
      <c r="A852" s="4"/>
      <c r="B852" s="4"/>
      <c r="C852" s="4"/>
      <c r="D852" s="4"/>
      <c r="E852" s="4"/>
      <c r="F852" s="4"/>
      <c r="G852" s="4"/>
      <c r="H852" s="4"/>
      <c r="I852" s="4"/>
      <c r="J852" s="4"/>
      <c r="K852" s="4"/>
      <c r="L852" s="4"/>
      <c r="M852" s="4"/>
      <c r="N852" s="4"/>
      <c r="O852" s="4"/>
      <c r="P852" s="4"/>
      <c r="Q852" s="4"/>
      <c r="R852" s="4"/>
      <c r="S852" s="4"/>
      <c r="T852" s="4"/>
      <c r="U852" s="4"/>
      <c r="V852" s="4"/>
      <c r="W852" s="4"/>
      <c r="X852" s="4"/>
      <c r="Y852" s="4"/>
    </row>
    <row r="853" ht="15.75" customHeight="1" spans="1:25">
      <c r="A853" s="4"/>
      <c r="B853" s="4"/>
      <c r="C853" s="4"/>
      <c r="D853" s="4"/>
      <c r="E853" s="4"/>
      <c r="F853" s="4"/>
      <c r="G853" s="4"/>
      <c r="H853" s="4"/>
      <c r="I853" s="4"/>
      <c r="J853" s="4"/>
      <c r="K853" s="4"/>
      <c r="L853" s="4"/>
      <c r="M853" s="4"/>
      <c r="N853" s="4"/>
      <c r="O853" s="4"/>
      <c r="P853" s="4"/>
      <c r="Q853" s="4"/>
      <c r="R853" s="4"/>
      <c r="S853" s="4"/>
      <c r="T853" s="4"/>
      <c r="U853" s="4"/>
      <c r="V853" s="4"/>
      <c r="W853" s="4"/>
      <c r="X853" s="4"/>
      <c r="Y853" s="4"/>
    </row>
    <row r="854" ht="15.75" customHeight="1" spans="1:25">
      <c r="A854" s="4"/>
      <c r="B854" s="4"/>
      <c r="C854" s="4"/>
      <c r="D854" s="4"/>
      <c r="E854" s="4"/>
      <c r="F854" s="4"/>
      <c r="G854" s="4"/>
      <c r="H854" s="4"/>
      <c r="I854" s="4"/>
      <c r="J854" s="4"/>
      <c r="K854" s="4"/>
      <c r="L854" s="4"/>
      <c r="M854" s="4"/>
      <c r="N854" s="4"/>
      <c r="O854" s="4"/>
      <c r="P854" s="4"/>
      <c r="Q854" s="4"/>
      <c r="R854" s="4"/>
      <c r="S854" s="4"/>
      <c r="T854" s="4"/>
      <c r="U854" s="4"/>
      <c r="V854" s="4"/>
      <c r="W854" s="4"/>
      <c r="X854" s="4"/>
      <c r="Y854" s="4"/>
    </row>
    <row r="855" ht="15.75" customHeight="1" spans="1:25">
      <c r="A855" s="4"/>
      <c r="B855" s="4"/>
      <c r="C855" s="4"/>
      <c r="D855" s="4"/>
      <c r="E855" s="4"/>
      <c r="F855" s="4"/>
      <c r="G855" s="4"/>
      <c r="H855" s="4"/>
      <c r="I855" s="4"/>
      <c r="J855" s="4"/>
      <c r="K855" s="4"/>
      <c r="L855" s="4"/>
      <c r="M855" s="4"/>
      <c r="N855" s="4"/>
      <c r="O855" s="4"/>
      <c r="P855" s="4"/>
      <c r="Q855" s="4"/>
      <c r="R855" s="4"/>
      <c r="S855" s="4"/>
      <c r="T855" s="4"/>
      <c r="U855" s="4"/>
      <c r="V855" s="4"/>
      <c r="W855" s="4"/>
      <c r="X855" s="4"/>
      <c r="Y855" s="4"/>
    </row>
    <row r="856" ht="15.75" customHeight="1" spans="1:25">
      <c r="A856" s="4"/>
      <c r="B856" s="4"/>
      <c r="C856" s="4"/>
      <c r="D856" s="4"/>
      <c r="E856" s="4"/>
      <c r="F856" s="4"/>
      <c r="G856" s="4"/>
      <c r="H856" s="4"/>
      <c r="I856" s="4"/>
      <c r="J856" s="4"/>
      <c r="K856" s="4"/>
      <c r="L856" s="4"/>
      <c r="M856" s="4"/>
      <c r="N856" s="4"/>
      <c r="O856" s="4"/>
      <c r="P856" s="4"/>
      <c r="Q856" s="4"/>
      <c r="R856" s="4"/>
      <c r="S856" s="4"/>
      <c r="T856" s="4"/>
      <c r="U856" s="4"/>
      <c r="V856" s="4"/>
      <c r="W856" s="4"/>
      <c r="X856" s="4"/>
      <c r="Y856" s="4"/>
    </row>
    <row r="857" ht="15.75" customHeight="1" spans="1:25">
      <c r="A857" s="4"/>
      <c r="B857" s="4"/>
      <c r="C857" s="4"/>
      <c r="D857" s="4"/>
      <c r="E857" s="4"/>
      <c r="F857" s="4"/>
      <c r="G857" s="4"/>
      <c r="H857" s="4"/>
      <c r="I857" s="4"/>
      <c r="J857" s="4"/>
      <c r="K857" s="4"/>
      <c r="L857" s="4"/>
      <c r="M857" s="4"/>
      <c r="N857" s="4"/>
      <c r="O857" s="4"/>
      <c r="P857" s="4"/>
      <c r="Q857" s="4"/>
      <c r="R857" s="4"/>
      <c r="S857" s="4"/>
      <c r="T857" s="4"/>
      <c r="U857" s="4"/>
      <c r="V857" s="4"/>
      <c r="W857" s="4"/>
      <c r="X857" s="4"/>
      <c r="Y857" s="4"/>
    </row>
    <row r="858" ht="15.75" customHeight="1" spans="1:25">
      <c r="A858" s="4"/>
      <c r="B858" s="4"/>
      <c r="C858" s="4"/>
      <c r="D858" s="4"/>
      <c r="E858" s="4"/>
      <c r="F858" s="4"/>
      <c r="G858" s="4"/>
      <c r="H858" s="4"/>
      <c r="I858" s="4"/>
      <c r="J858" s="4"/>
      <c r="K858" s="4"/>
      <c r="L858" s="4"/>
      <c r="M858" s="4"/>
      <c r="N858" s="4"/>
      <c r="O858" s="4"/>
      <c r="P858" s="4"/>
      <c r="Q858" s="4"/>
      <c r="R858" s="4"/>
      <c r="S858" s="4"/>
      <c r="T858" s="4"/>
      <c r="U858" s="4"/>
      <c r="V858" s="4"/>
      <c r="W858" s="4"/>
      <c r="X858" s="4"/>
      <c r="Y858" s="4"/>
    </row>
    <row r="859" ht="15.75" customHeight="1" spans="1:25">
      <c r="A859" s="4"/>
      <c r="B859" s="4"/>
      <c r="C859" s="4"/>
      <c r="D859" s="4"/>
      <c r="E859" s="4"/>
      <c r="F859" s="4"/>
      <c r="G859" s="4"/>
      <c r="H859" s="4"/>
      <c r="I859" s="4"/>
      <c r="J859" s="4"/>
      <c r="K859" s="4"/>
      <c r="L859" s="4"/>
      <c r="M859" s="4"/>
      <c r="N859" s="4"/>
      <c r="O859" s="4"/>
      <c r="P859" s="4"/>
      <c r="Q859" s="4"/>
      <c r="R859" s="4"/>
      <c r="S859" s="4"/>
      <c r="T859" s="4"/>
      <c r="U859" s="4"/>
      <c r="V859" s="4"/>
      <c r="W859" s="4"/>
      <c r="X859" s="4"/>
      <c r="Y859" s="4"/>
    </row>
    <row r="860" ht="15.75" customHeight="1" spans="1:25">
      <c r="A860" s="4"/>
      <c r="B860" s="4"/>
      <c r="C860" s="4"/>
      <c r="D860" s="4"/>
      <c r="E860" s="4"/>
      <c r="F860" s="4"/>
      <c r="G860" s="4"/>
      <c r="H860" s="4"/>
      <c r="I860" s="4"/>
      <c r="J860" s="4"/>
      <c r="K860" s="4"/>
      <c r="L860" s="4"/>
      <c r="M860" s="4"/>
      <c r="N860" s="4"/>
      <c r="O860" s="4"/>
      <c r="P860" s="4"/>
      <c r="Q860" s="4"/>
      <c r="R860" s="4"/>
      <c r="S860" s="4"/>
      <c r="T860" s="4"/>
      <c r="U860" s="4"/>
      <c r="V860" s="4"/>
      <c r="W860" s="4"/>
      <c r="X860" s="4"/>
      <c r="Y860" s="4"/>
    </row>
    <row r="861" ht="15.75" customHeight="1" spans="1:25">
      <c r="A861" s="4"/>
      <c r="B861" s="4"/>
      <c r="C861" s="4"/>
      <c r="D861" s="4"/>
      <c r="E861" s="4"/>
      <c r="F861" s="4"/>
      <c r="G861" s="4"/>
      <c r="H861" s="4"/>
      <c r="I861" s="4"/>
      <c r="J861" s="4"/>
      <c r="K861" s="4"/>
      <c r="L861" s="4"/>
      <c r="M861" s="4"/>
      <c r="N861" s="4"/>
      <c r="O861" s="4"/>
      <c r="P861" s="4"/>
      <c r="Q861" s="4"/>
      <c r="R861" s="4"/>
      <c r="S861" s="4"/>
      <c r="T861" s="4"/>
      <c r="U861" s="4"/>
      <c r="V861" s="4"/>
      <c r="W861" s="4"/>
      <c r="X861" s="4"/>
      <c r="Y861" s="4"/>
    </row>
    <row r="862" ht="15.75" customHeight="1" spans="1:25">
      <c r="A862" s="4"/>
      <c r="B862" s="4"/>
      <c r="C862" s="4"/>
      <c r="D862" s="4"/>
      <c r="E862" s="4"/>
      <c r="F862" s="4"/>
      <c r="G862" s="4"/>
      <c r="H862" s="4"/>
      <c r="I862" s="4"/>
      <c r="J862" s="4"/>
      <c r="K862" s="4"/>
      <c r="L862" s="4"/>
      <c r="M862" s="4"/>
      <c r="N862" s="4"/>
      <c r="O862" s="4"/>
      <c r="P862" s="4"/>
      <c r="Q862" s="4"/>
      <c r="R862" s="4"/>
      <c r="S862" s="4"/>
      <c r="T862" s="4"/>
      <c r="U862" s="4"/>
      <c r="V862" s="4"/>
      <c r="W862" s="4"/>
      <c r="X862" s="4"/>
      <c r="Y862" s="4"/>
    </row>
    <row r="863" ht="15.75" customHeight="1" spans="1:25">
      <c r="A863" s="4"/>
      <c r="B863" s="4"/>
      <c r="C863" s="4"/>
      <c r="D863" s="4"/>
      <c r="E863" s="4"/>
      <c r="F863" s="4"/>
      <c r="G863" s="4"/>
      <c r="H863" s="4"/>
      <c r="I863" s="4"/>
      <c r="J863" s="4"/>
      <c r="K863" s="4"/>
      <c r="L863" s="4"/>
      <c r="M863" s="4"/>
      <c r="N863" s="4"/>
      <c r="O863" s="4"/>
      <c r="P863" s="4"/>
      <c r="Q863" s="4"/>
      <c r="R863" s="4"/>
      <c r="S863" s="4"/>
      <c r="T863" s="4"/>
      <c r="U863" s="4"/>
      <c r="V863" s="4"/>
      <c r="W863" s="4"/>
      <c r="X863" s="4"/>
      <c r="Y863" s="4"/>
    </row>
    <row r="864" ht="15.75" customHeight="1" spans="1:25">
      <c r="A864" s="4"/>
      <c r="B864" s="4"/>
      <c r="C864" s="4"/>
      <c r="D864" s="4"/>
      <c r="E864" s="4"/>
      <c r="F864" s="4"/>
      <c r="G864" s="4"/>
      <c r="H864" s="4"/>
      <c r="I864" s="4"/>
      <c r="J864" s="4"/>
      <c r="K864" s="4"/>
      <c r="L864" s="4"/>
      <c r="M864" s="4"/>
      <c r="N864" s="4"/>
      <c r="O864" s="4"/>
      <c r="P864" s="4"/>
      <c r="Q864" s="4"/>
      <c r="R864" s="4"/>
      <c r="S864" s="4"/>
      <c r="T864" s="4"/>
      <c r="U864" s="4"/>
      <c r="V864" s="4"/>
      <c r="W864" s="4"/>
      <c r="X864" s="4"/>
      <c r="Y864" s="4"/>
    </row>
    <row r="865" ht="15.75" customHeight="1" spans="1:25">
      <c r="A865" s="4"/>
      <c r="B865" s="4"/>
      <c r="C865" s="4"/>
      <c r="D865" s="4"/>
      <c r="E865" s="4"/>
      <c r="F865" s="4"/>
      <c r="G865" s="4"/>
      <c r="H865" s="4"/>
      <c r="I865" s="4"/>
      <c r="J865" s="4"/>
      <c r="K865" s="4"/>
      <c r="L865" s="4"/>
      <c r="M865" s="4"/>
      <c r="N865" s="4"/>
      <c r="O865" s="4"/>
      <c r="P865" s="4"/>
      <c r="Q865" s="4"/>
      <c r="R865" s="4"/>
      <c r="S865" s="4"/>
      <c r="T865" s="4"/>
      <c r="U865" s="4"/>
      <c r="V865" s="4"/>
      <c r="W865" s="4"/>
      <c r="X865" s="4"/>
      <c r="Y865" s="4"/>
    </row>
    <row r="866" ht="15.75" customHeight="1" spans="1:25">
      <c r="A866" s="4"/>
      <c r="B866" s="4"/>
      <c r="C866" s="4"/>
      <c r="D866" s="4"/>
      <c r="E866" s="4"/>
      <c r="F866" s="4"/>
      <c r="G866" s="4"/>
      <c r="H866" s="4"/>
      <c r="I866" s="4"/>
      <c r="J866" s="4"/>
      <c r="K866" s="4"/>
      <c r="L866" s="4"/>
      <c r="M866" s="4"/>
      <c r="N866" s="4"/>
      <c r="O866" s="4"/>
      <c r="P866" s="4"/>
      <c r="Q866" s="4"/>
      <c r="R866" s="4"/>
      <c r="S866" s="4"/>
      <c r="T866" s="4"/>
      <c r="U866" s="4"/>
      <c r="V866" s="4"/>
      <c r="W866" s="4"/>
      <c r="X866" s="4"/>
      <c r="Y866" s="4"/>
    </row>
    <row r="867" ht="15.75" customHeight="1" spans="1:25">
      <c r="A867" s="4"/>
      <c r="B867" s="4"/>
      <c r="C867" s="4"/>
      <c r="D867" s="4"/>
      <c r="E867" s="4"/>
      <c r="F867" s="4"/>
      <c r="G867" s="4"/>
      <c r="H867" s="4"/>
      <c r="I867" s="4"/>
      <c r="J867" s="4"/>
      <c r="K867" s="4"/>
      <c r="L867" s="4"/>
      <c r="M867" s="4"/>
      <c r="N867" s="4"/>
      <c r="O867" s="4"/>
      <c r="P867" s="4"/>
      <c r="Q867" s="4"/>
      <c r="R867" s="4"/>
      <c r="S867" s="4"/>
      <c r="T867" s="4"/>
      <c r="U867" s="4"/>
      <c r="V867" s="4"/>
      <c r="W867" s="4"/>
      <c r="X867" s="4"/>
      <c r="Y867" s="4"/>
    </row>
    <row r="868" ht="15.75" customHeight="1" spans="1:25">
      <c r="A868" s="4"/>
      <c r="B868" s="4"/>
      <c r="C868" s="4"/>
      <c r="D868" s="4"/>
      <c r="E868" s="4"/>
      <c r="F868" s="4"/>
      <c r="G868" s="4"/>
      <c r="H868" s="4"/>
      <c r="I868" s="4"/>
      <c r="J868" s="4"/>
      <c r="K868" s="4"/>
      <c r="L868" s="4"/>
      <c r="M868" s="4"/>
      <c r="N868" s="4"/>
      <c r="O868" s="4"/>
      <c r="P868" s="4"/>
      <c r="Q868" s="4"/>
      <c r="R868" s="4"/>
      <c r="S868" s="4"/>
      <c r="T868" s="4"/>
      <c r="U868" s="4"/>
      <c r="V868" s="4"/>
      <c r="W868" s="4"/>
      <c r="X868" s="4"/>
      <c r="Y868" s="4"/>
    </row>
    <row r="869" ht="15.75" customHeight="1" spans="1:25">
      <c r="A869" s="4"/>
      <c r="B869" s="4"/>
      <c r="C869" s="4"/>
      <c r="D869" s="4"/>
      <c r="E869" s="4"/>
      <c r="F869" s="4"/>
      <c r="G869" s="4"/>
      <c r="H869" s="4"/>
      <c r="I869" s="4"/>
      <c r="J869" s="4"/>
      <c r="K869" s="4"/>
      <c r="L869" s="4"/>
      <c r="M869" s="4"/>
      <c r="N869" s="4"/>
      <c r="O869" s="4"/>
      <c r="P869" s="4"/>
      <c r="Q869" s="4"/>
      <c r="R869" s="4"/>
      <c r="S869" s="4"/>
      <c r="T869" s="4"/>
      <c r="U869" s="4"/>
      <c r="V869" s="4"/>
      <c r="W869" s="4"/>
      <c r="X869" s="4"/>
      <c r="Y869" s="4"/>
    </row>
    <row r="870" ht="15.75" customHeight="1" spans="1:25">
      <c r="A870" s="4"/>
      <c r="B870" s="4"/>
      <c r="C870" s="4"/>
      <c r="D870" s="4"/>
      <c r="E870" s="4"/>
      <c r="F870" s="4"/>
      <c r="G870" s="4"/>
      <c r="H870" s="4"/>
      <c r="I870" s="4"/>
      <c r="J870" s="4"/>
      <c r="K870" s="4"/>
      <c r="L870" s="4"/>
      <c r="M870" s="4"/>
      <c r="N870" s="4"/>
      <c r="O870" s="4"/>
      <c r="P870" s="4"/>
      <c r="Q870" s="4"/>
      <c r="R870" s="4"/>
      <c r="S870" s="4"/>
      <c r="T870" s="4"/>
      <c r="U870" s="4"/>
      <c r="V870" s="4"/>
      <c r="W870" s="4"/>
      <c r="X870" s="4"/>
      <c r="Y870" s="4"/>
    </row>
    <row r="871" ht="15.75" customHeight="1" spans="1:25">
      <c r="A871" s="4"/>
      <c r="B871" s="4"/>
      <c r="C871" s="4"/>
      <c r="D871" s="4"/>
      <c r="E871" s="4"/>
      <c r="F871" s="4"/>
      <c r="G871" s="4"/>
      <c r="H871" s="4"/>
      <c r="I871" s="4"/>
      <c r="J871" s="4"/>
      <c r="K871" s="4"/>
      <c r="L871" s="4"/>
      <c r="M871" s="4"/>
      <c r="N871" s="4"/>
      <c r="O871" s="4"/>
      <c r="P871" s="4"/>
      <c r="Q871" s="4"/>
      <c r="R871" s="4"/>
      <c r="S871" s="4"/>
      <c r="T871" s="4"/>
      <c r="U871" s="4"/>
      <c r="V871" s="4"/>
      <c r="W871" s="4"/>
      <c r="X871" s="4"/>
      <c r="Y871" s="4"/>
    </row>
    <row r="872" ht="15.75" customHeight="1" spans="1:25">
      <c r="A872" s="4"/>
      <c r="B872" s="4"/>
      <c r="C872" s="4"/>
      <c r="D872" s="4"/>
      <c r="E872" s="4"/>
      <c r="F872" s="4"/>
      <c r="G872" s="4"/>
      <c r="H872" s="4"/>
      <c r="I872" s="4"/>
      <c r="J872" s="4"/>
      <c r="K872" s="4"/>
      <c r="L872" s="4"/>
      <c r="M872" s="4"/>
      <c r="N872" s="4"/>
      <c r="O872" s="4"/>
      <c r="P872" s="4"/>
      <c r="Q872" s="4"/>
      <c r="R872" s="4"/>
      <c r="S872" s="4"/>
      <c r="T872" s="4"/>
      <c r="U872" s="4"/>
      <c r="V872" s="4"/>
      <c r="W872" s="4"/>
      <c r="X872" s="4"/>
      <c r="Y872" s="4"/>
    </row>
    <row r="873" ht="15.75" customHeight="1" spans="1:25">
      <c r="A873" s="4"/>
      <c r="B873" s="4"/>
      <c r="C873" s="4"/>
      <c r="D873" s="4"/>
      <c r="E873" s="4"/>
      <c r="F873" s="4"/>
      <c r="G873" s="4"/>
      <c r="H873" s="4"/>
      <c r="I873" s="4"/>
      <c r="J873" s="4"/>
      <c r="K873" s="4"/>
      <c r="L873" s="4"/>
      <c r="M873" s="4"/>
      <c r="N873" s="4"/>
      <c r="O873" s="4"/>
      <c r="P873" s="4"/>
      <c r="Q873" s="4"/>
      <c r="R873" s="4"/>
      <c r="S873" s="4"/>
      <c r="T873" s="4"/>
      <c r="U873" s="4"/>
      <c r="V873" s="4"/>
      <c r="W873" s="4"/>
      <c r="X873" s="4"/>
      <c r="Y873" s="4"/>
    </row>
    <row r="874" ht="15.75" customHeight="1" spans="1:25">
      <c r="A874" s="4"/>
      <c r="B874" s="4"/>
      <c r="C874" s="4"/>
      <c r="D874" s="4"/>
      <c r="E874" s="4"/>
      <c r="F874" s="4"/>
      <c r="G874" s="4"/>
      <c r="H874" s="4"/>
      <c r="I874" s="4"/>
      <c r="J874" s="4"/>
      <c r="K874" s="4"/>
      <c r="L874" s="4"/>
      <c r="M874" s="4"/>
      <c r="N874" s="4"/>
      <c r="O874" s="4"/>
      <c r="P874" s="4"/>
      <c r="Q874" s="4"/>
      <c r="R874" s="4"/>
      <c r="S874" s="4"/>
      <c r="T874" s="4"/>
      <c r="U874" s="4"/>
      <c r="V874" s="4"/>
      <c r="W874" s="4"/>
      <c r="X874" s="4"/>
      <c r="Y874" s="4"/>
    </row>
    <row r="875" ht="15.75" customHeight="1" spans="1:25">
      <c r="A875" s="4"/>
      <c r="B875" s="4"/>
      <c r="C875" s="4"/>
      <c r="D875" s="4"/>
      <c r="E875" s="4"/>
      <c r="F875" s="4"/>
      <c r="G875" s="4"/>
      <c r="H875" s="4"/>
      <c r="I875" s="4"/>
      <c r="J875" s="4"/>
      <c r="K875" s="4"/>
      <c r="L875" s="4"/>
      <c r="M875" s="4"/>
      <c r="N875" s="4"/>
      <c r="O875" s="4"/>
      <c r="P875" s="4"/>
      <c r="Q875" s="4"/>
      <c r="R875" s="4"/>
      <c r="S875" s="4"/>
      <c r="T875" s="4"/>
      <c r="U875" s="4"/>
      <c r="V875" s="4"/>
      <c r="W875" s="4"/>
      <c r="X875" s="4"/>
      <c r="Y875" s="4"/>
    </row>
    <row r="876" ht="15.75" customHeight="1" spans="1:25">
      <c r="A876" s="4"/>
      <c r="B876" s="4"/>
      <c r="C876" s="4"/>
      <c r="D876" s="4"/>
      <c r="E876" s="4"/>
      <c r="F876" s="4"/>
      <c r="G876" s="4"/>
      <c r="H876" s="4"/>
      <c r="I876" s="4"/>
      <c r="J876" s="4"/>
      <c r="K876" s="4"/>
      <c r="L876" s="4"/>
      <c r="M876" s="4"/>
      <c r="N876" s="4"/>
      <c r="O876" s="4"/>
      <c r="P876" s="4"/>
      <c r="Q876" s="4"/>
      <c r="R876" s="4"/>
      <c r="S876" s="4"/>
      <c r="T876" s="4"/>
      <c r="U876" s="4"/>
      <c r="V876" s="4"/>
      <c r="W876" s="4"/>
      <c r="X876" s="4"/>
      <c r="Y876" s="4"/>
    </row>
    <row r="877" ht="15.75" customHeight="1" spans="1:25">
      <c r="A877" s="4"/>
      <c r="B877" s="4"/>
      <c r="C877" s="4"/>
      <c r="D877" s="4"/>
      <c r="E877" s="4"/>
      <c r="F877" s="4"/>
      <c r="G877" s="4"/>
      <c r="H877" s="4"/>
      <c r="I877" s="4"/>
      <c r="J877" s="4"/>
      <c r="K877" s="4"/>
      <c r="L877" s="4"/>
      <c r="M877" s="4"/>
      <c r="N877" s="4"/>
      <c r="O877" s="4"/>
      <c r="P877" s="4"/>
      <c r="Q877" s="4"/>
      <c r="R877" s="4"/>
      <c r="S877" s="4"/>
      <c r="T877" s="4"/>
      <c r="U877" s="4"/>
      <c r="V877" s="4"/>
      <c r="W877" s="4"/>
      <c r="X877" s="4"/>
      <c r="Y877" s="4"/>
    </row>
    <row r="878" ht="15.75" customHeight="1" spans="1:25">
      <c r="A878" s="4"/>
      <c r="B878" s="4"/>
      <c r="C878" s="4"/>
      <c r="D878" s="4"/>
      <c r="E878" s="4"/>
      <c r="F878" s="4"/>
      <c r="G878" s="4"/>
      <c r="H878" s="4"/>
      <c r="I878" s="4"/>
      <c r="J878" s="4"/>
      <c r="K878" s="4"/>
      <c r="L878" s="4"/>
      <c r="M878" s="4"/>
      <c r="N878" s="4"/>
      <c r="O878" s="4"/>
      <c r="P878" s="4"/>
      <c r="Q878" s="4"/>
      <c r="R878" s="4"/>
      <c r="S878" s="4"/>
      <c r="T878" s="4"/>
      <c r="U878" s="4"/>
      <c r="V878" s="4"/>
      <c r="W878" s="4"/>
      <c r="X878" s="4"/>
      <c r="Y878" s="4"/>
    </row>
    <row r="879" ht="15.75" customHeight="1" spans="1:25">
      <c r="A879" s="4"/>
      <c r="B879" s="4"/>
      <c r="C879" s="4"/>
      <c r="D879" s="4"/>
      <c r="E879" s="4"/>
      <c r="F879" s="4"/>
      <c r="G879" s="4"/>
      <c r="H879" s="4"/>
      <c r="I879" s="4"/>
      <c r="J879" s="4"/>
      <c r="K879" s="4"/>
      <c r="L879" s="4"/>
      <c r="M879" s="4"/>
      <c r="N879" s="4"/>
      <c r="O879" s="4"/>
      <c r="P879" s="4"/>
      <c r="Q879" s="4"/>
      <c r="R879" s="4"/>
      <c r="S879" s="4"/>
      <c r="T879" s="4"/>
      <c r="U879" s="4"/>
      <c r="V879" s="4"/>
      <c r="W879" s="4"/>
      <c r="X879" s="4"/>
      <c r="Y879" s="4"/>
    </row>
    <row r="880" ht="15.75" customHeight="1" spans="1:25">
      <c r="A880" s="4"/>
      <c r="B880" s="4"/>
      <c r="C880" s="4"/>
      <c r="D880" s="4"/>
      <c r="E880" s="4"/>
      <c r="F880" s="4"/>
      <c r="G880" s="4"/>
      <c r="H880" s="4"/>
      <c r="I880" s="4"/>
      <c r="J880" s="4"/>
      <c r="K880" s="4"/>
      <c r="L880" s="4"/>
      <c r="M880" s="4"/>
      <c r="N880" s="4"/>
      <c r="O880" s="4"/>
      <c r="P880" s="4"/>
      <c r="Q880" s="4"/>
      <c r="R880" s="4"/>
      <c r="S880" s="4"/>
      <c r="T880" s="4"/>
      <c r="U880" s="4"/>
      <c r="V880" s="4"/>
      <c r="W880" s="4"/>
      <c r="X880" s="4"/>
      <c r="Y880" s="4"/>
    </row>
    <row r="881" ht="15.75" customHeight="1" spans="1:25">
      <c r="A881" s="4"/>
      <c r="B881" s="4"/>
      <c r="C881" s="4"/>
      <c r="D881" s="4"/>
      <c r="E881" s="4"/>
      <c r="F881" s="4"/>
      <c r="G881" s="4"/>
      <c r="H881" s="4"/>
      <c r="I881" s="4"/>
      <c r="J881" s="4"/>
      <c r="K881" s="4"/>
      <c r="L881" s="4"/>
      <c r="M881" s="4"/>
      <c r="N881" s="4"/>
      <c r="O881" s="4"/>
      <c r="P881" s="4"/>
      <c r="Q881" s="4"/>
      <c r="R881" s="4"/>
      <c r="S881" s="4"/>
      <c r="T881" s="4"/>
      <c r="U881" s="4"/>
      <c r="V881" s="4"/>
      <c r="W881" s="4"/>
      <c r="X881" s="4"/>
      <c r="Y881" s="4"/>
    </row>
    <row r="882" ht="15.75" customHeight="1" spans="1:25">
      <c r="A882" s="4"/>
      <c r="B882" s="4"/>
      <c r="C882" s="4"/>
      <c r="D882" s="4"/>
      <c r="E882" s="4"/>
      <c r="F882" s="4"/>
      <c r="G882" s="4"/>
      <c r="H882" s="4"/>
      <c r="I882" s="4"/>
      <c r="J882" s="4"/>
      <c r="K882" s="4"/>
      <c r="L882" s="4"/>
      <c r="M882" s="4"/>
      <c r="N882" s="4"/>
      <c r="O882" s="4"/>
      <c r="P882" s="4"/>
      <c r="Q882" s="4"/>
      <c r="R882" s="4"/>
      <c r="S882" s="4"/>
      <c r="T882" s="4"/>
      <c r="U882" s="4"/>
      <c r="V882" s="4"/>
      <c r="W882" s="4"/>
      <c r="X882" s="4"/>
      <c r="Y882" s="4"/>
    </row>
    <row r="883" ht="15.75" customHeight="1" spans="1:25">
      <c r="A883" s="4"/>
      <c r="B883" s="4"/>
      <c r="C883" s="4"/>
      <c r="D883" s="4"/>
      <c r="E883" s="4"/>
      <c r="F883" s="4"/>
      <c r="G883" s="4"/>
      <c r="H883" s="4"/>
      <c r="I883" s="4"/>
      <c r="J883" s="4"/>
      <c r="K883" s="4"/>
      <c r="L883" s="4"/>
      <c r="M883" s="4"/>
      <c r="N883" s="4"/>
      <c r="O883" s="4"/>
      <c r="P883" s="4"/>
      <c r="Q883" s="4"/>
      <c r="R883" s="4"/>
      <c r="S883" s="4"/>
      <c r="T883" s="4"/>
      <c r="U883" s="4"/>
      <c r="V883" s="4"/>
      <c r="W883" s="4"/>
      <c r="X883" s="4"/>
      <c r="Y883" s="4"/>
    </row>
    <row r="884" ht="15.75" customHeight="1" spans="1:25">
      <c r="A884" s="4"/>
      <c r="B884" s="4"/>
      <c r="C884" s="4"/>
      <c r="D884" s="4"/>
      <c r="E884" s="4"/>
      <c r="F884" s="4"/>
      <c r="G884" s="4"/>
      <c r="H884" s="4"/>
      <c r="I884" s="4"/>
      <c r="J884" s="4"/>
      <c r="K884" s="4"/>
      <c r="L884" s="4"/>
      <c r="M884" s="4"/>
      <c r="N884" s="4"/>
      <c r="O884" s="4"/>
      <c r="P884" s="4"/>
      <c r="Q884" s="4"/>
      <c r="R884" s="4"/>
      <c r="S884" s="4"/>
      <c r="T884" s="4"/>
      <c r="U884" s="4"/>
      <c r="V884" s="4"/>
      <c r="W884" s="4"/>
      <c r="X884" s="4"/>
      <c r="Y884" s="4"/>
    </row>
    <row r="885" ht="15.75" customHeight="1" spans="1:25">
      <c r="A885" s="4"/>
      <c r="B885" s="4"/>
      <c r="C885" s="4"/>
      <c r="D885" s="4"/>
      <c r="E885" s="4"/>
      <c r="F885" s="4"/>
      <c r="G885" s="4"/>
      <c r="H885" s="4"/>
      <c r="I885" s="4"/>
      <c r="J885" s="4"/>
      <c r="K885" s="4"/>
      <c r="L885" s="4"/>
      <c r="M885" s="4"/>
      <c r="N885" s="4"/>
      <c r="O885" s="4"/>
      <c r="P885" s="4"/>
      <c r="Q885" s="4"/>
      <c r="R885" s="4"/>
      <c r="S885" s="4"/>
      <c r="T885" s="4"/>
      <c r="U885" s="4"/>
      <c r="V885" s="4"/>
      <c r="W885" s="4"/>
      <c r="X885" s="4"/>
      <c r="Y885" s="4"/>
    </row>
    <row r="886" ht="15.75" customHeight="1" spans="1:25">
      <c r="A886" s="4"/>
      <c r="B886" s="4"/>
      <c r="C886" s="4"/>
      <c r="D886" s="4"/>
      <c r="E886" s="4"/>
      <c r="F886" s="4"/>
      <c r="G886" s="4"/>
      <c r="H886" s="4"/>
      <c r="I886" s="4"/>
      <c r="J886" s="4"/>
      <c r="K886" s="4"/>
      <c r="L886" s="4"/>
      <c r="M886" s="4"/>
      <c r="N886" s="4"/>
      <c r="O886" s="4"/>
      <c r="P886" s="4"/>
      <c r="Q886" s="4"/>
      <c r="R886" s="4"/>
      <c r="S886" s="4"/>
      <c r="T886" s="4"/>
      <c r="U886" s="4"/>
      <c r="V886" s="4"/>
      <c r="W886" s="4"/>
      <c r="X886" s="4"/>
      <c r="Y886" s="4"/>
    </row>
    <row r="887" ht="15.75" customHeight="1" spans="1:25">
      <c r="A887" s="4"/>
      <c r="B887" s="4"/>
      <c r="C887" s="4"/>
      <c r="D887" s="4"/>
      <c r="E887" s="4"/>
      <c r="F887" s="4"/>
      <c r="G887" s="4"/>
      <c r="H887" s="4"/>
      <c r="I887" s="4"/>
      <c r="J887" s="4"/>
      <c r="K887" s="4"/>
      <c r="L887" s="4"/>
      <c r="M887" s="4"/>
      <c r="N887" s="4"/>
      <c r="O887" s="4"/>
      <c r="P887" s="4"/>
      <c r="Q887" s="4"/>
      <c r="R887" s="4"/>
      <c r="S887" s="4"/>
      <c r="T887" s="4"/>
      <c r="U887" s="4"/>
      <c r="V887" s="4"/>
      <c r="W887" s="4"/>
      <c r="X887" s="4"/>
      <c r="Y887" s="4"/>
    </row>
    <row r="888" ht="15.75" customHeight="1" spans="1:25">
      <c r="A888" s="4"/>
      <c r="B888" s="4"/>
      <c r="C888" s="4"/>
      <c r="D888" s="4"/>
      <c r="E888" s="4"/>
      <c r="F888" s="4"/>
      <c r="G888" s="4"/>
      <c r="H888" s="4"/>
      <c r="I888" s="4"/>
      <c r="J888" s="4"/>
      <c r="K888" s="4"/>
      <c r="L888" s="4"/>
      <c r="M888" s="4"/>
      <c r="N888" s="4"/>
      <c r="O888" s="4"/>
      <c r="P888" s="4"/>
      <c r="Q888" s="4"/>
      <c r="R888" s="4"/>
      <c r="S888" s="4"/>
      <c r="T888" s="4"/>
      <c r="U888" s="4"/>
      <c r="V888" s="4"/>
      <c r="W888" s="4"/>
      <c r="X888" s="4"/>
      <c r="Y888" s="4"/>
    </row>
    <row r="889" ht="15.75" customHeight="1" spans="1:25">
      <c r="A889" s="4"/>
      <c r="B889" s="4"/>
      <c r="C889" s="4"/>
      <c r="D889" s="4"/>
      <c r="E889" s="4"/>
      <c r="F889" s="4"/>
      <c r="G889" s="4"/>
      <c r="H889" s="4"/>
      <c r="I889" s="4"/>
      <c r="J889" s="4"/>
      <c r="K889" s="4"/>
      <c r="L889" s="4"/>
      <c r="M889" s="4"/>
      <c r="N889" s="4"/>
      <c r="O889" s="4"/>
      <c r="P889" s="4"/>
      <c r="Q889" s="4"/>
      <c r="R889" s="4"/>
      <c r="S889" s="4"/>
      <c r="T889" s="4"/>
      <c r="U889" s="4"/>
      <c r="V889" s="4"/>
      <c r="W889" s="4"/>
      <c r="X889" s="4"/>
      <c r="Y889" s="4"/>
    </row>
    <row r="890" ht="15.75" customHeight="1" spans="1:25">
      <c r="A890" s="4"/>
      <c r="B890" s="4"/>
      <c r="C890" s="4"/>
      <c r="D890" s="4"/>
      <c r="E890" s="4"/>
      <c r="F890" s="4"/>
      <c r="G890" s="4"/>
      <c r="H890" s="4"/>
      <c r="I890" s="4"/>
      <c r="J890" s="4"/>
      <c r="K890" s="4"/>
      <c r="L890" s="4"/>
      <c r="M890" s="4"/>
      <c r="N890" s="4"/>
      <c r="O890" s="4"/>
      <c r="P890" s="4"/>
      <c r="Q890" s="4"/>
      <c r="R890" s="4"/>
      <c r="S890" s="4"/>
      <c r="T890" s="4"/>
      <c r="U890" s="4"/>
      <c r="V890" s="4"/>
      <c r="W890" s="4"/>
      <c r="X890" s="4"/>
      <c r="Y890" s="4"/>
    </row>
    <row r="891" ht="15.75" customHeight="1" spans="1:25">
      <c r="A891" s="4"/>
      <c r="B891" s="4"/>
      <c r="C891" s="4"/>
      <c r="D891" s="4"/>
      <c r="E891" s="4"/>
      <c r="F891" s="4"/>
      <c r="G891" s="4"/>
      <c r="H891" s="4"/>
      <c r="I891" s="4"/>
      <c r="J891" s="4"/>
      <c r="K891" s="4"/>
      <c r="L891" s="4"/>
      <c r="M891" s="4"/>
      <c r="N891" s="4"/>
      <c r="O891" s="4"/>
      <c r="P891" s="4"/>
      <c r="Q891" s="4"/>
      <c r="R891" s="4"/>
      <c r="S891" s="4"/>
      <c r="T891" s="4"/>
      <c r="U891" s="4"/>
      <c r="V891" s="4"/>
      <c r="W891" s="4"/>
      <c r="X891" s="4"/>
      <c r="Y891" s="4"/>
    </row>
    <row r="892" ht="15.75" customHeight="1" spans="1:25">
      <c r="A892" s="4"/>
      <c r="B892" s="4"/>
      <c r="C892" s="4"/>
      <c r="D892" s="4"/>
      <c r="E892" s="4"/>
      <c r="F892" s="4"/>
      <c r="G892" s="4"/>
      <c r="H892" s="4"/>
      <c r="I892" s="4"/>
      <c r="J892" s="4"/>
      <c r="K892" s="4"/>
      <c r="L892" s="4"/>
      <c r="M892" s="4"/>
      <c r="N892" s="4"/>
      <c r="O892" s="4"/>
      <c r="P892" s="4"/>
      <c r="Q892" s="4"/>
      <c r="R892" s="4"/>
      <c r="S892" s="4"/>
      <c r="T892" s="4"/>
      <c r="U892" s="4"/>
      <c r="V892" s="4"/>
      <c r="W892" s="4"/>
      <c r="X892" s="4"/>
      <c r="Y892" s="4"/>
    </row>
    <row r="893" ht="15.75" customHeight="1" spans="1:25">
      <c r="A893" s="4"/>
      <c r="B893" s="4"/>
      <c r="C893" s="4"/>
      <c r="D893" s="4"/>
      <c r="E893" s="4"/>
      <c r="F893" s="4"/>
      <c r="G893" s="4"/>
      <c r="H893" s="4"/>
      <c r="I893" s="4"/>
      <c r="J893" s="4"/>
      <c r="K893" s="4"/>
      <c r="L893" s="4"/>
      <c r="M893" s="4"/>
      <c r="N893" s="4"/>
      <c r="O893" s="4"/>
      <c r="P893" s="4"/>
      <c r="Q893" s="4"/>
      <c r="R893" s="4"/>
      <c r="S893" s="4"/>
      <c r="T893" s="4"/>
      <c r="U893" s="4"/>
      <c r="V893" s="4"/>
      <c r="W893" s="4"/>
      <c r="X893" s="4"/>
      <c r="Y893" s="4"/>
    </row>
    <row r="894" ht="15.75" customHeight="1" spans="1:25">
      <c r="A894" s="4"/>
      <c r="B894" s="4"/>
      <c r="C894" s="4"/>
      <c r="D894" s="4"/>
      <c r="E894" s="4"/>
      <c r="F894" s="4"/>
      <c r="G894" s="4"/>
      <c r="H894" s="4"/>
      <c r="I894" s="4"/>
      <c r="J894" s="4"/>
      <c r="K894" s="4"/>
      <c r="L894" s="4"/>
      <c r="M894" s="4"/>
      <c r="N894" s="4"/>
      <c r="O894" s="4"/>
      <c r="P894" s="4"/>
      <c r="Q894" s="4"/>
      <c r="R894" s="4"/>
      <c r="S894" s="4"/>
      <c r="T894" s="4"/>
      <c r="U894" s="4"/>
      <c r="V894" s="4"/>
      <c r="W894" s="4"/>
      <c r="X894" s="4"/>
      <c r="Y894" s="4"/>
    </row>
    <row r="895" ht="15.75" customHeight="1" spans="1:25">
      <c r="A895" s="4"/>
      <c r="B895" s="4"/>
      <c r="C895" s="4"/>
      <c r="D895" s="4"/>
      <c r="E895" s="4"/>
      <c r="F895" s="4"/>
      <c r="G895" s="4"/>
      <c r="H895" s="4"/>
      <c r="I895" s="4"/>
      <c r="J895" s="4"/>
      <c r="K895" s="4"/>
      <c r="L895" s="4"/>
      <c r="M895" s="4"/>
      <c r="N895" s="4"/>
      <c r="O895" s="4"/>
      <c r="P895" s="4"/>
      <c r="Q895" s="4"/>
      <c r="R895" s="4"/>
      <c r="S895" s="4"/>
      <c r="T895" s="4"/>
      <c r="U895" s="4"/>
      <c r="V895" s="4"/>
      <c r="W895" s="4"/>
      <c r="X895" s="4"/>
      <c r="Y895" s="4"/>
    </row>
    <row r="896" ht="15.75" customHeight="1" spans="1:25">
      <c r="A896" s="4"/>
      <c r="B896" s="4"/>
      <c r="C896" s="4"/>
      <c r="D896" s="4"/>
      <c r="E896" s="4"/>
      <c r="F896" s="4"/>
      <c r="G896" s="4"/>
      <c r="H896" s="4"/>
      <c r="I896" s="4"/>
      <c r="J896" s="4"/>
      <c r="K896" s="4"/>
      <c r="L896" s="4"/>
      <c r="M896" s="4"/>
      <c r="N896" s="4"/>
      <c r="O896" s="4"/>
      <c r="P896" s="4"/>
      <c r="Q896" s="4"/>
      <c r="R896" s="4"/>
      <c r="S896" s="4"/>
      <c r="T896" s="4"/>
      <c r="U896" s="4"/>
      <c r="V896" s="4"/>
      <c r="W896" s="4"/>
      <c r="X896" s="4"/>
      <c r="Y896" s="4"/>
    </row>
    <row r="897" ht="15.75" customHeight="1" spans="1:25">
      <c r="A897" s="4"/>
      <c r="B897" s="4"/>
      <c r="C897" s="4"/>
      <c r="D897" s="4"/>
      <c r="E897" s="4"/>
      <c r="F897" s="4"/>
      <c r="G897" s="4"/>
      <c r="H897" s="4"/>
      <c r="I897" s="4"/>
      <c r="J897" s="4"/>
      <c r="K897" s="4"/>
      <c r="L897" s="4"/>
      <c r="M897" s="4"/>
      <c r="N897" s="4"/>
      <c r="O897" s="4"/>
      <c r="P897" s="4"/>
      <c r="Q897" s="4"/>
      <c r="R897" s="4"/>
      <c r="S897" s="4"/>
      <c r="T897" s="4"/>
      <c r="U897" s="4"/>
      <c r="V897" s="4"/>
      <c r="W897" s="4"/>
      <c r="X897" s="4"/>
      <c r="Y897" s="4"/>
    </row>
    <row r="898" ht="15.75" customHeight="1" spans="1:25">
      <c r="A898" s="4"/>
      <c r="B898" s="4"/>
      <c r="C898" s="4"/>
      <c r="D898" s="4"/>
      <c r="E898" s="4"/>
      <c r="F898" s="4"/>
      <c r="G898" s="4"/>
      <c r="H898" s="4"/>
      <c r="I898" s="4"/>
      <c r="J898" s="4"/>
      <c r="K898" s="4"/>
      <c r="L898" s="4"/>
      <c r="M898" s="4"/>
      <c r="N898" s="4"/>
      <c r="O898" s="4"/>
      <c r="P898" s="4"/>
      <c r="Q898" s="4"/>
      <c r="R898" s="4"/>
      <c r="S898" s="4"/>
      <c r="T898" s="4"/>
      <c r="U898" s="4"/>
      <c r="V898" s="4"/>
      <c r="W898" s="4"/>
      <c r="X898" s="4"/>
      <c r="Y898" s="4"/>
    </row>
    <row r="899" ht="15.75" customHeight="1" spans="1:25">
      <c r="A899" s="4"/>
      <c r="B899" s="4"/>
      <c r="C899" s="4"/>
      <c r="D899" s="4"/>
      <c r="E899" s="4"/>
      <c r="F899" s="4"/>
      <c r="G899" s="4"/>
      <c r="H899" s="4"/>
      <c r="I899" s="4"/>
      <c r="J899" s="4"/>
      <c r="K899" s="4"/>
      <c r="L899" s="4"/>
      <c r="M899" s="4"/>
      <c r="N899" s="4"/>
      <c r="O899" s="4"/>
      <c r="P899" s="4"/>
      <c r="Q899" s="4"/>
      <c r="R899" s="4"/>
      <c r="S899" s="4"/>
      <c r="T899" s="4"/>
      <c r="U899" s="4"/>
      <c r="V899" s="4"/>
      <c r="W899" s="4"/>
      <c r="X899" s="4"/>
      <c r="Y899" s="4"/>
    </row>
    <row r="900" ht="15.75" customHeight="1" spans="1:25">
      <c r="A900" s="4"/>
      <c r="B900" s="4"/>
      <c r="C900" s="4"/>
      <c r="D900" s="4"/>
      <c r="E900" s="4"/>
      <c r="F900" s="4"/>
      <c r="G900" s="4"/>
      <c r="H900" s="4"/>
      <c r="I900" s="4"/>
      <c r="J900" s="4"/>
      <c r="K900" s="4"/>
      <c r="L900" s="4"/>
      <c r="M900" s="4"/>
      <c r="N900" s="4"/>
      <c r="O900" s="4"/>
      <c r="P900" s="4"/>
      <c r="Q900" s="4"/>
      <c r="R900" s="4"/>
      <c r="S900" s="4"/>
      <c r="T900" s="4"/>
      <c r="U900" s="4"/>
      <c r="V900" s="4"/>
      <c r="W900" s="4"/>
      <c r="X900" s="4"/>
      <c r="Y900" s="4"/>
    </row>
    <row r="901" ht="15.75" customHeight="1" spans="1:25">
      <c r="A901" s="4"/>
      <c r="B901" s="4"/>
      <c r="C901" s="4"/>
      <c r="D901" s="4"/>
      <c r="E901" s="4"/>
      <c r="F901" s="4"/>
      <c r="G901" s="4"/>
      <c r="H901" s="4"/>
      <c r="I901" s="4"/>
      <c r="J901" s="4"/>
      <c r="K901" s="4"/>
      <c r="L901" s="4"/>
      <c r="M901" s="4"/>
      <c r="N901" s="4"/>
      <c r="O901" s="4"/>
      <c r="P901" s="4"/>
      <c r="Q901" s="4"/>
      <c r="R901" s="4"/>
      <c r="S901" s="4"/>
      <c r="T901" s="4"/>
      <c r="U901" s="4"/>
      <c r="V901" s="4"/>
      <c r="W901" s="4"/>
      <c r="X901" s="4"/>
      <c r="Y901" s="4"/>
    </row>
    <row r="902" ht="15.75" customHeight="1" spans="1:25">
      <c r="A902" s="4"/>
      <c r="B902" s="4"/>
      <c r="C902" s="4"/>
      <c r="D902" s="4"/>
      <c r="E902" s="4"/>
      <c r="F902" s="4"/>
      <c r="G902" s="4"/>
      <c r="H902" s="4"/>
      <c r="I902" s="4"/>
      <c r="J902" s="4"/>
      <c r="K902" s="4"/>
      <c r="L902" s="4"/>
      <c r="M902" s="4"/>
      <c r="N902" s="4"/>
      <c r="O902" s="4"/>
      <c r="P902" s="4"/>
      <c r="Q902" s="4"/>
      <c r="R902" s="4"/>
      <c r="S902" s="4"/>
      <c r="T902" s="4"/>
      <c r="U902" s="4"/>
      <c r="V902" s="4"/>
      <c r="W902" s="4"/>
      <c r="X902" s="4"/>
      <c r="Y902" s="4"/>
    </row>
    <row r="903" ht="15.75" customHeight="1" spans="1:25">
      <c r="A903" s="4"/>
      <c r="B903" s="4"/>
      <c r="C903" s="4"/>
      <c r="D903" s="4"/>
      <c r="E903" s="4"/>
      <c r="F903" s="4"/>
      <c r="G903" s="4"/>
      <c r="H903" s="4"/>
      <c r="I903" s="4"/>
      <c r="J903" s="4"/>
      <c r="K903" s="4"/>
      <c r="L903" s="4"/>
      <c r="M903" s="4"/>
      <c r="N903" s="4"/>
      <c r="O903" s="4"/>
      <c r="P903" s="4"/>
      <c r="Q903" s="4"/>
      <c r="R903" s="4"/>
      <c r="S903" s="4"/>
      <c r="T903" s="4"/>
      <c r="U903" s="4"/>
      <c r="V903" s="4"/>
      <c r="W903" s="4"/>
      <c r="X903" s="4"/>
      <c r="Y903" s="4"/>
    </row>
    <row r="904" ht="15.75" customHeight="1" spans="1:25">
      <c r="A904" s="4"/>
      <c r="B904" s="4"/>
      <c r="C904" s="4"/>
      <c r="D904" s="4"/>
      <c r="E904" s="4"/>
      <c r="F904" s="4"/>
      <c r="G904" s="4"/>
      <c r="H904" s="4"/>
      <c r="I904" s="4"/>
      <c r="J904" s="4"/>
      <c r="K904" s="4"/>
      <c r="L904" s="4"/>
      <c r="M904" s="4"/>
      <c r="N904" s="4"/>
      <c r="O904" s="4"/>
      <c r="P904" s="4"/>
      <c r="Q904" s="4"/>
      <c r="R904" s="4"/>
      <c r="S904" s="4"/>
      <c r="T904" s="4"/>
      <c r="U904" s="4"/>
      <c r="V904" s="4"/>
      <c r="W904" s="4"/>
      <c r="X904" s="4"/>
      <c r="Y904" s="4"/>
    </row>
    <row r="905" ht="15.75" customHeight="1" spans="1:25">
      <c r="A905" s="4"/>
      <c r="B905" s="4"/>
      <c r="C905" s="4"/>
      <c r="D905" s="4"/>
      <c r="E905" s="4"/>
      <c r="F905" s="4"/>
      <c r="G905" s="4"/>
      <c r="H905" s="4"/>
      <c r="I905" s="4"/>
      <c r="J905" s="4"/>
      <c r="K905" s="4"/>
      <c r="L905" s="4"/>
      <c r="M905" s="4"/>
      <c r="N905" s="4"/>
      <c r="O905" s="4"/>
      <c r="P905" s="4"/>
      <c r="Q905" s="4"/>
      <c r="R905" s="4"/>
      <c r="S905" s="4"/>
      <c r="T905" s="4"/>
      <c r="U905" s="4"/>
      <c r="V905" s="4"/>
      <c r="W905" s="4"/>
      <c r="X905" s="4"/>
      <c r="Y905" s="4"/>
    </row>
    <row r="906" ht="15.75" customHeight="1" spans="1:25">
      <c r="A906" s="4"/>
      <c r="B906" s="4"/>
      <c r="C906" s="4"/>
      <c r="D906" s="4"/>
      <c r="E906" s="4"/>
      <c r="F906" s="4"/>
      <c r="G906" s="4"/>
      <c r="H906" s="4"/>
      <c r="I906" s="4"/>
      <c r="J906" s="4"/>
      <c r="K906" s="4"/>
      <c r="L906" s="4"/>
      <c r="M906" s="4"/>
      <c r="N906" s="4"/>
      <c r="O906" s="4"/>
      <c r="P906" s="4"/>
      <c r="Q906" s="4"/>
      <c r="R906" s="4"/>
      <c r="S906" s="4"/>
      <c r="T906" s="4"/>
      <c r="U906" s="4"/>
      <c r="V906" s="4"/>
      <c r="W906" s="4"/>
      <c r="X906" s="4"/>
      <c r="Y906" s="4"/>
    </row>
    <row r="907" ht="15.75" customHeight="1" spans="1:25">
      <c r="A907" s="4"/>
      <c r="B907" s="4"/>
      <c r="C907" s="4"/>
      <c r="D907" s="4"/>
      <c r="E907" s="4"/>
      <c r="F907" s="4"/>
      <c r="G907" s="4"/>
      <c r="H907" s="4"/>
      <c r="I907" s="4"/>
      <c r="J907" s="4"/>
      <c r="K907" s="4"/>
      <c r="L907" s="4"/>
      <c r="M907" s="4"/>
      <c r="N907" s="4"/>
      <c r="O907" s="4"/>
      <c r="P907" s="4"/>
      <c r="Q907" s="4"/>
      <c r="R907" s="4"/>
      <c r="S907" s="4"/>
      <c r="T907" s="4"/>
      <c r="U907" s="4"/>
      <c r="V907" s="4"/>
      <c r="W907" s="4"/>
      <c r="X907" s="4"/>
      <c r="Y907" s="4"/>
    </row>
    <row r="908" ht="15.75" customHeight="1" spans="1:25">
      <c r="A908" s="4"/>
      <c r="B908" s="4"/>
      <c r="C908" s="4"/>
      <c r="D908" s="4"/>
      <c r="E908" s="4"/>
      <c r="F908" s="4"/>
      <c r="G908" s="4"/>
      <c r="H908" s="4"/>
      <c r="I908" s="4"/>
      <c r="J908" s="4"/>
      <c r="K908" s="4"/>
      <c r="L908" s="4"/>
      <c r="M908" s="4"/>
      <c r="N908" s="4"/>
      <c r="O908" s="4"/>
      <c r="P908" s="4"/>
      <c r="Q908" s="4"/>
      <c r="R908" s="4"/>
      <c r="S908" s="4"/>
      <c r="T908" s="4"/>
      <c r="U908" s="4"/>
      <c r="V908" s="4"/>
      <c r="W908" s="4"/>
      <c r="X908" s="4"/>
      <c r="Y908" s="4"/>
    </row>
    <row r="909" ht="15.75" customHeight="1" spans="1:25">
      <c r="A909" s="4"/>
      <c r="B909" s="4"/>
      <c r="C909" s="4"/>
      <c r="D909" s="4"/>
      <c r="E909" s="4"/>
      <c r="F909" s="4"/>
      <c r="G909" s="4"/>
      <c r="H909" s="4"/>
      <c r="I909" s="4"/>
      <c r="J909" s="4"/>
      <c r="K909" s="4"/>
      <c r="L909" s="4"/>
      <c r="M909" s="4"/>
      <c r="N909" s="4"/>
      <c r="O909" s="4"/>
      <c r="P909" s="4"/>
      <c r="Q909" s="4"/>
      <c r="R909" s="4"/>
      <c r="S909" s="4"/>
      <c r="T909" s="4"/>
      <c r="U909" s="4"/>
      <c r="V909" s="4"/>
      <c r="W909" s="4"/>
      <c r="X909" s="4"/>
      <c r="Y909" s="4"/>
    </row>
    <row r="910" ht="15.75" customHeight="1" spans="1:25">
      <c r="A910" s="4"/>
      <c r="B910" s="4"/>
      <c r="C910" s="4"/>
      <c r="D910" s="4"/>
      <c r="E910" s="4"/>
      <c r="F910" s="4"/>
      <c r="G910" s="4"/>
      <c r="H910" s="4"/>
      <c r="I910" s="4"/>
      <c r="J910" s="4"/>
      <c r="K910" s="4"/>
      <c r="L910" s="4"/>
      <c r="M910" s="4"/>
      <c r="N910" s="4"/>
      <c r="O910" s="4"/>
      <c r="P910" s="4"/>
      <c r="Q910" s="4"/>
      <c r="R910" s="4"/>
      <c r="S910" s="4"/>
      <c r="T910" s="4"/>
      <c r="U910" s="4"/>
      <c r="V910" s="4"/>
      <c r="W910" s="4"/>
      <c r="X910" s="4"/>
      <c r="Y910" s="4"/>
    </row>
    <row r="911" ht="15.75" customHeight="1" spans="1:25">
      <c r="A911" s="4"/>
      <c r="B911" s="4"/>
      <c r="C911" s="4"/>
      <c r="D911" s="4"/>
      <c r="E911" s="4"/>
      <c r="F911" s="4"/>
      <c r="G911" s="4"/>
      <c r="H911" s="4"/>
      <c r="I911" s="4"/>
      <c r="J911" s="4"/>
      <c r="K911" s="4"/>
      <c r="L911" s="4"/>
      <c r="M911" s="4"/>
      <c r="N911" s="4"/>
      <c r="O911" s="4"/>
      <c r="P911" s="4"/>
      <c r="Q911" s="4"/>
      <c r="R911" s="4"/>
      <c r="S911" s="4"/>
      <c r="T911" s="4"/>
      <c r="U911" s="4"/>
      <c r="V911" s="4"/>
      <c r="W911" s="4"/>
      <c r="X911" s="4"/>
      <c r="Y911" s="4"/>
    </row>
    <row r="912" ht="15.75" customHeight="1" spans="1:25">
      <c r="A912" s="4"/>
      <c r="B912" s="4"/>
      <c r="C912" s="4"/>
      <c r="D912" s="4"/>
      <c r="E912" s="4"/>
      <c r="F912" s="4"/>
      <c r="G912" s="4"/>
      <c r="H912" s="4"/>
      <c r="I912" s="4"/>
      <c r="J912" s="4"/>
      <c r="K912" s="4"/>
      <c r="L912" s="4"/>
      <c r="M912" s="4"/>
      <c r="N912" s="4"/>
      <c r="O912" s="4"/>
      <c r="P912" s="4"/>
      <c r="Q912" s="4"/>
      <c r="R912" s="4"/>
      <c r="S912" s="4"/>
      <c r="T912" s="4"/>
      <c r="U912" s="4"/>
      <c r="V912" s="4"/>
      <c r="W912" s="4"/>
      <c r="X912" s="4"/>
      <c r="Y912" s="4"/>
    </row>
    <row r="913" ht="15.75" customHeight="1" spans="1:25">
      <c r="A913" s="4"/>
      <c r="B913" s="4"/>
      <c r="C913" s="4"/>
      <c r="D913" s="4"/>
      <c r="E913" s="4"/>
      <c r="F913" s="4"/>
      <c r="G913" s="4"/>
      <c r="H913" s="4"/>
      <c r="I913" s="4"/>
      <c r="J913" s="4"/>
      <c r="K913" s="4"/>
      <c r="L913" s="4"/>
      <c r="M913" s="4"/>
      <c r="N913" s="4"/>
      <c r="O913" s="4"/>
      <c r="P913" s="4"/>
      <c r="Q913" s="4"/>
      <c r="R913" s="4"/>
      <c r="S913" s="4"/>
      <c r="T913" s="4"/>
      <c r="U913" s="4"/>
      <c r="V913" s="4"/>
      <c r="W913" s="4"/>
      <c r="X913" s="4"/>
      <c r="Y913" s="4"/>
    </row>
    <row r="914" ht="15.75" customHeight="1" spans="1:25">
      <c r="A914" s="4"/>
      <c r="B914" s="4"/>
      <c r="C914" s="4"/>
      <c r="D914" s="4"/>
      <c r="E914" s="4"/>
      <c r="F914" s="4"/>
      <c r="G914" s="4"/>
      <c r="H914" s="4"/>
      <c r="I914" s="4"/>
      <c r="J914" s="4"/>
      <c r="K914" s="4"/>
      <c r="L914" s="4"/>
      <c r="M914" s="4"/>
      <c r="N914" s="4"/>
      <c r="O914" s="4"/>
      <c r="P914" s="4"/>
      <c r="Q914" s="4"/>
      <c r="R914" s="4"/>
      <c r="S914" s="4"/>
      <c r="T914" s="4"/>
      <c r="U914" s="4"/>
      <c r="V914" s="4"/>
      <c r="W914" s="4"/>
      <c r="X914" s="4"/>
      <c r="Y914" s="4"/>
    </row>
    <row r="915" ht="15.75" customHeight="1" spans="1:25">
      <c r="A915" s="4"/>
      <c r="B915" s="4"/>
      <c r="C915" s="4"/>
      <c r="D915" s="4"/>
      <c r="E915" s="4"/>
      <c r="F915" s="4"/>
      <c r="G915" s="4"/>
      <c r="H915" s="4"/>
      <c r="I915" s="4"/>
      <c r="J915" s="4"/>
      <c r="K915" s="4"/>
      <c r="L915" s="4"/>
      <c r="M915" s="4"/>
      <c r="N915" s="4"/>
      <c r="O915" s="4"/>
      <c r="P915" s="4"/>
      <c r="Q915" s="4"/>
      <c r="R915" s="4"/>
      <c r="S915" s="4"/>
      <c r="T915" s="4"/>
      <c r="U915" s="4"/>
      <c r="V915" s="4"/>
      <c r="W915" s="4"/>
      <c r="X915" s="4"/>
      <c r="Y915" s="4"/>
    </row>
    <row r="916" ht="15.75" customHeight="1" spans="1:25">
      <c r="A916" s="4"/>
      <c r="B916" s="4"/>
      <c r="C916" s="4"/>
      <c r="D916" s="4"/>
      <c r="E916" s="4"/>
      <c r="F916" s="4"/>
      <c r="G916" s="4"/>
      <c r="H916" s="4"/>
      <c r="I916" s="4"/>
      <c r="J916" s="4"/>
      <c r="K916" s="4"/>
      <c r="L916" s="4"/>
      <c r="M916" s="4"/>
      <c r="N916" s="4"/>
      <c r="O916" s="4"/>
      <c r="P916" s="4"/>
      <c r="Q916" s="4"/>
      <c r="R916" s="4"/>
      <c r="S916" s="4"/>
      <c r="T916" s="4"/>
      <c r="U916" s="4"/>
      <c r="V916" s="4"/>
      <c r="W916" s="4"/>
      <c r="X916" s="4"/>
      <c r="Y916" s="4"/>
    </row>
    <row r="917" ht="15.75" customHeight="1" spans="1:25">
      <c r="A917" s="4"/>
      <c r="B917" s="4"/>
      <c r="C917" s="4"/>
      <c r="D917" s="4"/>
      <c r="E917" s="4"/>
      <c r="F917" s="4"/>
      <c r="G917" s="4"/>
      <c r="H917" s="4"/>
      <c r="I917" s="4"/>
      <c r="J917" s="4"/>
      <c r="K917" s="4"/>
      <c r="L917" s="4"/>
      <c r="M917" s="4"/>
      <c r="N917" s="4"/>
      <c r="O917" s="4"/>
      <c r="P917" s="4"/>
      <c r="Q917" s="4"/>
      <c r="R917" s="4"/>
      <c r="S917" s="4"/>
      <c r="T917" s="4"/>
      <c r="U917" s="4"/>
      <c r="V917" s="4"/>
      <c r="W917" s="4"/>
      <c r="X917" s="4"/>
      <c r="Y917" s="4"/>
    </row>
    <row r="918" ht="15.75" customHeight="1" spans="1:25">
      <c r="A918" s="4"/>
      <c r="B918" s="4"/>
      <c r="C918" s="4"/>
      <c r="D918" s="4"/>
      <c r="E918" s="4"/>
      <c r="F918" s="4"/>
      <c r="G918" s="4"/>
      <c r="H918" s="4"/>
      <c r="I918" s="4"/>
      <c r="J918" s="4"/>
      <c r="K918" s="4"/>
      <c r="L918" s="4"/>
      <c r="M918" s="4"/>
      <c r="N918" s="4"/>
      <c r="O918" s="4"/>
      <c r="P918" s="4"/>
      <c r="Q918" s="4"/>
      <c r="R918" s="4"/>
      <c r="S918" s="4"/>
      <c r="T918" s="4"/>
      <c r="U918" s="4"/>
      <c r="V918" s="4"/>
      <c r="W918" s="4"/>
      <c r="X918" s="4"/>
      <c r="Y918" s="4"/>
    </row>
    <row r="919" ht="15.75" customHeight="1" spans="1:25">
      <c r="A919" s="4"/>
      <c r="B919" s="4"/>
      <c r="C919" s="4"/>
      <c r="D919" s="4"/>
      <c r="E919" s="4"/>
      <c r="F919" s="4"/>
      <c r="G919" s="4"/>
      <c r="H919" s="4"/>
      <c r="I919" s="4"/>
      <c r="J919" s="4"/>
      <c r="K919" s="4"/>
      <c r="L919" s="4"/>
      <c r="M919" s="4"/>
      <c r="N919" s="4"/>
      <c r="O919" s="4"/>
      <c r="P919" s="4"/>
      <c r="Q919" s="4"/>
      <c r="R919" s="4"/>
      <c r="S919" s="4"/>
      <c r="T919" s="4"/>
      <c r="U919" s="4"/>
      <c r="V919" s="4"/>
      <c r="W919" s="4"/>
      <c r="X919" s="4"/>
      <c r="Y919" s="4"/>
    </row>
    <row r="920" ht="15.75" customHeight="1" spans="1:25">
      <c r="A920" s="4"/>
      <c r="B920" s="4"/>
      <c r="C920" s="4"/>
      <c r="D920" s="4"/>
      <c r="E920" s="4"/>
      <c r="F920" s="4"/>
      <c r="G920" s="4"/>
      <c r="H920" s="4"/>
      <c r="I920" s="4"/>
      <c r="J920" s="4"/>
      <c r="K920" s="4"/>
      <c r="L920" s="4"/>
      <c r="M920" s="4"/>
      <c r="N920" s="4"/>
      <c r="O920" s="4"/>
      <c r="P920" s="4"/>
      <c r="Q920" s="4"/>
      <c r="R920" s="4"/>
      <c r="S920" s="4"/>
      <c r="T920" s="4"/>
      <c r="U920" s="4"/>
      <c r="V920" s="4"/>
      <c r="W920" s="4"/>
      <c r="X920" s="4"/>
      <c r="Y920" s="4"/>
    </row>
    <row r="921" ht="15.75" customHeight="1" spans="1:25">
      <c r="A921" s="4"/>
      <c r="B921" s="4"/>
      <c r="C921" s="4"/>
      <c r="D921" s="4"/>
      <c r="E921" s="4"/>
      <c r="F921" s="4"/>
      <c r="G921" s="4"/>
      <c r="H921" s="4"/>
      <c r="I921" s="4"/>
      <c r="J921" s="4"/>
      <c r="K921" s="4"/>
      <c r="L921" s="4"/>
      <c r="M921" s="4"/>
      <c r="N921" s="4"/>
      <c r="O921" s="4"/>
      <c r="P921" s="4"/>
      <c r="Q921" s="4"/>
      <c r="R921" s="4"/>
      <c r="S921" s="4"/>
      <c r="T921" s="4"/>
      <c r="U921" s="4"/>
      <c r="V921" s="4"/>
      <c r="W921" s="4"/>
      <c r="X921" s="4"/>
      <c r="Y921" s="4"/>
    </row>
    <row r="922" ht="15.75" customHeight="1" spans="1:25">
      <c r="A922" s="4"/>
      <c r="B922" s="4"/>
      <c r="C922" s="4"/>
      <c r="D922" s="4"/>
      <c r="E922" s="4"/>
      <c r="F922" s="4"/>
      <c r="G922" s="4"/>
      <c r="H922" s="4"/>
      <c r="I922" s="4"/>
      <c r="J922" s="4"/>
      <c r="K922" s="4"/>
      <c r="L922" s="4"/>
      <c r="M922" s="4"/>
      <c r="N922" s="4"/>
      <c r="O922" s="4"/>
      <c r="P922" s="4"/>
      <c r="Q922" s="4"/>
      <c r="R922" s="4"/>
      <c r="S922" s="4"/>
      <c r="T922" s="4"/>
      <c r="U922" s="4"/>
      <c r="V922" s="4"/>
      <c r="W922" s="4"/>
      <c r="X922" s="4"/>
      <c r="Y922" s="4"/>
    </row>
    <row r="923" ht="15.75" customHeight="1" spans="1:25">
      <c r="A923" s="4"/>
      <c r="B923" s="4"/>
      <c r="C923" s="4"/>
      <c r="D923" s="4"/>
      <c r="E923" s="4"/>
      <c r="F923" s="4"/>
      <c r="G923" s="4"/>
      <c r="H923" s="4"/>
      <c r="I923" s="4"/>
      <c r="J923" s="4"/>
      <c r="K923" s="4"/>
      <c r="L923" s="4"/>
      <c r="M923" s="4"/>
      <c r="N923" s="4"/>
      <c r="O923" s="4"/>
      <c r="P923" s="4"/>
      <c r="Q923" s="4"/>
      <c r="R923" s="4"/>
      <c r="S923" s="4"/>
      <c r="T923" s="4"/>
      <c r="U923" s="4"/>
      <c r="V923" s="4"/>
      <c r="W923" s="4"/>
      <c r="X923" s="4"/>
      <c r="Y923" s="4"/>
    </row>
    <row r="924" ht="15.75" customHeight="1" spans="1:25">
      <c r="A924" s="4"/>
      <c r="B924" s="4"/>
      <c r="C924" s="4"/>
      <c r="D924" s="4"/>
      <c r="E924" s="4"/>
      <c r="F924" s="4"/>
      <c r="G924" s="4"/>
      <c r="H924" s="4"/>
      <c r="I924" s="4"/>
      <c r="J924" s="4"/>
      <c r="K924" s="4"/>
      <c r="L924" s="4"/>
      <c r="M924" s="4"/>
      <c r="N924" s="4"/>
      <c r="O924" s="4"/>
      <c r="P924" s="4"/>
      <c r="Q924" s="4"/>
      <c r="R924" s="4"/>
      <c r="S924" s="4"/>
      <c r="T924" s="4"/>
      <c r="U924" s="4"/>
      <c r="V924" s="4"/>
      <c r="W924" s="4"/>
      <c r="X924" s="4"/>
      <c r="Y924" s="4"/>
    </row>
    <row r="925" ht="15.75" customHeight="1" spans="1:25">
      <c r="A925" s="4"/>
      <c r="B925" s="4"/>
      <c r="C925" s="4"/>
      <c r="D925" s="4"/>
      <c r="E925" s="4"/>
      <c r="F925" s="4"/>
      <c r="G925" s="4"/>
      <c r="H925" s="4"/>
      <c r="I925" s="4"/>
      <c r="J925" s="4"/>
      <c r="K925" s="4"/>
      <c r="L925" s="4"/>
      <c r="M925" s="4"/>
      <c r="N925" s="4"/>
      <c r="O925" s="4"/>
      <c r="P925" s="4"/>
      <c r="Q925" s="4"/>
      <c r="R925" s="4"/>
      <c r="S925" s="4"/>
      <c r="T925" s="4"/>
      <c r="U925" s="4"/>
      <c r="V925" s="4"/>
      <c r="W925" s="4"/>
      <c r="X925" s="4"/>
      <c r="Y925" s="4"/>
    </row>
    <row r="926" ht="15.75" customHeight="1" spans="1:25">
      <c r="A926" s="4"/>
      <c r="B926" s="4"/>
      <c r="C926" s="4"/>
      <c r="D926" s="4"/>
      <c r="E926" s="4"/>
      <c r="F926" s="4"/>
      <c r="G926" s="4"/>
      <c r="H926" s="4"/>
      <c r="I926" s="4"/>
      <c r="J926" s="4"/>
      <c r="K926" s="4"/>
      <c r="L926" s="4"/>
      <c r="M926" s="4"/>
      <c r="N926" s="4"/>
      <c r="O926" s="4"/>
      <c r="P926" s="4"/>
      <c r="Q926" s="4"/>
      <c r="R926" s="4"/>
      <c r="S926" s="4"/>
      <c r="T926" s="4"/>
      <c r="U926" s="4"/>
      <c r="V926" s="4"/>
      <c r="W926" s="4"/>
      <c r="X926" s="4"/>
      <c r="Y926" s="4"/>
    </row>
    <row r="927" ht="15.75" customHeight="1" spans="1:25">
      <c r="A927" s="4"/>
      <c r="B927" s="4"/>
      <c r="C927" s="4"/>
      <c r="D927" s="4"/>
      <c r="E927" s="4"/>
      <c r="F927" s="4"/>
      <c r="G927" s="4"/>
      <c r="H927" s="4"/>
      <c r="I927" s="4"/>
      <c r="J927" s="4"/>
      <c r="K927" s="4"/>
      <c r="L927" s="4"/>
      <c r="M927" s="4"/>
      <c r="N927" s="4"/>
      <c r="O927" s="4"/>
      <c r="P927" s="4"/>
      <c r="Q927" s="4"/>
      <c r="R927" s="4"/>
      <c r="S927" s="4"/>
      <c r="T927" s="4"/>
      <c r="U927" s="4"/>
      <c r="V927" s="4"/>
      <c r="W927" s="4"/>
      <c r="X927" s="4"/>
      <c r="Y927" s="4"/>
    </row>
    <row r="928" ht="15.75" customHeight="1" spans="1:25">
      <c r="A928" s="4"/>
      <c r="B928" s="4"/>
      <c r="C928" s="4"/>
      <c r="D928" s="4"/>
      <c r="E928" s="4"/>
      <c r="F928" s="4"/>
      <c r="G928" s="4"/>
      <c r="H928" s="4"/>
      <c r="I928" s="4"/>
      <c r="J928" s="4"/>
      <c r="K928" s="4"/>
      <c r="L928" s="4"/>
      <c r="M928" s="4"/>
      <c r="N928" s="4"/>
      <c r="O928" s="4"/>
      <c r="P928" s="4"/>
      <c r="Q928" s="4"/>
      <c r="R928" s="4"/>
      <c r="S928" s="4"/>
      <c r="T928" s="4"/>
      <c r="U928" s="4"/>
      <c r="V928" s="4"/>
      <c r="W928" s="4"/>
      <c r="X928" s="4"/>
      <c r="Y928" s="4"/>
    </row>
    <row r="929" ht="15.75" customHeight="1" spans="1:25">
      <c r="A929" s="4"/>
      <c r="B929" s="4"/>
      <c r="C929" s="4"/>
      <c r="D929" s="4"/>
      <c r="E929" s="4"/>
      <c r="F929" s="4"/>
      <c r="G929" s="4"/>
      <c r="H929" s="4"/>
      <c r="I929" s="4"/>
      <c r="J929" s="4"/>
      <c r="K929" s="4"/>
      <c r="L929" s="4"/>
      <c r="M929" s="4"/>
      <c r="N929" s="4"/>
      <c r="O929" s="4"/>
      <c r="P929" s="4"/>
      <c r="Q929" s="4"/>
      <c r="R929" s="4"/>
      <c r="S929" s="4"/>
      <c r="T929" s="4"/>
      <c r="U929" s="4"/>
      <c r="V929" s="4"/>
      <c r="W929" s="4"/>
      <c r="X929" s="4"/>
      <c r="Y929" s="4"/>
    </row>
    <row r="930" ht="15.75" customHeight="1" spans="1:25">
      <c r="A930" s="4"/>
      <c r="B930" s="4"/>
      <c r="C930" s="4"/>
      <c r="D930" s="4"/>
      <c r="E930" s="4"/>
      <c r="F930" s="4"/>
      <c r="G930" s="4"/>
      <c r="H930" s="4"/>
      <c r="I930" s="4"/>
      <c r="J930" s="4"/>
      <c r="K930" s="4"/>
      <c r="L930" s="4"/>
      <c r="M930" s="4"/>
      <c r="N930" s="4"/>
      <c r="O930" s="4"/>
      <c r="P930" s="4"/>
      <c r="Q930" s="4"/>
      <c r="R930" s="4"/>
      <c r="S930" s="4"/>
      <c r="T930" s="4"/>
      <c r="U930" s="4"/>
      <c r="V930" s="4"/>
      <c r="W930" s="4"/>
      <c r="X930" s="4"/>
      <c r="Y930" s="4"/>
    </row>
    <row r="931" ht="15.75" customHeight="1" spans="1:25">
      <c r="A931" s="4"/>
      <c r="B931" s="4"/>
      <c r="C931" s="4"/>
      <c r="D931" s="4"/>
      <c r="E931" s="4"/>
      <c r="F931" s="4"/>
      <c r="G931" s="4"/>
      <c r="H931" s="4"/>
      <c r="I931" s="4"/>
      <c r="J931" s="4"/>
      <c r="K931" s="4"/>
      <c r="L931" s="4"/>
      <c r="M931" s="4"/>
      <c r="N931" s="4"/>
      <c r="O931" s="4"/>
      <c r="P931" s="4"/>
      <c r="Q931" s="4"/>
      <c r="R931" s="4"/>
      <c r="S931" s="4"/>
      <c r="T931" s="4"/>
      <c r="U931" s="4"/>
      <c r="V931" s="4"/>
      <c r="W931" s="4"/>
      <c r="X931" s="4"/>
      <c r="Y931" s="4"/>
    </row>
    <row r="932" ht="15.75" customHeight="1" spans="1:25">
      <c r="A932" s="4"/>
      <c r="B932" s="4"/>
      <c r="C932" s="4"/>
      <c r="D932" s="4"/>
      <c r="E932" s="4"/>
      <c r="F932" s="4"/>
      <c r="G932" s="4"/>
      <c r="H932" s="4"/>
      <c r="I932" s="4"/>
      <c r="J932" s="4"/>
      <c r="K932" s="4"/>
      <c r="L932" s="4"/>
      <c r="M932" s="4"/>
      <c r="N932" s="4"/>
      <c r="O932" s="4"/>
      <c r="P932" s="4"/>
      <c r="Q932" s="4"/>
      <c r="R932" s="4"/>
      <c r="S932" s="4"/>
      <c r="T932" s="4"/>
      <c r="U932" s="4"/>
      <c r="V932" s="4"/>
      <c r="W932" s="4"/>
      <c r="X932" s="4"/>
      <c r="Y932" s="4"/>
    </row>
    <row r="933" ht="15.75" customHeight="1" spans="1:25">
      <c r="A933" s="4"/>
      <c r="B933" s="4"/>
      <c r="C933" s="4"/>
      <c r="D933" s="4"/>
      <c r="E933" s="4"/>
      <c r="F933" s="4"/>
      <c r="G933" s="4"/>
      <c r="H933" s="4"/>
      <c r="I933" s="4"/>
      <c r="J933" s="4"/>
      <c r="K933" s="4"/>
      <c r="L933" s="4"/>
      <c r="M933" s="4"/>
      <c r="N933" s="4"/>
      <c r="O933" s="4"/>
      <c r="P933" s="4"/>
      <c r="Q933" s="4"/>
      <c r="R933" s="4"/>
      <c r="S933" s="4"/>
      <c r="T933" s="4"/>
      <c r="U933" s="4"/>
      <c r="V933" s="4"/>
      <c r="W933" s="4"/>
      <c r="X933" s="4"/>
      <c r="Y933" s="4"/>
    </row>
    <row r="934" ht="15.75" customHeight="1" spans="1:25">
      <c r="A934" s="4"/>
      <c r="B934" s="4"/>
      <c r="C934" s="4"/>
      <c r="D934" s="4"/>
      <c r="E934" s="4"/>
      <c r="F934" s="4"/>
      <c r="G934" s="4"/>
      <c r="H934" s="4"/>
      <c r="I934" s="4"/>
      <c r="J934" s="4"/>
      <c r="K934" s="4"/>
      <c r="L934" s="4"/>
      <c r="M934" s="4"/>
      <c r="N934" s="4"/>
      <c r="O934" s="4"/>
      <c r="P934" s="4"/>
      <c r="Q934" s="4"/>
      <c r="R934" s="4"/>
      <c r="S934" s="4"/>
      <c r="T934" s="4"/>
      <c r="U934" s="4"/>
      <c r="V934" s="4"/>
      <c r="W934" s="4"/>
      <c r="X934" s="4"/>
      <c r="Y934" s="4"/>
    </row>
    <row r="935" ht="15.75" customHeight="1" spans="1:25">
      <c r="A935" s="4"/>
      <c r="B935" s="4"/>
      <c r="C935" s="4"/>
      <c r="D935" s="4"/>
      <c r="E935" s="4"/>
      <c r="F935" s="4"/>
      <c r="G935" s="4"/>
      <c r="H935" s="4"/>
      <c r="I935" s="4"/>
      <c r="J935" s="4"/>
      <c r="K935" s="4"/>
      <c r="L935" s="4"/>
      <c r="M935" s="4"/>
      <c r="N935" s="4"/>
      <c r="O935" s="4"/>
      <c r="P935" s="4"/>
      <c r="Q935" s="4"/>
      <c r="R935" s="4"/>
      <c r="S935" s="4"/>
      <c r="T935" s="4"/>
      <c r="U935" s="4"/>
      <c r="V935" s="4"/>
      <c r="W935" s="4"/>
      <c r="X935" s="4"/>
      <c r="Y935" s="4"/>
    </row>
    <row r="936" ht="15.75" customHeight="1" spans="1:25">
      <c r="A936" s="4"/>
      <c r="B936" s="4"/>
      <c r="C936" s="4"/>
      <c r="D936" s="4"/>
      <c r="E936" s="4"/>
      <c r="F936" s="4"/>
      <c r="G936" s="4"/>
      <c r="H936" s="4"/>
      <c r="I936" s="4"/>
      <c r="J936" s="4"/>
      <c r="K936" s="4"/>
      <c r="L936" s="4"/>
      <c r="M936" s="4"/>
      <c r="N936" s="4"/>
      <c r="O936" s="4"/>
      <c r="P936" s="4"/>
      <c r="Q936" s="4"/>
      <c r="R936" s="4"/>
      <c r="S936" s="4"/>
      <c r="T936" s="4"/>
      <c r="U936" s="4"/>
      <c r="V936" s="4"/>
      <c r="W936" s="4"/>
      <c r="X936" s="4"/>
      <c r="Y936" s="4"/>
    </row>
    <row r="937" ht="15.75" customHeight="1" spans="1:25">
      <c r="A937" s="4"/>
      <c r="B937" s="4"/>
      <c r="C937" s="4"/>
      <c r="D937" s="4"/>
      <c r="E937" s="4"/>
      <c r="F937" s="4"/>
      <c r="G937" s="4"/>
      <c r="H937" s="4"/>
      <c r="I937" s="4"/>
      <c r="J937" s="4"/>
      <c r="K937" s="4"/>
      <c r="L937" s="4"/>
      <c r="M937" s="4"/>
      <c r="N937" s="4"/>
      <c r="O937" s="4"/>
      <c r="P937" s="4"/>
      <c r="Q937" s="4"/>
      <c r="R937" s="4"/>
      <c r="S937" s="4"/>
      <c r="T937" s="4"/>
      <c r="U937" s="4"/>
      <c r="V937" s="4"/>
      <c r="W937" s="4"/>
      <c r="X937" s="4"/>
      <c r="Y937" s="4"/>
    </row>
    <row r="938" ht="15.75" customHeight="1" spans="1:25">
      <c r="A938" s="4"/>
      <c r="B938" s="4"/>
      <c r="C938" s="4"/>
      <c r="D938" s="4"/>
      <c r="E938" s="4"/>
      <c r="F938" s="4"/>
      <c r="G938" s="4"/>
      <c r="H938" s="4"/>
      <c r="I938" s="4"/>
      <c r="J938" s="4"/>
      <c r="K938" s="4"/>
      <c r="L938" s="4"/>
      <c r="M938" s="4"/>
      <c r="N938" s="4"/>
      <c r="O938" s="4"/>
      <c r="P938" s="4"/>
      <c r="Q938" s="4"/>
      <c r="R938" s="4"/>
      <c r="S938" s="4"/>
      <c r="T938" s="4"/>
      <c r="U938" s="4"/>
      <c r="V938" s="4"/>
      <c r="W938" s="4"/>
      <c r="X938" s="4"/>
      <c r="Y938" s="4"/>
    </row>
    <row r="939" ht="15.75" customHeight="1" spans="1:25">
      <c r="A939" s="4"/>
      <c r="B939" s="4"/>
      <c r="C939" s="4"/>
      <c r="D939" s="4"/>
      <c r="E939" s="4"/>
      <c r="F939" s="4"/>
      <c r="G939" s="4"/>
      <c r="H939" s="4"/>
      <c r="I939" s="4"/>
      <c r="J939" s="4"/>
      <c r="K939" s="4"/>
      <c r="L939" s="4"/>
      <c r="M939" s="4"/>
      <c r="N939" s="4"/>
      <c r="O939" s="4"/>
      <c r="P939" s="4"/>
      <c r="Q939" s="4"/>
      <c r="R939" s="4"/>
      <c r="S939" s="4"/>
      <c r="T939" s="4"/>
      <c r="U939" s="4"/>
      <c r="V939" s="4"/>
      <c r="W939" s="4"/>
      <c r="X939" s="4"/>
      <c r="Y939" s="4"/>
    </row>
    <row r="940" ht="15.75" customHeight="1" spans="1:25">
      <c r="A940" s="4"/>
      <c r="B940" s="4"/>
      <c r="C940" s="4"/>
      <c r="D940" s="4"/>
      <c r="E940" s="4"/>
      <c r="F940" s="4"/>
      <c r="G940" s="4"/>
      <c r="H940" s="4"/>
      <c r="I940" s="4"/>
      <c r="J940" s="4"/>
      <c r="K940" s="4"/>
      <c r="L940" s="4"/>
      <c r="M940" s="4"/>
      <c r="N940" s="4"/>
      <c r="O940" s="4"/>
      <c r="P940" s="4"/>
      <c r="Q940" s="4"/>
      <c r="R940" s="4"/>
      <c r="S940" s="4"/>
      <c r="T940" s="4"/>
      <c r="U940" s="4"/>
      <c r="V940" s="4"/>
      <c r="W940" s="4"/>
      <c r="X940" s="4"/>
      <c r="Y940" s="4"/>
    </row>
    <row r="941" ht="15.75" customHeight="1" spans="1:25">
      <c r="A941" s="4"/>
      <c r="B941" s="4"/>
      <c r="C941" s="4"/>
      <c r="D941" s="4"/>
      <c r="E941" s="4"/>
      <c r="F941" s="4"/>
      <c r="G941" s="4"/>
      <c r="H941" s="4"/>
      <c r="I941" s="4"/>
      <c r="J941" s="4"/>
      <c r="K941" s="4"/>
      <c r="L941" s="4"/>
      <c r="M941" s="4"/>
      <c r="N941" s="4"/>
      <c r="O941" s="4"/>
      <c r="P941" s="4"/>
      <c r="Q941" s="4"/>
      <c r="R941" s="4"/>
      <c r="S941" s="4"/>
      <c r="T941" s="4"/>
      <c r="U941" s="4"/>
      <c r="V941" s="4"/>
      <c r="W941" s="4"/>
      <c r="X941" s="4"/>
      <c r="Y941" s="4"/>
    </row>
    <row r="942" ht="15.75" customHeight="1" spans="1:25">
      <c r="A942" s="4"/>
      <c r="B942" s="4"/>
      <c r="C942" s="4"/>
      <c r="D942" s="4"/>
      <c r="E942" s="4"/>
      <c r="F942" s="4"/>
      <c r="G942" s="4"/>
      <c r="H942" s="4"/>
      <c r="I942" s="4"/>
      <c r="J942" s="4"/>
      <c r="K942" s="4"/>
      <c r="L942" s="4"/>
      <c r="M942" s="4"/>
      <c r="N942" s="4"/>
      <c r="O942" s="4"/>
      <c r="P942" s="4"/>
      <c r="Q942" s="4"/>
      <c r="R942" s="4"/>
      <c r="S942" s="4"/>
      <c r="T942" s="4"/>
      <c r="U942" s="4"/>
      <c r="V942" s="4"/>
      <c r="W942" s="4"/>
      <c r="X942" s="4"/>
      <c r="Y942" s="4"/>
    </row>
    <row r="943" ht="15.75" customHeight="1" spans="1:25">
      <c r="A943" s="4"/>
      <c r="B943" s="4"/>
      <c r="C943" s="4"/>
      <c r="D943" s="4"/>
      <c r="E943" s="4"/>
      <c r="F943" s="4"/>
      <c r="G943" s="4"/>
      <c r="H943" s="4"/>
      <c r="I943" s="4"/>
      <c r="J943" s="4"/>
      <c r="K943" s="4"/>
      <c r="L943" s="4"/>
      <c r="M943" s="4"/>
      <c r="N943" s="4"/>
      <c r="O943" s="4"/>
      <c r="P943" s="4"/>
      <c r="Q943" s="4"/>
      <c r="R943" s="4"/>
      <c r="S943" s="4"/>
      <c r="T943" s="4"/>
      <c r="U943" s="4"/>
      <c r="V943" s="4"/>
      <c r="W943" s="4"/>
      <c r="X943" s="4"/>
      <c r="Y943" s="4"/>
    </row>
    <row r="944" ht="15.75" customHeight="1" spans="1:25">
      <c r="A944" s="4"/>
      <c r="B944" s="4"/>
      <c r="C944" s="4"/>
      <c r="D944" s="4"/>
      <c r="E944" s="4"/>
      <c r="F944" s="4"/>
      <c r="G944" s="4"/>
      <c r="H944" s="4"/>
      <c r="I944" s="4"/>
      <c r="J944" s="4"/>
      <c r="K944" s="4"/>
      <c r="L944" s="4"/>
      <c r="M944" s="4"/>
      <c r="N944" s="4"/>
      <c r="O944" s="4"/>
      <c r="P944" s="4"/>
      <c r="Q944" s="4"/>
      <c r="R944" s="4"/>
      <c r="S944" s="4"/>
      <c r="T944" s="4"/>
      <c r="U944" s="4"/>
      <c r="V944" s="4"/>
      <c r="W944" s="4"/>
      <c r="X944" s="4"/>
      <c r="Y944" s="4"/>
    </row>
    <row r="945" ht="15.75" customHeight="1" spans="1:25">
      <c r="A945" s="4"/>
      <c r="B945" s="4"/>
      <c r="C945" s="4"/>
      <c r="D945" s="4"/>
      <c r="E945" s="4"/>
      <c r="F945" s="4"/>
      <c r="G945" s="4"/>
      <c r="H945" s="4"/>
      <c r="I945" s="4"/>
      <c r="J945" s="4"/>
      <c r="K945" s="4"/>
      <c r="L945" s="4"/>
      <c r="M945" s="4"/>
      <c r="N945" s="4"/>
      <c r="O945" s="4"/>
      <c r="P945" s="4"/>
      <c r="Q945" s="4"/>
      <c r="R945" s="4"/>
      <c r="S945" s="4"/>
      <c r="T945" s="4"/>
      <c r="U945" s="4"/>
      <c r="V945" s="4"/>
      <c r="W945" s="4"/>
      <c r="X945" s="4"/>
      <c r="Y945" s="4"/>
    </row>
    <row r="946" ht="15.75" customHeight="1" spans="1:25">
      <c r="A946" s="4"/>
      <c r="B946" s="4"/>
      <c r="C946" s="4"/>
      <c r="D946" s="4"/>
      <c r="E946" s="4"/>
      <c r="F946" s="4"/>
      <c r="G946" s="4"/>
      <c r="H946" s="4"/>
      <c r="I946" s="4"/>
      <c r="J946" s="4"/>
      <c r="K946" s="4"/>
      <c r="L946" s="4"/>
      <c r="M946" s="4"/>
      <c r="N946" s="4"/>
      <c r="O946" s="4"/>
      <c r="P946" s="4"/>
      <c r="Q946" s="4"/>
      <c r="R946" s="4"/>
      <c r="S946" s="4"/>
      <c r="T946" s="4"/>
      <c r="U946" s="4"/>
      <c r="V946" s="4"/>
      <c r="W946" s="4"/>
      <c r="X946" s="4"/>
      <c r="Y946" s="4"/>
    </row>
    <row r="947" ht="15.75" customHeight="1" spans="1:25">
      <c r="A947" s="4"/>
      <c r="B947" s="4"/>
      <c r="C947" s="4"/>
      <c r="D947" s="4"/>
      <c r="E947" s="4"/>
      <c r="F947" s="4"/>
      <c r="G947" s="4"/>
      <c r="H947" s="4"/>
      <c r="I947" s="4"/>
      <c r="J947" s="4"/>
      <c r="K947" s="4"/>
      <c r="L947" s="4"/>
      <c r="M947" s="4"/>
      <c r="N947" s="4"/>
      <c r="O947" s="4"/>
      <c r="P947" s="4"/>
      <c r="Q947" s="4"/>
      <c r="R947" s="4"/>
      <c r="S947" s="4"/>
      <c r="T947" s="4"/>
      <c r="U947" s="4"/>
      <c r="V947" s="4"/>
      <c r="W947" s="4"/>
      <c r="X947" s="4"/>
      <c r="Y947" s="4"/>
    </row>
    <row r="948" ht="15.75" customHeight="1" spans="1:25">
      <c r="A948" s="4"/>
      <c r="B948" s="4"/>
      <c r="C948" s="4"/>
      <c r="D948" s="4"/>
      <c r="E948" s="4"/>
      <c r="F948" s="4"/>
      <c r="G948" s="4"/>
      <c r="H948" s="4"/>
      <c r="I948" s="4"/>
      <c r="J948" s="4"/>
      <c r="K948" s="4"/>
      <c r="L948" s="4"/>
      <c r="M948" s="4"/>
      <c r="N948" s="4"/>
      <c r="O948" s="4"/>
      <c r="P948" s="4"/>
      <c r="Q948" s="4"/>
      <c r="R948" s="4"/>
      <c r="S948" s="4"/>
      <c r="T948" s="4"/>
      <c r="U948" s="4"/>
      <c r="V948" s="4"/>
      <c r="W948" s="4"/>
      <c r="X948" s="4"/>
      <c r="Y948" s="4"/>
    </row>
    <row r="949" ht="15.75" customHeight="1" spans="1:25">
      <c r="A949" s="4"/>
      <c r="B949" s="4"/>
      <c r="C949" s="4"/>
      <c r="D949" s="4"/>
      <c r="E949" s="4"/>
      <c r="F949" s="4"/>
      <c r="G949" s="4"/>
      <c r="H949" s="4"/>
      <c r="I949" s="4"/>
      <c r="J949" s="4"/>
      <c r="K949" s="4"/>
      <c r="L949" s="4"/>
      <c r="M949" s="4"/>
      <c r="N949" s="4"/>
      <c r="O949" s="4"/>
      <c r="P949" s="4"/>
      <c r="Q949" s="4"/>
      <c r="R949" s="4"/>
      <c r="S949" s="4"/>
      <c r="T949" s="4"/>
      <c r="U949" s="4"/>
      <c r="V949" s="4"/>
      <c r="W949" s="4"/>
      <c r="X949" s="4"/>
      <c r="Y949" s="4"/>
    </row>
    <row r="950" ht="15.75" customHeight="1" spans="1:25">
      <c r="A950" s="4"/>
      <c r="B950" s="4"/>
      <c r="C950" s="4"/>
      <c r="D950" s="4"/>
      <c r="E950" s="4"/>
      <c r="F950" s="4"/>
      <c r="G950" s="4"/>
      <c r="H950" s="4"/>
      <c r="I950" s="4"/>
      <c r="J950" s="4"/>
      <c r="K950" s="4"/>
      <c r="L950" s="4"/>
      <c r="M950" s="4"/>
      <c r="N950" s="4"/>
      <c r="O950" s="4"/>
      <c r="P950" s="4"/>
      <c r="Q950" s="4"/>
      <c r="R950" s="4"/>
      <c r="S950" s="4"/>
      <c r="T950" s="4"/>
      <c r="U950" s="4"/>
      <c r="V950" s="4"/>
      <c r="W950" s="4"/>
      <c r="X950" s="4"/>
      <c r="Y950" s="4"/>
    </row>
    <row r="951" ht="15.75" customHeight="1" spans="1:25">
      <c r="A951" s="4"/>
      <c r="B951" s="4"/>
      <c r="C951" s="4"/>
      <c r="D951" s="4"/>
      <c r="E951" s="4"/>
      <c r="F951" s="4"/>
      <c r="G951" s="4"/>
      <c r="H951" s="4"/>
      <c r="I951" s="4"/>
      <c r="J951" s="4"/>
      <c r="K951" s="4"/>
      <c r="L951" s="4"/>
      <c r="M951" s="4"/>
      <c r="N951" s="4"/>
      <c r="O951" s="4"/>
      <c r="P951" s="4"/>
      <c r="Q951" s="4"/>
      <c r="R951" s="4"/>
      <c r="S951" s="4"/>
      <c r="T951" s="4"/>
      <c r="U951" s="4"/>
      <c r="V951" s="4"/>
      <c r="W951" s="4"/>
      <c r="X951" s="4"/>
      <c r="Y951" s="4"/>
    </row>
    <row r="952" ht="15.75" customHeight="1" spans="1:25">
      <c r="A952" s="4"/>
      <c r="B952" s="4"/>
      <c r="C952" s="4"/>
      <c r="D952" s="4"/>
      <c r="E952" s="4"/>
      <c r="F952" s="4"/>
      <c r="G952" s="4"/>
      <c r="H952" s="4"/>
      <c r="I952" s="4"/>
      <c r="J952" s="4"/>
      <c r="K952" s="4"/>
      <c r="L952" s="4"/>
      <c r="M952" s="4"/>
      <c r="N952" s="4"/>
      <c r="O952" s="4"/>
      <c r="P952" s="4"/>
      <c r="Q952" s="4"/>
      <c r="R952" s="4"/>
      <c r="S952" s="4"/>
      <c r="T952" s="4"/>
      <c r="U952" s="4"/>
      <c r="V952" s="4"/>
      <c r="W952" s="4"/>
      <c r="X952" s="4"/>
      <c r="Y952" s="4"/>
    </row>
    <row r="953" ht="15.75" customHeight="1" spans="1:25">
      <c r="A953" s="4"/>
      <c r="B953" s="4"/>
      <c r="C953" s="4"/>
      <c r="D953" s="4"/>
      <c r="E953" s="4"/>
      <c r="F953" s="4"/>
      <c r="G953" s="4"/>
      <c r="H953" s="4"/>
      <c r="I953" s="4"/>
      <c r="J953" s="4"/>
      <c r="K953" s="4"/>
      <c r="L953" s="4"/>
      <c r="M953" s="4"/>
      <c r="N953" s="4"/>
      <c r="O953" s="4"/>
      <c r="P953" s="4"/>
      <c r="Q953" s="4"/>
      <c r="R953" s="4"/>
      <c r="S953" s="4"/>
      <c r="T953" s="4"/>
      <c r="U953" s="4"/>
      <c r="V953" s="4"/>
      <c r="W953" s="4"/>
      <c r="X953" s="4"/>
      <c r="Y953" s="4"/>
    </row>
    <row r="954" ht="15.75" customHeight="1" spans="1:25">
      <c r="A954" s="4"/>
      <c r="B954" s="4"/>
      <c r="C954" s="4"/>
      <c r="D954" s="4"/>
      <c r="E954" s="4"/>
      <c r="F954" s="4"/>
      <c r="G954" s="4"/>
      <c r="H954" s="4"/>
      <c r="I954" s="4"/>
      <c r="J954" s="4"/>
      <c r="K954" s="4"/>
      <c r="L954" s="4"/>
      <c r="M954" s="4"/>
      <c r="N954" s="4"/>
      <c r="O954" s="4"/>
      <c r="P954" s="4"/>
      <c r="Q954" s="4"/>
      <c r="R954" s="4"/>
      <c r="S954" s="4"/>
      <c r="T954" s="4"/>
      <c r="U954" s="4"/>
      <c r="V954" s="4"/>
      <c r="W954" s="4"/>
      <c r="X954" s="4"/>
      <c r="Y954" s="4"/>
    </row>
    <row r="955" ht="15.75" customHeight="1" spans="1:25">
      <c r="A955" s="4"/>
      <c r="B955" s="4"/>
      <c r="C955" s="4"/>
      <c r="D955" s="4"/>
      <c r="E955" s="4"/>
      <c r="F955" s="4"/>
      <c r="G955" s="4"/>
      <c r="H955" s="4"/>
      <c r="I955" s="4"/>
      <c r="J955" s="4"/>
      <c r="K955" s="4"/>
      <c r="L955" s="4"/>
      <c r="M955" s="4"/>
      <c r="N955" s="4"/>
      <c r="O955" s="4"/>
      <c r="P955" s="4"/>
      <c r="Q955" s="4"/>
      <c r="R955" s="4"/>
      <c r="S955" s="4"/>
      <c r="T955" s="4"/>
      <c r="U955" s="4"/>
      <c r="V955" s="4"/>
      <c r="W955" s="4"/>
      <c r="X955" s="4"/>
      <c r="Y955" s="4"/>
    </row>
    <row r="956" ht="15.75" customHeight="1" spans="1:25">
      <c r="A956" s="4"/>
      <c r="B956" s="4"/>
      <c r="C956" s="4"/>
      <c r="D956" s="4"/>
      <c r="E956" s="4"/>
      <c r="F956" s="4"/>
      <c r="G956" s="4"/>
      <c r="H956" s="4"/>
      <c r="I956" s="4"/>
      <c r="J956" s="4"/>
      <c r="K956" s="4"/>
      <c r="L956" s="4"/>
      <c r="M956" s="4"/>
      <c r="N956" s="4"/>
      <c r="O956" s="4"/>
      <c r="P956" s="4"/>
      <c r="Q956" s="4"/>
      <c r="R956" s="4"/>
      <c r="S956" s="4"/>
      <c r="T956" s="4"/>
      <c r="U956" s="4"/>
      <c r="V956" s="4"/>
      <c r="W956" s="4"/>
      <c r="X956" s="4"/>
      <c r="Y956" s="4"/>
    </row>
    <row r="957" ht="15.75" customHeight="1" spans="1:25">
      <c r="A957" s="4"/>
      <c r="B957" s="4"/>
      <c r="C957" s="4"/>
      <c r="D957" s="4"/>
      <c r="E957" s="4"/>
      <c r="F957" s="4"/>
      <c r="G957" s="4"/>
      <c r="H957" s="4"/>
      <c r="I957" s="4"/>
      <c r="J957" s="4"/>
      <c r="K957" s="4"/>
      <c r="L957" s="4"/>
      <c r="M957" s="4"/>
      <c r="N957" s="4"/>
      <c r="O957" s="4"/>
      <c r="P957" s="4"/>
      <c r="Q957" s="4"/>
      <c r="R957" s="4"/>
      <c r="S957" s="4"/>
      <c r="T957" s="4"/>
      <c r="U957" s="4"/>
      <c r="V957" s="4"/>
      <c r="W957" s="4"/>
      <c r="X957" s="4"/>
      <c r="Y957" s="4"/>
    </row>
    <row r="958" ht="15.75" customHeight="1" spans="1:25">
      <c r="A958" s="4"/>
      <c r="B958" s="4"/>
      <c r="C958" s="4"/>
      <c r="D958" s="4"/>
      <c r="E958" s="4"/>
      <c r="F958" s="4"/>
      <c r="G958" s="4"/>
      <c r="H958" s="4"/>
      <c r="I958" s="4"/>
      <c r="J958" s="4"/>
      <c r="K958" s="4"/>
      <c r="L958" s="4"/>
      <c r="M958" s="4"/>
      <c r="N958" s="4"/>
      <c r="O958" s="4"/>
      <c r="P958" s="4"/>
      <c r="Q958" s="4"/>
      <c r="R958" s="4"/>
      <c r="S958" s="4"/>
      <c r="T958" s="4"/>
      <c r="U958" s="4"/>
      <c r="V958" s="4"/>
      <c r="W958" s="4"/>
      <c r="X958" s="4"/>
      <c r="Y958" s="4"/>
    </row>
    <row r="959" ht="15.75" customHeight="1" spans="1:25">
      <c r="A959" s="4"/>
      <c r="B959" s="4"/>
      <c r="C959" s="4"/>
      <c r="D959" s="4"/>
      <c r="E959" s="4"/>
      <c r="F959" s="4"/>
      <c r="G959" s="4"/>
      <c r="H959" s="4"/>
      <c r="I959" s="4"/>
      <c r="J959" s="4"/>
      <c r="K959" s="4"/>
      <c r="L959" s="4"/>
      <c r="M959" s="4"/>
      <c r="N959" s="4"/>
      <c r="O959" s="4"/>
      <c r="P959" s="4"/>
      <c r="Q959" s="4"/>
      <c r="R959" s="4"/>
      <c r="S959" s="4"/>
      <c r="T959" s="4"/>
      <c r="U959" s="4"/>
      <c r="V959" s="4"/>
      <c r="W959" s="4"/>
      <c r="X959" s="4"/>
      <c r="Y959" s="4"/>
    </row>
    <row r="960" ht="15.75" customHeight="1" spans="1:25">
      <c r="A960" s="4"/>
      <c r="B960" s="4"/>
      <c r="C960" s="4"/>
      <c r="D960" s="4"/>
      <c r="E960" s="4"/>
      <c r="F960" s="4"/>
      <c r="G960" s="4"/>
      <c r="H960" s="4"/>
      <c r="I960" s="4"/>
      <c r="J960" s="4"/>
      <c r="K960" s="4"/>
      <c r="L960" s="4"/>
      <c r="M960" s="4"/>
      <c r="N960" s="4"/>
      <c r="O960" s="4"/>
      <c r="P960" s="4"/>
      <c r="Q960" s="4"/>
      <c r="R960" s="4"/>
      <c r="S960" s="4"/>
      <c r="T960" s="4"/>
      <c r="U960" s="4"/>
      <c r="V960" s="4"/>
      <c r="W960" s="4"/>
      <c r="X960" s="4"/>
      <c r="Y960" s="4"/>
    </row>
    <row r="961" ht="15.75" customHeight="1" spans="1:25">
      <c r="A961" s="4"/>
      <c r="B961" s="4"/>
      <c r="C961" s="4"/>
      <c r="D961" s="4"/>
      <c r="E961" s="4"/>
      <c r="F961" s="4"/>
      <c r="G961" s="4"/>
      <c r="H961" s="4"/>
      <c r="I961" s="4"/>
      <c r="J961" s="4"/>
      <c r="K961" s="4"/>
      <c r="L961" s="4"/>
      <c r="M961" s="4"/>
      <c r="N961" s="4"/>
      <c r="O961" s="4"/>
      <c r="P961" s="4"/>
      <c r="Q961" s="4"/>
      <c r="R961" s="4"/>
      <c r="S961" s="4"/>
      <c r="T961" s="4"/>
      <c r="U961" s="4"/>
      <c r="V961" s="4"/>
      <c r="W961" s="4"/>
      <c r="X961" s="4"/>
      <c r="Y961" s="4"/>
    </row>
    <row r="962" ht="15.75" customHeight="1" spans="1:25">
      <c r="A962" s="4"/>
      <c r="B962" s="4"/>
      <c r="C962" s="4"/>
      <c r="D962" s="4"/>
      <c r="E962" s="4"/>
      <c r="F962" s="4"/>
      <c r="G962" s="4"/>
      <c r="H962" s="4"/>
      <c r="I962" s="4"/>
      <c r="J962" s="4"/>
      <c r="K962" s="4"/>
      <c r="L962" s="4"/>
      <c r="M962" s="4"/>
      <c r="N962" s="4"/>
      <c r="O962" s="4"/>
      <c r="P962" s="4"/>
      <c r="Q962" s="4"/>
      <c r="R962" s="4"/>
      <c r="S962" s="4"/>
      <c r="T962" s="4"/>
      <c r="U962" s="4"/>
      <c r="V962" s="4"/>
      <c r="W962" s="4"/>
      <c r="X962" s="4"/>
      <c r="Y962" s="4"/>
    </row>
    <row r="963" ht="15.75" customHeight="1" spans="1:25">
      <c r="A963" s="4"/>
      <c r="B963" s="4"/>
      <c r="C963" s="4"/>
      <c r="D963" s="4"/>
      <c r="E963" s="4"/>
      <c r="F963" s="4"/>
      <c r="G963" s="4"/>
      <c r="H963" s="4"/>
      <c r="I963" s="4"/>
      <c r="J963" s="4"/>
      <c r="K963" s="4"/>
      <c r="L963" s="4"/>
      <c r="M963" s="4"/>
      <c r="N963" s="4"/>
      <c r="O963" s="4"/>
      <c r="P963" s="4"/>
      <c r="Q963" s="4"/>
      <c r="R963" s="4"/>
      <c r="S963" s="4"/>
      <c r="T963" s="4"/>
      <c r="U963" s="4"/>
      <c r="V963" s="4"/>
      <c r="W963" s="4"/>
      <c r="X963" s="4"/>
      <c r="Y963" s="4"/>
    </row>
    <row r="964" ht="15.75" customHeight="1" spans="1:25">
      <c r="A964" s="4"/>
      <c r="B964" s="4"/>
      <c r="C964" s="4"/>
      <c r="D964" s="4"/>
      <c r="E964" s="4"/>
      <c r="F964" s="4"/>
      <c r="G964" s="4"/>
      <c r="H964" s="4"/>
      <c r="I964" s="4"/>
      <c r="J964" s="4"/>
      <c r="K964" s="4"/>
      <c r="L964" s="4"/>
      <c r="M964" s="4"/>
      <c r="N964" s="4"/>
      <c r="O964" s="4"/>
      <c r="P964" s="4"/>
      <c r="Q964" s="4"/>
      <c r="R964" s="4"/>
      <c r="S964" s="4"/>
      <c r="T964" s="4"/>
      <c r="U964" s="4"/>
      <c r="V964" s="4"/>
      <c r="W964" s="4"/>
      <c r="X964" s="4"/>
      <c r="Y964" s="4"/>
    </row>
    <row r="965" ht="15.75" customHeight="1" spans="1:25">
      <c r="A965" s="4"/>
      <c r="B965" s="4"/>
      <c r="C965" s="4"/>
      <c r="D965" s="4"/>
      <c r="E965" s="4"/>
      <c r="F965" s="4"/>
      <c r="G965" s="4"/>
      <c r="H965" s="4"/>
      <c r="I965" s="4"/>
      <c r="J965" s="4"/>
      <c r="K965" s="4"/>
      <c r="L965" s="4"/>
      <c r="M965" s="4"/>
      <c r="N965" s="4"/>
      <c r="O965" s="4"/>
      <c r="P965" s="4"/>
      <c r="Q965" s="4"/>
      <c r="R965" s="4"/>
      <c r="S965" s="4"/>
      <c r="T965" s="4"/>
      <c r="U965" s="4"/>
      <c r="V965" s="4"/>
      <c r="W965" s="4"/>
      <c r="X965" s="4"/>
      <c r="Y965" s="4"/>
    </row>
    <row r="966" ht="15.75" customHeight="1" spans="1:25">
      <c r="A966" s="4"/>
      <c r="B966" s="4"/>
      <c r="C966" s="4"/>
      <c r="D966" s="4"/>
      <c r="E966" s="4"/>
      <c r="F966" s="4"/>
      <c r="G966" s="4"/>
      <c r="H966" s="4"/>
      <c r="I966" s="4"/>
      <c r="J966" s="4"/>
      <c r="K966" s="4"/>
      <c r="L966" s="4"/>
      <c r="M966" s="4"/>
      <c r="N966" s="4"/>
      <c r="O966" s="4"/>
      <c r="P966" s="4"/>
      <c r="Q966" s="4"/>
      <c r="R966" s="4"/>
      <c r="S966" s="4"/>
      <c r="T966" s="4"/>
      <c r="U966" s="4"/>
      <c r="V966" s="4"/>
      <c r="W966" s="4"/>
      <c r="X966" s="4"/>
      <c r="Y966" s="4"/>
    </row>
    <row r="967" ht="15.75" customHeight="1" spans="1:25">
      <c r="A967" s="4"/>
      <c r="B967" s="4"/>
      <c r="C967" s="4"/>
      <c r="D967" s="4"/>
      <c r="E967" s="4"/>
      <c r="F967" s="4"/>
      <c r="G967" s="4"/>
      <c r="H967" s="4"/>
      <c r="I967" s="4"/>
      <c r="J967" s="4"/>
      <c r="K967" s="4"/>
      <c r="L967" s="4"/>
      <c r="M967" s="4"/>
      <c r="N967" s="4"/>
      <c r="O967" s="4"/>
      <c r="P967" s="4"/>
      <c r="Q967" s="4"/>
      <c r="R967" s="4"/>
      <c r="S967" s="4"/>
      <c r="T967" s="4"/>
      <c r="U967" s="4"/>
      <c r="V967" s="4"/>
      <c r="W967" s="4"/>
      <c r="X967" s="4"/>
      <c r="Y967" s="4"/>
    </row>
    <row r="968" ht="15.75" customHeight="1" spans="1:25">
      <c r="A968" s="4"/>
      <c r="B968" s="4"/>
      <c r="C968" s="4"/>
      <c r="D968" s="4"/>
      <c r="E968" s="4"/>
      <c r="F968" s="4"/>
      <c r="G968" s="4"/>
      <c r="H968" s="4"/>
      <c r="I968" s="4"/>
      <c r="J968" s="4"/>
      <c r="K968" s="4"/>
      <c r="L968" s="4"/>
      <c r="M968" s="4"/>
      <c r="N968" s="4"/>
      <c r="O968" s="4"/>
      <c r="P968" s="4"/>
      <c r="Q968" s="4"/>
      <c r="R968" s="4"/>
      <c r="S968" s="4"/>
      <c r="T968" s="4"/>
      <c r="U968" s="4"/>
      <c r="V968" s="4"/>
      <c r="W968" s="4"/>
      <c r="X968" s="4"/>
      <c r="Y968" s="4"/>
    </row>
    <row r="969" ht="15.75" customHeight="1" spans="1:25">
      <c r="A969" s="4"/>
      <c r="B969" s="4"/>
      <c r="C969" s="4"/>
      <c r="D969" s="4"/>
      <c r="E969" s="4"/>
      <c r="F969" s="4"/>
      <c r="G969" s="4"/>
      <c r="H969" s="4"/>
      <c r="I969" s="4"/>
      <c r="J969" s="4"/>
      <c r="K969" s="4"/>
      <c r="L969" s="4"/>
      <c r="M969" s="4"/>
      <c r="N969" s="4"/>
      <c r="O969" s="4"/>
      <c r="P969" s="4"/>
      <c r="Q969" s="4"/>
      <c r="R969" s="4"/>
      <c r="S969" s="4"/>
      <c r="T969" s="4"/>
      <c r="U969" s="4"/>
      <c r="V969" s="4"/>
      <c r="W969" s="4"/>
      <c r="X969" s="4"/>
      <c r="Y969" s="4"/>
    </row>
    <row r="970" ht="15.75" customHeight="1" spans="1:25">
      <c r="A970" s="4"/>
      <c r="B970" s="4"/>
      <c r="C970" s="4"/>
      <c r="D970" s="4"/>
      <c r="E970" s="4"/>
      <c r="F970" s="4"/>
      <c r="G970" s="4"/>
      <c r="H970" s="4"/>
      <c r="I970" s="4"/>
      <c r="J970" s="4"/>
      <c r="K970" s="4"/>
      <c r="L970" s="4"/>
      <c r="M970" s="4"/>
      <c r="N970" s="4"/>
      <c r="O970" s="4"/>
      <c r="P970" s="4"/>
      <c r="Q970" s="4"/>
      <c r="R970" s="4"/>
      <c r="S970" s="4"/>
      <c r="T970" s="4"/>
      <c r="U970" s="4"/>
      <c r="V970" s="4"/>
      <c r="W970" s="4"/>
      <c r="X970" s="4"/>
      <c r="Y970" s="4"/>
    </row>
    <row r="971" ht="15.75" customHeight="1" spans="1:25">
      <c r="A971" s="4"/>
      <c r="B971" s="4"/>
      <c r="C971" s="4"/>
      <c r="D971" s="4"/>
      <c r="E971" s="4"/>
      <c r="F971" s="4"/>
      <c r="G971" s="4"/>
      <c r="H971" s="4"/>
      <c r="I971" s="4"/>
      <c r="J971" s="4"/>
      <c r="K971" s="4"/>
      <c r="L971" s="4"/>
      <c r="M971" s="4"/>
      <c r="N971" s="4"/>
      <c r="O971" s="4"/>
      <c r="P971" s="4"/>
      <c r="Q971" s="4"/>
      <c r="R971" s="4"/>
      <c r="S971" s="4"/>
      <c r="T971" s="4"/>
      <c r="U971" s="4"/>
      <c r="V971" s="4"/>
      <c r="W971" s="4"/>
      <c r="X971" s="4"/>
      <c r="Y971" s="4"/>
    </row>
    <row r="972" ht="15.75" customHeight="1" spans="1:25">
      <c r="A972" s="4"/>
      <c r="B972" s="4"/>
      <c r="C972" s="4"/>
      <c r="D972" s="4"/>
      <c r="E972" s="4"/>
      <c r="F972" s="4"/>
      <c r="G972" s="4"/>
      <c r="H972" s="4"/>
      <c r="I972" s="4"/>
      <c r="J972" s="4"/>
      <c r="K972" s="4"/>
      <c r="L972" s="4"/>
      <c r="M972" s="4"/>
      <c r="N972" s="4"/>
      <c r="O972" s="4"/>
      <c r="P972" s="4"/>
      <c r="Q972" s="4"/>
      <c r="R972" s="4"/>
      <c r="S972" s="4"/>
      <c r="T972" s="4"/>
      <c r="U972" s="4"/>
      <c r="V972" s="4"/>
      <c r="W972" s="4"/>
      <c r="X972" s="4"/>
      <c r="Y972" s="4"/>
    </row>
    <row r="973" ht="15.75" customHeight="1" spans="1:25">
      <c r="A973" s="4"/>
      <c r="B973" s="4"/>
      <c r="C973" s="4"/>
      <c r="D973" s="4"/>
      <c r="E973" s="4"/>
      <c r="F973" s="4"/>
      <c r="G973" s="4"/>
      <c r="H973" s="4"/>
      <c r="I973" s="4"/>
      <c r="J973" s="4"/>
      <c r="K973" s="4"/>
      <c r="L973" s="4"/>
      <c r="M973" s="4"/>
      <c r="N973" s="4"/>
      <c r="O973" s="4"/>
      <c r="P973" s="4"/>
      <c r="Q973" s="4"/>
      <c r="R973" s="4"/>
      <c r="S973" s="4"/>
      <c r="T973" s="4"/>
      <c r="U973" s="4"/>
      <c r="V973" s="4"/>
      <c r="W973" s="4"/>
      <c r="X973" s="4"/>
      <c r="Y973" s="4"/>
    </row>
    <row r="974" ht="15.75" customHeight="1" spans="1:25">
      <c r="A974" s="4"/>
      <c r="B974" s="4"/>
      <c r="C974" s="4"/>
      <c r="D974" s="4"/>
      <c r="E974" s="4"/>
      <c r="F974" s="4"/>
      <c r="G974" s="4"/>
      <c r="H974" s="4"/>
      <c r="I974" s="4"/>
      <c r="J974" s="4"/>
      <c r="K974" s="4"/>
      <c r="L974" s="4"/>
      <c r="M974" s="4"/>
      <c r="N974" s="4"/>
      <c r="O974" s="4"/>
      <c r="P974" s="4"/>
      <c r="Q974" s="4"/>
      <c r="R974" s="4"/>
      <c r="S974" s="4"/>
      <c r="T974" s="4"/>
      <c r="U974" s="4"/>
      <c r="V974" s="4"/>
      <c r="W974" s="4"/>
      <c r="X974" s="4"/>
      <c r="Y974" s="4"/>
    </row>
    <row r="975" ht="15.75" customHeight="1" spans="1:25">
      <c r="A975" s="4"/>
      <c r="B975" s="4"/>
      <c r="C975" s="4"/>
      <c r="D975" s="4"/>
      <c r="E975" s="4"/>
      <c r="F975" s="4"/>
      <c r="G975" s="4"/>
      <c r="H975" s="4"/>
      <c r="I975" s="4"/>
      <c r="J975" s="4"/>
      <c r="K975" s="4"/>
      <c r="L975" s="4"/>
      <c r="M975" s="4"/>
      <c r="N975" s="4"/>
      <c r="O975" s="4"/>
      <c r="P975" s="4"/>
      <c r="Q975" s="4"/>
      <c r="R975" s="4"/>
      <c r="S975" s="4"/>
      <c r="T975" s="4"/>
      <c r="U975" s="4"/>
      <c r="V975" s="4"/>
      <c r="W975" s="4"/>
      <c r="X975" s="4"/>
      <c r="Y975" s="4"/>
    </row>
    <row r="976" ht="15.75" customHeight="1" spans="1:25">
      <c r="A976" s="4"/>
      <c r="B976" s="4"/>
      <c r="C976" s="4"/>
      <c r="D976" s="4"/>
      <c r="E976" s="4"/>
      <c r="F976" s="4"/>
      <c r="G976" s="4"/>
      <c r="H976" s="4"/>
      <c r="I976" s="4"/>
      <c r="J976" s="4"/>
      <c r="K976" s="4"/>
      <c r="L976" s="4"/>
      <c r="M976" s="4"/>
      <c r="N976" s="4"/>
      <c r="O976" s="4"/>
      <c r="P976" s="4"/>
      <c r="Q976" s="4"/>
      <c r="R976" s="4"/>
      <c r="S976" s="4"/>
      <c r="T976" s="4"/>
      <c r="U976" s="4"/>
      <c r="V976" s="4"/>
      <c r="W976" s="4"/>
      <c r="X976" s="4"/>
      <c r="Y976" s="4"/>
    </row>
    <row r="977" ht="15.75" customHeight="1" spans="1:25">
      <c r="A977" s="4"/>
      <c r="B977" s="4"/>
      <c r="C977" s="4"/>
      <c r="D977" s="4"/>
      <c r="E977" s="4"/>
      <c r="F977" s="4"/>
      <c r="G977" s="4"/>
      <c r="H977" s="4"/>
      <c r="I977" s="4"/>
      <c r="J977" s="4"/>
      <c r="K977" s="4"/>
      <c r="L977" s="4"/>
      <c r="M977" s="4"/>
      <c r="N977" s="4"/>
      <c r="O977" s="4"/>
      <c r="P977" s="4"/>
      <c r="Q977" s="4"/>
      <c r="R977" s="4"/>
      <c r="S977" s="4"/>
      <c r="T977" s="4"/>
      <c r="U977" s="4"/>
      <c r="V977" s="4"/>
      <c r="W977" s="4"/>
      <c r="X977" s="4"/>
      <c r="Y977" s="4"/>
    </row>
    <row r="978" ht="15.75" customHeight="1" spans="1:25">
      <c r="A978" s="4"/>
      <c r="B978" s="4"/>
      <c r="C978" s="4"/>
      <c r="D978" s="4"/>
      <c r="E978" s="4"/>
      <c r="F978" s="4"/>
      <c r="G978" s="4"/>
      <c r="H978" s="4"/>
      <c r="I978" s="4"/>
      <c r="J978" s="4"/>
      <c r="K978" s="4"/>
      <c r="L978" s="4"/>
      <c r="M978" s="4"/>
      <c r="N978" s="4"/>
      <c r="O978" s="4"/>
      <c r="P978" s="4"/>
      <c r="Q978" s="4"/>
      <c r="R978" s="4"/>
      <c r="S978" s="4"/>
      <c r="T978" s="4"/>
      <c r="U978" s="4"/>
      <c r="V978" s="4"/>
      <c r="W978" s="4"/>
      <c r="X978" s="4"/>
      <c r="Y978" s="4"/>
    </row>
    <row r="979" ht="15.75" customHeight="1" spans="1:25">
      <c r="A979" s="4"/>
      <c r="B979" s="4"/>
      <c r="C979" s="4"/>
      <c r="D979" s="4"/>
      <c r="E979" s="4"/>
      <c r="F979" s="4"/>
      <c r="G979" s="4"/>
      <c r="H979" s="4"/>
      <c r="I979" s="4"/>
      <c r="J979" s="4"/>
      <c r="K979" s="4"/>
      <c r="L979" s="4"/>
      <c r="M979" s="4"/>
      <c r="N979" s="4"/>
      <c r="O979" s="4"/>
      <c r="P979" s="4"/>
      <c r="Q979" s="4"/>
      <c r="R979" s="4"/>
      <c r="S979" s="4"/>
      <c r="T979" s="4"/>
      <c r="U979" s="4"/>
      <c r="V979" s="4"/>
      <c r="W979" s="4"/>
      <c r="X979" s="4"/>
      <c r="Y979" s="4"/>
    </row>
    <row r="980" ht="15.75" customHeight="1" spans="1:25">
      <c r="A980" s="4"/>
      <c r="B980" s="4"/>
      <c r="C980" s="4"/>
      <c r="D980" s="4"/>
      <c r="E980" s="4"/>
      <c r="F980" s="4"/>
      <c r="G980" s="4"/>
      <c r="H980" s="4"/>
      <c r="I980" s="4"/>
      <c r="J980" s="4"/>
      <c r="K980" s="4"/>
      <c r="L980" s="4"/>
      <c r="M980" s="4"/>
      <c r="N980" s="4"/>
      <c r="O980" s="4"/>
      <c r="P980" s="4"/>
      <c r="Q980" s="4"/>
      <c r="R980" s="4"/>
      <c r="S980" s="4"/>
      <c r="T980" s="4"/>
      <c r="U980" s="4"/>
      <c r="V980" s="4"/>
      <c r="W980" s="4"/>
      <c r="X980" s="4"/>
      <c r="Y980" s="4"/>
    </row>
    <row r="981" ht="15.75" customHeight="1" spans="1:25">
      <c r="A981" s="4"/>
      <c r="B981" s="4"/>
      <c r="C981" s="4"/>
      <c r="D981" s="4"/>
      <c r="E981" s="4"/>
      <c r="F981" s="4"/>
      <c r="G981" s="4"/>
      <c r="H981" s="4"/>
      <c r="I981" s="4"/>
      <c r="J981" s="4"/>
      <c r="K981" s="4"/>
      <c r="L981" s="4"/>
      <c r="M981" s="4"/>
      <c r="N981" s="4"/>
      <c r="O981" s="4"/>
      <c r="P981" s="4"/>
      <c r="Q981" s="4"/>
      <c r="R981" s="4"/>
      <c r="S981" s="4"/>
      <c r="T981" s="4"/>
      <c r="U981" s="4"/>
      <c r="V981" s="4"/>
      <c r="W981" s="4"/>
      <c r="X981" s="4"/>
      <c r="Y981" s="4"/>
    </row>
    <row r="982" ht="15.75" customHeight="1" spans="1:25">
      <c r="A982" s="4"/>
      <c r="B982" s="4"/>
      <c r="C982" s="4"/>
      <c r="D982" s="4"/>
      <c r="E982" s="4"/>
      <c r="F982" s="4"/>
      <c r="G982" s="4"/>
      <c r="H982" s="4"/>
      <c r="I982" s="4"/>
      <c r="J982" s="4"/>
      <c r="K982" s="4"/>
      <c r="L982" s="4"/>
      <c r="M982" s="4"/>
      <c r="N982" s="4"/>
      <c r="O982" s="4"/>
      <c r="P982" s="4"/>
      <c r="Q982" s="4"/>
      <c r="R982" s="4"/>
      <c r="S982" s="4"/>
      <c r="T982" s="4"/>
      <c r="U982" s="4"/>
      <c r="V982" s="4"/>
      <c r="W982" s="4"/>
      <c r="X982" s="4"/>
      <c r="Y982" s="4"/>
    </row>
    <row r="983" ht="15.75" customHeight="1" spans="1:25">
      <c r="A983" s="4"/>
      <c r="B983" s="4"/>
      <c r="C983" s="4"/>
      <c r="D983" s="4"/>
      <c r="E983" s="4"/>
      <c r="F983" s="4"/>
      <c r="G983" s="4"/>
      <c r="H983" s="4"/>
      <c r="I983" s="4"/>
      <c r="J983" s="4"/>
      <c r="K983" s="4"/>
      <c r="L983" s="4"/>
      <c r="M983" s="4"/>
      <c r="N983" s="4"/>
      <c r="O983" s="4"/>
      <c r="P983" s="4"/>
      <c r="Q983" s="4"/>
      <c r="R983" s="4"/>
      <c r="S983" s="4"/>
      <c r="T983" s="4"/>
      <c r="U983" s="4"/>
      <c r="V983" s="4"/>
      <c r="W983" s="4"/>
      <c r="X983" s="4"/>
      <c r="Y983" s="4"/>
    </row>
    <row r="984" ht="15.75" customHeight="1" spans="1:25">
      <c r="A984" s="4"/>
      <c r="B984" s="4"/>
      <c r="C984" s="4"/>
      <c r="D984" s="4"/>
      <c r="E984" s="4"/>
      <c r="F984" s="4"/>
      <c r="G984" s="4"/>
      <c r="H984" s="4"/>
      <c r="I984" s="4"/>
      <c r="J984" s="4"/>
      <c r="K984" s="4"/>
      <c r="L984" s="4"/>
      <c r="M984" s="4"/>
      <c r="N984" s="4"/>
      <c r="O984" s="4"/>
      <c r="P984" s="4"/>
      <c r="Q984" s="4"/>
      <c r="R984" s="4"/>
      <c r="S984" s="4"/>
      <c r="T984" s="4"/>
      <c r="U984" s="4"/>
      <c r="V984" s="4"/>
      <c r="W984" s="4"/>
      <c r="X984" s="4"/>
      <c r="Y984" s="4"/>
    </row>
    <row r="985" ht="15.75" customHeight="1" spans="1:25">
      <c r="A985" s="4"/>
      <c r="B985" s="4"/>
      <c r="C985" s="4"/>
      <c r="D985" s="4"/>
      <c r="E985" s="4"/>
      <c r="F985" s="4"/>
      <c r="G985" s="4"/>
      <c r="H985" s="4"/>
      <c r="I985" s="4"/>
      <c r="J985" s="4"/>
      <c r="K985" s="4"/>
      <c r="L985" s="4"/>
      <c r="M985" s="4"/>
      <c r="N985" s="4"/>
      <c r="O985" s="4"/>
      <c r="P985" s="4"/>
      <c r="Q985" s="4"/>
      <c r="R985" s="4"/>
      <c r="S985" s="4"/>
      <c r="T985" s="4"/>
      <c r="U985" s="4"/>
      <c r="V985" s="4"/>
      <c r="W985" s="4"/>
      <c r="X985" s="4"/>
      <c r="Y985" s="4"/>
    </row>
    <row r="986" ht="15.75" customHeight="1" spans="1:25">
      <c r="A986" s="4"/>
      <c r="B986" s="4"/>
      <c r="C986" s="4"/>
      <c r="D986" s="4"/>
      <c r="E986" s="4"/>
      <c r="F986" s="4"/>
      <c r="G986" s="4"/>
      <c r="H986" s="4"/>
      <c r="I986" s="4"/>
      <c r="J986" s="4"/>
      <c r="K986" s="4"/>
      <c r="L986" s="4"/>
      <c r="M986" s="4"/>
      <c r="N986" s="4"/>
      <c r="O986" s="4"/>
      <c r="P986" s="4"/>
      <c r="Q986" s="4"/>
      <c r="R986" s="4"/>
      <c r="S986" s="4"/>
      <c r="T986" s="4"/>
      <c r="U986" s="4"/>
      <c r="V986" s="4"/>
      <c r="W986" s="4"/>
      <c r="X986" s="4"/>
      <c r="Y986" s="4"/>
    </row>
    <row r="987" ht="15.75" customHeight="1" spans="1:25">
      <c r="A987" s="4"/>
      <c r="B987" s="4"/>
      <c r="C987" s="4"/>
      <c r="D987" s="4"/>
      <c r="E987" s="4"/>
      <c r="F987" s="4"/>
      <c r="G987" s="4"/>
      <c r="H987" s="4"/>
      <c r="I987" s="4"/>
      <c r="J987" s="4"/>
      <c r="K987" s="4"/>
      <c r="L987" s="4"/>
      <c r="M987" s="4"/>
      <c r="N987" s="4"/>
      <c r="O987" s="4"/>
      <c r="P987" s="4"/>
      <c r="Q987" s="4"/>
      <c r="R987" s="4"/>
      <c r="S987" s="4"/>
      <c r="T987" s="4"/>
      <c r="U987" s="4"/>
      <c r="V987" s="4"/>
      <c r="W987" s="4"/>
      <c r="X987" s="4"/>
      <c r="Y987" s="4"/>
    </row>
    <row r="988" ht="15.75" customHeight="1" spans="1:25">
      <c r="A988" s="4"/>
      <c r="B988" s="4"/>
      <c r="C988" s="4"/>
      <c r="D988" s="4"/>
      <c r="E988" s="4"/>
      <c r="F988" s="4"/>
      <c r="G988" s="4"/>
      <c r="H988" s="4"/>
      <c r="I988" s="4"/>
      <c r="J988" s="4"/>
      <c r="K988" s="4"/>
      <c r="L988" s="4"/>
      <c r="M988" s="4"/>
      <c r="N988" s="4"/>
      <c r="O988" s="4"/>
      <c r="P988" s="4"/>
      <c r="Q988" s="4"/>
      <c r="R988" s="4"/>
      <c r="S988" s="4"/>
      <c r="T988" s="4"/>
      <c r="U988" s="4"/>
      <c r="V988" s="4"/>
      <c r="W988" s="4"/>
      <c r="X988" s="4"/>
      <c r="Y988" s="4"/>
    </row>
    <row r="989" ht="15.75" customHeight="1" spans="1:25">
      <c r="A989" s="4"/>
      <c r="B989" s="4"/>
      <c r="C989" s="4"/>
      <c r="D989" s="4"/>
      <c r="E989" s="4"/>
      <c r="F989" s="4"/>
      <c r="G989" s="4"/>
      <c r="H989" s="4"/>
      <c r="I989" s="4"/>
      <c r="J989" s="4"/>
      <c r="K989" s="4"/>
      <c r="L989" s="4"/>
      <c r="M989" s="4"/>
      <c r="N989" s="4"/>
      <c r="O989" s="4"/>
      <c r="P989" s="4"/>
      <c r="Q989" s="4"/>
      <c r="R989" s="4"/>
      <c r="S989" s="4"/>
      <c r="T989" s="4"/>
      <c r="U989" s="4"/>
      <c r="V989" s="4"/>
      <c r="W989" s="4"/>
      <c r="X989" s="4"/>
      <c r="Y989" s="4"/>
    </row>
    <row r="990" ht="15.75" customHeight="1" spans="1:25">
      <c r="A990" s="4"/>
      <c r="B990" s="4"/>
      <c r="C990" s="4"/>
      <c r="D990" s="4"/>
      <c r="E990" s="4"/>
      <c r="F990" s="4"/>
      <c r="G990" s="4"/>
      <c r="H990" s="4"/>
      <c r="I990" s="4"/>
      <c r="J990" s="4"/>
      <c r="K990" s="4"/>
      <c r="L990" s="4"/>
      <c r="M990" s="4"/>
      <c r="N990" s="4"/>
      <c r="O990" s="4"/>
      <c r="P990" s="4"/>
      <c r="Q990" s="4"/>
      <c r="R990" s="4"/>
      <c r="S990" s="4"/>
      <c r="T990" s="4"/>
      <c r="U990" s="4"/>
      <c r="V990" s="4"/>
      <c r="W990" s="4"/>
      <c r="X990" s="4"/>
      <c r="Y990" s="4"/>
    </row>
    <row r="991" ht="15.75" customHeight="1" spans="1:25">
      <c r="A991" s="4"/>
      <c r="B991" s="4"/>
      <c r="C991" s="4"/>
      <c r="D991" s="4"/>
      <c r="E991" s="4"/>
      <c r="F991" s="4"/>
      <c r="G991" s="4"/>
      <c r="H991" s="4"/>
      <c r="I991" s="4"/>
      <c r="J991" s="4"/>
      <c r="K991" s="4"/>
      <c r="L991" s="4"/>
      <c r="M991" s="4"/>
      <c r="N991" s="4"/>
      <c r="O991" s="4"/>
      <c r="P991" s="4"/>
      <c r="Q991" s="4"/>
      <c r="R991" s="4"/>
      <c r="S991" s="4"/>
      <c r="T991" s="4"/>
      <c r="U991" s="4"/>
      <c r="V991" s="4"/>
      <c r="W991" s="4"/>
      <c r="X991" s="4"/>
      <c r="Y991" s="4"/>
    </row>
    <row r="992" ht="15.75" customHeight="1" spans="1:25">
      <c r="A992" s="4"/>
      <c r="B992" s="4"/>
      <c r="C992" s="4"/>
      <c r="D992" s="4"/>
      <c r="E992" s="4"/>
      <c r="F992" s="4"/>
      <c r="G992" s="4"/>
      <c r="H992" s="4"/>
      <c r="I992" s="4"/>
      <c r="J992" s="4"/>
      <c r="K992" s="4"/>
      <c r="L992" s="4"/>
      <c r="M992" s="4"/>
      <c r="N992" s="4"/>
      <c r="O992" s="4"/>
      <c r="P992" s="4"/>
      <c r="Q992" s="4"/>
      <c r="R992" s="4"/>
      <c r="S992" s="4"/>
      <c r="T992" s="4"/>
      <c r="U992" s="4"/>
      <c r="V992" s="4"/>
      <c r="W992" s="4"/>
      <c r="X992" s="4"/>
      <c r="Y992" s="4"/>
    </row>
    <row r="993" ht="15.75" customHeight="1" spans="1:25">
      <c r="A993" s="4"/>
      <c r="B993" s="4"/>
      <c r="C993" s="4"/>
      <c r="D993" s="4"/>
      <c r="E993" s="4"/>
      <c r="F993" s="4"/>
      <c r="G993" s="4"/>
      <c r="H993" s="4"/>
      <c r="I993" s="4"/>
      <c r="J993" s="4"/>
      <c r="K993" s="4"/>
      <c r="L993" s="4"/>
      <c r="M993" s="4"/>
      <c r="N993" s="4"/>
      <c r="O993" s="4"/>
      <c r="P993" s="4"/>
      <c r="Q993" s="4"/>
      <c r="R993" s="4"/>
      <c r="S993" s="4"/>
      <c r="T993" s="4"/>
      <c r="U993" s="4"/>
      <c r="V993" s="4"/>
      <c r="W993" s="4"/>
      <c r="X993" s="4"/>
      <c r="Y993" s="4"/>
    </row>
    <row r="994" ht="15.75" customHeight="1" spans="1:25">
      <c r="A994" s="4"/>
      <c r="B994" s="4"/>
      <c r="C994" s="4"/>
      <c r="D994" s="4"/>
      <c r="E994" s="4"/>
      <c r="F994" s="4"/>
      <c r="G994" s="4"/>
      <c r="H994" s="4"/>
      <c r="I994" s="4"/>
      <c r="J994" s="4"/>
      <c r="K994" s="4"/>
      <c r="L994" s="4"/>
      <c r="M994" s="4"/>
      <c r="N994" s="4"/>
      <c r="O994" s="4"/>
      <c r="P994" s="4"/>
      <c r="Q994" s="4"/>
      <c r="R994" s="4"/>
      <c r="S994" s="4"/>
      <c r="T994" s="4"/>
      <c r="U994" s="4"/>
      <c r="V994" s="4"/>
      <c r="W994" s="4"/>
      <c r="X994" s="4"/>
      <c r="Y994" s="4"/>
    </row>
    <row r="995" ht="15.75" customHeight="1" spans="1:25">
      <c r="A995" s="4"/>
      <c r="B995" s="4"/>
      <c r="C995" s="4"/>
      <c r="D995" s="4"/>
      <c r="E995" s="4"/>
      <c r="F995" s="4"/>
      <c r="G995" s="4"/>
      <c r="H995" s="4"/>
      <c r="I995" s="4"/>
      <c r="J995" s="4"/>
      <c r="K995" s="4"/>
      <c r="L995" s="4"/>
      <c r="M995" s="4"/>
      <c r="N995" s="4"/>
      <c r="O995" s="4"/>
      <c r="P995" s="4"/>
      <c r="Q995" s="4"/>
      <c r="R995" s="4"/>
      <c r="S995" s="4"/>
      <c r="T995" s="4"/>
      <c r="U995" s="4"/>
      <c r="V995" s="4"/>
      <c r="W995" s="4"/>
      <c r="X995" s="4"/>
      <c r="Y995" s="4"/>
    </row>
    <row r="996" ht="15.75" customHeight="1" spans="1:25">
      <c r="A996" s="4"/>
      <c r="B996" s="4"/>
      <c r="C996" s="4"/>
      <c r="D996" s="4"/>
      <c r="E996" s="4"/>
      <c r="F996" s="4"/>
      <c r="G996" s="4"/>
      <c r="H996" s="4"/>
      <c r="I996" s="4"/>
      <c r="J996" s="4"/>
      <c r="K996" s="4"/>
      <c r="L996" s="4"/>
      <c r="M996" s="4"/>
      <c r="N996" s="4"/>
      <c r="O996" s="4"/>
      <c r="P996" s="4"/>
      <c r="Q996" s="4"/>
      <c r="R996" s="4"/>
      <c r="S996" s="4"/>
      <c r="T996" s="4"/>
      <c r="U996" s="4"/>
      <c r="V996" s="4"/>
      <c r="W996" s="4"/>
      <c r="X996" s="4"/>
      <c r="Y996" s="4"/>
    </row>
    <row r="997" ht="15.75" customHeight="1" spans="1:25">
      <c r="A997" s="4"/>
      <c r="B997" s="4"/>
      <c r="C997" s="4"/>
      <c r="D997" s="4"/>
      <c r="E997" s="4"/>
      <c r="F997" s="4"/>
      <c r="G997" s="4"/>
      <c r="H997" s="4"/>
      <c r="I997" s="4"/>
      <c r="J997" s="4"/>
      <c r="K997" s="4"/>
      <c r="L997" s="4"/>
      <c r="M997" s="4"/>
      <c r="N997" s="4"/>
      <c r="O997" s="4"/>
      <c r="P997" s="4"/>
      <c r="Q997" s="4"/>
      <c r="R997" s="4"/>
      <c r="S997" s="4"/>
      <c r="T997" s="4"/>
      <c r="U997" s="4"/>
      <c r="V997" s="4"/>
      <c r="W997" s="4"/>
      <c r="X997" s="4"/>
      <c r="Y997" s="4"/>
    </row>
    <row r="998" ht="15.75" customHeight="1" spans="1:25">
      <c r="A998" s="4"/>
      <c r="B998" s="4"/>
      <c r="C998" s="4"/>
      <c r="D998" s="4"/>
      <c r="E998" s="4"/>
      <c r="F998" s="4"/>
      <c r="G998" s="4"/>
      <c r="H998" s="4"/>
      <c r="I998" s="4"/>
      <c r="J998" s="4"/>
      <c r="K998" s="4"/>
      <c r="L998" s="4"/>
      <c r="M998" s="4"/>
      <c r="N998" s="4"/>
      <c r="O998" s="4"/>
      <c r="P998" s="4"/>
      <c r="Q998" s="4"/>
      <c r="R998" s="4"/>
      <c r="S998" s="4"/>
      <c r="T998" s="4"/>
      <c r="U998" s="4"/>
      <c r="V998" s="4"/>
      <c r="W998" s="4"/>
      <c r="X998" s="4"/>
      <c r="Y998" s="4"/>
    </row>
    <row r="999" ht="15.75" customHeight="1" spans="1:25">
      <c r="A999" s="4"/>
      <c r="B999" s="4"/>
      <c r="C999" s="4"/>
      <c r="D999" s="4"/>
      <c r="E999" s="4"/>
      <c r="F999" s="4"/>
      <c r="G999" s="4"/>
      <c r="H999" s="4"/>
      <c r="I999" s="4"/>
      <c r="J999" s="4"/>
      <c r="K999" s="4"/>
      <c r="L999" s="4"/>
      <c r="M999" s="4"/>
      <c r="N999" s="4"/>
      <c r="O999" s="4"/>
      <c r="P999" s="4"/>
      <c r="Q999" s="4"/>
      <c r="R999" s="4"/>
      <c r="S999" s="4"/>
      <c r="T999" s="4"/>
      <c r="U999" s="4"/>
      <c r="V999" s="4"/>
      <c r="W999" s="4"/>
      <c r="X999" s="4"/>
      <c r="Y999" s="4"/>
    </row>
    <row r="1000" ht="15.75" customHeight="1" spans="1:2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row>
    <row r="1001" ht="15.75" customHeight="1" spans="1:25">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row>
    <row r="1002" ht="15.75" customHeight="1" spans="1:25">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row>
    <row r="1003" ht="15.75" customHeight="1" spans="1:25">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row>
    <row r="1004" ht="15.75" customHeight="1" spans="1:25">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row>
    <row r="1005" ht="15.75" customHeight="1" spans="1:25">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row>
    <row r="1006" ht="15.75" customHeight="1" spans="1:25">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row>
    <row r="1007" ht="15.75" customHeight="1" spans="1:25">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row>
    <row r="1008" ht="15.75" customHeight="1" spans="1:25">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row>
    <row r="1009" ht="15.75" customHeight="1" spans="1:25">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row>
    <row r="1010" ht="15.75" customHeight="1" spans="1:25">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row>
    <row r="1011" ht="15.75" customHeight="1" spans="1:25">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row>
    <row r="1012" ht="15.75" customHeight="1" spans="1:25">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row>
    <row r="1013" ht="15.75" customHeight="1" spans="1:25">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row>
    <row r="1014" ht="15.75" customHeight="1" spans="1:25">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row>
    <row r="1015" ht="15.75" customHeight="1" spans="1:25">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row>
    <row r="1016" ht="15.75" customHeight="1" spans="1:25">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row>
    <row r="1017" ht="15.75" customHeight="1" spans="1:25">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row>
    <row r="1018" ht="15.75" customHeight="1" spans="1:25">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row>
    <row r="1019" ht="15.75" customHeight="1" spans="1:25">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row>
    <row r="1020" ht="15.75" customHeight="1" spans="1:25">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row>
    <row r="1021" ht="15.75" customHeight="1" spans="1:25">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row>
    <row r="1022" ht="15.75" customHeight="1" spans="1:25">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row>
    <row r="1023" ht="15.75" customHeight="1" spans="1:25">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row>
  </sheetData>
  <sheetProtection algorithmName="SHA-512" hashValue="ESLmjR6fMF2cTc6sY/GxOtBUmKxgEKOimH57+q5/2hmvTaIbjOi3Uo3rjgX8LoONn9IMcagMo+6Sjwq5kpNEPg==" saltValue="ThJF5dPmGDnWd7gLBI+ebA==" spinCount="100000" sheet="1" objects="1"/>
  <mergeCells count="9">
    <mergeCell ref="A2:F2"/>
    <mergeCell ref="A3:F3"/>
    <mergeCell ref="A71:F71"/>
    <mergeCell ref="A72:F72"/>
    <mergeCell ref="B5:B8"/>
    <mergeCell ref="C5:C6"/>
    <mergeCell ref="D5:D6"/>
    <mergeCell ref="E5:E6"/>
    <mergeCell ref="F5:F6"/>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tabColor theme="9" tint="-0.249977111117893"/>
  </sheetPr>
  <dimension ref="A1:L32"/>
  <sheetViews>
    <sheetView view="pageBreakPreview" zoomScale="106" zoomScaleNormal="80" workbookViewId="0">
      <selection activeCell="I32" sqref="I32"/>
    </sheetView>
  </sheetViews>
  <sheetFormatPr defaultColWidth="9.13636363636364" defaultRowHeight="14"/>
  <cols>
    <col min="1" max="1" width="28.1363636363636" style="666" customWidth="1"/>
    <col min="2" max="4" width="12.8545454545455" style="666" customWidth="1"/>
    <col min="5" max="5" width="2.57272727272727" style="666" customWidth="1"/>
    <col min="6" max="8" width="12.8545454545455" style="666" customWidth="1"/>
    <col min="9" max="9" width="2.57272727272727" style="666" customWidth="1"/>
    <col min="10" max="12" width="12.8545454545455" style="666" customWidth="1"/>
    <col min="13" max="16384" width="9.13636363636364" style="666"/>
  </cols>
  <sheetData>
    <row r="1" s="407" customFormat="1" ht="18.75" customHeight="1" spans="1:12">
      <c r="A1" s="408" t="s">
        <v>323</v>
      </c>
      <c r="B1" s="408"/>
      <c r="C1" s="408"/>
      <c r="D1" s="408"/>
      <c r="E1" s="408"/>
      <c r="F1" s="408"/>
      <c r="G1" s="408"/>
      <c r="H1" s="408"/>
      <c r="I1" s="408"/>
      <c r="J1" s="408"/>
      <c r="K1" s="408"/>
      <c r="L1" s="408"/>
    </row>
    <row r="2" s="407" customFormat="1" ht="15.75" customHeight="1" spans="1:12">
      <c r="A2" s="409" t="s">
        <v>324</v>
      </c>
      <c r="B2" s="409"/>
      <c r="C2" s="409"/>
      <c r="D2" s="409"/>
      <c r="E2" s="409"/>
      <c r="F2" s="409"/>
      <c r="G2" s="409"/>
      <c r="H2" s="409"/>
      <c r="I2" s="409"/>
      <c r="J2" s="409"/>
      <c r="K2" s="409"/>
      <c r="L2" s="409"/>
    </row>
    <row r="3" s="665" customFormat="1" ht="14.75" spans="1:12">
      <c r="L3" s="667" t="s">
        <v>325</v>
      </c>
    </row>
    <row r="4" s="656" customFormat="1" ht="15.95" customHeight="1" spans="1:12">
      <c r="A4" s="472" t="s">
        <v>326</v>
      </c>
      <c r="B4" s="669" t="s">
        <v>327</v>
      </c>
      <c r="C4" s="669"/>
      <c r="D4" s="669"/>
      <c r="E4" s="668"/>
      <c r="F4" s="669" t="s">
        <v>328</v>
      </c>
      <c r="G4" s="669"/>
      <c r="H4" s="669"/>
      <c r="I4" s="668"/>
      <c r="J4" s="473" t="s">
        <v>329</v>
      </c>
      <c r="K4" s="473"/>
      <c r="L4" s="473"/>
    </row>
    <row r="5" s="656" customFormat="1" ht="15.95" customHeight="1" spans="1:12">
      <c r="A5" s="415"/>
      <c r="B5" s="409" t="s">
        <v>330</v>
      </c>
      <c r="C5" s="409"/>
      <c r="D5" s="409"/>
      <c r="E5" s="671"/>
      <c r="F5" s="672" t="s">
        <v>331</v>
      </c>
      <c r="G5" s="672"/>
      <c r="H5" s="672"/>
      <c r="I5" s="671"/>
      <c r="J5" s="679" t="s">
        <v>332</v>
      </c>
      <c r="K5" s="679"/>
      <c r="L5" s="679"/>
    </row>
    <row r="6" s="656" customFormat="1" ht="15.95" customHeight="1" spans="1:12">
      <c r="A6" s="415"/>
      <c r="B6" s="691" t="s">
        <v>333</v>
      </c>
      <c r="C6" s="692" t="s">
        <v>334</v>
      </c>
      <c r="D6" s="692" t="s">
        <v>335</v>
      </c>
      <c r="E6" s="673"/>
      <c r="F6" s="416" t="s">
        <v>333</v>
      </c>
      <c r="G6" s="673" t="s">
        <v>334</v>
      </c>
      <c r="H6" s="673" t="s">
        <v>336</v>
      </c>
      <c r="I6" s="673"/>
      <c r="J6" s="416" t="s">
        <v>333</v>
      </c>
      <c r="K6" s="673" t="s">
        <v>334</v>
      </c>
      <c r="L6" s="673" t="s">
        <v>336</v>
      </c>
    </row>
    <row r="7" s="656" customFormat="1" ht="15.95" customHeight="1" spans="1:12">
      <c r="A7" s="415"/>
      <c r="B7" s="416"/>
      <c r="C7" s="673"/>
      <c r="D7" s="673"/>
      <c r="E7" s="673"/>
      <c r="F7" s="416"/>
      <c r="G7" s="673"/>
      <c r="H7" s="673"/>
      <c r="I7" s="673"/>
      <c r="J7" s="416"/>
      <c r="K7" s="673"/>
      <c r="L7" s="673"/>
    </row>
    <row r="8" s="656" customFormat="1" ht="15.95" customHeight="1" spans="1:12">
      <c r="A8" s="474"/>
      <c r="B8" s="475"/>
      <c r="C8" s="561"/>
      <c r="D8" s="561"/>
      <c r="E8" s="561"/>
      <c r="F8" s="475"/>
      <c r="G8" s="561"/>
      <c r="H8" s="561"/>
      <c r="I8" s="561"/>
      <c r="J8" s="475"/>
      <c r="K8" s="561"/>
      <c r="L8" s="561"/>
    </row>
    <row r="9" s="656" customFormat="1" ht="6" customHeight="1" spans="1:12">
      <c r="A9" s="680"/>
      <c r="B9" s="681"/>
      <c r="C9" s="681"/>
      <c r="D9" s="681"/>
      <c r="E9" s="681"/>
      <c r="F9" s="682"/>
      <c r="G9" s="682"/>
      <c r="H9" s="681"/>
      <c r="I9" s="681"/>
      <c r="J9" s="681"/>
      <c r="K9" s="681"/>
      <c r="L9" s="681"/>
    </row>
    <row r="10" s="695" customFormat="1" ht="13" spans="1:12">
      <c r="A10" s="696" t="s">
        <v>337</v>
      </c>
      <c r="B10" s="683">
        <v>99.4714894921143</v>
      </c>
      <c r="C10" s="683">
        <v>99.7160633322538</v>
      </c>
      <c r="D10" s="683">
        <v>98.6549847363442</v>
      </c>
      <c r="E10" s="683"/>
      <c r="F10" s="683">
        <v>16.0117069610964</v>
      </c>
      <c r="G10" s="683">
        <v>13.2756688987103</v>
      </c>
      <c r="H10" s="683">
        <v>25.1459189595275</v>
      </c>
      <c r="I10" s="683"/>
      <c r="J10" s="683">
        <v>97.9297706021076</v>
      </c>
      <c r="K10" s="683">
        <v>98.9467985612367</v>
      </c>
      <c r="L10" s="683">
        <v>94.534443592047</v>
      </c>
    </row>
    <row r="11" s="695" customFormat="1" ht="9.95" customHeight="1" spans="1:12">
      <c r="B11" s="684"/>
      <c r="C11" s="684"/>
      <c r="D11" s="684"/>
      <c r="E11" s="684"/>
      <c r="F11" s="684"/>
      <c r="G11" s="684"/>
      <c r="H11" s="684"/>
      <c r="I11" s="684"/>
      <c r="J11" s="684"/>
      <c r="K11" s="684"/>
      <c r="L11" s="684"/>
    </row>
    <row r="12" s="695" customFormat="1" ht="18" customHeight="1" spans="1:12">
      <c r="A12" s="697" t="s">
        <v>338</v>
      </c>
      <c r="B12" s="686">
        <v>99.3707357551171</v>
      </c>
      <c r="C12" s="686">
        <v>99.469422416691</v>
      </c>
      <c r="D12" s="686">
        <v>99.0024907197788</v>
      </c>
      <c r="E12" s="686"/>
      <c r="F12" s="686">
        <v>20.6681919601696</v>
      </c>
      <c r="G12" s="686">
        <v>20.9579016396571</v>
      </c>
      <c r="H12" s="686">
        <v>19.5872820620194</v>
      </c>
      <c r="I12" s="686"/>
      <c r="J12" s="686">
        <v>99.3437580674903</v>
      </c>
      <c r="K12" s="686">
        <v>99.469422416691</v>
      </c>
      <c r="L12" s="686">
        <v>98.8748969470144</v>
      </c>
    </row>
    <row r="13" s="695" customFormat="1" ht="18" customHeight="1" spans="1:12">
      <c r="A13" s="697" t="s">
        <v>339</v>
      </c>
      <c r="B13" s="686">
        <v>99.3368134955838</v>
      </c>
      <c r="C13" s="686">
        <v>99.4348403208797</v>
      </c>
      <c r="D13" s="686">
        <v>99.1344654306013</v>
      </c>
      <c r="E13" s="686"/>
      <c r="F13" s="686">
        <v>21.1061649766556</v>
      </c>
      <c r="G13" s="686">
        <v>15.373143372805</v>
      </c>
      <c r="H13" s="686">
        <v>32.9403482931901</v>
      </c>
      <c r="I13" s="686"/>
      <c r="J13" s="686">
        <v>96.4336053609107</v>
      </c>
      <c r="K13" s="686">
        <v>97.314311047686</v>
      </c>
      <c r="L13" s="686">
        <v>94.61564286952</v>
      </c>
    </row>
    <row r="14" s="695" customFormat="1" ht="18" customHeight="1" spans="1:12">
      <c r="A14" s="697" t="s">
        <v>340</v>
      </c>
      <c r="B14" s="686">
        <v>99.2503860874236</v>
      </c>
      <c r="C14" s="686">
        <v>99.523015976563</v>
      </c>
      <c r="D14" s="686">
        <v>99.0247075398988</v>
      </c>
      <c r="E14" s="686"/>
      <c r="F14" s="686">
        <v>25.4399704559189</v>
      </c>
      <c r="G14" s="686">
        <v>21.2701308251592</v>
      </c>
      <c r="H14" s="686">
        <v>28.8916903531121</v>
      </c>
      <c r="I14" s="686"/>
      <c r="J14" s="686">
        <v>95.0373195460955</v>
      </c>
      <c r="K14" s="686">
        <v>96.6569012347143</v>
      </c>
      <c r="L14" s="686">
        <v>93.6967054977099</v>
      </c>
    </row>
    <row r="15" s="695" customFormat="1" ht="18" customHeight="1" spans="1:12">
      <c r="A15" s="697" t="s">
        <v>341</v>
      </c>
      <c r="B15" s="686">
        <v>99.8758865248227</v>
      </c>
      <c r="C15" s="686">
        <v>99.9070864439624</v>
      </c>
      <c r="D15" s="686">
        <v>99.5478606803605</v>
      </c>
      <c r="E15" s="686"/>
      <c r="F15" s="686">
        <v>19.4507670290315</v>
      </c>
      <c r="G15" s="686">
        <v>19.0199607809834</v>
      </c>
      <c r="H15" s="686">
        <v>23.9812397499391</v>
      </c>
      <c r="I15" s="686"/>
      <c r="J15" s="686">
        <v>97.8324379961367</v>
      </c>
      <c r="K15" s="686">
        <v>97.9490693203839</v>
      </c>
      <c r="L15" s="686">
        <v>96.6059917187627</v>
      </c>
    </row>
    <row r="16" s="695" customFormat="1" ht="18" customHeight="1" spans="1:12">
      <c r="A16" s="697" t="s">
        <v>342</v>
      </c>
      <c r="B16" s="686">
        <v>99.6230333300747</v>
      </c>
      <c r="C16" s="686">
        <v>99.9076259495039</v>
      </c>
      <c r="D16" s="686">
        <v>98.9163273519002</v>
      </c>
      <c r="E16" s="686"/>
      <c r="F16" s="686">
        <v>12.1824755675237</v>
      </c>
      <c r="G16" s="686">
        <v>9.16912803550355</v>
      </c>
      <c r="H16" s="686">
        <v>19.66531147135</v>
      </c>
      <c r="I16" s="686"/>
      <c r="J16" s="686">
        <v>98.2520003673388</v>
      </c>
      <c r="K16" s="686">
        <v>99.7959709455978</v>
      </c>
      <c r="L16" s="686">
        <v>94.4179401719103</v>
      </c>
    </row>
    <row r="17" s="695" customFormat="1" ht="18" customHeight="1" spans="1:12">
      <c r="A17" s="697" t="s">
        <v>343</v>
      </c>
      <c r="B17" s="686">
        <v>99.4365850361157</v>
      </c>
      <c r="C17" s="686">
        <v>99.4342751650552</v>
      </c>
      <c r="D17" s="686">
        <v>99.4392974683877</v>
      </c>
      <c r="E17" s="686"/>
      <c r="F17" s="686">
        <v>16.6990686198772</v>
      </c>
      <c r="G17" s="686">
        <v>15.7104325631501</v>
      </c>
      <c r="H17" s="686">
        <v>17.860002834482</v>
      </c>
      <c r="I17" s="686"/>
      <c r="J17" s="686">
        <v>95.4289707984086</v>
      </c>
      <c r="K17" s="686">
        <v>96.2761663381207</v>
      </c>
      <c r="L17" s="686">
        <v>94.4340746728535</v>
      </c>
    </row>
    <row r="18" s="695" customFormat="1" ht="18" customHeight="1" spans="1:12">
      <c r="A18" s="697" t="s">
        <v>344</v>
      </c>
      <c r="B18" s="686">
        <v>99.8684095640752</v>
      </c>
      <c r="C18" s="686">
        <v>99.8583207816381</v>
      </c>
      <c r="D18" s="686">
        <v>100</v>
      </c>
      <c r="E18" s="686"/>
      <c r="F18" s="686">
        <v>13.9082534095738</v>
      </c>
      <c r="G18" s="686">
        <v>13.8474932471531</v>
      </c>
      <c r="H18" s="686">
        <v>14.700757493188</v>
      </c>
      <c r="I18" s="686"/>
      <c r="J18" s="686">
        <v>98.5045024418544</v>
      </c>
      <c r="K18" s="686">
        <v>98.4561519322647</v>
      </c>
      <c r="L18" s="686">
        <v>99.1352588555858</v>
      </c>
    </row>
    <row r="19" s="695" customFormat="1" ht="18" customHeight="1" spans="1:12">
      <c r="A19" s="697" t="s">
        <v>345</v>
      </c>
      <c r="B19" s="686">
        <v>99.298772425708</v>
      </c>
      <c r="C19" s="686">
        <v>99.2268311620397</v>
      </c>
      <c r="D19" s="686">
        <v>99.4994017308067</v>
      </c>
      <c r="E19" s="686"/>
      <c r="F19" s="686">
        <v>19.1068500878518</v>
      </c>
      <c r="G19" s="686">
        <v>16.4273413345522</v>
      </c>
      <c r="H19" s="686">
        <v>26.5779948242758</v>
      </c>
      <c r="I19" s="686"/>
      <c r="J19" s="686">
        <v>96.5027942152986</v>
      </c>
      <c r="K19" s="686">
        <v>96.6603161233276</v>
      </c>
      <c r="L19" s="686">
        <v>96.0635556668614</v>
      </c>
    </row>
    <row r="20" s="695" customFormat="1" ht="18" customHeight="1" spans="1:12">
      <c r="A20" s="697" t="s">
        <v>346</v>
      </c>
      <c r="B20" s="686">
        <v>99.6403999259396</v>
      </c>
      <c r="C20" s="686">
        <v>99.7075979855485</v>
      </c>
      <c r="D20" s="686">
        <v>99.5535719337954</v>
      </c>
      <c r="E20" s="686"/>
      <c r="F20" s="686">
        <v>22.7899327285071</v>
      </c>
      <c r="G20" s="686">
        <v>22.8070067878257</v>
      </c>
      <c r="H20" s="686">
        <v>22.7678568397227</v>
      </c>
      <c r="I20" s="686"/>
      <c r="J20" s="686">
        <v>97.3778559526014</v>
      </c>
      <c r="K20" s="686">
        <v>97.0760236479089</v>
      </c>
      <c r="L20" s="686">
        <v>97.7678596689772</v>
      </c>
    </row>
    <row r="21" s="695" customFormat="1" ht="18" customHeight="1" spans="1:12">
      <c r="A21" s="697" t="s">
        <v>347</v>
      </c>
      <c r="B21" s="686">
        <v>99.8782401042635</v>
      </c>
      <c r="C21" s="686">
        <v>99.9051987523208</v>
      </c>
      <c r="D21" s="686">
        <v>99.25373005393</v>
      </c>
      <c r="E21" s="686"/>
      <c r="F21" s="686">
        <v>8.93587764974087</v>
      </c>
      <c r="G21" s="686">
        <v>8.59166580096266</v>
      </c>
      <c r="H21" s="686">
        <v>16.9095531339858</v>
      </c>
      <c r="I21" s="686"/>
      <c r="J21" s="686">
        <v>99.7681904442842</v>
      </c>
      <c r="K21" s="686">
        <v>99.8685728136978</v>
      </c>
      <c r="L21" s="686">
        <v>97.4429095037702</v>
      </c>
    </row>
    <row r="22" s="695" customFormat="1" ht="18" customHeight="1" spans="1:12">
      <c r="A22" s="697" t="s">
        <v>348</v>
      </c>
      <c r="B22" s="686">
        <v>98.7921118866258</v>
      </c>
      <c r="C22" s="686">
        <v>99.1957570114967</v>
      </c>
      <c r="D22" s="686">
        <v>98.0903106132247</v>
      </c>
      <c r="E22" s="686"/>
      <c r="F22" s="686">
        <v>15.8013660421966</v>
      </c>
      <c r="G22" s="686">
        <v>13.0426757189334</v>
      </c>
      <c r="H22" s="686">
        <v>20.5971757474358</v>
      </c>
      <c r="I22" s="686"/>
      <c r="J22" s="686">
        <v>97.8660654398629</v>
      </c>
      <c r="K22" s="686">
        <v>98.4257738537341</v>
      </c>
      <c r="L22" s="686">
        <v>96.8930493925947</v>
      </c>
    </row>
    <row r="23" s="695" customFormat="1" ht="18" customHeight="1" spans="1:12">
      <c r="A23" s="697" t="s">
        <v>349</v>
      </c>
      <c r="B23" s="686">
        <v>99.4573184724832</v>
      </c>
      <c r="C23" s="686">
        <v>99.7569482557397</v>
      </c>
      <c r="D23" s="686">
        <v>99.0855011147002</v>
      </c>
      <c r="E23" s="686"/>
      <c r="F23" s="686">
        <v>20.0117348615944</v>
      </c>
      <c r="G23" s="686">
        <v>13.9222996055169</v>
      </c>
      <c r="H23" s="686">
        <v>27.5682441109919</v>
      </c>
      <c r="I23" s="686"/>
      <c r="J23" s="686">
        <v>97.765347425091</v>
      </c>
      <c r="K23" s="686">
        <v>99.2527446926236</v>
      </c>
      <c r="L23" s="686">
        <v>95.9195859208646</v>
      </c>
    </row>
    <row r="24" s="695" customFormat="1" ht="18" customHeight="1" spans="1:12">
      <c r="A24" s="697" t="s">
        <v>350</v>
      </c>
      <c r="B24" s="686">
        <v>98.0835252665457</v>
      </c>
      <c r="C24" s="686">
        <v>99.8283878894438</v>
      </c>
      <c r="D24" s="686">
        <v>95.7128466375973</v>
      </c>
      <c r="E24" s="686"/>
      <c r="F24" s="686">
        <v>21.1005780875826</v>
      </c>
      <c r="G24" s="686">
        <v>13.9981755787043</v>
      </c>
      <c r="H24" s="686">
        <v>30.7504882067665</v>
      </c>
      <c r="I24" s="686"/>
      <c r="J24" s="686">
        <v>93.7047329967511</v>
      </c>
      <c r="K24" s="686">
        <v>99.5152705915997</v>
      </c>
      <c r="L24" s="686">
        <v>85.8100562678985</v>
      </c>
    </row>
    <row r="25" s="695" customFormat="1" ht="18" customHeight="1" spans="1:12">
      <c r="A25" s="697" t="s">
        <v>351</v>
      </c>
      <c r="B25" s="686">
        <v>100</v>
      </c>
      <c r="C25" s="686">
        <v>100</v>
      </c>
      <c r="D25" s="470" t="s">
        <v>352</v>
      </c>
      <c r="E25" s="686"/>
      <c r="F25" s="686">
        <v>7.67494442432696</v>
      </c>
      <c r="G25" s="686">
        <v>7.67494442432696</v>
      </c>
      <c r="H25" s="686" t="s">
        <v>352</v>
      </c>
      <c r="I25" s="686"/>
      <c r="J25" s="686">
        <v>100</v>
      </c>
      <c r="K25" s="686">
        <v>100</v>
      </c>
      <c r="L25" s="686" t="s">
        <v>352</v>
      </c>
    </row>
    <row r="26" s="695" customFormat="1" ht="18" customHeight="1" spans="1:12">
      <c r="A26" s="697" t="s">
        <v>353</v>
      </c>
      <c r="B26" s="686">
        <v>99.5485386221294</v>
      </c>
      <c r="C26" s="686">
        <v>99.5</v>
      </c>
      <c r="D26" s="686">
        <v>100</v>
      </c>
      <c r="E26" s="686"/>
      <c r="F26" s="686">
        <v>4.82515657620042</v>
      </c>
      <c r="G26" s="686">
        <v>4</v>
      </c>
      <c r="H26" s="686">
        <v>12.5</v>
      </c>
      <c r="I26" s="686"/>
      <c r="J26" s="686">
        <v>99.5485386221294</v>
      </c>
      <c r="K26" s="686">
        <v>99.5</v>
      </c>
      <c r="L26" s="686">
        <v>100</v>
      </c>
    </row>
    <row r="27" s="695" customFormat="1" ht="18" customHeight="1" spans="1:12">
      <c r="A27" s="697" t="s">
        <v>354</v>
      </c>
      <c r="B27" s="686">
        <v>100</v>
      </c>
      <c r="C27" s="686">
        <v>100</v>
      </c>
      <c r="D27" s="686" t="s">
        <v>352</v>
      </c>
      <c r="E27" s="684"/>
      <c r="F27" s="686">
        <v>10</v>
      </c>
      <c r="G27" s="686">
        <v>10</v>
      </c>
      <c r="H27" s="686" t="s">
        <v>352</v>
      </c>
      <c r="I27" s="684"/>
      <c r="J27" s="686">
        <v>100</v>
      </c>
      <c r="K27" s="686">
        <v>100</v>
      </c>
      <c r="L27" s="686" t="s">
        <v>352</v>
      </c>
    </row>
    <row r="28" s="695" customFormat="1" ht="3" customHeight="1" spans="1:12">
      <c r="A28" s="698"/>
      <c r="B28" s="699"/>
      <c r="C28" s="699"/>
      <c r="D28" s="699"/>
      <c r="E28" s="700"/>
      <c r="F28" s="699"/>
      <c r="G28" s="699"/>
      <c r="H28" s="699"/>
      <c r="I28" s="700"/>
      <c r="J28" s="699"/>
      <c r="K28" s="699"/>
      <c r="L28" s="699"/>
    </row>
    <row r="29" s="656" customFormat="1" ht="9" customHeight="1"/>
    <row r="30" s="689" customFormat="1" ht="10.5" spans="1:12">
      <c r="A30" s="423" t="s">
        <v>355</v>
      </c>
      <c r="B30" s="423"/>
      <c r="C30" s="423"/>
    </row>
    <row r="31" s="690" customFormat="1" ht="10" spans="1:12">
      <c r="A31" s="427" t="s">
        <v>356</v>
      </c>
      <c r="B31" s="427"/>
      <c r="C31" s="427"/>
    </row>
    <row r="32" spans="1:12">
      <c r="A32" s="694"/>
      <c r="B32" s="694"/>
      <c r="C32" s="694"/>
    </row>
  </sheetData>
  <sheetProtection algorithmName="SHA-512" hashValue="PRBD7JB8yjbeg/htxHVvNADNCzs9ywXCMSanBRysXe7TsgY2fy4P8jQH17G8SakVYaymLty3k6HfmfB4HsBOHA==" saltValue="XctQfQNO+76YJgT0/hKzJw==" spinCount="100000" sheet="1" objects="1" scenarios="1"/>
  <mergeCells count="18">
    <mergeCell ref="A1:L1"/>
    <mergeCell ref="A2:L2"/>
    <mergeCell ref="B4:D4"/>
    <mergeCell ref="F4:H4"/>
    <mergeCell ref="J4:L4"/>
    <mergeCell ref="B5:D5"/>
    <mergeCell ref="F5:H5"/>
    <mergeCell ref="J5:L5"/>
    <mergeCell ref="A4:A8"/>
    <mergeCell ref="B6:B8"/>
    <mergeCell ref="C6:C8"/>
    <mergeCell ref="D6:D8"/>
    <mergeCell ref="F6:F8"/>
    <mergeCell ref="G6:G8"/>
    <mergeCell ref="H6:H8"/>
    <mergeCell ref="J6:J8"/>
    <mergeCell ref="K6:K8"/>
    <mergeCell ref="L6:L8"/>
  </mergeCells>
  <printOptions horizontalCentered="1"/>
  <pageMargins left="0.393700787401575" right="0.393700787401575" top="0.590551181102362" bottom="0.393700787401575" header="0.31496062992126" footer="0.31496062992126"/>
  <pageSetup paperSize="9" scale="93" fitToWidth="0" fitToHeight="0" orientation="landscape"/>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tabColor theme="9" tint="-0.249977111117893"/>
  </sheetPr>
  <dimension ref="A1:L32"/>
  <sheetViews>
    <sheetView showGridLines="0" view="pageBreakPreview" zoomScaleNormal="70" workbookViewId="0">
      <selection activeCell="I32" sqref="I32"/>
    </sheetView>
  </sheetViews>
  <sheetFormatPr defaultColWidth="9.13636363636364" defaultRowHeight="14"/>
  <cols>
    <col min="1" max="1" width="28.1363636363636" style="666" customWidth="1"/>
    <col min="2" max="4" width="12.8545454545455" style="666" customWidth="1"/>
    <col min="5" max="5" width="2.57272727272727" style="666" customWidth="1"/>
    <col min="6" max="8" width="12.8545454545455" style="666" customWidth="1"/>
    <col min="9" max="9" width="2.57272727272727" style="666" customWidth="1"/>
    <col min="10" max="12" width="12.8545454545455" style="666" customWidth="1"/>
    <col min="13" max="16384" width="9.13636363636364" style="666"/>
  </cols>
  <sheetData>
    <row r="1" s="407" customFormat="1" ht="18.75" customHeight="1" spans="1:12">
      <c r="A1" s="408" t="s">
        <v>357</v>
      </c>
      <c r="B1" s="408"/>
      <c r="C1" s="408"/>
      <c r="D1" s="408"/>
      <c r="E1" s="408"/>
      <c r="F1" s="408"/>
      <c r="G1" s="408"/>
      <c r="H1" s="408"/>
      <c r="I1" s="408"/>
      <c r="J1" s="408"/>
      <c r="K1" s="408"/>
      <c r="L1" s="408"/>
    </row>
    <row r="2" s="407" customFormat="1" ht="15.75" customHeight="1" spans="1:12">
      <c r="A2" s="409" t="s">
        <v>358</v>
      </c>
      <c r="B2" s="409"/>
      <c r="C2" s="409"/>
      <c r="D2" s="409"/>
      <c r="E2" s="409"/>
      <c r="F2" s="409"/>
      <c r="G2" s="409"/>
      <c r="H2" s="409"/>
      <c r="I2" s="409"/>
      <c r="J2" s="409"/>
      <c r="K2" s="409"/>
      <c r="L2" s="409"/>
    </row>
    <row r="3" s="688" customFormat="1" ht="13.75" spans="1:12">
      <c r="L3" s="410" t="s">
        <v>325</v>
      </c>
    </row>
    <row r="4" s="407" customFormat="1" ht="15.95" customHeight="1" spans="1:12">
      <c r="A4" s="472" t="s">
        <v>326</v>
      </c>
      <c r="B4" s="473" t="s">
        <v>359</v>
      </c>
      <c r="C4" s="473"/>
      <c r="D4" s="473"/>
      <c r="E4" s="668"/>
      <c r="F4" s="669" t="s">
        <v>360</v>
      </c>
      <c r="G4" s="669"/>
      <c r="H4" s="669"/>
      <c r="I4" s="668"/>
      <c r="J4" s="473" t="s">
        <v>361</v>
      </c>
      <c r="K4" s="473"/>
      <c r="L4" s="473"/>
    </row>
    <row r="5" s="407" customFormat="1" ht="15.95" customHeight="1" spans="1:12">
      <c r="A5" s="415"/>
      <c r="B5" s="670"/>
      <c r="C5" s="670"/>
      <c r="D5" s="670"/>
      <c r="E5" s="671"/>
      <c r="F5" s="672" t="s">
        <v>362</v>
      </c>
      <c r="G5" s="672"/>
      <c r="H5" s="672"/>
      <c r="I5" s="671"/>
      <c r="J5" s="679" t="s">
        <v>363</v>
      </c>
      <c r="K5" s="679"/>
      <c r="L5" s="679"/>
    </row>
    <row r="6" s="407" customFormat="1" ht="15.95" customHeight="1" spans="1:12">
      <c r="A6" s="415"/>
      <c r="B6" s="691" t="s">
        <v>333</v>
      </c>
      <c r="C6" s="692" t="s">
        <v>334</v>
      </c>
      <c r="D6" s="692" t="s">
        <v>335</v>
      </c>
      <c r="E6" s="673"/>
      <c r="F6" s="691" t="s">
        <v>333</v>
      </c>
      <c r="G6" s="692" t="s">
        <v>334</v>
      </c>
      <c r="H6" s="692" t="s">
        <v>336</v>
      </c>
      <c r="I6" s="673"/>
      <c r="J6" s="691" t="s">
        <v>333</v>
      </c>
      <c r="K6" s="692" t="s">
        <v>334</v>
      </c>
      <c r="L6" s="692" t="s">
        <v>336</v>
      </c>
    </row>
    <row r="7" s="407" customFormat="1" ht="15.95" customHeight="1" spans="1:12">
      <c r="A7" s="415"/>
      <c r="B7" s="416"/>
      <c r="C7" s="673"/>
      <c r="D7" s="673"/>
      <c r="E7" s="673"/>
      <c r="F7" s="416"/>
      <c r="G7" s="673"/>
      <c r="H7" s="673"/>
      <c r="I7" s="673"/>
      <c r="J7" s="416"/>
      <c r="K7" s="673"/>
      <c r="L7" s="673"/>
    </row>
    <row r="8" s="407" customFormat="1" ht="15.95" customHeight="1" spans="1:12">
      <c r="A8" s="474"/>
      <c r="B8" s="475"/>
      <c r="C8" s="561"/>
      <c r="D8" s="561"/>
      <c r="E8" s="561"/>
      <c r="F8" s="475"/>
      <c r="G8" s="561"/>
      <c r="H8" s="561"/>
      <c r="I8" s="561"/>
      <c r="J8" s="475"/>
      <c r="K8" s="561"/>
      <c r="L8" s="561"/>
    </row>
    <row r="9" s="407" customFormat="1" ht="6" customHeight="1" spans="1:12">
      <c r="A9" s="680"/>
      <c r="B9" s="681"/>
      <c r="C9" s="681"/>
      <c r="D9" s="681"/>
      <c r="E9" s="681"/>
      <c r="F9" s="682"/>
      <c r="G9" s="682"/>
      <c r="H9" s="681"/>
      <c r="I9" s="681"/>
      <c r="J9" s="681"/>
      <c r="K9" s="681"/>
      <c r="L9" s="681"/>
    </row>
    <row r="10" s="407" customFormat="1" ht="13" spans="1:12">
      <c r="A10" s="477" t="s">
        <v>337</v>
      </c>
      <c r="B10" s="469">
        <v>96.8051306682938</v>
      </c>
      <c r="C10" s="469">
        <v>98.7515478254244</v>
      </c>
      <c r="D10" s="469">
        <v>90.3070568571179</v>
      </c>
      <c r="E10" s="469"/>
      <c r="F10" s="683">
        <v>95.7236826433439</v>
      </c>
      <c r="G10" s="683">
        <v>97.7723830439297</v>
      </c>
      <c r="H10" s="683">
        <v>88.8841383189309</v>
      </c>
      <c r="I10" s="469"/>
      <c r="J10" s="469">
        <v>47.5622660256939</v>
      </c>
      <c r="K10" s="469">
        <v>54.407519216848</v>
      </c>
      <c r="L10" s="469">
        <v>24.7095284563833</v>
      </c>
    </row>
    <row r="11" s="407" customFormat="1" ht="9.95" customHeight="1" spans="1:12">
      <c r="B11" s="557"/>
      <c r="C11" s="557"/>
      <c r="D11" s="557"/>
      <c r="E11" s="557"/>
      <c r="F11" s="684"/>
      <c r="G11" s="684"/>
      <c r="H11" s="684"/>
      <c r="I11" s="557"/>
      <c r="J11" s="557"/>
      <c r="K11" s="557"/>
      <c r="L11" s="557"/>
    </row>
    <row r="12" s="407" customFormat="1" ht="18" customHeight="1" spans="1:12">
      <c r="A12" s="442" t="s">
        <v>338</v>
      </c>
      <c r="B12" s="470">
        <v>98.9722201733358</v>
      </c>
      <c r="C12" s="470">
        <v>99.2610513283005</v>
      </c>
      <c r="D12" s="470">
        <v>97.8945784315008</v>
      </c>
      <c r="E12" s="470"/>
      <c r="F12" s="686">
        <v>97.8925318089618</v>
      </c>
      <c r="G12" s="686">
        <v>98.2904182771058</v>
      </c>
      <c r="H12" s="686">
        <v>96.4079982202913</v>
      </c>
      <c r="I12" s="470"/>
      <c r="J12" s="470">
        <v>53.8583256500092</v>
      </c>
      <c r="K12" s="470">
        <v>57.468028342443</v>
      </c>
      <c r="L12" s="470">
        <v>40.3903189080964</v>
      </c>
    </row>
    <row r="13" s="407" customFormat="1" ht="18" customHeight="1" spans="1:12">
      <c r="A13" s="442" t="s">
        <v>339</v>
      </c>
      <c r="B13" s="470">
        <v>96.3524918974895</v>
      </c>
      <c r="C13" s="470">
        <v>97.7535007686214</v>
      </c>
      <c r="D13" s="470">
        <v>93.4604596257148</v>
      </c>
      <c r="E13" s="470"/>
      <c r="F13" s="686">
        <v>95.7097162972676</v>
      </c>
      <c r="G13" s="686">
        <v>97.0234154070545</v>
      </c>
      <c r="H13" s="686">
        <v>92.9979639577196</v>
      </c>
      <c r="I13" s="470"/>
      <c r="J13" s="470">
        <v>34.8636445569155</v>
      </c>
      <c r="K13" s="470">
        <v>43.4222275853747</v>
      </c>
      <c r="L13" s="470">
        <v>17.1969329405649</v>
      </c>
    </row>
    <row r="14" s="407" customFormat="1" ht="18" customHeight="1" spans="1:12">
      <c r="A14" s="442" t="s">
        <v>340</v>
      </c>
      <c r="B14" s="470">
        <v>94.935956489626</v>
      </c>
      <c r="C14" s="470">
        <v>95.9913297197281</v>
      </c>
      <c r="D14" s="470">
        <v>94.0623358517057</v>
      </c>
      <c r="E14" s="470"/>
      <c r="F14" s="686">
        <v>93.9929899952998</v>
      </c>
      <c r="G14" s="686">
        <v>94.679638481337</v>
      </c>
      <c r="H14" s="686">
        <v>93.4245936485962</v>
      </c>
      <c r="I14" s="470"/>
      <c r="J14" s="470">
        <v>25.1983133015511</v>
      </c>
      <c r="K14" s="470">
        <v>34.6332803548766</v>
      </c>
      <c r="L14" s="470">
        <v>17.388202431972</v>
      </c>
    </row>
    <row r="15" s="658" customFormat="1" ht="18" customHeight="1" spans="1:12">
      <c r="A15" s="442" t="s">
        <v>341</v>
      </c>
      <c r="B15" s="686">
        <v>96.7719921605121</v>
      </c>
      <c r="C15" s="686">
        <v>96.9760825761026</v>
      </c>
      <c r="D15" s="686">
        <v>94.6257205488349</v>
      </c>
      <c r="E15" s="693"/>
      <c r="F15" s="686">
        <v>95.9672814178757</v>
      </c>
      <c r="G15" s="686">
        <v>96.1917408456793</v>
      </c>
      <c r="H15" s="686">
        <v>93.6069659819761</v>
      </c>
      <c r="I15" s="470"/>
      <c r="J15" s="470">
        <v>55.735762728593</v>
      </c>
      <c r="K15" s="470">
        <v>57.5933574720719</v>
      </c>
      <c r="L15" s="470">
        <v>36.2007489648453</v>
      </c>
    </row>
    <row r="16" s="407" customFormat="1" ht="18" customHeight="1" spans="1:12">
      <c r="A16" s="442" t="s">
        <v>342</v>
      </c>
      <c r="B16" s="470">
        <v>96.4356875605443</v>
      </c>
      <c r="C16" s="470">
        <v>98.721348669448</v>
      </c>
      <c r="D16" s="470">
        <v>90.7598518228065</v>
      </c>
      <c r="E16" s="470"/>
      <c r="F16" s="686">
        <v>95.1907643906471</v>
      </c>
      <c r="G16" s="686">
        <v>97.7654039858385</v>
      </c>
      <c r="H16" s="686">
        <v>88.7973129985244</v>
      </c>
      <c r="I16" s="470"/>
      <c r="J16" s="470">
        <v>47.8398106427541</v>
      </c>
      <c r="K16" s="470">
        <v>53.7956468261224</v>
      </c>
      <c r="L16" s="470">
        <v>33.0501697433728</v>
      </c>
    </row>
    <row r="17" s="407" customFormat="1" ht="18" customHeight="1" spans="1:12">
      <c r="A17" s="442" t="s">
        <v>343</v>
      </c>
      <c r="B17" s="470">
        <v>95.7788925798602</v>
      </c>
      <c r="C17" s="470">
        <v>96.6727592942744</v>
      </c>
      <c r="D17" s="470">
        <v>94.7292439806625</v>
      </c>
      <c r="E17" s="470"/>
      <c r="F17" s="686">
        <v>93.9202943335007</v>
      </c>
      <c r="G17" s="686">
        <v>94.3817480432518</v>
      </c>
      <c r="H17" s="686">
        <v>93.3783875996662</v>
      </c>
      <c r="I17" s="470"/>
      <c r="J17" s="470">
        <v>32.3052020163004</v>
      </c>
      <c r="K17" s="470">
        <v>40.1256744131991</v>
      </c>
      <c r="L17" s="470">
        <v>23.1217672470356</v>
      </c>
    </row>
    <row r="18" s="407" customFormat="1" ht="18" customHeight="1" spans="1:12">
      <c r="A18" s="442" t="s">
        <v>344</v>
      </c>
      <c r="B18" s="470">
        <v>99.6658239342475</v>
      </c>
      <c r="C18" s="470">
        <v>99.7065096816918</v>
      </c>
      <c r="D18" s="470">
        <v>99.1352588555858</v>
      </c>
      <c r="E18" s="470"/>
      <c r="F18" s="686">
        <v>97.703492715183</v>
      </c>
      <c r="G18" s="686">
        <v>97.7783186090284</v>
      </c>
      <c r="H18" s="686">
        <v>96.7277111716621</v>
      </c>
      <c r="I18" s="470"/>
      <c r="J18" s="470">
        <v>55.7585464903073</v>
      </c>
      <c r="K18" s="470">
        <v>56.5210252210735</v>
      </c>
      <c r="L18" s="470">
        <v>45.8133242506812</v>
      </c>
    </row>
    <row r="19" s="407" customFormat="1" ht="18" customHeight="1" spans="1:12">
      <c r="A19" s="442" t="s">
        <v>345</v>
      </c>
      <c r="B19" s="470">
        <v>95.6269649121776</v>
      </c>
      <c r="C19" s="470">
        <v>96.9827766877509</v>
      </c>
      <c r="D19" s="470">
        <v>91.8466204747197</v>
      </c>
      <c r="E19" s="470"/>
      <c r="F19" s="686">
        <v>92.3485805621338</v>
      </c>
      <c r="G19" s="686">
        <v>94.1119784753506</v>
      </c>
      <c r="H19" s="686">
        <v>87.4317277457773</v>
      </c>
      <c r="I19" s="470"/>
      <c r="J19" s="470">
        <v>40.761040235525</v>
      </c>
      <c r="K19" s="470">
        <v>45.9111150143611</v>
      </c>
      <c r="L19" s="470">
        <v>26.4013189748727</v>
      </c>
    </row>
    <row r="20" s="407" customFormat="1" ht="18" customHeight="1" spans="1:12">
      <c r="A20" s="442" t="s">
        <v>346</v>
      </c>
      <c r="B20" s="470">
        <v>96.224402888354</v>
      </c>
      <c r="C20" s="470">
        <v>98.8304138384059</v>
      </c>
      <c r="D20" s="470">
        <v>92.8571509407271</v>
      </c>
      <c r="E20" s="470"/>
      <c r="F20" s="686">
        <v>95.3703141393569</v>
      </c>
      <c r="G20" s="686">
        <v>97.6608276768119</v>
      </c>
      <c r="H20" s="686">
        <v>92.4107228745226</v>
      </c>
      <c r="I20" s="470"/>
      <c r="J20" s="470">
        <v>32.6347219650682</v>
      </c>
      <c r="K20" s="470">
        <v>38.8888986205386</v>
      </c>
      <c r="L20" s="470">
        <v>24.55357165087</v>
      </c>
    </row>
    <row r="21" s="407" customFormat="1" ht="18" customHeight="1" spans="1:12">
      <c r="A21" s="442" t="s">
        <v>347</v>
      </c>
      <c r="B21" s="470">
        <v>99.517423891128</v>
      </c>
      <c r="C21" s="470">
        <v>99.5964860408559</v>
      </c>
      <c r="D21" s="470">
        <v>97.6859843763498</v>
      </c>
      <c r="E21" s="470"/>
      <c r="F21" s="686">
        <v>99.444665178161</v>
      </c>
      <c r="G21" s="686">
        <v>99.5205811138014</v>
      </c>
      <c r="H21" s="686">
        <v>97.6859843763498</v>
      </c>
      <c r="I21" s="470"/>
      <c r="J21" s="470">
        <v>60.1644386747261</v>
      </c>
      <c r="K21" s="470">
        <v>60.8472178937022</v>
      </c>
      <c r="L21" s="470">
        <v>44.3478298428996</v>
      </c>
    </row>
    <row r="22" s="407" customFormat="1" ht="18" customHeight="1" spans="1:12">
      <c r="A22" s="442" t="s">
        <v>348</v>
      </c>
      <c r="B22" s="470">
        <v>95.1971032201938</v>
      </c>
      <c r="C22" s="470">
        <v>96.28712353415</v>
      </c>
      <c r="D22" s="470">
        <v>93.3021750200044</v>
      </c>
      <c r="E22" s="470"/>
      <c r="F22" s="686">
        <v>93.402653721253</v>
      </c>
      <c r="G22" s="686">
        <v>95.0342075256556</v>
      </c>
      <c r="H22" s="686">
        <v>90.5663599330763</v>
      </c>
      <c r="I22" s="470"/>
      <c r="J22" s="470">
        <v>28.911927799656</v>
      </c>
      <c r="K22" s="470">
        <v>30.1915935267227</v>
      </c>
      <c r="L22" s="470">
        <v>26.6873135956936</v>
      </c>
    </row>
    <row r="23" s="407" customFormat="1" ht="18" customHeight="1" spans="1:12">
      <c r="A23" s="442" t="s">
        <v>349</v>
      </c>
      <c r="B23" s="470">
        <v>91.0109843762599</v>
      </c>
      <c r="C23" s="470">
        <v>98.2299112693125</v>
      </c>
      <c r="D23" s="470">
        <v>82.0528829314668</v>
      </c>
      <c r="E23" s="470"/>
      <c r="F23" s="686">
        <v>90.8838484391766</v>
      </c>
      <c r="G23" s="686">
        <v>98.2299112693125</v>
      </c>
      <c r="H23" s="686">
        <v>81.767981141831</v>
      </c>
      <c r="I23" s="470"/>
      <c r="J23" s="470">
        <v>31.6673055095547</v>
      </c>
      <c r="K23" s="470">
        <v>43.0291863702854</v>
      </c>
      <c r="L23" s="470">
        <v>17.5681051209491</v>
      </c>
    </row>
    <row r="24" s="407" customFormat="1" ht="18" customHeight="1" spans="1:12">
      <c r="A24" s="442" t="s">
        <v>350</v>
      </c>
      <c r="B24" s="470">
        <v>91.0547581641525</v>
      </c>
      <c r="C24" s="470">
        <v>98.872904828229</v>
      </c>
      <c r="D24" s="470">
        <v>80.4323705910288</v>
      </c>
      <c r="E24" s="470"/>
      <c r="F24" s="686">
        <v>90.2518265432193</v>
      </c>
      <c r="G24" s="686">
        <v>98.872904828229</v>
      </c>
      <c r="H24" s="686">
        <v>78.5385096921815</v>
      </c>
      <c r="I24" s="470"/>
      <c r="J24" s="470">
        <v>33.373514741996</v>
      </c>
      <c r="K24" s="470">
        <v>44.6901396516388</v>
      </c>
      <c r="L24" s="470">
        <v>17.9978377872757</v>
      </c>
    </row>
    <row r="25" s="407" customFormat="1" ht="18" customHeight="1" spans="1:12">
      <c r="A25" s="442" t="s">
        <v>351</v>
      </c>
      <c r="B25" s="470">
        <v>100</v>
      </c>
      <c r="C25" s="470">
        <v>100</v>
      </c>
      <c r="D25" s="470" t="s">
        <v>352</v>
      </c>
      <c r="E25" s="470"/>
      <c r="F25" s="686">
        <v>97.7426614942183</v>
      </c>
      <c r="G25" s="686">
        <v>97.7426614942183</v>
      </c>
      <c r="H25" s="470" t="s">
        <v>352</v>
      </c>
      <c r="I25" s="470"/>
      <c r="J25" s="470">
        <v>74.2663605200811</v>
      </c>
      <c r="K25" s="470">
        <v>74.2663605200811</v>
      </c>
      <c r="L25" s="470" t="s">
        <v>352</v>
      </c>
    </row>
    <row r="26" s="407" customFormat="1" ht="18" customHeight="1" spans="1:12">
      <c r="A26" s="442" t="s">
        <v>353</v>
      </c>
      <c r="B26" s="470">
        <v>99.6966287790923</v>
      </c>
      <c r="C26" s="470">
        <v>100</v>
      </c>
      <c r="D26" s="470">
        <v>96.8749900438072</v>
      </c>
      <c r="E26" s="470"/>
      <c r="F26" s="686">
        <v>94.8786437794788</v>
      </c>
      <c r="G26" s="686">
        <v>95</v>
      </c>
      <c r="H26" s="686">
        <v>93.75</v>
      </c>
      <c r="I26" s="470"/>
      <c r="J26" s="470">
        <v>42.1698755122555</v>
      </c>
      <c r="K26" s="470">
        <v>42</v>
      </c>
      <c r="L26" s="470">
        <v>43.75</v>
      </c>
    </row>
    <row r="27" s="407" customFormat="1" ht="18" customHeight="1" spans="1:12">
      <c r="A27" s="442" t="s">
        <v>354</v>
      </c>
      <c r="B27" s="470">
        <v>100</v>
      </c>
      <c r="C27" s="470">
        <v>100</v>
      </c>
      <c r="D27" s="470" t="s">
        <v>352</v>
      </c>
      <c r="E27" s="557"/>
      <c r="F27" s="686">
        <v>100</v>
      </c>
      <c r="G27" s="686">
        <v>100</v>
      </c>
      <c r="H27" s="470" t="s">
        <v>352</v>
      </c>
      <c r="I27" s="557"/>
      <c r="J27" s="470">
        <v>76</v>
      </c>
      <c r="K27" s="470">
        <v>76</v>
      </c>
      <c r="L27" s="470" t="s">
        <v>352</v>
      </c>
    </row>
    <row r="28" s="407" customFormat="1" ht="3" customHeight="1" spans="1:12">
      <c r="A28" s="596"/>
      <c r="B28" s="597"/>
      <c r="C28" s="597"/>
      <c r="D28" s="597"/>
      <c r="E28" s="589"/>
      <c r="F28" s="597"/>
      <c r="G28" s="597"/>
      <c r="H28" s="597"/>
      <c r="I28" s="589"/>
      <c r="J28" s="597"/>
      <c r="K28" s="597"/>
      <c r="L28" s="597"/>
    </row>
    <row r="29" ht="9" customHeight="1"/>
    <row r="30" s="689" customFormat="1" ht="10.5" spans="1:12">
      <c r="A30" s="423" t="s">
        <v>364</v>
      </c>
      <c r="B30" s="423"/>
      <c r="C30" s="423"/>
    </row>
    <row r="31" s="690" customFormat="1" ht="10" spans="1:12">
      <c r="A31" s="427" t="s">
        <v>365</v>
      </c>
      <c r="B31" s="427"/>
      <c r="C31" s="427"/>
    </row>
    <row r="32" spans="1:12">
      <c r="A32" s="694"/>
      <c r="B32" s="694"/>
      <c r="C32" s="694"/>
    </row>
  </sheetData>
  <sheetProtection algorithmName="SHA-512" hashValue="fkZuNH7b53jcvQ5tSXwfppVi3kCVsS/0nIuBeH0z2oCX8LiGu8uO2TtF0MiShg+2556AeY5CdL8F0CiAGso9nA==" saltValue="vFl646Ra0qlLTQg0oaoTnQ==" spinCount="100000" sheet="1" objects="1" scenarios="1"/>
  <mergeCells count="17">
    <mergeCell ref="A1:L1"/>
    <mergeCell ref="A2:L2"/>
    <mergeCell ref="F4:H4"/>
    <mergeCell ref="J4:L4"/>
    <mergeCell ref="F5:H5"/>
    <mergeCell ref="J5:L5"/>
    <mergeCell ref="A4:A8"/>
    <mergeCell ref="B6:B8"/>
    <mergeCell ref="C6:C8"/>
    <mergeCell ref="D6:D8"/>
    <mergeCell ref="F6:F8"/>
    <mergeCell ref="G6:G8"/>
    <mergeCell ref="H6:H8"/>
    <mergeCell ref="J6:J8"/>
    <mergeCell ref="K6:K8"/>
    <mergeCell ref="L6:L8"/>
    <mergeCell ref="B4:D5"/>
  </mergeCells>
  <printOptions horizontalCentered="1"/>
  <pageMargins left="0.393700787401575" right="0.393700787401575" top="0.590551181102362" bottom="0.393700787401575" header="0.31496062992126" footer="0.31496062992126"/>
  <pageSetup paperSize="9" scale="93" fitToWidth="0" fitToHeight="0" orientation="landscape"/>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tabColor theme="9" tint="-0.249977111117893"/>
  </sheetPr>
  <dimension ref="A1:L28"/>
  <sheetViews>
    <sheetView showGridLines="0" view="pageBreakPreview" zoomScaleNormal="61" workbookViewId="0">
      <selection activeCell="I32" sqref="I32"/>
    </sheetView>
  </sheetViews>
  <sheetFormatPr defaultColWidth="9.13636363636364" defaultRowHeight="14"/>
  <cols>
    <col min="1" max="1" width="28.1363636363636" style="666" customWidth="1"/>
    <col min="2" max="4" width="12.8545454545455" style="666" customWidth="1"/>
    <col min="5" max="5" width="2.57272727272727" style="666" customWidth="1"/>
    <col min="6" max="8" width="12.8545454545455" style="666" customWidth="1"/>
    <col min="9" max="9" width="2.57272727272727" style="666" customWidth="1"/>
    <col min="10" max="12" width="12.8545454545455" style="666" customWidth="1"/>
    <col min="13" max="16384" width="9.13636363636364" style="666"/>
  </cols>
  <sheetData>
    <row r="1" s="656" customFormat="1" ht="18.75" customHeight="1" spans="1:12">
      <c r="A1" s="408" t="s">
        <v>366</v>
      </c>
      <c r="B1" s="408"/>
      <c r="C1" s="408"/>
      <c r="D1" s="408"/>
      <c r="E1" s="408"/>
      <c r="F1" s="408"/>
      <c r="G1" s="408"/>
      <c r="H1" s="408"/>
      <c r="I1" s="408"/>
      <c r="J1" s="408"/>
      <c r="K1" s="408"/>
      <c r="L1" s="408"/>
    </row>
    <row r="2" s="407" customFormat="1" ht="15.75" customHeight="1" spans="1:12">
      <c r="A2" s="409" t="s">
        <v>367</v>
      </c>
      <c r="B2" s="409"/>
      <c r="C2" s="409"/>
      <c r="D2" s="409"/>
      <c r="E2" s="409"/>
      <c r="F2" s="409"/>
      <c r="G2" s="409"/>
      <c r="H2" s="409"/>
      <c r="I2" s="409"/>
      <c r="J2" s="409"/>
      <c r="K2" s="409"/>
      <c r="L2" s="409"/>
    </row>
    <row r="3" s="665" customFormat="1" ht="14.75" spans="1:12">
      <c r="L3" s="667" t="s">
        <v>325</v>
      </c>
    </row>
    <row r="4" s="656" customFormat="1" ht="15.95" customHeight="1" spans="1:12">
      <c r="A4" s="472" t="s">
        <v>326</v>
      </c>
      <c r="B4" s="669" t="s">
        <v>368</v>
      </c>
      <c r="C4" s="669"/>
      <c r="D4" s="669"/>
      <c r="E4" s="668"/>
      <c r="F4" s="669" t="s">
        <v>369</v>
      </c>
      <c r="G4" s="669"/>
      <c r="H4" s="669"/>
      <c r="I4" s="668"/>
      <c r="J4" s="473" t="s">
        <v>370</v>
      </c>
      <c r="K4" s="473"/>
      <c r="L4" s="473"/>
    </row>
    <row r="5" s="656" customFormat="1" ht="15.95" customHeight="1" spans="1:12">
      <c r="A5" s="415"/>
      <c r="B5" s="672" t="s">
        <v>371</v>
      </c>
      <c r="C5" s="672"/>
      <c r="D5" s="672"/>
      <c r="E5" s="671"/>
      <c r="F5" s="672" t="s">
        <v>372</v>
      </c>
      <c r="G5" s="672"/>
      <c r="H5" s="672"/>
      <c r="I5" s="671"/>
      <c r="J5" s="679" t="s">
        <v>373</v>
      </c>
      <c r="K5" s="679"/>
      <c r="L5" s="679"/>
    </row>
    <row r="6" s="656" customFormat="1" ht="15.95" customHeight="1" spans="1:12">
      <c r="A6" s="415"/>
      <c r="B6" s="416" t="s">
        <v>333</v>
      </c>
      <c r="C6" s="673" t="s">
        <v>334</v>
      </c>
      <c r="D6" s="673" t="s">
        <v>374</v>
      </c>
      <c r="E6" s="673"/>
      <c r="F6" s="416" t="s">
        <v>333</v>
      </c>
      <c r="G6" s="673" t="s">
        <v>334</v>
      </c>
      <c r="H6" s="673" t="s">
        <v>336</v>
      </c>
      <c r="I6" s="673"/>
      <c r="J6" s="416" t="s">
        <v>333</v>
      </c>
      <c r="K6" s="673" t="s">
        <v>334</v>
      </c>
      <c r="L6" s="673" t="s">
        <v>336</v>
      </c>
    </row>
    <row r="7" s="656" customFormat="1" ht="15.95" customHeight="1" spans="1:12">
      <c r="A7" s="415"/>
      <c r="B7" s="416"/>
      <c r="C7" s="673"/>
      <c r="D7" s="673"/>
      <c r="E7" s="673"/>
      <c r="F7" s="416"/>
      <c r="G7" s="673"/>
      <c r="H7" s="673"/>
      <c r="I7" s="673"/>
      <c r="J7" s="416"/>
      <c r="K7" s="673"/>
      <c r="L7" s="673"/>
    </row>
    <row r="8" s="656" customFormat="1" ht="15.95" customHeight="1" spans="1:12">
      <c r="A8" s="474"/>
      <c r="B8" s="475"/>
      <c r="C8" s="561"/>
      <c r="D8" s="561"/>
      <c r="E8" s="561"/>
      <c r="F8" s="475"/>
      <c r="G8" s="561"/>
      <c r="H8" s="561"/>
      <c r="I8" s="561"/>
      <c r="J8" s="475"/>
      <c r="K8" s="561"/>
      <c r="L8" s="561"/>
    </row>
    <row r="9" s="656" customFormat="1" ht="6" customHeight="1" spans="1:12">
      <c r="A9" s="680"/>
      <c r="B9" s="681"/>
      <c r="C9" s="681"/>
      <c r="D9" s="681"/>
      <c r="E9" s="681"/>
      <c r="F9" s="682"/>
      <c r="G9" s="682"/>
      <c r="H9" s="681"/>
      <c r="I9" s="681"/>
      <c r="J9" s="681"/>
      <c r="K9" s="681"/>
      <c r="L9" s="681"/>
    </row>
    <row r="10" s="656" customFormat="1" ht="13" spans="1:12">
      <c r="A10" s="477" t="s">
        <v>337</v>
      </c>
      <c r="B10" s="683">
        <v>92.1890180271305</v>
      </c>
      <c r="C10" s="683">
        <v>94.8699603399501</v>
      </c>
      <c r="D10" s="683">
        <v>83.2387470287545</v>
      </c>
      <c r="E10" s="469"/>
      <c r="F10" s="469">
        <v>67.1206283567239</v>
      </c>
      <c r="G10" s="469">
        <v>69.4986667865239</v>
      </c>
      <c r="H10" s="469">
        <v>59.1815957675154</v>
      </c>
      <c r="I10" s="469"/>
      <c r="J10" s="469">
        <v>99.481648993189</v>
      </c>
      <c r="K10" s="469">
        <v>99.6780389170937</v>
      </c>
      <c r="L10" s="469">
        <v>98.8260052548315</v>
      </c>
    </row>
    <row r="11" s="656" customFormat="1" ht="9.95" customHeight="1" spans="1:12">
      <c r="B11" s="684"/>
      <c r="C11" s="684"/>
      <c r="D11" s="684"/>
      <c r="E11" s="557"/>
      <c r="F11" s="557"/>
      <c r="G11" s="557"/>
      <c r="H11" s="557"/>
      <c r="I11" s="557"/>
      <c r="J11" s="685"/>
      <c r="K11" s="685"/>
      <c r="L11" s="685"/>
    </row>
    <row r="12" s="407" customFormat="1" ht="18" customHeight="1" spans="1:12">
      <c r="A12" s="442" t="s">
        <v>338</v>
      </c>
      <c r="B12" s="686">
        <v>93.0626682647981</v>
      </c>
      <c r="C12" s="686">
        <v>94.5569363447778</v>
      </c>
      <c r="D12" s="686">
        <v>87.4874700655613</v>
      </c>
      <c r="E12" s="470"/>
      <c r="F12" s="470">
        <v>63.5529135165038</v>
      </c>
      <c r="G12" s="470">
        <v>65.1604136458967</v>
      </c>
      <c r="H12" s="470">
        <v>57.5552124091062</v>
      </c>
      <c r="I12" s="470"/>
      <c r="J12" s="470">
        <v>99.6978148626222</v>
      </c>
      <c r="K12" s="470">
        <v>99.8425800444331</v>
      </c>
      <c r="L12" s="470">
        <v>99.1576481672926</v>
      </c>
    </row>
    <row r="13" s="407" customFormat="1" ht="18" customHeight="1" spans="1:12">
      <c r="A13" s="442" t="s">
        <v>339</v>
      </c>
      <c r="B13" s="686">
        <v>86.7975733113732</v>
      </c>
      <c r="C13" s="686">
        <v>89.7774408318949</v>
      </c>
      <c r="D13" s="686">
        <v>80.6464975740773</v>
      </c>
      <c r="E13" s="470"/>
      <c r="F13" s="470">
        <v>57.349745703107</v>
      </c>
      <c r="G13" s="470">
        <v>60.1779371566781</v>
      </c>
      <c r="H13" s="470">
        <v>51.511777638191</v>
      </c>
      <c r="I13" s="470"/>
      <c r="J13" s="470">
        <v>99.4424200440381</v>
      </c>
      <c r="K13" s="470">
        <v>99.678018478392</v>
      </c>
      <c r="L13" s="470">
        <v>98.9560409807659</v>
      </c>
    </row>
    <row r="14" s="407" customFormat="1" ht="18" customHeight="1" spans="1:12">
      <c r="A14" s="442" t="s">
        <v>340</v>
      </c>
      <c r="B14" s="686">
        <v>88.0886322433358</v>
      </c>
      <c r="C14" s="686">
        <v>90.9534936129331</v>
      </c>
      <c r="D14" s="686">
        <v>85.7171470228715</v>
      </c>
      <c r="E14" s="470"/>
      <c r="F14" s="470">
        <v>56.7025045323306</v>
      </c>
      <c r="G14" s="470">
        <v>56.7660388324181</v>
      </c>
      <c r="H14" s="470">
        <v>56.6499266088374</v>
      </c>
      <c r="I14" s="470"/>
      <c r="J14" s="470">
        <v>99.2100718458336</v>
      </c>
      <c r="K14" s="470">
        <v>99.5168483353299</v>
      </c>
      <c r="L14" s="470">
        <v>98.9561273029852</v>
      </c>
    </row>
    <row r="15" s="407" customFormat="1" ht="18" customHeight="1" spans="1:12">
      <c r="A15" s="442" t="s">
        <v>341</v>
      </c>
      <c r="B15" s="686">
        <v>92.6143493648041</v>
      </c>
      <c r="C15" s="686">
        <v>92.5950559334203</v>
      </c>
      <c r="D15" s="686">
        <v>92.8170820816757</v>
      </c>
      <c r="E15" s="470"/>
      <c r="F15" s="470">
        <v>77.301897832861</v>
      </c>
      <c r="G15" s="470">
        <v>77.7950883585915</v>
      </c>
      <c r="H15" s="470">
        <v>72.1153690021921</v>
      </c>
      <c r="I15" s="470"/>
      <c r="J15" s="470">
        <v>99.9607320615315</v>
      </c>
      <c r="K15" s="470">
        <v>100</v>
      </c>
      <c r="L15" s="470">
        <v>99.5478606803605</v>
      </c>
    </row>
    <row r="16" s="407" customFormat="1" ht="18" customHeight="1" spans="1:12">
      <c r="A16" s="442" t="s">
        <v>342</v>
      </c>
      <c r="B16" s="686">
        <v>90.2775185669045</v>
      </c>
      <c r="C16" s="686">
        <v>96.2961870252481</v>
      </c>
      <c r="D16" s="686">
        <v>75.3317580047673</v>
      </c>
      <c r="E16" s="470"/>
      <c r="F16" s="470">
        <v>77.3112278300643</v>
      </c>
      <c r="G16" s="470">
        <v>77.9043598224822</v>
      </c>
      <c r="H16" s="470">
        <v>75.8383258866382</v>
      </c>
      <c r="I16" s="470"/>
      <c r="J16" s="470">
        <v>99.9800629808362</v>
      </c>
      <c r="K16" s="470">
        <v>99.9720343067999</v>
      </c>
      <c r="L16" s="470">
        <v>100</v>
      </c>
    </row>
    <row r="17" s="407" customFormat="1" ht="18" customHeight="1" spans="1:12">
      <c r="A17" s="442" t="s">
        <v>343</v>
      </c>
      <c r="B17" s="686">
        <v>88.5463662173124</v>
      </c>
      <c r="C17" s="686">
        <v>92.3410351655916</v>
      </c>
      <c r="D17" s="686">
        <v>84.0903674853421</v>
      </c>
      <c r="E17" s="470"/>
      <c r="F17" s="470">
        <v>76.6324742168488</v>
      </c>
      <c r="G17" s="470">
        <v>78.0304229079222</v>
      </c>
      <c r="H17" s="470">
        <v>74.9908929143199</v>
      </c>
      <c r="I17" s="470"/>
      <c r="J17" s="470">
        <v>99.1863098227046</v>
      </c>
      <c r="K17" s="470">
        <v>99.5116957888008</v>
      </c>
      <c r="L17" s="470">
        <v>98.804268519928</v>
      </c>
    </row>
    <row r="18" s="407" customFormat="1" ht="18" customHeight="1" spans="1:12">
      <c r="A18" s="442" t="s">
        <v>344</v>
      </c>
      <c r="B18" s="686">
        <v>96.3705293303867</v>
      </c>
      <c r="C18" s="686">
        <v>96.2683340053104</v>
      </c>
      <c r="D18" s="686">
        <v>97.7034332425068</v>
      </c>
      <c r="E18" s="470"/>
      <c r="F18" s="470">
        <v>73.8500214401993</v>
      </c>
      <c r="G18" s="470">
        <v>74.5980149868286</v>
      </c>
      <c r="H18" s="470">
        <v>64.0937602179837</v>
      </c>
      <c r="I18" s="470"/>
      <c r="J18" s="470">
        <v>99.8424290872684</v>
      </c>
      <c r="K18" s="470">
        <v>99.8303484322741</v>
      </c>
      <c r="L18" s="470">
        <v>100</v>
      </c>
    </row>
    <row r="19" s="407" customFormat="1" ht="18" customHeight="1" spans="1:12">
      <c r="A19" s="442" t="s">
        <v>345</v>
      </c>
      <c r="B19" s="686">
        <v>91.4187620832917</v>
      </c>
      <c r="C19" s="686">
        <v>90.8081124615025</v>
      </c>
      <c r="D19" s="686">
        <v>93.1214069065309</v>
      </c>
      <c r="E19" s="470"/>
      <c r="F19" s="470">
        <v>75.8661479788216</v>
      </c>
      <c r="G19" s="470">
        <v>77.4706940222392</v>
      </c>
      <c r="H19" s="470">
        <v>71.3922698054929</v>
      </c>
      <c r="I19" s="470"/>
      <c r="J19" s="470">
        <v>99.4765400504193</v>
      </c>
      <c r="K19" s="470">
        <v>99.6551944384011</v>
      </c>
      <c r="L19" s="470">
        <v>98.9783788296185</v>
      </c>
    </row>
    <row r="20" s="407" customFormat="1" ht="18" customHeight="1" spans="1:12">
      <c r="A20" s="442" t="s">
        <v>346</v>
      </c>
      <c r="B20" s="686">
        <v>89.9312596432759</v>
      </c>
      <c r="C20" s="686">
        <v>91.8128749726297</v>
      </c>
      <c r="D20" s="686">
        <v>87.5000141462725</v>
      </c>
      <c r="E20" s="470"/>
      <c r="F20" s="470">
        <v>67.5160772696414</v>
      </c>
      <c r="G20" s="470">
        <v>71.0526384935406</v>
      </c>
      <c r="H20" s="470">
        <v>62.946442212477</v>
      </c>
      <c r="I20" s="470"/>
      <c r="J20" s="470">
        <v>99.475566253163</v>
      </c>
      <c r="K20" s="470">
        <v>99.415195971097</v>
      </c>
      <c r="L20" s="470">
        <v>99.5535719337954</v>
      </c>
    </row>
    <row r="21" s="407" customFormat="1" ht="18" customHeight="1" spans="1:12">
      <c r="A21" s="442" t="s">
        <v>347</v>
      </c>
      <c r="B21" s="686">
        <v>96.4208300223276</v>
      </c>
      <c r="C21" s="686">
        <v>96.6606893134834</v>
      </c>
      <c r="D21" s="686">
        <v>90.8644592810159</v>
      </c>
      <c r="E21" s="470"/>
      <c r="F21" s="470">
        <v>68.2803929899965</v>
      </c>
      <c r="G21" s="470">
        <v>68.6110218770061</v>
      </c>
      <c r="H21" s="470">
        <v>60.6214164949217</v>
      </c>
      <c r="I21" s="470"/>
      <c r="J21" s="470">
        <v>99.8723671120608</v>
      </c>
      <c r="K21" s="470">
        <v>99.8802824592387</v>
      </c>
      <c r="L21" s="470">
        <v>99.6890942972443</v>
      </c>
    </row>
    <row r="22" s="407" customFormat="1" ht="18" customHeight="1" spans="1:12">
      <c r="A22" s="442" t="s">
        <v>348</v>
      </c>
      <c r="B22" s="686">
        <v>90.2983444126417</v>
      </c>
      <c r="C22" s="686">
        <v>93.1876811063572</v>
      </c>
      <c r="D22" s="686">
        <v>85.2753873572416</v>
      </c>
      <c r="E22" s="470"/>
      <c r="F22" s="470">
        <v>69.7327020009164</v>
      </c>
      <c r="G22" s="470">
        <v>67.661805780758</v>
      </c>
      <c r="H22" s="470">
        <v>73.3328180693969</v>
      </c>
      <c r="I22" s="470"/>
      <c r="J22" s="470">
        <v>99.815016502746</v>
      </c>
      <c r="K22" s="470">
        <v>99.8578243176802</v>
      </c>
      <c r="L22" s="470">
        <v>99.7405797628574</v>
      </c>
    </row>
    <row r="23" s="407" customFormat="1" ht="18" customHeight="1" spans="1:12">
      <c r="A23" s="442" t="s">
        <v>349</v>
      </c>
      <c r="B23" s="686">
        <v>84.3723796587463</v>
      </c>
      <c r="C23" s="686">
        <v>92.8223123741339</v>
      </c>
      <c r="D23" s="686">
        <v>73.8866897575458</v>
      </c>
      <c r="E23" s="470"/>
      <c r="F23" s="470">
        <v>58.1974954877845</v>
      </c>
      <c r="G23" s="470">
        <v>63.3017179390108</v>
      </c>
      <c r="H23" s="470">
        <v>51.8635506952282</v>
      </c>
      <c r="I23" s="470"/>
      <c r="J23" s="470">
        <v>98.1130937982621</v>
      </c>
      <c r="K23" s="470">
        <v>98.1533443695999</v>
      </c>
      <c r="L23" s="470">
        <v>98.0631737542323</v>
      </c>
    </row>
    <row r="24" s="407" customFormat="1" ht="18" customHeight="1" spans="1:12">
      <c r="A24" s="442" t="s">
        <v>350</v>
      </c>
      <c r="B24" s="686">
        <v>88.7331187748814</v>
      </c>
      <c r="C24" s="686">
        <v>94.3272942958369</v>
      </c>
      <c r="D24" s="686">
        <v>81.1323734691822</v>
      </c>
      <c r="E24" s="470"/>
      <c r="F24" s="470">
        <v>62.9816201705282</v>
      </c>
      <c r="G24" s="470">
        <v>77.034242984319</v>
      </c>
      <c r="H24" s="470">
        <v>43.888565096634</v>
      </c>
      <c r="I24" s="470"/>
      <c r="J24" s="470">
        <v>98.5859733683135</v>
      </c>
      <c r="K24" s="470">
        <v>99.0691479502402</v>
      </c>
      <c r="L24" s="470">
        <v>97.9294564607348</v>
      </c>
    </row>
    <row r="25" s="407" customFormat="1" ht="18" customHeight="1" spans="1:12">
      <c r="A25" s="442" t="s">
        <v>351</v>
      </c>
      <c r="B25" s="686">
        <v>99.7742710209198</v>
      </c>
      <c r="C25" s="686">
        <v>99.7742710209198</v>
      </c>
      <c r="D25" s="470" t="s">
        <v>352</v>
      </c>
      <c r="E25" s="470"/>
      <c r="F25" s="470">
        <v>67.0428870445758</v>
      </c>
      <c r="G25" s="470">
        <v>67.0428870445758</v>
      </c>
      <c r="H25" s="470" t="s">
        <v>352</v>
      </c>
      <c r="I25" s="470"/>
      <c r="J25" s="470">
        <v>100</v>
      </c>
      <c r="K25" s="470">
        <v>100</v>
      </c>
      <c r="L25" s="470" t="s">
        <v>352</v>
      </c>
    </row>
    <row r="26" s="407" customFormat="1" ht="18" customHeight="1" spans="1:12">
      <c r="A26" s="442" t="s">
        <v>353</v>
      </c>
      <c r="B26" s="686">
        <v>97.2840408257945</v>
      </c>
      <c r="C26" s="686">
        <v>98</v>
      </c>
      <c r="D26" s="470">
        <v>90.6250099561928</v>
      </c>
      <c r="E26" s="470"/>
      <c r="F26" s="470">
        <v>86.7451867316168</v>
      </c>
      <c r="G26" s="470">
        <v>87</v>
      </c>
      <c r="H26" s="470">
        <v>84.3749900438072</v>
      </c>
      <c r="I26" s="470"/>
      <c r="J26" s="470">
        <v>100</v>
      </c>
      <c r="K26" s="470">
        <v>100</v>
      </c>
      <c r="L26" s="470">
        <v>100</v>
      </c>
    </row>
    <row r="27" s="407" customFormat="1" ht="18" customHeight="1" spans="1:12">
      <c r="A27" s="442" t="s">
        <v>354</v>
      </c>
      <c r="B27" s="686">
        <v>100</v>
      </c>
      <c r="C27" s="686">
        <v>100</v>
      </c>
      <c r="D27" s="470" t="s">
        <v>352</v>
      </c>
      <c r="E27" s="557"/>
      <c r="F27" s="470">
        <v>65.5</v>
      </c>
      <c r="G27" s="470">
        <v>65.5</v>
      </c>
      <c r="H27" s="470" t="s">
        <v>352</v>
      </c>
      <c r="I27" s="557"/>
      <c r="J27" s="470">
        <v>100</v>
      </c>
      <c r="K27" s="470">
        <v>100</v>
      </c>
      <c r="L27" s="470" t="s">
        <v>352</v>
      </c>
    </row>
    <row r="28" ht="3" customHeight="1" spans="1:12">
      <c r="A28" s="687"/>
      <c r="B28" s="687"/>
      <c r="C28" s="687"/>
      <c r="D28" s="687"/>
      <c r="E28" s="687"/>
      <c r="F28" s="687"/>
      <c r="G28" s="687"/>
      <c r="H28" s="687"/>
      <c r="I28" s="687"/>
      <c r="J28" s="687"/>
      <c r="K28" s="687"/>
      <c r="L28" s="687"/>
    </row>
  </sheetData>
  <sheetProtection algorithmName="SHA-512" hashValue="Nr4drDL4QZamP+L5cu3I+X5GKpD4KuRjH3wuWDBsOip5sEUcv3lpoN4QRTI1P9kPSds47nZceJrkqIwf/KA2Vg==" saltValue="uwKjSiJck4PKPbcVUvFfzQ==" spinCount="100000" sheet="1" objects="1" scenarios="1"/>
  <mergeCells count="18">
    <mergeCell ref="A1:L1"/>
    <mergeCell ref="A2:L2"/>
    <mergeCell ref="B4:D4"/>
    <mergeCell ref="F4:H4"/>
    <mergeCell ref="J4:L4"/>
    <mergeCell ref="B5:D5"/>
    <mergeCell ref="F5:H5"/>
    <mergeCell ref="J5:L5"/>
    <mergeCell ref="A4:A8"/>
    <mergeCell ref="B6:B8"/>
    <mergeCell ref="C6:C8"/>
    <mergeCell ref="D6:D8"/>
    <mergeCell ref="F6:F8"/>
    <mergeCell ref="G6:G8"/>
    <mergeCell ref="H6:H8"/>
    <mergeCell ref="J6:J8"/>
    <mergeCell ref="K6:K8"/>
    <mergeCell ref="L6:L8"/>
  </mergeCells>
  <printOptions horizontalCentered="1"/>
  <pageMargins left="0.393700787401575" right="0.393700787401575" top="0.590551181102362" bottom="0.393700787401575" header="0.31496062992126" footer="0.31496062992126"/>
  <pageSetup paperSize="9" scale="93" fitToWidth="0" fitToHeight="0" orientation="landscape"/>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tabColor theme="9" tint="-0.249977111117893"/>
  </sheetPr>
  <dimension ref="A1:I28"/>
  <sheetViews>
    <sheetView showGridLines="0" view="pageBreakPreview" zoomScale="87" zoomScaleNormal="55" workbookViewId="0">
      <selection activeCell="I32" sqref="I32"/>
    </sheetView>
  </sheetViews>
  <sheetFormatPr defaultColWidth="9.13636363636364" defaultRowHeight="14"/>
  <cols>
    <col min="1" max="1" width="32.5727272727273" style="666" customWidth="1"/>
    <col min="2" max="4" width="15.8545454545455" style="666" customWidth="1"/>
    <col min="5" max="5" width="11.8545454545455" style="666" customWidth="1"/>
    <col min="6" max="6" width="9.13636363636364" style="666" customWidth="1"/>
    <col min="7" max="9" width="15.8545454545455" style="666" customWidth="1"/>
    <col min="10" max="16384" width="9.13636363636364" style="666"/>
  </cols>
  <sheetData>
    <row r="1" s="656" customFormat="1" ht="18.75" customHeight="1" spans="1:9">
      <c r="A1" s="408" t="s">
        <v>375</v>
      </c>
      <c r="B1" s="408"/>
      <c r="C1" s="408"/>
      <c r="D1" s="408"/>
      <c r="E1" s="408"/>
      <c r="F1" s="408"/>
      <c r="G1" s="408"/>
      <c r="H1" s="408"/>
      <c r="I1" s="408"/>
    </row>
    <row r="2" s="407" customFormat="1" ht="15.75" customHeight="1" spans="1:9">
      <c r="A2" s="409" t="s">
        <v>376</v>
      </c>
      <c r="B2" s="409"/>
      <c r="C2" s="409"/>
      <c r="D2" s="409"/>
      <c r="E2" s="409"/>
      <c r="F2" s="409"/>
      <c r="G2" s="409"/>
      <c r="H2" s="409"/>
      <c r="I2" s="409"/>
    </row>
    <row r="3" s="665" customFormat="1" ht="14.75" spans="1:9">
      <c r="I3" s="667" t="s">
        <v>325</v>
      </c>
    </row>
    <row r="4" s="656" customFormat="1" ht="15.95" customHeight="1" spans="1:9">
      <c r="A4" s="472" t="s">
        <v>326</v>
      </c>
      <c r="B4" s="473" t="s">
        <v>377</v>
      </c>
      <c r="C4" s="473"/>
      <c r="D4" s="473"/>
      <c r="E4" s="668"/>
      <c r="F4" s="668"/>
      <c r="G4" s="669" t="s">
        <v>378</v>
      </c>
      <c r="H4" s="669"/>
      <c r="I4" s="669"/>
    </row>
    <row r="5" s="656" customFormat="1" ht="15.95" customHeight="1" spans="1:9">
      <c r="A5" s="415"/>
      <c r="B5" s="670"/>
      <c r="C5" s="670"/>
      <c r="D5" s="670"/>
      <c r="E5" s="671"/>
      <c r="F5" s="671"/>
      <c r="G5" s="672" t="s">
        <v>379</v>
      </c>
      <c r="H5" s="672"/>
      <c r="I5" s="672"/>
    </row>
    <row r="6" s="656" customFormat="1" ht="15.95" customHeight="1" spans="1:9">
      <c r="A6" s="415"/>
      <c r="B6" s="416" t="s">
        <v>333</v>
      </c>
      <c r="C6" s="673" t="s">
        <v>334</v>
      </c>
      <c r="D6" s="673" t="s">
        <v>335</v>
      </c>
      <c r="E6" s="673"/>
      <c r="F6" s="673"/>
      <c r="G6" s="416" t="s">
        <v>333</v>
      </c>
      <c r="H6" s="673" t="s">
        <v>334</v>
      </c>
      <c r="I6" s="673" t="s">
        <v>336</v>
      </c>
    </row>
    <row r="7" s="656" customFormat="1" ht="15.95" customHeight="1" spans="1:9">
      <c r="A7" s="415"/>
      <c r="B7" s="416"/>
      <c r="C7" s="673"/>
      <c r="D7" s="673"/>
      <c r="E7" s="673"/>
      <c r="F7" s="673"/>
      <c r="G7" s="416"/>
      <c r="H7" s="673"/>
      <c r="I7" s="673"/>
    </row>
    <row r="8" s="656" customFormat="1" ht="15.95" customHeight="1" spans="1:9">
      <c r="A8" s="474"/>
      <c r="B8" s="475"/>
      <c r="C8" s="561"/>
      <c r="D8" s="561"/>
      <c r="E8" s="561"/>
      <c r="F8" s="561"/>
      <c r="G8" s="475"/>
      <c r="H8" s="561"/>
      <c r="I8" s="561"/>
    </row>
    <row r="9" s="656" customFormat="1" ht="6" customHeight="1" spans="1:9">
      <c r="A9" s="674"/>
      <c r="B9" s="675"/>
      <c r="C9" s="676"/>
      <c r="D9" s="675"/>
      <c r="E9" s="675"/>
      <c r="F9" s="675"/>
      <c r="G9" s="675"/>
      <c r="H9" s="675"/>
      <c r="I9" s="675"/>
    </row>
    <row r="10" s="656" customFormat="1" ht="13" spans="1:9">
      <c r="A10" s="477" t="s">
        <v>337</v>
      </c>
      <c r="B10" s="500">
        <v>99.4599007206821</v>
      </c>
      <c r="C10" s="500">
        <v>99.7697490617797</v>
      </c>
      <c r="D10" s="500">
        <v>98.4254783804625</v>
      </c>
      <c r="E10" s="540"/>
      <c r="F10" s="540"/>
      <c r="G10" s="500">
        <v>27.9234030194253</v>
      </c>
      <c r="H10" s="500">
        <v>31.3593449364677</v>
      </c>
      <c r="I10" s="500">
        <v>16.4525813067915</v>
      </c>
    </row>
    <row r="11" s="656" customFormat="1" ht="9.95" customHeight="1" spans="1:9">
      <c r="B11" s="553"/>
      <c r="C11" s="553"/>
      <c r="D11" s="553"/>
      <c r="E11" s="677"/>
      <c r="F11" s="678"/>
      <c r="G11" s="553"/>
      <c r="H11" s="553"/>
      <c r="I11" s="553"/>
    </row>
    <row r="12" s="407" customFormat="1" ht="18" customHeight="1" spans="1:9">
      <c r="A12" s="442" t="s">
        <v>338</v>
      </c>
      <c r="B12" s="501">
        <v>99.9039184952978</v>
      </c>
      <c r="C12" s="501">
        <v>99.9543239070172</v>
      </c>
      <c r="D12" s="501">
        <v>99.7158572917894</v>
      </c>
      <c r="E12" s="531"/>
      <c r="F12" s="531"/>
      <c r="G12" s="501">
        <v>31.1725244329707</v>
      </c>
      <c r="H12" s="501">
        <v>32.6660817124482</v>
      </c>
      <c r="I12" s="501">
        <v>25.5999712105945</v>
      </c>
    </row>
    <row r="13" s="407" customFormat="1" ht="18" customHeight="1" spans="1:9">
      <c r="A13" s="442" t="s">
        <v>339</v>
      </c>
      <c r="B13" s="501">
        <v>99.7019142070496</v>
      </c>
      <c r="C13" s="501">
        <v>99.8848641927377</v>
      </c>
      <c r="D13" s="501">
        <v>99.3242613931728</v>
      </c>
      <c r="E13" s="531"/>
      <c r="F13" s="531"/>
      <c r="G13" s="501">
        <v>16.3266098106646</v>
      </c>
      <c r="H13" s="501">
        <v>18.9096673154915</v>
      </c>
      <c r="I13" s="501">
        <v>10.9946337289898</v>
      </c>
    </row>
    <row r="14" s="407" customFormat="1" ht="18" customHeight="1" spans="1:9">
      <c r="A14" s="442" t="s">
        <v>340</v>
      </c>
      <c r="B14" s="501">
        <v>99.6318538910898</v>
      </c>
      <c r="C14" s="501">
        <v>99.7619824222225</v>
      </c>
      <c r="D14" s="501">
        <v>99.5241601743715</v>
      </c>
      <c r="E14" s="531"/>
      <c r="F14" s="531"/>
      <c r="G14" s="501">
        <v>16.7762626737393</v>
      </c>
      <c r="H14" s="501">
        <v>21.0357663887274</v>
      </c>
      <c r="I14" s="501">
        <v>13.2503154101805</v>
      </c>
    </row>
    <row r="15" s="407" customFormat="1" ht="18" customHeight="1" spans="1:9">
      <c r="A15" s="442" t="s">
        <v>341</v>
      </c>
      <c r="B15" s="501">
        <v>99.9607320615315</v>
      </c>
      <c r="C15" s="501">
        <v>100</v>
      </c>
      <c r="D15" s="501">
        <v>99.5478606803605</v>
      </c>
      <c r="E15" s="531"/>
      <c r="F15" s="531"/>
      <c r="G15" s="501">
        <v>54.1150966541179</v>
      </c>
      <c r="H15" s="501">
        <v>56.7274895969242</v>
      </c>
      <c r="I15" s="501">
        <v>26.6425874807177</v>
      </c>
    </row>
    <row r="16" s="407" customFormat="1" ht="18" customHeight="1" spans="1:9">
      <c r="A16" s="442" t="s">
        <v>342</v>
      </c>
      <c r="B16" s="501">
        <v>99.7546532054757</v>
      </c>
      <c r="C16" s="501">
        <v>99.7618843807656</v>
      </c>
      <c r="D16" s="501">
        <v>99.7366656003963</v>
      </c>
      <c r="E16" s="531"/>
      <c r="F16" s="531"/>
      <c r="G16" s="501">
        <v>49.1554465388683</v>
      </c>
      <c r="H16" s="501">
        <v>57.973048219005</v>
      </c>
      <c r="I16" s="501">
        <v>27.2592584949077</v>
      </c>
    </row>
    <row r="17" s="407" customFormat="1" ht="18" customHeight="1" spans="1:9">
      <c r="A17" s="442" t="s">
        <v>343</v>
      </c>
      <c r="B17" s="501">
        <v>99.716554328093</v>
      </c>
      <c r="C17" s="501">
        <v>99.9066214301359</v>
      </c>
      <c r="D17" s="501">
        <v>99.4934150783944</v>
      </c>
      <c r="E17" s="531"/>
      <c r="F17" s="531"/>
      <c r="G17" s="501">
        <v>22.3415439472363</v>
      </c>
      <c r="H17" s="501">
        <v>24.4889344830207</v>
      </c>
      <c r="I17" s="501">
        <v>19.8199106613266</v>
      </c>
    </row>
    <row r="18" s="407" customFormat="1" ht="18" customHeight="1" spans="1:9">
      <c r="A18" s="442" t="s">
        <v>344</v>
      </c>
      <c r="B18" s="501">
        <v>99.8873235064136</v>
      </c>
      <c r="C18" s="501">
        <v>99.9264237382674</v>
      </c>
      <c r="D18" s="501">
        <v>99.3774114441417</v>
      </c>
      <c r="E18" s="531"/>
      <c r="F18" s="531"/>
      <c r="G18" s="501">
        <v>29.7887218730779</v>
      </c>
      <c r="H18" s="501">
        <v>29.2829761409856</v>
      </c>
      <c r="I18" s="501">
        <v>36.3852861035422</v>
      </c>
    </row>
    <row r="19" s="407" customFormat="1" ht="18" customHeight="1" spans="1:9">
      <c r="A19" s="442" t="s">
        <v>345</v>
      </c>
      <c r="B19" s="501">
        <v>98.2858326526535</v>
      </c>
      <c r="C19" s="501">
        <v>98.675341861491</v>
      </c>
      <c r="D19" s="501">
        <v>97.1997662576175</v>
      </c>
      <c r="E19" s="531"/>
      <c r="F19" s="531"/>
      <c r="G19" s="501">
        <v>20.5179288136191</v>
      </c>
      <c r="H19" s="501">
        <v>20.4237066547972</v>
      </c>
      <c r="I19" s="501">
        <v>20.7806661657901</v>
      </c>
    </row>
    <row r="20" s="407" customFormat="1" ht="18" customHeight="1" spans="1:9">
      <c r="A20" s="442" t="s">
        <v>346</v>
      </c>
      <c r="B20" s="501">
        <v>100</v>
      </c>
      <c r="C20" s="501">
        <v>100</v>
      </c>
      <c r="D20" s="501">
        <v>100</v>
      </c>
      <c r="E20" s="531"/>
      <c r="F20" s="531"/>
      <c r="G20" s="501">
        <v>35.3769795716843</v>
      </c>
      <c r="H20" s="501">
        <v>44.4444493102693</v>
      </c>
      <c r="I20" s="501">
        <v>23.6607158013863</v>
      </c>
    </row>
    <row r="21" s="407" customFormat="1" ht="18" customHeight="1" spans="1:9">
      <c r="A21" s="442" t="s">
        <v>347</v>
      </c>
      <c r="B21" s="501">
        <v>99.855274151276</v>
      </c>
      <c r="C21" s="501">
        <v>99.8731916775213</v>
      </c>
      <c r="D21" s="501">
        <v>99.4402882847305</v>
      </c>
      <c r="E21" s="531"/>
      <c r="F21" s="531"/>
      <c r="G21" s="501">
        <v>29.7742932492253</v>
      </c>
      <c r="H21" s="501">
        <v>30.1209162078435</v>
      </c>
      <c r="I21" s="501">
        <v>21.7448137132702</v>
      </c>
    </row>
    <row r="22" s="407" customFormat="1" ht="18" customHeight="1" spans="1:9">
      <c r="A22" s="442" t="s">
        <v>348</v>
      </c>
      <c r="B22" s="501">
        <v>99.9097827747192</v>
      </c>
      <c r="C22" s="501">
        <v>99.952559287814</v>
      </c>
      <c r="D22" s="501">
        <v>99.8354186367935</v>
      </c>
      <c r="E22" s="531"/>
      <c r="F22" s="531"/>
      <c r="G22" s="501">
        <v>23.9489045762746</v>
      </c>
      <c r="H22" s="501">
        <v>22.7401112006109</v>
      </c>
      <c r="I22" s="501">
        <v>26.0503109769404</v>
      </c>
    </row>
    <row r="23" s="407" customFormat="1" ht="18" customHeight="1" spans="1:9">
      <c r="A23" s="442" t="s">
        <v>349</v>
      </c>
      <c r="B23" s="501">
        <v>98.4251220313963</v>
      </c>
      <c r="C23" s="501">
        <v>99.2362798970446</v>
      </c>
      <c r="D23" s="501">
        <v>97.4185407157431</v>
      </c>
      <c r="E23" s="531"/>
      <c r="F23" s="531"/>
      <c r="G23" s="501">
        <v>18.0055200987415</v>
      </c>
      <c r="H23" s="501">
        <v>26.4795354911549</v>
      </c>
      <c r="I23" s="501">
        <v>7.4899343411038</v>
      </c>
    </row>
    <row r="24" s="407" customFormat="1" ht="18" customHeight="1" spans="1:9">
      <c r="A24" s="442" t="s">
        <v>350</v>
      </c>
      <c r="B24" s="501">
        <v>98.0448742392581</v>
      </c>
      <c r="C24" s="501">
        <v>99.8441430515763</v>
      </c>
      <c r="D24" s="501">
        <v>95.6002388867303</v>
      </c>
      <c r="E24" s="531"/>
      <c r="F24" s="531"/>
      <c r="G24" s="501">
        <v>17.4712252711216</v>
      </c>
      <c r="H24" s="501">
        <v>24.6764048573562</v>
      </c>
      <c r="I24" s="501">
        <v>7.68166544345148</v>
      </c>
    </row>
    <row r="25" s="407" customFormat="1" ht="18" customHeight="1" spans="1:9">
      <c r="A25" s="442" t="s">
        <v>351</v>
      </c>
      <c r="B25" s="501">
        <v>100</v>
      </c>
      <c r="C25" s="501">
        <v>100</v>
      </c>
      <c r="D25" s="501" t="s">
        <v>352</v>
      </c>
      <c r="E25" s="531"/>
      <c r="F25" s="531"/>
      <c r="G25" s="501">
        <v>43.5665860704386</v>
      </c>
      <c r="H25" s="501">
        <v>43.5665860704386</v>
      </c>
      <c r="I25" s="501" t="s">
        <v>352</v>
      </c>
    </row>
    <row r="26" s="407" customFormat="1" ht="18" customHeight="1" spans="1:9">
      <c r="A26" s="442" t="s">
        <v>353</v>
      </c>
      <c r="B26" s="501">
        <v>99.6966287790923</v>
      </c>
      <c r="C26" s="501">
        <v>100</v>
      </c>
      <c r="D26" s="501">
        <v>96.8749900438072</v>
      </c>
      <c r="E26" s="531"/>
      <c r="F26" s="531"/>
      <c r="G26" s="501">
        <v>37.7961899791232</v>
      </c>
      <c r="H26" s="501">
        <v>38.5</v>
      </c>
      <c r="I26" s="501">
        <v>31.25</v>
      </c>
    </row>
    <row r="27" s="407" customFormat="1" ht="18" customHeight="1" spans="1:9">
      <c r="A27" s="442" t="s">
        <v>354</v>
      </c>
      <c r="B27" s="501">
        <v>100</v>
      </c>
      <c r="C27" s="501">
        <v>100</v>
      </c>
      <c r="D27" s="501" t="s">
        <v>352</v>
      </c>
      <c r="E27" s="578"/>
      <c r="F27" s="531"/>
      <c r="G27" s="501">
        <v>55</v>
      </c>
      <c r="H27" s="501">
        <v>55</v>
      </c>
      <c r="I27" s="501" t="s">
        <v>352</v>
      </c>
    </row>
    <row r="28" s="656" customFormat="1" ht="3" customHeight="1" spans="1:9">
      <c r="A28" s="657"/>
      <c r="B28" s="657"/>
      <c r="C28" s="657"/>
      <c r="D28" s="657"/>
      <c r="E28" s="657"/>
      <c r="F28" s="657"/>
      <c r="G28" s="657"/>
      <c r="H28" s="657"/>
      <c r="I28" s="657"/>
    </row>
  </sheetData>
  <sheetProtection algorithmName="SHA-512" hashValue="lZhUBAfqj1GVKIiDCOCDh50wb0N/9WBTUnA6mR0Vjp7gEi98tRqQDrkXZupTxAbskKz6VNPX9WCcGt0sKOJE0w==" saltValue="38SIiV3Kbpp2CcM99YhT5Q==" spinCount="100000" sheet="1" objects="1" scenarios="1"/>
  <mergeCells count="12">
    <mergeCell ref="A1:I1"/>
    <mergeCell ref="A2:I2"/>
    <mergeCell ref="G4:I4"/>
    <mergeCell ref="G5:I5"/>
    <mergeCell ref="A4:A8"/>
    <mergeCell ref="B6:B8"/>
    <mergeCell ref="C6:C8"/>
    <mergeCell ref="D6:D8"/>
    <mergeCell ref="G6:G8"/>
    <mergeCell ref="H6:H8"/>
    <mergeCell ref="I6:I8"/>
    <mergeCell ref="B4:D5"/>
  </mergeCells>
  <printOptions horizontalCentered="1"/>
  <pageMargins left="0.393700787401575" right="0.393700787401575" top="0.590551181102362" bottom="0.393700787401575" header="0.31496062992126" footer="0.31496062992126"/>
  <pageSetup paperSize="9" scale="93" fitToWidth="0" fitToHeight="0" orientation="landscape"/>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tabColor rgb="FF7030A0"/>
  </sheetPr>
  <dimension ref="A1:H26"/>
  <sheetViews>
    <sheetView view="pageBreakPreview" zoomScale="90" zoomScaleNormal="55" workbookViewId="0">
      <selection activeCell="I32" sqref="I32"/>
    </sheetView>
  </sheetViews>
  <sheetFormatPr defaultColWidth="9.13636363636364" defaultRowHeight="12.5" outlineLevelCol="7"/>
  <cols>
    <col min="1" max="1" width="34.8545454545455" style="656" customWidth="1"/>
    <col min="2" max="4" width="18.7090909090909" style="656" customWidth="1"/>
    <col min="5" max="5" width="2.28181818181818" style="656" customWidth="1"/>
    <col min="6" max="8" width="18.7090909090909" style="656" customWidth="1"/>
    <col min="9" max="16384" width="9.13636363636364" style="656"/>
  </cols>
  <sheetData>
    <row r="1" s="407" customFormat="1" ht="18.75" customHeight="1" spans="1:8">
      <c r="A1" s="408" t="s">
        <v>380</v>
      </c>
      <c r="B1" s="408"/>
      <c r="C1" s="408"/>
      <c r="D1" s="408"/>
      <c r="E1" s="408"/>
      <c r="F1" s="408"/>
      <c r="G1" s="408"/>
      <c r="H1" s="408"/>
    </row>
    <row r="2" s="407" customFormat="1" ht="15.75" customHeight="1" spans="1:8">
      <c r="A2" s="409" t="s">
        <v>381</v>
      </c>
      <c r="B2" s="409"/>
      <c r="C2" s="409"/>
      <c r="D2" s="409"/>
      <c r="E2" s="409"/>
      <c r="F2" s="409"/>
      <c r="G2" s="409"/>
      <c r="H2" s="409"/>
    </row>
    <row r="3" s="407" customFormat="1" ht="16.25" spans="1:8">
      <c r="H3" s="664" t="s">
        <v>325</v>
      </c>
    </row>
    <row r="4" s="407" customFormat="1" ht="20.1" customHeight="1" spans="1:8">
      <c r="A4" s="472" t="s">
        <v>326</v>
      </c>
      <c r="B4" s="631" t="s">
        <v>382</v>
      </c>
      <c r="C4" s="631"/>
      <c r="D4" s="631"/>
      <c r="E4" s="472"/>
      <c r="F4" s="631" t="s">
        <v>383</v>
      </c>
      <c r="G4" s="631"/>
      <c r="H4" s="631"/>
    </row>
    <row r="5" s="407" customFormat="1" ht="20.1" customHeight="1" spans="1:8">
      <c r="A5" s="415"/>
      <c r="B5" s="416" t="s">
        <v>333</v>
      </c>
      <c r="C5" s="416" t="s">
        <v>334</v>
      </c>
      <c r="D5" s="416" t="s">
        <v>336</v>
      </c>
      <c r="E5" s="415"/>
      <c r="F5" s="416" t="s">
        <v>333</v>
      </c>
      <c r="G5" s="416" t="s">
        <v>334</v>
      </c>
      <c r="H5" s="416" t="s">
        <v>336</v>
      </c>
    </row>
    <row r="6" s="407" customFormat="1" ht="18.75" customHeight="1" spans="1:8">
      <c r="A6" s="474"/>
      <c r="B6" s="475"/>
      <c r="C6" s="475"/>
      <c r="D6" s="475"/>
      <c r="E6" s="474"/>
      <c r="F6" s="475"/>
      <c r="G6" s="475"/>
      <c r="H6" s="475"/>
    </row>
    <row r="7" s="407" customFormat="1" ht="5.25" customHeight="1" spans="1:8">
      <c r="A7" s="447"/>
      <c r="B7" s="447"/>
      <c r="C7" s="447"/>
      <c r="D7" s="447"/>
      <c r="E7" s="447"/>
      <c r="F7" s="448"/>
      <c r="G7" s="448"/>
      <c r="H7" s="448"/>
    </row>
    <row r="8" s="407" customFormat="1" ht="20.1" customHeight="1" spans="1:8">
      <c r="A8" s="477" t="s">
        <v>337</v>
      </c>
      <c r="B8" s="539">
        <v>99.5244722899028</v>
      </c>
      <c r="C8" s="539">
        <v>99.7624818603886</v>
      </c>
      <c r="D8" s="539">
        <v>98.8591620117644</v>
      </c>
      <c r="E8" s="538"/>
      <c r="F8" s="492">
        <v>98.3392940510756</v>
      </c>
      <c r="G8" s="492">
        <v>99.0324500840194</v>
      </c>
      <c r="H8" s="492">
        <v>96.4016951629773</v>
      </c>
    </row>
    <row r="9" s="407" customFormat="1" ht="4.5" customHeight="1" spans="1:8">
      <c r="B9" s="542"/>
      <c r="C9" s="542"/>
      <c r="D9" s="542"/>
      <c r="E9" s="542"/>
      <c r="F9" s="425"/>
      <c r="G9" s="425"/>
      <c r="H9" s="425"/>
    </row>
    <row r="10" s="407" customFormat="1" ht="20.1" customHeight="1" spans="1:8">
      <c r="A10" s="442" t="s">
        <v>338</v>
      </c>
      <c r="B10" s="505">
        <v>99.8185103900813</v>
      </c>
      <c r="C10" s="505">
        <v>99.8905252815994</v>
      </c>
      <c r="D10" s="505">
        <v>99.6214448931834</v>
      </c>
      <c r="E10" s="542"/>
      <c r="F10" s="505">
        <v>99.5488166272998</v>
      </c>
      <c r="G10" s="505">
        <v>99.7579101436977</v>
      </c>
      <c r="H10" s="505">
        <v>98.9766353918195</v>
      </c>
    </row>
    <row r="11" s="407" customFormat="1" ht="20.1" customHeight="1" spans="1:8">
      <c r="A11" s="442" t="s">
        <v>339</v>
      </c>
      <c r="B11" s="505">
        <v>99.5073837577472</v>
      </c>
      <c r="C11" s="505">
        <v>99.7182299813159</v>
      </c>
      <c r="D11" s="505">
        <v>99.1100270755209</v>
      </c>
      <c r="E11" s="542"/>
      <c r="F11" s="505">
        <v>98.125191426056</v>
      </c>
      <c r="G11" s="505">
        <v>98.6674554834701</v>
      </c>
      <c r="H11" s="505">
        <v>97.1032263093128</v>
      </c>
    </row>
    <row r="12" s="407" customFormat="1" ht="20.1" customHeight="1" spans="1:8">
      <c r="A12" s="442" t="s">
        <v>340</v>
      </c>
      <c r="B12" s="505">
        <v>99.6221255037049</v>
      </c>
      <c r="C12" s="505">
        <v>99.8719826806545</v>
      </c>
      <c r="D12" s="505">
        <v>99.4205420784764</v>
      </c>
      <c r="E12" s="542"/>
      <c r="F12" s="505">
        <v>96.6694297327423</v>
      </c>
      <c r="G12" s="505">
        <v>98.490663940866</v>
      </c>
      <c r="H12" s="505">
        <v>95.2001289465748</v>
      </c>
    </row>
    <row r="13" s="407" customFormat="1" ht="20.1" customHeight="1" spans="1:8">
      <c r="A13" s="442" t="s">
        <v>341</v>
      </c>
      <c r="B13" s="505">
        <v>99.7820859464739</v>
      </c>
      <c r="C13" s="505">
        <v>99.7765123446289</v>
      </c>
      <c r="D13" s="505">
        <v>99.8315860929933</v>
      </c>
      <c r="E13" s="542"/>
      <c r="F13" s="505">
        <v>99.4546776667789</v>
      </c>
      <c r="G13" s="505">
        <v>99.5857471808542</v>
      </c>
      <c r="H13" s="505">
        <v>98.2908303707229</v>
      </c>
    </row>
    <row r="14" s="407" customFormat="1" ht="20.1" customHeight="1" spans="1:8">
      <c r="A14" s="442" t="s">
        <v>342</v>
      </c>
      <c r="B14" s="505">
        <v>99.4087747813304</v>
      </c>
      <c r="C14" s="505">
        <v>99.8992854635797</v>
      </c>
      <c r="D14" s="505">
        <v>98.4018798548713</v>
      </c>
      <c r="E14" s="542"/>
      <c r="F14" s="505">
        <v>98.0322405446591</v>
      </c>
      <c r="G14" s="505">
        <v>99.2653562606199</v>
      </c>
      <c r="H14" s="505">
        <v>95.5010409818102</v>
      </c>
    </row>
    <row r="15" s="407" customFormat="1" ht="20.1" customHeight="1" spans="1:8">
      <c r="A15" s="442" t="s">
        <v>343</v>
      </c>
      <c r="B15" s="505">
        <v>99.7031843728235</v>
      </c>
      <c r="C15" s="505">
        <v>99.7939329288094</v>
      </c>
      <c r="D15" s="505">
        <v>99.6026438079906</v>
      </c>
      <c r="E15" s="542"/>
      <c r="F15" s="505">
        <v>98.9041688224038</v>
      </c>
      <c r="G15" s="505">
        <v>99.4418841092737</v>
      </c>
      <c r="H15" s="505">
        <v>98.3084326360391</v>
      </c>
    </row>
    <row r="16" s="407" customFormat="1" ht="20.1" customHeight="1" spans="1:8">
      <c r="A16" s="442" t="s">
        <v>344</v>
      </c>
      <c r="B16" s="505">
        <v>99.8802155902525</v>
      </c>
      <c r="C16" s="505">
        <v>99.9218724168196</v>
      </c>
      <c r="D16" s="505">
        <v>99.4357174970003</v>
      </c>
      <c r="E16" s="542"/>
      <c r="F16" s="505">
        <v>98.8179859917104</v>
      </c>
      <c r="G16" s="505">
        <v>98.8467113100698</v>
      </c>
      <c r="H16" s="505">
        <v>98.5114732231912</v>
      </c>
    </row>
    <row r="17" s="407" customFormat="1" ht="20.1" customHeight="1" spans="1:8">
      <c r="A17" s="442" t="s">
        <v>345</v>
      </c>
      <c r="B17" s="505">
        <v>99.0027661217159</v>
      </c>
      <c r="C17" s="505">
        <v>99.2639712534856</v>
      </c>
      <c r="D17" s="505">
        <v>98.4171938838918</v>
      </c>
      <c r="E17" s="542"/>
      <c r="F17" s="505">
        <v>97.3149679454538</v>
      </c>
      <c r="G17" s="505">
        <v>98.1985913587</v>
      </c>
      <c r="H17" s="505">
        <v>95.3340810315609</v>
      </c>
    </row>
    <row r="18" s="407" customFormat="1" ht="20.1" customHeight="1" spans="1:8">
      <c r="A18" s="442" t="s">
        <v>346</v>
      </c>
      <c r="B18" s="505">
        <v>99.3008625721512</v>
      </c>
      <c r="C18" s="505">
        <v>99.5808163425317</v>
      </c>
      <c r="D18" s="505">
        <v>98.9566848059448</v>
      </c>
      <c r="E18" s="542"/>
      <c r="F18" s="505">
        <v>96.7197102355024</v>
      </c>
      <c r="G18" s="505">
        <v>97.6429205290225</v>
      </c>
      <c r="H18" s="505">
        <v>95.5847069235959</v>
      </c>
    </row>
    <row r="19" s="407" customFormat="1" ht="20.1" customHeight="1" spans="1:8">
      <c r="A19" s="442" t="s">
        <v>347</v>
      </c>
      <c r="B19" s="505">
        <v>99.8595757735611</v>
      </c>
      <c r="C19" s="505">
        <v>99.8644457535319</v>
      </c>
      <c r="D19" s="505">
        <v>99.7784375127984</v>
      </c>
      <c r="E19" s="542"/>
      <c r="F19" s="505">
        <v>99.3401630551868</v>
      </c>
      <c r="G19" s="505">
        <v>99.406059062271</v>
      </c>
      <c r="H19" s="505">
        <v>98.2425461654941</v>
      </c>
    </row>
    <row r="20" s="407" customFormat="1" ht="20.1" customHeight="1" spans="1:8">
      <c r="A20" s="442" t="s">
        <v>348</v>
      </c>
      <c r="B20" s="505">
        <v>99.3780423061342</v>
      </c>
      <c r="C20" s="505">
        <v>99.5861598573167</v>
      </c>
      <c r="D20" s="505">
        <v>99.0042723977614</v>
      </c>
      <c r="E20" s="542"/>
      <c r="F20" s="505">
        <v>97.6723455551386</v>
      </c>
      <c r="G20" s="505">
        <v>97.7371330542477</v>
      </c>
      <c r="H20" s="505">
        <v>97.555994210253</v>
      </c>
    </row>
    <row r="21" s="407" customFormat="1" ht="20.1" customHeight="1" spans="1:8">
      <c r="A21" s="442" t="s">
        <v>349</v>
      </c>
      <c r="B21" s="505">
        <v>99.3169361833297</v>
      </c>
      <c r="C21" s="505">
        <v>99.4672373360587</v>
      </c>
      <c r="D21" s="505">
        <v>99.1376075536241</v>
      </c>
      <c r="E21" s="542"/>
      <c r="F21" s="505">
        <v>96.560803805342</v>
      </c>
      <c r="G21" s="505">
        <v>96.858221351636</v>
      </c>
      <c r="H21" s="505">
        <v>96.2059463737194</v>
      </c>
    </row>
    <row r="22" s="407" customFormat="1" ht="20.1" customHeight="1" spans="1:8">
      <c r="A22" s="442" t="s">
        <v>350</v>
      </c>
      <c r="B22" s="505">
        <v>98.2151887732589</v>
      </c>
      <c r="C22" s="505">
        <v>99.5745720158528</v>
      </c>
      <c r="D22" s="505">
        <v>96.6577023531748</v>
      </c>
      <c r="E22" s="542"/>
      <c r="F22" s="505">
        <v>96.5655983233187</v>
      </c>
      <c r="G22" s="505">
        <v>99.3376569319183</v>
      </c>
      <c r="H22" s="505">
        <v>93.3895478233497</v>
      </c>
    </row>
    <row r="23" s="407" customFormat="1" ht="20.1" customHeight="1" spans="1:8">
      <c r="A23" s="442" t="s">
        <v>351</v>
      </c>
      <c r="B23" s="505">
        <v>99.9231727624282</v>
      </c>
      <c r="C23" s="505">
        <v>99.9231727624282</v>
      </c>
      <c r="D23" s="505" t="s">
        <v>352</v>
      </c>
      <c r="E23" s="542"/>
      <c r="F23" s="505">
        <v>99.9231727624282</v>
      </c>
      <c r="G23" s="505">
        <v>99.9231727624282</v>
      </c>
      <c r="H23" s="505" t="s">
        <v>352</v>
      </c>
    </row>
    <row r="24" s="407" customFormat="1" ht="20.1" customHeight="1" spans="1:8">
      <c r="A24" s="442" t="s">
        <v>353</v>
      </c>
      <c r="B24" s="505">
        <v>99.8570255289516</v>
      </c>
      <c r="C24" s="505">
        <v>99.8685739624853</v>
      </c>
      <c r="D24" s="505">
        <v>99.744679063764</v>
      </c>
      <c r="E24" s="542"/>
      <c r="F24" s="505">
        <v>99.5743126087454</v>
      </c>
      <c r="G24" s="505">
        <v>99.643702933448</v>
      </c>
      <c r="H24" s="505">
        <v>98.8989429341688</v>
      </c>
    </row>
    <row r="25" s="407" customFormat="1" ht="20.1" customHeight="1" spans="1:8">
      <c r="A25" s="442" t="s">
        <v>354</v>
      </c>
      <c r="B25" s="505">
        <v>99.7392208880185</v>
      </c>
      <c r="C25" s="505">
        <v>99.7392208880185</v>
      </c>
      <c r="D25" s="505" t="s">
        <v>352</v>
      </c>
      <c r="E25" s="542"/>
      <c r="F25" s="505">
        <v>99.7392208880185</v>
      </c>
      <c r="G25" s="505">
        <v>99.7392208880185</v>
      </c>
      <c r="H25" s="505" t="s">
        <v>352</v>
      </c>
    </row>
    <row r="26" ht="3" customHeight="1" spans="1:8">
      <c r="A26" s="657"/>
      <c r="B26" s="657"/>
      <c r="C26" s="657"/>
      <c r="D26" s="657"/>
      <c r="E26" s="657"/>
      <c r="F26" s="657"/>
      <c r="G26" s="657"/>
      <c r="H26" s="657"/>
    </row>
  </sheetData>
  <sheetProtection algorithmName="SHA-512" hashValue="VhivGLYb37CFQ7kHEUJAIah10sykFUQnQ27s2QHRtYhOjikIjysVrG8m007N+A73vO9pBAlAIPxZSje41ETYQw==" saltValue="hGS24Abb8AIbaK680IKE8A==" spinCount="100000" sheet="1" objects="1" scenarios="1"/>
  <mergeCells count="11">
    <mergeCell ref="A1:H1"/>
    <mergeCell ref="A2:H2"/>
    <mergeCell ref="B4:D4"/>
    <mergeCell ref="F4:H4"/>
    <mergeCell ref="A4:A6"/>
    <mergeCell ref="B5:B6"/>
    <mergeCell ref="C5:C6"/>
    <mergeCell ref="D5:D6"/>
    <mergeCell ref="F5:F6"/>
    <mergeCell ref="G5:G6"/>
    <mergeCell ref="H5:H6"/>
  </mergeCells>
  <printOptions horizontalCentered="1"/>
  <pageMargins left="0.393700787401575" right="0.393700787401575" top="0.590551181102362" bottom="0.393700787401575" header="0.31496062992126" footer="0.31496062992126"/>
  <pageSetup paperSize="9" scale="93" orientation="landscape"/>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tabColor rgb="FFFF0000"/>
  </sheetPr>
  <dimension ref="A1:H25"/>
  <sheetViews>
    <sheetView view="pageBreakPreview" zoomScaleNormal="85" workbookViewId="0">
      <selection activeCell="I32" sqref="I32"/>
    </sheetView>
  </sheetViews>
  <sheetFormatPr defaultColWidth="9.13636363636364" defaultRowHeight="12.5" outlineLevelCol="7"/>
  <cols>
    <col min="1" max="1" width="34.8545454545455" style="656" customWidth="1"/>
    <col min="2" max="4" width="38.1363636363636" style="656" customWidth="1"/>
    <col min="5" max="16384" width="9.13636363636364" style="656"/>
  </cols>
  <sheetData>
    <row r="1" s="407" customFormat="1" ht="18.75" customHeight="1" spans="1:8">
      <c r="A1" s="408" t="s">
        <v>384</v>
      </c>
      <c r="B1" s="408"/>
      <c r="C1" s="408"/>
      <c r="D1" s="408"/>
    </row>
    <row r="2" s="407" customFormat="1" ht="15.75" customHeight="1" spans="1:8">
      <c r="A2" s="409" t="s">
        <v>385</v>
      </c>
      <c r="B2" s="409"/>
      <c r="C2" s="409"/>
      <c r="D2" s="409"/>
    </row>
    <row r="3" s="407" customFormat="1" ht="13.75" spans="1:8">
      <c r="D3" s="410" t="s">
        <v>325</v>
      </c>
    </row>
    <row r="4" s="407" customFormat="1" ht="28.5" customHeight="1" spans="1:8">
      <c r="A4" s="472" t="s">
        <v>326</v>
      </c>
      <c r="B4" s="615" t="s">
        <v>333</v>
      </c>
      <c r="C4" s="615" t="s">
        <v>386</v>
      </c>
      <c r="D4" s="615" t="s">
        <v>387</v>
      </c>
    </row>
    <row r="5" s="407" customFormat="1" ht="28.5" customHeight="1" spans="1:8">
      <c r="A5" s="474"/>
      <c r="B5" s="475"/>
      <c r="C5" s="475"/>
      <c r="D5" s="475"/>
      <c r="F5" s="536"/>
      <c r="H5" s="536"/>
    </row>
    <row r="6" s="407" customFormat="1" ht="5.25" customHeight="1" spans="1:8">
      <c r="A6" s="447"/>
      <c r="B6" s="448"/>
      <c r="C6" s="448"/>
      <c r="D6" s="448"/>
    </row>
    <row r="7" s="407" customFormat="1" ht="20.1" customHeight="1" spans="1:8">
      <c r="A7" s="624" t="s">
        <v>337</v>
      </c>
      <c r="B7" s="625">
        <v>98.3392940510756</v>
      </c>
      <c r="C7" s="625">
        <v>98.6181987187883</v>
      </c>
      <c r="D7" s="625">
        <v>98.0269030630137</v>
      </c>
    </row>
    <row r="8" s="407" customFormat="1" ht="20.1" customHeight="1" spans="1:8">
      <c r="A8" s="442" t="s">
        <v>338</v>
      </c>
      <c r="B8" s="626">
        <v>99.5488166272998</v>
      </c>
      <c r="C8" s="626">
        <v>99.5017417709115</v>
      </c>
      <c r="D8" s="626">
        <v>99.6037018644372</v>
      </c>
    </row>
    <row r="9" s="407" customFormat="1" ht="20.1" customHeight="1" spans="1:8">
      <c r="A9" s="442" t="s">
        <v>339</v>
      </c>
      <c r="B9" s="626">
        <v>98.125191426056</v>
      </c>
      <c r="C9" s="626">
        <v>98.7259842094756</v>
      </c>
      <c r="D9" s="626">
        <v>97.5054601708331</v>
      </c>
    </row>
    <row r="10" s="407" customFormat="1" ht="20.1" customHeight="1" spans="1:8">
      <c r="A10" s="442" t="s">
        <v>340</v>
      </c>
      <c r="B10" s="626">
        <v>96.6694297327423</v>
      </c>
      <c r="C10" s="626">
        <v>97.4770447482021</v>
      </c>
      <c r="D10" s="626">
        <v>95.8730259189145</v>
      </c>
    </row>
    <row r="11" s="407" customFormat="1" ht="20.1" customHeight="1" spans="1:8">
      <c r="A11" s="442" t="s">
        <v>341</v>
      </c>
      <c r="B11" s="626">
        <v>99.4546776667789</v>
      </c>
      <c r="C11" s="626">
        <v>99.49915446368</v>
      </c>
      <c r="D11" s="626">
        <v>99.4062245527011</v>
      </c>
    </row>
    <row r="12" s="407" customFormat="1" ht="20.1" customHeight="1" spans="1:8">
      <c r="A12" s="442" t="s">
        <v>342</v>
      </c>
      <c r="B12" s="626">
        <v>98.0322405446591</v>
      </c>
      <c r="C12" s="626">
        <v>98.0583974740481</v>
      </c>
      <c r="D12" s="626">
        <v>98.0040915481306</v>
      </c>
    </row>
    <row r="13" s="407" customFormat="1" ht="20.1" customHeight="1" spans="1:8">
      <c r="A13" s="442" t="s">
        <v>343</v>
      </c>
      <c r="B13" s="626">
        <v>98.9041688224038</v>
      </c>
      <c r="C13" s="626">
        <v>99.2263418003883</v>
      </c>
      <c r="D13" s="626">
        <v>98.5397530137917</v>
      </c>
    </row>
    <row r="14" s="407" customFormat="1" ht="20.1" customHeight="1" spans="1:8">
      <c r="A14" s="442" t="s">
        <v>344</v>
      </c>
      <c r="B14" s="626">
        <v>98.8179859917104</v>
      </c>
      <c r="C14" s="626">
        <v>99.2076297261071</v>
      </c>
      <c r="D14" s="626">
        <v>98.4160550414139</v>
      </c>
    </row>
    <row r="15" s="407" customFormat="1" ht="20.1" customHeight="1" spans="1:8">
      <c r="A15" s="442" t="s">
        <v>345</v>
      </c>
      <c r="B15" s="626">
        <v>97.3149679454538</v>
      </c>
      <c r="C15" s="626">
        <v>97.6645589765861</v>
      </c>
      <c r="D15" s="626">
        <v>96.9252449164773</v>
      </c>
    </row>
    <row r="16" s="407" customFormat="1" ht="20.1" customHeight="1" spans="1:8">
      <c r="A16" s="442" t="s">
        <v>346</v>
      </c>
      <c r="B16" s="626">
        <v>96.7197102355024</v>
      </c>
      <c r="C16" s="626">
        <v>97.2661896398412</v>
      </c>
      <c r="D16" s="626">
        <v>96.2142752299686</v>
      </c>
    </row>
    <row r="17" s="407" customFormat="1" ht="20.1" customHeight="1" spans="1:4">
      <c r="A17" s="442" t="s">
        <v>347</v>
      </c>
      <c r="B17" s="626">
        <v>99.3401630551868</v>
      </c>
      <c r="C17" s="626">
        <v>99.0946899481246</v>
      </c>
      <c r="D17" s="626">
        <v>99.6411258748248</v>
      </c>
    </row>
    <row r="18" s="407" customFormat="1" ht="20.1" customHeight="1" spans="1:4">
      <c r="A18" s="442" t="s">
        <v>348</v>
      </c>
      <c r="B18" s="626">
        <v>97.6723455551386</v>
      </c>
      <c r="C18" s="626">
        <v>98.0097380156624</v>
      </c>
      <c r="D18" s="626">
        <v>97.3102382982979</v>
      </c>
    </row>
    <row r="19" s="407" customFormat="1" ht="20.1" customHeight="1" spans="1:4">
      <c r="A19" s="442" t="s">
        <v>349</v>
      </c>
      <c r="B19" s="626">
        <v>96.560803805342</v>
      </c>
      <c r="C19" s="626">
        <v>97.1733050000691</v>
      </c>
      <c r="D19" s="626">
        <v>95.8934589656058</v>
      </c>
    </row>
    <row r="20" s="407" customFormat="1" ht="20.1" customHeight="1" spans="1:4">
      <c r="A20" s="442" t="s">
        <v>350</v>
      </c>
      <c r="B20" s="626">
        <v>96.5655983233187</v>
      </c>
      <c r="C20" s="626">
        <v>97.6801336123031</v>
      </c>
      <c r="D20" s="626">
        <v>95.385823054924</v>
      </c>
    </row>
    <row r="21" s="407" customFormat="1" ht="20.1" customHeight="1" spans="1:4">
      <c r="A21" s="442" t="s">
        <v>351</v>
      </c>
      <c r="B21" s="626">
        <v>99.9231727624282</v>
      </c>
      <c r="C21" s="626">
        <v>100</v>
      </c>
      <c r="D21" s="480">
        <v>99.8300444665232</v>
      </c>
    </row>
    <row r="22" s="407" customFormat="1" ht="20.1" customHeight="1" spans="1:4">
      <c r="A22" s="442" t="s">
        <v>353</v>
      </c>
      <c r="B22" s="626">
        <v>99.5743126087454</v>
      </c>
      <c r="C22" s="626">
        <v>100</v>
      </c>
      <c r="D22" s="626">
        <v>99.1409336751883</v>
      </c>
    </row>
    <row r="23" s="407" customFormat="1" ht="20.1" customHeight="1" spans="1:4">
      <c r="A23" s="442" t="s">
        <v>354</v>
      </c>
      <c r="B23" s="626">
        <v>99.7392208880185</v>
      </c>
      <c r="C23" s="626">
        <v>99.4549839922521</v>
      </c>
      <c r="D23" s="480">
        <v>100</v>
      </c>
    </row>
    <row r="24" s="407" customFormat="1" ht="3" customHeight="1" spans="1:4">
      <c r="A24" s="481"/>
      <c r="B24" s="481"/>
      <c r="C24" s="481"/>
      <c r="D24" s="481"/>
    </row>
    <row r="25" s="407" customFormat="1"/>
  </sheetData>
  <sheetProtection algorithmName="SHA-512" hashValue="2BhylSe9y7a1/ySRXu93F4arr4fWhI+57rRZxSt3juN0viUq5K8m2Cr2f5KC13gVuOBYoTvc5NCzvpAb05Ylqw==" saltValue="7vTcuGNwo4gqsjmUFM5TNA==" spinCount="100000" sheet="1" objects="1" scenarios="1"/>
  <mergeCells count="6">
    <mergeCell ref="A1:D1"/>
    <mergeCell ref="A2:D2"/>
    <mergeCell ref="A4:A5"/>
    <mergeCell ref="B4:B5"/>
    <mergeCell ref="C4:C5"/>
    <mergeCell ref="D4:D5"/>
  </mergeCells>
  <printOptions horizontalCentered="1"/>
  <pageMargins left="0.393700787401575" right="0.393700787401575" top="0.590551181102362" bottom="0.393700787401575" header="0.31496062992126" footer="0.31496062992126"/>
  <pageSetup paperSize="9" scale="93"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tabColor rgb="FF7030A0"/>
  </sheetPr>
  <dimension ref="A1:H25"/>
  <sheetViews>
    <sheetView showGridLines="0" view="pageBreakPreview" zoomScaleNormal="85" workbookViewId="0">
      <selection activeCell="I32" sqref="I32"/>
    </sheetView>
  </sheetViews>
  <sheetFormatPr defaultColWidth="9.13636363636364" defaultRowHeight="12.5" outlineLevelCol="7"/>
  <cols>
    <col min="1" max="1" width="34.8545454545455" style="656" customWidth="1"/>
    <col min="2" max="4" width="38.1363636363636" style="656" customWidth="1"/>
    <col min="5" max="16384" width="9.13636363636364" style="656"/>
  </cols>
  <sheetData>
    <row r="1" s="407" customFormat="1" ht="18.75" customHeight="1" spans="1:8">
      <c r="A1" s="408" t="s">
        <v>388</v>
      </c>
      <c r="B1" s="408"/>
      <c r="C1" s="408"/>
      <c r="D1" s="408"/>
    </row>
    <row r="2" s="407" customFormat="1" ht="15.75" customHeight="1" spans="1:8">
      <c r="A2" s="409" t="s">
        <v>389</v>
      </c>
      <c r="B2" s="409"/>
      <c r="C2" s="409"/>
      <c r="D2" s="409"/>
    </row>
    <row r="3" s="407" customFormat="1" ht="13.75" spans="1:8">
      <c r="D3" s="410" t="s">
        <v>325</v>
      </c>
    </row>
    <row r="4" s="407" customFormat="1" ht="28.5" customHeight="1" spans="1:8">
      <c r="A4" s="472" t="s">
        <v>326</v>
      </c>
      <c r="B4" s="615" t="s">
        <v>333</v>
      </c>
      <c r="C4" s="615" t="s">
        <v>334</v>
      </c>
      <c r="D4" s="615" t="s">
        <v>336</v>
      </c>
    </row>
    <row r="5" s="407" customFormat="1" ht="28.5" customHeight="1" spans="1:8">
      <c r="A5" s="474"/>
      <c r="B5" s="475"/>
      <c r="C5" s="475"/>
      <c r="D5" s="475"/>
      <c r="F5" s="536"/>
      <c r="H5" s="536"/>
    </row>
    <row r="6" s="407" customFormat="1" ht="5.25" customHeight="1" spans="1:8">
      <c r="A6" s="447"/>
      <c r="B6" s="448"/>
      <c r="C6" s="448"/>
      <c r="D6" s="448"/>
    </row>
    <row r="7" s="407" customFormat="1" ht="20.1" customHeight="1" spans="1:8">
      <c r="A7" s="624" t="s">
        <v>337</v>
      </c>
      <c r="B7" s="625">
        <v>80.6655431667493</v>
      </c>
      <c r="C7" s="625">
        <v>86.5159776272809</v>
      </c>
      <c r="D7" s="625">
        <v>64.3115213325297</v>
      </c>
    </row>
    <row r="8" s="407" customFormat="1" ht="20.1" customHeight="1" spans="1:8">
      <c r="A8" s="442" t="s">
        <v>338</v>
      </c>
      <c r="B8" s="626">
        <v>84.5508021534203</v>
      </c>
      <c r="C8" s="626">
        <v>88.0620194833645</v>
      </c>
      <c r="D8" s="626">
        <v>74.942420004491</v>
      </c>
    </row>
    <row r="9" s="407" customFormat="1" ht="20.1" customHeight="1" spans="1:8">
      <c r="A9" s="442" t="s">
        <v>339</v>
      </c>
      <c r="B9" s="626">
        <v>73.474499115353</v>
      </c>
      <c r="C9" s="626">
        <v>77.4651409338857</v>
      </c>
      <c r="D9" s="626">
        <v>65.9535441061732</v>
      </c>
    </row>
    <row r="10" s="407" customFormat="1" ht="20.1" customHeight="1" spans="1:8">
      <c r="A10" s="442" t="s">
        <v>340</v>
      </c>
      <c r="B10" s="626">
        <v>74.395170886561</v>
      </c>
      <c r="C10" s="626">
        <v>82.1913256387037</v>
      </c>
      <c r="D10" s="626">
        <v>68.1055821744721</v>
      </c>
    </row>
    <row r="11" s="407" customFormat="1" ht="20.1" customHeight="1" spans="1:8">
      <c r="A11" s="442" t="s">
        <v>341</v>
      </c>
      <c r="B11" s="626">
        <v>86.5722699083443</v>
      </c>
      <c r="C11" s="626">
        <v>87.4926256167323</v>
      </c>
      <c r="D11" s="626">
        <v>78.4003944704159</v>
      </c>
    </row>
    <row r="12" s="407" customFormat="1" ht="20.1" customHeight="1" spans="1:8">
      <c r="A12" s="442" t="s">
        <v>342</v>
      </c>
      <c r="B12" s="626">
        <v>76.8390474468832</v>
      </c>
      <c r="C12" s="626">
        <v>82.2665159902862</v>
      </c>
      <c r="D12" s="626">
        <v>65.6981883263935</v>
      </c>
    </row>
    <row r="13" s="407" customFormat="1" ht="20.1" customHeight="1" spans="1:8">
      <c r="A13" s="442" t="s">
        <v>343</v>
      </c>
      <c r="B13" s="626">
        <v>78.0814183663924</v>
      </c>
      <c r="C13" s="626">
        <v>84.3694935259962</v>
      </c>
      <c r="D13" s="626">
        <v>71.1148432910164</v>
      </c>
    </row>
    <row r="14" s="407" customFormat="1" ht="20.1" customHeight="1" spans="1:8">
      <c r="A14" s="442" t="s">
        <v>344</v>
      </c>
      <c r="B14" s="626">
        <v>85.728581449253</v>
      </c>
      <c r="C14" s="626">
        <v>86.3544874460832</v>
      </c>
      <c r="D14" s="626">
        <v>79.0498676567352</v>
      </c>
    </row>
    <row r="15" s="407" customFormat="1" ht="20.1" customHeight="1" spans="1:8">
      <c r="A15" s="442" t="s">
        <v>345</v>
      </c>
      <c r="B15" s="626">
        <v>78.2263244465773</v>
      </c>
      <c r="C15" s="626">
        <v>81.6176123695323</v>
      </c>
      <c r="D15" s="626">
        <v>70.6238584769028</v>
      </c>
    </row>
    <row r="16" s="407" customFormat="1" ht="20.1" customHeight="1" spans="1:8">
      <c r="A16" s="442" t="s">
        <v>346</v>
      </c>
      <c r="B16" s="626">
        <v>75.2456139316506</v>
      </c>
      <c r="C16" s="626">
        <v>76.0443774434858</v>
      </c>
      <c r="D16" s="626">
        <v>74.2635891234435</v>
      </c>
    </row>
    <row r="17" s="407" customFormat="1" ht="20.1" customHeight="1" spans="1:4">
      <c r="A17" s="442" t="s">
        <v>347</v>
      </c>
      <c r="B17" s="626">
        <v>91.9379752835988</v>
      </c>
      <c r="C17" s="626">
        <v>92.3305148642169</v>
      </c>
      <c r="D17" s="626">
        <v>85.3996840711557</v>
      </c>
    </row>
    <row r="18" s="407" customFormat="1" ht="20.1" customHeight="1" spans="1:4">
      <c r="A18" s="442" t="s">
        <v>348</v>
      </c>
      <c r="B18" s="626">
        <v>80.9182056290128</v>
      </c>
      <c r="C18" s="626">
        <v>84.9096560116365</v>
      </c>
      <c r="D18" s="626">
        <v>73.7494551617872</v>
      </c>
    </row>
    <row r="19" s="407" customFormat="1" ht="20.1" customHeight="1" spans="1:4">
      <c r="A19" s="442" t="s">
        <v>349</v>
      </c>
      <c r="B19" s="626">
        <v>61.0385446084653</v>
      </c>
      <c r="C19" s="626">
        <v>74.1326407498698</v>
      </c>
      <c r="D19" s="626">
        <v>45.4156017657993</v>
      </c>
    </row>
    <row r="20" s="407" customFormat="1" ht="20.1" customHeight="1" spans="1:4">
      <c r="A20" s="442" t="s">
        <v>350</v>
      </c>
      <c r="B20" s="626">
        <v>67.8870732160275</v>
      </c>
      <c r="C20" s="626">
        <v>79.6099493121118</v>
      </c>
      <c r="D20" s="626">
        <v>54.4557386942611</v>
      </c>
    </row>
    <row r="21" s="407" customFormat="1" ht="20.1" customHeight="1" spans="1:4">
      <c r="A21" s="442" t="s">
        <v>351</v>
      </c>
      <c r="B21" s="626">
        <v>95.9265920155259</v>
      </c>
      <c r="C21" s="626">
        <v>95.9265920155259</v>
      </c>
      <c r="D21" s="480" t="s">
        <v>352</v>
      </c>
    </row>
    <row r="22" s="407" customFormat="1" ht="20.1" customHeight="1" spans="1:4">
      <c r="A22" s="442" t="s">
        <v>353</v>
      </c>
      <c r="B22" s="626">
        <v>88.5629830201667</v>
      </c>
      <c r="C22" s="626">
        <v>89.6415756629186</v>
      </c>
      <c r="D22" s="626">
        <v>78.0651772451778</v>
      </c>
    </row>
    <row r="23" s="407" customFormat="1" ht="20.1" customHeight="1" spans="1:4">
      <c r="A23" s="442" t="s">
        <v>354</v>
      </c>
      <c r="B23" s="626">
        <v>97.7597127498425</v>
      </c>
      <c r="C23" s="626">
        <v>97.7597127498425</v>
      </c>
      <c r="D23" s="480" t="s">
        <v>352</v>
      </c>
    </row>
    <row r="24" s="407" customFormat="1" ht="3" customHeight="1" spans="1:4">
      <c r="A24" s="481"/>
      <c r="B24" s="481"/>
      <c r="C24" s="481"/>
      <c r="D24" s="481"/>
    </row>
    <row r="25" s="407" customFormat="1"/>
  </sheetData>
  <sheetProtection algorithmName="SHA-512" hashValue="uYConPTE8WfUW2yMi9OhKf4OoeK5oEufDKAg6WDw3SDso3nIUkjKVQGbJUZT4f73ftUFwJAUoc0T/ACZEhUZ2g==" saltValue="KaEzeZ2ZuKWYgBI9qt8Vmg==" spinCount="100000" sheet="1" objects="1" scenarios="1"/>
  <mergeCells count="6">
    <mergeCell ref="A1:D1"/>
    <mergeCell ref="A2:D2"/>
    <mergeCell ref="A4:A5"/>
    <mergeCell ref="B4:B5"/>
    <mergeCell ref="C4:C5"/>
    <mergeCell ref="D4:D5"/>
  </mergeCells>
  <printOptions horizontalCentered="1"/>
  <pageMargins left="0.393700787401575" right="0.393700787401575" top="0.590551181102362" bottom="0.393700787401575" header="0.31496062992126" footer="0.31496062992126"/>
  <pageSetup paperSize="9" scale="93"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tabColor rgb="FF7030A0"/>
  </sheetPr>
  <dimension ref="A1:R25"/>
  <sheetViews>
    <sheetView view="pageBreakPreview" zoomScale="90" zoomScaleNormal="100" workbookViewId="0">
      <selection activeCell="I32" sqref="I32"/>
    </sheetView>
  </sheetViews>
  <sheetFormatPr defaultColWidth="9.13636363636364" defaultRowHeight="12.5"/>
  <cols>
    <col min="1" max="1" width="27.7090909090909" style="656" customWidth="1"/>
    <col min="2" max="2" width="9.13636363636364" style="656"/>
    <col min="3" max="3" width="3" style="656" customWidth="1"/>
    <col min="4" max="4" width="9.85454545454546" style="656" customWidth="1"/>
    <col min="5" max="5" width="3" style="656" customWidth="1"/>
    <col min="6" max="6" width="12.1363636363636" style="656" customWidth="1"/>
    <col min="7" max="7" width="1.85454545454545" style="656" customWidth="1"/>
    <col min="8" max="8" width="12" style="656" customWidth="1"/>
    <col min="9" max="9" width="3" style="656" customWidth="1"/>
    <col min="10" max="10" width="11.4272727272727" style="656" customWidth="1"/>
    <col min="11" max="11" width="3" style="656" customWidth="1"/>
    <col min="12" max="12" width="13.7090909090909" style="656" customWidth="1"/>
    <col min="13" max="13" width="1.85454545454545" style="656" customWidth="1"/>
    <col min="14" max="14" width="10" style="656" customWidth="1"/>
    <col min="15" max="15" width="3" style="656" customWidth="1"/>
    <col min="16" max="16" width="10.7090909090909" style="656" customWidth="1"/>
    <col min="17" max="17" width="3" style="656" customWidth="1"/>
    <col min="18" max="18" width="12.1363636363636" style="656" customWidth="1"/>
    <col min="19" max="25" width="9.13636363636364" style="656"/>
    <col min="26" max="26" width="9.13636363636364" style="656" customWidth="1"/>
    <col min="27" max="16384" width="9.13636363636364" style="656"/>
  </cols>
  <sheetData>
    <row r="1" s="407" customFormat="1" ht="18.75" customHeight="1" spans="1:18">
      <c r="A1" s="408" t="s">
        <v>390</v>
      </c>
      <c r="B1" s="408"/>
      <c r="C1" s="408"/>
      <c r="D1" s="408"/>
      <c r="E1" s="408"/>
      <c r="F1" s="408"/>
      <c r="G1" s="408"/>
      <c r="H1" s="408"/>
      <c r="I1" s="408"/>
      <c r="J1" s="408"/>
      <c r="K1" s="408"/>
      <c r="L1" s="408"/>
      <c r="M1" s="408"/>
      <c r="N1" s="408"/>
      <c r="O1" s="408"/>
      <c r="P1" s="408"/>
      <c r="Q1" s="408"/>
      <c r="R1" s="408"/>
    </row>
    <row r="2" s="407" customFormat="1" ht="15.75" customHeight="1" spans="1:18">
      <c r="A2" s="409" t="s">
        <v>391</v>
      </c>
      <c r="B2" s="409"/>
      <c r="C2" s="409"/>
      <c r="D2" s="409"/>
      <c r="E2" s="409"/>
      <c r="F2" s="409"/>
      <c r="G2" s="409"/>
      <c r="H2" s="409"/>
      <c r="I2" s="409"/>
      <c r="J2" s="409"/>
      <c r="K2" s="409"/>
      <c r="L2" s="409"/>
      <c r="M2" s="409"/>
      <c r="N2" s="409"/>
      <c r="O2" s="409"/>
      <c r="P2" s="409"/>
      <c r="Q2" s="409"/>
      <c r="R2" s="409"/>
    </row>
    <row r="3" s="407" customFormat="1" ht="13.75" spans="1:18">
      <c r="R3" s="410" t="s">
        <v>325</v>
      </c>
    </row>
    <row r="4" s="544" customFormat="1" ht="82.5" customHeight="1" spans="1:18">
      <c r="A4" s="472" t="s">
        <v>392</v>
      </c>
      <c r="B4" s="517" t="s">
        <v>393</v>
      </c>
      <c r="C4" s="517"/>
      <c r="D4" s="517"/>
      <c r="E4" s="517"/>
      <c r="F4" s="517"/>
      <c r="G4" s="473"/>
      <c r="H4" s="517" t="s">
        <v>394</v>
      </c>
      <c r="I4" s="517"/>
      <c r="J4" s="517"/>
      <c r="K4" s="517"/>
      <c r="L4" s="517"/>
      <c r="M4" s="473"/>
      <c r="N4" s="517" t="s">
        <v>395</v>
      </c>
      <c r="O4" s="517"/>
      <c r="P4" s="517"/>
      <c r="Q4" s="517"/>
      <c r="R4" s="517"/>
    </row>
    <row r="5" s="544" customFormat="1" ht="43.5" customHeight="1" spans="1:18">
      <c r="A5" s="474"/>
      <c r="B5" s="545" t="s">
        <v>333</v>
      </c>
      <c r="C5" s="545"/>
      <c r="D5" s="545" t="s">
        <v>334</v>
      </c>
      <c r="E5" s="545"/>
      <c r="F5" s="545" t="s">
        <v>336</v>
      </c>
      <c r="G5" s="546"/>
      <c r="H5" s="545" t="s">
        <v>333</v>
      </c>
      <c r="I5" s="545"/>
      <c r="J5" s="545" t="s">
        <v>334</v>
      </c>
      <c r="K5" s="545"/>
      <c r="L5" s="545" t="s">
        <v>336</v>
      </c>
      <c r="M5" s="545"/>
      <c r="N5" s="545" t="s">
        <v>333</v>
      </c>
      <c r="O5" s="545"/>
      <c r="P5" s="545" t="s">
        <v>334</v>
      </c>
      <c r="Q5" s="545"/>
      <c r="R5" s="545" t="s">
        <v>336</v>
      </c>
    </row>
    <row r="6" s="407" customFormat="1" ht="6.75" customHeight="1" spans="1:18">
      <c r="A6" s="476"/>
      <c r="B6" s="476"/>
      <c r="C6" s="476"/>
      <c r="D6" s="476"/>
      <c r="E6" s="476"/>
      <c r="F6" s="476"/>
      <c r="G6" s="476"/>
      <c r="H6" s="476"/>
      <c r="I6" s="476"/>
      <c r="J6" s="476"/>
      <c r="K6" s="476"/>
      <c r="L6" s="476"/>
      <c r="M6" s="476"/>
      <c r="N6" s="476"/>
      <c r="O6" s="476"/>
      <c r="P6" s="476"/>
      <c r="Q6" s="476"/>
      <c r="R6" s="476"/>
    </row>
    <row r="7" s="433" customFormat="1" ht="17.25" customHeight="1" spans="1:18">
      <c r="A7" s="572" t="s">
        <v>337</v>
      </c>
      <c r="B7" s="651">
        <v>97.8911751766499</v>
      </c>
      <c r="C7" s="653"/>
      <c r="D7" s="651">
        <v>98.032956535453</v>
      </c>
      <c r="E7" s="653"/>
      <c r="F7" s="651">
        <v>97.3579957048988</v>
      </c>
      <c r="G7" s="653"/>
      <c r="H7" s="651">
        <v>96.9986404826341</v>
      </c>
      <c r="I7" s="653"/>
      <c r="J7" s="651">
        <v>97.4896135077143</v>
      </c>
      <c r="K7" s="653"/>
      <c r="L7" s="651">
        <v>95.1523401822368</v>
      </c>
      <c r="M7" s="653"/>
      <c r="N7" s="651">
        <v>90.3510687670681</v>
      </c>
      <c r="O7" s="653"/>
      <c r="P7" s="651">
        <v>90.6283911822883</v>
      </c>
      <c r="Q7" s="653"/>
      <c r="R7" s="651">
        <v>89.3082050541567</v>
      </c>
    </row>
    <row r="8" s="407" customFormat="1" ht="7.5" customHeight="1" spans="1:18">
      <c r="A8" s="599"/>
      <c r="B8" s="655"/>
      <c r="C8" s="655"/>
      <c r="D8" s="655"/>
      <c r="E8" s="655"/>
      <c r="F8" s="655"/>
      <c r="G8" s="655"/>
      <c r="H8" s="655"/>
      <c r="I8" s="655"/>
      <c r="J8" s="655"/>
      <c r="K8" s="655"/>
      <c r="L8" s="655"/>
      <c r="M8" s="655"/>
      <c r="N8" s="655"/>
      <c r="O8" s="655"/>
      <c r="P8" s="655"/>
      <c r="Q8" s="655"/>
      <c r="R8" s="655"/>
    </row>
    <row r="9" s="407" customFormat="1" ht="17.25" customHeight="1" spans="1:18">
      <c r="A9" s="599" t="s">
        <v>338</v>
      </c>
      <c r="B9" s="654">
        <v>97.1266552591734</v>
      </c>
      <c r="C9" s="655"/>
      <c r="D9" s="659">
        <v>96.8082585690147</v>
      </c>
      <c r="E9" s="655"/>
      <c r="F9" s="659">
        <v>98.1504586796147</v>
      </c>
      <c r="G9" s="655"/>
      <c r="H9" s="659">
        <v>95.035284535504</v>
      </c>
      <c r="I9" s="655"/>
      <c r="J9" s="659">
        <v>95.0383179371317</v>
      </c>
      <c r="K9" s="655"/>
      <c r="L9" s="659">
        <v>95.0255312258434</v>
      </c>
      <c r="M9" s="655"/>
      <c r="N9" s="659">
        <v>93.0510565932385</v>
      </c>
      <c r="O9" s="655"/>
      <c r="P9" s="659">
        <v>93.0728886077196</v>
      </c>
      <c r="Q9" s="655"/>
      <c r="R9" s="659">
        <v>92.9808414511812</v>
      </c>
    </row>
    <row r="10" s="407" customFormat="1" ht="17.25" customHeight="1" spans="1:18">
      <c r="A10" s="599" t="s">
        <v>339</v>
      </c>
      <c r="B10" s="654">
        <v>99.3141626861441</v>
      </c>
      <c r="C10" s="655"/>
      <c r="D10" s="659">
        <v>99.0467318709185</v>
      </c>
      <c r="E10" s="655"/>
      <c r="F10" s="659">
        <v>99.9061249865108</v>
      </c>
      <c r="G10" s="655"/>
      <c r="H10" s="659">
        <v>99.8038904678078</v>
      </c>
      <c r="I10" s="655"/>
      <c r="J10" s="659">
        <v>99.8955756969422</v>
      </c>
      <c r="K10" s="655"/>
      <c r="L10" s="659">
        <v>99.6008879449394</v>
      </c>
      <c r="M10" s="655"/>
      <c r="N10" s="659">
        <v>94.9066646558202</v>
      </c>
      <c r="O10" s="655"/>
      <c r="P10" s="659">
        <v>95.3248607496202</v>
      </c>
      <c r="Q10" s="655"/>
      <c r="R10" s="659">
        <v>93.980921312111</v>
      </c>
    </row>
    <row r="11" s="407" customFormat="1" ht="17.25" customHeight="1" spans="1:18">
      <c r="A11" s="599" t="s">
        <v>340</v>
      </c>
      <c r="B11" s="654">
        <v>99.0602214796553</v>
      </c>
      <c r="C11" s="655"/>
      <c r="D11" s="659">
        <v>98.6335418972841</v>
      </c>
      <c r="E11" s="655"/>
      <c r="F11" s="659">
        <v>99.4756112046245</v>
      </c>
      <c r="G11" s="655"/>
      <c r="H11" s="659">
        <v>96.345132050824</v>
      </c>
      <c r="I11" s="655"/>
      <c r="J11" s="659">
        <v>93.0972763344426</v>
      </c>
      <c r="K11" s="655"/>
      <c r="L11" s="659">
        <v>99.5072803092968</v>
      </c>
      <c r="M11" s="655"/>
      <c r="N11" s="659">
        <v>91.4810595730138</v>
      </c>
      <c r="O11" s="655"/>
      <c r="P11" s="659">
        <v>92.3361769764376</v>
      </c>
      <c r="Q11" s="655"/>
      <c r="R11" s="659">
        <v>90.6484916645889</v>
      </c>
    </row>
    <row r="12" s="407" customFormat="1" ht="17.25" customHeight="1" spans="1:18">
      <c r="A12" s="599" t="s">
        <v>341</v>
      </c>
      <c r="B12" s="654">
        <v>99.9663554695342</v>
      </c>
      <c r="C12" s="655"/>
      <c r="D12" s="659">
        <v>100</v>
      </c>
      <c r="E12" s="655"/>
      <c r="F12" s="659">
        <v>99.6329411120608</v>
      </c>
      <c r="G12" s="655"/>
      <c r="H12" s="659">
        <v>95.6964867854867</v>
      </c>
      <c r="I12" s="655"/>
      <c r="J12" s="659">
        <v>95.9986499262729</v>
      </c>
      <c r="K12" s="655"/>
      <c r="L12" s="659">
        <v>92.7023947235759</v>
      </c>
      <c r="M12" s="655"/>
      <c r="N12" s="659">
        <v>85.9745267126934</v>
      </c>
      <c r="O12" s="655"/>
      <c r="P12" s="659">
        <v>86.3943887861002</v>
      </c>
      <c r="Q12" s="655"/>
      <c r="R12" s="659">
        <v>81.8142089168717</v>
      </c>
    </row>
    <row r="13" s="407" customFormat="1" ht="17.25" customHeight="1" spans="1:18">
      <c r="A13" s="599" t="s">
        <v>342</v>
      </c>
      <c r="B13" s="654">
        <v>98.9065729288983</v>
      </c>
      <c r="C13" s="655"/>
      <c r="D13" s="659">
        <v>99.7999062708412</v>
      </c>
      <c r="E13" s="655"/>
      <c r="F13" s="659">
        <v>96.6103477447876</v>
      </c>
      <c r="G13" s="655"/>
      <c r="H13" s="659">
        <v>95.0896413476677</v>
      </c>
      <c r="I13" s="655"/>
      <c r="J13" s="659">
        <v>96.5783990338687</v>
      </c>
      <c r="K13" s="655"/>
      <c r="L13" s="659">
        <v>91.2629689652904</v>
      </c>
      <c r="M13" s="655"/>
      <c r="N13" s="659">
        <v>97.0236121749925</v>
      </c>
      <c r="O13" s="655"/>
      <c r="P13" s="659">
        <v>99.5981830963067</v>
      </c>
      <c r="Q13" s="655"/>
      <c r="R13" s="659">
        <v>90.4060003094853</v>
      </c>
    </row>
    <row r="14" s="407" customFormat="1" ht="17.25" customHeight="1" spans="1:18">
      <c r="A14" s="599" t="s">
        <v>343</v>
      </c>
      <c r="B14" s="654">
        <v>97.708745750676</v>
      </c>
      <c r="C14" s="655"/>
      <c r="D14" s="659">
        <v>99.3628138566658</v>
      </c>
      <c r="E14" s="655"/>
      <c r="F14" s="659">
        <v>95.5346424776982</v>
      </c>
      <c r="G14" s="655"/>
      <c r="H14" s="659">
        <v>97.6084833271492</v>
      </c>
      <c r="I14" s="655"/>
      <c r="J14" s="659">
        <v>98.151626974169</v>
      </c>
      <c r="K14" s="655"/>
      <c r="L14" s="659">
        <v>96.8945787704153</v>
      </c>
      <c r="M14" s="655"/>
      <c r="N14" s="659">
        <v>91.6939561205454</v>
      </c>
      <c r="O14" s="655"/>
      <c r="P14" s="659">
        <v>93.0430237281855</v>
      </c>
      <c r="Q14" s="655"/>
      <c r="R14" s="659">
        <v>89.9207447935043</v>
      </c>
    </row>
    <row r="15" s="407" customFormat="1" ht="17.25" customHeight="1" spans="1:18">
      <c r="A15" s="599" t="s">
        <v>344</v>
      </c>
      <c r="B15" s="654">
        <v>95.7874954264389</v>
      </c>
      <c r="C15" s="655"/>
      <c r="D15" s="659">
        <v>95.4981796327277</v>
      </c>
      <c r="E15" s="655"/>
      <c r="F15" s="659">
        <v>99.1598996625286</v>
      </c>
      <c r="G15" s="655"/>
      <c r="H15" s="659">
        <v>97.7721568296603</v>
      </c>
      <c r="I15" s="655"/>
      <c r="J15" s="659">
        <v>97.7505074975544</v>
      </c>
      <c r="K15" s="655"/>
      <c r="L15" s="659">
        <v>98.0245118717609</v>
      </c>
      <c r="M15" s="655"/>
      <c r="N15" s="659">
        <v>80.18978102407</v>
      </c>
      <c r="O15" s="655"/>
      <c r="P15" s="659">
        <v>80.1028969971816</v>
      </c>
      <c r="Q15" s="655"/>
      <c r="R15" s="659">
        <v>81.2025430878631</v>
      </c>
    </row>
    <row r="16" s="407" customFormat="1" ht="17.25" customHeight="1" spans="1:18">
      <c r="A16" s="599" t="s">
        <v>345</v>
      </c>
      <c r="B16" s="654">
        <v>95.1490440834411</v>
      </c>
      <c r="C16" s="655"/>
      <c r="D16" s="659">
        <v>95.6141077712714</v>
      </c>
      <c r="E16" s="655"/>
      <c r="F16" s="659">
        <v>93.9441727352846</v>
      </c>
      <c r="G16" s="655"/>
      <c r="H16" s="659">
        <v>96.4819151396995</v>
      </c>
      <c r="I16" s="655"/>
      <c r="J16" s="659">
        <v>98.8347194478432</v>
      </c>
      <c r="K16" s="655"/>
      <c r="L16" s="659">
        <v>90.386438917006</v>
      </c>
      <c r="M16" s="655"/>
      <c r="N16" s="659">
        <v>86.2825184745262</v>
      </c>
      <c r="O16" s="655"/>
      <c r="P16" s="659">
        <v>87.6711142733244</v>
      </c>
      <c r="Q16" s="655"/>
      <c r="R16" s="659">
        <v>82.6850272821886</v>
      </c>
    </row>
    <row r="17" s="407" customFormat="1" ht="17.25" customHeight="1" spans="1:18">
      <c r="A17" s="599" t="s">
        <v>346</v>
      </c>
      <c r="B17" s="654">
        <v>98.3346305534516</v>
      </c>
      <c r="C17" s="655"/>
      <c r="D17" s="659">
        <v>97.1428357184902</v>
      </c>
      <c r="E17" s="655"/>
      <c r="F17" s="659">
        <v>99.8349801492388</v>
      </c>
      <c r="G17" s="655"/>
      <c r="H17" s="659">
        <v>97.846840964296</v>
      </c>
      <c r="I17" s="655"/>
      <c r="J17" s="659">
        <v>97.2109223564875</v>
      </c>
      <c r="K17" s="655"/>
      <c r="L17" s="659">
        <v>98.6474508120487</v>
      </c>
      <c r="M17" s="655"/>
      <c r="N17" s="659">
        <v>97.3945725703241</v>
      </c>
      <c r="O17" s="655"/>
      <c r="P17" s="659">
        <v>97.2622872761221</v>
      </c>
      <c r="Q17" s="655"/>
      <c r="R17" s="659">
        <v>97.5610927441061</v>
      </c>
    </row>
    <row r="18" s="407" customFormat="1" ht="17.25" customHeight="1" spans="1:18">
      <c r="A18" s="599" t="s">
        <v>347</v>
      </c>
      <c r="B18" s="654">
        <v>97.7610465401178</v>
      </c>
      <c r="C18" s="655"/>
      <c r="D18" s="659">
        <v>97.908833326637</v>
      </c>
      <c r="E18" s="655"/>
      <c r="F18" s="659">
        <v>95.0996434477489</v>
      </c>
      <c r="G18" s="655"/>
      <c r="H18" s="659">
        <v>96.9966148867163</v>
      </c>
      <c r="I18" s="655"/>
      <c r="J18" s="659">
        <v>96.9524807199212</v>
      </c>
      <c r="K18" s="655"/>
      <c r="L18" s="659">
        <v>97.7913908627612</v>
      </c>
      <c r="M18" s="655"/>
      <c r="N18" s="659">
        <v>92.0441117590279</v>
      </c>
      <c r="O18" s="655"/>
      <c r="P18" s="659">
        <v>92.1906243847297</v>
      </c>
      <c r="Q18" s="655"/>
      <c r="R18" s="659">
        <v>89.4056539827447</v>
      </c>
    </row>
    <row r="19" s="407" customFormat="1" ht="17.25" customHeight="1" spans="1:18">
      <c r="A19" s="599" t="s">
        <v>348</v>
      </c>
      <c r="B19" s="654">
        <v>99.0974562650495</v>
      </c>
      <c r="C19" s="655"/>
      <c r="D19" s="659">
        <v>99.1831617894656</v>
      </c>
      <c r="E19" s="655"/>
      <c r="F19" s="659">
        <v>98.9202330672436</v>
      </c>
      <c r="G19" s="655"/>
      <c r="H19" s="659">
        <v>95.5854522693007</v>
      </c>
      <c r="I19" s="655"/>
      <c r="J19" s="659">
        <v>98.4807109502732</v>
      </c>
      <c r="K19" s="655"/>
      <c r="L19" s="659">
        <v>89.598550020071</v>
      </c>
      <c r="M19" s="655"/>
      <c r="N19" s="659">
        <v>78.6708994112888</v>
      </c>
      <c r="O19" s="655"/>
      <c r="P19" s="659">
        <v>78.2100070186257</v>
      </c>
      <c r="Q19" s="655"/>
      <c r="R19" s="659">
        <v>79.6239397692901</v>
      </c>
    </row>
    <row r="20" s="407" customFormat="1" ht="17.25" customHeight="1" spans="1:18">
      <c r="A20" s="599" t="s">
        <v>349</v>
      </c>
      <c r="B20" s="654">
        <v>97.9936714359735</v>
      </c>
      <c r="C20" s="655"/>
      <c r="D20" s="659">
        <v>98.9310877278228</v>
      </c>
      <c r="E20" s="655"/>
      <c r="F20" s="659">
        <v>96.1680083163516</v>
      </c>
      <c r="G20" s="655"/>
      <c r="H20" s="659">
        <v>97.8327886882775</v>
      </c>
      <c r="I20" s="655"/>
      <c r="J20" s="659">
        <v>98.7237705897936</v>
      </c>
      <c r="K20" s="655"/>
      <c r="L20" s="659">
        <v>96.0975444996116</v>
      </c>
      <c r="M20" s="655"/>
      <c r="N20" s="659">
        <v>89.7154519450515</v>
      </c>
      <c r="O20" s="655"/>
      <c r="P20" s="659">
        <v>86.7150928217645</v>
      </c>
      <c r="Q20" s="655"/>
      <c r="R20" s="659">
        <v>95.558843066392</v>
      </c>
    </row>
    <row r="21" s="407" customFormat="1" ht="17.25" customHeight="1" spans="1:18">
      <c r="A21" s="599" t="s">
        <v>350</v>
      </c>
      <c r="B21" s="654">
        <v>98.1382713435938</v>
      </c>
      <c r="C21" s="655"/>
      <c r="D21" s="659">
        <v>98.2565658436304</v>
      </c>
      <c r="E21" s="655"/>
      <c r="F21" s="659">
        <v>97.9401308512129</v>
      </c>
      <c r="G21" s="655"/>
      <c r="H21" s="659">
        <v>95.6566258348065</v>
      </c>
      <c r="I21" s="655"/>
      <c r="J21" s="659">
        <v>98.5656679653037</v>
      </c>
      <c r="K21" s="655"/>
      <c r="L21" s="659">
        <v>90.7840663527237</v>
      </c>
      <c r="M21" s="655"/>
      <c r="N21" s="659">
        <v>82.107073929417</v>
      </c>
      <c r="O21" s="655"/>
      <c r="P21" s="659">
        <v>81.8171036852579</v>
      </c>
      <c r="Q21" s="655"/>
      <c r="R21" s="659">
        <v>82.5927672366772</v>
      </c>
    </row>
    <row r="22" s="407" customFormat="1" ht="17.25" customHeight="1" spans="1:18">
      <c r="A22" s="599" t="s">
        <v>351</v>
      </c>
      <c r="B22" s="654">
        <v>99.8033065230617</v>
      </c>
      <c r="C22" s="655"/>
      <c r="D22" s="659">
        <v>99.8033065230617</v>
      </c>
      <c r="E22" s="655"/>
      <c r="F22" s="654" t="s">
        <v>396</v>
      </c>
      <c r="G22" s="655"/>
      <c r="H22" s="659">
        <v>100</v>
      </c>
      <c r="I22" s="655"/>
      <c r="J22" s="659">
        <v>100</v>
      </c>
      <c r="K22" s="655"/>
      <c r="L22" s="654" t="s">
        <v>396</v>
      </c>
      <c r="M22" s="655"/>
      <c r="N22" s="659">
        <v>97.4602645866152</v>
      </c>
      <c r="O22" s="655"/>
      <c r="P22" s="654">
        <v>97.4602645866152</v>
      </c>
      <c r="Q22" s="655"/>
      <c r="R22" s="654" t="s">
        <v>396</v>
      </c>
    </row>
    <row r="23" s="407" customFormat="1" ht="17.25" customHeight="1" spans="1:18">
      <c r="A23" s="599" t="s">
        <v>353</v>
      </c>
      <c r="B23" s="654">
        <v>99.6026572790153</v>
      </c>
      <c r="C23" s="655"/>
      <c r="D23" s="659">
        <v>99.5671049107115</v>
      </c>
      <c r="E23" s="655"/>
      <c r="F23" s="659">
        <v>100</v>
      </c>
      <c r="G23" s="655"/>
      <c r="H23" s="659">
        <v>99.7040181948296</v>
      </c>
      <c r="I23" s="655"/>
      <c r="J23" s="659">
        <v>100</v>
      </c>
      <c r="K23" s="655"/>
      <c r="L23" s="659">
        <v>96.3960665738447</v>
      </c>
      <c r="M23" s="655"/>
      <c r="N23" s="659">
        <v>93.2300057202283</v>
      </c>
      <c r="O23" s="655"/>
      <c r="P23" s="659">
        <v>94.0485967015048</v>
      </c>
      <c r="Q23" s="655"/>
      <c r="R23" s="659">
        <v>84.0810882865309</v>
      </c>
    </row>
    <row r="24" s="407" customFormat="1" ht="17.25" customHeight="1" spans="1:18">
      <c r="A24" s="442" t="s">
        <v>354</v>
      </c>
      <c r="B24" s="654">
        <v>99.4628908490735</v>
      </c>
      <c r="C24" s="655"/>
      <c r="D24" s="659">
        <v>99.4628908490735</v>
      </c>
      <c r="E24" s="655"/>
      <c r="F24" s="654" t="s">
        <v>396</v>
      </c>
      <c r="G24" s="655"/>
      <c r="H24" s="659">
        <v>99.7596630979349</v>
      </c>
      <c r="I24" s="655"/>
      <c r="J24" s="659">
        <v>99.7596630979349</v>
      </c>
      <c r="K24" s="655"/>
      <c r="L24" s="654" t="s">
        <v>396</v>
      </c>
      <c r="M24" s="655"/>
      <c r="N24" s="659">
        <v>96.4814012853618</v>
      </c>
      <c r="O24" s="655"/>
      <c r="P24" s="654">
        <v>96.4814012853618</v>
      </c>
      <c r="Q24" s="655"/>
      <c r="R24" s="654" t="s">
        <v>396</v>
      </c>
    </row>
    <row r="25" ht="3" customHeight="1" spans="1:18">
      <c r="A25" s="657"/>
      <c r="B25" s="657"/>
      <c r="C25" s="657"/>
      <c r="D25" s="657"/>
      <c r="E25" s="657"/>
      <c r="F25" s="657"/>
      <c r="G25" s="657"/>
      <c r="H25" s="657"/>
      <c r="I25" s="657"/>
      <c r="J25" s="657"/>
      <c r="K25" s="657"/>
      <c r="L25" s="657"/>
      <c r="M25" s="657"/>
      <c r="N25" s="657"/>
      <c r="O25" s="657"/>
      <c r="P25" s="663"/>
      <c r="Q25" s="657"/>
      <c r="R25" s="657"/>
    </row>
  </sheetData>
  <sheetProtection algorithmName="SHA-512" hashValue="xqTK2VQYbE29aEk7CxptM6lw+1WQcP+Eh6aRUXNBTt6I8ANRsyj6T1ginLnKMkJPyfAbX9x9PBBKV8PlKC4hUg==" saltValue="d6gbMXLi/vFCeS7EbcGLpQ==" spinCount="100000" sheet="1" objects="1" scenarios="1"/>
  <mergeCells count="6">
    <mergeCell ref="A1:R1"/>
    <mergeCell ref="A2:R2"/>
    <mergeCell ref="B4:F4"/>
    <mergeCell ref="H4:L4"/>
    <mergeCell ref="N4:R4"/>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BH46"/>
  <sheetViews>
    <sheetView showGridLines="0" view="pageBreakPreview" zoomScale="55" zoomScalePageLayoutView="70" zoomScaleNormal="55" workbookViewId="0">
      <selection activeCell="I32" sqref="I32"/>
    </sheetView>
  </sheetViews>
  <sheetFormatPr defaultColWidth="9.13636363636364" defaultRowHeight="20.1" customHeight="1"/>
  <cols>
    <col min="1" max="1" width="2.70909090909091" style="1294" customWidth="1"/>
    <col min="2" max="2" width="39.5727272727273" style="1295" customWidth="1"/>
    <col min="3" max="3" width="17.2818181818182" style="1296" customWidth="1"/>
    <col min="4" max="4" width="22.7090909090909" style="1296" customWidth="1"/>
    <col min="5" max="5" width="18.7090909090909" style="1296" customWidth="1"/>
    <col min="6" max="6" width="16.7090909090909" style="1294" customWidth="1"/>
    <col min="7" max="8" width="1.70909090909091" style="1294" customWidth="1"/>
    <col min="9" max="9" width="17.2818181818182" style="1296" customWidth="1"/>
    <col min="10" max="10" width="22.7090909090909" style="1296" customWidth="1"/>
    <col min="11" max="11" width="18.7090909090909" style="1296" customWidth="1"/>
    <col min="12" max="12" width="16.7090909090909" style="1294" customWidth="1"/>
    <col min="13" max="13" width="2.70909090909091" style="1294" customWidth="1"/>
    <col min="14" max="14" width="39.5727272727273" style="1295" customWidth="1"/>
    <col min="15" max="15" width="17.2818181818182" style="1296" customWidth="1"/>
    <col min="16" max="16" width="22.7090909090909" style="1296" customWidth="1"/>
    <col min="17" max="17" width="18.7090909090909" style="1296" customWidth="1"/>
    <col min="18" max="18" width="16.7090909090909" style="1294" customWidth="1"/>
    <col min="19" max="20" width="1.70909090909091" style="1294" customWidth="1"/>
    <col min="21" max="21" width="17.2818181818182" style="1296" customWidth="1"/>
    <col min="22" max="22" width="22.7090909090909" style="1296" customWidth="1"/>
    <col min="23" max="23" width="18.7090909090909" style="1296" customWidth="1"/>
    <col min="24" max="24" width="16.7090909090909" style="1294" customWidth="1"/>
    <col min="25" max="25" width="2.70909090909091" style="1294" customWidth="1"/>
    <col min="26" max="26" width="39.5727272727273" style="1295" customWidth="1"/>
    <col min="27" max="27" width="17.2818181818182" style="1296" customWidth="1"/>
    <col min="28" max="28" width="22.7090909090909" style="1296" customWidth="1"/>
    <col min="29" max="29" width="18.7090909090909" style="1296" customWidth="1"/>
    <col min="30" max="30" width="16.7090909090909" style="1294" customWidth="1"/>
    <col min="31" max="32" width="1.70909090909091" style="1294" customWidth="1"/>
    <col min="33" max="33" width="17.2818181818182" style="1296" customWidth="1"/>
    <col min="34" max="34" width="22.7090909090909" style="1296" customWidth="1"/>
    <col min="35" max="35" width="18.7090909090909" style="1296" customWidth="1"/>
    <col min="36" max="36" width="16.7090909090909" style="1294" customWidth="1"/>
    <col min="37" max="37" width="2.70909090909091" style="1294" customWidth="1"/>
    <col min="38" max="38" width="39.5727272727273" style="1295" customWidth="1"/>
    <col min="39" max="39" width="17.2818181818182" style="1296" customWidth="1"/>
    <col min="40" max="40" width="22.7090909090909" style="1296" customWidth="1"/>
    <col min="41" max="41" width="18.7090909090909" style="1296" customWidth="1"/>
    <col min="42" max="42" width="16.7090909090909" style="1294" customWidth="1"/>
    <col min="43" max="44" width="1.70909090909091" style="1294" customWidth="1"/>
    <col min="45" max="45" width="17.2818181818182" style="1296" customWidth="1"/>
    <col min="46" max="46" width="22.7090909090909" style="1296" customWidth="1"/>
    <col min="47" max="47" width="18.7090909090909" style="1296" customWidth="1"/>
    <col min="48" max="48" width="16.7090909090909" style="1294" customWidth="1"/>
    <col min="49" max="49" width="2.70909090909091" style="1294" customWidth="1"/>
    <col min="50" max="50" width="39.5727272727273" style="1295" customWidth="1"/>
    <col min="51" max="51" width="17.2818181818182" style="1296" customWidth="1"/>
    <col min="52" max="52" width="22.7090909090909" style="1296" customWidth="1"/>
    <col min="53" max="53" width="18.7090909090909" style="1296" customWidth="1"/>
    <col min="54" max="54" width="16.7090909090909" style="1294" customWidth="1"/>
    <col min="55" max="56" width="1.70909090909091" style="1294" customWidth="1"/>
    <col min="57" max="57" width="17.2818181818182" style="1296" customWidth="1"/>
    <col min="58" max="58" width="22.7090909090909" style="1296" customWidth="1"/>
    <col min="59" max="59" width="18.7090909090909" style="1296" customWidth="1"/>
    <col min="60" max="60" width="16.7090909090909" style="1294" customWidth="1"/>
    <col min="61" max="16384" width="9.13636363636364" style="1297"/>
  </cols>
  <sheetData>
    <row r="1" s="1281" customFormat="1" ht="30" customHeight="1" spans="1:60">
      <c r="A1" s="1298" t="s">
        <v>77</v>
      </c>
      <c r="B1" s="1298"/>
      <c r="C1" s="1298"/>
      <c r="D1" s="1298"/>
      <c r="E1" s="1298"/>
      <c r="F1" s="1298"/>
      <c r="G1" s="1298"/>
      <c r="H1" s="1298"/>
      <c r="I1" s="1298"/>
      <c r="J1" s="1298"/>
      <c r="K1" s="1298"/>
      <c r="L1" s="1298"/>
      <c r="M1" s="1298" t="s">
        <v>78</v>
      </c>
      <c r="N1" s="1298"/>
      <c r="O1" s="1298"/>
      <c r="P1" s="1298"/>
      <c r="Q1" s="1298"/>
      <c r="R1" s="1298"/>
      <c r="S1" s="1298"/>
      <c r="T1" s="1298"/>
      <c r="U1" s="1298"/>
      <c r="V1" s="1298"/>
      <c r="W1" s="1298"/>
      <c r="X1" s="1298"/>
      <c r="Y1" s="1298" t="s">
        <v>78</v>
      </c>
      <c r="Z1" s="1298"/>
      <c r="AA1" s="1298"/>
      <c r="AB1" s="1298"/>
      <c r="AC1" s="1298"/>
      <c r="AD1" s="1298"/>
      <c r="AE1" s="1298"/>
      <c r="AF1" s="1298"/>
      <c r="AG1" s="1298"/>
      <c r="AH1" s="1298"/>
      <c r="AI1" s="1298"/>
      <c r="AJ1" s="1298"/>
      <c r="AK1" s="1298" t="s">
        <v>78</v>
      </c>
      <c r="AL1" s="1298"/>
      <c r="AM1" s="1298"/>
      <c r="AN1" s="1298"/>
      <c r="AO1" s="1298"/>
      <c r="AP1" s="1298"/>
      <c r="AQ1" s="1298"/>
      <c r="AR1" s="1298"/>
      <c r="AS1" s="1298"/>
      <c r="AT1" s="1298"/>
      <c r="AU1" s="1298"/>
      <c r="AV1" s="1298"/>
      <c r="AW1" s="1298" t="s">
        <v>78</v>
      </c>
      <c r="AX1" s="1298"/>
      <c r="AY1" s="1298"/>
      <c r="AZ1" s="1298"/>
      <c r="BA1" s="1298"/>
      <c r="BB1" s="1298"/>
      <c r="BC1" s="1298"/>
      <c r="BD1" s="1298"/>
      <c r="BE1" s="1298"/>
      <c r="BF1" s="1298"/>
      <c r="BG1" s="1298"/>
      <c r="BH1" s="1298"/>
    </row>
    <row r="2" s="1281" customFormat="1" ht="30" customHeight="1" spans="1:60">
      <c r="A2" s="1299" t="s">
        <v>79</v>
      </c>
      <c r="B2" s="1299"/>
      <c r="C2" s="1299"/>
      <c r="D2" s="1299"/>
      <c r="E2" s="1299"/>
      <c r="F2" s="1299"/>
      <c r="G2" s="1299"/>
      <c r="H2" s="1299"/>
      <c r="I2" s="1299"/>
      <c r="J2" s="1299"/>
      <c r="K2" s="1299"/>
      <c r="L2" s="1299"/>
      <c r="M2" s="1299" t="s">
        <v>80</v>
      </c>
      <c r="N2" s="1299"/>
      <c r="O2" s="1299"/>
      <c r="P2" s="1299"/>
      <c r="Q2" s="1299"/>
      <c r="R2" s="1299"/>
      <c r="S2" s="1299"/>
      <c r="T2" s="1299"/>
      <c r="U2" s="1299"/>
      <c r="V2" s="1299"/>
      <c r="W2" s="1299"/>
      <c r="X2" s="1299"/>
      <c r="Y2" s="1299" t="s">
        <v>80</v>
      </c>
      <c r="Z2" s="1299"/>
      <c r="AA2" s="1299"/>
      <c r="AB2" s="1299"/>
      <c r="AC2" s="1299"/>
      <c r="AD2" s="1299"/>
      <c r="AE2" s="1299"/>
      <c r="AF2" s="1299"/>
      <c r="AG2" s="1299"/>
      <c r="AH2" s="1299"/>
      <c r="AI2" s="1299"/>
      <c r="AJ2" s="1299"/>
      <c r="AK2" s="1299" t="s">
        <v>80</v>
      </c>
      <c r="AL2" s="1299"/>
      <c r="AM2" s="1299"/>
      <c r="AN2" s="1299"/>
      <c r="AO2" s="1299"/>
      <c r="AP2" s="1299"/>
      <c r="AQ2" s="1299"/>
      <c r="AR2" s="1299"/>
      <c r="AS2" s="1299"/>
      <c r="AT2" s="1299"/>
      <c r="AU2" s="1299"/>
      <c r="AV2" s="1299"/>
      <c r="AW2" s="1299" t="s">
        <v>80</v>
      </c>
      <c r="AX2" s="1299"/>
      <c r="AY2" s="1299"/>
      <c r="AZ2" s="1299"/>
      <c r="BA2" s="1299"/>
      <c r="BB2" s="1299"/>
      <c r="BC2" s="1299"/>
      <c r="BD2" s="1299"/>
      <c r="BE2" s="1299"/>
      <c r="BF2" s="1299"/>
      <c r="BG2" s="1299"/>
      <c r="BH2" s="1299"/>
    </row>
    <row r="3" s="1282" customFormat="1" ht="24.95" customHeight="1" spans="1:60">
      <c r="A3" s="1300"/>
      <c r="B3" s="1300"/>
      <c r="C3" s="1301"/>
      <c r="D3" s="1301"/>
      <c r="E3" s="1301"/>
      <c r="F3" s="1301"/>
      <c r="G3" s="1301"/>
      <c r="H3" s="1301"/>
      <c r="I3" s="1301"/>
      <c r="J3" s="1301"/>
      <c r="K3" s="1301"/>
      <c r="L3" s="1301"/>
      <c r="M3" s="1300"/>
      <c r="N3" s="1300"/>
      <c r="O3" s="1301"/>
      <c r="P3" s="1301"/>
      <c r="Q3" s="1301"/>
      <c r="R3" s="1301"/>
      <c r="S3" s="1301"/>
      <c r="T3" s="1301"/>
      <c r="U3" s="1301"/>
      <c r="V3" s="1301"/>
      <c r="W3" s="1301"/>
      <c r="X3" s="1301"/>
      <c r="Y3" s="1300"/>
      <c r="Z3" s="1300"/>
      <c r="AA3" s="1301"/>
      <c r="AB3" s="1301"/>
      <c r="AC3" s="1301"/>
      <c r="AD3" s="1301"/>
      <c r="AE3" s="1301"/>
      <c r="AF3" s="1301"/>
      <c r="AG3" s="1301"/>
      <c r="AH3" s="1301"/>
      <c r="AI3" s="1301"/>
      <c r="AJ3" s="1301"/>
      <c r="AK3" s="1300"/>
      <c r="AL3" s="1300"/>
      <c r="AM3" s="1301"/>
      <c r="AN3" s="1301"/>
      <c r="AO3" s="1301"/>
      <c r="AP3" s="1301"/>
      <c r="AQ3" s="1301"/>
      <c r="AR3" s="1301"/>
      <c r="AS3" s="1301"/>
      <c r="AT3" s="1301"/>
      <c r="AU3" s="1301"/>
      <c r="AV3" s="1301"/>
      <c r="AW3" s="1300"/>
      <c r="AX3" s="1300"/>
      <c r="AY3" s="1301"/>
      <c r="AZ3" s="1301"/>
      <c r="BA3" s="1301"/>
      <c r="BB3" s="1301"/>
      <c r="BC3" s="1301"/>
      <c r="BD3" s="1301"/>
      <c r="BE3" s="1301"/>
      <c r="BF3" s="1301"/>
      <c r="BG3" s="1301"/>
      <c r="BH3" s="1301"/>
    </row>
    <row r="4" s="1283" customFormat="1" ht="45" customHeight="1" spans="1:60">
      <c r="A4" s="1302"/>
      <c r="B4" s="1302"/>
      <c r="C4" s="1303">
        <v>2015</v>
      </c>
      <c r="D4" s="1303"/>
      <c r="E4" s="1303"/>
      <c r="F4" s="1303"/>
      <c r="G4" s="1303"/>
      <c r="H4" s="1303"/>
      <c r="I4" s="1303">
        <v>2016</v>
      </c>
      <c r="J4" s="1303"/>
      <c r="K4" s="1303"/>
      <c r="L4" s="1303"/>
      <c r="M4" s="1302"/>
      <c r="N4" s="1302"/>
      <c r="O4" s="1303">
        <v>2017</v>
      </c>
      <c r="P4" s="1303"/>
      <c r="Q4" s="1303"/>
      <c r="R4" s="1303"/>
      <c r="S4" s="1303"/>
      <c r="T4" s="1303"/>
      <c r="U4" s="1303">
        <v>2018</v>
      </c>
      <c r="V4" s="1303"/>
      <c r="W4" s="1303"/>
      <c r="X4" s="1303"/>
      <c r="Y4" s="1302"/>
      <c r="Z4" s="1302"/>
      <c r="AA4" s="1303">
        <v>2019</v>
      </c>
      <c r="AB4" s="1303"/>
      <c r="AC4" s="1303"/>
      <c r="AD4" s="1303"/>
      <c r="AE4" s="1303"/>
      <c r="AF4" s="1303"/>
      <c r="AG4" s="1303">
        <v>2020</v>
      </c>
      <c r="AH4" s="1303"/>
      <c r="AI4" s="1303"/>
      <c r="AJ4" s="1303"/>
      <c r="AK4" s="1302"/>
      <c r="AL4" s="1302"/>
      <c r="AM4" s="1303">
        <v>2021</v>
      </c>
      <c r="AN4" s="1303"/>
      <c r="AO4" s="1303"/>
      <c r="AP4" s="1303"/>
      <c r="AQ4" s="1303"/>
      <c r="AR4" s="1303"/>
      <c r="AS4" s="1303">
        <v>2022</v>
      </c>
      <c r="AT4" s="1303"/>
      <c r="AU4" s="1303"/>
      <c r="AV4" s="1303"/>
      <c r="AW4" s="1302"/>
      <c r="AX4" s="1302"/>
      <c r="AY4" s="1303" t="s">
        <v>3</v>
      </c>
      <c r="AZ4" s="1303"/>
      <c r="BA4" s="1303"/>
      <c r="BB4" s="1303"/>
      <c r="BC4" s="1303"/>
      <c r="BD4" s="1303"/>
      <c r="BE4" s="1303" t="s">
        <v>4</v>
      </c>
      <c r="BF4" s="1303"/>
      <c r="BG4" s="1303"/>
      <c r="BH4" s="1303"/>
    </row>
    <row r="5" s="1284" customFormat="1" ht="43.9" customHeight="1" spans="1:60">
      <c r="A5" s="1304" t="s">
        <v>81</v>
      </c>
      <c r="B5" s="1304"/>
      <c r="C5" s="1304"/>
      <c r="D5" s="1304"/>
      <c r="E5" s="1304"/>
      <c r="F5" s="1304"/>
      <c r="G5" s="1304"/>
      <c r="H5" s="1304"/>
      <c r="I5" s="1304"/>
      <c r="J5" s="1304"/>
      <c r="K5" s="1304"/>
      <c r="L5" s="1304"/>
      <c r="M5" s="1304" t="s">
        <v>81</v>
      </c>
      <c r="N5" s="1304"/>
      <c r="O5" s="1304"/>
      <c r="P5" s="1304"/>
      <c r="Q5" s="1304"/>
      <c r="R5" s="1304"/>
      <c r="S5" s="1304"/>
      <c r="T5" s="1304"/>
      <c r="U5" s="1304"/>
      <c r="V5" s="1304"/>
      <c r="W5" s="1304"/>
      <c r="X5" s="1304"/>
      <c r="Y5" s="1304" t="s">
        <v>81</v>
      </c>
      <c r="Z5" s="1304"/>
      <c r="AA5" s="1304"/>
      <c r="AB5" s="1304"/>
      <c r="AC5" s="1304"/>
      <c r="AD5" s="1304"/>
      <c r="AE5" s="1304"/>
      <c r="AF5" s="1304"/>
      <c r="AG5" s="1304"/>
      <c r="AH5" s="1304"/>
      <c r="AI5" s="1304"/>
      <c r="AJ5" s="1304"/>
      <c r="AK5" s="1304" t="s">
        <v>81</v>
      </c>
      <c r="AL5" s="1304"/>
      <c r="AM5" s="1304"/>
      <c r="AN5" s="1304"/>
      <c r="AO5" s="1304"/>
      <c r="AP5" s="1304"/>
      <c r="AQ5" s="1304"/>
      <c r="AR5" s="1304"/>
      <c r="AS5" s="1304"/>
      <c r="AT5" s="1304"/>
      <c r="AU5" s="1304"/>
      <c r="AV5" s="1304"/>
      <c r="AW5" s="1304" t="s">
        <v>81</v>
      </c>
      <c r="AX5" s="1304"/>
      <c r="AY5" s="1304"/>
      <c r="AZ5" s="1304"/>
      <c r="BA5" s="1304"/>
      <c r="BB5" s="1304"/>
      <c r="BC5" s="1304"/>
      <c r="BD5" s="1304"/>
      <c r="BE5" s="1304"/>
      <c r="BF5" s="1304"/>
      <c r="BG5" s="1304"/>
      <c r="BH5" s="1304"/>
    </row>
    <row r="6" s="1284" customFormat="1" ht="36.95" customHeight="1" spans="1:60">
      <c r="A6" s="963" t="s">
        <v>82</v>
      </c>
      <c r="B6" s="963"/>
      <c r="C6" s="963"/>
      <c r="D6" s="963"/>
      <c r="E6" s="963"/>
      <c r="F6" s="963"/>
      <c r="G6" s="963"/>
      <c r="H6" s="963"/>
      <c r="I6" s="963"/>
      <c r="J6" s="963"/>
      <c r="K6" s="963"/>
      <c r="L6" s="963"/>
      <c r="M6" s="963" t="s">
        <v>82</v>
      </c>
      <c r="N6" s="963"/>
      <c r="O6" s="963"/>
      <c r="P6" s="963"/>
      <c r="Q6" s="963"/>
      <c r="R6" s="963"/>
      <c r="S6" s="963"/>
      <c r="T6" s="963"/>
      <c r="U6" s="963"/>
      <c r="V6" s="963"/>
      <c r="W6" s="963"/>
      <c r="X6" s="963"/>
      <c r="Y6" s="963" t="s">
        <v>82</v>
      </c>
      <c r="Z6" s="963"/>
      <c r="AA6" s="963"/>
      <c r="AB6" s="963"/>
      <c r="AC6" s="963"/>
      <c r="AD6" s="963"/>
      <c r="AE6" s="963"/>
      <c r="AF6" s="963"/>
      <c r="AG6" s="963"/>
      <c r="AH6" s="963"/>
      <c r="AI6" s="963"/>
      <c r="AJ6" s="963"/>
      <c r="AK6" s="963" t="s">
        <v>82</v>
      </c>
      <c r="AL6" s="963"/>
      <c r="AM6" s="963"/>
      <c r="AN6" s="963"/>
      <c r="AO6" s="963"/>
      <c r="AP6" s="963"/>
      <c r="AQ6" s="963"/>
      <c r="AR6" s="963"/>
      <c r="AS6" s="963"/>
      <c r="AT6" s="963"/>
      <c r="AU6" s="963"/>
      <c r="AV6" s="963"/>
      <c r="AW6" s="963" t="s">
        <v>82</v>
      </c>
      <c r="AX6" s="963"/>
      <c r="AY6" s="963"/>
      <c r="AZ6" s="963"/>
      <c r="BA6" s="963"/>
      <c r="BB6" s="963"/>
      <c r="BC6" s="963"/>
      <c r="BD6" s="963"/>
      <c r="BE6" s="963"/>
      <c r="BF6" s="963"/>
      <c r="BG6" s="963"/>
      <c r="BH6" s="963"/>
    </row>
    <row r="7" s="1284" customFormat="1" ht="9.95" customHeight="1" spans="1:60">
      <c r="A7" s="1305"/>
      <c r="B7" s="1305"/>
      <c r="C7" s="1306"/>
      <c r="D7" s="1306"/>
      <c r="E7" s="1306"/>
      <c r="F7" s="1306"/>
      <c r="G7" s="1307"/>
      <c r="H7" s="1308"/>
      <c r="I7" s="1306"/>
      <c r="J7" s="1306"/>
      <c r="K7" s="1306"/>
      <c r="L7" s="1306"/>
      <c r="M7" s="1305"/>
      <c r="N7" s="1305"/>
      <c r="O7" s="1306"/>
      <c r="P7" s="1306"/>
      <c r="Q7" s="1306"/>
      <c r="R7" s="1306"/>
      <c r="S7" s="1307"/>
      <c r="T7" s="1308"/>
      <c r="U7" s="1306"/>
      <c r="V7" s="1306"/>
      <c r="W7" s="1306"/>
      <c r="X7" s="1306"/>
      <c r="Y7" s="1305"/>
      <c r="Z7" s="1305"/>
      <c r="AA7" s="1306"/>
      <c r="AB7" s="1306"/>
      <c r="AC7" s="1306"/>
      <c r="AD7" s="1306"/>
      <c r="AE7" s="1307"/>
      <c r="AF7" s="1308"/>
      <c r="AG7" s="1306"/>
      <c r="AH7" s="1306"/>
      <c r="AI7" s="1306"/>
      <c r="AJ7" s="1306"/>
      <c r="AK7" s="1305"/>
      <c r="AL7" s="1305"/>
      <c r="AM7" s="1306"/>
      <c r="AN7" s="1306"/>
      <c r="AO7" s="1306"/>
      <c r="AP7" s="1306"/>
      <c r="AQ7" s="1307"/>
      <c r="AR7" s="1308"/>
      <c r="AS7" s="1306"/>
      <c r="AT7" s="1306"/>
      <c r="AU7" s="1306"/>
      <c r="AV7" s="1306"/>
      <c r="AW7" s="1305"/>
      <c r="AX7" s="1305"/>
      <c r="AY7" s="1306"/>
      <c r="AZ7" s="1306"/>
      <c r="BA7" s="1306"/>
      <c r="BB7" s="1306"/>
      <c r="BC7" s="1307"/>
      <c r="BD7" s="1308"/>
      <c r="BE7" s="1306"/>
      <c r="BF7" s="1306"/>
      <c r="BG7" s="1306"/>
      <c r="BH7" s="1306"/>
    </row>
    <row r="8" s="1285" customFormat="1" ht="75" customHeight="1" spans="1:60">
      <c r="A8" s="1309" t="s">
        <v>32</v>
      </c>
      <c r="B8" s="1211"/>
      <c r="C8" s="1310" t="s">
        <v>33</v>
      </c>
      <c r="D8" s="1311" t="s">
        <v>34</v>
      </c>
      <c r="E8" s="1311" t="s">
        <v>35</v>
      </c>
      <c r="F8" s="1311" t="s">
        <v>36</v>
      </c>
      <c r="G8" s="1312"/>
      <c r="H8" s="1313"/>
      <c r="I8" s="1310" t="s">
        <v>33</v>
      </c>
      <c r="J8" s="1311" t="s">
        <v>34</v>
      </c>
      <c r="K8" s="1311" t="s">
        <v>35</v>
      </c>
      <c r="L8" s="1311" t="s">
        <v>36</v>
      </c>
      <c r="M8" s="1309" t="s">
        <v>32</v>
      </c>
      <c r="N8" s="1211"/>
      <c r="O8" s="1310" t="s">
        <v>33</v>
      </c>
      <c r="P8" s="1311" t="s">
        <v>34</v>
      </c>
      <c r="Q8" s="1311" t="s">
        <v>35</v>
      </c>
      <c r="R8" s="1311" t="s">
        <v>36</v>
      </c>
      <c r="S8" s="1312"/>
      <c r="T8" s="1313"/>
      <c r="U8" s="1310" t="s">
        <v>33</v>
      </c>
      <c r="V8" s="1311" t="s">
        <v>34</v>
      </c>
      <c r="W8" s="1311" t="s">
        <v>35</v>
      </c>
      <c r="X8" s="1311" t="s">
        <v>36</v>
      </c>
      <c r="Y8" s="1309" t="s">
        <v>32</v>
      </c>
      <c r="Z8" s="1211"/>
      <c r="AA8" s="1310" t="s">
        <v>33</v>
      </c>
      <c r="AB8" s="1311" t="s">
        <v>34</v>
      </c>
      <c r="AC8" s="1311" t="s">
        <v>35</v>
      </c>
      <c r="AD8" s="1311" t="s">
        <v>36</v>
      </c>
      <c r="AE8" s="1312"/>
      <c r="AF8" s="1313"/>
      <c r="AG8" s="1310" t="s">
        <v>33</v>
      </c>
      <c r="AH8" s="1311" t="s">
        <v>34</v>
      </c>
      <c r="AI8" s="1311" t="s">
        <v>35</v>
      </c>
      <c r="AJ8" s="1311" t="s">
        <v>36</v>
      </c>
      <c r="AK8" s="1309" t="s">
        <v>32</v>
      </c>
      <c r="AL8" s="1211"/>
      <c r="AM8" s="1310" t="s">
        <v>33</v>
      </c>
      <c r="AN8" s="1311" t="s">
        <v>34</v>
      </c>
      <c r="AO8" s="1311" t="s">
        <v>35</v>
      </c>
      <c r="AP8" s="1311" t="s">
        <v>36</v>
      </c>
      <c r="AQ8" s="1312"/>
      <c r="AR8" s="1313"/>
      <c r="AS8" s="1310" t="s">
        <v>33</v>
      </c>
      <c r="AT8" s="1311" t="s">
        <v>34</v>
      </c>
      <c r="AU8" s="1311" t="s">
        <v>35</v>
      </c>
      <c r="AV8" s="1311" t="s">
        <v>36</v>
      </c>
      <c r="AW8" s="1309" t="s">
        <v>32</v>
      </c>
      <c r="AX8" s="1211"/>
      <c r="AY8" s="1310" t="s">
        <v>33</v>
      </c>
      <c r="AZ8" s="1311" t="s">
        <v>34</v>
      </c>
      <c r="BA8" s="1311" t="s">
        <v>35</v>
      </c>
      <c r="BB8" s="1311" t="s">
        <v>36</v>
      </c>
      <c r="BC8" s="1314"/>
      <c r="BD8" s="1313"/>
      <c r="BE8" s="1310" t="s">
        <v>33</v>
      </c>
      <c r="BF8" s="1311" t="s">
        <v>34</v>
      </c>
      <c r="BG8" s="1311" t="s">
        <v>35</v>
      </c>
      <c r="BH8" s="1311" t="s">
        <v>36</v>
      </c>
    </row>
    <row r="9" s="1285" customFormat="1" ht="9.95" customHeight="1" spans="1:60">
      <c r="A9" s="1309"/>
      <c r="B9" s="1211"/>
      <c r="C9" s="1315"/>
      <c r="D9" s="1316"/>
      <c r="E9" s="1316"/>
      <c r="F9" s="1316"/>
      <c r="G9" s="1317"/>
      <c r="H9" s="1308"/>
      <c r="I9" s="1315"/>
      <c r="J9" s="1316"/>
      <c r="K9" s="1316"/>
      <c r="L9" s="1316"/>
      <c r="M9" s="1309"/>
      <c r="N9" s="1211"/>
      <c r="O9" s="1315"/>
      <c r="P9" s="1316"/>
      <c r="Q9" s="1316"/>
      <c r="R9" s="1316"/>
      <c r="S9" s="1317"/>
      <c r="T9" s="1308"/>
      <c r="U9" s="1315"/>
      <c r="V9" s="1316"/>
      <c r="W9" s="1316"/>
      <c r="X9" s="1316"/>
      <c r="Y9" s="1309"/>
      <c r="Z9" s="1211"/>
      <c r="AA9" s="1315"/>
      <c r="AB9" s="1316"/>
      <c r="AC9" s="1316"/>
      <c r="AD9" s="1316"/>
      <c r="AE9" s="1317"/>
      <c r="AF9" s="1308"/>
      <c r="AG9" s="1315"/>
      <c r="AH9" s="1316"/>
      <c r="AI9" s="1316"/>
      <c r="AJ9" s="1316"/>
      <c r="AK9" s="1309"/>
      <c r="AL9" s="1211"/>
      <c r="AM9" s="1315"/>
      <c r="AN9" s="1316"/>
      <c r="AO9" s="1316"/>
      <c r="AP9" s="1316"/>
      <c r="AQ9" s="1317"/>
      <c r="AR9" s="1308"/>
      <c r="AS9" s="1315"/>
      <c r="AT9" s="1316"/>
      <c r="AU9" s="1316"/>
      <c r="AV9" s="1316"/>
      <c r="AW9" s="1309"/>
      <c r="AX9" s="1211"/>
      <c r="AY9" s="1315"/>
      <c r="AZ9" s="1316"/>
      <c r="BA9" s="1316"/>
      <c r="BB9" s="1316"/>
      <c r="BC9" s="1317"/>
      <c r="BD9" s="1308"/>
      <c r="BE9" s="1315"/>
      <c r="BF9" s="1316"/>
      <c r="BG9" s="1316"/>
      <c r="BH9" s="1316"/>
    </row>
    <row r="10" s="1285" customFormat="1" ht="75" customHeight="1" spans="1:60">
      <c r="A10" s="1211"/>
      <c r="B10" s="1211"/>
      <c r="C10" s="1318" t="s">
        <v>37</v>
      </c>
      <c r="D10" s="1318" t="s">
        <v>38</v>
      </c>
      <c r="E10" s="1318" t="s">
        <v>39</v>
      </c>
      <c r="F10" s="1318" t="s">
        <v>40</v>
      </c>
      <c r="G10" s="1319"/>
      <c r="H10" s="1318"/>
      <c r="I10" s="1318" t="s">
        <v>37</v>
      </c>
      <c r="J10" s="1318" t="s">
        <v>38</v>
      </c>
      <c r="K10" s="1318" t="s">
        <v>39</v>
      </c>
      <c r="L10" s="1318" t="s">
        <v>40</v>
      </c>
      <c r="M10" s="1211"/>
      <c r="N10" s="1211"/>
      <c r="O10" s="1318" t="s">
        <v>37</v>
      </c>
      <c r="P10" s="1318" t="s">
        <v>38</v>
      </c>
      <c r="Q10" s="1318" t="s">
        <v>39</v>
      </c>
      <c r="R10" s="1318" t="s">
        <v>40</v>
      </c>
      <c r="S10" s="1319"/>
      <c r="T10" s="1318"/>
      <c r="U10" s="1318" t="s">
        <v>37</v>
      </c>
      <c r="V10" s="1318" t="s">
        <v>38</v>
      </c>
      <c r="W10" s="1318" t="s">
        <v>39</v>
      </c>
      <c r="X10" s="1318" t="s">
        <v>40</v>
      </c>
      <c r="Y10" s="1211"/>
      <c r="Z10" s="1211"/>
      <c r="AA10" s="1318" t="s">
        <v>37</v>
      </c>
      <c r="AB10" s="1318" t="s">
        <v>38</v>
      </c>
      <c r="AC10" s="1318" t="s">
        <v>39</v>
      </c>
      <c r="AD10" s="1318" t="s">
        <v>40</v>
      </c>
      <c r="AE10" s="1319"/>
      <c r="AF10" s="1318"/>
      <c r="AG10" s="1318" t="s">
        <v>37</v>
      </c>
      <c r="AH10" s="1318" t="s">
        <v>38</v>
      </c>
      <c r="AI10" s="1318" t="s">
        <v>39</v>
      </c>
      <c r="AJ10" s="1318" t="s">
        <v>40</v>
      </c>
      <c r="AK10" s="1211"/>
      <c r="AL10" s="1211"/>
      <c r="AM10" s="1318" t="s">
        <v>37</v>
      </c>
      <c r="AN10" s="1318" t="s">
        <v>38</v>
      </c>
      <c r="AO10" s="1318" t="s">
        <v>39</v>
      </c>
      <c r="AP10" s="1318" t="s">
        <v>40</v>
      </c>
      <c r="AQ10" s="1319"/>
      <c r="AR10" s="1318"/>
      <c r="AS10" s="1318" t="s">
        <v>37</v>
      </c>
      <c r="AT10" s="1318" t="s">
        <v>38</v>
      </c>
      <c r="AU10" s="1318" t="s">
        <v>39</v>
      </c>
      <c r="AV10" s="1318" t="s">
        <v>40</v>
      </c>
      <c r="AW10" s="1211"/>
      <c r="AX10" s="1211"/>
      <c r="AY10" s="1318" t="s">
        <v>37</v>
      </c>
      <c r="AZ10" s="1318" t="s">
        <v>38</v>
      </c>
      <c r="BA10" s="1318" t="s">
        <v>39</v>
      </c>
      <c r="BB10" s="1318" t="s">
        <v>40</v>
      </c>
      <c r="BC10" s="1319"/>
      <c r="BD10" s="1318"/>
      <c r="BE10" s="1318" t="s">
        <v>37</v>
      </c>
      <c r="BF10" s="1318" t="s">
        <v>38</v>
      </c>
      <c r="BG10" s="1318" t="s">
        <v>39</v>
      </c>
      <c r="BH10" s="1318" t="s">
        <v>40</v>
      </c>
    </row>
    <row r="11" s="1285" customFormat="1" ht="9.95" customHeight="1" spans="1:60">
      <c r="A11" s="1320"/>
      <c r="B11" s="1320"/>
      <c r="C11" s="1321"/>
      <c r="D11" s="1321"/>
      <c r="E11" s="1321"/>
      <c r="F11" s="1321"/>
      <c r="G11" s="1322"/>
      <c r="H11" s="1321"/>
      <c r="I11" s="1321"/>
      <c r="J11" s="1321"/>
      <c r="K11" s="1321"/>
      <c r="L11" s="1321"/>
      <c r="M11" s="1320"/>
      <c r="N11" s="1320"/>
      <c r="O11" s="1321"/>
      <c r="P11" s="1321"/>
      <c r="Q11" s="1321"/>
      <c r="R11" s="1321"/>
      <c r="S11" s="1322"/>
      <c r="T11" s="1321"/>
      <c r="U11" s="1321"/>
      <c r="V11" s="1321"/>
      <c r="W11" s="1321"/>
      <c r="X11" s="1321"/>
      <c r="Y11" s="1320"/>
      <c r="Z11" s="1320"/>
      <c r="AA11" s="1321"/>
      <c r="AB11" s="1321"/>
      <c r="AC11" s="1321"/>
      <c r="AD11" s="1321"/>
      <c r="AE11" s="1322"/>
      <c r="AF11" s="1321"/>
      <c r="AG11" s="1321"/>
      <c r="AH11" s="1321"/>
      <c r="AI11" s="1321"/>
      <c r="AJ11" s="1321"/>
      <c r="AK11" s="1320"/>
      <c r="AL11" s="1320"/>
      <c r="AM11" s="1321"/>
      <c r="AN11" s="1321"/>
      <c r="AO11" s="1321"/>
      <c r="AP11" s="1321"/>
      <c r="AQ11" s="1322"/>
      <c r="AR11" s="1321"/>
      <c r="AS11" s="1321"/>
      <c r="AT11" s="1321"/>
      <c r="AU11" s="1321"/>
      <c r="AV11" s="1321"/>
      <c r="AW11" s="1320"/>
      <c r="AX11" s="1320"/>
      <c r="AY11" s="1321"/>
      <c r="AZ11" s="1321"/>
      <c r="BA11" s="1321"/>
      <c r="BB11" s="1321"/>
      <c r="BC11" s="1322"/>
      <c r="BD11" s="1321"/>
      <c r="BE11" s="1321"/>
      <c r="BF11" s="1321"/>
      <c r="BG11" s="1321"/>
      <c r="BH11" s="1321"/>
    </row>
    <row r="12" s="1286" customFormat="1" ht="18" customHeight="1" spans="1:60">
      <c r="A12" s="1323"/>
      <c r="B12" s="1323"/>
      <c r="C12" s="1324"/>
      <c r="D12" s="1324"/>
      <c r="E12" s="1324"/>
      <c r="F12" s="1325"/>
      <c r="G12" s="1326"/>
      <c r="H12" s="1325"/>
      <c r="I12" s="1324"/>
      <c r="J12" s="1324"/>
      <c r="K12" s="1324"/>
      <c r="L12" s="1325"/>
      <c r="M12" s="1323"/>
      <c r="N12" s="1323"/>
      <c r="O12" s="1324"/>
      <c r="P12" s="1324"/>
      <c r="Q12" s="1324"/>
      <c r="R12" s="1325"/>
      <c r="S12" s="1326"/>
      <c r="T12" s="1325"/>
      <c r="U12" s="1324"/>
      <c r="V12" s="1324"/>
      <c r="W12" s="1324"/>
      <c r="X12" s="1325"/>
      <c r="Y12" s="1323"/>
      <c r="Z12" s="1323"/>
      <c r="AA12" s="1324"/>
      <c r="AB12" s="1324"/>
      <c r="AC12" s="1324"/>
      <c r="AD12" s="1325"/>
      <c r="AE12" s="1326"/>
      <c r="AF12" s="1325"/>
      <c r="AG12" s="1324"/>
      <c r="AH12" s="1324"/>
      <c r="AI12" s="1324"/>
      <c r="AJ12" s="1325"/>
      <c r="AK12" s="1323"/>
      <c r="AL12" s="1323"/>
      <c r="AM12" s="1324"/>
      <c r="AN12" s="1324"/>
      <c r="AO12" s="1324"/>
      <c r="AP12" s="1327"/>
      <c r="AQ12" s="1326"/>
      <c r="AR12" s="1325"/>
      <c r="AS12" s="1324"/>
      <c r="AT12" s="1324"/>
      <c r="AU12" s="1324"/>
      <c r="AV12" s="1325"/>
      <c r="AW12" s="1323"/>
      <c r="AX12" s="1323"/>
      <c r="AY12" s="1324"/>
      <c r="AZ12" s="1324"/>
      <c r="BA12" s="1324"/>
      <c r="BB12" s="1327"/>
      <c r="BC12" s="1326"/>
      <c r="BD12" s="1325"/>
      <c r="BE12" s="1324"/>
      <c r="BF12" s="1324"/>
      <c r="BG12" s="1324"/>
      <c r="BH12" s="1325"/>
    </row>
    <row r="13" s="1287" customFormat="1" ht="19.5" customHeight="1" spans="1:60">
      <c r="A13" s="976" t="s">
        <v>41</v>
      </c>
      <c r="B13" s="976"/>
      <c r="C13" s="1040">
        <v>66.33</v>
      </c>
      <c r="D13" s="1040">
        <v>85.97</v>
      </c>
      <c r="E13" s="1040">
        <v>80.34</v>
      </c>
      <c r="F13" s="1328">
        <v>72.25</v>
      </c>
      <c r="G13" s="1329">
        <v>0</v>
      </c>
      <c r="H13" s="1330">
        <v>0</v>
      </c>
      <c r="I13" s="1040">
        <v>66.87</v>
      </c>
      <c r="J13" s="1040">
        <v>87.02</v>
      </c>
      <c r="K13" s="1040">
        <v>81.82</v>
      </c>
      <c r="L13" s="1328">
        <v>73.11</v>
      </c>
      <c r="M13" s="976" t="s">
        <v>41</v>
      </c>
      <c r="N13" s="976"/>
      <c r="O13" s="1040">
        <v>63.13</v>
      </c>
      <c r="P13" s="1040">
        <v>88.63</v>
      </c>
      <c r="Q13" s="1040">
        <v>84.13</v>
      </c>
      <c r="R13" s="1328">
        <v>70.96</v>
      </c>
      <c r="S13" s="1329">
        <v>0</v>
      </c>
      <c r="T13" s="1330">
        <v>0</v>
      </c>
      <c r="U13" s="1040">
        <v>64.46</v>
      </c>
      <c r="V13" s="1040">
        <v>90.16</v>
      </c>
      <c r="W13" s="1040">
        <v>87.14</v>
      </c>
      <c r="X13" s="1328">
        <v>72.54</v>
      </c>
      <c r="Y13" s="976" t="s">
        <v>41</v>
      </c>
      <c r="Z13" s="976"/>
      <c r="AA13" s="1040">
        <v>66.35</v>
      </c>
      <c r="AB13" s="1040">
        <v>90.04</v>
      </c>
      <c r="AC13" s="1040">
        <v>87.55</v>
      </c>
      <c r="AD13" s="1328">
        <v>74.2</v>
      </c>
      <c r="AE13" s="1329">
        <v>0</v>
      </c>
      <c r="AF13" s="1330">
        <v>0</v>
      </c>
      <c r="AG13" s="1040">
        <v>66.42</v>
      </c>
      <c r="AH13" s="1040">
        <v>89.45</v>
      </c>
      <c r="AI13" s="1040">
        <v>88.75</v>
      </c>
      <c r="AJ13" s="1328">
        <v>74.02</v>
      </c>
      <c r="AK13" s="976" t="s">
        <v>41</v>
      </c>
      <c r="AL13" s="976"/>
      <c r="AM13" s="1040">
        <v>64.38</v>
      </c>
      <c r="AN13" s="1040">
        <v>87.62</v>
      </c>
      <c r="AO13" s="1040">
        <v>84</v>
      </c>
      <c r="AP13" s="1328">
        <v>71.57</v>
      </c>
      <c r="AQ13" s="1329">
        <v>0</v>
      </c>
      <c r="AR13" s="1330">
        <v>0</v>
      </c>
      <c r="AS13" s="1040">
        <v>64.88</v>
      </c>
      <c r="AT13" s="1040">
        <v>86.91</v>
      </c>
      <c r="AU13" s="1040">
        <v>83.81</v>
      </c>
      <c r="AV13" s="1328">
        <v>71.27</v>
      </c>
      <c r="AW13" s="976" t="s">
        <v>41</v>
      </c>
      <c r="AX13" s="976"/>
      <c r="AY13" s="1040">
        <v>69.31</v>
      </c>
      <c r="AZ13" s="1040">
        <v>85.69</v>
      </c>
      <c r="BA13" s="1040">
        <v>84.25</v>
      </c>
      <c r="BB13" s="1328">
        <v>74.46</v>
      </c>
      <c r="BC13" s="1329">
        <v>0</v>
      </c>
      <c r="BD13" s="1330">
        <v>0</v>
      </c>
      <c r="BE13" s="1040">
        <v>65.42</v>
      </c>
      <c r="BF13" s="1040">
        <v>85.31</v>
      </c>
      <c r="BG13" s="1040">
        <v>83.15</v>
      </c>
      <c r="BH13" s="1328">
        <v>71.44</v>
      </c>
    </row>
    <row r="14" s="1287" customFormat="1" ht="20.25" customHeight="1" spans="1:60">
      <c r="A14" s="973" t="s">
        <v>44</v>
      </c>
      <c r="B14" s="973"/>
      <c r="C14" s="1040"/>
      <c r="D14" s="1040"/>
      <c r="E14" s="1040"/>
      <c r="F14" s="1328"/>
      <c r="G14" s="1329"/>
      <c r="H14" s="1330"/>
      <c r="I14" s="1040"/>
      <c r="J14" s="1040"/>
      <c r="K14" s="1040"/>
      <c r="L14" s="1328"/>
      <c r="M14" s="973" t="s">
        <v>44</v>
      </c>
      <c r="N14" s="973"/>
      <c r="O14" s="1040"/>
      <c r="P14" s="1040"/>
      <c r="Q14" s="1040"/>
      <c r="R14" s="1328"/>
      <c r="S14" s="1329"/>
      <c r="T14" s="1330"/>
      <c r="U14" s="1040"/>
      <c r="V14" s="1040"/>
      <c r="W14" s="1040"/>
      <c r="X14" s="1328"/>
      <c r="Y14" s="973" t="s">
        <v>44</v>
      </c>
      <c r="Z14" s="973"/>
      <c r="AA14" s="1040"/>
      <c r="AB14" s="1040"/>
      <c r="AC14" s="1040"/>
      <c r="AD14" s="1328"/>
      <c r="AE14" s="1329"/>
      <c r="AF14" s="1330"/>
      <c r="AG14" s="1040"/>
      <c r="AH14" s="1040"/>
      <c r="AI14" s="1040"/>
      <c r="AJ14" s="1328"/>
      <c r="AK14" s="973" t="s">
        <v>44</v>
      </c>
      <c r="AL14" s="973"/>
      <c r="AM14" s="1040"/>
      <c r="AN14" s="1040"/>
      <c r="AO14" s="1040"/>
      <c r="AP14" s="1328"/>
      <c r="AQ14" s="1329"/>
      <c r="AR14" s="1330"/>
      <c r="AS14" s="1040"/>
      <c r="AT14" s="1040"/>
      <c r="AU14" s="1040"/>
      <c r="AV14" s="1328"/>
      <c r="AW14" s="973" t="s">
        <v>44</v>
      </c>
      <c r="AX14" s="973"/>
      <c r="AY14" s="1040"/>
      <c r="AZ14" s="1040"/>
      <c r="BA14" s="1040"/>
      <c r="BB14" s="1328"/>
      <c r="BC14" s="1329"/>
      <c r="BD14" s="1330"/>
      <c r="BE14" s="1040"/>
      <c r="BF14" s="1040"/>
      <c r="BG14" s="1040"/>
      <c r="BH14" s="1328"/>
    </row>
    <row r="15" s="1287" customFormat="1" ht="18" customHeight="1" spans="1:60">
      <c r="A15" s="1331"/>
      <c r="B15" s="971"/>
      <c r="C15" s="1040"/>
      <c r="D15" s="1040"/>
      <c r="E15" s="1040"/>
      <c r="F15" s="1328"/>
      <c r="G15" s="1329"/>
      <c r="H15" s="1330"/>
      <c r="I15" s="1040"/>
      <c r="J15" s="1040"/>
      <c r="K15" s="1040"/>
      <c r="L15" s="1328"/>
      <c r="M15" s="1331"/>
      <c r="N15" s="971"/>
      <c r="O15" s="1040"/>
      <c r="P15" s="1040"/>
      <c r="Q15" s="1040"/>
      <c r="R15" s="1328"/>
      <c r="S15" s="1329"/>
      <c r="T15" s="1330"/>
      <c r="U15" s="1040"/>
      <c r="V15" s="1040"/>
      <c r="W15" s="1040"/>
      <c r="X15" s="1328"/>
      <c r="Y15" s="1331"/>
      <c r="Z15" s="971"/>
      <c r="AA15" s="1040"/>
      <c r="AB15" s="1040"/>
      <c r="AC15" s="1040"/>
      <c r="AD15" s="1328"/>
      <c r="AE15" s="1329"/>
      <c r="AF15" s="1330"/>
      <c r="AG15" s="1040"/>
      <c r="AH15" s="1040"/>
      <c r="AI15" s="1040"/>
      <c r="AJ15" s="1328"/>
      <c r="AK15" s="1331"/>
      <c r="AL15" s="971"/>
      <c r="AM15" s="1040"/>
      <c r="AN15" s="1040"/>
      <c r="AO15" s="1040"/>
      <c r="AP15" s="1328"/>
      <c r="AQ15" s="1329"/>
      <c r="AR15" s="1330"/>
      <c r="AS15" s="1040"/>
      <c r="AT15" s="1040"/>
      <c r="AU15" s="1040"/>
      <c r="AV15" s="1328"/>
      <c r="AW15" s="1331"/>
      <c r="AX15" s="971"/>
      <c r="AY15" s="1040"/>
      <c r="AZ15" s="1040"/>
      <c r="BA15" s="1040"/>
      <c r="BB15" s="1328"/>
      <c r="BC15" s="1329"/>
      <c r="BD15" s="1330"/>
      <c r="BE15" s="1040"/>
      <c r="BF15" s="1040"/>
      <c r="BG15" s="1040"/>
      <c r="BH15" s="1328"/>
    </row>
    <row r="16" s="1287" customFormat="1" ht="20.25" customHeight="1" spans="1:60">
      <c r="A16" s="976" t="s">
        <v>45</v>
      </c>
      <c r="B16" s="976"/>
      <c r="C16" s="1040">
        <v>33.26</v>
      </c>
      <c r="D16" s="1040">
        <v>12.05</v>
      </c>
      <c r="E16" s="1040">
        <v>15.13</v>
      </c>
      <c r="F16" s="1328">
        <v>26.72</v>
      </c>
      <c r="G16" s="1329">
        <v>0</v>
      </c>
      <c r="H16" s="1330">
        <v>0</v>
      </c>
      <c r="I16" s="1040">
        <v>32.75</v>
      </c>
      <c r="J16" s="1040">
        <v>11.09</v>
      </c>
      <c r="K16" s="1040">
        <v>13.9</v>
      </c>
      <c r="L16" s="1328">
        <v>25.89</v>
      </c>
      <c r="M16" s="976" t="s">
        <v>45</v>
      </c>
      <c r="N16" s="976"/>
      <c r="O16" s="1040">
        <v>36.51</v>
      </c>
      <c r="P16" s="1040">
        <v>9.91</v>
      </c>
      <c r="Q16" s="1040">
        <v>12.37</v>
      </c>
      <c r="R16" s="1328">
        <v>28.22</v>
      </c>
      <c r="S16" s="1329">
        <v>0</v>
      </c>
      <c r="T16" s="1330">
        <v>0</v>
      </c>
      <c r="U16" s="1040">
        <v>35.25</v>
      </c>
      <c r="V16" s="1040">
        <v>9.14</v>
      </c>
      <c r="W16" s="1040">
        <v>11.04</v>
      </c>
      <c r="X16" s="1328">
        <v>26.98</v>
      </c>
      <c r="Y16" s="976" t="s">
        <v>45</v>
      </c>
      <c r="Z16" s="976"/>
      <c r="AA16" s="1040">
        <v>33.24</v>
      </c>
      <c r="AB16" s="1040">
        <v>8.69</v>
      </c>
      <c r="AC16" s="1040">
        <v>10.23</v>
      </c>
      <c r="AD16" s="1328">
        <v>25.05</v>
      </c>
      <c r="AE16" s="1329">
        <v>0</v>
      </c>
      <c r="AF16" s="1330">
        <v>0</v>
      </c>
      <c r="AG16" s="1040">
        <v>33.35</v>
      </c>
      <c r="AH16" s="1040">
        <v>9.44</v>
      </c>
      <c r="AI16" s="1040">
        <v>9.88</v>
      </c>
      <c r="AJ16" s="1328">
        <v>25.45</v>
      </c>
      <c r="AK16" s="976" t="s">
        <v>45</v>
      </c>
      <c r="AL16" s="976"/>
      <c r="AM16" s="1040">
        <v>35.53</v>
      </c>
      <c r="AN16" s="1040">
        <v>10.89</v>
      </c>
      <c r="AO16" s="1040">
        <v>10.4</v>
      </c>
      <c r="AP16" s="1328">
        <v>27.73</v>
      </c>
      <c r="AQ16" s="1329">
        <v>0</v>
      </c>
      <c r="AR16" s="1330">
        <v>0</v>
      </c>
      <c r="AS16" s="1040">
        <v>35.04</v>
      </c>
      <c r="AT16" s="1040">
        <v>11.67</v>
      </c>
      <c r="AU16" s="1040">
        <v>10.22</v>
      </c>
      <c r="AV16" s="1328">
        <v>28.08</v>
      </c>
      <c r="AW16" s="976" t="s">
        <v>45</v>
      </c>
      <c r="AX16" s="976"/>
      <c r="AY16" s="1040">
        <v>30.6</v>
      </c>
      <c r="AZ16" s="1040">
        <v>12.89</v>
      </c>
      <c r="BA16" s="1040">
        <v>9.66</v>
      </c>
      <c r="BB16" s="1328">
        <v>24.83</v>
      </c>
      <c r="BC16" s="1329">
        <v>0</v>
      </c>
      <c r="BD16" s="1330">
        <v>0</v>
      </c>
      <c r="BE16" s="1040">
        <v>34.49</v>
      </c>
      <c r="BF16" s="1040">
        <v>13.15</v>
      </c>
      <c r="BG16" s="1040">
        <v>9.07</v>
      </c>
      <c r="BH16" s="1328">
        <v>27.78</v>
      </c>
    </row>
    <row r="17" s="1287" customFormat="1" ht="20.25" customHeight="1" spans="1:60">
      <c r="A17" s="973" t="s">
        <v>46</v>
      </c>
      <c r="B17" s="973"/>
      <c r="C17" s="1040"/>
      <c r="D17" s="1040"/>
      <c r="E17" s="1040"/>
      <c r="F17" s="1328"/>
      <c r="G17" s="1329"/>
      <c r="H17" s="1330"/>
      <c r="I17" s="1040"/>
      <c r="J17" s="1040"/>
      <c r="K17" s="1040"/>
      <c r="L17" s="1328"/>
      <c r="M17" s="973" t="s">
        <v>46</v>
      </c>
      <c r="N17" s="973"/>
      <c r="O17" s="1040"/>
      <c r="P17" s="1040"/>
      <c r="Q17" s="1040"/>
      <c r="R17" s="1328"/>
      <c r="S17" s="1329"/>
      <c r="T17" s="1330"/>
      <c r="U17" s="1040"/>
      <c r="V17" s="1040"/>
      <c r="W17" s="1040"/>
      <c r="X17" s="1328"/>
      <c r="Y17" s="973" t="s">
        <v>46</v>
      </c>
      <c r="Z17" s="973"/>
      <c r="AA17" s="1040"/>
      <c r="AB17" s="1040"/>
      <c r="AC17" s="1040"/>
      <c r="AD17" s="1328"/>
      <c r="AE17" s="1329"/>
      <c r="AF17" s="1330"/>
      <c r="AG17" s="1040"/>
      <c r="AH17" s="1040"/>
      <c r="AI17" s="1040"/>
      <c r="AJ17" s="1328"/>
      <c r="AK17" s="973" t="s">
        <v>46</v>
      </c>
      <c r="AL17" s="973"/>
      <c r="AM17" s="1040"/>
      <c r="AN17" s="1040"/>
      <c r="AO17" s="1040"/>
      <c r="AP17" s="1328"/>
      <c r="AQ17" s="1329"/>
      <c r="AR17" s="1330"/>
      <c r="AS17" s="1040"/>
      <c r="AT17" s="1040"/>
      <c r="AU17" s="1040"/>
      <c r="AV17" s="1328"/>
      <c r="AW17" s="973" t="s">
        <v>46</v>
      </c>
      <c r="AX17" s="973"/>
      <c r="AY17" s="1040"/>
      <c r="AZ17" s="1040"/>
      <c r="BA17" s="1040"/>
      <c r="BB17" s="1328"/>
      <c r="BC17" s="1329"/>
      <c r="BD17" s="1330"/>
      <c r="BE17" s="1040"/>
      <c r="BF17" s="1040"/>
      <c r="BG17" s="1040"/>
      <c r="BH17" s="1328"/>
    </row>
    <row r="18" s="1287" customFormat="1" ht="18" customHeight="1" spans="1:60">
      <c r="A18" s="1331"/>
      <c r="B18" s="971"/>
      <c r="C18" s="1040"/>
      <c r="D18" s="1040"/>
      <c r="E18" s="1040"/>
      <c r="F18" s="1328"/>
      <c r="G18" s="1329"/>
      <c r="H18" s="1330"/>
      <c r="I18" s="1040"/>
      <c r="J18" s="1040"/>
      <c r="K18" s="1040"/>
      <c r="L18" s="1328"/>
      <c r="M18" s="1331"/>
      <c r="N18" s="971"/>
      <c r="O18" s="1040"/>
      <c r="P18" s="1040"/>
      <c r="Q18" s="1040"/>
      <c r="R18" s="1328"/>
      <c r="S18" s="1329"/>
      <c r="T18" s="1330"/>
      <c r="U18" s="1040"/>
      <c r="V18" s="1040"/>
      <c r="W18" s="1040"/>
      <c r="X18" s="1328"/>
      <c r="Y18" s="1331"/>
      <c r="Z18" s="971"/>
      <c r="AA18" s="1040"/>
      <c r="AB18" s="1040"/>
      <c r="AC18" s="1040"/>
      <c r="AD18" s="1328"/>
      <c r="AE18" s="1329"/>
      <c r="AF18" s="1330"/>
      <c r="AG18" s="1040"/>
      <c r="AH18" s="1040"/>
      <c r="AI18" s="1040"/>
      <c r="AJ18" s="1328"/>
      <c r="AK18" s="1331"/>
      <c r="AL18" s="971"/>
      <c r="AM18" s="1040"/>
      <c r="AN18" s="1040"/>
      <c r="AO18" s="1040"/>
      <c r="AP18" s="1328"/>
      <c r="AQ18" s="1329"/>
      <c r="AR18" s="1330"/>
      <c r="AS18" s="1040"/>
      <c r="AT18" s="1040"/>
      <c r="AU18" s="1040"/>
      <c r="AV18" s="1328"/>
      <c r="AW18" s="1331"/>
      <c r="AX18" s="971"/>
      <c r="AY18" s="1040"/>
      <c r="AZ18" s="1040"/>
      <c r="BA18" s="1040"/>
      <c r="BB18" s="1328"/>
      <c r="BC18" s="1329"/>
      <c r="BD18" s="1330"/>
      <c r="BE18" s="1040"/>
      <c r="BF18" s="1040"/>
      <c r="BG18" s="1040"/>
      <c r="BH18" s="1328"/>
    </row>
    <row r="19" s="1287" customFormat="1" ht="42" customHeight="1" spans="1:60">
      <c r="A19" s="1332" t="s">
        <v>47</v>
      </c>
      <c r="B19" s="1332"/>
      <c r="C19" s="1040">
        <v>0.41</v>
      </c>
      <c r="D19" s="1040">
        <v>1.98</v>
      </c>
      <c r="E19" s="1040">
        <v>4.53</v>
      </c>
      <c r="F19" s="1328">
        <v>1.04</v>
      </c>
      <c r="G19" s="1333">
        <v>0</v>
      </c>
      <c r="H19" s="1063">
        <v>0</v>
      </c>
      <c r="I19" s="1040">
        <v>0.39</v>
      </c>
      <c r="J19" s="1040">
        <v>1.89</v>
      </c>
      <c r="K19" s="1040">
        <v>4.28</v>
      </c>
      <c r="L19" s="1328">
        <v>0.99</v>
      </c>
      <c r="M19" s="1332" t="s">
        <v>47</v>
      </c>
      <c r="N19" s="1332"/>
      <c r="O19" s="1040">
        <v>0.36</v>
      </c>
      <c r="P19" s="1040">
        <v>1.46</v>
      </c>
      <c r="Q19" s="1040">
        <v>3.5</v>
      </c>
      <c r="R19" s="1328">
        <v>0.81</v>
      </c>
      <c r="S19" s="1333">
        <v>0</v>
      </c>
      <c r="T19" s="1063">
        <v>0</v>
      </c>
      <c r="U19" s="1040">
        <v>0.29</v>
      </c>
      <c r="V19" s="1040">
        <v>0.71</v>
      </c>
      <c r="W19" s="1040">
        <v>1.83</v>
      </c>
      <c r="X19" s="1328">
        <v>0.48</v>
      </c>
      <c r="Y19" s="1332" t="s">
        <v>47</v>
      </c>
      <c r="Z19" s="1332"/>
      <c r="AA19" s="1040">
        <v>0.41</v>
      </c>
      <c r="AB19" s="1040">
        <v>1.27</v>
      </c>
      <c r="AC19" s="1040">
        <v>2.23</v>
      </c>
      <c r="AD19" s="1328">
        <v>0.75</v>
      </c>
      <c r="AE19" s="1333">
        <v>0</v>
      </c>
      <c r="AF19" s="1063">
        <v>0</v>
      </c>
      <c r="AG19" s="1040">
        <v>0.23</v>
      </c>
      <c r="AH19" s="1040">
        <v>1.1</v>
      </c>
      <c r="AI19" s="1040">
        <v>1.37</v>
      </c>
      <c r="AJ19" s="1328">
        <v>0.53</v>
      </c>
      <c r="AK19" s="1332" t="s">
        <v>47</v>
      </c>
      <c r="AL19" s="1332"/>
      <c r="AM19" s="1040">
        <v>0.1</v>
      </c>
      <c r="AN19" s="1040">
        <v>1.49</v>
      </c>
      <c r="AO19" s="1040">
        <v>5.6</v>
      </c>
      <c r="AP19" s="1328">
        <v>0.7</v>
      </c>
      <c r="AQ19" s="1333">
        <v>0</v>
      </c>
      <c r="AR19" s="1063">
        <v>0</v>
      </c>
      <c r="AS19" s="1040">
        <v>0.08</v>
      </c>
      <c r="AT19" s="1040">
        <v>1.41</v>
      </c>
      <c r="AU19" s="1040">
        <v>5.97</v>
      </c>
      <c r="AV19" s="1328">
        <v>0.64</v>
      </c>
      <c r="AW19" s="1332" t="s">
        <v>47</v>
      </c>
      <c r="AX19" s="1332"/>
      <c r="AY19" s="1040">
        <v>0.09</v>
      </c>
      <c r="AZ19" s="1040">
        <v>1.42</v>
      </c>
      <c r="BA19" s="1040">
        <v>6.09</v>
      </c>
      <c r="BB19" s="1328">
        <v>0.71</v>
      </c>
      <c r="BC19" s="1333">
        <v>0</v>
      </c>
      <c r="BD19" s="1063">
        <v>0</v>
      </c>
      <c r="BE19" s="1040">
        <v>0.09</v>
      </c>
      <c r="BF19" s="1040">
        <v>1.54</v>
      </c>
      <c r="BG19" s="1040">
        <v>7.78</v>
      </c>
      <c r="BH19" s="1328">
        <v>0.78</v>
      </c>
    </row>
    <row r="20" s="1287" customFormat="1" ht="48" customHeight="1" spans="1:60">
      <c r="A20" s="1334" t="s">
        <v>71</v>
      </c>
      <c r="B20" s="1334"/>
      <c r="C20" s="1040"/>
      <c r="D20" s="1040"/>
      <c r="E20" s="1040"/>
      <c r="F20" s="1328"/>
      <c r="G20" s="1329"/>
      <c r="H20" s="1330"/>
      <c r="I20" s="1040"/>
      <c r="J20" s="1040"/>
      <c r="K20" s="1040"/>
      <c r="L20" s="1328"/>
      <c r="M20" s="1334" t="s">
        <v>71</v>
      </c>
      <c r="N20" s="1334"/>
      <c r="O20" s="1040"/>
      <c r="P20" s="1040"/>
      <c r="Q20" s="1040"/>
      <c r="R20" s="1328"/>
      <c r="S20" s="1329"/>
      <c r="T20" s="1330"/>
      <c r="U20" s="1040"/>
      <c r="V20" s="1040"/>
      <c r="W20" s="1040"/>
      <c r="X20" s="1328"/>
      <c r="Y20" s="1334" t="s">
        <v>71</v>
      </c>
      <c r="Z20" s="1334"/>
      <c r="AA20" s="1040"/>
      <c r="AB20" s="1040"/>
      <c r="AC20" s="1040"/>
      <c r="AD20" s="1328"/>
      <c r="AE20" s="1329"/>
      <c r="AF20" s="1330"/>
      <c r="AG20" s="1040"/>
      <c r="AH20" s="1040"/>
      <c r="AI20" s="1040"/>
      <c r="AJ20" s="1328"/>
      <c r="AK20" s="1334" t="s">
        <v>71</v>
      </c>
      <c r="AL20" s="1334"/>
      <c r="AM20" s="1335"/>
      <c r="AN20" s="1335"/>
      <c r="AO20" s="1335"/>
      <c r="AP20" s="1336"/>
      <c r="AQ20" s="1337"/>
      <c r="AR20" s="1338"/>
      <c r="AS20" s="1335"/>
      <c r="AT20" s="1335"/>
      <c r="AU20" s="1335"/>
      <c r="AV20" s="1336"/>
      <c r="AW20" s="1334" t="s">
        <v>71</v>
      </c>
      <c r="AX20" s="1334"/>
      <c r="AY20" s="1335"/>
      <c r="AZ20" s="1335"/>
      <c r="BA20" s="1335"/>
      <c r="BB20" s="1336"/>
      <c r="BC20" s="1337"/>
      <c r="BD20" s="1338"/>
      <c r="BE20" s="1335"/>
      <c r="BF20" s="1335"/>
      <c r="BG20" s="1335"/>
      <c r="BH20" s="1336"/>
    </row>
    <row r="21" s="1287" customFormat="1" ht="18" customHeight="1" spans="1:60">
      <c r="A21" s="1331"/>
      <c r="B21" s="1339"/>
      <c r="C21" s="1040"/>
      <c r="D21" s="1040"/>
      <c r="E21" s="1040"/>
      <c r="F21" s="1040"/>
      <c r="G21" s="1333"/>
      <c r="H21" s="1063"/>
      <c r="I21" s="1040"/>
      <c r="J21" s="1040"/>
      <c r="K21" s="1040"/>
      <c r="L21" s="1040"/>
      <c r="M21" s="1331"/>
      <c r="N21" s="1331"/>
      <c r="O21" s="1040"/>
      <c r="P21" s="1040"/>
      <c r="Q21" s="1040"/>
      <c r="R21" s="1040"/>
      <c r="S21" s="1333"/>
      <c r="T21" s="1063"/>
      <c r="U21" s="1040"/>
      <c r="V21" s="1040"/>
      <c r="W21" s="1040"/>
      <c r="X21" s="1040"/>
      <c r="Y21" s="1331"/>
      <c r="Z21" s="1331"/>
      <c r="AA21" s="1040"/>
      <c r="AB21" s="1040"/>
      <c r="AC21" s="1040"/>
      <c r="AD21" s="1040"/>
      <c r="AE21" s="1333"/>
      <c r="AF21" s="1063"/>
      <c r="AG21" s="1040"/>
      <c r="AH21" s="1040"/>
      <c r="AI21" s="1040"/>
      <c r="AJ21" s="1040"/>
      <c r="AK21" s="1331"/>
      <c r="AL21" s="1331"/>
      <c r="AM21" s="1335"/>
      <c r="AN21" s="1335"/>
      <c r="AO21" s="1335"/>
      <c r="AP21" s="1335"/>
      <c r="AQ21" s="1340"/>
      <c r="AR21" s="1341"/>
      <c r="AS21" s="1335"/>
      <c r="AT21" s="1335"/>
      <c r="AU21" s="1335"/>
      <c r="AV21" s="1335"/>
      <c r="AW21" s="1331"/>
      <c r="AX21" s="1331"/>
      <c r="AY21" s="1335"/>
      <c r="AZ21" s="1335"/>
      <c r="BA21" s="1335"/>
      <c r="BB21" s="1335"/>
      <c r="BC21" s="1340"/>
      <c r="BD21" s="1341"/>
      <c r="BE21" s="1335"/>
      <c r="BF21" s="1335"/>
      <c r="BG21" s="1335"/>
      <c r="BH21" s="1335"/>
    </row>
    <row r="22" s="1288" customFormat="1" ht="50.1" customHeight="1" spans="1:60">
      <c r="A22" s="979" t="s">
        <v>72</v>
      </c>
      <c r="B22" s="979"/>
      <c r="C22" s="1342">
        <v>100</v>
      </c>
      <c r="D22" s="1342">
        <v>100</v>
      </c>
      <c r="E22" s="1342">
        <v>100</v>
      </c>
      <c r="F22" s="1342">
        <v>100</v>
      </c>
      <c r="G22" s="1343">
        <v>0</v>
      </c>
      <c r="H22" s="1344">
        <v>0</v>
      </c>
      <c r="I22" s="1342">
        <v>100</v>
      </c>
      <c r="J22" s="1342">
        <v>100</v>
      </c>
      <c r="K22" s="1342">
        <v>100</v>
      </c>
      <c r="L22" s="1342">
        <v>100</v>
      </c>
      <c r="M22" s="979" t="s">
        <v>72</v>
      </c>
      <c r="N22" s="979"/>
      <c r="O22" s="1342">
        <v>100</v>
      </c>
      <c r="P22" s="1342">
        <v>100</v>
      </c>
      <c r="Q22" s="1342">
        <v>100</v>
      </c>
      <c r="R22" s="1342">
        <v>100</v>
      </c>
      <c r="S22" s="1343">
        <v>0</v>
      </c>
      <c r="T22" s="1344">
        <v>0</v>
      </c>
      <c r="U22" s="1342">
        <v>100</v>
      </c>
      <c r="V22" s="1342">
        <v>100</v>
      </c>
      <c r="W22" s="1342">
        <v>100</v>
      </c>
      <c r="X22" s="1342">
        <v>100</v>
      </c>
      <c r="Y22" s="979" t="s">
        <v>72</v>
      </c>
      <c r="Z22" s="979"/>
      <c r="AA22" s="1342">
        <v>100</v>
      </c>
      <c r="AB22" s="1342">
        <v>100</v>
      </c>
      <c r="AC22" s="1342">
        <v>100</v>
      </c>
      <c r="AD22" s="1342">
        <v>100</v>
      </c>
      <c r="AE22" s="1343">
        <v>0</v>
      </c>
      <c r="AF22" s="1344">
        <v>0</v>
      </c>
      <c r="AG22" s="1342">
        <v>100</v>
      </c>
      <c r="AH22" s="1342">
        <v>100</v>
      </c>
      <c r="AI22" s="1342">
        <v>100</v>
      </c>
      <c r="AJ22" s="1342">
        <v>100</v>
      </c>
      <c r="AK22" s="979" t="s">
        <v>72</v>
      </c>
      <c r="AL22" s="979"/>
      <c r="AM22" s="1342">
        <v>100</v>
      </c>
      <c r="AN22" s="1342">
        <v>100</v>
      </c>
      <c r="AO22" s="1342">
        <v>100</v>
      </c>
      <c r="AP22" s="1342">
        <v>100</v>
      </c>
      <c r="AQ22" s="1343">
        <v>0</v>
      </c>
      <c r="AR22" s="1344">
        <v>0</v>
      </c>
      <c r="AS22" s="1342">
        <v>100</v>
      </c>
      <c r="AT22" s="1342">
        <v>100</v>
      </c>
      <c r="AU22" s="1342">
        <v>100</v>
      </c>
      <c r="AV22" s="1342">
        <v>100</v>
      </c>
      <c r="AW22" s="979" t="s">
        <v>72</v>
      </c>
      <c r="AX22" s="979"/>
      <c r="AY22" s="1342">
        <v>100</v>
      </c>
      <c r="AZ22" s="1342">
        <v>100</v>
      </c>
      <c r="BA22" s="1342">
        <v>100</v>
      </c>
      <c r="BB22" s="1342">
        <v>100</v>
      </c>
      <c r="BC22" s="1343">
        <v>0</v>
      </c>
      <c r="BD22" s="1344">
        <v>0</v>
      </c>
      <c r="BE22" s="1342">
        <v>100</v>
      </c>
      <c r="BF22" s="1342">
        <v>100</v>
      </c>
      <c r="BG22" s="1342">
        <v>100</v>
      </c>
      <c r="BH22" s="1342">
        <v>100</v>
      </c>
    </row>
    <row r="23" s="1288" customFormat="1" ht="30" customHeight="1" spans="1:60">
      <c r="A23" s="981" t="s">
        <v>51</v>
      </c>
      <c r="B23" s="981"/>
      <c r="C23" s="1345"/>
      <c r="D23" s="1345"/>
      <c r="E23" s="1345"/>
      <c r="F23" s="1345"/>
      <c r="G23" s="1346"/>
      <c r="H23" s="1347"/>
      <c r="I23" s="1345"/>
      <c r="J23" s="1345"/>
      <c r="K23" s="1345"/>
      <c r="L23" s="1345"/>
      <c r="M23" s="981" t="s">
        <v>51</v>
      </c>
      <c r="N23" s="981"/>
      <c r="O23" s="1345"/>
      <c r="P23" s="1345"/>
      <c r="Q23" s="1345"/>
      <c r="R23" s="1345"/>
      <c r="S23" s="1346"/>
      <c r="T23" s="1347"/>
      <c r="U23" s="1345"/>
      <c r="V23" s="1345"/>
      <c r="W23" s="1345"/>
      <c r="X23" s="1345"/>
      <c r="Y23" s="981" t="s">
        <v>51</v>
      </c>
      <c r="Z23" s="981"/>
      <c r="AA23" s="1345"/>
      <c r="AB23" s="1345"/>
      <c r="AC23" s="1345"/>
      <c r="AD23" s="1345"/>
      <c r="AE23" s="1346"/>
      <c r="AF23" s="1347"/>
      <c r="AG23" s="1345"/>
      <c r="AH23" s="1345"/>
      <c r="AI23" s="1345"/>
      <c r="AJ23" s="1345"/>
      <c r="AK23" s="981" t="s">
        <v>51</v>
      </c>
      <c r="AL23" s="981"/>
      <c r="AM23" s="1345"/>
      <c r="AN23" s="1345"/>
      <c r="AO23" s="1345"/>
      <c r="AP23" s="1345"/>
      <c r="AQ23" s="1346"/>
      <c r="AR23" s="1347"/>
      <c r="AS23" s="1345"/>
      <c r="AT23" s="1345"/>
      <c r="AU23" s="1345"/>
      <c r="AV23" s="1345"/>
      <c r="AW23" s="981" t="s">
        <v>51</v>
      </c>
      <c r="AX23" s="981"/>
      <c r="AY23" s="1345"/>
      <c r="AZ23" s="1345"/>
      <c r="BA23" s="1345"/>
      <c r="BB23" s="1345"/>
      <c r="BC23" s="1346"/>
      <c r="BD23" s="1347"/>
      <c r="BE23" s="1345"/>
      <c r="BF23" s="1345"/>
      <c r="BG23" s="1345"/>
      <c r="BH23" s="1345"/>
    </row>
    <row r="24" s="1287" customFormat="1" ht="79.9" customHeight="1" spans="1:60">
      <c r="A24" s="1348"/>
      <c r="B24" s="1348"/>
      <c r="C24" s="1013"/>
      <c r="D24" s="1013"/>
      <c r="E24" s="1013"/>
      <c r="F24" s="1013"/>
      <c r="G24" s="1013"/>
      <c r="H24" s="1013"/>
      <c r="I24" s="1013"/>
      <c r="J24" s="1013"/>
      <c r="K24" s="1013"/>
      <c r="L24" s="1013"/>
      <c r="M24" s="1348"/>
      <c r="N24" s="1348"/>
      <c r="O24" s="1013"/>
      <c r="P24" s="1013"/>
      <c r="Q24" s="1013"/>
      <c r="R24" s="1013"/>
      <c r="S24" s="1013"/>
      <c r="T24" s="1013"/>
      <c r="U24" s="1013"/>
      <c r="V24" s="1013"/>
      <c r="W24" s="1013"/>
      <c r="X24" s="1013"/>
      <c r="Y24" s="1348"/>
      <c r="Z24" s="1348"/>
      <c r="AA24" s="1013"/>
      <c r="AB24" s="1013"/>
      <c r="AC24" s="1013"/>
      <c r="AD24" s="1013"/>
      <c r="AE24" s="1013"/>
      <c r="AF24" s="1013"/>
      <c r="AG24" s="1013"/>
      <c r="AH24" s="1013"/>
      <c r="AI24" s="1013"/>
      <c r="AJ24" s="1013"/>
      <c r="AK24" s="1348"/>
      <c r="AL24" s="1348"/>
      <c r="AM24" s="1013"/>
      <c r="AN24" s="1013"/>
      <c r="AO24" s="1013"/>
      <c r="AP24" s="1013"/>
      <c r="AQ24" s="1013"/>
      <c r="AR24" s="1013"/>
      <c r="AS24" s="1013"/>
      <c r="AT24" s="1013"/>
      <c r="AU24" s="1013"/>
      <c r="AV24" s="1013"/>
      <c r="AW24" s="1348"/>
      <c r="AX24" s="1348"/>
      <c r="AY24" s="1013"/>
      <c r="AZ24" s="1013"/>
      <c r="BA24" s="1013"/>
      <c r="BB24" s="1013"/>
      <c r="BC24" s="1013"/>
      <c r="BD24" s="1013"/>
      <c r="BE24" s="1013"/>
      <c r="BF24" s="1013"/>
      <c r="BG24" s="1013"/>
      <c r="BH24" s="1013"/>
    </row>
    <row r="25" s="1289" customFormat="1" ht="36.95" customHeight="1" spans="1:60">
      <c r="A25" s="963" t="s">
        <v>83</v>
      </c>
      <c r="B25" s="963"/>
      <c r="C25" s="963"/>
      <c r="D25" s="963"/>
      <c r="E25" s="963"/>
      <c r="F25" s="963"/>
      <c r="G25" s="963"/>
      <c r="H25" s="963"/>
      <c r="I25" s="963"/>
      <c r="J25" s="963"/>
      <c r="K25" s="963"/>
      <c r="L25" s="963"/>
      <c r="M25" s="963" t="s">
        <v>83</v>
      </c>
      <c r="N25" s="963"/>
      <c r="O25" s="963"/>
      <c r="P25" s="963"/>
      <c r="Q25" s="963"/>
      <c r="R25" s="963"/>
      <c r="S25" s="963"/>
      <c r="T25" s="963"/>
      <c r="U25" s="963"/>
      <c r="V25" s="963"/>
      <c r="W25" s="963"/>
      <c r="X25" s="963"/>
      <c r="Y25" s="963" t="s">
        <v>83</v>
      </c>
      <c r="Z25" s="963"/>
      <c r="AA25" s="963"/>
      <c r="AB25" s="963"/>
      <c r="AC25" s="963"/>
      <c r="AD25" s="963"/>
      <c r="AE25" s="963"/>
      <c r="AF25" s="963"/>
      <c r="AG25" s="963"/>
      <c r="AH25" s="963"/>
      <c r="AI25" s="963"/>
      <c r="AJ25" s="963"/>
      <c r="AK25" s="963" t="s">
        <v>74</v>
      </c>
      <c r="AL25" s="963"/>
      <c r="AM25" s="963"/>
      <c r="AN25" s="963"/>
      <c r="AO25" s="963"/>
      <c r="AP25" s="963"/>
      <c r="AQ25" s="963"/>
      <c r="AR25" s="963"/>
      <c r="AS25" s="963"/>
      <c r="AT25" s="963"/>
      <c r="AU25" s="963"/>
      <c r="AV25" s="963"/>
      <c r="AW25" s="963" t="s">
        <v>74</v>
      </c>
      <c r="AX25" s="963"/>
      <c r="AY25" s="963"/>
      <c r="AZ25" s="963"/>
      <c r="BA25" s="963"/>
      <c r="BB25" s="963"/>
      <c r="BC25" s="963"/>
      <c r="BD25" s="963"/>
      <c r="BE25" s="963"/>
      <c r="BF25" s="963"/>
      <c r="BG25" s="963"/>
      <c r="BH25" s="963"/>
    </row>
    <row r="26" s="1289" customFormat="1" ht="9.95" customHeight="1" spans="1:60">
      <c r="A26" s="1305"/>
      <c r="B26" s="1305"/>
      <c r="C26" s="1306"/>
      <c r="D26" s="1306"/>
      <c r="E26" s="1306"/>
      <c r="F26" s="1306"/>
      <c r="G26" s="1349"/>
      <c r="H26" s="1350"/>
      <c r="I26" s="1306"/>
      <c r="J26" s="1306"/>
      <c r="K26" s="1306"/>
      <c r="L26" s="1306"/>
      <c r="M26" s="1305"/>
      <c r="N26" s="1305"/>
      <c r="O26" s="1306"/>
      <c r="P26" s="1306"/>
      <c r="Q26" s="1306"/>
      <c r="R26" s="1306"/>
      <c r="S26" s="1349"/>
      <c r="T26" s="1350"/>
      <c r="U26" s="1306"/>
      <c r="V26" s="1306"/>
      <c r="W26" s="1306"/>
      <c r="X26" s="1306"/>
      <c r="Y26" s="1305"/>
      <c r="Z26" s="1305"/>
      <c r="AA26" s="1306"/>
      <c r="AB26" s="1306"/>
      <c r="AC26" s="1306"/>
      <c r="AD26" s="1306"/>
      <c r="AE26" s="1349"/>
      <c r="AF26" s="1350"/>
      <c r="AG26" s="1306"/>
      <c r="AH26" s="1306"/>
      <c r="AI26" s="1306"/>
      <c r="AJ26" s="1306"/>
      <c r="AK26" s="1305"/>
      <c r="AL26" s="1305"/>
      <c r="AM26" s="1306"/>
      <c r="AN26" s="1306"/>
      <c r="AO26" s="1306"/>
      <c r="AP26" s="1306"/>
      <c r="AQ26" s="1349"/>
      <c r="AR26" s="1350"/>
      <c r="AS26" s="1306"/>
      <c r="AT26" s="1306"/>
      <c r="AU26" s="1306"/>
      <c r="AV26" s="1306"/>
      <c r="AW26" s="1305"/>
      <c r="AX26" s="1305"/>
      <c r="AY26" s="1306"/>
      <c r="AZ26" s="1306"/>
      <c r="BA26" s="1306"/>
      <c r="BB26" s="1306"/>
      <c r="BC26" s="1349"/>
      <c r="BD26" s="1350"/>
      <c r="BE26" s="1306"/>
      <c r="BF26" s="1306"/>
      <c r="BG26" s="1306"/>
      <c r="BH26" s="1306"/>
    </row>
    <row r="27" s="1290" customFormat="1" ht="75" customHeight="1" spans="1:60">
      <c r="A27" s="1309" t="s">
        <v>32</v>
      </c>
      <c r="B27" s="1211"/>
      <c r="C27" s="1311" t="s">
        <v>33</v>
      </c>
      <c r="D27" s="1311" t="s">
        <v>34</v>
      </c>
      <c r="E27" s="1311" t="s">
        <v>35</v>
      </c>
      <c r="F27" s="1311" t="s">
        <v>36</v>
      </c>
      <c r="G27" s="1312"/>
      <c r="H27" s="1311"/>
      <c r="I27" s="1311" t="s">
        <v>33</v>
      </c>
      <c r="J27" s="1311" t="s">
        <v>34</v>
      </c>
      <c r="K27" s="1311" t="s">
        <v>35</v>
      </c>
      <c r="L27" s="1311" t="s">
        <v>36</v>
      </c>
      <c r="M27" s="1309" t="s">
        <v>32</v>
      </c>
      <c r="N27" s="1211"/>
      <c r="O27" s="1311" t="s">
        <v>33</v>
      </c>
      <c r="P27" s="1311" t="s">
        <v>34</v>
      </c>
      <c r="Q27" s="1311" t="s">
        <v>35</v>
      </c>
      <c r="R27" s="1311" t="s">
        <v>36</v>
      </c>
      <c r="S27" s="1312"/>
      <c r="T27" s="1311"/>
      <c r="U27" s="1311" t="s">
        <v>33</v>
      </c>
      <c r="V27" s="1311" t="s">
        <v>34</v>
      </c>
      <c r="W27" s="1311" t="s">
        <v>35</v>
      </c>
      <c r="X27" s="1311" t="s">
        <v>36</v>
      </c>
      <c r="Y27" s="1309" t="s">
        <v>32</v>
      </c>
      <c r="Z27" s="1211"/>
      <c r="AA27" s="1311" t="s">
        <v>33</v>
      </c>
      <c r="AB27" s="1311" t="s">
        <v>34</v>
      </c>
      <c r="AC27" s="1311" t="s">
        <v>35</v>
      </c>
      <c r="AD27" s="1311" t="s">
        <v>36</v>
      </c>
      <c r="AE27" s="1312"/>
      <c r="AF27" s="1311"/>
      <c r="AG27" s="1311" t="s">
        <v>33</v>
      </c>
      <c r="AH27" s="1311" t="s">
        <v>34</v>
      </c>
      <c r="AI27" s="1311" t="s">
        <v>35</v>
      </c>
      <c r="AJ27" s="1311" t="s">
        <v>36</v>
      </c>
      <c r="AK27" s="1309" t="s">
        <v>32</v>
      </c>
      <c r="AL27" s="1211"/>
      <c r="AM27" s="1311" t="s">
        <v>33</v>
      </c>
      <c r="AN27" s="1311" t="s">
        <v>34</v>
      </c>
      <c r="AO27" s="1311" t="s">
        <v>35</v>
      </c>
      <c r="AP27" s="1311" t="s">
        <v>36</v>
      </c>
      <c r="AQ27" s="1312"/>
      <c r="AR27" s="1311"/>
      <c r="AS27" s="1311" t="s">
        <v>33</v>
      </c>
      <c r="AT27" s="1311" t="s">
        <v>34</v>
      </c>
      <c r="AU27" s="1311" t="s">
        <v>35</v>
      </c>
      <c r="AV27" s="1311" t="s">
        <v>36</v>
      </c>
      <c r="AW27" s="1309" t="s">
        <v>32</v>
      </c>
      <c r="AX27" s="1211"/>
      <c r="AY27" s="1311" t="s">
        <v>33</v>
      </c>
      <c r="AZ27" s="1311" t="s">
        <v>34</v>
      </c>
      <c r="BA27" s="1311" t="s">
        <v>35</v>
      </c>
      <c r="BB27" s="1311" t="s">
        <v>36</v>
      </c>
      <c r="BC27" s="1312"/>
      <c r="BD27" s="1351"/>
      <c r="BE27" s="1311" t="s">
        <v>33</v>
      </c>
      <c r="BF27" s="1311" t="s">
        <v>34</v>
      </c>
      <c r="BG27" s="1311" t="s">
        <v>35</v>
      </c>
      <c r="BH27" s="1311" t="s">
        <v>36</v>
      </c>
    </row>
    <row r="28" s="1290" customFormat="1" ht="9.95" customHeight="1" spans="1:60">
      <c r="A28" s="1309"/>
      <c r="B28" s="1211"/>
      <c r="C28" s="1316"/>
      <c r="D28" s="1316"/>
      <c r="E28" s="1316"/>
      <c r="F28" s="1316"/>
      <c r="G28" s="1317"/>
      <c r="H28" s="1316"/>
      <c r="I28" s="1316"/>
      <c r="J28" s="1316"/>
      <c r="K28" s="1316"/>
      <c r="L28" s="1316"/>
      <c r="M28" s="1309"/>
      <c r="N28" s="1211"/>
      <c r="O28" s="1316"/>
      <c r="P28" s="1316"/>
      <c r="Q28" s="1316"/>
      <c r="R28" s="1316"/>
      <c r="S28" s="1317"/>
      <c r="T28" s="1316"/>
      <c r="U28" s="1316"/>
      <c r="V28" s="1316"/>
      <c r="W28" s="1316"/>
      <c r="X28" s="1316"/>
      <c r="Y28" s="1309"/>
      <c r="Z28" s="1211"/>
      <c r="AA28" s="1316"/>
      <c r="AB28" s="1316"/>
      <c r="AC28" s="1316"/>
      <c r="AD28" s="1316"/>
      <c r="AE28" s="1317"/>
      <c r="AF28" s="1316"/>
      <c r="AG28" s="1316"/>
      <c r="AH28" s="1316"/>
      <c r="AI28" s="1316"/>
      <c r="AJ28" s="1316"/>
      <c r="AK28" s="1309"/>
      <c r="AL28" s="1211"/>
      <c r="AM28" s="1316"/>
      <c r="AN28" s="1316"/>
      <c r="AO28" s="1316"/>
      <c r="AP28" s="1316"/>
      <c r="AQ28" s="1317"/>
      <c r="AR28" s="1316"/>
      <c r="AS28" s="1316"/>
      <c r="AT28" s="1316"/>
      <c r="AU28" s="1316"/>
      <c r="AV28" s="1316"/>
      <c r="AW28" s="1309"/>
      <c r="AX28" s="1211"/>
      <c r="AY28" s="1316"/>
      <c r="AZ28" s="1316"/>
      <c r="BA28" s="1316"/>
      <c r="BB28" s="1316"/>
      <c r="BC28" s="1317"/>
      <c r="BD28" s="1316"/>
      <c r="BE28" s="1316"/>
      <c r="BF28" s="1316"/>
      <c r="BG28" s="1316"/>
      <c r="BH28" s="1316"/>
    </row>
    <row r="29" s="1290" customFormat="1" ht="75" customHeight="1" spans="1:60">
      <c r="A29" s="1211"/>
      <c r="B29" s="1211"/>
      <c r="C29" s="1318" t="s">
        <v>37</v>
      </c>
      <c r="D29" s="1318" t="s">
        <v>38</v>
      </c>
      <c r="E29" s="1318" t="s">
        <v>39</v>
      </c>
      <c r="F29" s="1318" t="s">
        <v>40</v>
      </c>
      <c r="G29" s="1319"/>
      <c r="H29" s="1318"/>
      <c r="I29" s="1318" t="s">
        <v>37</v>
      </c>
      <c r="J29" s="1318" t="s">
        <v>38</v>
      </c>
      <c r="K29" s="1318" t="s">
        <v>39</v>
      </c>
      <c r="L29" s="1318" t="s">
        <v>40</v>
      </c>
      <c r="M29" s="1211"/>
      <c r="N29" s="1211"/>
      <c r="O29" s="1318" t="s">
        <v>37</v>
      </c>
      <c r="P29" s="1318" t="s">
        <v>38</v>
      </c>
      <c r="Q29" s="1318" t="s">
        <v>39</v>
      </c>
      <c r="R29" s="1318" t="s">
        <v>40</v>
      </c>
      <c r="S29" s="1319"/>
      <c r="T29" s="1318"/>
      <c r="U29" s="1318" t="s">
        <v>37</v>
      </c>
      <c r="V29" s="1318" t="s">
        <v>38</v>
      </c>
      <c r="W29" s="1318" t="s">
        <v>39</v>
      </c>
      <c r="X29" s="1318" t="s">
        <v>40</v>
      </c>
      <c r="Y29" s="1211"/>
      <c r="Z29" s="1211"/>
      <c r="AA29" s="1318" t="s">
        <v>37</v>
      </c>
      <c r="AB29" s="1318" t="s">
        <v>38</v>
      </c>
      <c r="AC29" s="1318" t="s">
        <v>39</v>
      </c>
      <c r="AD29" s="1318" t="s">
        <v>40</v>
      </c>
      <c r="AE29" s="1319"/>
      <c r="AF29" s="1318"/>
      <c r="AG29" s="1318" t="s">
        <v>37</v>
      </c>
      <c r="AH29" s="1318" t="s">
        <v>38</v>
      </c>
      <c r="AI29" s="1318" t="s">
        <v>39</v>
      </c>
      <c r="AJ29" s="1318" t="s">
        <v>40</v>
      </c>
      <c r="AK29" s="1211"/>
      <c r="AL29" s="1211"/>
      <c r="AM29" s="1318" t="s">
        <v>37</v>
      </c>
      <c r="AN29" s="1318" t="s">
        <v>38</v>
      </c>
      <c r="AO29" s="1318" t="s">
        <v>39</v>
      </c>
      <c r="AP29" s="1318" t="s">
        <v>40</v>
      </c>
      <c r="AQ29" s="1319"/>
      <c r="AR29" s="1318"/>
      <c r="AS29" s="1318" t="s">
        <v>37</v>
      </c>
      <c r="AT29" s="1318" t="s">
        <v>38</v>
      </c>
      <c r="AU29" s="1318" t="s">
        <v>39</v>
      </c>
      <c r="AV29" s="1318" t="s">
        <v>40</v>
      </c>
      <c r="AW29" s="1211"/>
      <c r="AX29" s="1211"/>
      <c r="AY29" s="1318" t="s">
        <v>37</v>
      </c>
      <c r="AZ29" s="1318" t="s">
        <v>38</v>
      </c>
      <c r="BA29" s="1318" t="s">
        <v>39</v>
      </c>
      <c r="BB29" s="1318" t="s">
        <v>40</v>
      </c>
      <c r="BC29" s="1319"/>
      <c r="BD29" s="1318"/>
      <c r="BE29" s="1318" t="s">
        <v>37</v>
      </c>
      <c r="BF29" s="1318" t="s">
        <v>38</v>
      </c>
      <c r="BG29" s="1318" t="s">
        <v>39</v>
      </c>
      <c r="BH29" s="1318" t="s">
        <v>40</v>
      </c>
    </row>
    <row r="30" s="1290" customFormat="1" ht="9.95" customHeight="1" spans="1:60">
      <c r="A30" s="1320"/>
      <c r="B30" s="1320"/>
      <c r="C30" s="1321"/>
      <c r="D30" s="1321"/>
      <c r="E30" s="1321"/>
      <c r="F30" s="1321"/>
      <c r="G30" s="1322"/>
      <c r="H30" s="1321"/>
      <c r="I30" s="1321"/>
      <c r="J30" s="1321"/>
      <c r="K30" s="1321"/>
      <c r="L30" s="1321"/>
      <c r="M30" s="1320"/>
      <c r="N30" s="1320"/>
      <c r="O30" s="1321"/>
      <c r="P30" s="1321"/>
      <c r="Q30" s="1321"/>
      <c r="R30" s="1321"/>
      <c r="S30" s="1322"/>
      <c r="T30" s="1321"/>
      <c r="U30" s="1321"/>
      <c r="V30" s="1321"/>
      <c r="W30" s="1321"/>
      <c r="X30" s="1321"/>
      <c r="Y30" s="1320"/>
      <c r="Z30" s="1320"/>
      <c r="AA30" s="1321"/>
      <c r="AB30" s="1321"/>
      <c r="AC30" s="1321"/>
      <c r="AD30" s="1321"/>
      <c r="AE30" s="1322"/>
      <c r="AF30" s="1321"/>
      <c r="AG30" s="1321"/>
      <c r="AH30" s="1321"/>
      <c r="AI30" s="1321"/>
      <c r="AJ30" s="1321"/>
      <c r="AK30" s="1320"/>
      <c r="AL30" s="1320"/>
      <c r="AM30" s="1321"/>
      <c r="AN30" s="1321"/>
      <c r="AO30" s="1321"/>
      <c r="AP30" s="1321"/>
      <c r="AQ30" s="1322"/>
      <c r="AR30" s="1321"/>
      <c r="AS30" s="1321"/>
      <c r="AT30" s="1321"/>
      <c r="AU30" s="1321"/>
      <c r="AV30" s="1321"/>
      <c r="AW30" s="1320"/>
      <c r="AX30" s="1320"/>
      <c r="AY30" s="1321"/>
      <c r="AZ30" s="1321"/>
      <c r="BA30" s="1321"/>
      <c r="BB30" s="1321"/>
      <c r="BC30" s="1322"/>
      <c r="BD30" s="1321"/>
      <c r="BE30" s="1321"/>
      <c r="BF30" s="1321"/>
      <c r="BG30" s="1321"/>
      <c r="BH30" s="1321"/>
    </row>
    <row r="31" s="1288" customFormat="1" ht="18" customHeight="1" spans="1:60">
      <c r="A31" s="1323"/>
      <c r="B31" s="1323"/>
      <c r="C31" s="1324"/>
      <c r="D31" s="1324"/>
      <c r="E31" s="1324"/>
      <c r="F31" s="1325"/>
      <c r="G31" s="1326"/>
      <c r="H31" s="1325"/>
      <c r="I31" s="1324"/>
      <c r="J31" s="1324"/>
      <c r="K31" s="1324"/>
      <c r="L31" s="1325"/>
      <c r="M31" s="1323"/>
      <c r="N31" s="1323"/>
      <c r="O31" s="1324"/>
      <c r="P31" s="1324"/>
      <c r="Q31" s="1324"/>
      <c r="R31" s="1325"/>
      <c r="S31" s="1326"/>
      <c r="T31" s="1325"/>
      <c r="U31" s="1324"/>
      <c r="V31" s="1324"/>
      <c r="W31" s="1324"/>
      <c r="X31" s="1325"/>
      <c r="Y31" s="1323"/>
      <c r="Z31" s="1323"/>
      <c r="AA31" s="1324"/>
      <c r="AB31" s="1324"/>
      <c r="AC31" s="1324"/>
      <c r="AD31" s="1325"/>
      <c r="AE31" s="1326"/>
      <c r="AF31" s="1325"/>
      <c r="AG31" s="1324"/>
      <c r="AH31" s="1324"/>
      <c r="AI31" s="1324"/>
      <c r="AJ31" s="1325"/>
      <c r="AK31" s="1323"/>
      <c r="AL31" s="1323"/>
      <c r="AM31" s="1324"/>
      <c r="AN31" s="1324"/>
      <c r="AO31" s="1324"/>
      <c r="AP31" s="1325"/>
      <c r="AQ31" s="1326"/>
      <c r="AR31" s="1325"/>
      <c r="AS31" s="1324"/>
      <c r="AT31" s="1324"/>
      <c r="AU31" s="1324"/>
      <c r="AV31" s="1325"/>
      <c r="AW31" s="1323"/>
      <c r="AX31" s="1323"/>
      <c r="AY31" s="1324"/>
      <c r="AZ31" s="1324"/>
      <c r="BA31" s="1324"/>
      <c r="BB31" s="1325"/>
      <c r="BC31" s="1326"/>
      <c r="BD31" s="1325"/>
      <c r="BE31" s="1324"/>
      <c r="BF31" s="1324"/>
      <c r="BG31" s="1324"/>
      <c r="BH31" s="1325"/>
    </row>
    <row r="32" s="1287" customFormat="1" ht="42" customHeight="1" spans="1:60">
      <c r="A32" s="967" t="s">
        <v>53</v>
      </c>
      <c r="B32" s="967"/>
      <c r="C32" s="1040">
        <v>47.64</v>
      </c>
      <c r="D32" s="1040">
        <v>50.16</v>
      </c>
      <c r="E32" s="1040">
        <v>49.21</v>
      </c>
      <c r="F32" s="1328">
        <v>48.39</v>
      </c>
      <c r="G32" s="1329">
        <v>0</v>
      </c>
      <c r="H32" s="1330">
        <v>0</v>
      </c>
      <c r="I32" s="1040">
        <v>49.69</v>
      </c>
      <c r="J32" s="1040">
        <v>51.4</v>
      </c>
      <c r="K32" s="1040">
        <v>51.41</v>
      </c>
      <c r="L32" s="1328">
        <v>50.24</v>
      </c>
      <c r="M32" s="967" t="s">
        <v>53</v>
      </c>
      <c r="N32" s="967"/>
      <c r="O32" s="1040">
        <v>45.58</v>
      </c>
      <c r="P32" s="1040">
        <v>51.4</v>
      </c>
      <c r="Q32" s="1040">
        <v>54.16</v>
      </c>
      <c r="R32" s="1328">
        <v>47.56</v>
      </c>
      <c r="S32" s="1329">
        <v>0</v>
      </c>
      <c r="T32" s="1330">
        <v>0</v>
      </c>
      <c r="U32" s="1040">
        <v>42.73</v>
      </c>
      <c r="V32" s="1040">
        <v>51.65</v>
      </c>
      <c r="W32" s="1040">
        <v>67.16</v>
      </c>
      <c r="X32" s="1328">
        <v>46.4</v>
      </c>
      <c r="Y32" s="967" t="s">
        <v>53</v>
      </c>
      <c r="Z32" s="967"/>
      <c r="AA32" s="1040">
        <v>44.8</v>
      </c>
      <c r="AB32" s="1040">
        <v>52.14</v>
      </c>
      <c r="AC32" s="1040">
        <v>67.62</v>
      </c>
      <c r="AD32" s="1328">
        <v>48.13</v>
      </c>
      <c r="AE32" s="1329">
        <v>0</v>
      </c>
      <c r="AF32" s="1330">
        <v>0</v>
      </c>
      <c r="AG32" s="1040">
        <v>43.1</v>
      </c>
      <c r="AH32" s="1040">
        <v>51.79</v>
      </c>
      <c r="AI32" s="1040">
        <v>68.08</v>
      </c>
      <c r="AJ32" s="1328">
        <v>46.77</v>
      </c>
      <c r="AK32" s="967" t="s">
        <v>53</v>
      </c>
      <c r="AL32" s="967"/>
      <c r="AM32" s="1040">
        <v>43.25</v>
      </c>
      <c r="AN32" s="1040">
        <v>51.23</v>
      </c>
      <c r="AO32" s="1040">
        <v>70.65</v>
      </c>
      <c r="AP32" s="1328">
        <v>46.56</v>
      </c>
      <c r="AQ32" s="1329">
        <v>0</v>
      </c>
      <c r="AR32" s="1330">
        <v>0</v>
      </c>
      <c r="AS32" s="1040">
        <v>40.83</v>
      </c>
      <c r="AT32" s="1040">
        <v>52.15</v>
      </c>
      <c r="AU32" s="1040">
        <v>68.37</v>
      </c>
      <c r="AV32" s="1328">
        <v>44.78</v>
      </c>
      <c r="AW32" s="967" t="s">
        <v>53</v>
      </c>
      <c r="AX32" s="967"/>
      <c r="AY32" s="1040">
        <v>39.56</v>
      </c>
      <c r="AZ32" s="1040">
        <v>52.76</v>
      </c>
      <c r="BA32" s="1040">
        <v>71.89</v>
      </c>
      <c r="BB32" s="1328">
        <v>44.54</v>
      </c>
      <c r="BC32" s="1329">
        <v>0</v>
      </c>
      <c r="BD32" s="1330">
        <v>0</v>
      </c>
      <c r="BE32" s="1040">
        <v>43.4</v>
      </c>
      <c r="BF32" s="1040">
        <v>51.77</v>
      </c>
      <c r="BG32" s="1040">
        <v>71.4</v>
      </c>
      <c r="BH32" s="1328">
        <v>46.74</v>
      </c>
    </row>
    <row r="33" s="1287" customFormat="1" ht="42.75" customHeight="1" spans="1:60">
      <c r="A33" s="1352" t="s">
        <v>75</v>
      </c>
      <c r="B33" s="1352"/>
      <c r="C33" s="1063"/>
      <c r="D33" s="1063"/>
      <c r="E33" s="1063"/>
      <c r="F33" s="1064"/>
      <c r="G33" s="1333"/>
      <c r="H33" s="1063"/>
      <c r="I33" s="1063"/>
      <c r="J33" s="1063"/>
      <c r="K33" s="1063"/>
      <c r="L33" s="1064"/>
      <c r="M33" s="1352" t="s">
        <v>75</v>
      </c>
      <c r="N33" s="1352"/>
      <c r="O33" s="1063"/>
      <c r="P33" s="1063"/>
      <c r="Q33" s="1063"/>
      <c r="R33" s="1064"/>
      <c r="S33" s="1333"/>
      <c r="T33" s="1063"/>
      <c r="U33" s="1063"/>
      <c r="V33" s="1063"/>
      <c r="W33" s="1063"/>
      <c r="X33" s="1064"/>
      <c r="Y33" s="1352" t="s">
        <v>75</v>
      </c>
      <c r="Z33" s="1352"/>
      <c r="AA33" s="1063"/>
      <c r="AB33" s="1063"/>
      <c r="AC33" s="1063"/>
      <c r="AD33" s="1064"/>
      <c r="AE33" s="1333"/>
      <c r="AF33" s="1063"/>
      <c r="AG33" s="1063"/>
      <c r="AH33" s="1063"/>
      <c r="AI33" s="1063"/>
      <c r="AJ33" s="1064"/>
      <c r="AK33" s="1352" t="s">
        <v>75</v>
      </c>
      <c r="AL33" s="1352"/>
      <c r="AM33" s="1063"/>
      <c r="AN33" s="1063"/>
      <c r="AO33" s="1063"/>
      <c r="AP33" s="1064"/>
      <c r="AQ33" s="1333"/>
      <c r="AR33" s="1063"/>
      <c r="AS33" s="1063"/>
      <c r="AT33" s="1063"/>
      <c r="AU33" s="1063"/>
      <c r="AV33" s="1064"/>
      <c r="AW33" s="1352" t="s">
        <v>75</v>
      </c>
      <c r="AX33" s="1352"/>
      <c r="AY33" s="1063"/>
      <c r="AZ33" s="1063"/>
      <c r="BA33" s="1063"/>
      <c r="BB33" s="1064"/>
      <c r="BC33" s="1333"/>
      <c r="BD33" s="1063"/>
      <c r="BE33" s="1063"/>
      <c r="BF33" s="1063"/>
      <c r="BG33" s="1063"/>
      <c r="BH33" s="1064"/>
    </row>
    <row r="34" s="1287" customFormat="1" ht="18" customHeight="1" spans="1:60">
      <c r="A34" s="965"/>
      <c r="B34" s="965"/>
      <c r="C34" s="1063"/>
      <c r="D34" s="1063"/>
      <c r="E34" s="1063"/>
      <c r="F34" s="1064"/>
      <c r="G34" s="1333"/>
      <c r="H34" s="1063"/>
      <c r="I34" s="1063"/>
      <c r="J34" s="1063"/>
      <c r="K34" s="1063"/>
      <c r="L34" s="1064"/>
      <c r="M34" s="965"/>
      <c r="N34" s="965"/>
      <c r="O34" s="1063"/>
      <c r="P34" s="1063"/>
      <c r="Q34" s="1063"/>
      <c r="R34" s="1064"/>
      <c r="S34" s="1333"/>
      <c r="T34" s="1063"/>
      <c r="U34" s="1063"/>
      <c r="V34" s="1063"/>
      <c r="W34" s="1063"/>
      <c r="X34" s="1064"/>
      <c r="Y34" s="965"/>
      <c r="Z34" s="965"/>
      <c r="AA34" s="1063"/>
      <c r="AB34" s="1063"/>
      <c r="AC34" s="1063"/>
      <c r="AD34" s="1064"/>
      <c r="AE34" s="1333"/>
      <c r="AF34" s="1063"/>
      <c r="AG34" s="1063"/>
      <c r="AH34" s="1063"/>
      <c r="AI34" s="1063"/>
      <c r="AJ34" s="1064"/>
      <c r="AK34" s="965"/>
      <c r="AL34" s="965"/>
      <c r="AM34" s="1063"/>
      <c r="AN34" s="1063"/>
      <c r="AO34" s="1063"/>
      <c r="AP34" s="1064"/>
      <c r="AQ34" s="1333"/>
      <c r="AR34" s="1063"/>
      <c r="AS34" s="1063"/>
      <c r="AT34" s="1063"/>
      <c r="AU34" s="1063"/>
      <c r="AV34" s="1064"/>
      <c r="AW34" s="965"/>
      <c r="AX34" s="965"/>
      <c r="AY34" s="1063"/>
      <c r="AZ34" s="1063"/>
      <c r="BA34" s="1063"/>
      <c r="BB34" s="1064"/>
      <c r="BC34" s="1333"/>
      <c r="BD34" s="1063"/>
      <c r="BE34" s="1063"/>
      <c r="BF34" s="1063"/>
      <c r="BG34" s="1063"/>
      <c r="BH34" s="1064"/>
    </row>
    <row r="35" s="1291" customFormat="1" ht="42" customHeight="1" spans="1:60">
      <c r="A35" s="967" t="s">
        <v>55</v>
      </c>
      <c r="B35" s="967"/>
      <c r="C35" s="1040">
        <v>3.93</v>
      </c>
      <c r="D35" s="1040">
        <v>28.1</v>
      </c>
      <c r="E35" s="1040">
        <v>28.02</v>
      </c>
      <c r="F35" s="1328">
        <v>11.56</v>
      </c>
      <c r="G35" s="1329">
        <v>0</v>
      </c>
      <c r="H35" s="1330">
        <v>0</v>
      </c>
      <c r="I35" s="1040">
        <v>4.01</v>
      </c>
      <c r="J35" s="1040">
        <v>27.72</v>
      </c>
      <c r="K35" s="1040">
        <v>27.47</v>
      </c>
      <c r="L35" s="1328">
        <v>11.66</v>
      </c>
      <c r="M35" s="967" t="s">
        <v>55</v>
      </c>
      <c r="N35" s="967"/>
      <c r="O35" s="1040">
        <v>3.63</v>
      </c>
      <c r="P35" s="1040">
        <v>28.53</v>
      </c>
      <c r="Q35" s="1040">
        <v>26.43</v>
      </c>
      <c r="R35" s="1328">
        <v>11.4</v>
      </c>
      <c r="S35" s="1329">
        <v>0</v>
      </c>
      <c r="T35" s="1330">
        <v>0</v>
      </c>
      <c r="U35" s="1040">
        <v>3.61</v>
      </c>
      <c r="V35" s="1040">
        <v>28.79</v>
      </c>
      <c r="W35" s="1040">
        <v>15.19</v>
      </c>
      <c r="X35" s="1328">
        <v>10.96</v>
      </c>
      <c r="Y35" s="967" t="s">
        <v>55</v>
      </c>
      <c r="Z35" s="967"/>
      <c r="AA35" s="1040">
        <v>4.11</v>
      </c>
      <c r="AB35" s="1040">
        <v>29.01</v>
      </c>
      <c r="AC35" s="1040">
        <v>16.06</v>
      </c>
      <c r="AD35" s="1328">
        <v>11.79</v>
      </c>
      <c r="AE35" s="1329">
        <v>0</v>
      </c>
      <c r="AF35" s="1330">
        <v>0</v>
      </c>
      <c r="AG35" s="1040">
        <v>4.15</v>
      </c>
      <c r="AH35" s="1040">
        <v>29.12</v>
      </c>
      <c r="AI35" s="1040">
        <v>14.44</v>
      </c>
      <c r="AJ35" s="1328">
        <v>11.72</v>
      </c>
      <c r="AK35" s="967" t="s">
        <v>55</v>
      </c>
      <c r="AL35" s="967"/>
      <c r="AM35" s="1040">
        <v>4</v>
      </c>
      <c r="AN35" s="1040">
        <v>29.23</v>
      </c>
      <c r="AO35" s="1040">
        <v>12.76</v>
      </c>
      <c r="AP35" s="1328">
        <v>11.3</v>
      </c>
      <c r="AQ35" s="1329">
        <v>0</v>
      </c>
      <c r="AR35" s="1330">
        <v>0</v>
      </c>
      <c r="AS35" s="1040">
        <v>4.29</v>
      </c>
      <c r="AT35" s="1040">
        <v>27.32</v>
      </c>
      <c r="AU35" s="1040">
        <v>17.74</v>
      </c>
      <c r="AV35" s="1328">
        <v>10.74</v>
      </c>
      <c r="AW35" s="967" t="s">
        <v>55</v>
      </c>
      <c r="AX35" s="967"/>
      <c r="AY35" s="1040">
        <v>4.8</v>
      </c>
      <c r="AZ35" s="1040">
        <v>27.2</v>
      </c>
      <c r="BA35" s="1040">
        <v>17.26</v>
      </c>
      <c r="BB35" s="1328">
        <v>11.52</v>
      </c>
      <c r="BC35" s="1329">
        <v>0</v>
      </c>
      <c r="BD35" s="1330">
        <v>0</v>
      </c>
      <c r="BE35" s="1040">
        <v>4.51</v>
      </c>
      <c r="BF35" s="1040">
        <v>26.84</v>
      </c>
      <c r="BG35" s="1040">
        <v>17.21</v>
      </c>
      <c r="BH35" s="1328">
        <v>10.99</v>
      </c>
    </row>
    <row r="36" s="1291" customFormat="1" ht="40.5" customHeight="1" spans="1:60">
      <c r="A36" s="1352" t="s">
        <v>56</v>
      </c>
      <c r="B36" s="1352"/>
      <c r="C36" s="1063"/>
      <c r="D36" s="1063"/>
      <c r="E36" s="1063"/>
      <c r="F36" s="1064"/>
      <c r="G36" s="1333"/>
      <c r="H36" s="1063"/>
      <c r="I36" s="1063"/>
      <c r="J36" s="1063"/>
      <c r="K36" s="1063"/>
      <c r="L36" s="1064"/>
      <c r="M36" s="1352" t="s">
        <v>56</v>
      </c>
      <c r="N36" s="1352"/>
      <c r="O36" s="1063"/>
      <c r="P36" s="1063"/>
      <c r="Q36" s="1063"/>
      <c r="R36" s="1064"/>
      <c r="S36" s="1333"/>
      <c r="T36" s="1063"/>
      <c r="U36" s="1063"/>
      <c r="V36" s="1063"/>
      <c r="W36" s="1063"/>
      <c r="X36" s="1064"/>
      <c r="Y36" s="1352" t="s">
        <v>56</v>
      </c>
      <c r="Z36" s="1352"/>
      <c r="AA36" s="1063"/>
      <c r="AB36" s="1063"/>
      <c r="AC36" s="1063"/>
      <c r="AD36" s="1064"/>
      <c r="AE36" s="1333"/>
      <c r="AF36" s="1063"/>
      <c r="AG36" s="1063"/>
      <c r="AH36" s="1063"/>
      <c r="AI36" s="1063"/>
      <c r="AJ36" s="1064"/>
      <c r="AK36" s="1352" t="s">
        <v>56</v>
      </c>
      <c r="AL36" s="1352"/>
      <c r="AM36" s="1063"/>
      <c r="AN36" s="1063"/>
      <c r="AO36" s="1063"/>
      <c r="AP36" s="1064"/>
      <c r="AQ36" s="1333"/>
      <c r="AR36" s="1063"/>
      <c r="AS36" s="1063"/>
      <c r="AT36" s="1063"/>
      <c r="AU36" s="1063"/>
      <c r="AV36" s="1064"/>
      <c r="AW36" s="1352" t="s">
        <v>56</v>
      </c>
      <c r="AX36" s="1352"/>
      <c r="AY36" s="1063"/>
      <c r="AZ36" s="1063"/>
      <c r="BA36" s="1063"/>
      <c r="BB36" s="1064"/>
      <c r="BC36" s="1333"/>
      <c r="BD36" s="1063"/>
      <c r="BE36" s="1063"/>
      <c r="BF36" s="1063"/>
      <c r="BG36" s="1063"/>
      <c r="BH36" s="1064"/>
    </row>
    <row r="37" s="1287" customFormat="1" ht="18" customHeight="1" spans="1:60">
      <c r="A37" s="965"/>
      <c r="B37" s="965"/>
      <c r="C37" s="1063"/>
      <c r="D37" s="1063"/>
      <c r="E37" s="1063"/>
      <c r="F37" s="1064"/>
      <c r="G37" s="1333"/>
      <c r="H37" s="1063"/>
      <c r="I37" s="1063"/>
      <c r="J37" s="1063"/>
      <c r="K37" s="1063"/>
      <c r="L37" s="1064"/>
      <c r="M37" s="965"/>
      <c r="N37" s="965"/>
      <c r="O37" s="1063"/>
      <c r="P37" s="1063"/>
      <c r="Q37" s="1063"/>
      <c r="R37" s="1064"/>
      <c r="S37" s="1333"/>
      <c r="T37" s="1063"/>
      <c r="U37" s="1063"/>
      <c r="V37" s="1063"/>
      <c r="W37" s="1063"/>
      <c r="X37" s="1064"/>
      <c r="Y37" s="965"/>
      <c r="Z37" s="965"/>
      <c r="AA37" s="1063"/>
      <c r="AB37" s="1063"/>
      <c r="AC37" s="1063"/>
      <c r="AD37" s="1064"/>
      <c r="AE37" s="1333"/>
      <c r="AF37" s="1063"/>
      <c r="AG37" s="1063"/>
      <c r="AH37" s="1063"/>
      <c r="AI37" s="1063"/>
      <c r="AJ37" s="1064"/>
      <c r="AK37" s="965"/>
      <c r="AL37" s="965"/>
      <c r="AM37" s="1063"/>
      <c r="AN37" s="1063"/>
      <c r="AO37" s="1063"/>
      <c r="AP37" s="1064"/>
      <c r="AQ37" s="1333"/>
      <c r="AR37" s="1063"/>
      <c r="AS37" s="1063"/>
      <c r="AT37" s="1063"/>
      <c r="AU37" s="1063"/>
      <c r="AV37" s="1064"/>
      <c r="AW37" s="965"/>
      <c r="AX37" s="965"/>
      <c r="AY37" s="1063"/>
      <c r="AZ37" s="1063"/>
      <c r="BA37" s="1063"/>
      <c r="BB37" s="1064"/>
      <c r="BC37" s="1333"/>
      <c r="BD37" s="1063"/>
      <c r="BE37" s="1063"/>
      <c r="BF37" s="1063"/>
      <c r="BG37" s="1063"/>
      <c r="BH37" s="1064"/>
    </row>
    <row r="38" s="1292" customFormat="1" ht="40.5" customHeight="1" spans="1:60">
      <c r="A38" s="967" t="s">
        <v>57</v>
      </c>
      <c r="B38" s="967"/>
      <c r="C38" s="1040">
        <v>4.21</v>
      </c>
      <c r="D38" s="1040">
        <v>9.47</v>
      </c>
      <c r="E38" s="1040">
        <v>1.22</v>
      </c>
      <c r="F38" s="1328">
        <v>5.45</v>
      </c>
      <c r="G38" s="1329">
        <v>0</v>
      </c>
      <c r="H38" s="1330">
        <v>0</v>
      </c>
      <c r="I38" s="1040">
        <v>4.32</v>
      </c>
      <c r="J38" s="1040">
        <v>9.3</v>
      </c>
      <c r="K38" s="1040">
        <v>1.14</v>
      </c>
      <c r="L38" s="1328">
        <v>5.51</v>
      </c>
      <c r="M38" s="967" t="s">
        <v>57</v>
      </c>
      <c r="N38" s="967"/>
      <c r="O38" s="1040">
        <v>3.99</v>
      </c>
      <c r="P38" s="1040">
        <v>9.15</v>
      </c>
      <c r="Q38" s="1040">
        <v>1.33</v>
      </c>
      <c r="R38" s="1328">
        <v>5.23</v>
      </c>
      <c r="S38" s="1329">
        <v>0</v>
      </c>
      <c r="T38" s="1330">
        <v>0</v>
      </c>
      <c r="U38" s="1040">
        <v>3.08</v>
      </c>
      <c r="V38" s="1040">
        <v>9.21</v>
      </c>
      <c r="W38" s="1040">
        <v>1.18</v>
      </c>
      <c r="X38" s="1328">
        <v>4.62</v>
      </c>
      <c r="Y38" s="967" t="s">
        <v>57</v>
      </c>
      <c r="Z38" s="967"/>
      <c r="AA38" s="1040">
        <v>2.02</v>
      </c>
      <c r="AB38" s="1040">
        <v>8.64</v>
      </c>
      <c r="AC38" s="1040">
        <v>0.93</v>
      </c>
      <c r="AD38" s="1328">
        <v>3.83</v>
      </c>
      <c r="AE38" s="1329">
        <v>0</v>
      </c>
      <c r="AF38" s="1330">
        <v>0</v>
      </c>
      <c r="AG38" s="1040">
        <v>2.9</v>
      </c>
      <c r="AH38" s="1040">
        <v>8.46</v>
      </c>
      <c r="AI38" s="1040">
        <v>1.17</v>
      </c>
      <c r="AJ38" s="1328">
        <v>4.39</v>
      </c>
      <c r="AK38" s="967" t="s">
        <v>57</v>
      </c>
      <c r="AL38" s="967"/>
      <c r="AM38" s="1040">
        <v>2.79</v>
      </c>
      <c r="AN38" s="1040">
        <v>8.47</v>
      </c>
      <c r="AO38" s="1040">
        <v>1.32</v>
      </c>
      <c r="AP38" s="1328">
        <v>4.29</v>
      </c>
      <c r="AQ38" s="1329">
        <v>0</v>
      </c>
      <c r="AR38" s="1330">
        <v>0</v>
      </c>
      <c r="AS38" s="1040">
        <v>2.27</v>
      </c>
      <c r="AT38" s="1040">
        <v>8.42</v>
      </c>
      <c r="AU38" s="1040">
        <v>1.41</v>
      </c>
      <c r="AV38" s="1328">
        <v>3.83</v>
      </c>
      <c r="AW38" s="967" t="s">
        <v>57</v>
      </c>
      <c r="AX38" s="967"/>
      <c r="AY38" s="1040">
        <v>2.83</v>
      </c>
      <c r="AZ38" s="1040">
        <v>8.4</v>
      </c>
      <c r="BA38" s="1040">
        <v>1.42</v>
      </c>
      <c r="BB38" s="1328">
        <v>4.32</v>
      </c>
      <c r="BC38" s="1329">
        <v>0</v>
      </c>
      <c r="BD38" s="1330">
        <v>0</v>
      </c>
      <c r="BE38" s="1040">
        <v>3.04</v>
      </c>
      <c r="BF38" s="1040">
        <v>8.36</v>
      </c>
      <c r="BG38" s="1040">
        <v>1.4</v>
      </c>
      <c r="BH38" s="1328">
        <v>4.4</v>
      </c>
    </row>
    <row r="39" s="1291" customFormat="1" ht="40.5" customHeight="1" spans="1:60">
      <c r="A39" s="1352" t="s">
        <v>58</v>
      </c>
      <c r="B39" s="1352"/>
      <c r="C39" s="1063"/>
      <c r="D39" s="1063"/>
      <c r="E39" s="1063"/>
      <c r="F39" s="1064"/>
      <c r="G39" s="1333"/>
      <c r="H39" s="1063"/>
      <c r="I39" s="1063"/>
      <c r="J39" s="1063"/>
      <c r="K39" s="1063"/>
      <c r="L39" s="1064"/>
      <c r="M39" s="1352" t="s">
        <v>58</v>
      </c>
      <c r="N39" s="1352"/>
      <c r="O39" s="1063"/>
      <c r="P39" s="1063"/>
      <c r="Q39" s="1063"/>
      <c r="R39" s="1064"/>
      <c r="S39" s="1333"/>
      <c r="T39" s="1063"/>
      <c r="U39" s="1063"/>
      <c r="V39" s="1063"/>
      <c r="W39" s="1063"/>
      <c r="X39" s="1064"/>
      <c r="Y39" s="1352" t="s">
        <v>58</v>
      </c>
      <c r="Z39" s="1352"/>
      <c r="AA39" s="1063"/>
      <c r="AB39" s="1063"/>
      <c r="AC39" s="1063"/>
      <c r="AD39" s="1064"/>
      <c r="AE39" s="1333"/>
      <c r="AF39" s="1063"/>
      <c r="AG39" s="1063"/>
      <c r="AH39" s="1063"/>
      <c r="AI39" s="1063"/>
      <c r="AJ39" s="1064"/>
      <c r="AK39" s="1352" t="s">
        <v>58</v>
      </c>
      <c r="AL39" s="1352"/>
      <c r="AM39" s="1063"/>
      <c r="AN39" s="1063"/>
      <c r="AO39" s="1063"/>
      <c r="AP39" s="1064"/>
      <c r="AQ39" s="1333"/>
      <c r="AR39" s="1063"/>
      <c r="AS39" s="1063"/>
      <c r="AT39" s="1063"/>
      <c r="AU39" s="1063"/>
      <c r="AV39" s="1064"/>
      <c r="AW39" s="1352" t="s">
        <v>58</v>
      </c>
      <c r="AX39" s="1352"/>
      <c r="AY39" s="1063"/>
      <c r="AZ39" s="1063"/>
      <c r="BA39" s="1063"/>
      <c r="BB39" s="1064"/>
      <c r="BC39" s="1333"/>
      <c r="BD39" s="1063"/>
      <c r="BE39" s="1063"/>
      <c r="BF39" s="1063"/>
      <c r="BG39" s="1063"/>
      <c r="BH39" s="1064"/>
    </row>
    <row r="40" s="1287" customFormat="1" ht="18" customHeight="1" spans="1:60">
      <c r="A40" s="965"/>
      <c r="B40" s="965"/>
      <c r="C40" s="1063"/>
      <c r="D40" s="1063"/>
      <c r="E40" s="1063"/>
      <c r="F40" s="1064"/>
      <c r="G40" s="1333"/>
      <c r="H40" s="1063"/>
      <c r="I40" s="1063"/>
      <c r="J40" s="1063"/>
      <c r="K40" s="1063"/>
      <c r="L40" s="1064"/>
      <c r="M40" s="965"/>
      <c r="N40" s="965"/>
      <c r="O40" s="1063"/>
      <c r="P40" s="1063"/>
      <c r="Q40" s="1063"/>
      <c r="R40" s="1064"/>
      <c r="S40" s="1333"/>
      <c r="T40" s="1063"/>
      <c r="U40" s="1063"/>
      <c r="V40" s="1063"/>
      <c r="W40" s="1063"/>
      <c r="X40" s="1064"/>
      <c r="Y40" s="965"/>
      <c r="Z40" s="965"/>
      <c r="AA40" s="1063"/>
      <c r="AB40" s="1063"/>
      <c r="AC40" s="1063"/>
      <c r="AD40" s="1064"/>
      <c r="AE40" s="1333"/>
      <c r="AF40" s="1063"/>
      <c r="AG40" s="1063"/>
      <c r="AH40" s="1063"/>
      <c r="AI40" s="1063"/>
      <c r="AJ40" s="1064"/>
      <c r="AK40" s="965"/>
      <c r="AL40" s="965"/>
      <c r="AM40" s="1063"/>
      <c r="AN40" s="1063"/>
      <c r="AO40" s="1063"/>
      <c r="AP40" s="1064"/>
      <c r="AQ40" s="1333"/>
      <c r="AR40" s="1063"/>
      <c r="AS40" s="1063"/>
      <c r="AT40" s="1063"/>
      <c r="AU40" s="1063"/>
      <c r="AV40" s="1064"/>
      <c r="AW40" s="965"/>
      <c r="AX40" s="965"/>
      <c r="AY40" s="1063"/>
      <c r="AZ40" s="1063"/>
      <c r="BA40" s="1063"/>
      <c r="BB40" s="1064"/>
      <c r="BC40" s="1333"/>
      <c r="BD40" s="1063"/>
      <c r="BE40" s="1063"/>
      <c r="BF40" s="1063"/>
      <c r="BG40" s="1063"/>
      <c r="BH40" s="1064"/>
    </row>
    <row r="41" s="1288" customFormat="1" ht="23.25" customHeight="1" spans="1:60">
      <c r="A41" s="976" t="s">
        <v>59</v>
      </c>
      <c r="B41" s="965"/>
      <c r="C41" s="1040">
        <v>44.22</v>
      </c>
      <c r="D41" s="1040">
        <v>12.27</v>
      </c>
      <c r="E41" s="1040">
        <v>21.55</v>
      </c>
      <c r="F41" s="1328">
        <v>34.6</v>
      </c>
      <c r="G41" s="1329">
        <v>0</v>
      </c>
      <c r="H41" s="1330">
        <v>0</v>
      </c>
      <c r="I41" s="1040">
        <v>41.98</v>
      </c>
      <c r="J41" s="1040">
        <v>11.58</v>
      </c>
      <c r="K41" s="1040">
        <v>19.98</v>
      </c>
      <c r="L41" s="1328">
        <v>32.59</v>
      </c>
      <c r="M41" s="976" t="s">
        <v>59</v>
      </c>
      <c r="N41" s="965"/>
      <c r="O41" s="1040">
        <v>46.8</v>
      </c>
      <c r="P41" s="1040">
        <v>10.92</v>
      </c>
      <c r="Q41" s="1040">
        <v>18.08</v>
      </c>
      <c r="R41" s="1328">
        <v>35.82</v>
      </c>
      <c r="S41" s="1329">
        <v>0</v>
      </c>
      <c r="T41" s="1330">
        <v>0</v>
      </c>
      <c r="U41" s="1040">
        <v>50.59</v>
      </c>
      <c r="V41" s="1040">
        <v>10.36</v>
      </c>
      <c r="W41" s="1040">
        <v>16.47</v>
      </c>
      <c r="X41" s="1328">
        <v>38.02</v>
      </c>
      <c r="Y41" s="976" t="s">
        <v>59</v>
      </c>
      <c r="Z41" s="965"/>
      <c r="AA41" s="1040">
        <v>49.07</v>
      </c>
      <c r="AB41" s="1040">
        <v>10.21</v>
      </c>
      <c r="AC41" s="1040">
        <v>15.38</v>
      </c>
      <c r="AD41" s="1328">
        <v>36.25</v>
      </c>
      <c r="AE41" s="1329">
        <v>0</v>
      </c>
      <c r="AF41" s="1330">
        <v>0</v>
      </c>
      <c r="AG41" s="1040">
        <v>49.85</v>
      </c>
      <c r="AH41" s="1040">
        <v>10.63</v>
      </c>
      <c r="AI41" s="1040">
        <v>16.31</v>
      </c>
      <c r="AJ41" s="1328">
        <v>37.13</v>
      </c>
      <c r="AK41" s="976" t="s">
        <v>59</v>
      </c>
      <c r="AL41" s="965"/>
      <c r="AM41" s="1040">
        <v>49.96</v>
      </c>
      <c r="AN41" s="1040">
        <v>11.07</v>
      </c>
      <c r="AO41" s="1040">
        <v>15.28</v>
      </c>
      <c r="AP41" s="1328">
        <v>37.85</v>
      </c>
      <c r="AQ41" s="1329">
        <v>0</v>
      </c>
      <c r="AR41" s="1330">
        <v>0</v>
      </c>
      <c r="AS41" s="1040">
        <v>52.6</v>
      </c>
      <c r="AT41" s="1040">
        <v>12.11</v>
      </c>
      <c r="AU41" s="1040">
        <v>12.48</v>
      </c>
      <c r="AV41" s="1328">
        <v>40.65</v>
      </c>
      <c r="AW41" s="976" t="s">
        <v>59</v>
      </c>
      <c r="AX41" s="965"/>
      <c r="AY41" s="1040">
        <v>52.81</v>
      </c>
      <c r="AZ41" s="1040">
        <v>11.64</v>
      </c>
      <c r="BA41" s="1040">
        <v>9.42</v>
      </c>
      <c r="BB41" s="1328">
        <v>39.62</v>
      </c>
      <c r="BC41" s="1329">
        <v>0</v>
      </c>
      <c r="BD41" s="1330">
        <v>0</v>
      </c>
      <c r="BE41" s="1040">
        <v>49.05</v>
      </c>
      <c r="BF41" s="1040">
        <v>13.03</v>
      </c>
      <c r="BG41" s="1040">
        <v>9.98</v>
      </c>
      <c r="BH41" s="1328">
        <v>37.88</v>
      </c>
    </row>
    <row r="42" s="1287" customFormat="1" ht="23.25" customHeight="1" spans="1:60">
      <c r="A42" s="1352" t="s">
        <v>60</v>
      </c>
      <c r="B42" s="1352"/>
      <c r="C42" s="1063"/>
      <c r="D42" s="1063"/>
      <c r="E42" s="1063"/>
      <c r="F42" s="1064"/>
      <c r="G42" s="1333"/>
      <c r="H42" s="1063"/>
      <c r="I42" s="1063"/>
      <c r="J42" s="1063"/>
      <c r="K42" s="1063"/>
      <c r="L42" s="1064"/>
      <c r="M42" s="1352" t="s">
        <v>60</v>
      </c>
      <c r="N42" s="1352"/>
      <c r="O42" s="1063"/>
      <c r="P42" s="1063"/>
      <c r="Q42" s="1063"/>
      <c r="R42" s="1064"/>
      <c r="S42" s="1333"/>
      <c r="T42" s="1063"/>
      <c r="U42" s="1063"/>
      <c r="V42" s="1063"/>
      <c r="W42" s="1063"/>
      <c r="X42" s="1064"/>
      <c r="Y42" s="1352" t="s">
        <v>60</v>
      </c>
      <c r="Z42" s="1352"/>
      <c r="AA42" s="1063"/>
      <c r="AB42" s="1063"/>
      <c r="AC42" s="1063"/>
      <c r="AD42" s="1064"/>
      <c r="AE42" s="1333"/>
      <c r="AF42" s="1063"/>
      <c r="AG42" s="1063"/>
      <c r="AH42" s="1063"/>
      <c r="AI42" s="1063"/>
      <c r="AJ42" s="1064"/>
      <c r="AK42" s="1352" t="s">
        <v>60</v>
      </c>
      <c r="AL42" s="1352"/>
      <c r="AM42" s="1341"/>
      <c r="AN42" s="1341"/>
      <c r="AO42" s="1341"/>
      <c r="AP42" s="1353"/>
      <c r="AQ42" s="1340"/>
      <c r="AR42" s="1341"/>
      <c r="AS42" s="1341"/>
      <c r="AT42" s="1341"/>
      <c r="AU42" s="1341"/>
      <c r="AV42" s="1353"/>
      <c r="AW42" s="1352" t="s">
        <v>60</v>
      </c>
      <c r="AX42" s="1352"/>
      <c r="AY42" s="1341"/>
      <c r="AZ42" s="1341"/>
      <c r="BA42" s="1341"/>
      <c r="BB42" s="1353"/>
      <c r="BC42" s="1340"/>
      <c r="BD42" s="1341"/>
      <c r="BE42" s="1341"/>
      <c r="BF42" s="1341"/>
      <c r="BG42" s="1341"/>
      <c r="BH42" s="1353"/>
    </row>
    <row r="43" s="1287" customFormat="1" ht="18" customHeight="1" spans="1:60">
      <c r="A43" s="1331"/>
      <c r="B43" s="965"/>
      <c r="C43" s="1330"/>
      <c r="D43" s="1330"/>
      <c r="E43" s="1330"/>
      <c r="F43" s="1354"/>
      <c r="G43" s="1329"/>
      <c r="H43" s="1330"/>
      <c r="I43" s="1330"/>
      <c r="J43" s="1330"/>
      <c r="K43" s="1330"/>
      <c r="L43" s="1354"/>
      <c r="M43" s="1331"/>
      <c r="N43" s="965"/>
      <c r="O43" s="1330"/>
      <c r="P43" s="1330"/>
      <c r="Q43" s="1330"/>
      <c r="R43" s="1354"/>
      <c r="S43" s="1329"/>
      <c r="T43" s="1330"/>
      <c r="U43" s="1330"/>
      <c r="V43" s="1330"/>
      <c r="W43" s="1330"/>
      <c r="X43" s="1354"/>
      <c r="Y43" s="1331"/>
      <c r="Z43" s="965"/>
      <c r="AA43" s="1330"/>
      <c r="AB43" s="1330"/>
      <c r="AC43" s="1330"/>
      <c r="AD43" s="1354"/>
      <c r="AE43" s="1329"/>
      <c r="AF43" s="1330"/>
      <c r="AG43" s="1330"/>
      <c r="AH43" s="1330"/>
      <c r="AI43" s="1330"/>
      <c r="AJ43" s="1354"/>
      <c r="AK43" s="1331"/>
      <c r="AL43" s="965"/>
      <c r="AM43" s="1338"/>
      <c r="AN43" s="1338"/>
      <c r="AO43" s="1338"/>
      <c r="AP43" s="1355"/>
      <c r="AQ43" s="1337"/>
      <c r="AR43" s="1338"/>
      <c r="AS43" s="1338"/>
      <c r="AT43" s="1338"/>
      <c r="AU43" s="1338"/>
      <c r="AV43" s="1355"/>
      <c r="AW43" s="1331"/>
      <c r="AX43" s="965"/>
      <c r="AY43" s="1338"/>
      <c r="AZ43" s="1338"/>
      <c r="BA43" s="1338"/>
      <c r="BB43" s="1355"/>
      <c r="BC43" s="1337"/>
      <c r="BD43" s="1338"/>
      <c r="BE43" s="1338"/>
      <c r="BF43" s="1338"/>
      <c r="BG43" s="1338"/>
      <c r="BH43" s="1355"/>
    </row>
    <row r="44" s="1288" customFormat="1" ht="50.1" customHeight="1" spans="1:60">
      <c r="A44" s="979" t="s">
        <v>76</v>
      </c>
      <c r="B44" s="979"/>
      <c r="C44" s="1342">
        <v>100</v>
      </c>
      <c r="D44" s="1342">
        <v>100</v>
      </c>
      <c r="E44" s="1342">
        <v>100</v>
      </c>
      <c r="F44" s="1342">
        <v>100</v>
      </c>
      <c r="G44" s="1343">
        <v>0</v>
      </c>
      <c r="H44" s="1344">
        <v>0</v>
      </c>
      <c r="I44" s="1342">
        <v>100</v>
      </c>
      <c r="J44" s="1342">
        <v>100</v>
      </c>
      <c r="K44" s="1342">
        <v>100</v>
      </c>
      <c r="L44" s="1342">
        <v>100</v>
      </c>
      <c r="M44" s="979" t="s">
        <v>76</v>
      </c>
      <c r="N44" s="979"/>
      <c r="O44" s="1342">
        <v>100</v>
      </c>
      <c r="P44" s="1342">
        <v>100</v>
      </c>
      <c r="Q44" s="1342">
        <v>100</v>
      </c>
      <c r="R44" s="1342">
        <v>100</v>
      </c>
      <c r="S44" s="1343">
        <v>0</v>
      </c>
      <c r="T44" s="1344">
        <v>0</v>
      </c>
      <c r="U44" s="1342">
        <v>100</v>
      </c>
      <c r="V44" s="1342">
        <v>100</v>
      </c>
      <c r="W44" s="1342">
        <v>100</v>
      </c>
      <c r="X44" s="1342">
        <v>100</v>
      </c>
      <c r="Y44" s="979" t="s">
        <v>76</v>
      </c>
      <c r="Z44" s="979"/>
      <c r="AA44" s="1342">
        <v>100</v>
      </c>
      <c r="AB44" s="1342">
        <v>100</v>
      </c>
      <c r="AC44" s="1342">
        <v>100</v>
      </c>
      <c r="AD44" s="1342">
        <v>100</v>
      </c>
      <c r="AE44" s="1343">
        <v>0</v>
      </c>
      <c r="AF44" s="1344">
        <v>0</v>
      </c>
      <c r="AG44" s="1342">
        <v>100</v>
      </c>
      <c r="AH44" s="1342">
        <v>100</v>
      </c>
      <c r="AI44" s="1342">
        <v>100</v>
      </c>
      <c r="AJ44" s="1342">
        <v>100</v>
      </c>
      <c r="AK44" s="979" t="s">
        <v>76</v>
      </c>
      <c r="AL44" s="979"/>
      <c r="AM44" s="1342">
        <v>100</v>
      </c>
      <c r="AN44" s="1342">
        <v>100</v>
      </c>
      <c r="AO44" s="1342">
        <v>100</v>
      </c>
      <c r="AP44" s="1342">
        <v>100</v>
      </c>
      <c r="AQ44" s="1343">
        <v>0</v>
      </c>
      <c r="AR44" s="1344">
        <v>0</v>
      </c>
      <c r="AS44" s="1342">
        <v>100</v>
      </c>
      <c r="AT44" s="1342">
        <v>100</v>
      </c>
      <c r="AU44" s="1342">
        <v>100</v>
      </c>
      <c r="AV44" s="1342">
        <v>100</v>
      </c>
      <c r="AW44" s="979" t="s">
        <v>76</v>
      </c>
      <c r="AX44" s="979"/>
      <c r="AY44" s="1342">
        <v>100</v>
      </c>
      <c r="AZ44" s="1342">
        <v>100</v>
      </c>
      <c r="BA44" s="1342">
        <v>100</v>
      </c>
      <c r="BB44" s="1342">
        <v>100</v>
      </c>
      <c r="BC44" s="1343">
        <v>0</v>
      </c>
      <c r="BD44" s="1344">
        <v>0</v>
      </c>
      <c r="BE44" s="1342">
        <v>100</v>
      </c>
      <c r="BF44" s="1342">
        <v>100</v>
      </c>
      <c r="BG44" s="1342">
        <v>100</v>
      </c>
      <c r="BH44" s="1342">
        <v>100</v>
      </c>
    </row>
    <row r="45" s="1288" customFormat="1" ht="30" customHeight="1" spans="1:60">
      <c r="A45" s="981" t="s">
        <v>62</v>
      </c>
      <c r="B45" s="981"/>
      <c r="C45" s="1345"/>
      <c r="D45" s="1345"/>
      <c r="E45" s="1345"/>
      <c r="F45" s="1345"/>
      <c r="G45" s="1346"/>
      <c r="H45" s="1347"/>
      <c r="I45" s="1345"/>
      <c r="J45" s="1345"/>
      <c r="K45" s="1345"/>
      <c r="L45" s="1345"/>
      <c r="M45" s="981" t="s">
        <v>62</v>
      </c>
      <c r="N45" s="981"/>
      <c r="O45" s="1345"/>
      <c r="P45" s="1345"/>
      <c r="Q45" s="1345"/>
      <c r="R45" s="1345"/>
      <c r="S45" s="1346"/>
      <c r="T45" s="1347"/>
      <c r="U45" s="1345"/>
      <c r="V45" s="1345"/>
      <c r="W45" s="1345"/>
      <c r="X45" s="1345"/>
      <c r="Y45" s="981" t="s">
        <v>62</v>
      </c>
      <c r="Z45" s="981"/>
      <c r="AA45" s="1345"/>
      <c r="AB45" s="1345"/>
      <c r="AC45" s="1345"/>
      <c r="AD45" s="1345"/>
      <c r="AE45" s="1346"/>
      <c r="AF45" s="1347"/>
      <c r="AG45" s="1345"/>
      <c r="AH45" s="1345"/>
      <c r="AI45" s="1345"/>
      <c r="AJ45" s="1345"/>
      <c r="AK45" s="981" t="s">
        <v>62</v>
      </c>
      <c r="AL45" s="981"/>
      <c r="AM45" s="1345"/>
      <c r="AN45" s="1345"/>
      <c r="AO45" s="1345"/>
      <c r="AP45" s="1345"/>
      <c r="AQ45" s="1346"/>
      <c r="AR45" s="1347"/>
      <c r="AS45" s="1345"/>
      <c r="AT45" s="1345"/>
      <c r="AU45" s="1345"/>
      <c r="AV45" s="1345"/>
      <c r="AW45" s="981" t="s">
        <v>62</v>
      </c>
      <c r="AX45" s="981"/>
      <c r="AY45" s="1345"/>
      <c r="AZ45" s="1345"/>
      <c r="BA45" s="1345"/>
      <c r="BB45" s="1345"/>
      <c r="BC45" s="1346"/>
      <c r="BD45" s="1347"/>
      <c r="BE45" s="1345"/>
      <c r="BF45" s="1345"/>
      <c r="BG45" s="1345"/>
      <c r="BH45" s="1345"/>
    </row>
    <row r="46" s="1293" customFormat="1" customHeight="1" spans="1:60">
      <c r="A46" s="1065"/>
      <c r="B46" s="1065"/>
      <c r="C46" s="1113"/>
      <c r="D46" s="1113"/>
      <c r="E46" s="1113"/>
      <c r="F46" s="1065"/>
      <c r="G46" s="1065"/>
      <c r="H46" s="1065"/>
      <c r="I46" s="1113"/>
      <c r="J46" s="1113"/>
      <c r="K46" s="1113"/>
      <c r="L46" s="1065"/>
      <c r="M46" s="1065"/>
      <c r="N46" s="1065"/>
      <c r="O46" s="1113"/>
      <c r="P46" s="1113"/>
      <c r="Q46" s="1113"/>
      <c r="R46" s="1065"/>
      <c r="S46" s="1065"/>
      <c r="T46" s="1065"/>
      <c r="U46" s="1113"/>
      <c r="V46" s="1113"/>
      <c r="W46" s="1113"/>
      <c r="X46" s="1065"/>
      <c r="Y46" s="1065"/>
      <c r="Z46" s="1065"/>
      <c r="AA46" s="1113"/>
      <c r="AB46" s="1113"/>
      <c r="AC46" s="1113"/>
      <c r="AD46" s="1065"/>
      <c r="AE46" s="1065"/>
      <c r="AF46" s="1065"/>
      <c r="AG46" s="1113"/>
      <c r="AH46" s="1113"/>
      <c r="AI46" s="1113"/>
      <c r="AJ46" s="1065"/>
      <c r="AK46" s="1065"/>
      <c r="AL46" s="1065"/>
      <c r="AM46" s="1113"/>
      <c r="AN46" s="1113"/>
      <c r="AO46" s="1113"/>
      <c r="AP46" s="1065"/>
      <c r="AQ46" s="1065"/>
      <c r="AR46" s="1065"/>
      <c r="AS46" s="1113"/>
      <c r="AT46" s="1113"/>
      <c r="AU46" s="1113"/>
      <c r="AV46" s="1065"/>
      <c r="AW46" s="1065"/>
      <c r="AX46" s="1065"/>
      <c r="AY46" s="1113"/>
      <c r="AZ46" s="1113"/>
      <c r="BA46" s="1113"/>
      <c r="BB46" s="1065"/>
      <c r="BC46" s="1065"/>
      <c r="BD46" s="1065"/>
      <c r="BE46" s="1113"/>
      <c r="BF46" s="1113"/>
      <c r="BG46" s="1113"/>
      <c r="BH46" s="1065"/>
    </row>
  </sheetData>
  <sheetProtection algorithmName="SHA-512" hashValue="+fZfk5+5jfI5pOHSMQa+8j5yguQT2Xuf9VPC/NTbqPSUmwJNMOqTwO571M3P5HJVRZSS4Y7MRE05JKCstuodgA==" saltValue="3eU/mrovovXruTuF16HTxw==" spinCount="100000" sheet="1" objects="1" scenarios="1"/>
  <mergeCells count="215">
    <mergeCell ref="A1:L1"/>
    <mergeCell ref="M1:X1"/>
    <mergeCell ref="Y1:AJ1"/>
    <mergeCell ref="AK1:AV1"/>
    <mergeCell ref="AW1:BH1"/>
    <mergeCell ref="A2:L2"/>
    <mergeCell ref="M2:X2"/>
    <mergeCell ref="Y2:AJ2"/>
    <mergeCell ref="AK2:AV2"/>
    <mergeCell ref="AW2:BH2"/>
    <mergeCell ref="A4:B4"/>
    <mergeCell ref="C4:F4"/>
    <mergeCell ref="I4:L4"/>
    <mergeCell ref="M4:N4"/>
    <mergeCell ref="O4:R4"/>
    <mergeCell ref="U4:X4"/>
    <mergeCell ref="Y4:Z4"/>
    <mergeCell ref="AA4:AD4"/>
    <mergeCell ref="AG4:AJ4"/>
    <mergeCell ref="AK4:AL4"/>
    <mergeCell ref="AM4:AP4"/>
    <mergeCell ref="AS4:AV4"/>
    <mergeCell ref="AW4:AX4"/>
    <mergeCell ref="AY4:BB4"/>
    <mergeCell ref="BE4:BH4"/>
    <mergeCell ref="A5:L5"/>
    <mergeCell ref="M5:X5"/>
    <mergeCell ref="Y5:AJ5"/>
    <mergeCell ref="AK5:AV5"/>
    <mergeCell ref="AW5:BH5"/>
    <mergeCell ref="A6:L6"/>
    <mergeCell ref="M6:X6"/>
    <mergeCell ref="Y6:AJ6"/>
    <mergeCell ref="AK6:AV6"/>
    <mergeCell ref="AW6:BH6"/>
    <mergeCell ref="A13:B13"/>
    <mergeCell ref="M13:N13"/>
    <mergeCell ref="Y13:Z13"/>
    <mergeCell ref="AK13:AL13"/>
    <mergeCell ref="AW13:AX13"/>
    <mergeCell ref="A14:B14"/>
    <mergeCell ref="M14:N14"/>
    <mergeCell ref="Y14:Z14"/>
    <mergeCell ref="AK14:AL14"/>
    <mergeCell ref="AW14:AX14"/>
    <mergeCell ref="A16:B16"/>
    <mergeCell ref="M16:N16"/>
    <mergeCell ref="Y16:Z16"/>
    <mergeCell ref="AK16:AL16"/>
    <mergeCell ref="AW16:AX16"/>
    <mergeCell ref="A17:B17"/>
    <mergeCell ref="M17:N17"/>
    <mergeCell ref="Y17:Z17"/>
    <mergeCell ref="AK17:AL17"/>
    <mergeCell ref="AW17:AX17"/>
    <mergeCell ref="A19:B19"/>
    <mergeCell ref="M19:N19"/>
    <mergeCell ref="Y19:Z19"/>
    <mergeCell ref="AK19:AL19"/>
    <mergeCell ref="AW19:AX19"/>
    <mergeCell ref="A20:B20"/>
    <mergeCell ref="M20:N20"/>
    <mergeCell ref="Y20:Z20"/>
    <mergeCell ref="AK20:AL20"/>
    <mergeCell ref="AW20:AX20"/>
    <mergeCell ref="A22:B22"/>
    <mergeCell ref="M22:N22"/>
    <mergeCell ref="Y22:Z22"/>
    <mergeCell ref="AK22:AL22"/>
    <mergeCell ref="AW22:AX22"/>
    <mergeCell ref="A23:B23"/>
    <mergeCell ref="M23:N23"/>
    <mergeCell ref="Y23:Z23"/>
    <mergeCell ref="AK23:AL23"/>
    <mergeCell ref="AW23:AX23"/>
    <mergeCell ref="A25:L25"/>
    <mergeCell ref="M25:X25"/>
    <mergeCell ref="Y25:AJ25"/>
    <mergeCell ref="AK25:AV25"/>
    <mergeCell ref="AW25:BH25"/>
    <mergeCell ref="A32:B32"/>
    <mergeCell ref="M32:N32"/>
    <mergeCell ref="Y32:Z32"/>
    <mergeCell ref="AK32:AL32"/>
    <mergeCell ref="AW32:AX32"/>
    <mergeCell ref="A33:B33"/>
    <mergeCell ref="M33:N33"/>
    <mergeCell ref="Y33:Z33"/>
    <mergeCell ref="AK33:AL33"/>
    <mergeCell ref="AW33:AX33"/>
    <mergeCell ref="A35:B35"/>
    <mergeCell ref="M35:N35"/>
    <mergeCell ref="Y35:Z35"/>
    <mergeCell ref="AK35:AL35"/>
    <mergeCell ref="AW35:AX35"/>
    <mergeCell ref="A36:B36"/>
    <mergeCell ref="M36:N36"/>
    <mergeCell ref="Y36:Z36"/>
    <mergeCell ref="AK36:AL36"/>
    <mergeCell ref="AW36:AX36"/>
    <mergeCell ref="A38:B38"/>
    <mergeCell ref="M38:N38"/>
    <mergeCell ref="Y38:Z38"/>
    <mergeCell ref="AK38:AL38"/>
    <mergeCell ref="AW38:AX38"/>
    <mergeCell ref="A39:B39"/>
    <mergeCell ref="M39:N39"/>
    <mergeCell ref="Y39:Z39"/>
    <mergeCell ref="AK39:AL39"/>
    <mergeCell ref="AW39:AX39"/>
    <mergeCell ref="A42:B42"/>
    <mergeCell ref="M42:N42"/>
    <mergeCell ref="Y42:Z42"/>
    <mergeCell ref="AK42:AL42"/>
    <mergeCell ref="AW42:AX42"/>
    <mergeCell ref="A44:B44"/>
    <mergeCell ref="M44:N44"/>
    <mergeCell ref="Y44:Z44"/>
    <mergeCell ref="AK44:AL44"/>
    <mergeCell ref="AW44:AX44"/>
    <mergeCell ref="A45:B45"/>
    <mergeCell ref="M45:N45"/>
    <mergeCell ref="Y45:Z45"/>
    <mergeCell ref="AK45:AL45"/>
    <mergeCell ref="AW45:AX45"/>
    <mergeCell ref="C22:C23"/>
    <mergeCell ref="C44:C45"/>
    <mergeCell ref="D22:D23"/>
    <mergeCell ref="D44:D45"/>
    <mergeCell ref="E22:E23"/>
    <mergeCell ref="E44:E45"/>
    <mergeCell ref="F22:F23"/>
    <mergeCell ref="F44:F45"/>
    <mergeCell ref="I22:I23"/>
    <mergeCell ref="I44:I45"/>
    <mergeCell ref="J22:J23"/>
    <mergeCell ref="J44:J45"/>
    <mergeCell ref="K22:K23"/>
    <mergeCell ref="K44:K45"/>
    <mergeCell ref="L22:L23"/>
    <mergeCell ref="L44:L45"/>
    <mergeCell ref="O22:O23"/>
    <mergeCell ref="O44:O45"/>
    <mergeCell ref="P22:P23"/>
    <mergeCell ref="P44:P45"/>
    <mergeCell ref="Q22:Q23"/>
    <mergeCell ref="Q44:Q45"/>
    <mergeCell ref="R22:R23"/>
    <mergeCell ref="R44:R45"/>
    <mergeCell ref="U22:U23"/>
    <mergeCell ref="U44:U45"/>
    <mergeCell ref="V22:V23"/>
    <mergeCell ref="V44:V45"/>
    <mergeCell ref="W22:W23"/>
    <mergeCell ref="W44:W45"/>
    <mergeCell ref="X22:X23"/>
    <mergeCell ref="X44:X45"/>
    <mergeCell ref="AA22:AA23"/>
    <mergeCell ref="AA44:AA45"/>
    <mergeCell ref="AB22:AB23"/>
    <mergeCell ref="AB44:AB45"/>
    <mergeCell ref="AC22:AC23"/>
    <mergeCell ref="AC44:AC45"/>
    <mergeCell ref="AD22:AD23"/>
    <mergeCell ref="AD44:AD45"/>
    <mergeCell ref="AG22:AG23"/>
    <mergeCell ref="AG44:AG45"/>
    <mergeCell ref="AH22:AH23"/>
    <mergeCell ref="AH44:AH45"/>
    <mergeCell ref="AI22:AI23"/>
    <mergeCell ref="AI44:AI45"/>
    <mergeCell ref="AJ22:AJ23"/>
    <mergeCell ref="AJ44:AJ45"/>
    <mergeCell ref="AM22:AM23"/>
    <mergeCell ref="AM44:AM45"/>
    <mergeCell ref="AN22:AN23"/>
    <mergeCell ref="AN44:AN45"/>
    <mergeCell ref="AO22:AO23"/>
    <mergeCell ref="AO44:AO45"/>
    <mergeCell ref="AP22:AP23"/>
    <mergeCell ref="AP44:AP45"/>
    <mergeCell ref="AS22:AS23"/>
    <mergeCell ref="AS44:AS45"/>
    <mergeCell ref="AT22:AT23"/>
    <mergeCell ref="AT44:AT45"/>
    <mergeCell ref="AU22:AU23"/>
    <mergeCell ref="AU44:AU45"/>
    <mergeCell ref="AV22:AV23"/>
    <mergeCell ref="AV44:AV45"/>
    <mergeCell ref="AY22:AY23"/>
    <mergeCell ref="AY44:AY45"/>
    <mergeCell ref="AZ22:AZ23"/>
    <mergeCell ref="AZ44:AZ45"/>
    <mergeCell ref="BA22:BA23"/>
    <mergeCell ref="BA44:BA45"/>
    <mergeCell ref="BB22:BB23"/>
    <mergeCell ref="BB44:BB45"/>
    <mergeCell ref="BE22:BE23"/>
    <mergeCell ref="BE44:BE45"/>
    <mergeCell ref="BF22:BF23"/>
    <mergeCell ref="BF44:BF45"/>
    <mergeCell ref="BG22:BG23"/>
    <mergeCell ref="BG44:BG45"/>
    <mergeCell ref="BH22:BH23"/>
    <mergeCell ref="BH44:BH45"/>
    <mergeCell ref="A8:B10"/>
    <mergeCell ref="M8:N10"/>
    <mergeCell ref="Y8:Z10"/>
    <mergeCell ref="AK8:AL10"/>
    <mergeCell ref="AW8:AX10"/>
    <mergeCell ref="A27:B29"/>
    <mergeCell ref="M27:N29"/>
    <mergeCell ref="Y27:Z29"/>
    <mergeCell ref="AK27:AL29"/>
    <mergeCell ref="AW27:AX29"/>
  </mergeCells>
  <printOptions horizontalCentered="1"/>
  <pageMargins left="0.511811023622047" right="0.31496062992126" top="0.511811023622047" bottom="0.511811023622047" header="0.31496062992126" footer="0.31496062992126"/>
  <pageSetup paperSize="9" scale="48" firstPageNumber="28" orientation="portrait" useFirstPageNumber="1"/>
  <headerFooter/>
  <colBreaks count="4" manualBreakCount="4">
    <brk id="12" max="44" man="1"/>
    <brk id="24" max="44" man="1"/>
    <brk id="36" max="44" man="1"/>
    <brk id="48" max="44" man="1"/>
  </colBreak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0">
    <tabColor rgb="FF7030A0"/>
  </sheetPr>
  <dimension ref="A1:R25"/>
  <sheetViews>
    <sheetView view="pageBreakPreview" zoomScaleNormal="85" workbookViewId="0">
      <selection activeCell="I32" sqref="I32"/>
    </sheetView>
  </sheetViews>
  <sheetFormatPr defaultColWidth="9.13636363636364" defaultRowHeight="12.5"/>
  <cols>
    <col min="1" max="1" width="27.7090909090909" style="656" customWidth="1"/>
    <col min="2" max="2" width="9.13636363636364" style="656"/>
    <col min="3" max="3" width="3" style="656" customWidth="1"/>
    <col min="4" max="4" width="9.85454545454546" style="656" customWidth="1"/>
    <col min="5" max="5" width="3" style="656" customWidth="1"/>
    <col min="6" max="6" width="11.1363636363636" style="656" customWidth="1"/>
    <col min="7" max="7" width="5.70909090909091" style="656" customWidth="1"/>
    <col min="8" max="8" width="10" style="656" customWidth="1"/>
    <col min="9" max="9" width="3" style="656" customWidth="1"/>
    <col min="10" max="10" width="10.2818181818182" style="656" customWidth="1"/>
    <col min="11" max="11" width="3" style="656" customWidth="1"/>
    <col min="12" max="12" width="11.1363636363636" style="656" customWidth="1"/>
    <col min="13" max="13" width="5.70909090909091" style="656" customWidth="1"/>
    <col min="14" max="14" width="10" style="656" customWidth="1"/>
    <col min="15" max="15" width="3" style="656" customWidth="1"/>
    <col min="16" max="16" width="10.7090909090909" style="656" customWidth="1"/>
    <col min="17" max="17" width="3" style="656" customWidth="1"/>
    <col min="18" max="18" width="10.7090909090909" style="656" customWidth="1"/>
    <col min="19" max="16384" width="9.13636363636364" style="656"/>
  </cols>
  <sheetData>
    <row r="1" s="407" customFormat="1" ht="18.75" customHeight="1" spans="1:18">
      <c r="A1" s="408" t="s">
        <v>397</v>
      </c>
      <c r="B1" s="408"/>
      <c r="C1" s="408"/>
      <c r="D1" s="408"/>
      <c r="E1" s="408"/>
      <c r="F1" s="408"/>
      <c r="G1" s="408"/>
      <c r="H1" s="408"/>
      <c r="I1" s="408"/>
      <c r="J1" s="408"/>
      <c r="K1" s="408"/>
      <c r="L1" s="408"/>
      <c r="M1" s="408"/>
      <c r="N1" s="408"/>
      <c r="O1" s="408"/>
      <c r="P1" s="408"/>
      <c r="Q1" s="408"/>
      <c r="R1" s="408"/>
    </row>
    <row r="2" s="407" customFormat="1" ht="15.75" customHeight="1" spans="1:18">
      <c r="A2" s="409" t="s">
        <v>398</v>
      </c>
      <c r="B2" s="409"/>
      <c r="C2" s="409"/>
      <c r="D2" s="409"/>
      <c r="E2" s="409"/>
      <c r="F2" s="409"/>
      <c r="G2" s="409"/>
      <c r="H2" s="409"/>
      <c r="I2" s="409"/>
      <c r="J2" s="409"/>
      <c r="K2" s="409"/>
      <c r="L2" s="409"/>
      <c r="M2" s="409"/>
      <c r="N2" s="409"/>
      <c r="O2" s="409"/>
      <c r="P2" s="409"/>
      <c r="Q2" s="409"/>
      <c r="R2" s="409"/>
    </row>
    <row r="3" s="407" customFormat="1" ht="13.75" spans="1:18">
      <c r="R3" s="410" t="s">
        <v>325</v>
      </c>
    </row>
    <row r="4" s="544" customFormat="1" ht="89.25" customHeight="1" spans="1:18">
      <c r="A4" s="472" t="s">
        <v>392</v>
      </c>
      <c r="B4" s="517" t="s">
        <v>399</v>
      </c>
      <c r="C4" s="517"/>
      <c r="D4" s="517"/>
      <c r="E4" s="517"/>
      <c r="F4" s="517"/>
      <c r="G4" s="473"/>
      <c r="H4" s="517" t="s">
        <v>400</v>
      </c>
      <c r="I4" s="517"/>
      <c r="J4" s="517"/>
      <c r="K4" s="517"/>
      <c r="L4" s="517"/>
      <c r="M4" s="473"/>
      <c r="N4" s="517" t="s">
        <v>401</v>
      </c>
      <c r="O4" s="517"/>
      <c r="P4" s="517"/>
      <c r="Q4" s="517"/>
      <c r="R4" s="517"/>
    </row>
    <row r="5" s="544" customFormat="1" ht="43.5" customHeight="1" spans="1:18">
      <c r="A5" s="474"/>
      <c r="B5" s="545" t="s">
        <v>333</v>
      </c>
      <c r="C5" s="545"/>
      <c r="D5" s="545" t="s">
        <v>334</v>
      </c>
      <c r="E5" s="545"/>
      <c r="F5" s="545" t="s">
        <v>336</v>
      </c>
      <c r="G5" s="546"/>
      <c r="H5" s="545" t="s">
        <v>333</v>
      </c>
      <c r="I5" s="545"/>
      <c r="J5" s="545" t="s">
        <v>334</v>
      </c>
      <c r="K5" s="545"/>
      <c r="L5" s="545" t="s">
        <v>336</v>
      </c>
      <c r="M5" s="545"/>
      <c r="N5" s="545" t="s">
        <v>333</v>
      </c>
      <c r="O5" s="545"/>
      <c r="P5" s="545" t="s">
        <v>334</v>
      </c>
      <c r="Q5" s="545"/>
      <c r="R5" s="545" t="s">
        <v>336</v>
      </c>
    </row>
    <row r="6" s="407" customFormat="1" ht="6.75" customHeight="1" spans="1:18">
      <c r="A6" s="476"/>
      <c r="B6" s="476"/>
      <c r="C6" s="476"/>
      <c r="D6" s="476"/>
      <c r="E6" s="476"/>
      <c r="F6" s="476"/>
      <c r="G6" s="476"/>
      <c r="H6" s="476"/>
      <c r="I6" s="476"/>
      <c r="J6" s="476"/>
      <c r="K6" s="476"/>
      <c r="L6" s="476"/>
      <c r="M6" s="476"/>
      <c r="N6" s="476"/>
      <c r="O6" s="476"/>
      <c r="P6" s="476"/>
      <c r="Q6" s="476"/>
      <c r="R6" s="476"/>
    </row>
    <row r="7" s="433" customFormat="1" ht="18" customHeight="1" spans="1:18">
      <c r="A7" s="572" t="s">
        <v>337</v>
      </c>
      <c r="B7" s="651">
        <v>68.1033923637025</v>
      </c>
      <c r="C7" s="653"/>
      <c r="D7" s="651">
        <v>69.0394715932652</v>
      </c>
      <c r="E7" s="653"/>
      <c r="F7" s="651">
        <v>64.5832851864654</v>
      </c>
      <c r="G7" s="653"/>
      <c r="H7" s="651">
        <v>79.9411616591506</v>
      </c>
      <c r="I7" s="653"/>
      <c r="J7" s="651">
        <v>80.8599397773825</v>
      </c>
      <c r="K7" s="653"/>
      <c r="L7" s="651">
        <v>76.4860968587823</v>
      </c>
      <c r="M7" s="653"/>
      <c r="N7" s="651">
        <v>73.4457195268854</v>
      </c>
      <c r="O7" s="651"/>
      <c r="P7" s="651">
        <v>74.3026984913536</v>
      </c>
      <c r="Q7" s="653"/>
      <c r="R7" s="651">
        <v>70.2230680595496</v>
      </c>
    </row>
    <row r="8" s="407" customFormat="1" ht="4.5" customHeight="1" spans="1:18">
      <c r="A8" s="599"/>
      <c r="B8" s="655"/>
      <c r="C8" s="655"/>
      <c r="D8" s="655"/>
      <c r="E8" s="655"/>
      <c r="F8" s="655"/>
      <c r="G8" s="655"/>
      <c r="H8" s="655"/>
      <c r="I8" s="655"/>
      <c r="J8" s="655"/>
      <c r="K8" s="655"/>
      <c r="L8" s="655"/>
      <c r="M8" s="655"/>
      <c r="N8" s="655"/>
      <c r="O8" s="655"/>
      <c r="P8" s="655"/>
      <c r="Q8" s="655"/>
      <c r="R8" s="655"/>
    </row>
    <row r="9" s="407" customFormat="1" ht="17.25" customHeight="1" spans="1:18">
      <c r="A9" s="599" t="s">
        <v>338</v>
      </c>
      <c r="B9" s="654">
        <v>72.637025198666</v>
      </c>
      <c r="C9" s="655"/>
      <c r="D9" s="654">
        <v>71.7144513478205</v>
      </c>
      <c r="E9" s="655"/>
      <c r="F9" s="654">
        <v>75.6035882283984</v>
      </c>
      <c r="G9" s="655"/>
      <c r="H9" s="654">
        <v>74.3553458549419</v>
      </c>
      <c r="I9" s="655"/>
      <c r="J9" s="654">
        <v>75.5066226700882</v>
      </c>
      <c r="K9" s="655"/>
      <c r="L9" s="654">
        <v>70.6533435862933</v>
      </c>
      <c r="M9" s="655"/>
      <c r="N9" s="654">
        <v>70.9646653888249</v>
      </c>
      <c r="O9" s="655"/>
      <c r="P9" s="654">
        <v>72.2758014363969</v>
      </c>
      <c r="Q9" s="655"/>
      <c r="R9" s="654">
        <v>66.7486442056092</v>
      </c>
    </row>
    <row r="10" s="407" customFormat="1" ht="17.25" customHeight="1" spans="1:18">
      <c r="A10" s="599" t="s">
        <v>339</v>
      </c>
      <c r="B10" s="654">
        <v>73.4504378977195</v>
      </c>
      <c r="C10" s="655"/>
      <c r="D10" s="654">
        <v>77.0495076030642</v>
      </c>
      <c r="E10" s="655"/>
      <c r="F10" s="654">
        <v>65.483527943335</v>
      </c>
      <c r="G10" s="655"/>
      <c r="H10" s="654">
        <v>83.0303257682666</v>
      </c>
      <c r="I10" s="655"/>
      <c r="J10" s="654">
        <v>83.9525235046358</v>
      </c>
      <c r="K10" s="655"/>
      <c r="L10" s="654">
        <v>80.9889489149939</v>
      </c>
      <c r="M10" s="655"/>
      <c r="N10" s="654">
        <v>78.9123599078329</v>
      </c>
      <c r="O10" s="655"/>
      <c r="P10" s="654">
        <v>79.128254442401</v>
      </c>
      <c r="Q10" s="655"/>
      <c r="R10" s="654">
        <v>78.434459865328</v>
      </c>
    </row>
    <row r="11" s="407" customFormat="1" ht="17.25" customHeight="1" spans="1:18">
      <c r="A11" s="599" t="s">
        <v>340</v>
      </c>
      <c r="B11" s="654">
        <v>52.5931677215081</v>
      </c>
      <c r="C11" s="654"/>
      <c r="D11" s="654">
        <v>56.536059117686</v>
      </c>
      <c r="E11" s="654"/>
      <c r="F11" s="654">
        <v>48.7543164470678</v>
      </c>
      <c r="G11" s="654"/>
      <c r="H11" s="654">
        <v>75.3775443204202</v>
      </c>
      <c r="I11" s="654"/>
      <c r="J11" s="654">
        <v>73.0494733816724</v>
      </c>
      <c r="K11" s="654"/>
      <c r="L11" s="654">
        <v>77.6441535483415</v>
      </c>
      <c r="M11" s="654"/>
      <c r="N11" s="654">
        <v>70.9110909534852</v>
      </c>
      <c r="O11" s="654"/>
      <c r="P11" s="654">
        <v>68.2420856126411</v>
      </c>
      <c r="Q11" s="654"/>
      <c r="R11" s="654">
        <v>73.5096384154069</v>
      </c>
    </row>
    <row r="12" s="407" customFormat="1" ht="17.25" customHeight="1" spans="1:18">
      <c r="A12" s="599" t="s">
        <v>341</v>
      </c>
      <c r="B12" s="654">
        <v>71.768529448988</v>
      </c>
      <c r="C12" s="655"/>
      <c r="D12" s="654">
        <v>71.7971520230762</v>
      </c>
      <c r="E12" s="655"/>
      <c r="F12" s="654">
        <v>71.4847574789225</v>
      </c>
      <c r="G12" s="655"/>
      <c r="H12" s="654">
        <v>76.1573295707465</v>
      </c>
      <c r="I12" s="655"/>
      <c r="J12" s="654">
        <v>76.3955854150599</v>
      </c>
      <c r="K12" s="655"/>
      <c r="L12" s="654">
        <v>73.7965032071254</v>
      </c>
      <c r="M12" s="655"/>
      <c r="N12" s="654">
        <v>76.3173872533189</v>
      </c>
      <c r="O12" s="655"/>
      <c r="P12" s="654">
        <v>77.599346103081</v>
      </c>
      <c r="Q12" s="655"/>
      <c r="R12" s="654">
        <v>63.614753081952</v>
      </c>
    </row>
    <row r="13" s="407" customFormat="1" ht="17.25" customHeight="1" spans="1:18">
      <c r="A13" s="599" t="s">
        <v>342</v>
      </c>
      <c r="B13" s="654">
        <v>76.1033961601132</v>
      </c>
      <c r="C13" s="654"/>
      <c r="D13" s="654">
        <v>77.8223832441104</v>
      </c>
      <c r="E13" s="654"/>
      <c r="F13" s="654">
        <v>71.684962440153</v>
      </c>
      <c r="G13" s="654"/>
      <c r="H13" s="654">
        <v>76.5298902031203</v>
      </c>
      <c r="I13" s="654"/>
      <c r="J13" s="654">
        <v>75.9473314227005</v>
      </c>
      <c r="K13" s="654"/>
      <c r="L13" s="654">
        <v>78.0272347112844</v>
      </c>
      <c r="M13" s="654"/>
      <c r="N13" s="654">
        <v>76.0368923121681</v>
      </c>
      <c r="O13" s="654"/>
      <c r="P13" s="654">
        <v>74.0259918167234</v>
      </c>
      <c r="Q13" s="654"/>
      <c r="R13" s="654">
        <v>81.2055751840928</v>
      </c>
    </row>
    <row r="14" s="407" customFormat="1" ht="17.25" customHeight="1" spans="1:18">
      <c r="A14" s="599" t="s">
        <v>343</v>
      </c>
      <c r="B14" s="654">
        <v>70.1439794898758</v>
      </c>
      <c r="C14" s="654"/>
      <c r="D14" s="654">
        <v>75.1010066674598</v>
      </c>
      <c r="E14" s="654"/>
      <c r="F14" s="654">
        <v>63.6284810626992</v>
      </c>
      <c r="G14" s="654"/>
      <c r="H14" s="654">
        <v>74.2838381420971</v>
      </c>
      <c r="I14" s="654"/>
      <c r="J14" s="654">
        <v>74.4557840472184</v>
      </c>
      <c r="K14" s="654"/>
      <c r="L14" s="654">
        <v>74.0578328441618</v>
      </c>
      <c r="M14" s="654"/>
      <c r="N14" s="654">
        <v>70.9424260894655</v>
      </c>
      <c r="O14" s="654"/>
      <c r="P14" s="654">
        <v>73.9486178692722</v>
      </c>
      <c r="Q14" s="654"/>
      <c r="R14" s="654">
        <v>66.9910727016001</v>
      </c>
    </row>
    <row r="15" s="407" customFormat="1" ht="17.25" customHeight="1" spans="1:18">
      <c r="A15" s="599" t="s">
        <v>344</v>
      </c>
      <c r="B15" s="654">
        <v>64.4256626511581</v>
      </c>
      <c r="C15" s="655"/>
      <c r="D15" s="654">
        <v>64.5013922356307</v>
      </c>
      <c r="E15" s="655"/>
      <c r="F15" s="654">
        <v>63.5429127244787</v>
      </c>
      <c r="G15" s="655"/>
      <c r="H15" s="654">
        <v>80.5141076969295</v>
      </c>
      <c r="I15" s="655"/>
      <c r="J15" s="654">
        <v>80.1108780172173</v>
      </c>
      <c r="K15" s="655"/>
      <c r="L15" s="654">
        <v>85.2143753013137</v>
      </c>
      <c r="M15" s="655"/>
      <c r="N15" s="654">
        <v>70.596774767126</v>
      </c>
      <c r="O15" s="655"/>
      <c r="P15" s="654">
        <v>70.3743566918187</v>
      </c>
      <c r="Q15" s="655"/>
      <c r="R15" s="654">
        <v>73.1893681451127</v>
      </c>
    </row>
    <row r="16" s="407" customFormat="1" ht="17.25" customHeight="1" spans="1:18">
      <c r="A16" s="599" t="s">
        <v>345</v>
      </c>
      <c r="B16" s="654">
        <v>54.897186607258</v>
      </c>
      <c r="C16" s="655"/>
      <c r="D16" s="654">
        <v>54.7468509350526</v>
      </c>
      <c r="E16" s="655"/>
      <c r="F16" s="654">
        <v>55.286679092302</v>
      </c>
      <c r="G16" s="655"/>
      <c r="H16" s="654">
        <v>80.0980113315161</v>
      </c>
      <c r="I16" s="655"/>
      <c r="J16" s="654">
        <v>81.2971044909713</v>
      </c>
      <c r="K16" s="655"/>
      <c r="L16" s="654">
        <v>76.9914714385882</v>
      </c>
      <c r="M16" s="655"/>
      <c r="N16" s="654">
        <v>65.0460776524057</v>
      </c>
      <c r="O16" s="655"/>
      <c r="P16" s="654">
        <v>66.4365792658703</v>
      </c>
      <c r="Q16" s="655"/>
      <c r="R16" s="654">
        <v>61.4436521915848</v>
      </c>
    </row>
    <row r="17" s="407" customFormat="1" ht="17.25" customHeight="1" spans="1:18">
      <c r="A17" s="599" t="s">
        <v>346</v>
      </c>
      <c r="B17" s="654">
        <v>48.3830960900567</v>
      </c>
      <c r="C17" s="655"/>
      <c r="D17" s="654">
        <v>51.6642421424795</v>
      </c>
      <c r="E17" s="655"/>
      <c r="F17" s="654">
        <v>44.2525066851624</v>
      </c>
      <c r="G17" s="655"/>
      <c r="H17" s="654">
        <v>74.6648731945569</v>
      </c>
      <c r="I17" s="655"/>
      <c r="J17" s="654">
        <v>76.8170340320712</v>
      </c>
      <c r="K17" s="655"/>
      <c r="L17" s="654">
        <v>71.9555224008105</v>
      </c>
      <c r="M17" s="655"/>
      <c r="N17" s="654">
        <v>66.28537101366</v>
      </c>
      <c r="O17" s="655"/>
      <c r="P17" s="654">
        <v>68.5462228037748</v>
      </c>
      <c r="Q17" s="655"/>
      <c r="R17" s="654">
        <v>63.4392119260796</v>
      </c>
    </row>
    <row r="18" s="407" customFormat="1" ht="17.25" customHeight="1" spans="1:18">
      <c r="A18" s="599" t="s">
        <v>347</v>
      </c>
      <c r="B18" s="654">
        <v>68.3412138922294</v>
      </c>
      <c r="C18" s="655"/>
      <c r="D18" s="654">
        <v>68.9902574780769</v>
      </c>
      <c r="E18" s="655"/>
      <c r="F18" s="654">
        <v>56.6531208138584</v>
      </c>
      <c r="G18" s="655"/>
      <c r="H18" s="654">
        <v>84.1981138065746</v>
      </c>
      <c r="I18" s="655"/>
      <c r="J18" s="654">
        <v>84.5198682361729</v>
      </c>
      <c r="K18" s="655"/>
      <c r="L18" s="654">
        <v>78.4039346271522</v>
      </c>
      <c r="M18" s="655"/>
      <c r="N18" s="654">
        <v>74.6800729466023</v>
      </c>
      <c r="O18" s="655"/>
      <c r="P18" s="654">
        <v>75.5197760841376</v>
      </c>
      <c r="Q18" s="655"/>
      <c r="R18" s="654">
        <v>59.5585163461087</v>
      </c>
    </row>
    <row r="19" ht="17.25" customHeight="1" spans="1:18">
      <c r="A19" s="599" t="s">
        <v>348</v>
      </c>
      <c r="B19" s="654">
        <v>59.778448141609</v>
      </c>
      <c r="C19" s="655"/>
      <c r="D19" s="654">
        <v>58.7186545335048</v>
      </c>
      <c r="E19" s="655"/>
      <c r="F19" s="654">
        <v>61.9698636721891</v>
      </c>
      <c r="G19" s="655"/>
      <c r="H19" s="654">
        <v>72.7647002443199</v>
      </c>
      <c r="I19" s="655"/>
      <c r="J19" s="654">
        <v>72.5837670952221</v>
      </c>
      <c r="K19" s="655"/>
      <c r="L19" s="654">
        <v>73.1388365848963</v>
      </c>
      <c r="M19" s="655"/>
      <c r="N19" s="654">
        <v>64.2943115680511</v>
      </c>
      <c r="O19" s="655"/>
      <c r="P19" s="654">
        <v>61.9017635818522</v>
      </c>
      <c r="Q19" s="655"/>
      <c r="R19" s="654">
        <v>69.241658987103</v>
      </c>
    </row>
    <row r="20" ht="17.25" customHeight="1" spans="1:18">
      <c r="A20" s="599" t="s">
        <v>349</v>
      </c>
      <c r="B20" s="654">
        <v>73.7445823664156</v>
      </c>
      <c r="C20" s="655"/>
      <c r="D20" s="654">
        <v>69.8369943277408</v>
      </c>
      <c r="E20" s="655"/>
      <c r="F20" s="654">
        <v>81.3548597741525</v>
      </c>
      <c r="G20" s="655"/>
      <c r="H20" s="654">
        <v>79.7915888523483</v>
      </c>
      <c r="I20" s="655"/>
      <c r="J20" s="654">
        <v>80.0192895813523</v>
      </c>
      <c r="K20" s="655"/>
      <c r="L20" s="654">
        <v>79.3481271320971</v>
      </c>
      <c r="M20" s="655"/>
      <c r="N20" s="654">
        <v>74.2380070543953</v>
      </c>
      <c r="O20" s="655"/>
      <c r="P20" s="654">
        <v>72.290885591879</v>
      </c>
      <c r="Q20" s="655"/>
      <c r="R20" s="654">
        <v>78.0301505274654</v>
      </c>
    </row>
    <row r="21" ht="17.25" customHeight="1" spans="1:18">
      <c r="A21" s="599" t="s">
        <v>350</v>
      </c>
      <c r="B21" s="654">
        <v>62.6770025920235</v>
      </c>
      <c r="C21" s="655"/>
      <c r="D21" s="654">
        <v>64.3491516807603</v>
      </c>
      <c r="E21" s="655"/>
      <c r="F21" s="654">
        <v>59.8761923795962</v>
      </c>
      <c r="G21" s="655"/>
      <c r="H21" s="654">
        <v>77.7919768553306</v>
      </c>
      <c r="I21" s="655"/>
      <c r="J21" s="654">
        <v>78.5623183145933</v>
      </c>
      <c r="K21" s="655"/>
      <c r="L21" s="654">
        <v>76.5016731134622</v>
      </c>
      <c r="M21" s="655"/>
      <c r="N21" s="654">
        <v>71.6875819857289</v>
      </c>
      <c r="O21" s="655"/>
      <c r="P21" s="654">
        <v>73.2411475070582</v>
      </c>
      <c r="Q21" s="655"/>
      <c r="R21" s="654">
        <v>69.0853947118234</v>
      </c>
    </row>
    <row r="22" ht="17.25" customHeight="1" spans="1:18">
      <c r="A22" s="599" t="s">
        <v>351</v>
      </c>
      <c r="B22" s="654">
        <v>77.3682734323856</v>
      </c>
      <c r="C22" s="655"/>
      <c r="D22" s="654">
        <v>77.3682734323856</v>
      </c>
      <c r="E22" s="655"/>
      <c r="F22" s="654" t="s">
        <v>396</v>
      </c>
      <c r="G22" s="655"/>
      <c r="H22" s="654">
        <v>86.1375512668374</v>
      </c>
      <c r="I22" s="655"/>
      <c r="J22" s="654">
        <v>86.1375512668374</v>
      </c>
      <c r="K22" s="655"/>
      <c r="L22" s="654" t="s">
        <v>396</v>
      </c>
      <c r="M22" s="655"/>
      <c r="N22" s="654">
        <v>84.8203896857947</v>
      </c>
      <c r="O22" s="655"/>
      <c r="P22" s="654">
        <v>84.8203896857947</v>
      </c>
      <c r="Q22" s="655"/>
      <c r="R22" s="654" t="s">
        <v>396</v>
      </c>
    </row>
    <row r="23" ht="17.25" customHeight="1" spans="1:18">
      <c r="A23" s="599" t="s">
        <v>353</v>
      </c>
      <c r="B23" s="654">
        <v>91.2095429099972</v>
      </c>
      <c r="C23" s="655"/>
      <c r="D23" s="654">
        <v>92.1232103114697</v>
      </c>
      <c r="E23" s="655"/>
      <c r="F23" s="654">
        <v>80.998131719146</v>
      </c>
      <c r="G23" s="655"/>
      <c r="H23" s="654">
        <v>89.6319991185268</v>
      </c>
      <c r="I23" s="655"/>
      <c r="J23" s="654">
        <v>91.2042648868634</v>
      </c>
      <c r="K23" s="655"/>
      <c r="L23" s="654">
        <v>72.0598374109359</v>
      </c>
      <c r="M23" s="655"/>
      <c r="N23" s="654">
        <v>77.0336445445323</v>
      </c>
      <c r="O23" s="655"/>
      <c r="P23" s="654">
        <v>77.0701229560303</v>
      </c>
      <c r="Q23" s="655"/>
      <c r="R23" s="654">
        <v>76.6258820185987</v>
      </c>
    </row>
    <row r="24" ht="17.25" customHeight="1" spans="1:18">
      <c r="A24" s="442" t="s">
        <v>354</v>
      </c>
      <c r="B24" s="654">
        <v>78.7079624173342</v>
      </c>
      <c r="C24" s="655"/>
      <c r="D24" s="654">
        <v>78.7079624173342</v>
      </c>
      <c r="E24" s="655"/>
      <c r="F24" s="654" t="s">
        <v>396</v>
      </c>
      <c r="G24" s="655"/>
      <c r="H24" s="654">
        <v>90.7823031736973</v>
      </c>
      <c r="I24" s="655"/>
      <c r="J24" s="654">
        <v>90.7823031736973</v>
      </c>
      <c r="K24" s="655"/>
      <c r="L24" s="654" t="s">
        <v>396</v>
      </c>
      <c r="M24" s="655"/>
      <c r="N24" s="654">
        <v>87.4236126592362</v>
      </c>
      <c r="O24" s="655"/>
      <c r="P24" s="654">
        <v>87.4236126592362</v>
      </c>
      <c r="Q24" s="655"/>
      <c r="R24" s="654" t="s">
        <v>396</v>
      </c>
    </row>
    <row r="25" ht="3" customHeight="1" spans="1:18">
      <c r="A25" s="657"/>
      <c r="B25" s="657"/>
      <c r="C25" s="657"/>
      <c r="D25" s="657"/>
      <c r="E25" s="657"/>
      <c r="F25" s="657"/>
      <c r="G25" s="657"/>
      <c r="H25" s="657"/>
      <c r="I25" s="657"/>
      <c r="J25" s="657"/>
      <c r="K25" s="657"/>
      <c r="L25" s="657"/>
      <c r="M25" s="657"/>
      <c r="N25" s="657"/>
      <c r="O25" s="657"/>
      <c r="P25" s="657"/>
      <c r="Q25" s="657"/>
      <c r="R25" s="657"/>
    </row>
  </sheetData>
  <sheetProtection algorithmName="SHA-512" hashValue="T/Llz3RHHz9LzRZCpuYhz2gkxaVN0XkG3DE/x+trjlwOYIxDgAZ7p+utdWtIQkzlc27KLWRKwE7UZ/YRIcXhAg==" saltValue="vAJyfdu+L0OGv1mfwt4cgg==" spinCount="100000" sheet="1" objects="1" scenarios="1"/>
  <mergeCells count="6">
    <mergeCell ref="A1:R1"/>
    <mergeCell ref="A2:R2"/>
    <mergeCell ref="B4:F4"/>
    <mergeCell ref="H4:L4"/>
    <mergeCell ref="N4:R4"/>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tabColor rgb="FF7030A0"/>
  </sheetPr>
  <dimension ref="A1:R26"/>
  <sheetViews>
    <sheetView view="pageBreakPreview" zoomScale="110" zoomScaleNormal="95" workbookViewId="0">
      <selection activeCell="I32" sqref="I32"/>
    </sheetView>
  </sheetViews>
  <sheetFormatPr defaultColWidth="9.13636363636364" defaultRowHeight="12.5"/>
  <cols>
    <col min="1" max="1" width="27.7090909090909" style="407" customWidth="1"/>
    <col min="2" max="2" width="9.13636363636364" style="407"/>
    <col min="3" max="3" width="3" style="407" customWidth="1"/>
    <col min="4" max="4" width="9.85454545454546" style="407" customWidth="1"/>
    <col min="5" max="5" width="3" style="407" customWidth="1"/>
    <col min="6" max="6" width="11" style="407" customWidth="1"/>
    <col min="7" max="7" width="5.70909090909091" style="407" customWidth="1"/>
    <col min="8" max="8" width="10" style="407" customWidth="1"/>
    <col min="9" max="9" width="3" style="407" customWidth="1"/>
    <col min="10" max="10" width="10.2818181818182" style="407" customWidth="1"/>
    <col min="11" max="11" width="3" style="407" customWidth="1"/>
    <col min="12" max="12" width="11.1363636363636" style="407" customWidth="1"/>
    <col min="13" max="13" width="5.70909090909091" style="407" customWidth="1"/>
    <col min="14" max="14" width="10" style="407" customWidth="1"/>
    <col min="15" max="15" width="3" style="407" customWidth="1"/>
    <col min="16" max="16" width="10.7090909090909" style="407" customWidth="1"/>
    <col min="17" max="17" width="3" style="407" customWidth="1"/>
    <col min="18" max="18" width="10.7090909090909" style="407" customWidth="1"/>
    <col min="19" max="16384" width="9.13636363636364" style="407"/>
  </cols>
  <sheetData>
    <row r="1" ht="18.75" customHeight="1" spans="1:18">
      <c r="A1" s="408" t="s">
        <v>397</v>
      </c>
      <c r="B1" s="408"/>
      <c r="C1" s="408"/>
      <c r="D1" s="408"/>
      <c r="E1" s="408"/>
      <c r="F1" s="408"/>
      <c r="G1" s="408"/>
      <c r="H1" s="408"/>
      <c r="I1" s="408"/>
      <c r="J1" s="408"/>
      <c r="K1" s="408"/>
      <c r="L1" s="408"/>
      <c r="M1" s="408"/>
      <c r="N1" s="408"/>
      <c r="O1" s="408"/>
      <c r="P1" s="408"/>
      <c r="Q1" s="408"/>
      <c r="R1" s="408"/>
    </row>
    <row r="2" ht="15.75" customHeight="1" spans="1:18">
      <c r="A2" s="409" t="s">
        <v>398</v>
      </c>
      <c r="B2" s="409"/>
      <c r="C2" s="409"/>
      <c r="D2" s="409"/>
      <c r="E2" s="409"/>
      <c r="F2" s="409"/>
      <c r="G2" s="409"/>
      <c r="H2" s="409"/>
      <c r="I2" s="409"/>
      <c r="J2" s="409"/>
      <c r="K2" s="409"/>
      <c r="L2" s="409"/>
      <c r="M2" s="409"/>
      <c r="N2" s="409"/>
      <c r="O2" s="409"/>
      <c r="P2" s="409"/>
      <c r="Q2" s="409"/>
      <c r="R2" s="409"/>
    </row>
    <row r="3" ht="13.75" spans="1:18">
      <c r="R3" s="410" t="s">
        <v>325</v>
      </c>
    </row>
    <row r="4" s="544" customFormat="1" ht="90" customHeight="1" spans="1:18">
      <c r="A4" s="472" t="s">
        <v>392</v>
      </c>
      <c r="B4" s="517" t="s">
        <v>402</v>
      </c>
      <c r="C4" s="517"/>
      <c r="D4" s="517"/>
      <c r="E4" s="517"/>
      <c r="F4" s="517"/>
      <c r="G4" s="473"/>
      <c r="H4" s="517" t="s">
        <v>403</v>
      </c>
      <c r="I4" s="517"/>
      <c r="J4" s="517"/>
      <c r="K4" s="517"/>
      <c r="L4" s="517"/>
      <c r="M4" s="473"/>
      <c r="N4" s="517" t="s">
        <v>404</v>
      </c>
      <c r="O4" s="517"/>
      <c r="P4" s="517"/>
      <c r="Q4" s="517"/>
      <c r="R4" s="517"/>
    </row>
    <row r="5" s="544" customFormat="1" ht="43.5" customHeight="1" spans="1:18">
      <c r="A5" s="474"/>
      <c r="B5" s="545" t="s">
        <v>333</v>
      </c>
      <c r="C5" s="545"/>
      <c r="D5" s="545" t="s">
        <v>334</v>
      </c>
      <c r="E5" s="545"/>
      <c r="F5" s="545" t="s">
        <v>336</v>
      </c>
      <c r="G5" s="546"/>
      <c r="H5" s="545" t="s">
        <v>333</v>
      </c>
      <c r="I5" s="545"/>
      <c r="J5" s="545" t="s">
        <v>334</v>
      </c>
      <c r="K5" s="545"/>
      <c r="L5" s="545" t="s">
        <v>336</v>
      </c>
      <c r="M5" s="545"/>
      <c r="N5" s="545" t="s">
        <v>333</v>
      </c>
      <c r="O5" s="545"/>
      <c r="P5" s="545" t="s">
        <v>334</v>
      </c>
      <c r="Q5" s="545"/>
      <c r="R5" s="545" t="s">
        <v>336</v>
      </c>
    </row>
    <row r="6" ht="6.75" customHeight="1" spans="1:18">
      <c r="A6" s="476"/>
      <c r="B6" s="476"/>
      <c r="C6" s="476"/>
      <c r="D6" s="476"/>
      <c r="E6" s="476"/>
      <c r="F6" s="476"/>
      <c r="G6" s="476"/>
      <c r="H6" s="476"/>
      <c r="I6" s="476"/>
      <c r="J6" s="476"/>
      <c r="K6" s="476"/>
      <c r="L6" s="476"/>
      <c r="M6" s="476"/>
      <c r="N6" s="476"/>
      <c r="O6" s="476"/>
      <c r="P6" s="476"/>
      <c r="Q6" s="476"/>
      <c r="R6" s="476"/>
    </row>
    <row r="7" ht="17.25" customHeight="1" spans="1:18">
      <c r="A7" s="650" t="s">
        <v>337</v>
      </c>
      <c r="B7" s="651">
        <v>63.7359908326974</v>
      </c>
      <c r="C7" s="652"/>
      <c r="D7" s="651">
        <v>64.1894100251686</v>
      </c>
      <c r="E7" s="651"/>
      <c r="F7" s="651">
        <v>62.0309146955827</v>
      </c>
      <c r="G7" s="653"/>
      <c r="H7" s="651">
        <v>83.9177057232855</v>
      </c>
      <c r="I7" s="653"/>
      <c r="J7" s="651">
        <v>84.4758424772286</v>
      </c>
      <c r="K7" s="651"/>
      <c r="L7" s="651">
        <v>81.8188367556486</v>
      </c>
      <c r="M7" s="653"/>
      <c r="N7" s="651">
        <v>24.2883721672856</v>
      </c>
      <c r="O7" s="653"/>
      <c r="P7" s="651">
        <v>25.42936980392</v>
      </c>
      <c r="Q7" s="651"/>
      <c r="R7" s="651">
        <v>19.9976630665854</v>
      </c>
    </row>
    <row r="8" ht="4.5" customHeight="1" spans="1:18">
      <c r="A8" s="599"/>
      <c r="B8" s="654"/>
      <c r="C8" s="655"/>
      <c r="D8" s="655"/>
      <c r="E8" s="655"/>
      <c r="F8" s="655"/>
      <c r="G8" s="655"/>
      <c r="H8" s="655"/>
      <c r="I8" s="655"/>
      <c r="J8" s="655"/>
      <c r="K8" s="655"/>
      <c r="L8" s="655"/>
      <c r="M8" s="655"/>
      <c r="N8" s="655"/>
      <c r="O8" s="655"/>
      <c r="P8" s="655"/>
      <c r="Q8" s="655"/>
      <c r="R8" s="655"/>
    </row>
    <row r="9" ht="17.25" customHeight="1" spans="1:18">
      <c r="A9" s="599" t="s">
        <v>338</v>
      </c>
      <c r="B9" s="654">
        <v>65.0192637412396</v>
      </c>
      <c r="C9" s="655"/>
      <c r="D9" s="654">
        <v>65.2530286062362</v>
      </c>
      <c r="E9" s="655"/>
      <c r="F9" s="654">
        <v>64.2675739949905</v>
      </c>
      <c r="G9" s="655"/>
      <c r="H9" s="654">
        <v>81.8407180468135</v>
      </c>
      <c r="I9" s="655"/>
      <c r="J9" s="654">
        <v>81.5168183058675</v>
      </c>
      <c r="K9" s="655"/>
      <c r="L9" s="654">
        <v>82.8822189535665</v>
      </c>
      <c r="M9" s="655"/>
      <c r="N9" s="654">
        <v>23.2019635956712</v>
      </c>
      <c r="O9" s="655"/>
      <c r="P9" s="654">
        <v>25.220355828442</v>
      </c>
      <c r="Q9" s="655"/>
      <c r="R9" s="654">
        <v>16.71172403292</v>
      </c>
    </row>
    <row r="10" ht="17.25" customHeight="1" spans="1:18">
      <c r="A10" s="599" t="s">
        <v>339</v>
      </c>
      <c r="B10" s="654">
        <v>61.0492257436386</v>
      </c>
      <c r="C10" s="655"/>
      <c r="D10" s="654">
        <v>64.2456233900085</v>
      </c>
      <c r="E10" s="655"/>
      <c r="F10" s="654">
        <v>53.973668201964</v>
      </c>
      <c r="G10" s="655"/>
      <c r="H10" s="654">
        <v>87.5560452247288</v>
      </c>
      <c r="I10" s="655"/>
      <c r="J10" s="654">
        <v>90.1411572395745</v>
      </c>
      <c r="K10" s="655"/>
      <c r="L10" s="654">
        <v>81.8336091647989</v>
      </c>
      <c r="M10" s="655"/>
      <c r="N10" s="654">
        <v>22.4857182232092</v>
      </c>
      <c r="O10" s="655"/>
      <c r="P10" s="654">
        <v>24.6537561040007</v>
      </c>
      <c r="Q10" s="655"/>
      <c r="R10" s="654">
        <v>17.6865324212591</v>
      </c>
    </row>
    <row r="11" ht="17.25" customHeight="1" spans="1:18">
      <c r="A11" s="599" t="s">
        <v>340</v>
      </c>
      <c r="B11" s="654">
        <v>63.9497970290937</v>
      </c>
      <c r="C11" s="655"/>
      <c r="D11" s="654">
        <v>66.9253245557811</v>
      </c>
      <c r="E11" s="655"/>
      <c r="F11" s="654">
        <v>61.0527797009546</v>
      </c>
      <c r="G11" s="655"/>
      <c r="H11" s="654">
        <v>87.6172656029874</v>
      </c>
      <c r="I11" s="655"/>
      <c r="J11" s="654">
        <v>88.7784143729792</v>
      </c>
      <c r="K11" s="655"/>
      <c r="L11" s="654">
        <v>86.4867429207771</v>
      </c>
      <c r="M11" s="655"/>
      <c r="N11" s="654">
        <v>25.1952943209172</v>
      </c>
      <c r="O11" s="655"/>
      <c r="P11" s="654">
        <v>26.1076918314213</v>
      </c>
      <c r="Q11" s="655"/>
      <c r="R11" s="654">
        <v>24.3069696998881</v>
      </c>
    </row>
    <row r="12" ht="17.25" customHeight="1" spans="1:18">
      <c r="A12" s="599" t="s">
        <v>341</v>
      </c>
      <c r="B12" s="654">
        <v>60.9236030496373</v>
      </c>
      <c r="C12" s="655"/>
      <c r="D12" s="654">
        <v>62.5075877836945</v>
      </c>
      <c r="E12" s="655"/>
      <c r="F12" s="654">
        <v>45.2281861057369</v>
      </c>
      <c r="G12" s="655"/>
      <c r="H12" s="654">
        <v>85.2816021288109</v>
      </c>
      <c r="I12" s="655"/>
      <c r="J12" s="654">
        <v>85.3116572830637</v>
      </c>
      <c r="K12" s="655"/>
      <c r="L12" s="654">
        <v>84.9837916108243</v>
      </c>
      <c r="M12" s="655"/>
      <c r="N12" s="654">
        <v>26.7538251389968</v>
      </c>
      <c r="O12" s="655"/>
      <c r="P12" s="654">
        <v>27.3358700265766</v>
      </c>
      <c r="Q12" s="655"/>
      <c r="R12" s="654">
        <v>20.986410601467</v>
      </c>
    </row>
    <row r="13" ht="17.25" customHeight="1" spans="1:18">
      <c r="A13" s="599" t="s">
        <v>342</v>
      </c>
      <c r="B13" s="654">
        <v>75.3304332897631</v>
      </c>
      <c r="C13" s="655"/>
      <c r="D13" s="654">
        <v>79.2054885632402</v>
      </c>
      <c r="E13" s="655"/>
      <c r="F13" s="654">
        <v>65.3701639438441</v>
      </c>
      <c r="G13" s="655"/>
      <c r="H13" s="654">
        <v>85.4382006666994</v>
      </c>
      <c r="I13" s="655"/>
      <c r="J13" s="654">
        <v>87.0093548910399</v>
      </c>
      <c r="K13" s="655"/>
      <c r="L13" s="654">
        <v>81.3997911437152</v>
      </c>
      <c r="M13" s="655"/>
      <c r="N13" s="654">
        <v>27.5006582258902</v>
      </c>
      <c r="O13" s="655"/>
      <c r="P13" s="654">
        <v>30.2593413724112</v>
      </c>
      <c r="Q13" s="655"/>
      <c r="R13" s="654">
        <v>20.4098735094435</v>
      </c>
    </row>
    <row r="14" ht="17.25" customHeight="1" spans="1:18">
      <c r="A14" s="599" t="s">
        <v>343</v>
      </c>
      <c r="B14" s="654">
        <v>60.2394809860523</v>
      </c>
      <c r="C14" s="655"/>
      <c r="D14" s="654">
        <v>64.3496852227135</v>
      </c>
      <c r="E14" s="655"/>
      <c r="F14" s="654">
        <v>54.8370380931793</v>
      </c>
      <c r="G14" s="655"/>
      <c r="H14" s="654">
        <v>87.9992077423221</v>
      </c>
      <c r="I14" s="655"/>
      <c r="J14" s="654">
        <v>87.782905482167</v>
      </c>
      <c r="K14" s="655"/>
      <c r="L14" s="654">
        <v>88.2835149301899</v>
      </c>
      <c r="M14" s="655"/>
      <c r="N14" s="654">
        <v>22.6521156980105</v>
      </c>
      <c r="O14" s="655"/>
      <c r="P14" s="654">
        <v>24.3529578000815</v>
      </c>
      <c r="Q14" s="655"/>
      <c r="R14" s="654">
        <v>20.4165481244263</v>
      </c>
    </row>
    <row r="15" ht="17.25" customHeight="1" spans="1:18">
      <c r="A15" s="599" t="s">
        <v>344</v>
      </c>
      <c r="B15" s="654">
        <v>54.4724852035348</v>
      </c>
      <c r="C15" s="655"/>
      <c r="D15" s="654">
        <v>54.8031927311325</v>
      </c>
      <c r="E15" s="655"/>
      <c r="F15" s="654">
        <v>50.6176743099916</v>
      </c>
      <c r="G15" s="655"/>
      <c r="H15" s="654">
        <v>72.9904341709999</v>
      </c>
      <c r="I15" s="655"/>
      <c r="J15" s="654">
        <v>72.8868755033576</v>
      </c>
      <c r="K15" s="655"/>
      <c r="L15" s="654">
        <v>74.1975365719537</v>
      </c>
      <c r="M15" s="655"/>
      <c r="N15" s="654">
        <v>26.1939862451685</v>
      </c>
      <c r="O15" s="655"/>
      <c r="P15" s="654">
        <v>25.9121586962826</v>
      </c>
      <c r="Q15" s="655"/>
      <c r="R15" s="654">
        <v>29.4790709367844</v>
      </c>
    </row>
    <row r="16" ht="17.25" customHeight="1" spans="1:18">
      <c r="A16" s="599" t="s">
        <v>345</v>
      </c>
      <c r="B16" s="654">
        <v>48.34699252308</v>
      </c>
      <c r="C16" s="655"/>
      <c r="D16" s="654">
        <v>49.2812084153243</v>
      </c>
      <c r="E16" s="655"/>
      <c r="F16" s="654">
        <v>45.9266617287767</v>
      </c>
      <c r="G16" s="655"/>
      <c r="H16" s="654">
        <v>72.7493511385184</v>
      </c>
      <c r="I16" s="655"/>
      <c r="J16" s="654">
        <v>74.2572189260449</v>
      </c>
      <c r="K16" s="655"/>
      <c r="L16" s="654">
        <v>68.842860331018</v>
      </c>
      <c r="M16" s="655"/>
      <c r="N16" s="654">
        <v>23.9381901900246</v>
      </c>
      <c r="O16" s="655"/>
      <c r="P16" s="654">
        <v>25.8530781466916</v>
      </c>
      <c r="Q16" s="655"/>
      <c r="R16" s="654">
        <v>18.977239766338</v>
      </c>
    </row>
    <row r="17" ht="17.25" customHeight="1" spans="1:18">
      <c r="A17" s="599" t="s">
        <v>346</v>
      </c>
      <c r="B17" s="654">
        <v>51.2652231828036</v>
      </c>
      <c r="C17" s="655"/>
      <c r="D17" s="654">
        <v>51.1647089258733</v>
      </c>
      <c r="E17" s="655"/>
      <c r="F17" s="654">
        <v>51.3917834392048</v>
      </c>
      <c r="G17" s="655"/>
      <c r="H17" s="654">
        <v>88.9135215608431</v>
      </c>
      <c r="I17" s="655"/>
      <c r="J17" s="654">
        <v>84.5821351309805</v>
      </c>
      <c r="K17" s="655"/>
      <c r="L17" s="654">
        <v>94.3663273130096</v>
      </c>
      <c r="M17" s="655"/>
      <c r="N17" s="654">
        <v>19.0697573588947</v>
      </c>
      <c r="O17" s="655"/>
      <c r="P17" s="654">
        <v>24.6256078494595</v>
      </c>
      <c r="Q17" s="655"/>
      <c r="R17" s="654">
        <v>12.0755591500292</v>
      </c>
    </row>
    <row r="18" ht="17.25" customHeight="1" spans="1:18">
      <c r="A18" s="599" t="s">
        <v>347</v>
      </c>
      <c r="B18" s="654">
        <v>60.1675668157642</v>
      </c>
      <c r="C18" s="655"/>
      <c r="D18" s="654">
        <v>60.9045097590364</v>
      </c>
      <c r="E18" s="655"/>
      <c r="F18" s="654">
        <v>46.8965663741423</v>
      </c>
      <c r="G18" s="655"/>
      <c r="H18" s="654">
        <v>88.024373127201</v>
      </c>
      <c r="I18" s="655"/>
      <c r="J18" s="654">
        <v>88.4002088541163</v>
      </c>
      <c r="K18" s="655"/>
      <c r="L18" s="654">
        <v>81.2562560790582</v>
      </c>
      <c r="M18" s="655"/>
      <c r="N18" s="654">
        <v>21.6395429888797</v>
      </c>
      <c r="O18" s="655"/>
      <c r="P18" s="654">
        <v>21.6250550302786</v>
      </c>
      <c r="Q18" s="655"/>
      <c r="R18" s="654">
        <v>21.9004350851535</v>
      </c>
    </row>
    <row r="19" ht="17.25" customHeight="1" spans="1:18">
      <c r="A19" s="599" t="s">
        <v>348</v>
      </c>
      <c r="B19" s="654">
        <v>69.7994591847464</v>
      </c>
      <c r="C19" s="655"/>
      <c r="D19" s="654">
        <v>67.7151513061541</v>
      </c>
      <c r="E19" s="655"/>
      <c r="F19" s="654">
        <v>74.1094187874077</v>
      </c>
      <c r="G19" s="655"/>
      <c r="H19" s="654">
        <v>71.9677381291435</v>
      </c>
      <c r="I19" s="655"/>
      <c r="J19" s="654">
        <v>70.7023291289196</v>
      </c>
      <c r="K19" s="655"/>
      <c r="L19" s="654">
        <v>74.5843492938227</v>
      </c>
      <c r="M19" s="655"/>
      <c r="N19" s="654">
        <v>24.7820242711935</v>
      </c>
      <c r="O19" s="655"/>
      <c r="P19" s="654">
        <v>25.2993667008808</v>
      </c>
      <c r="Q19" s="655"/>
      <c r="R19" s="654">
        <v>23.7122430771722</v>
      </c>
    </row>
    <row r="20" ht="17.25" customHeight="1" spans="1:18">
      <c r="A20" s="599" t="s">
        <v>349</v>
      </c>
      <c r="B20" s="654">
        <v>74.8636214416215</v>
      </c>
      <c r="C20" s="655"/>
      <c r="D20" s="654">
        <v>71.4369666720955</v>
      </c>
      <c r="E20" s="655"/>
      <c r="F20" s="654">
        <v>81.5372490739803</v>
      </c>
      <c r="G20" s="655"/>
      <c r="H20" s="654">
        <v>85.0289818123556</v>
      </c>
      <c r="I20" s="655"/>
      <c r="J20" s="654">
        <v>82.5598783644908</v>
      </c>
      <c r="K20" s="655"/>
      <c r="L20" s="654">
        <v>89.8377185575483</v>
      </c>
      <c r="M20" s="655"/>
      <c r="N20" s="654">
        <v>24.8316893482991</v>
      </c>
      <c r="O20" s="655"/>
      <c r="P20" s="654">
        <v>25.3150435071551</v>
      </c>
      <c r="Q20" s="655"/>
      <c r="R20" s="654">
        <v>23.8903262366633</v>
      </c>
    </row>
    <row r="21" ht="17.25" customHeight="1" spans="1:18">
      <c r="A21" s="599" t="s">
        <v>350</v>
      </c>
      <c r="B21" s="654">
        <v>66.5785861220966</v>
      </c>
      <c r="C21" s="655"/>
      <c r="D21" s="654">
        <v>64.8353999870323</v>
      </c>
      <c r="E21" s="655"/>
      <c r="F21" s="654">
        <v>69.4983817085882</v>
      </c>
      <c r="G21" s="655"/>
      <c r="H21" s="654">
        <v>75.6743275532624</v>
      </c>
      <c r="I21" s="655"/>
      <c r="J21" s="654">
        <v>76.2848251293821</v>
      </c>
      <c r="K21" s="655"/>
      <c r="L21" s="654">
        <v>74.6517585387078</v>
      </c>
      <c r="M21" s="655"/>
      <c r="N21" s="654">
        <v>18.6559665116226</v>
      </c>
      <c r="O21" s="655"/>
      <c r="P21" s="654">
        <v>21.3899848965347</v>
      </c>
      <c r="Q21" s="655"/>
      <c r="R21" s="654">
        <v>14.0765399097587</v>
      </c>
    </row>
    <row r="22" ht="17.25" customHeight="1" spans="1:18">
      <c r="A22" s="599" t="s">
        <v>351</v>
      </c>
      <c r="B22" s="654">
        <v>77.149893476013</v>
      </c>
      <c r="C22" s="655"/>
      <c r="D22" s="654">
        <v>77.149893476013</v>
      </c>
      <c r="E22" s="655"/>
      <c r="F22" s="654" t="s">
        <v>396</v>
      </c>
      <c r="G22" s="655"/>
      <c r="H22" s="654">
        <v>93.0229969210982</v>
      </c>
      <c r="I22" s="655"/>
      <c r="J22" s="654">
        <v>93.0229969210982</v>
      </c>
      <c r="K22" s="655"/>
      <c r="L22" s="654" t="s">
        <v>396</v>
      </c>
      <c r="M22" s="655"/>
      <c r="N22" s="654">
        <v>37.602175124972</v>
      </c>
      <c r="O22" s="655"/>
      <c r="P22" s="654">
        <v>37.602175124972</v>
      </c>
      <c r="Q22" s="655"/>
      <c r="R22" s="654" t="s">
        <v>396</v>
      </c>
    </row>
    <row r="23" ht="17.25" customHeight="1" spans="1:18">
      <c r="A23" s="599" t="s">
        <v>353</v>
      </c>
      <c r="B23" s="654">
        <v>92.8524862315847</v>
      </c>
      <c r="C23" s="655"/>
      <c r="D23" s="654">
        <v>92.212949327698</v>
      </c>
      <c r="E23" s="655"/>
      <c r="F23" s="654">
        <v>100</v>
      </c>
      <c r="G23" s="655"/>
      <c r="H23" s="654">
        <v>98.4219732677402</v>
      </c>
      <c r="I23" s="655"/>
      <c r="J23" s="654">
        <v>99.0320036241231</v>
      </c>
      <c r="K23" s="655"/>
      <c r="L23" s="654">
        <v>91.60403137553</v>
      </c>
      <c r="M23" s="655"/>
      <c r="N23" s="654">
        <v>23.3471280672582</v>
      </c>
      <c r="O23" s="655"/>
      <c r="P23" s="654">
        <v>24.1433133323541</v>
      </c>
      <c r="Q23" s="655"/>
      <c r="R23" s="654">
        <v>14.4486296916974</v>
      </c>
    </row>
    <row r="24" ht="17.25" customHeight="1" spans="1:18">
      <c r="A24" s="442" t="s">
        <v>354</v>
      </c>
      <c r="B24" s="654">
        <v>90.7611936585471</v>
      </c>
      <c r="C24" s="655"/>
      <c r="D24" s="654">
        <v>90.7611936585471</v>
      </c>
      <c r="E24" s="655"/>
      <c r="F24" s="654" t="s">
        <v>396</v>
      </c>
      <c r="G24" s="655"/>
      <c r="H24" s="654">
        <v>99.5251808257009</v>
      </c>
      <c r="I24" s="655"/>
      <c r="J24" s="654">
        <v>99.5251808257009</v>
      </c>
      <c r="K24" s="655"/>
      <c r="L24" s="654" t="s">
        <v>396</v>
      </c>
      <c r="M24" s="655"/>
      <c r="N24" s="654">
        <v>36.5319759641361</v>
      </c>
      <c r="O24" s="655"/>
      <c r="P24" s="654">
        <v>36.5319759641361</v>
      </c>
      <c r="Q24" s="655"/>
      <c r="R24" s="654" t="s">
        <v>396</v>
      </c>
    </row>
    <row r="25" ht="2.25" customHeight="1" spans="1:18">
      <c r="A25" s="481"/>
      <c r="B25" s="481"/>
      <c r="C25" s="481"/>
      <c r="D25" s="481"/>
      <c r="E25" s="481"/>
      <c r="F25" s="481"/>
      <c r="G25" s="481"/>
      <c r="H25" s="481"/>
      <c r="I25" s="481"/>
      <c r="J25" s="481"/>
      <c r="K25" s="481"/>
      <c r="L25" s="481"/>
      <c r="M25" s="481"/>
      <c r="N25" s="481"/>
      <c r="O25" s="481"/>
      <c r="P25" s="481"/>
      <c r="Q25" s="481"/>
      <c r="R25" s="481"/>
    </row>
    <row r="26" spans="1:18">
      <c r="A26" s="662"/>
      <c r="B26" s="662"/>
      <c r="C26" s="662"/>
      <c r="D26" s="662"/>
      <c r="E26" s="662"/>
      <c r="F26" s="662"/>
      <c r="G26" s="662"/>
      <c r="H26" s="662"/>
      <c r="I26" s="662"/>
      <c r="J26" s="662"/>
      <c r="K26" s="662"/>
      <c r="L26" s="662"/>
      <c r="M26" s="662"/>
      <c r="N26" s="662"/>
      <c r="O26" s="662"/>
      <c r="P26" s="662"/>
      <c r="Q26" s="662"/>
      <c r="R26" s="662"/>
    </row>
  </sheetData>
  <sheetProtection algorithmName="SHA-512" hashValue="TvPRT9xAkKVpE/ydTsa7jPOnHls6tABkVCNtz52E7GYBurwDBeuk+MvXKUgrOQkFM9wX6kRLYIp2Uqwfe7Olwg==" saltValue="qNW6Ez76wranwm417U9vag==" spinCount="100000" sheet="1" objects="1" scenarios="1"/>
  <mergeCells count="6">
    <mergeCell ref="A1:R1"/>
    <mergeCell ref="A2:R2"/>
    <mergeCell ref="B4:F4"/>
    <mergeCell ref="H4:L4"/>
    <mergeCell ref="N4:R4"/>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tabColor rgb="FF7030A0"/>
  </sheetPr>
  <dimension ref="A1:R25"/>
  <sheetViews>
    <sheetView view="pageBreakPreview" zoomScale="112" zoomScaleNormal="100" workbookViewId="0">
      <selection activeCell="I32" sqref="I32"/>
    </sheetView>
  </sheetViews>
  <sheetFormatPr defaultColWidth="9.13636363636364" defaultRowHeight="12.5"/>
  <cols>
    <col min="1" max="1" width="27.7090909090909" style="656" customWidth="1"/>
    <col min="2" max="2" width="9.13636363636364" style="656"/>
    <col min="3" max="3" width="3" style="656" customWidth="1"/>
    <col min="4" max="4" width="9.85454545454546" style="658" customWidth="1"/>
    <col min="5" max="5" width="3" style="656" customWidth="1"/>
    <col min="6" max="6" width="12.1363636363636" style="656" customWidth="1"/>
    <col min="7" max="7" width="1.85454545454545" style="656" customWidth="1"/>
    <col min="8" max="8" width="12" style="656" customWidth="1"/>
    <col min="9" max="9" width="3" style="656" customWidth="1"/>
    <col min="10" max="10" width="11.4272727272727" style="658" customWidth="1"/>
    <col min="11" max="11" width="3" style="656" customWidth="1"/>
    <col min="12" max="12" width="13.7090909090909" style="656" customWidth="1"/>
    <col min="13" max="13" width="1.85454545454545" style="656" customWidth="1"/>
    <col min="14" max="14" width="10" style="656" customWidth="1"/>
    <col min="15" max="15" width="3" style="656" customWidth="1"/>
    <col min="16" max="16" width="10.7090909090909" style="656" customWidth="1"/>
    <col min="17" max="17" width="3" style="656" customWidth="1"/>
    <col min="18" max="18" width="12.1363636363636" style="656" customWidth="1"/>
    <col min="19" max="25" width="9.13636363636364" style="656"/>
    <col min="26" max="26" width="9.13636363636364" style="656" customWidth="1"/>
    <col min="27" max="16384" width="9.13636363636364" style="656"/>
  </cols>
  <sheetData>
    <row r="1" s="407" customFormat="1" ht="18.75" customHeight="1" spans="1:18">
      <c r="A1" s="408" t="s">
        <v>405</v>
      </c>
      <c r="B1" s="408"/>
      <c r="C1" s="408"/>
      <c r="D1" s="408"/>
      <c r="E1" s="408"/>
      <c r="F1" s="408"/>
      <c r="G1" s="408"/>
      <c r="H1" s="408"/>
      <c r="I1" s="408"/>
      <c r="J1" s="408"/>
      <c r="K1" s="408"/>
      <c r="L1" s="408"/>
      <c r="M1" s="408"/>
      <c r="N1" s="408"/>
      <c r="O1" s="408"/>
      <c r="P1" s="408"/>
      <c r="Q1" s="408"/>
      <c r="R1" s="408"/>
    </row>
    <row r="2" s="407" customFormat="1" ht="15.75" customHeight="1" spans="1:18">
      <c r="A2" s="409" t="s">
        <v>406</v>
      </c>
      <c r="B2" s="409"/>
      <c r="C2" s="409"/>
      <c r="D2" s="409"/>
      <c r="E2" s="409"/>
      <c r="F2" s="409"/>
      <c r="G2" s="409"/>
      <c r="H2" s="409"/>
      <c r="I2" s="409"/>
      <c r="J2" s="409"/>
      <c r="K2" s="409"/>
      <c r="L2" s="409"/>
      <c r="M2" s="409"/>
      <c r="N2" s="409"/>
      <c r="O2" s="409"/>
      <c r="P2" s="409"/>
      <c r="Q2" s="409"/>
      <c r="R2" s="409"/>
    </row>
    <row r="3" s="407" customFormat="1" ht="13.75" spans="1:18">
      <c r="D3" s="658"/>
      <c r="J3" s="658"/>
      <c r="R3" s="410" t="s">
        <v>325</v>
      </c>
    </row>
    <row r="4" s="544" customFormat="1" ht="90" customHeight="1" spans="1:18">
      <c r="A4" s="472" t="s">
        <v>392</v>
      </c>
      <c r="B4" s="517" t="s">
        <v>393</v>
      </c>
      <c r="C4" s="517"/>
      <c r="D4" s="517"/>
      <c r="E4" s="517"/>
      <c r="F4" s="517"/>
      <c r="G4" s="473"/>
      <c r="H4" s="517" t="s">
        <v>394</v>
      </c>
      <c r="I4" s="517"/>
      <c r="J4" s="517"/>
      <c r="K4" s="517"/>
      <c r="L4" s="517"/>
      <c r="M4" s="473"/>
      <c r="N4" s="517" t="s">
        <v>395</v>
      </c>
      <c r="O4" s="517"/>
      <c r="P4" s="517"/>
      <c r="Q4" s="517"/>
      <c r="R4" s="517"/>
    </row>
    <row r="5" s="544" customFormat="1" ht="43.5" customHeight="1" spans="1:18">
      <c r="A5" s="474"/>
      <c r="B5" s="545" t="s">
        <v>333</v>
      </c>
      <c r="C5" s="545"/>
      <c r="D5" s="545" t="s">
        <v>334</v>
      </c>
      <c r="E5" s="545"/>
      <c r="F5" s="545" t="s">
        <v>336</v>
      </c>
      <c r="G5" s="546"/>
      <c r="H5" s="545" t="s">
        <v>333</v>
      </c>
      <c r="I5" s="545"/>
      <c r="J5" s="545" t="s">
        <v>334</v>
      </c>
      <c r="K5" s="545"/>
      <c r="L5" s="545" t="s">
        <v>336</v>
      </c>
      <c r="M5" s="545"/>
      <c r="N5" s="545" t="s">
        <v>333</v>
      </c>
      <c r="O5" s="545"/>
      <c r="P5" s="545" t="s">
        <v>334</v>
      </c>
      <c r="Q5" s="545"/>
      <c r="R5" s="545" t="s">
        <v>336</v>
      </c>
    </row>
    <row r="6" s="407" customFormat="1" ht="6.75" customHeight="1" spans="1:18">
      <c r="A6" s="570"/>
      <c r="B6" s="570"/>
      <c r="C6" s="570"/>
      <c r="D6" s="570"/>
      <c r="E6" s="570"/>
      <c r="F6" s="570"/>
      <c r="G6" s="570"/>
      <c r="H6" s="570"/>
      <c r="I6" s="570"/>
      <c r="J6" s="570"/>
      <c r="K6" s="570"/>
      <c r="L6" s="570"/>
      <c r="M6" s="570"/>
      <c r="N6" s="570"/>
      <c r="O6" s="570"/>
      <c r="P6" s="570"/>
      <c r="Q6" s="570"/>
      <c r="R6" s="570"/>
    </row>
    <row r="7" s="433" customFormat="1" ht="17.25" customHeight="1" spans="1:18">
      <c r="A7" s="572" t="s">
        <v>337</v>
      </c>
      <c r="B7" s="651">
        <v>98.9818742022664</v>
      </c>
      <c r="C7" s="653"/>
      <c r="D7" s="651">
        <v>98.981723858761</v>
      </c>
      <c r="E7" s="653"/>
      <c r="F7" s="651">
        <v>98.9823657752668</v>
      </c>
      <c r="G7" s="653"/>
      <c r="H7" s="651">
        <v>97.8714534543851</v>
      </c>
      <c r="I7" s="653"/>
      <c r="J7" s="651">
        <v>97.7987875399219</v>
      </c>
      <c r="K7" s="653"/>
      <c r="L7" s="651">
        <v>98.1090467012374</v>
      </c>
      <c r="M7" s="653"/>
      <c r="N7" s="651">
        <v>94.5876767329054</v>
      </c>
      <c r="O7" s="653"/>
      <c r="P7" s="651">
        <v>95.2542356613725</v>
      </c>
      <c r="Q7" s="653"/>
      <c r="R7" s="651">
        <v>92.4082518787219</v>
      </c>
    </row>
    <row r="8" s="407" customFormat="1" ht="7.5" customHeight="1" spans="1:18">
      <c r="A8" s="599"/>
      <c r="B8" s="655"/>
      <c r="C8" s="655"/>
      <c r="D8" s="655"/>
      <c r="E8" s="655"/>
      <c r="F8" s="655"/>
      <c r="G8" s="655"/>
      <c r="H8" s="655"/>
      <c r="I8" s="655"/>
      <c r="J8" s="655"/>
      <c r="K8" s="655"/>
      <c r="L8" s="655"/>
      <c r="M8" s="655"/>
      <c r="N8" s="655"/>
      <c r="O8" s="655"/>
      <c r="P8" s="655"/>
      <c r="Q8" s="655"/>
      <c r="R8" s="655"/>
    </row>
    <row r="9" s="407" customFormat="1" ht="17.25" customHeight="1" spans="1:18">
      <c r="A9" s="599" t="s">
        <v>338</v>
      </c>
      <c r="B9" s="654">
        <v>99.2770455467682</v>
      </c>
      <c r="C9" s="655"/>
      <c r="D9" s="659">
        <v>99.0849174894282</v>
      </c>
      <c r="E9" s="655"/>
      <c r="F9" s="659">
        <v>99.8835557584296</v>
      </c>
      <c r="G9" s="655"/>
      <c r="H9" s="659">
        <v>97.6096450332984</v>
      </c>
      <c r="I9" s="655"/>
      <c r="J9" s="659">
        <v>98.5423739185224</v>
      </c>
      <c r="K9" s="655"/>
      <c r="L9" s="659">
        <v>94.6649658005655</v>
      </c>
      <c r="M9" s="655"/>
      <c r="N9" s="659">
        <v>96.4323225014849</v>
      </c>
      <c r="O9" s="655"/>
      <c r="P9" s="659">
        <v>96.9985659007966</v>
      </c>
      <c r="Q9" s="655"/>
      <c r="R9" s="659">
        <v>94.6446640282983</v>
      </c>
    </row>
    <row r="10" s="407" customFormat="1" ht="17.25" customHeight="1" spans="1:18">
      <c r="A10" s="599" t="s">
        <v>339</v>
      </c>
      <c r="B10" s="654">
        <v>99.4489354226902</v>
      </c>
      <c r="C10" s="655"/>
      <c r="D10" s="659">
        <v>99.1924115665031</v>
      </c>
      <c r="E10" s="655"/>
      <c r="F10" s="659">
        <v>100</v>
      </c>
      <c r="G10" s="655"/>
      <c r="H10" s="659">
        <v>99.9438167214456</v>
      </c>
      <c r="I10" s="655"/>
      <c r="J10" s="659">
        <v>99.9176585240591</v>
      </c>
      <c r="K10" s="655"/>
      <c r="L10" s="659">
        <v>100</v>
      </c>
      <c r="M10" s="655"/>
      <c r="N10" s="659">
        <v>98.5138047517</v>
      </c>
      <c r="O10" s="655"/>
      <c r="P10" s="659">
        <v>99.9132895664835</v>
      </c>
      <c r="Q10" s="655"/>
      <c r="R10" s="659">
        <v>95.5079058214768</v>
      </c>
    </row>
    <row r="11" s="407" customFormat="1" ht="17.25" customHeight="1" spans="1:18">
      <c r="A11" s="599" t="s">
        <v>340</v>
      </c>
      <c r="B11" s="654">
        <v>99.5155867924585</v>
      </c>
      <c r="C11" s="655"/>
      <c r="D11" s="659">
        <v>99.5810603636519</v>
      </c>
      <c r="E11" s="655"/>
      <c r="F11" s="659">
        <v>99.4580562738056</v>
      </c>
      <c r="G11" s="655"/>
      <c r="H11" s="659">
        <v>95.7463237843689</v>
      </c>
      <c r="I11" s="655"/>
      <c r="J11" s="659">
        <v>91.5196031584203</v>
      </c>
      <c r="K11" s="655"/>
      <c r="L11" s="659">
        <v>99.4580562738056</v>
      </c>
      <c r="M11" s="655"/>
      <c r="N11" s="659">
        <v>90.6768096146946</v>
      </c>
      <c r="O11" s="655"/>
      <c r="P11" s="659">
        <v>91.0024900617427</v>
      </c>
      <c r="Q11" s="655"/>
      <c r="R11" s="659">
        <v>90.3907771031324</v>
      </c>
    </row>
    <row r="12" s="407" customFormat="1" ht="17.25" customHeight="1" spans="1:18">
      <c r="A12" s="599" t="s">
        <v>341</v>
      </c>
      <c r="B12" s="654">
        <v>99.9210227763969</v>
      </c>
      <c r="C12" s="655"/>
      <c r="D12" s="659">
        <v>100</v>
      </c>
      <c r="E12" s="655"/>
      <c r="F12" s="659">
        <v>99.0770480052986</v>
      </c>
      <c r="G12" s="655"/>
      <c r="H12" s="659">
        <v>96.2771231527268</v>
      </c>
      <c r="I12" s="655"/>
      <c r="J12" s="659">
        <v>96.530723390629</v>
      </c>
      <c r="K12" s="655"/>
      <c r="L12" s="659">
        <v>93.567300351644</v>
      </c>
      <c r="M12" s="655"/>
      <c r="N12" s="659">
        <v>89.0468889345983</v>
      </c>
      <c r="O12" s="655"/>
      <c r="P12" s="659">
        <v>89.6736742771128</v>
      </c>
      <c r="Q12" s="655"/>
      <c r="R12" s="659">
        <v>82.3489764996066</v>
      </c>
    </row>
    <row r="13" s="407" customFormat="1" ht="17.25" customHeight="1" spans="1:18">
      <c r="A13" s="599" t="s">
        <v>342</v>
      </c>
      <c r="B13" s="654">
        <v>99.1594949822594</v>
      </c>
      <c r="C13" s="655"/>
      <c r="D13" s="659">
        <v>100</v>
      </c>
      <c r="E13" s="655"/>
      <c r="F13" s="659">
        <v>96.9759132571725</v>
      </c>
      <c r="G13" s="655"/>
      <c r="H13" s="659">
        <v>96.9899782156779</v>
      </c>
      <c r="I13" s="655"/>
      <c r="J13" s="659">
        <v>99.0144330465808</v>
      </c>
      <c r="K13" s="655"/>
      <c r="L13" s="659">
        <v>91.73059386608</v>
      </c>
      <c r="M13" s="655"/>
      <c r="N13" s="659">
        <v>97.2844619073204</v>
      </c>
      <c r="O13" s="655"/>
      <c r="P13" s="659">
        <v>100</v>
      </c>
      <c r="Q13" s="655"/>
      <c r="R13" s="659">
        <v>90.2297616010311</v>
      </c>
    </row>
    <row r="14" s="407" customFormat="1" ht="17.25" customHeight="1" spans="1:18">
      <c r="A14" s="599" t="s">
        <v>343</v>
      </c>
      <c r="B14" s="654">
        <v>99.4643088666157</v>
      </c>
      <c r="C14" s="655"/>
      <c r="D14" s="659">
        <v>99.4745343564499</v>
      </c>
      <c r="E14" s="655"/>
      <c r="F14" s="659">
        <v>99.4509115991518</v>
      </c>
      <c r="G14" s="655"/>
      <c r="H14" s="659">
        <v>97.7417965064197</v>
      </c>
      <c r="I14" s="655"/>
      <c r="J14" s="659">
        <v>97.0656786844758</v>
      </c>
      <c r="K14" s="655"/>
      <c r="L14" s="659">
        <v>98.6332399451593</v>
      </c>
      <c r="M14" s="655"/>
      <c r="N14" s="659">
        <v>77.5006051087708</v>
      </c>
      <c r="O14" s="655"/>
      <c r="P14" s="659">
        <v>82.75638247647</v>
      </c>
      <c r="Q14" s="655"/>
      <c r="R14" s="659">
        <v>70.5708032802241</v>
      </c>
    </row>
    <row r="15" s="407" customFormat="1" ht="17.25" customHeight="1" spans="1:18">
      <c r="A15" s="599" t="s">
        <v>344</v>
      </c>
      <c r="B15" s="654">
        <v>99.6434753834648</v>
      </c>
      <c r="C15" s="655"/>
      <c r="D15" s="659">
        <v>99.7963351983194</v>
      </c>
      <c r="E15" s="655"/>
      <c r="F15" s="659">
        <v>98.07534552358</v>
      </c>
      <c r="G15" s="655"/>
      <c r="H15" s="659">
        <v>100</v>
      </c>
      <c r="I15" s="655"/>
      <c r="J15" s="659">
        <v>100</v>
      </c>
      <c r="K15" s="655"/>
      <c r="L15" s="659">
        <v>100</v>
      </c>
      <c r="M15" s="655"/>
      <c r="N15" s="659">
        <v>95.3127209089975</v>
      </c>
      <c r="O15" s="655"/>
      <c r="P15" s="659">
        <v>95.0217766592483</v>
      </c>
      <c r="Q15" s="655"/>
      <c r="R15" s="659">
        <v>98.2980120070031</v>
      </c>
    </row>
    <row r="16" s="407" customFormat="1" ht="17.25" customHeight="1" spans="1:18">
      <c r="A16" s="599" t="s">
        <v>345</v>
      </c>
      <c r="B16" s="654">
        <v>98.6784315317586</v>
      </c>
      <c r="C16" s="655"/>
      <c r="D16" s="659">
        <v>98.6517022513228</v>
      </c>
      <c r="E16" s="655"/>
      <c r="F16" s="659">
        <v>98.7502032858514</v>
      </c>
      <c r="G16" s="655"/>
      <c r="H16" s="659">
        <v>97.9472511411607</v>
      </c>
      <c r="I16" s="655"/>
      <c r="J16" s="659">
        <v>97.6346071735806</v>
      </c>
      <c r="K16" s="655"/>
      <c r="L16" s="659">
        <v>98.7856431776328</v>
      </c>
      <c r="M16" s="655"/>
      <c r="N16" s="659">
        <v>94.5082061185163</v>
      </c>
      <c r="O16" s="655"/>
      <c r="P16" s="659">
        <v>93.4843726885398</v>
      </c>
      <c r="Q16" s="655"/>
      <c r="R16" s="659">
        <v>97.2537374045026</v>
      </c>
    </row>
    <row r="17" s="407" customFormat="1" ht="17.25" customHeight="1" spans="1:18">
      <c r="A17" s="599" t="s">
        <v>346</v>
      </c>
      <c r="B17" s="654">
        <v>100</v>
      </c>
      <c r="C17" s="655"/>
      <c r="D17" s="659">
        <v>100</v>
      </c>
      <c r="E17" s="655"/>
      <c r="F17" s="659">
        <v>100</v>
      </c>
      <c r="G17" s="655"/>
      <c r="H17" s="659">
        <v>99.6670466128716</v>
      </c>
      <c r="I17" s="655"/>
      <c r="J17" s="659">
        <v>99.4110967895964</v>
      </c>
      <c r="K17" s="655"/>
      <c r="L17" s="659">
        <v>100</v>
      </c>
      <c r="M17" s="655"/>
      <c r="N17" s="659">
        <v>100</v>
      </c>
      <c r="O17" s="655"/>
      <c r="P17" s="659">
        <v>100</v>
      </c>
      <c r="Q17" s="655"/>
      <c r="R17" s="659">
        <v>100</v>
      </c>
    </row>
    <row r="18" s="407" customFormat="1" ht="17.25" customHeight="1" spans="1:18">
      <c r="A18" s="599" t="s">
        <v>347</v>
      </c>
      <c r="B18" s="654">
        <v>97.5487728585446</v>
      </c>
      <c r="C18" s="655"/>
      <c r="D18" s="659">
        <v>97.5567684413548</v>
      </c>
      <c r="E18" s="655"/>
      <c r="F18" s="659">
        <v>97.3069314596967</v>
      </c>
      <c r="G18" s="655"/>
      <c r="H18" s="659">
        <v>96.0344631531615</v>
      </c>
      <c r="I18" s="655"/>
      <c r="J18" s="659">
        <v>95.9916380970548</v>
      </c>
      <c r="K18" s="655"/>
      <c r="L18" s="659">
        <v>97.3274733554854</v>
      </c>
      <c r="M18" s="655"/>
      <c r="N18" s="659">
        <v>94.7824403263784</v>
      </c>
      <c r="O18" s="655"/>
      <c r="P18" s="659">
        <v>94.8003577495453</v>
      </c>
      <c r="Q18" s="655"/>
      <c r="R18" s="659">
        <v>94.2410173987835</v>
      </c>
    </row>
    <row r="19" s="407" customFormat="1" ht="17.25" customHeight="1" spans="1:18">
      <c r="A19" s="599" t="s">
        <v>348</v>
      </c>
      <c r="B19" s="654">
        <v>100</v>
      </c>
      <c r="C19" s="655"/>
      <c r="D19" s="659">
        <v>100</v>
      </c>
      <c r="E19" s="655"/>
      <c r="F19" s="659">
        <v>100</v>
      </c>
      <c r="G19" s="655"/>
      <c r="H19" s="659">
        <v>100</v>
      </c>
      <c r="I19" s="655"/>
      <c r="J19" s="659">
        <v>100</v>
      </c>
      <c r="K19" s="655"/>
      <c r="L19" s="659">
        <v>100</v>
      </c>
      <c r="M19" s="655"/>
      <c r="N19" s="659">
        <v>99.3448597599078</v>
      </c>
      <c r="O19" s="655"/>
      <c r="P19" s="659">
        <v>99.6335066334848</v>
      </c>
      <c r="Q19" s="655"/>
      <c r="R19" s="659">
        <v>98.7589404257387</v>
      </c>
    </row>
    <row r="20" s="407" customFormat="1" ht="17.25" customHeight="1" spans="1:18">
      <c r="A20" s="599" t="s">
        <v>349</v>
      </c>
      <c r="B20" s="654">
        <v>98.9972001971103</v>
      </c>
      <c r="C20" s="655"/>
      <c r="D20" s="659">
        <v>99.7532904916659</v>
      </c>
      <c r="E20" s="655"/>
      <c r="F20" s="659">
        <v>97.5674601662484</v>
      </c>
      <c r="G20" s="655"/>
      <c r="H20" s="659">
        <v>98.6245208051396</v>
      </c>
      <c r="I20" s="655"/>
      <c r="J20" s="659">
        <v>98.6718852780635</v>
      </c>
      <c r="K20" s="655"/>
      <c r="L20" s="659">
        <v>98.5349018241599</v>
      </c>
      <c r="M20" s="655"/>
      <c r="N20" s="659">
        <v>98.9832096560718</v>
      </c>
      <c r="O20" s="655"/>
      <c r="P20" s="659">
        <v>99.0492615843357</v>
      </c>
      <c r="Q20" s="655"/>
      <c r="R20" s="659">
        <v>98.858362229928</v>
      </c>
    </row>
    <row r="21" s="407" customFormat="1" ht="17.25" customHeight="1" spans="1:18">
      <c r="A21" s="599" t="s">
        <v>350</v>
      </c>
      <c r="B21" s="654">
        <v>99.1340400533253</v>
      </c>
      <c r="C21" s="655"/>
      <c r="D21" s="659">
        <v>99.3443448936656</v>
      </c>
      <c r="E21" s="655"/>
      <c r="F21" s="659">
        <v>98.8275463173872</v>
      </c>
      <c r="G21" s="655"/>
      <c r="H21" s="659">
        <v>99.121983078489</v>
      </c>
      <c r="I21" s="655"/>
      <c r="J21" s="659">
        <v>99.5616771025954</v>
      </c>
      <c r="K21" s="655"/>
      <c r="L21" s="659">
        <v>98.4812499873454</v>
      </c>
      <c r="M21" s="655"/>
      <c r="N21" s="659">
        <v>93.0541113734899</v>
      </c>
      <c r="O21" s="655"/>
      <c r="P21" s="659">
        <v>93.4509511352169</v>
      </c>
      <c r="Q21" s="655"/>
      <c r="R21" s="659">
        <v>92.4756981775405</v>
      </c>
    </row>
    <row r="22" s="407" customFormat="1" ht="17.25" customHeight="1" spans="1:18">
      <c r="A22" s="599" t="s">
        <v>351</v>
      </c>
      <c r="B22" s="654">
        <v>100</v>
      </c>
      <c r="C22" s="655"/>
      <c r="D22" s="659">
        <v>100</v>
      </c>
      <c r="E22" s="655"/>
      <c r="F22" s="654" t="s">
        <v>396</v>
      </c>
      <c r="G22" s="655"/>
      <c r="H22" s="659">
        <v>100</v>
      </c>
      <c r="I22" s="655"/>
      <c r="J22" s="659">
        <v>100</v>
      </c>
      <c r="K22" s="655"/>
      <c r="L22" s="654" t="s">
        <v>396</v>
      </c>
      <c r="M22" s="655"/>
      <c r="N22" s="659">
        <v>96.4742404722078</v>
      </c>
      <c r="O22" s="655"/>
      <c r="P22" s="659">
        <v>96.4742404722078</v>
      </c>
      <c r="Q22" s="655"/>
      <c r="R22" s="654" t="s">
        <v>396</v>
      </c>
    </row>
    <row r="23" s="407" customFormat="1" ht="17.25" customHeight="1" spans="1:18">
      <c r="A23" s="599" t="s">
        <v>353</v>
      </c>
      <c r="B23" s="654">
        <v>100</v>
      </c>
      <c r="C23" s="655"/>
      <c r="D23" s="659">
        <v>100</v>
      </c>
      <c r="E23" s="655"/>
      <c r="F23" s="659">
        <v>100</v>
      </c>
      <c r="G23" s="655"/>
      <c r="H23" s="659">
        <v>100</v>
      </c>
      <c r="I23" s="655"/>
      <c r="J23" s="659">
        <v>100</v>
      </c>
      <c r="K23" s="655"/>
      <c r="L23" s="659">
        <v>100</v>
      </c>
      <c r="M23" s="655"/>
      <c r="N23" s="659">
        <v>97.41632034229</v>
      </c>
      <c r="O23" s="655"/>
      <c r="P23" s="659">
        <v>97.1260015147287</v>
      </c>
      <c r="Q23" s="655"/>
      <c r="R23" s="659">
        <v>100</v>
      </c>
    </row>
    <row r="24" s="407" customFormat="1" ht="17.25" customHeight="1" spans="1:18">
      <c r="A24" s="442" t="s">
        <v>354</v>
      </c>
      <c r="B24" s="654">
        <v>100</v>
      </c>
      <c r="C24" s="655"/>
      <c r="D24" s="659">
        <v>100</v>
      </c>
      <c r="E24" s="655"/>
      <c r="F24" s="654" t="s">
        <v>396</v>
      </c>
      <c r="G24" s="655"/>
      <c r="H24" s="659">
        <v>100</v>
      </c>
      <c r="I24" s="655"/>
      <c r="J24" s="659">
        <v>100</v>
      </c>
      <c r="K24" s="655"/>
      <c r="L24" s="654" t="s">
        <v>396</v>
      </c>
      <c r="M24" s="655"/>
      <c r="N24" s="659">
        <v>100</v>
      </c>
      <c r="O24" s="655"/>
      <c r="P24" s="654">
        <v>100</v>
      </c>
      <c r="Q24" s="655"/>
      <c r="R24" s="654" t="s">
        <v>396</v>
      </c>
    </row>
    <row r="25" ht="3" customHeight="1" spans="1:18">
      <c r="A25" s="657"/>
      <c r="B25" s="657"/>
      <c r="C25" s="657"/>
      <c r="D25" s="660"/>
      <c r="E25" s="657"/>
      <c r="F25" s="657"/>
      <c r="G25" s="657"/>
      <c r="H25" s="657"/>
      <c r="I25" s="657"/>
      <c r="J25" s="660"/>
      <c r="K25" s="657"/>
      <c r="L25" s="657"/>
      <c r="M25" s="657"/>
      <c r="N25" s="657"/>
      <c r="O25" s="657"/>
      <c r="P25" s="661"/>
      <c r="Q25" s="657"/>
      <c r="R25" s="657"/>
    </row>
  </sheetData>
  <sheetProtection algorithmName="SHA-512" hashValue="B/Qa4gJ4IA8RD5fG52bRsFh7to9mXQDblC1J/d0sdJGf6/g2rE4lZVmxOAS6LgVI817KA2lVkJldB+4katIImg==" saltValue="pXH7Uj5hO/+Fs8APYOkySw==" spinCount="100000" sheet="1" objects="1" scenarios="1"/>
  <mergeCells count="6">
    <mergeCell ref="A1:R1"/>
    <mergeCell ref="A2:R2"/>
    <mergeCell ref="B4:F4"/>
    <mergeCell ref="H4:L4"/>
    <mergeCell ref="N4:R4"/>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3">
    <tabColor rgb="FF7030A0"/>
  </sheetPr>
  <dimension ref="A1:R25"/>
  <sheetViews>
    <sheetView view="pageBreakPreview" zoomScale="124" zoomScaleNormal="85" workbookViewId="0">
      <selection activeCell="I32" sqref="I32"/>
    </sheetView>
  </sheetViews>
  <sheetFormatPr defaultColWidth="9.13636363636364" defaultRowHeight="12.5"/>
  <cols>
    <col min="1" max="1" width="27.7090909090909" style="656" customWidth="1"/>
    <col min="2" max="2" width="9.13636363636364" style="656"/>
    <col min="3" max="3" width="3" style="656" customWidth="1"/>
    <col min="4" max="4" width="9.85454545454546" style="656" customWidth="1"/>
    <col min="5" max="5" width="3" style="656" customWidth="1"/>
    <col min="6" max="6" width="11.1363636363636" style="656" customWidth="1"/>
    <col min="7" max="7" width="5.70909090909091" style="656" customWidth="1"/>
    <col min="8" max="8" width="10" style="656" customWidth="1"/>
    <col min="9" max="9" width="3" style="656" customWidth="1"/>
    <col min="10" max="10" width="10.2818181818182" style="656" customWidth="1"/>
    <col min="11" max="11" width="3" style="656" customWidth="1"/>
    <col min="12" max="12" width="11.1363636363636" style="656" customWidth="1"/>
    <col min="13" max="13" width="5.70909090909091" style="656" customWidth="1"/>
    <col min="14" max="14" width="10" style="656" customWidth="1"/>
    <col min="15" max="15" width="3" style="656" customWidth="1"/>
    <col min="16" max="16" width="10.7090909090909" style="656" customWidth="1"/>
    <col min="17" max="17" width="3" style="656" customWidth="1"/>
    <col min="18" max="18" width="10.7090909090909" style="656" customWidth="1"/>
    <col min="19" max="16384" width="9.13636363636364" style="656"/>
  </cols>
  <sheetData>
    <row r="1" s="407" customFormat="1" ht="18.75" customHeight="1" spans="1:18">
      <c r="A1" s="408" t="s">
        <v>407</v>
      </c>
      <c r="B1" s="408"/>
      <c r="C1" s="408"/>
      <c r="D1" s="408"/>
      <c r="E1" s="408"/>
      <c r="F1" s="408"/>
      <c r="G1" s="408"/>
      <c r="H1" s="408"/>
      <c r="I1" s="408"/>
      <c r="J1" s="408"/>
      <c r="K1" s="408"/>
      <c r="L1" s="408"/>
      <c r="M1" s="408"/>
      <c r="N1" s="408"/>
      <c r="O1" s="408"/>
      <c r="P1" s="408"/>
      <c r="Q1" s="408"/>
      <c r="R1" s="408"/>
    </row>
    <row r="2" s="407" customFormat="1" ht="15.75" customHeight="1" spans="1:18">
      <c r="A2" s="409" t="s">
        <v>408</v>
      </c>
      <c r="B2" s="409"/>
      <c r="C2" s="409"/>
      <c r="D2" s="409"/>
      <c r="E2" s="409"/>
      <c r="F2" s="409"/>
      <c r="G2" s="409"/>
      <c r="H2" s="409"/>
      <c r="I2" s="409"/>
      <c r="J2" s="409"/>
      <c r="K2" s="409"/>
      <c r="L2" s="409"/>
      <c r="M2" s="409"/>
      <c r="N2" s="409"/>
      <c r="O2" s="409"/>
      <c r="P2" s="409"/>
      <c r="Q2" s="409"/>
      <c r="R2" s="409"/>
    </row>
    <row r="3" s="407" customFormat="1" ht="13.75" spans="1:18">
      <c r="R3" s="410" t="s">
        <v>325</v>
      </c>
    </row>
    <row r="4" s="544" customFormat="1" ht="90" customHeight="1" spans="1:18">
      <c r="A4" s="472" t="s">
        <v>392</v>
      </c>
      <c r="B4" s="517" t="s">
        <v>399</v>
      </c>
      <c r="C4" s="517"/>
      <c r="D4" s="517"/>
      <c r="E4" s="517"/>
      <c r="F4" s="517"/>
      <c r="G4" s="473"/>
      <c r="H4" s="517" t="s">
        <v>400</v>
      </c>
      <c r="I4" s="517"/>
      <c r="J4" s="517"/>
      <c r="K4" s="517"/>
      <c r="L4" s="517"/>
      <c r="M4" s="473"/>
      <c r="N4" s="517" t="s">
        <v>401</v>
      </c>
      <c r="O4" s="517"/>
      <c r="P4" s="517"/>
      <c r="Q4" s="517"/>
      <c r="R4" s="517"/>
    </row>
    <row r="5" s="544" customFormat="1" ht="43.5" customHeight="1" spans="1:18">
      <c r="A5" s="474"/>
      <c r="B5" s="545" t="s">
        <v>333</v>
      </c>
      <c r="C5" s="545"/>
      <c r="D5" s="545" t="s">
        <v>334</v>
      </c>
      <c r="E5" s="545"/>
      <c r="F5" s="545" t="s">
        <v>336</v>
      </c>
      <c r="G5" s="546"/>
      <c r="H5" s="545" t="s">
        <v>333</v>
      </c>
      <c r="I5" s="545"/>
      <c r="J5" s="545" t="s">
        <v>334</v>
      </c>
      <c r="K5" s="545"/>
      <c r="L5" s="545" t="s">
        <v>336</v>
      </c>
      <c r="M5" s="545"/>
      <c r="N5" s="545" t="s">
        <v>333</v>
      </c>
      <c r="O5" s="545"/>
      <c r="P5" s="545" t="s">
        <v>334</v>
      </c>
      <c r="Q5" s="545"/>
      <c r="R5" s="545" t="s">
        <v>336</v>
      </c>
    </row>
    <row r="6" s="407" customFormat="1" ht="6.75" customHeight="1" spans="1:18">
      <c r="A6" s="476"/>
      <c r="B6" s="476"/>
      <c r="C6" s="476"/>
      <c r="D6" s="476"/>
      <c r="E6" s="476"/>
      <c r="F6" s="476"/>
      <c r="G6" s="476"/>
      <c r="H6" s="476"/>
      <c r="I6" s="476"/>
      <c r="J6" s="476"/>
      <c r="K6" s="476"/>
      <c r="L6" s="476"/>
      <c r="M6" s="476"/>
      <c r="N6" s="476"/>
      <c r="O6" s="476"/>
      <c r="P6" s="476"/>
      <c r="Q6" s="476"/>
      <c r="R6" s="476"/>
    </row>
    <row r="7" s="433" customFormat="1" ht="18" customHeight="1" spans="1:18">
      <c r="A7" s="572" t="s">
        <v>337</v>
      </c>
      <c r="B7" s="651">
        <v>80.2</v>
      </c>
      <c r="C7" s="653"/>
      <c r="D7" s="651">
        <v>80.3434456080256</v>
      </c>
      <c r="E7" s="653"/>
      <c r="F7" s="651">
        <v>79.651563750765</v>
      </c>
      <c r="G7" s="653"/>
      <c r="H7" s="651">
        <v>89.8318605530132</v>
      </c>
      <c r="I7" s="653"/>
      <c r="J7" s="651">
        <v>91.1207638663903</v>
      </c>
      <c r="K7" s="653"/>
      <c r="L7" s="651">
        <v>85.61757762041</v>
      </c>
      <c r="M7" s="653"/>
      <c r="N7" s="651">
        <v>88.509205402348</v>
      </c>
      <c r="O7" s="651"/>
      <c r="P7" s="651">
        <v>88.4673932210426</v>
      </c>
      <c r="Q7" s="653"/>
      <c r="R7" s="651">
        <v>88.6459172566984</v>
      </c>
    </row>
    <row r="8" s="407" customFormat="1" ht="7.5" customHeight="1" spans="1:18">
      <c r="A8" s="599"/>
      <c r="B8" s="655"/>
      <c r="C8" s="655"/>
      <c r="D8" s="655"/>
      <c r="E8" s="655"/>
      <c r="F8" s="655"/>
      <c r="G8" s="655"/>
      <c r="H8" s="655"/>
      <c r="I8" s="655"/>
      <c r="J8" s="655"/>
      <c r="K8" s="655"/>
      <c r="L8" s="655"/>
      <c r="M8" s="655"/>
      <c r="N8" s="655"/>
      <c r="O8" s="655"/>
      <c r="P8" s="655"/>
      <c r="Q8" s="655"/>
      <c r="R8" s="655"/>
    </row>
    <row r="9" s="407" customFormat="1" ht="17.25" customHeight="1" spans="1:18">
      <c r="A9" s="599" t="s">
        <v>338</v>
      </c>
      <c r="B9" s="654">
        <v>83.5310468522949</v>
      </c>
      <c r="C9" s="655"/>
      <c r="D9" s="654">
        <v>82.0497825299741</v>
      </c>
      <c r="E9" s="655"/>
      <c r="F9" s="654">
        <v>88.2075151471264</v>
      </c>
      <c r="G9" s="655"/>
      <c r="H9" s="654">
        <v>85.2367235292956</v>
      </c>
      <c r="I9" s="655"/>
      <c r="J9" s="654">
        <v>89.8505973611149</v>
      </c>
      <c r="K9" s="655"/>
      <c r="L9" s="654">
        <v>70.6704046065627</v>
      </c>
      <c r="M9" s="655"/>
      <c r="N9" s="654">
        <v>84.97434594964</v>
      </c>
      <c r="O9" s="655"/>
      <c r="P9" s="654">
        <v>87.8047788479604</v>
      </c>
      <c r="Q9" s="655"/>
      <c r="R9" s="654">
        <v>76.0384776774255</v>
      </c>
    </row>
    <row r="10" s="407" customFormat="1" ht="17.25" customHeight="1" spans="1:18">
      <c r="A10" s="599" t="s">
        <v>339</v>
      </c>
      <c r="B10" s="654">
        <v>89.6880413572201</v>
      </c>
      <c r="C10" s="655"/>
      <c r="D10" s="654">
        <v>92.887916622457</v>
      </c>
      <c r="E10" s="655"/>
      <c r="F10" s="654">
        <v>82.8152633630071</v>
      </c>
      <c r="G10" s="655"/>
      <c r="H10" s="654">
        <v>95.1130585817905</v>
      </c>
      <c r="I10" s="655"/>
      <c r="J10" s="654">
        <v>99.8962149669787</v>
      </c>
      <c r="K10" s="655"/>
      <c r="L10" s="654">
        <v>84.8396764707854</v>
      </c>
      <c r="M10" s="655"/>
      <c r="N10" s="654">
        <v>98.4936067565944</v>
      </c>
      <c r="O10" s="655"/>
      <c r="P10" s="654">
        <v>99.9132895664835</v>
      </c>
      <c r="Q10" s="655"/>
      <c r="R10" s="654">
        <v>95.4443260302751</v>
      </c>
    </row>
    <row r="11" s="407" customFormat="1" ht="17.25" customHeight="1" spans="1:18">
      <c r="A11" s="599" t="s">
        <v>340</v>
      </c>
      <c r="B11" s="654">
        <v>62.272122873192</v>
      </c>
      <c r="C11" s="654"/>
      <c r="D11" s="654">
        <v>67.3914633197926</v>
      </c>
      <c r="E11" s="654"/>
      <c r="F11" s="654">
        <v>57.7764677501011</v>
      </c>
      <c r="G11" s="654"/>
      <c r="H11" s="654">
        <v>74.6374438806123</v>
      </c>
      <c r="I11" s="654"/>
      <c r="J11" s="654">
        <v>71.9940858615385</v>
      </c>
      <c r="K11" s="654"/>
      <c r="L11" s="654">
        <v>76.9587273326515</v>
      </c>
      <c r="M11" s="654"/>
      <c r="N11" s="654">
        <v>82.9738978890969</v>
      </c>
      <c r="O11" s="654"/>
      <c r="P11" s="654">
        <v>78.9145925717565</v>
      </c>
      <c r="Q11" s="654"/>
      <c r="R11" s="654">
        <v>86.5386161803897</v>
      </c>
    </row>
    <row r="12" s="407" customFormat="1" ht="17.25" customHeight="1" spans="1:18">
      <c r="A12" s="599" t="s">
        <v>341</v>
      </c>
      <c r="B12" s="654">
        <v>87.1182940830969</v>
      </c>
      <c r="C12" s="655"/>
      <c r="D12" s="654">
        <v>87.0110754369345</v>
      </c>
      <c r="E12" s="655"/>
      <c r="F12" s="654">
        <v>88.2637368619567</v>
      </c>
      <c r="G12" s="655"/>
      <c r="H12" s="654">
        <v>78.9360185774217</v>
      </c>
      <c r="I12" s="655"/>
      <c r="J12" s="654">
        <v>78.8208195410929</v>
      </c>
      <c r="K12" s="655"/>
      <c r="L12" s="654">
        <v>80.167371121126</v>
      </c>
      <c r="M12" s="655"/>
      <c r="N12" s="654">
        <v>92.0246313994164</v>
      </c>
      <c r="O12" s="655"/>
      <c r="P12" s="654">
        <v>93.3326015207954</v>
      </c>
      <c r="Q12" s="655"/>
      <c r="R12" s="654">
        <v>78.0478510574594</v>
      </c>
    </row>
    <row r="13" s="407" customFormat="1" ht="17.25" customHeight="1" spans="1:18">
      <c r="A13" s="599" t="s">
        <v>342</v>
      </c>
      <c r="B13" s="654">
        <v>93.9008256127346</v>
      </c>
      <c r="C13" s="654"/>
      <c r="D13" s="654">
        <v>97.0620873639492</v>
      </c>
      <c r="E13" s="654"/>
      <c r="F13" s="654">
        <v>85.68806513328</v>
      </c>
      <c r="G13" s="654"/>
      <c r="H13" s="654">
        <v>80.5237327084219</v>
      </c>
      <c r="I13" s="654"/>
      <c r="J13" s="654">
        <v>81.1078326804735</v>
      </c>
      <c r="K13" s="654"/>
      <c r="L13" s="654">
        <v>79.0063801387131</v>
      </c>
      <c r="M13" s="654"/>
      <c r="N13" s="654">
        <v>92.8878141652259</v>
      </c>
      <c r="O13" s="654"/>
      <c r="P13" s="654">
        <v>91.2282532124932</v>
      </c>
      <c r="Q13" s="654"/>
      <c r="R13" s="654">
        <v>97.1992393919526</v>
      </c>
    </row>
    <row r="14" s="407" customFormat="1" ht="17.25" customHeight="1" spans="1:18">
      <c r="A14" s="599" t="s">
        <v>343</v>
      </c>
      <c r="B14" s="654">
        <v>64.3303530272517</v>
      </c>
      <c r="C14" s="654"/>
      <c r="D14" s="654">
        <v>63.029952704217</v>
      </c>
      <c r="E14" s="654"/>
      <c r="F14" s="654">
        <v>66.0449285112108</v>
      </c>
      <c r="G14" s="654"/>
      <c r="H14" s="654">
        <v>90.1613904977171</v>
      </c>
      <c r="I14" s="654"/>
      <c r="J14" s="654">
        <v>85.4825261360385</v>
      </c>
      <c r="K14" s="654"/>
      <c r="L14" s="654">
        <v>96.3305260110192</v>
      </c>
      <c r="M14" s="654"/>
      <c r="N14" s="654">
        <v>88.2627593474155</v>
      </c>
      <c r="O14" s="654"/>
      <c r="P14" s="654">
        <v>84.6188920916</v>
      </c>
      <c r="Q14" s="654"/>
      <c r="R14" s="654">
        <v>93.0672480009538</v>
      </c>
    </row>
    <row r="15" s="407" customFormat="1" ht="17.25" customHeight="1" spans="1:18">
      <c r="A15" s="599" t="s">
        <v>344</v>
      </c>
      <c r="B15" s="654">
        <v>76.6474101932078</v>
      </c>
      <c r="C15" s="655"/>
      <c r="D15" s="654">
        <v>77.873333471994</v>
      </c>
      <c r="E15" s="655"/>
      <c r="F15" s="654">
        <v>64.0695596948483</v>
      </c>
      <c r="G15" s="655"/>
      <c r="H15" s="654">
        <v>91.4984078442996</v>
      </c>
      <c r="I15" s="655"/>
      <c r="J15" s="654">
        <v>90.8025541296616</v>
      </c>
      <c r="K15" s="655"/>
      <c r="L15" s="654">
        <v>98.638392533225</v>
      </c>
      <c r="M15" s="655"/>
      <c r="N15" s="654">
        <v>86.4228027171072</v>
      </c>
      <c r="O15" s="655"/>
      <c r="P15" s="654">
        <v>85.9370203207221</v>
      </c>
      <c r="Q15" s="655"/>
      <c r="R15" s="654">
        <v>91.4071010846935</v>
      </c>
    </row>
    <row r="16" s="407" customFormat="1" ht="17.25" customHeight="1" spans="1:18">
      <c r="A16" s="599" t="s">
        <v>345</v>
      </c>
      <c r="B16" s="654">
        <v>92.1759919232092</v>
      </c>
      <c r="C16" s="655"/>
      <c r="D16" s="654">
        <v>91.9060068694407</v>
      </c>
      <c r="E16" s="655"/>
      <c r="F16" s="654">
        <v>92.8999607999075</v>
      </c>
      <c r="G16" s="655"/>
      <c r="H16" s="654">
        <v>91.0090039160894</v>
      </c>
      <c r="I16" s="655"/>
      <c r="J16" s="654">
        <v>89.5915143688254</v>
      </c>
      <c r="K16" s="655"/>
      <c r="L16" s="654">
        <v>94.8101709669262</v>
      </c>
      <c r="M16" s="655"/>
      <c r="N16" s="654">
        <v>89.8695411380891</v>
      </c>
      <c r="O16" s="655"/>
      <c r="P16" s="654">
        <v>88.0375470530043</v>
      </c>
      <c r="Q16" s="655"/>
      <c r="R16" s="654">
        <v>94.7822514765838</v>
      </c>
    </row>
    <row r="17" s="407" customFormat="1" ht="17.25" customHeight="1" spans="1:18">
      <c r="A17" s="599" t="s">
        <v>346</v>
      </c>
      <c r="B17" s="654">
        <v>66.1535216996149</v>
      </c>
      <c r="C17" s="655"/>
      <c r="D17" s="654">
        <v>67.7993650531988</v>
      </c>
      <c r="E17" s="655"/>
      <c r="F17" s="654">
        <v>64.0128167034881</v>
      </c>
      <c r="G17" s="655"/>
      <c r="H17" s="654">
        <v>76.2083645073336</v>
      </c>
      <c r="I17" s="655"/>
      <c r="J17" s="654">
        <v>78.8292564386419</v>
      </c>
      <c r="K17" s="655"/>
      <c r="L17" s="654">
        <v>72.799439569585</v>
      </c>
      <c r="M17" s="655"/>
      <c r="N17" s="654">
        <v>72.9852825243157</v>
      </c>
      <c r="O17" s="655"/>
      <c r="P17" s="654">
        <v>76.6960810367198</v>
      </c>
      <c r="Q17" s="655"/>
      <c r="R17" s="654">
        <v>68.1587448724637</v>
      </c>
    </row>
    <row r="18" s="407" customFormat="1" ht="17.25" customHeight="1" spans="1:18">
      <c r="A18" s="599" t="s">
        <v>347</v>
      </c>
      <c r="B18" s="654">
        <v>79.4963332618469</v>
      </c>
      <c r="C18" s="655"/>
      <c r="D18" s="654">
        <v>79.3409395450527</v>
      </c>
      <c r="E18" s="655"/>
      <c r="F18" s="654">
        <v>84.1891830594944</v>
      </c>
      <c r="G18" s="655"/>
      <c r="H18" s="654">
        <v>93.8810901948322</v>
      </c>
      <c r="I18" s="655"/>
      <c r="J18" s="654">
        <v>94.2017997874893</v>
      </c>
      <c r="K18" s="655"/>
      <c r="L18" s="654">
        <v>84.1952213945434</v>
      </c>
      <c r="M18" s="655"/>
      <c r="N18" s="654">
        <v>84.6352022419347</v>
      </c>
      <c r="O18" s="655"/>
      <c r="P18" s="654">
        <v>84.6041513143967</v>
      </c>
      <c r="Q18" s="655"/>
      <c r="R18" s="654">
        <v>85.5727418577097</v>
      </c>
    </row>
    <row r="19" ht="17.25" customHeight="1" spans="1:18">
      <c r="A19" s="599" t="s">
        <v>348</v>
      </c>
      <c r="B19" s="654">
        <v>71.3792688471777</v>
      </c>
      <c r="C19" s="655"/>
      <c r="D19" s="654">
        <v>64.6640865814271</v>
      </c>
      <c r="E19" s="655"/>
      <c r="F19" s="654">
        <v>85.0079091205099</v>
      </c>
      <c r="G19" s="655"/>
      <c r="H19" s="654">
        <v>91.542245744811</v>
      </c>
      <c r="I19" s="655"/>
      <c r="J19" s="654">
        <v>92.3439265149232</v>
      </c>
      <c r="K19" s="655"/>
      <c r="L19" s="654">
        <v>89.9151105274707</v>
      </c>
      <c r="M19" s="655"/>
      <c r="N19" s="654">
        <v>95.9179994632392</v>
      </c>
      <c r="O19" s="655"/>
      <c r="P19" s="654">
        <v>96.8632346872893</v>
      </c>
      <c r="Q19" s="655"/>
      <c r="R19" s="654">
        <v>93.9995559390558</v>
      </c>
    </row>
    <row r="20" ht="17.25" customHeight="1" spans="1:18">
      <c r="A20" s="599" t="s">
        <v>349</v>
      </c>
      <c r="B20" s="654">
        <v>90.1599233702479</v>
      </c>
      <c r="C20" s="655"/>
      <c r="D20" s="654">
        <v>89.7590220976296</v>
      </c>
      <c r="E20" s="655"/>
      <c r="F20" s="654">
        <v>90.918067947371</v>
      </c>
      <c r="G20" s="655"/>
      <c r="H20" s="654">
        <v>96.096526071458</v>
      </c>
      <c r="I20" s="655"/>
      <c r="J20" s="654">
        <v>96.2956725655284</v>
      </c>
      <c r="K20" s="655"/>
      <c r="L20" s="654">
        <v>95.7199470879309</v>
      </c>
      <c r="M20" s="655"/>
      <c r="N20" s="654">
        <v>93.8820286698761</v>
      </c>
      <c r="O20" s="655"/>
      <c r="P20" s="654">
        <v>94.3101648059818</v>
      </c>
      <c r="Q20" s="655"/>
      <c r="R20" s="654">
        <v>93.0724383645163</v>
      </c>
    </row>
    <row r="21" ht="17.25" customHeight="1" spans="1:18">
      <c r="A21" s="599" t="s">
        <v>350</v>
      </c>
      <c r="B21" s="654">
        <v>69.4033253081669</v>
      </c>
      <c r="C21" s="655"/>
      <c r="D21" s="654">
        <v>61.7226715051216</v>
      </c>
      <c r="E21" s="655"/>
      <c r="F21" s="654">
        <v>80.5968769213844</v>
      </c>
      <c r="G21" s="655"/>
      <c r="H21" s="654">
        <v>87.8662615083688</v>
      </c>
      <c r="I21" s="655"/>
      <c r="J21" s="654">
        <v>89.5131304683271</v>
      </c>
      <c r="K21" s="655"/>
      <c r="L21" s="654">
        <v>85.4661502255212</v>
      </c>
      <c r="M21" s="655"/>
      <c r="N21" s="654">
        <v>85.5277302181846</v>
      </c>
      <c r="O21" s="655"/>
      <c r="P21" s="654">
        <v>85.5829972394688</v>
      </c>
      <c r="Q21" s="655"/>
      <c r="R21" s="654">
        <v>85.447185254026</v>
      </c>
    </row>
    <row r="22" ht="17.25" customHeight="1" spans="1:18">
      <c r="A22" s="599" t="s">
        <v>351</v>
      </c>
      <c r="B22" s="654">
        <v>77.6981776240036</v>
      </c>
      <c r="C22" s="655"/>
      <c r="D22" s="654">
        <v>77.6981776240036</v>
      </c>
      <c r="E22" s="655"/>
      <c r="F22" s="654" t="s">
        <v>396</v>
      </c>
      <c r="G22" s="655"/>
      <c r="H22" s="654">
        <v>96.1029196627763</v>
      </c>
      <c r="I22" s="655"/>
      <c r="J22" s="654">
        <v>96.1029196627763</v>
      </c>
      <c r="K22" s="655"/>
      <c r="L22" s="654" t="s">
        <v>396</v>
      </c>
      <c r="M22" s="655"/>
      <c r="N22" s="654">
        <v>92.2404208501192</v>
      </c>
      <c r="O22" s="655"/>
      <c r="P22" s="654">
        <v>92.2404208501192</v>
      </c>
      <c r="Q22" s="655"/>
      <c r="R22" s="654" t="s">
        <v>396</v>
      </c>
    </row>
    <row r="23" ht="17.25" customHeight="1" spans="1:18">
      <c r="A23" s="599" t="s">
        <v>353</v>
      </c>
      <c r="B23" s="654">
        <v>96.624001469761</v>
      </c>
      <c r="C23" s="655"/>
      <c r="D23" s="654">
        <v>100</v>
      </c>
      <c r="E23" s="655"/>
      <c r="F23" s="654">
        <v>66.5817883286118</v>
      </c>
      <c r="G23" s="655"/>
      <c r="H23" s="654">
        <v>96.6087374010273</v>
      </c>
      <c r="I23" s="655"/>
      <c r="J23" s="654">
        <v>100</v>
      </c>
      <c r="K23" s="655"/>
      <c r="L23" s="654">
        <v>66.4305155457751</v>
      </c>
      <c r="M23" s="655"/>
      <c r="N23" s="654">
        <v>96.5554682130765</v>
      </c>
      <c r="O23" s="655"/>
      <c r="P23" s="654">
        <v>96.1684108533074</v>
      </c>
      <c r="Q23" s="655"/>
      <c r="R23" s="654">
        <v>100</v>
      </c>
    </row>
    <row r="24" ht="17.25" customHeight="1" spans="1:18">
      <c r="A24" s="442" t="s">
        <v>354</v>
      </c>
      <c r="B24" s="654">
        <v>82.8854760664647</v>
      </c>
      <c r="C24" s="655"/>
      <c r="D24" s="654">
        <v>82.8854760664647</v>
      </c>
      <c r="E24" s="655"/>
      <c r="F24" s="654" t="s">
        <v>396</v>
      </c>
      <c r="G24" s="655"/>
      <c r="H24" s="654">
        <v>100</v>
      </c>
      <c r="I24" s="655"/>
      <c r="J24" s="654">
        <v>100</v>
      </c>
      <c r="K24" s="655"/>
      <c r="L24" s="654" t="s">
        <v>396</v>
      </c>
      <c r="M24" s="655"/>
      <c r="N24" s="654">
        <v>94.2377071895226</v>
      </c>
      <c r="O24" s="655"/>
      <c r="P24" s="654">
        <v>94.2377071895226</v>
      </c>
      <c r="Q24" s="655"/>
      <c r="R24" s="654" t="s">
        <v>396</v>
      </c>
    </row>
    <row r="25" ht="3" customHeight="1" spans="1:18">
      <c r="A25" s="657"/>
      <c r="B25" s="657"/>
      <c r="C25" s="657"/>
      <c r="D25" s="657"/>
      <c r="E25" s="657"/>
      <c r="F25" s="657"/>
      <c r="G25" s="657"/>
      <c r="H25" s="657"/>
      <c r="I25" s="657"/>
      <c r="J25" s="657"/>
      <c r="K25" s="657"/>
      <c r="L25" s="657"/>
      <c r="M25" s="657"/>
      <c r="N25" s="657"/>
      <c r="O25" s="657"/>
      <c r="P25" s="657"/>
      <c r="Q25" s="657"/>
      <c r="R25" s="657"/>
    </row>
  </sheetData>
  <sheetProtection algorithmName="SHA-512" hashValue="QCEzhgqhnSy/s7UY+Nqu0iBooAxN3TI7BGVehWTkPnjrcAAvI2hv/82sGH8PBJZChUrpD6BTVOL9GwZy6gjfew==" saltValue="k3p+za26m1MelJP4DtnTsQ==" spinCount="100000" sheet="1" objects="1" scenarios="1"/>
  <mergeCells count="6">
    <mergeCell ref="A1:R1"/>
    <mergeCell ref="A2:R2"/>
    <mergeCell ref="B4:F4"/>
    <mergeCell ref="H4:L4"/>
    <mergeCell ref="N4:R4"/>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4">
    <tabColor rgb="FF7030A0"/>
  </sheetPr>
  <dimension ref="A1:R25"/>
  <sheetViews>
    <sheetView view="pageBreakPreview" zoomScaleNormal="100" workbookViewId="0">
      <selection activeCell="I32" sqref="I32"/>
    </sheetView>
  </sheetViews>
  <sheetFormatPr defaultColWidth="9.13636363636364" defaultRowHeight="12.5"/>
  <cols>
    <col min="1" max="1" width="27.7090909090909" style="407" customWidth="1"/>
    <col min="2" max="2" width="9.13636363636364" style="407"/>
    <col min="3" max="3" width="3" style="407" customWidth="1"/>
    <col min="4" max="4" width="9.85454545454546" style="407" customWidth="1"/>
    <col min="5" max="5" width="3" style="407" customWidth="1"/>
    <col min="6" max="6" width="11" style="407" customWidth="1"/>
    <col min="7" max="7" width="5.70909090909091" style="407" customWidth="1"/>
    <col min="8" max="8" width="10" style="407" customWidth="1"/>
    <col min="9" max="9" width="3" style="407" customWidth="1"/>
    <col min="10" max="10" width="10.2818181818182" style="407" customWidth="1"/>
    <col min="11" max="11" width="3" style="407" customWidth="1"/>
    <col min="12" max="12" width="11.1363636363636" style="407" customWidth="1"/>
    <col min="13" max="13" width="5.70909090909091" style="407" customWidth="1"/>
    <col min="14" max="14" width="10" style="407" customWidth="1"/>
    <col min="15" max="15" width="3" style="407" customWidth="1"/>
    <col min="16" max="16" width="10.7090909090909" style="407" customWidth="1"/>
    <col min="17" max="17" width="3" style="407" customWidth="1"/>
    <col min="18" max="18" width="10.7090909090909" style="407" customWidth="1"/>
    <col min="19" max="16384" width="9.13636363636364" style="407"/>
  </cols>
  <sheetData>
    <row r="1" ht="18.75" customHeight="1" spans="1:18">
      <c r="A1" s="408" t="s">
        <v>407</v>
      </c>
      <c r="B1" s="408"/>
      <c r="C1" s="408"/>
      <c r="D1" s="408"/>
      <c r="E1" s="408"/>
      <c r="F1" s="408"/>
      <c r="G1" s="408"/>
      <c r="H1" s="408"/>
      <c r="I1" s="408"/>
      <c r="J1" s="408"/>
      <c r="K1" s="408"/>
      <c r="L1" s="408"/>
      <c r="M1" s="408"/>
      <c r="N1" s="408"/>
      <c r="O1" s="408"/>
      <c r="P1" s="408"/>
      <c r="Q1" s="408"/>
      <c r="R1" s="408"/>
    </row>
    <row r="2" ht="15.75" customHeight="1" spans="1:18">
      <c r="A2" s="409" t="s">
        <v>408</v>
      </c>
      <c r="B2" s="409"/>
      <c r="C2" s="409"/>
      <c r="D2" s="409"/>
      <c r="E2" s="409"/>
      <c r="F2" s="409"/>
      <c r="G2" s="409"/>
      <c r="H2" s="409"/>
      <c r="I2" s="409"/>
      <c r="J2" s="409"/>
      <c r="K2" s="409"/>
      <c r="L2" s="409"/>
      <c r="M2" s="409"/>
      <c r="N2" s="409"/>
      <c r="O2" s="409"/>
      <c r="P2" s="409"/>
      <c r="Q2" s="409"/>
      <c r="R2" s="409"/>
    </row>
    <row r="3" ht="13.75" spans="1:18">
      <c r="R3" s="410" t="s">
        <v>325</v>
      </c>
    </row>
    <row r="4" s="544" customFormat="1" ht="90" customHeight="1" spans="1:18">
      <c r="A4" s="472" t="s">
        <v>392</v>
      </c>
      <c r="B4" s="517" t="s">
        <v>402</v>
      </c>
      <c r="C4" s="517"/>
      <c r="D4" s="517"/>
      <c r="E4" s="517"/>
      <c r="F4" s="517"/>
      <c r="G4" s="473"/>
      <c r="H4" s="517" t="s">
        <v>403</v>
      </c>
      <c r="I4" s="517"/>
      <c r="J4" s="517"/>
      <c r="K4" s="517"/>
      <c r="L4" s="517"/>
      <c r="M4" s="473"/>
      <c r="N4" s="517" t="s">
        <v>404</v>
      </c>
      <c r="O4" s="517"/>
      <c r="P4" s="517"/>
      <c r="Q4" s="517"/>
      <c r="R4" s="517"/>
    </row>
    <row r="5" s="544" customFormat="1" ht="43.5" customHeight="1" spans="1:18">
      <c r="A5" s="474"/>
      <c r="B5" s="545" t="s">
        <v>333</v>
      </c>
      <c r="C5" s="545"/>
      <c r="D5" s="545" t="s">
        <v>334</v>
      </c>
      <c r="E5" s="545"/>
      <c r="F5" s="545" t="s">
        <v>336</v>
      </c>
      <c r="G5" s="546"/>
      <c r="H5" s="545" t="s">
        <v>333</v>
      </c>
      <c r="I5" s="545"/>
      <c r="J5" s="545" t="s">
        <v>334</v>
      </c>
      <c r="K5" s="545"/>
      <c r="L5" s="545" t="s">
        <v>336</v>
      </c>
      <c r="M5" s="545"/>
      <c r="N5" s="545" t="s">
        <v>333</v>
      </c>
      <c r="O5" s="545"/>
      <c r="P5" s="545" t="s">
        <v>334</v>
      </c>
      <c r="Q5" s="545"/>
      <c r="R5" s="545" t="s">
        <v>336</v>
      </c>
    </row>
    <row r="6" ht="6.75" customHeight="1" spans="1:18">
      <c r="A6" s="476"/>
      <c r="B6" s="476"/>
      <c r="C6" s="476"/>
      <c r="D6" s="476"/>
      <c r="E6" s="476"/>
      <c r="F6" s="476"/>
      <c r="G6" s="476"/>
      <c r="H6" s="476"/>
      <c r="I6" s="476"/>
      <c r="J6" s="476"/>
      <c r="K6" s="476"/>
      <c r="L6" s="476"/>
      <c r="M6" s="476"/>
      <c r="N6" s="476"/>
      <c r="O6" s="476"/>
      <c r="P6" s="476"/>
      <c r="Q6" s="476"/>
      <c r="R6" s="476"/>
    </row>
    <row r="7" ht="17.25" customHeight="1" spans="1:18">
      <c r="A7" s="650" t="s">
        <v>337</v>
      </c>
      <c r="B7" s="651">
        <v>85.2703378026452</v>
      </c>
      <c r="C7" s="652"/>
      <c r="D7" s="651">
        <v>85.8643707191698</v>
      </c>
      <c r="E7" s="651"/>
      <c r="F7" s="651">
        <v>83.3280487608436</v>
      </c>
      <c r="G7" s="653"/>
      <c r="H7" s="651">
        <v>92.0995444482335</v>
      </c>
      <c r="I7" s="653"/>
      <c r="J7" s="651">
        <v>92.4689015211347</v>
      </c>
      <c r="K7" s="651"/>
      <c r="L7" s="651">
        <v>90.8918786484103</v>
      </c>
      <c r="M7" s="653"/>
      <c r="N7" s="651">
        <v>51.0213189312943</v>
      </c>
      <c r="O7" s="653"/>
      <c r="P7" s="651">
        <v>56.5997905615253</v>
      </c>
      <c r="Q7" s="651"/>
      <c r="R7" s="651">
        <v>32.7815900239513</v>
      </c>
    </row>
    <row r="8" ht="7.5" customHeight="1" spans="1:18">
      <c r="A8" s="599"/>
      <c r="B8" s="654"/>
      <c r="C8" s="655"/>
      <c r="D8" s="655"/>
      <c r="E8" s="655"/>
      <c r="F8" s="655"/>
      <c r="G8" s="655"/>
      <c r="H8" s="655"/>
      <c r="I8" s="655"/>
      <c r="J8" s="655"/>
      <c r="K8" s="655"/>
      <c r="L8" s="655"/>
      <c r="M8" s="655"/>
      <c r="N8" s="655"/>
      <c r="O8" s="655"/>
      <c r="P8" s="655"/>
      <c r="Q8" s="655"/>
      <c r="R8" s="655"/>
    </row>
    <row r="9" ht="17.25" customHeight="1" spans="1:18">
      <c r="A9" s="599" t="s">
        <v>338</v>
      </c>
      <c r="B9" s="654">
        <v>85.0467424900721</v>
      </c>
      <c r="C9" s="655"/>
      <c r="D9" s="654">
        <v>85.8452323809631</v>
      </c>
      <c r="E9" s="655"/>
      <c r="F9" s="654">
        <v>82.5258637466597</v>
      </c>
      <c r="G9" s="655"/>
      <c r="H9" s="654">
        <v>86.978965529523</v>
      </c>
      <c r="I9" s="655"/>
      <c r="J9" s="654">
        <v>88.2923922374573</v>
      </c>
      <c r="K9" s="655"/>
      <c r="L9" s="654">
        <v>82.8324075768283</v>
      </c>
      <c r="M9" s="655"/>
      <c r="N9" s="654">
        <v>27.4209906729653</v>
      </c>
      <c r="O9" s="655"/>
      <c r="P9" s="654">
        <v>25.7355948353751</v>
      </c>
      <c r="Q9" s="655"/>
      <c r="R9" s="654">
        <v>32.7419095174579</v>
      </c>
    </row>
    <row r="10" ht="17.25" customHeight="1" spans="1:18">
      <c r="A10" s="599" t="s">
        <v>339</v>
      </c>
      <c r="B10" s="654">
        <v>87.4969847496012</v>
      </c>
      <c r="C10" s="655"/>
      <c r="D10" s="654">
        <v>92.3446501222862</v>
      </c>
      <c r="E10" s="655"/>
      <c r="F10" s="654">
        <v>77.0849719013709</v>
      </c>
      <c r="G10" s="655"/>
      <c r="H10" s="654">
        <v>90.4671242648188</v>
      </c>
      <c r="I10" s="655"/>
      <c r="J10" s="654">
        <v>92.8707974417524</v>
      </c>
      <c r="K10" s="655"/>
      <c r="L10" s="654">
        <v>85.3044121885524</v>
      </c>
      <c r="M10" s="655"/>
      <c r="N10" s="654">
        <v>47.1577557715619</v>
      </c>
      <c r="O10" s="655"/>
      <c r="P10" s="654">
        <v>57.0834622473026</v>
      </c>
      <c r="Q10" s="655"/>
      <c r="R10" s="654">
        <v>25.8390186497529</v>
      </c>
    </row>
    <row r="11" ht="17.25" customHeight="1" spans="1:18">
      <c r="A11" s="599" t="s">
        <v>340</v>
      </c>
      <c r="B11" s="654">
        <v>82.2593688095303</v>
      </c>
      <c r="C11" s="655"/>
      <c r="D11" s="654">
        <v>83.2560468828572</v>
      </c>
      <c r="E11" s="655"/>
      <c r="F11" s="654">
        <v>81.3840348021877</v>
      </c>
      <c r="G11" s="655"/>
      <c r="H11" s="654">
        <v>86.8688019924079</v>
      </c>
      <c r="I11" s="655"/>
      <c r="J11" s="654">
        <v>87.2897740836767</v>
      </c>
      <c r="K11" s="655"/>
      <c r="L11" s="654">
        <v>86.4991454617734</v>
      </c>
      <c r="M11" s="655"/>
      <c r="N11" s="654">
        <v>42.1915280453719</v>
      </c>
      <c r="O11" s="655"/>
      <c r="P11" s="654">
        <v>55.2789321843479</v>
      </c>
      <c r="Q11" s="655"/>
      <c r="R11" s="654">
        <v>30.6986090677322</v>
      </c>
    </row>
    <row r="12" ht="17.25" customHeight="1" spans="1:18">
      <c r="A12" s="599" t="s">
        <v>341</v>
      </c>
      <c r="B12" s="654">
        <v>82.5554613823227</v>
      </c>
      <c r="C12" s="655"/>
      <c r="D12" s="654">
        <v>84.4803787311826</v>
      </c>
      <c r="E12" s="655"/>
      <c r="F12" s="654">
        <v>61.9858940609369</v>
      </c>
      <c r="G12" s="655"/>
      <c r="H12" s="654">
        <v>88.6858042475117</v>
      </c>
      <c r="I12" s="655"/>
      <c r="J12" s="654">
        <v>88.8848389870906</v>
      </c>
      <c r="K12" s="655"/>
      <c r="L12" s="654">
        <v>86.5590478005078</v>
      </c>
      <c r="M12" s="655"/>
      <c r="N12" s="654">
        <v>54.9990486242041</v>
      </c>
      <c r="O12" s="655"/>
      <c r="P12" s="654">
        <v>58.3154079693172</v>
      </c>
      <c r="Q12" s="655"/>
      <c r="R12" s="654">
        <v>19.560898694653</v>
      </c>
    </row>
    <row r="13" ht="17.25" customHeight="1" spans="1:18">
      <c r="A13" s="599" t="s">
        <v>342</v>
      </c>
      <c r="B13" s="654">
        <v>95.5985583373438</v>
      </c>
      <c r="C13" s="655"/>
      <c r="D13" s="654">
        <v>99.1734560934117</v>
      </c>
      <c r="E13" s="655"/>
      <c r="F13" s="654">
        <v>86.3114765665477</v>
      </c>
      <c r="G13" s="655"/>
      <c r="H13" s="654">
        <v>87.2524048982661</v>
      </c>
      <c r="I13" s="655"/>
      <c r="J13" s="654">
        <v>89.4556588424074</v>
      </c>
      <c r="K13" s="655"/>
      <c r="L13" s="654">
        <v>81.5285766733276</v>
      </c>
      <c r="M13" s="655"/>
      <c r="N13" s="654">
        <v>52.0282704343977</v>
      </c>
      <c r="O13" s="655"/>
      <c r="P13" s="654">
        <v>59.9044809785397</v>
      </c>
      <c r="Q13" s="655"/>
      <c r="R13" s="654">
        <v>31.5669363529476</v>
      </c>
    </row>
    <row r="14" ht="17.25" customHeight="1" spans="1:18">
      <c r="A14" s="599" t="s">
        <v>343</v>
      </c>
      <c r="B14" s="654">
        <v>83.0867415618087</v>
      </c>
      <c r="C14" s="655"/>
      <c r="D14" s="654">
        <v>79.0980798157512</v>
      </c>
      <c r="E14" s="655"/>
      <c r="F14" s="654">
        <v>88.3458967393618</v>
      </c>
      <c r="G14" s="655"/>
      <c r="H14" s="654">
        <v>92.0426819302217</v>
      </c>
      <c r="I14" s="655"/>
      <c r="J14" s="654">
        <v>89.8358953228003</v>
      </c>
      <c r="K14" s="655"/>
      <c r="L14" s="654">
        <v>94.9523549999574</v>
      </c>
      <c r="M14" s="655"/>
      <c r="N14" s="654">
        <v>42.3229051391456</v>
      </c>
      <c r="O14" s="655"/>
      <c r="P14" s="654">
        <v>36.3693340162148</v>
      </c>
      <c r="Q14" s="655"/>
      <c r="R14" s="654">
        <v>50.1727312208872</v>
      </c>
    </row>
    <row r="15" ht="17.25" customHeight="1" spans="1:18">
      <c r="A15" s="599" t="s">
        <v>344</v>
      </c>
      <c r="B15" s="654">
        <v>87.2285271242609</v>
      </c>
      <c r="C15" s="655"/>
      <c r="D15" s="654">
        <v>88.1771417874748</v>
      </c>
      <c r="E15" s="655"/>
      <c r="F15" s="654">
        <v>77.4957041630139</v>
      </c>
      <c r="G15" s="655"/>
      <c r="H15" s="654">
        <v>92.3211132240461</v>
      </c>
      <c r="I15" s="655"/>
      <c r="J15" s="654">
        <v>92.2724266311695</v>
      </c>
      <c r="K15" s="655"/>
      <c r="L15" s="654">
        <v>92.8208518604197</v>
      </c>
      <c r="M15" s="655"/>
      <c r="N15" s="654">
        <v>47.7758147739768</v>
      </c>
      <c r="O15" s="655"/>
      <c r="P15" s="654">
        <v>48.9786809209842</v>
      </c>
      <c r="Q15" s="655"/>
      <c r="R15" s="654">
        <v>35.4344792028566</v>
      </c>
    </row>
    <row r="16" ht="17.25" customHeight="1" spans="1:18">
      <c r="A16" s="599" t="s">
        <v>345</v>
      </c>
      <c r="B16" s="654">
        <v>89.0452652137533</v>
      </c>
      <c r="C16" s="655"/>
      <c r="D16" s="654">
        <v>87.7238019318286</v>
      </c>
      <c r="E16" s="655"/>
      <c r="F16" s="654">
        <v>92.5889639988983</v>
      </c>
      <c r="G16" s="655"/>
      <c r="H16" s="654">
        <v>96.1309945570008</v>
      </c>
      <c r="I16" s="655"/>
      <c r="J16" s="654">
        <v>95.4651735904431</v>
      </c>
      <c r="K16" s="655"/>
      <c r="L16" s="654">
        <v>97.9164727813171</v>
      </c>
      <c r="M16" s="655"/>
      <c r="N16" s="654">
        <v>68.0737727207617</v>
      </c>
      <c r="O16" s="655"/>
      <c r="P16" s="654">
        <v>83.29908428491</v>
      </c>
      <c r="Q16" s="655"/>
      <c r="R16" s="654">
        <v>27.2452487513783</v>
      </c>
    </row>
    <row r="17" ht="17.25" customHeight="1" spans="1:18">
      <c r="A17" s="599" t="s">
        <v>346</v>
      </c>
      <c r="B17" s="654">
        <v>60.4193802692429</v>
      </c>
      <c r="C17" s="655"/>
      <c r="D17" s="654">
        <v>66.4539755940547</v>
      </c>
      <c r="E17" s="655"/>
      <c r="F17" s="654">
        <v>52.5703414568326</v>
      </c>
      <c r="G17" s="655"/>
      <c r="H17" s="654">
        <v>84.7548844846373</v>
      </c>
      <c r="I17" s="655"/>
      <c r="J17" s="654">
        <v>73.0339813068706</v>
      </c>
      <c r="K17" s="655"/>
      <c r="L17" s="654">
        <v>100</v>
      </c>
      <c r="M17" s="655"/>
      <c r="N17" s="654">
        <v>37.798434353832</v>
      </c>
      <c r="O17" s="655"/>
      <c r="P17" s="654">
        <v>43.936883332078</v>
      </c>
      <c r="Q17" s="655"/>
      <c r="R17" s="654">
        <v>29.814347258914</v>
      </c>
    </row>
    <row r="18" ht="17.25" customHeight="1" spans="1:18">
      <c r="A18" s="599" t="s">
        <v>347</v>
      </c>
      <c r="B18" s="654">
        <v>82.3217625233766</v>
      </c>
      <c r="C18" s="655"/>
      <c r="D18" s="654">
        <v>82.5050465779461</v>
      </c>
      <c r="E18" s="655"/>
      <c r="F18" s="654">
        <v>76.7862998556289</v>
      </c>
      <c r="G18" s="655"/>
      <c r="H18" s="654">
        <v>92.6797931410754</v>
      </c>
      <c r="I18" s="655"/>
      <c r="J18" s="654">
        <v>92.8096895061887</v>
      </c>
      <c r="K18" s="655"/>
      <c r="L18" s="654">
        <v>88.7565912471878</v>
      </c>
      <c r="M18" s="655"/>
      <c r="N18" s="654">
        <v>87.6665162857696</v>
      </c>
      <c r="O18" s="655"/>
      <c r="P18" s="654">
        <v>88.3488695196641</v>
      </c>
      <c r="Q18" s="655"/>
      <c r="R18" s="654">
        <v>67.0588021156708</v>
      </c>
    </row>
    <row r="19" ht="17.25" customHeight="1" spans="1:18">
      <c r="A19" s="599" t="s">
        <v>348</v>
      </c>
      <c r="B19" s="654">
        <v>91.6978812046604</v>
      </c>
      <c r="C19" s="655"/>
      <c r="D19" s="654">
        <v>92.6944402896169</v>
      </c>
      <c r="E19" s="655"/>
      <c r="F19" s="654">
        <v>89.6752627011002</v>
      </c>
      <c r="G19" s="655"/>
      <c r="H19" s="654">
        <v>98.0609137924871</v>
      </c>
      <c r="I19" s="655"/>
      <c r="J19" s="654">
        <v>99.1013546574948</v>
      </c>
      <c r="K19" s="655"/>
      <c r="L19" s="654">
        <v>95.9492748466476</v>
      </c>
      <c r="M19" s="655"/>
      <c r="N19" s="654">
        <v>25.2897123697184</v>
      </c>
      <c r="O19" s="655"/>
      <c r="P19" s="654">
        <v>24.2454829091275</v>
      </c>
      <c r="Q19" s="655"/>
      <c r="R19" s="654">
        <v>27.4089943926437</v>
      </c>
    </row>
    <row r="20" ht="17.25" customHeight="1" spans="1:18">
      <c r="A20" s="599" t="s">
        <v>349</v>
      </c>
      <c r="B20" s="654">
        <v>89.8683627545813</v>
      </c>
      <c r="C20" s="655"/>
      <c r="D20" s="654">
        <v>90.9478625370316</v>
      </c>
      <c r="E20" s="655"/>
      <c r="F20" s="654">
        <v>87.8270668096526</v>
      </c>
      <c r="G20" s="655"/>
      <c r="H20" s="654">
        <v>96.9735804731966</v>
      </c>
      <c r="I20" s="655"/>
      <c r="J20" s="654">
        <v>96.4930113846219</v>
      </c>
      <c r="K20" s="655"/>
      <c r="L20" s="654">
        <v>97.8823196389786</v>
      </c>
      <c r="M20" s="655"/>
      <c r="N20" s="654">
        <v>28.8992042715024</v>
      </c>
      <c r="O20" s="655"/>
      <c r="P20" s="654">
        <v>22.4500154157458</v>
      </c>
      <c r="Q20" s="655"/>
      <c r="R20" s="654">
        <v>41.0943990506312</v>
      </c>
    </row>
    <row r="21" ht="17.25" customHeight="1" spans="1:18">
      <c r="A21" s="599" t="s">
        <v>350</v>
      </c>
      <c r="B21" s="654">
        <v>78.9860111627263</v>
      </c>
      <c r="C21" s="655"/>
      <c r="D21" s="654">
        <v>78.3093841852728</v>
      </c>
      <c r="E21" s="655"/>
      <c r="F21" s="654">
        <v>79.9721127180719</v>
      </c>
      <c r="G21" s="655"/>
      <c r="H21" s="654">
        <v>91.6440770042455</v>
      </c>
      <c r="I21" s="655"/>
      <c r="J21" s="654">
        <v>91.6147185726187</v>
      </c>
      <c r="K21" s="655"/>
      <c r="L21" s="654">
        <v>91.686863348944</v>
      </c>
      <c r="M21" s="655"/>
      <c r="N21" s="654">
        <v>21.4041404585386</v>
      </c>
      <c r="O21" s="655"/>
      <c r="P21" s="654">
        <v>24.7453119363221</v>
      </c>
      <c r="Q21" s="655"/>
      <c r="R21" s="654">
        <v>16.5347892492233</v>
      </c>
    </row>
    <row r="22" ht="17.25" customHeight="1" spans="1:18">
      <c r="A22" s="599" t="s">
        <v>351</v>
      </c>
      <c r="B22" s="654">
        <v>86.5407555863856</v>
      </c>
      <c r="C22" s="655"/>
      <c r="D22" s="654">
        <v>86.5407555863856</v>
      </c>
      <c r="E22" s="655"/>
      <c r="F22" s="654" t="s">
        <v>396</v>
      </c>
      <c r="G22" s="655"/>
      <c r="H22" s="654">
        <v>96.4928844848512</v>
      </c>
      <c r="I22" s="655"/>
      <c r="J22" s="654">
        <v>96.4928844848512</v>
      </c>
      <c r="K22" s="655"/>
      <c r="L22" s="654" t="s">
        <v>396</v>
      </c>
      <c r="M22" s="655"/>
      <c r="N22" s="654">
        <v>64.482154405069</v>
      </c>
      <c r="O22" s="655"/>
      <c r="P22" s="654">
        <v>64.482154405069</v>
      </c>
      <c r="Q22" s="655"/>
      <c r="R22" s="654" t="s">
        <v>396</v>
      </c>
    </row>
    <row r="23" ht="17.25" customHeight="1" spans="1:18">
      <c r="A23" s="599" t="s">
        <v>353</v>
      </c>
      <c r="B23" s="654">
        <v>100</v>
      </c>
      <c r="C23" s="655"/>
      <c r="D23" s="654">
        <v>100</v>
      </c>
      <c r="E23" s="655"/>
      <c r="F23" s="654">
        <v>100</v>
      </c>
      <c r="G23" s="655"/>
      <c r="H23" s="654">
        <v>96.6448474327042</v>
      </c>
      <c r="I23" s="655"/>
      <c r="J23" s="654">
        <v>100</v>
      </c>
      <c r="K23" s="655"/>
      <c r="L23" s="654">
        <v>66.7880155065517</v>
      </c>
      <c r="M23" s="655"/>
      <c r="N23" s="654">
        <v>32.2133182204122</v>
      </c>
      <c r="O23" s="655"/>
      <c r="P23" s="654">
        <v>35.8333001155977</v>
      </c>
      <c r="Q23" s="655"/>
      <c r="R23" s="654">
        <v>0</v>
      </c>
    </row>
    <row r="24" ht="17.25" customHeight="1" spans="1:18">
      <c r="A24" s="442" t="s">
        <v>354</v>
      </c>
      <c r="B24" s="654">
        <v>100</v>
      </c>
      <c r="C24" s="655"/>
      <c r="D24" s="654">
        <v>100</v>
      </c>
      <c r="E24" s="655"/>
      <c r="F24" s="654" t="s">
        <v>396</v>
      </c>
      <c r="G24" s="655"/>
      <c r="H24" s="654">
        <v>100</v>
      </c>
      <c r="I24" s="655"/>
      <c r="J24" s="654">
        <v>100</v>
      </c>
      <c r="K24" s="655"/>
      <c r="L24" s="654" t="s">
        <v>396</v>
      </c>
      <c r="M24" s="655"/>
      <c r="N24" s="654">
        <v>60.1097589626624</v>
      </c>
      <c r="O24" s="655"/>
      <c r="P24" s="654">
        <v>60.1097589626624</v>
      </c>
      <c r="Q24" s="655"/>
      <c r="R24" s="654" t="s">
        <v>396</v>
      </c>
    </row>
    <row r="25" ht="2.25" customHeight="1" spans="1:18">
      <c r="A25" s="481"/>
      <c r="B25" s="481"/>
      <c r="C25" s="481"/>
      <c r="D25" s="481"/>
      <c r="E25" s="481"/>
      <c r="F25" s="481"/>
      <c r="G25" s="481"/>
      <c r="H25" s="481"/>
      <c r="I25" s="481"/>
      <c r="J25" s="481"/>
      <c r="K25" s="481"/>
      <c r="L25" s="481"/>
      <c r="M25" s="481"/>
      <c r="N25" s="481"/>
      <c r="O25" s="481"/>
      <c r="P25" s="481"/>
      <c r="Q25" s="481"/>
      <c r="R25" s="481"/>
    </row>
  </sheetData>
  <sheetProtection algorithmName="SHA-512" hashValue="99Wk9HqB+amAHRnw+Dq+Zgm914hkAXAFtamKh+rLN6QkeepuKm4cZFPGSJKgbmDoVGNAlbK8cF3kjwSQJPz48Q==" saltValue="k2lDxD7KytfWb6HPq36odg==" spinCount="100000" sheet="1" objects="1" scenarios="1"/>
  <mergeCells count="6">
    <mergeCell ref="A1:R1"/>
    <mergeCell ref="A2:R2"/>
    <mergeCell ref="B4:F4"/>
    <mergeCell ref="H4:L4"/>
    <mergeCell ref="N4:R4"/>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tabColor rgb="FF7030A0"/>
  </sheetPr>
  <dimension ref="A1:O38"/>
  <sheetViews>
    <sheetView view="pageBreakPreview" zoomScaleNormal="100" workbookViewId="0">
      <selection activeCell="I32" sqref="I32"/>
    </sheetView>
  </sheetViews>
  <sheetFormatPr defaultColWidth="9.13636363636364" defaultRowHeight="12.5"/>
  <cols>
    <col min="1" max="1" width="91.7090909090909" style="407" customWidth="1"/>
    <col min="2" max="4" width="20.1363636363636" style="407" customWidth="1"/>
    <col min="5" max="16384" width="9.13636363636364" style="407"/>
  </cols>
  <sheetData>
    <row r="1" ht="18.75" customHeight="1" spans="1:15">
      <c r="A1" s="408" t="s">
        <v>409</v>
      </c>
      <c r="B1" s="408"/>
      <c r="C1" s="408"/>
      <c r="D1" s="408"/>
    </row>
    <row r="2" ht="15.75" customHeight="1" spans="1:15">
      <c r="A2" s="409" t="s">
        <v>410</v>
      </c>
      <c r="B2" s="409"/>
      <c r="C2" s="409"/>
      <c r="D2" s="409"/>
    </row>
    <row r="3" ht="13.75" spans="1:15">
      <c r="D3" s="410" t="s">
        <v>325</v>
      </c>
    </row>
    <row r="4" ht="22.5" customHeight="1" spans="1:15">
      <c r="A4" s="472" t="s">
        <v>411</v>
      </c>
      <c r="B4" s="631" t="s">
        <v>412</v>
      </c>
      <c r="C4" s="631"/>
      <c r="D4" s="631"/>
    </row>
    <row r="5" ht="15.75" customHeight="1" spans="1:15">
      <c r="A5" s="415"/>
      <c r="B5" s="645" t="s">
        <v>333</v>
      </c>
      <c r="C5" s="645" t="s">
        <v>386</v>
      </c>
      <c r="D5" s="645" t="s">
        <v>387</v>
      </c>
      <c r="F5" s="536"/>
      <c r="H5" s="536"/>
    </row>
    <row r="6" ht="16.5" customHeight="1" spans="1:15">
      <c r="A6" s="474"/>
      <c r="B6" s="475"/>
      <c r="C6" s="475"/>
      <c r="D6" s="475"/>
    </row>
    <row r="7" ht="5.25" customHeight="1" spans="1:15">
      <c r="A7" s="447"/>
      <c r="B7" s="448"/>
      <c r="C7" s="448"/>
      <c r="D7" s="448"/>
    </row>
    <row r="8" ht="13" spans="1:15">
      <c r="A8" s="447" t="s">
        <v>413</v>
      </c>
      <c r="B8" s="646">
        <v>80.6655442899087</v>
      </c>
      <c r="C8" s="646">
        <v>80.9078999062817</v>
      </c>
      <c r="D8" s="646">
        <v>80.3940899692248</v>
      </c>
    </row>
    <row r="9" ht="9" customHeight="1" spans="1:15">
      <c r="A9" s="415"/>
      <c r="B9" s="647"/>
      <c r="C9" s="647"/>
      <c r="D9" s="647"/>
    </row>
    <row r="10" s="630" customFormat="1" ht="15" customHeight="1" spans="1:15">
      <c r="A10" s="636" t="s">
        <v>414</v>
      </c>
      <c r="B10" s="648">
        <v>97.8911738820769</v>
      </c>
      <c r="C10" s="418">
        <v>97.9139648894527</v>
      </c>
      <c r="D10" s="418">
        <v>97.8654833532361</v>
      </c>
      <c r="G10" s="638"/>
      <c r="H10" s="638"/>
      <c r="I10" s="638"/>
      <c r="J10" s="638"/>
      <c r="K10" s="639"/>
      <c r="L10" s="638"/>
      <c r="M10" s="639"/>
      <c r="N10" s="638"/>
      <c r="O10" s="639"/>
    </row>
    <row r="11" spans="1:15">
      <c r="A11" s="640" t="s">
        <v>415</v>
      </c>
      <c r="B11" s="506"/>
      <c r="C11" s="569"/>
      <c r="D11" s="569"/>
    </row>
    <row r="12" ht="6" customHeight="1" spans="1:15">
      <c r="A12" s="640"/>
      <c r="B12" s="506"/>
      <c r="C12" s="569"/>
      <c r="D12" s="569"/>
    </row>
    <row r="13" ht="15" customHeight="1" spans="1:15">
      <c r="A13" s="641" t="s">
        <v>416</v>
      </c>
      <c r="B13" s="506">
        <v>96.9986383250125</v>
      </c>
      <c r="C13" s="649">
        <v>96.9385127508846</v>
      </c>
      <c r="D13" s="649">
        <v>97.0664141232337</v>
      </c>
    </row>
    <row r="14" ht="13" spans="1:15">
      <c r="A14" s="641" t="s">
        <v>417</v>
      </c>
      <c r="B14" s="506"/>
      <c r="C14" s="418"/>
      <c r="D14" s="418"/>
    </row>
    <row r="15" spans="1:15">
      <c r="A15" s="640" t="s">
        <v>418</v>
      </c>
      <c r="B15" s="506"/>
      <c r="C15" s="418"/>
      <c r="D15" s="418"/>
    </row>
    <row r="16" ht="6" customHeight="1" spans="1:15">
      <c r="A16" s="640"/>
      <c r="B16" s="506"/>
      <c r="C16" s="418"/>
      <c r="D16" s="418"/>
    </row>
    <row r="17" s="630" customFormat="1" ht="15" customHeight="1" spans="1:4">
      <c r="A17" s="642" t="s">
        <v>419</v>
      </c>
      <c r="B17" s="506">
        <v>90.3510687670681</v>
      </c>
      <c r="C17" s="649">
        <v>89.8112094291025</v>
      </c>
      <c r="D17" s="649">
        <v>90.9596147724323</v>
      </c>
    </row>
    <row r="18" spans="1:4">
      <c r="A18" s="644" t="s">
        <v>420</v>
      </c>
      <c r="B18" s="506"/>
      <c r="C18" s="418"/>
      <c r="D18" s="418"/>
    </row>
    <row r="19" ht="6" customHeight="1" spans="1:4">
      <c r="A19" s="644"/>
      <c r="B19" s="506"/>
      <c r="C19" s="418"/>
      <c r="D19" s="418"/>
    </row>
    <row r="20" s="630" customFormat="1" ht="15" customHeight="1" spans="1:4">
      <c r="A20" s="642" t="s">
        <v>421</v>
      </c>
      <c r="B20" s="506">
        <v>68.1033936582755</v>
      </c>
      <c r="C20" s="649">
        <v>71.655946529891</v>
      </c>
      <c r="D20" s="649">
        <v>64.09853489884</v>
      </c>
    </row>
    <row r="21" spans="1:4">
      <c r="A21" s="644" t="s">
        <v>422</v>
      </c>
      <c r="B21" s="506"/>
      <c r="C21" s="418"/>
      <c r="D21" s="418"/>
    </row>
    <row r="22" ht="6" customHeight="1" spans="1:4">
      <c r="A22" s="644"/>
      <c r="B22" s="506"/>
      <c r="C22" s="418"/>
      <c r="D22" s="418"/>
    </row>
    <row r="23" s="630" customFormat="1" ht="15" customHeight="1" spans="1:4">
      <c r="A23" s="642" t="s">
        <v>423</v>
      </c>
      <c r="B23" s="506">
        <v>79.9411599330533</v>
      </c>
      <c r="C23" s="649">
        <v>81.7973275450537</v>
      </c>
      <c r="D23" s="649">
        <v>77.8488466454886</v>
      </c>
    </row>
    <row r="24" spans="1:4">
      <c r="A24" s="644" t="s">
        <v>424</v>
      </c>
      <c r="B24" s="506"/>
      <c r="C24" s="418"/>
      <c r="D24" s="418"/>
    </row>
    <row r="25" ht="6" customHeight="1" spans="1:4">
      <c r="A25" s="644"/>
      <c r="B25" s="506"/>
      <c r="C25" s="418"/>
      <c r="D25" s="418"/>
    </row>
    <row r="26" s="630" customFormat="1" ht="15" customHeight="1" spans="1:4">
      <c r="A26" s="642" t="s">
        <v>425</v>
      </c>
      <c r="B26" s="506">
        <v>73.445720389934</v>
      </c>
      <c r="C26" s="418">
        <v>74.1465076772527</v>
      </c>
      <c r="D26" s="418">
        <v>72.6557755857769</v>
      </c>
    </row>
    <row r="27" spans="1:4">
      <c r="A27" s="644" t="s">
        <v>426</v>
      </c>
      <c r="B27" s="506"/>
      <c r="C27" s="418"/>
      <c r="D27" s="418"/>
    </row>
    <row r="28" ht="6" customHeight="1" spans="1:4">
      <c r="A28" s="644"/>
      <c r="B28" s="648"/>
      <c r="C28" s="418"/>
      <c r="D28" s="418"/>
    </row>
    <row r="29" ht="15" customHeight="1" spans="1:4">
      <c r="A29" s="642" t="s">
        <v>427</v>
      </c>
      <c r="B29" s="506">
        <v>63.7359925587946</v>
      </c>
      <c r="C29" s="649">
        <v>68.9761071002206</v>
      </c>
      <c r="D29" s="649">
        <v>57.8292247705247</v>
      </c>
    </row>
    <row r="30" spans="1:4">
      <c r="A30" s="640" t="s">
        <v>428</v>
      </c>
      <c r="B30" s="506"/>
      <c r="C30" s="418"/>
      <c r="D30" s="418"/>
    </row>
    <row r="31" ht="6" customHeight="1" spans="1:4">
      <c r="A31" s="640"/>
      <c r="B31" s="506"/>
      <c r="C31" s="418"/>
      <c r="D31" s="418"/>
    </row>
    <row r="32" s="630" customFormat="1" ht="15" customHeight="1" spans="1:4">
      <c r="A32" s="642" t="s">
        <v>429</v>
      </c>
      <c r="B32" s="506">
        <v>83.9177061548098</v>
      </c>
      <c r="C32" s="649">
        <v>84.6186928619188</v>
      </c>
      <c r="D32" s="649">
        <v>83.1275347243472</v>
      </c>
    </row>
    <row r="33" spans="1:4">
      <c r="A33" s="644" t="s">
        <v>430</v>
      </c>
      <c r="B33" s="506"/>
      <c r="C33" s="418"/>
      <c r="D33" s="418"/>
    </row>
    <row r="34" ht="6" customHeight="1" spans="1:4">
      <c r="A34" s="644"/>
      <c r="B34" s="648"/>
      <c r="C34" s="418"/>
      <c r="D34" s="418"/>
    </row>
    <row r="35" s="630" customFormat="1" ht="15" customHeight="1" spans="1:4">
      <c r="A35" s="642" t="s">
        <v>431</v>
      </c>
      <c r="B35" s="506">
        <v>24.2883721672856</v>
      </c>
      <c r="C35" s="649">
        <v>25.7073833001017</v>
      </c>
      <c r="D35" s="649">
        <v>22.6888341096221</v>
      </c>
    </row>
    <row r="36" spans="1:4">
      <c r="A36" s="644" t="s">
        <v>432</v>
      </c>
      <c r="B36" s="506"/>
      <c r="C36" s="418"/>
      <c r="D36" s="418"/>
    </row>
    <row r="37" ht="3" customHeight="1" spans="1:4">
      <c r="A37" s="481"/>
      <c r="B37" s="571"/>
      <c r="C37" s="571"/>
      <c r="D37" s="571"/>
    </row>
    <row r="38" spans="1:4">
      <c r="B38" s="569"/>
      <c r="C38" s="569"/>
      <c r="D38" s="569"/>
    </row>
  </sheetData>
  <sheetProtection algorithmName="SHA-512" hashValue="A/PgbcNxDrHg5+4jz807hVU5cupHNNrYe7jzh+u3gOW33Yps3c+EpEmgPEJs5JKd2VZGPrNOPKgUdczwMuSBjA==" saltValue="a913JyMLP3Yq8VRt5RcWow==" spinCount="100000" sheet="1" objects="1" scenarios="1"/>
  <mergeCells count="7">
    <mergeCell ref="A1:D1"/>
    <mergeCell ref="A2:D2"/>
    <mergeCell ref="B4:D4"/>
    <mergeCell ref="A4:A6"/>
    <mergeCell ref="B5:B6"/>
    <mergeCell ref="C5:C6"/>
    <mergeCell ref="D5:D6"/>
  </mergeCells>
  <printOptions horizontalCentered="1"/>
  <pageMargins left="0.393700787401575" right="0.393700787401575" top="0.590551181102362" bottom="0.393700787401575" header="0.31496062992126" footer="0.31496062992126"/>
  <pageSetup paperSize="9" scale="91" orientation="landscape"/>
  <headerFooter/>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6">
    <tabColor rgb="FF7030A0"/>
  </sheetPr>
  <dimension ref="A1:O37"/>
  <sheetViews>
    <sheetView view="pageBreakPreview" zoomScaleNormal="100" workbookViewId="0">
      <selection activeCell="I32" sqref="I32"/>
    </sheetView>
  </sheetViews>
  <sheetFormatPr defaultColWidth="9.13636363636364" defaultRowHeight="12.5"/>
  <cols>
    <col min="1" max="1" width="82.4272727272727" style="407" customWidth="1"/>
    <col min="2" max="11" width="7" style="407" customWidth="1"/>
    <col min="12" max="16384" width="9.13636363636364" style="407"/>
  </cols>
  <sheetData>
    <row r="1" ht="18.75" customHeight="1" spans="1:15">
      <c r="A1" s="408" t="s">
        <v>433</v>
      </c>
      <c r="B1" s="408"/>
      <c r="C1" s="408"/>
      <c r="D1" s="408"/>
      <c r="E1" s="408"/>
      <c r="F1" s="408"/>
      <c r="G1" s="408"/>
      <c r="H1" s="408"/>
      <c r="I1" s="408"/>
      <c r="J1" s="408"/>
      <c r="K1" s="408"/>
    </row>
    <row r="2" ht="15.75" customHeight="1" spans="1:15">
      <c r="A2" s="409" t="s">
        <v>434</v>
      </c>
      <c r="B2" s="409"/>
      <c r="C2" s="409"/>
      <c r="D2" s="409"/>
      <c r="E2" s="409"/>
      <c r="F2" s="409"/>
      <c r="G2" s="409"/>
      <c r="H2" s="409"/>
      <c r="I2" s="409"/>
      <c r="J2" s="409"/>
      <c r="K2" s="409"/>
    </row>
    <row r="3" ht="13.75" spans="1:15">
      <c r="K3" s="410" t="s">
        <v>325</v>
      </c>
    </row>
    <row r="4" ht="22.5" customHeight="1" spans="1:15">
      <c r="A4" s="472" t="s">
        <v>411</v>
      </c>
      <c r="B4" s="631" t="s">
        <v>435</v>
      </c>
      <c r="C4" s="631"/>
      <c r="D4" s="631"/>
      <c r="E4" s="631"/>
      <c r="F4" s="631"/>
      <c r="G4" s="631"/>
      <c r="H4" s="631"/>
      <c r="I4" s="631"/>
      <c r="J4" s="631"/>
      <c r="K4" s="631"/>
    </row>
    <row r="5" ht="15.75" customHeight="1" spans="1:15">
      <c r="A5" s="415"/>
      <c r="B5" s="416" t="s">
        <v>436</v>
      </c>
      <c r="C5" s="408" t="s">
        <v>437</v>
      </c>
      <c r="D5" s="416" t="s">
        <v>438</v>
      </c>
      <c r="E5" s="408" t="s">
        <v>439</v>
      </c>
      <c r="F5" s="416" t="s">
        <v>440</v>
      </c>
      <c r="G5" s="408" t="s">
        <v>441</v>
      </c>
      <c r="H5" s="416" t="s">
        <v>442</v>
      </c>
      <c r="I5" s="408" t="s">
        <v>443</v>
      </c>
      <c r="J5" s="408" t="s">
        <v>444</v>
      </c>
      <c r="K5" s="408" t="s">
        <v>445</v>
      </c>
    </row>
    <row r="6" ht="15.75" customHeight="1" spans="1:15">
      <c r="A6" s="474"/>
      <c r="B6" s="632"/>
      <c r="C6" s="632"/>
      <c r="D6" s="632"/>
      <c r="E6" s="632"/>
      <c r="F6" s="632"/>
      <c r="G6" s="632"/>
      <c r="H6" s="632"/>
      <c r="I6" s="632"/>
      <c r="J6" s="632"/>
      <c r="K6" s="632"/>
    </row>
    <row r="7" ht="5.25" customHeight="1" spans="1:15">
      <c r="A7" s="447"/>
      <c r="B7" s="448"/>
      <c r="C7" s="448"/>
      <c r="D7" s="448"/>
      <c r="E7" s="448"/>
      <c r="F7" s="448"/>
      <c r="G7" s="448"/>
      <c r="H7" s="448"/>
      <c r="I7" s="448"/>
      <c r="J7" s="448"/>
      <c r="K7" s="448"/>
    </row>
    <row r="8" ht="13" spans="1:15">
      <c r="A8" s="447" t="s">
        <v>413</v>
      </c>
      <c r="B8" s="633">
        <v>81.1834356049111</v>
      </c>
      <c r="C8" s="633">
        <v>82.8890203941781</v>
      </c>
      <c r="D8" s="633">
        <v>83.1593134596748</v>
      </c>
      <c r="E8" s="610">
        <v>81.4653228405586</v>
      </c>
      <c r="F8" s="610">
        <v>83.018388150414</v>
      </c>
      <c r="G8" s="610">
        <v>83.5835921411781</v>
      </c>
      <c r="H8" s="610">
        <v>81.6085079978072</v>
      </c>
      <c r="I8" s="610">
        <v>79.5110089551359</v>
      </c>
      <c r="J8" s="610">
        <v>79.2220325234275</v>
      </c>
      <c r="K8" s="610">
        <v>72.193947497083</v>
      </c>
    </row>
    <row r="9" ht="9" customHeight="1" spans="1:15">
      <c r="A9" s="415"/>
      <c r="B9" s="634"/>
      <c r="C9" s="634"/>
      <c r="D9" s="634"/>
      <c r="E9" s="635"/>
      <c r="F9" s="635"/>
      <c r="G9" s="635"/>
      <c r="H9" s="635"/>
      <c r="I9" s="635"/>
      <c r="J9" s="635"/>
      <c r="K9" s="635"/>
    </row>
    <row r="10" s="630" customFormat="1" ht="15" customHeight="1" spans="1:15">
      <c r="A10" s="636" t="s">
        <v>446</v>
      </c>
      <c r="B10" s="637">
        <v>99.0389927671027</v>
      </c>
      <c r="C10" s="637">
        <v>98.9326342931188</v>
      </c>
      <c r="D10" s="637">
        <v>98.370296670793</v>
      </c>
      <c r="E10" s="637">
        <v>98.9366456865556</v>
      </c>
      <c r="F10" s="637">
        <v>98.9614980256459</v>
      </c>
      <c r="G10" s="637">
        <v>98.5508788007724</v>
      </c>
      <c r="H10" s="637">
        <v>98.113151877259</v>
      </c>
      <c r="I10" s="637">
        <v>97.535600666315</v>
      </c>
      <c r="J10" s="637">
        <v>97.1843492609529</v>
      </c>
      <c r="K10" s="637">
        <v>93.3248004309011</v>
      </c>
      <c r="L10" s="638"/>
      <c r="M10" s="639"/>
      <c r="N10" s="638"/>
      <c r="O10" s="639"/>
    </row>
    <row r="11" ht="12" customHeight="1" spans="1:15">
      <c r="A11" s="640" t="s">
        <v>415</v>
      </c>
      <c r="B11" s="637"/>
      <c r="C11" s="637"/>
      <c r="D11" s="637"/>
      <c r="E11" s="612"/>
      <c r="F11" s="612"/>
      <c r="G11" s="612"/>
      <c r="H11" s="612"/>
      <c r="I11" s="612"/>
      <c r="J11" s="612"/>
      <c r="K11" s="612"/>
    </row>
    <row r="12" ht="6" customHeight="1" spans="1:15">
      <c r="A12" s="640"/>
      <c r="B12" s="637"/>
      <c r="C12" s="637"/>
      <c r="D12" s="637"/>
      <c r="E12" s="612"/>
      <c r="F12" s="612"/>
      <c r="G12" s="612"/>
      <c r="H12" s="612"/>
      <c r="I12" s="612"/>
      <c r="J12" s="612"/>
      <c r="K12" s="612"/>
    </row>
    <row r="13" ht="15" customHeight="1" spans="1:15">
      <c r="A13" s="641" t="s">
        <v>416</v>
      </c>
      <c r="B13" s="637">
        <v>97.9005844099892</v>
      </c>
      <c r="C13" s="637">
        <v>97.8463322039671</v>
      </c>
      <c r="D13" s="637">
        <v>97.3600671149175</v>
      </c>
      <c r="E13" s="637">
        <v>96.3839590312862</v>
      </c>
      <c r="F13" s="637">
        <v>96.9299000819543</v>
      </c>
      <c r="G13" s="637">
        <v>96.8694563545315</v>
      </c>
      <c r="H13" s="637">
        <v>97.4905406254525</v>
      </c>
      <c r="I13" s="637">
        <v>96.3447313264024</v>
      </c>
      <c r="J13" s="637">
        <v>94.6019182751993</v>
      </c>
      <c r="K13" s="637">
        <v>96.9215269499827</v>
      </c>
    </row>
    <row r="14" ht="13" spans="1:15">
      <c r="A14" s="641" t="s">
        <v>417</v>
      </c>
      <c r="B14" s="637"/>
      <c r="C14" s="637"/>
      <c r="D14" s="637"/>
      <c r="E14" s="612"/>
      <c r="F14" s="612"/>
      <c r="G14" s="612"/>
      <c r="H14" s="612"/>
      <c r="I14" s="612"/>
      <c r="J14" s="612"/>
      <c r="K14" s="612"/>
    </row>
    <row r="15" spans="1:15">
      <c r="A15" s="640" t="s">
        <v>418</v>
      </c>
      <c r="B15" s="637"/>
      <c r="C15" s="637"/>
      <c r="D15" s="637"/>
      <c r="E15" s="612"/>
      <c r="F15" s="612"/>
      <c r="G15" s="612"/>
      <c r="H15" s="612"/>
      <c r="I15" s="612"/>
      <c r="J15" s="612"/>
      <c r="K15" s="612"/>
    </row>
    <row r="16" ht="6" customHeight="1" spans="1:15">
      <c r="A16" s="640"/>
      <c r="B16" s="637"/>
      <c r="C16" s="637"/>
      <c r="D16" s="637"/>
      <c r="E16" s="612"/>
      <c r="F16" s="612"/>
      <c r="G16" s="612"/>
      <c r="H16" s="612"/>
      <c r="I16" s="612"/>
      <c r="J16" s="612"/>
      <c r="K16" s="612"/>
    </row>
    <row r="17" s="630" customFormat="1" ht="15" customHeight="1" spans="1:11">
      <c r="A17" s="642" t="s">
        <v>419</v>
      </c>
      <c r="B17" s="643">
        <v>94.1937879194903</v>
      </c>
      <c r="C17" s="643">
        <v>94.9269853999911</v>
      </c>
      <c r="D17" s="643">
        <v>88.474632601569</v>
      </c>
      <c r="E17" s="643">
        <v>88.1595510613994</v>
      </c>
      <c r="F17" s="643">
        <v>90.1737597165539</v>
      </c>
      <c r="G17" s="643">
        <v>90.6391352731319</v>
      </c>
      <c r="H17" s="643">
        <v>90.947303429416</v>
      </c>
      <c r="I17" s="643">
        <v>89.756167616481</v>
      </c>
      <c r="J17" s="643">
        <v>87.9027935096232</v>
      </c>
      <c r="K17" s="643">
        <v>87.60308119409</v>
      </c>
    </row>
    <row r="18" spans="1:11">
      <c r="A18" s="644" t="s">
        <v>420</v>
      </c>
      <c r="B18" s="637"/>
      <c r="C18" s="637"/>
      <c r="D18" s="637"/>
      <c r="E18" s="612"/>
      <c r="F18" s="612"/>
      <c r="G18" s="612"/>
      <c r="H18" s="612"/>
      <c r="I18" s="612"/>
      <c r="J18" s="612"/>
      <c r="K18" s="612"/>
    </row>
    <row r="19" ht="6" customHeight="1" spans="1:11">
      <c r="A19" s="644"/>
      <c r="B19" s="637"/>
      <c r="C19" s="637"/>
      <c r="D19" s="637"/>
      <c r="E19" s="612"/>
      <c r="F19" s="612"/>
      <c r="G19" s="612"/>
      <c r="H19" s="612"/>
      <c r="I19" s="612"/>
      <c r="J19" s="612"/>
      <c r="K19" s="612"/>
    </row>
    <row r="20" s="630" customFormat="1" ht="15" customHeight="1" spans="1:11">
      <c r="A20" s="642" t="s">
        <v>421</v>
      </c>
      <c r="B20" s="643">
        <v>80.3045892826068</v>
      </c>
      <c r="C20" s="643">
        <v>80.0752797610319</v>
      </c>
      <c r="D20" s="643">
        <v>69.2756083341134</v>
      </c>
      <c r="E20" s="643">
        <v>70.1271456060594</v>
      </c>
      <c r="F20" s="643">
        <v>69.0315392436271</v>
      </c>
      <c r="G20" s="643">
        <v>68.6819215788957</v>
      </c>
      <c r="H20" s="643">
        <v>67.8318976939616</v>
      </c>
      <c r="I20" s="643">
        <v>64.6993250152052</v>
      </c>
      <c r="J20" s="643">
        <v>63.1721669859649</v>
      </c>
      <c r="K20" s="643">
        <v>46.3688941867771</v>
      </c>
    </row>
    <row r="21" spans="1:11">
      <c r="A21" s="644" t="s">
        <v>422</v>
      </c>
      <c r="B21" s="637"/>
      <c r="C21" s="637"/>
      <c r="D21" s="637"/>
      <c r="E21" s="612"/>
      <c r="F21" s="612"/>
      <c r="G21" s="612"/>
      <c r="H21" s="612"/>
      <c r="I21" s="612"/>
      <c r="J21" s="612"/>
      <c r="K21" s="612"/>
    </row>
    <row r="22" ht="6" customHeight="1" spans="1:11">
      <c r="A22" s="644"/>
      <c r="B22" s="637"/>
      <c r="C22" s="637"/>
      <c r="D22" s="637"/>
      <c r="E22" s="612"/>
      <c r="F22" s="612"/>
      <c r="G22" s="612"/>
      <c r="H22" s="612"/>
      <c r="I22" s="612"/>
      <c r="J22" s="612"/>
      <c r="K22" s="612"/>
    </row>
    <row r="23" s="630" customFormat="1" ht="15" customHeight="1" spans="1:11">
      <c r="A23" s="642" t="s">
        <v>423</v>
      </c>
      <c r="B23" s="643">
        <v>89.9500573596968</v>
      </c>
      <c r="C23" s="643">
        <v>89.7300328330087</v>
      </c>
      <c r="D23" s="643">
        <v>80.4228548310365</v>
      </c>
      <c r="E23" s="643">
        <v>80.2305640097822</v>
      </c>
      <c r="F23" s="643">
        <v>81.6421192529438</v>
      </c>
      <c r="G23" s="643">
        <v>81.369341799496</v>
      </c>
      <c r="H23" s="643">
        <v>81.5143195124017</v>
      </c>
      <c r="I23" s="643">
        <v>79.709092738106</v>
      </c>
      <c r="J23" s="643">
        <v>75.7843362093477</v>
      </c>
      <c r="K23" s="643">
        <v>59.7372242810262</v>
      </c>
    </row>
    <row r="24" spans="1:11">
      <c r="A24" s="644" t="s">
        <v>424</v>
      </c>
      <c r="B24" s="637"/>
      <c r="C24" s="637"/>
      <c r="D24" s="637"/>
      <c r="E24" s="612"/>
      <c r="F24" s="612"/>
      <c r="G24" s="612"/>
      <c r="H24" s="612"/>
      <c r="I24" s="612"/>
      <c r="J24" s="612"/>
      <c r="K24" s="612"/>
    </row>
    <row r="25" ht="6" customHeight="1" spans="1:11">
      <c r="A25" s="644"/>
      <c r="B25" s="637"/>
      <c r="C25" s="637"/>
      <c r="D25" s="637"/>
      <c r="E25" s="612"/>
      <c r="F25" s="612"/>
      <c r="G25" s="612"/>
      <c r="H25" s="612"/>
      <c r="I25" s="612"/>
      <c r="J25" s="612"/>
      <c r="K25" s="612"/>
    </row>
    <row r="26" s="630" customFormat="1" ht="15" customHeight="1" spans="1:11">
      <c r="A26" s="642" t="s">
        <v>425</v>
      </c>
      <c r="B26" s="643">
        <v>87.4875608021234</v>
      </c>
      <c r="C26" s="643">
        <v>89.3893307822829</v>
      </c>
      <c r="D26" s="643">
        <v>70.4602861919752</v>
      </c>
      <c r="E26" s="643">
        <v>72.7781525747273</v>
      </c>
      <c r="F26" s="643">
        <v>74.4121527195063</v>
      </c>
      <c r="G26" s="643">
        <v>74.0000163650051</v>
      </c>
      <c r="H26" s="643">
        <v>71.7691830651925</v>
      </c>
      <c r="I26" s="643">
        <v>71.6791231220181</v>
      </c>
      <c r="J26" s="643">
        <v>67.5957164321262</v>
      </c>
      <c r="K26" s="643">
        <v>53.4014918974056</v>
      </c>
    </row>
    <row r="27" spans="1:11">
      <c r="A27" s="644" t="s">
        <v>426</v>
      </c>
      <c r="B27" s="637"/>
      <c r="C27" s="637"/>
      <c r="D27" s="637"/>
      <c r="E27" s="612"/>
      <c r="F27" s="612"/>
      <c r="G27" s="612"/>
      <c r="H27" s="612"/>
      <c r="I27" s="612"/>
      <c r="J27" s="612"/>
      <c r="K27" s="612"/>
    </row>
    <row r="28" ht="6" customHeight="1" spans="1:11">
      <c r="A28" s="644"/>
      <c r="B28" s="637"/>
      <c r="C28" s="637"/>
      <c r="D28" s="637"/>
      <c r="E28" s="612"/>
      <c r="F28" s="612"/>
      <c r="G28" s="612"/>
      <c r="H28" s="612"/>
      <c r="I28" s="612"/>
      <c r="J28" s="612"/>
      <c r="K28" s="612"/>
    </row>
    <row r="29" ht="15" customHeight="1" spans="1:11">
      <c r="A29" s="642" t="s">
        <v>427</v>
      </c>
      <c r="B29" s="637">
        <v>81.9688230195699</v>
      </c>
      <c r="C29" s="637">
        <v>88.1145454631463</v>
      </c>
      <c r="D29" s="637">
        <v>73.8406777961598</v>
      </c>
      <c r="E29" s="637">
        <v>72.1357165308454</v>
      </c>
      <c r="F29" s="637">
        <v>65.2197226196183</v>
      </c>
      <c r="G29" s="637">
        <v>62.6212237750794</v>
      </c>
      <c r="H29" s="637">
        <v>60.8097552446597</v>
      </c>
      <c r="I29" s="637">
        <v>55.442101473398</v>
      </c>
      <c r="J29" s="637">
        <v>49.9771627985749</v>
      </c>
      <c r="K29" s="637">
        <v>19.5996676842659</v>
      </c>
    </row>
    <row r="30" spans="1:11">
      <c r="A30" s="640" t="s">
        <v>428</v>
      </c>
      <c r="B30" s="637"/>
      <c r="C30" s="637"/>
      <c r="D30" s="637"/>
      <c r="E30" s="612"/>
      <c r="F30" s="612"/>
      <c r="G30" s="612"/>
      <c r="H30" s="612"/>
      <c r="I30" s="612"/>
      <c r="J30" s="612"/>
      <c r="K30" s="612"/>
    </row>
    <row r="31" ht="6" customHeight="1" spans="1:11">
      <c r="A31" s="640"/>
      <c r="B31" s="637"/>
      <c r="C31" s="637"/>
      <c r="D31" s="637"/>
      <c r="E31" s="612"/>
      <c r="F31" s="612"/>
      <c r="G31" s="612"/>
      <c r="H31" s="612"/>
      <c r="I31" s="612"/>
      <c r="J31" s="612"/>
      <c r="K31" s="612"/>
    </row>
    <row r="32" s="630" customFormat="1" ht="15" customHeight="1" spans="1:11">
      <c r="A32" s="642" t="s">
        <v>429</v>
      </c>
      <c r="B32" s="643">
        <v>90.7820981991252</v>
      </c>
      <c r="C32" s="643">
        <v>93.2345007494135</v>
      </c>
      <c r="D32" s="643">
        <v>88.144281647064</v>
      </c>
      <c r="E32" s="643">
        <v>88.1454450671185</v>
      </c>
      <c r="F32" s="643">
        <v>89.187673889534</v>
      </c>
      <c r="G32" s="643">
        <v>87.1765456747292</v>
      </c>
      <c r="H32" s="643">
        <v>87.2908624490833</v>
      </c>
      <c r="I32" s="643">
        <v>83.9980489703156</v>
      </c>
      <c r="J32" s="643">
        <v>80.1051586469215</v>
      </c>
      <c r="K32" s="643">
        <v>53.1144570600698</v>
      </c>
    </row>
    <row r="33" spans="1:11">
      <c r="A33" s="644" t="s">
        <v>430</v>
      </c>
      <c r="B33" s="637"/>
      <c r="C33" s="637"/>
      <c r="D33" s="637"/>
      <c r="E33" s="612"/>
      <c r="F33" s="612"/>
      <c r="G33" s="612"/>
      <c r="H33" s="612"/>
      <c r="I33" s="612"/>
      <c r="J33" s="612"/>
      <c r="K33" s="612"/>
    </row>
    <row r="34" ht="6" customHeight="1" spans="1:11">
      <c r="A34" s="644"/>
      <c r="B34" s="637"/>
      <c r="C34" s="637"/>
      <c r="D34" s="637"/>
      <c r="E34" s="612"/>
      <c r="F34" s="612"/>
      <c r="G34" s="612"/>
      <c r="H34" s="612"/>
      <c r="I34" s="612"/>
      <c r="J34" s="612"/>
      <c r="K34" s="612"/>
    </row>
    <row r="35" s="630" customFormat="1" ht="15" customHeight="1" spans="1:11">
      <c r="A35" s="642" t="s">
        <v>431</v>
      </c>
      <c r="B35" s="643">
        <v>47.6495195808603</v>
      </c>
      <c r="C35" s="643">
        <v>53.9260789717006</v>
      </c>
      <c r="D35" s="643">
        <v>21.4418148653372</v>
      </c>
      <c r="E35" s="643">
        <v>21.3678141841906</v>
      </c>
      <c r="F35" s="643">
        <v>21.0878916818246</v>
      </c>
      <c r="G35" s="643">
        <v>18.5239305469185</v>
      </c>
      <c r="H35" s="643">
        <v>15.4040913673133</v>
      </c>
      <c r="I35" s="643">
        <v>14.2739191408057</v>
      </c>
      <c r="J35" s="643">
        <v>13.978176628615</v>
      </c>
      <c r="K35" s="643">
        <v>5.53421515961167</v>
      </c>
    </row>
    <row r="36" spans="1:11">
      <c r="A36" s="644" t="s">
        <v>432</v>
      </c>
      <c r="B36" s="637"/>
      <c r="C36" s="637"/>
      <c r="D36" s="637"/>
      <c r="E36" s="612"/>
      <c r="F36" s="612"/>
      <c r="G36" s="612"/>
      <c r="H36" s="612"/>
      <c r="I36" s="612"/>
      <c r="J36" s="612"/>
      <c r="K36" s="612"/>
    </row>
    <row r="37" ht="3" customHeight="1" spans="1:11">
      <c r="A37" s="481"/>
      <c r="B37" s="481"/>
      <c r="C37" s="481"/>
      <c r="D37" s="481"/>
      <c r="E37" s="481"/>
      <c r="F37" s="481"/>
      <c r="G37" s="481"/>
      <c r="H37" s="481"/>
      <c r="I37" s="481"/>
      <c r="J37" s="481"/>
      <c r="K37" s="481"/>
    </row>
  </sheetData>
  <mergeCells count="14">
    <mergeCell ref="A1:K1"/>
    <mergeCell ref="A2:K2"/>
    <mergeCell ref="B4:K4"/>
    <mergeCell ref="A4:A6"/>
    <mergeCell ref="B5:B6"/>
    <mergeCell ref="C5:C6"/>
    <mergeCell ref="D5:D6"/>
    <mergeCell ref="E5:E6"/>
    <mergeCell ref="F5:F6"/>
    <mergeCell ref="G5:G6"/>
    <mergeCell ref="H5:H6"/>
    <mergeCell ref="I5:I6"/>
    <mergeCell ref="J5:J6"/>
    <mergeCell ref="K5:K6"/>
  </mergeCells>
  <printOptions horizontalCentered="1"/>
  <pageMargins left="0.393700787401575" right="0.393700787401575" top="0.590551181102362" bottom="0.393700787401575" header="0.31496062992126" footer="0.31496062992126"/>
  <pageSetup paperSize="9" scale="91" orientation="landscape"/>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7">
    <tabColor rgb="FF7030A0"/>
  </sheetPr>
  <dimension ref="A1:F24"/>
  <sheetViews>
    <sheetView view="pageBreakPreview" zoomScaleNormal="55" workbookViewId="0">
      <selection activeCell="I32" sqref="I32"/>
    </sheetView>
  </sheetViews>
  <sheetFormatPr defaultColWidth="9.13636363636364" defaultRowHeight="12.5" outlineLevelCol="5"/>
  <cols>
    <col min="1" max="1" width="34.5727272727273" style="407" customWidth="1"/>
    <col min="2" max="4" width="38.7090909090909" style="407" customWidth="1"/>
    <col min="5" max="16384" width="9.13636363636364" style="407"/>
  </cols>
  <sheetData>
    <row r="1" ht="18.75" customHeight="1" spans="1:6">
      <c r="A1" s="408" t="s">
        <v>447</v>
      </c>
      <c r="B1" s="408"/>
      <c r="C1" s="408"/>
      <c r="D1" s="408"/>
    </row>
    <row r="2" ht="15.75" customHeight="1" spans="1:6">
      <c r="A2" s="409" t="s">
        <v>448</v>
      </c>
      <c r="B2" s="409"/>
      <c r="C2" s="409"/>
      <c r="D2" s="409"/>
    </row>
    <row r="3" ht="13.75" spans="1:6">
      <c r="D3" s="410" t="s">
        <v>325</v>
      </c>
    </row>
    <row r="4" ht="28.5" customHeight="1" spans="1:6">
      <c r="A4" s="472" t="s">
        <v>326</v>
      </c>
      <c r="B4" s="615" t="s">
        <v>333</v>
      </c>
      <c r="C4" s="615" t="s">
        <v>334</v>
      </c>
      <c r="D4" s="615" t="s">
        <v>336</v>
      </c>
    </row>
    <row r="5" ht="28.5" customHeight="1" spans="1:6">
      <c r="A5" s="474"/>
      <c r="B5" s="475"/>
      <c r="C5" s="475"/>
      <c r="D5" s="475"/>
      <c r="F5" s="536"/>
    </row>
    <row r="6" ht="5.25" customHeight="1" spans="1:6">
      <c r="A6" s="447"/>
      <c r="B6" s="448"/>
      <c r="C6" s="448"/>
      <c r="D6" s="448"/>
    </row>
    <row r="7" ht="20.1" customHeight="1" spans="1:6">
      <c r="A7" s="624" t="s">
        <v>337</v>
      </c>
      <c r="B7" s="627">
        <v>98.0209783569277</v>
      </c>
      <c r="C7" s="627">
        <v>98.9970841926092</v>
      </c>
      <c r="D7" s="627">
        <v>95.2924401073333</v>
      </c>
    </row>
    <row r="8" ht="20.1" customHeight="1" spans="1:6">
      <c r="A8" s="442" t="s">
        <v>338</v>
      </c>
      <c r="B8" s="628">
        <v>98.883830945906</v>
      </c>
      <c r="C8" s="629">
        <v>99.5211591691642</v>
      </c>
      <c r="D8" s="628">
        <v>97.1397919318199</v>
      </c>
    </row>
    <row r="9" ht="20.1" customHeight="1" spans="1:6">
      <c r="A9" s="442" t="s">
        <v>339</v>
      </c>
      <c r="B9" s="628">
        <v>97.3811523604296</v>
      </c>
      <c r="C9" s="629">
        <v>98.3269753707521</v>
      </c>
      <c r="D9" s="628">
        <v>95.5986178021354</v>
      </c>
    </row>
    <row r="10" ht="20.1" customHeight="1" spans="1:6">
      <c r="A10" s="442" t="s">
        <v>340</v>
      </c>
      <c r="B10" s="628">
        <v>97.2845850493251</v>
      </c>
      <c r="C10" s="629">
        <v>98.6038090407015</v>
      </c>
      <c r="D10" s="628">
        <v>96.2202717473755</v>
      </c>
    </row>
    <row r="11" ht="20.1" customHeight="1" spans="1:6">
      <c r="A11" s="442" t="s">
        <v>341</v>
      </c>
      <c r="B11" s="628">
        <v>98.4533025543655</v>
      </c>
      <c r="C11" s="629">
        <v>98.4910346809807</v>
      </c>
      <c r="D11" s="628">
        <v>98.1182291520869</v>
      </c>
    </row>
    <row r="12" ht="20.1" customHeight="1" spans="1:6">
      <c r="A12" s="442" t="s">
        <v>342</v>
      </c>
      <c r="B12" s="628">
        <v>98.6341844935769</v>
      </c>
      <c r="C12" s="629">
        <v>99.7426381781345</v>
      </c>
      <c r="D12" s="628">
        <v>96.3588465191029</v>
      </c>
    </row>
    <row r="13" ht="20.1" customHeight="1" spans="1:6">
      <c r="A13" s="442" t="s">
        <v>343</v>
      </c>
      <c r="B13" s="628">
        <v>97.3495406340372</v>
      </c>
      <c r="C13" s="629">
        <v>98.2803844898329</v>
      </c>
      <c r="D13" s="628">
        <v>96.3182531529011</v>
      </c>
    </row>
    <row r="14" ht="20.1" customHeight="1" spans="1:6">
      <c r="A14" s="442" t="s">
        <v>344</v>
      </c>
      <c r="B14" s="628">
        <v>99.3729766728775</v>
      </c>
      <c r="C14" s="629">
        <v>99.5785435428041</v>
      </c>
      <c r="D14" s="628">
        <v>97.1794806903882</v>
      </c>
    </row>
    <row r="15" ht="20.1" customHeight="1" spans="1:6">
      <c r="A15" s="442" t="s">
        <v>345</v>
      </c>
      <c r="B15" s="628">
        <v>96.6769247686396</v>
      </c>
      <c r="C15" s="629">
        <v>96.981123288679</v>
      </c>
      <c r="D15" s="628">
        <v>95.9949717833843</v>
      </c>
    </row>
    <row r="16" ht="20.1" customHeight="1" spans="1:6">
      <c r="A16" s="442" t="s">
        <v>346</v>
      </c>
      <c r="B16" s="628">
        <v>96.5793481871049</v>
      </c>
      <c r="C16" s="629">
        <v>96.9727042370979</v>
      </c>
      <c r="D16" s="628">
        <v>96.0957613677191</v>
      </c>
    </row>
    <row r="17" ht="20.1" customHeight="1" spans="1:4">
      <c r="A17" s="442" t="s">
        <v>347</v>
      </c>
      <c r="B17" s="628">
        <v>99.1992749200579</v>
      </c>
      <c r="C17" s="629">
        <v>99.3136939195544</v>
      </c>
      <c r="D17" s="628">
        <v>97.2934677712174</v>
      </c>
    </row>
    <row r="18" ht="20.1" customHeight="1" spans="1:4">
      <c r="A18" s="442" t="s">
        <v>348</v>
      </c>
      <c r="B18" s="628">
        <v>97.629207754205</v>
      </c>
      <c r="C18" s="629">
        <v>97.7244217700549</v>
      </c>
      <c r="D18" s="628">
        <v>97.458234226141</v>
      </c>
    </row>
    <row r="19" ht="20.1" customHeight="1" spans="1:4">
      <c r="A19" s="442" t="s">
        <v>349</v>
      </c>
      <c r="B19" s="628">
        <v>97.4325561754817</v>
      </c>
      <c r="C19" s="629">
        <v>98.7350957961987</v>
      </c>
      <c r="D19" s="628">
        <v>95.8784586780285</v>
      </c>
    </row>
    <row r="20" ht="20.1" customHeight="1" spans="1:4">
      <c r="A20" s="442" t="s">
        <v>350</v>
      </c>
      <c r="B20" s="628">
        <v>94.1952149139464</v>
      </c>
      <c r="C20" s="629">
        <v>98.9984788356298</v>
      </c>
      <c r="D20" s="628">
        <v>88.6919370493949</v>
      </c>
    </row>
    <row r="21" ht="20.1" customHeight="1" spans="1:4">
      <c r="A21" s="442" t="s">
        <v>351</v>
      </c>
      <c r="B21" s="628">
        <v>100</v>
      </c>
      <c r="C21" s="629">
        <v>100</v>
      </c>
      <c r="D21" s="629" t="s">
        <v>352</v>
      </c>
    </row>
    <row r="22" ht="20.1" customHeight="1" spans="1:4">
      <c r="A22" s="442" t="s">
        <v>353</v>
      </c>
      <c r="B22" s="628">
        <v>97.6508613337026</v>
      </c>
      <c r="C22" s="629">
        <v>98.3046151811873</v>
      </c>
      <c r="D22" s="628">
        <v>91.2879774074761</v>
      </c>
    </row>
    <row r="23" ht="20.1" customHeight="1" spans="1:4">
      <c r="A23" s="442" t="s">
        <v>354</v>
      </c>
      <c r="B23" s="628">
        <v>100</v>
      </c>
      <c r="C23" s="629">
        <v>100</v>
      </c>
      <c r="D23" s="629" t="s">
        <v>352</v>
      </c>
    </row>
    <row r="24" ht="3" customHeight="1" spans="1:4">
      <c r="A24" s="481"/>
      <c r="B24" s="481"/>
      <c r="C24" s="481"/>
      <c r="D24" s="481"/>
    </row>
  </sheetData>
  <sheetProtection algorithmName="SHA-512" hashValue="wZCmU0LdW3yv4Zo8CjA1TtLr/I4ZdA1qvPc6YYRpf4KZBSJ1uJBnmutDKeMrh2drFsiGJwlGfjmwPcyrCbGp/g==" saltValue="FMXFGwefbX4fkhhsNQn6Cg==" spinCount="100000" sheet="1" objects="1" scenarios="1"/>
  <mergeCells count="6">
    <mergeCell ref="A1:D1"/>
    <mergeCell ref="A2:D2"/>
    <mergeCell ref="A4:A5"/>
    <mergeCell ref="B4:B5"/>
    <mergeCell ref="C4:C5"/>
    <mergeCell ref="D4:D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8">
    <tabColor rgb="FFFF0000"/>
  </sheetPr>
  <dimension ref="A1:F24"/>
  <sheetViews>
    <sheetView view="pageBreakPreview" zoomScaleNormal="55" workbookViewId="0">
      <selection activeCell="I32" sqref="I32"/>
    </sheetView>
  </sheetViews>
  <sheetFormatPr defaultColWidth="9.13636363636364" defaultRowHeight="12.5" outlineLevelCol="5"/>
  <cols>
    <col min="1" max="1" width="34.5727272727273" style="407" customWidth="1"/>
    <col min="2" max="4" width="38.7090909090909" style="407" customWidth="1"/>
    <col min="5" max="16384" width="9.13636363636364" style="407"/>
  </cols>
  <sheetData>
    <row r="1" ht="18.75" customHeight="1" spans="1:6">
      <c r="A1" s="408" t="s">
        <v>449</v>
      </c>
      <c r="B1" s="408"/>
      <c r="C1" s="408"/>
      <c r="D1" s="408"/>
    </row>
    <row r="2" ht="15.75" customHeight="1" spans="1:6">
      <c r="A2" s="409" t="s">
        <v>450</v>
      </c>
      <c r="B2" s="409"/>
      <c r="C2" s="409"/>
      <c r="D2" s="409"/>
    </row>
    <row r="3" ht="13.75" spans="1:6">
      <c r="D3" s="410" t="s">
        <v>325</v>
      </c>
    </row>
    <row r="4" ht="28.5" customHeight="1" spans="1:6">
      <c r="A4" s="472" t="s">
        <v>326</v>
      </c>
      <c r="B4" s="615" t="s">
        <v>333</v>
      </c>
      <c r="C4" s="615" t="s">
        <v>386</v>
      </c>
      <c r="D4" s="615" t="s">
        <v>387</v>
      </c>
    </row>
    <row r="5" ht="28.5" customHeight="1" spans="1:6">
      <c r="A5" s="415"/>
      <c r="B5" s="416"/>
      <c r="C5" s="416"/>
      <c r="D5" s="416"/>
      <c r="F5" s="536"/>
    </row>
    <row r="6" ht="5.25" customHeight="1" spans="1:6">
      <c r="A6" s="622"/>
      <c r="B6" s="623"/>
      <c r="C6" s="623"/>
      <c r="D6" s="623"/>
    </row>
    <row r="7" ht="20.1" customHeight="1" spans="1:6">
      <c r="A7" s="624" t="s">
        <v>337</v>
      </c>
      <c r="B7" s="625">
        <v>98.0209783569277</v>
      </c>
      <c r="C7" s="625">
        <v>98.3631436728612</v>
      </c>
      <c r="D7" s="625">
        <v>97.637731414517</v>
      </c>
    </row>
    <row r="8" ht="20.1" customHeight="1" spans="1:6">
      <c r="A8" s="442" t="s">
        <v>338</v>
      </c>
      <c r="B8" s="626">
        <v>98.883830945906</v>
      </c>
      <c r="C8" s="480">
        <v>99.0081791241074</v>
      </c>
      <c r="D8" s="626">
        <v>98.7388640393032</v>
      </c>
    </row>
    <row r="9" ht="20.1" customHeight="1" spans="1:6">
      <c r="A9" s="442" t="s">
        <v>339</v>
      </c>
      <c r="B9" s="626">
        <v>97.3811523604296</v>
      </c>
      <c r="C9" s="480">
        <v>97.960594317815</v>
      </c>
      <c r="D9" s="626">
        <v>96.7834367887154</v>
      </c>
    </row>
    <row r="10" ht="20.1" customHeight="1" spans="1:6">
      <c r="A10" s="442" t="s">
        <v>340</v>
      </c>
      <c r="B10" s="626">
        <v>97.2845850493251</v>
      </c>
      <c r="C10" s="480">
        <v>98.1743444146903</v>
      </c>
      <c r="D10" s="626">
        <v>96.4071784329764</v>
      </c>
    </row>
    <row r="11" ht="20.1" customHeight="1" spans="1:6">
      <c r="A11" s="442" t="s">
        <v>341</v>
      </c>
      <c r="B11" s="626">
        <v>98.4533025543655</v>
      </c>
      <c r="C11" s="480">
        <v>98.6424771723309</v>
      </c>
      <c r="D11" s="626">
        <v>98.2472153362306</v>
      </c>
    </row>
    <row r="12" ht="20.1" customHeight="1" spans="1:6">
      <c r="A12" s="442" t="s">
        <v>342</v>
      </c>
      <c r="B12" s="626">
        <v>98.6341844935769</v>
      </c>
      <c r="C12" s="480">
        <v>98.8174268341253</v>
      </c>
      <c r="D12" s="626">
        <v>98.4368331276653</v>
      </c>
    </row>
    <row r="13" ht="20.1" customHeight="1" spans="1:6">
      <c r="A13" s="442" t="s">
        <v>343</v>
      </c>
      <c r="B13" s="626">
        <v>97.3495406340372</v>
      </c>
      <c r="C13" s="480">
        <v>97.7159736639911</v>
      </c>
      <c r="D13" s="626">
        <v>96.935048100679</v>
      </c>
    </row>
    <row r="14" ht="20.1" customHeight="1" spans="1:6">
      <c r="A14" s="442" t="s">
        <v>344</v>
      </c>
      <c r="B14" s="626">
        <v>99.3729766728775</v>
      </c>
      <c r="C14" s="480">
        <v>99.6020814510216</v>
      </c>
      <c r="D14" s="626">
        <v>99.1366492502745</v>
      </c>
    </row>
    <row r="15" ht="20.1" customHeight="1" spans="1:6">
      <c r="A15" s="442" t="s">
        <v>345</v>
      </c>
      <c r="B15" s="626">
        <v>96.6769247686396</v>
      </c>
      <c r="C15" s="480">
        <v>97.0884038973452</v>
      </c>
      <c r="D15" s="626">
        <v>96.2182110488958</v>
      </c>
    </row>
    <row r="16" ht="20.1" customHeight="1" spans="1:6">
      <c r="A16" s="442" t="s">
        <v>346</v>
      </c>
      <c r="B16" s="626">
        <v>96.5793481871049</v>
      </c>
      <c r="C16" s="480">
        <v>96.3012287790006</v>
      </c>
      <c r="D16" s="626">
        <v>96.8365788959993</v>
      </c>
    </row>
    <row r="17" ht="20.1" customHeight="1" spans="1:4">
      <c r="A17" s="442" t="s">
        <v>347</v>
      </c>
      <c r="B17" s="626">
        <v>99.1992749200579</v>
      </c>
      <c r="C17" s="480">
        <v>99.2294208864724</v>
      </c>
      <c r="D17" s="626">
        <v>99.1623139994558</v>
      </c>
    </row>
    <row r="18" ht="20.1" customHeight="1" spans="1:4">
      <c r="A18" s="442" t="s">
        <v>348</v>
      </c>
      <c r="B18" s="626">
        <v>97.629207754205</v>
      </c>
      <c r="C18" s="480">
        <v>98.4113210950587</v>
      </c>
      <c r="D18" s="626">
        <v>96.7897879891565</v>
      </c>
    </row>
    <row r="19" ht="20.1" customHeight="1" spans="1:4">
      <c r="A19" s="442" t="s">
        <v>349</v>
      </c>
      <c r="B19" s="626">
        <v>97.4325561754817</v>
      </c>
      <c r="C19" s="480">
        <v>97.5790356897064</v>
      </c>
      <c r="D19" s="626">
        <v>97.2729608166704</v>
      </c>
    </row>
    <row r="20" ht="20.1" customHeight="1" spans="1:4">
      <c r="A20" s="442" t="s">
        <v>350</v>
      </c>
      <c r="B20" s="626">
        <v>94.1952149139464</v>
      </c>
      <c r="C20" s="480">
        <v>95.5554353034173</v>
      </c>
      <c r="D20" s="626">
        <v>92.755373223042</v>
      </c>
    </row>
    <row r="21" ht="20.1" customHeight="1" spans="1:4">
      <c r="A21" s="442" t="s">
        <v>351</v>
      </c>
      <c r="B21" s="626">
        <v>100</v>
      </c>
      <c r="C21" s="480">
        <v>100</v>
      </c>
      <c r="D21" s="480">
        <v>100</v>
      </c>
    </row>
    <row r="22" ht="20.1" customHeight="1" spans="1:4">
      <c r="A22" s="442" t="s">
        <v>353</v>
      </c>
      <c r="B22" s="626">
        <v>97.6508613337026</v>
      </c>
      <c r="C22" s="480">
        <v>97.0663941092187</v>
      </c>
      <c r="D22" s="626">
        <v>98.2459133453804</v>
      </c>
    </row>
    <row r="23" ht="20.1" customHeight="1" spans="1:4">
      <c r="A23" s="442" t="s">
        <v>354</v>
      </c>
      <c r="B23" s="626">
        <v>100</v>
      </c>
      <c r="C23" s="480">
        <v>100</v>
      </c>
      <c r="D23" s="480">
        <v>100</v>
      </c>
    </row>
    <row r="24" ht="3" customHeight="1" spans="1:4">
      <c r="A24" s="481"/>
      <c r="B24" s="481"/>
      <c r="C24" s="481"/>
      <c r="D24" s="481"/>
    </row>
  </sheetData>
  <sheetProtection algorithmName="SHA-512" hashValue="zuMLk8mOeeS8ICub4M6dcp51VvR/GL1OEC2bEY9JiuuMmAE4XryUqb1XhQYV2kRUSpcQlg0FHTRMmBBb/GHFyg==" saltValue="rHWjEYZoRZT82/xJWskLXQ==" spinCount="100000" sheet="1" objects="1" scenarios="1"/>
  <mergeCells count="6">
    <mergeCell ref="A1:D1"/>
    <mergeCell ref="A2:D2"/>
    <mergeCell ref="A4:A5"/>
    <mergeCell ref="B4:B5"/>
    <mergeCell ref="C4:C5"/>
    <mergeCell ref="D4:D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9">
    <tabColor rgb="FFFF0000"/>
  </sheetPr>
  <dimension ref="A1:T12"/>
  <sheetViews>
    <sheetView view="pageBreakPreview" zoomScale="106" zoomScaleNormal="55" workbookViewId="0">
      <selection activeCell="I32" sqref="I32"/>
    </sheetView>
  </sheetViews>
  <sheetFormatPr defaultColWidth="9.13636363636364" defaultRowHeight="12.5"/>
  <cols>
    <col min="1" max="1" width="34.5727272727273" style="407" customWidth="1"/>
    <col min="2" max="4" width="38.7090909090909" style="407" customWidth="1"/>
    <col min="5" max="16384" width="9.13636363636364" style="407"/>
  </cols>
  <sheetData>
    <row r="1" ht="18.75" customHeight="1" spans="1:20">
      <c r="A1" s="408" t="s">
        <v>451</v>
      </c>
      <c r="B1" s="408"/>
      <c r="C1" s="408"/>
      <c r="D1" s="408"/>
    </row>
    <row r="2" ht="15.75" customHeight="1" spans="1:20">
      <c r="A2" s="409" t="s">
        <v>452</v>
      </c>
      <c r="B2" s="409"/>
      <c r="C2" s="409"/>
      <c r="D2" s="409"/>
    </row>
    <row r="3" ht="13.75" spans="1:20">
      <c r="D3" s="410" t="s">
        <v>325</v>
      </c>
    </row>
    <row r="4" ht="28.5" customHeight="1" spans="1:20">
      <c r="A4" s="472" t="s">
        <v>453</v>
      </c>
      <c r="B4" s="615" t="s">
        <v>333</v>
      </c>
      <c r="C4" s="615" t="s">
        <v>334</v>
      </c>
      <c r="D4" s="615" t="s">
        <v>336</v>
      </c>
    </row>
    <row r="5" ht="28.5" customHeight="1" spans="1:20">
      <c r="A5" s="474"/>
      <c r="B5" s="475"/>
      <c r="C5" s="475"/>
      <c r="D5" s="475"/>
      <c r="F5" s="536"/>
    </row>
    <row r="6" ht="5.25" customHeight="1" spans="1:20">
      <c r="A6" s="447"/>
      <c r="B6" s="448"/>
      <c r="C6" s="448"/>
      <c r="D6" s="448"/>
    </row>
    <row r="7" ht="24.75" customHeight="1" spans="1:20">
      <c r="A7" s="572" t="s">
        <v>454</v>
      </c>
      <c r="B7" s="616">
        <v>98.0209783569277</v>
      </c>
      <c r="C7" s="616">
        <v>99</v>
      </c>
      <c r="D7" s="478">
        <v>95.3</v>
      </c>
      <c r="F7" s="526"/>
      <c r="G7" s="408"/>
      <c r="H7" s="526"/>
      <c r="I7" s="408"/>
      <c r="J7" s="526"/>
      <c r="K7" s="408"/>
      <c r="L7" s="526"/>
      <c r="S7" s="408"/>
      <c r="T7" s="408"/>
    </row>
    <row r="8" ht="24.75" customHeight="1" spans="1:20">
      <c r="A8" s="574"/>
      <c r="B8" s="617"/>
      <c r="C8" s="618"/>
      <c r="D8" s="619"/>
      <c r="F8" s="578"/>
      <c r="G8" s="578"/>
      <c r="I8" s="578"/>
      <c r="J8" s="578"/>
      <c r="K8" s="578"/>
      <c r="L8" s="578"/>
      <c r="S8" s="408"/>
      <c r="T8" s="408"/>
    </row>
    <row r="9" ht="24.75" customHeight="1" spans="1:20">
      <c r="A9" s="574" t="s">
        <v>455</v>
      </c>
      <c r="B9" s="620">
        <v>98.4</v>
      </c>
      <c r="C9" s="620">
        <v>99.1399754204058</v>
      </c>
      <c r="D9" s="480">
        <v>96.2470779265231</v>
      </c>
      <c r="E9" s="531"/>
      <c r="F9" s="531"/>
      <c r="G9" s="531"/>
      <c r="H9" s="531"/>
      <c r="I9" s="531"/>
      <c r="J9" s="531"/>
      <c r="K9" s="531"/>
      <c r="L9" s="531"/>
      <c r="S9" s="408"/>
      <c r="T9" s="408"/>
    </row>
    <row r="10" ht="24.75" customHeight="1" spans="1:20">
      <c r="A10" s="574"/>
      <c r="B10" s="620"/>
      <c r="C10" s="621"/>
      <c r="D10" s="619"/>
      <c r="S10" s="408"/>
      <c r="T10" s="408"/>
    </row>
    <row r="11" ht="24.75" customHeight="1" spans="1:20">
      <c r="A11" s="574" t="s">
        <v>456</v>
      </c>
      <c r="B11" s="620">
        <v>97.6</v>
      </c>
      <c r="C11" s="620">
        <v>98.839335804204</v>
      </c>
      <c r="D11" s="480">
        <v>94.1787814619731</v>
      </c>
      <c r="E11" s="531"/>
      <c r="F11" s="531"/>
      <c r="G11" s="531"/>
      <c r="H11" s="531"/>
      <c r="I11" s="531"/>
      <c r="J11" s="531"/>
      <c r="K11" s="531"/>
      <c r="L11" s="531"/>
      <c r="S11" s="408"/>
      <c r="T11" s="408"/>
    </row>
    <row r="12" ht="6" customHeight="1" spans="1:20">
      <c r="A12" s="481"/>
      <c r="B12" s="589"/>
      <c r="C12" s="589"/>
      <c r="D12" s="481"/>
    </row>
  </sheetData>
  <sheetProtection algorithmName="SHA-512" hashValue="L1r2zrBCgTcLjaJfjt2EQEQ/Gerszi/vVN8zp7AQ+yPQuvy6ja0U8HHHKUvN+IgvkVZcVPWhgUVGCxKrrqTiRA==" saltValue="I2Ekz247rYZ/c9udqz/9nQ==" spinCount="100000" sheet="1" objects="1" scenarios="1"/>
  <mergeCells count="11">
    <mergeCell ref="A1:D1"/>
    <mergeCell ref="A2:D2"/>
    <mergeCell ref="S7:T7"/>
    <mergeCell ref="S8:T8"/>
    <mergeCell ref="S9:T9"/>
    <mergeCell ref="S10:T10"/>
    <mergeCell ref="S11:T11"/>
    <mergeCell ref="A4:A5"/>
    <mergeCell ref="B4:B5"/>
    <mergeCell ref="C4:C5"/>
    <mergeCell ref="D4:D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M122"/>
  <sheetViews>
    <sheetView showGridLines="0" view="pageBreakPreview" zoomScale="55" zoomScalePageLayoutView="60" zoomScaleNormal="55" workbookViewId="0">
      <selection activeCell="I32" sqref="I32"/>
    </sheetView>
  </sheetViews>
  <sheetFormatPr defaultColWidth="9.13636363636364" defaultRowHeight="15.5"/>
  <cols>
    <col min="1" max="1" width="3.70909090909091" style="1071" customWidth="1"/>
    <col min="2" max="2" width="48" style="1071" customWidth="1"/>
    <col min="3" max="3" width="1.70909090909091" style="1071" customWidth="1"/>
    <col min="4" max="13" width="16.1363636363636" style="1175" customWidth="1"/>
    <col min="14" max="16384" width="9.13636363636364" style="1052"/>
  </cols>
  <sheetData>
    <row r="1" s="940" customFormat="1" ht="30" customHeight="1" spans="1:13">
      <c r="A1" s="953" t="s">
        <v>84</v>
      </c>
      <c r="B1" s="953"/>
      <c r="C1" s="953"/>
      <c r="D1" s="953"/>
      <c r="E1" s="953"/>
      <c r="F1" s="953"/>
      <c r="G1" s="953"/>
      <c r="H1" s="953"/>
      <c r="I1" s="953"/>
      <c r="J1" s="953"/>
      <c r="K1" s="953"/>
      <c r="L1" s="953"/>
      <c r="M1" s="953"/>
    </row>
    <row r="2" s="941" customFormat="1" ht="30" customHeight="1" spans="1:13">
      <c r="A2" s="954" t="s">
        <v>85</v>
      </c>
      <c r="B2" s="954"/>
      <c r="C2" s="954"/>
      <c r="D2" s="954"/>
      <c r="E2" s="954"/>
      <c r="F2" s="954"/>
      <c r="G2" s="954"/>
      <c r="H2" s="954"/>
      <c r="I2" s="954"/>
      <c r="J2" s="954"/>
      <c r="K2" s="954"/>
      <c r="L2" s="954"/>
      <c r="M2" s="954"/>
    </row>
    <row r="3" s="1046" customFormat="1" ht="30" customHeight="1" spans="1:13">
      <c r="A3" s="955"/>
      <c r="B3" s="955"/>
      <c r="C3" s="955"/>
      <c r="D3" s="956"/>
      <c r="E3" s="956"/>
      <c r="F3" s="956"/>
      <c r="G3" s="956"/>
      <c r="H3" s="956"/>
      <c r="I3" s="956"/>
      <c r="J3" s="956"/>
      <c r="K3" s="956"/>
      <c r="L3" s="956"/>
      <c r="M3" s="956"/>
    </row>
    <row r="4" s="1174" customFormat="1" ht="45" customHeight="1" spans="1:13">
      <c r="A4" s="957" t="s">
        <v>86</v>
      </c>
      <c r="B4" s="958"/>
      <c r="C4" s="958"/>
      <c r="D4" s="959">
        <v>2015</v>
      </c>
      <c r="E4" s="959">
        <v>2016</v>
      </c>
      <c r="F4" s="959">
        <v>2017</v>
      </c>
      <c r="G4" s="959">
        <v>2018</v>
      </c>
      <c r="H4" s="959">
        <v>2019</v>
      </c>
      <c r="I4" s="959">
        <v>2020</v>
      </c>
      <c r="J4" s="959">
        <v>2021</v>
      </c>
      <c r="K4" s="959">
        <v>2022</v>
      </c>
      <c r="L4" s="959">
        <v>2023</v>
      </c>
      <c r="M4" s="959" t="s">
        <v>4</v>
      </c>
    </row>
    <row r="5" s="1066" customFormat="1" ht="60" customHeight="1" spans="1:13">
      <c r="A5" s="960"/>
      <c r="B5" s="960"/>
      <c r="C5" s="961"/>
      <c r="D5" s="962"/>
      <c r="E5" s="962"/>
      <c r="F5" s="962"/>
      <c r="G5" s="962"/>
      <c r="H5" s="962"/>
      <c r="I5" s="962"/>
      <c r="J5" s="962"/>
      <c r="K5" s="962"/>
      <c r="L5" s="962"/>
      <c r="M5" s="962"/>
    </row>
    <row r="6" s="1049" customFormat="1" ht="43.9" customHeight="1" spans="1:13">
      <c r="A6" s="988" t="s">
        <v>29</v>
      </c>
      <c r="B6" s="988"/>
      <c r="C6" s="988"/>
      <c r="D6" s="988"/>
      <c r="E6" s="988"/>
      <c r="F6" s="988"/>
      <c r="G6" s="988"/>
      <c r="H6" s="988"/>
      <c r="I6" s="988"/>
      <c r="J6" s="988"/>
      <c r="K6" s="988"/>
      <c r="L6" s="988"/>
      <c r="M6" s="988"/>
    </row>
    <row r="7" s="1066" customFormat="1" ht="10.15" customHeight="1" spans="1:13">
      <c r="A7" s="1211"/>
      <c r="B7" s="1211"/>
      <c r="C7" s="1211"/>
      <c r="D7" s="1176"/>
      <c r="E7" s="1176"/>
      <c r="F7" s="1176"/>
      <c r="G7" s="1176"/>
      <c r="H7" s="1176"/>
      <c r="I7" s="1176"/>
      <c r="J7" s="1176"/>
      <c r="K7" s="1176"/>
      <c r="L7" s="1176"/>
      <c r="M7" s="1176"/>
    </row>
    <row r="8" s="971" customFormat="1" ht="24.95" customHeight="1" spans="1:13">
      <c r="A8" s="1443" t="s">
        <v>7</v>
      </c>
      <c r="B8" s="1083" t="s">
        <v>33</v>
      </c>
      <c r="D8" s="1010">
        <v>185964.96</v>
      </c>
      <c r="E8" s="1010">
        <v>188913.26</v>
      </c>
      <c r="F8" s="1010">
        <v>236950.44</v>
      </c>
      <c r="G8" s="1010">
        <v>273915.04</v>
      </c>
      <c r="H8" s="1010">
        <v>265677.27</v>
      </c>
      <c r="I8" s="1010">
        <v>282575.07</v>
      </c>
      <c r="J8" s="1010">
        <v>321489.2</v>
      </c>
      <c r="K8" s="1010">
        <v>414056.16</v>
      </c>
      <c r="L8" s="1010">
        <v>391299.66</v>
      </c>
      <c r="M8" s="1010">
        <v>403646.5</v>
      </c>
    </row>
    <row r="9" s="971" customFormat="1" ht="24.95" customHeight="1" spans="1:13">
      <c r="A9" s="965"/>
      <c r="B9" s="974" t="s">
        <v>87</v>
      </c>
      <c r="C9" s="974"/>
      <c r="D9" s="1010"/>
      <c r="E9" s="1010"/>
      <c r="F9" s="1010"/>
      <c r="G9" s="1010"/>
      <c r="H9" s="1010"/>
      <c r="I9" s="1010"/>
      <c r="J9" s="1010"/>
      <c r="K9" s="1010"/>
      <c r="L9" s="1010"/>
      <c r="M9" s="1010"/>
    </row>
    <row r="10" s="971" customFormat="1" ht="9.95" customHeight="1" spans="1:13">
      <c r="A10" s="965"/>
      <c r="B10" s="974"/>
      <c r="C10" s="974"/>
      <c r="D10" s="1212"/>
      <c r="E10" s="1212"/>
      <c r="F10" s="1212"/>
      <c r="G10" s="1212"/>
      <c r="H10" s="1212"/>
      <c r="I10" s="1212"/>
      <c r="J10" s="1212"/>
      <c r="K10" s="1212"/>
      <c r="L10" s="1212"/>
      <c r="M10" s="1212"/>
    </row>
    <row r="11" s="971" customFormat="1" ht="24.95" customHeight="1" spans="1:13">
      <c r="A11" s="1443" t="s">
        <v>10</v>
      </c>
      <c r="B11" s="1083" t="s">
        <v>34</v>
      </c>
      <c r="D11" s="1010">
        <v>20005.2</v>
      </c>
      <c r="E11" s="1010">
        <v>20944.43</v>
      </c>
      <c r="F11" s="1010">
        <v>21429.46</v>
      </c>
      <c r="G11" s="1010">
        <v>22124.54</v>
      </c>
      <c r="H11" s="1010">
        <v>23507.01</v>
      </c>
      <c r="I11" s="1010">
        <v>25523.79</v>
      </c>
      <c r="J11" s="1010">
        <v>28656.19</v>
      </c>
      <c r="K11" s="1010">
        <v>34900.6</v>
      </c>
      <c r="L11" s="1010">
        <v>35092.74</v>
      </c>
      <c r="M11" s="1010">
        <v>41395.17</v>
      </c>
    </row>
    <row r="12" s="971" customFormat="1" ht="24.95" customHeight="1" spans="1:13">
      <c r="A12" s="965"/>
      <c r="B12" s="974" t="s">
        <v>15</v>
      </c>
      <c r="C12" s="974"/>
      <c r="D12" s="1010"/>
      <c r="E12" s="1010"/>
      <c r="F12" s="1010"/>
      <c r="G12" s="1010"/>
      <c r="H12" s="1010"/>
      <c r="I12" s="1010"/>
      <c r="J12" s="1010"/>
      <c r="K12" s="1010"/>
      <c r="L12" s="1010"/>
      <c r="M12" s="1010"/>
    </row>
    <row r="13" s="971" customFormat="1" ht="9.95" customHeight="1" spans="1:13">
      <c r="A13" s="965"/>
      <c r="B13" s="974"/>
      <c r="C13" s="974"/>
      <c r="D13" s="1212"/>
      <c r="E13" s="1212"/>
      <c r="F13" s="1212"/>
      <c r="G13" s="1212"/>
      <c r="H13" s="1212"/>
      <c r="I13" s="1212"/>
      <c r="J13" s="1212"/>
      <c r="K13" s="1212"/>
      <c r="L13" s="1212"/>
      <c r="M13" s="1212"/>
    </row>
    <row r="14" s="971" customFormat="1" ht="24.95" customHeight="1" spans="1:13">
      <c r="A14" s="1443" t="s">
        <v>13</v>
      </c>
      <c r="B14" s="1083" t="s">
        <v>35</v>
      </c>
      <c r="C14" s="1213"/>
      <c r="D14" s="1010">
        <v>6724.64</v>
      </c>
      <c r="E14" s="1010">
        <v>6789.39</v>
      </c>
      <c r="F14" s="1010">
        <v>6853.8</v>
      </c>
      <c r="G14" s="1010">
        <v>6865.57</v>
      </c>
      <c r="H14" s="1010">
        <v>6948.8</v>
      </c>
      <c r="I14" s="1010">
        <v>6672.06</v>
      </c>
      <c r="J14" s="1010">
        <v>5846.46</v>
      </c>
      <c r="K14" s="1010">
        <v>5224.77</v>
      </c>
      <c r="L14" s="1010">
        <v>4183.85</v>
      </c>
      <c r="M14" s="1010">
        <v>4673.52</v>
      </c>
    </row>
    <row r="15" s="971" customFormat="1" ht="24.95" customHeight="1" spans="1:13">
      <c r="A15" s="965"/>
      <c r="B15" s="974" t="s">
        <v>39</v>
      </c>
      <c r="C15" s="1080"/>
      <c r="D15" s="1010"/>
      <c r="E15" s="1010"/>
      <c r="F15" s="1010"/>
      <c r="G15" s="1010"/>
      <c r="H15" s="1010"/>
      <c r="I15" s="972"/>
      <c r="J15" s="1018"/>
      <c r="K15" s="1018"/>
      <c r="L15" s="1018"/>
      <c r="M15" s="1018"/>
    </row>
    <row r="16" s="971" customFormat="1" ht="9.95" customHeight="1" spans="1:13">
      <c r="A16" s="965"/>
      <c r="B16" s="965"/>
      <c r="C16" s="965"/>
      <c r="D16" s="1212"/>
      <c r="E16" s="1212"/>
      <c r="F16" s="1212"/>
      <c r="G16" s="1212"/>
      <c r="H16" s="1212"/>
      <c r="I16" s="1214"/>
      <c r="J16" s="1018"/>
      <c r="K16" s="1018"/>
      <c r="L16" s="1018"/>
      <c r="M16" s="1018"/>
    </row>
    <row r="17" s="1135" customFormat="1" ht="24.95" customHeight="1" spans="1:13">
      <c r="A17" s="979" t="s">
        <v>88</v>
      </c>
      <c r="B17" s="979"/>
      <c r="C17" s="1215"/>
      <c r="D17" s="980">
        <v>212694.8</v>
      </c>
      <c r="E17" s="980">
        <v>216647.08</v>
      </c>
      <c r="F17" s="980">
        <v>265233.69</v>
      </c>
      <c r="G17" s="980">
        <v>302905.15</v>
      </c>
      <c r="H17" s="980">
        <v>296133.08</v>
      </c>
      <c r="I17" s="980">
        <v>314770.92</v>
      </c>
      <c r="J17" s="980">
        <v>355991.86</v>
      </c>
      <c r="K17" s="980">
        <v>454181.53</v>
      </c>
      <c r="L17" s="980">
        <v>430576.24</v>
      </c>
      <c r="M17" s="980">
        <v>449715.19</v>
      </c>
    </row>
    <row r="18" s="1135" customFormat="1" ht="24.95" customHeight="1" spans="1:13">
      <c r="A18" s="1216" t="s">
        <v>89</v>
      </c>
      <c r="B18" s="1216"/>
      <c r="C18" s="1217"/>
      <c r="D18" s="1146"/>
      <c r="E18" s="1146"/>
      <c r="F18" s="1146"/>
      <c r="G18" s="1146"/>
      <c r="H18" s="1146"/>
      <c r="I18" s="1146"/>
      <c r="J18" s="1146"/>
      <c r="K18" s="1146"/>
      <c r="L18" s="1146"/>
      <c r="M18" s="1146"/>
    </row>
    <row r="19" s="1135" customFormat="1" ht="24.95" customHeight="1" spans="1:13">
      <c r="A19" s="979" t="s">
        <v>90</v>
      </c>
      <c r="B19" s="979"/>
      <c r="C19" s="1215"/>
      <c r="D19" s="980">
        <v>817370.25</v>
      </c>
      <c r="E19" s="980">
        <v>834491.2</v>
      </c>
      <c r="F19" s="980">
        <v>960778.03</v>
      </c>
      <c r="G19" s="980">
        <v>992511.2</v>
      </c>
      <c r="H19" s="980">
        <v>987481.42</v>
      </c>
      <c r="I19" s="980">
        <v>873477.42</v>
      </c>
      <c r="J19" s="980">
        <v>1093894.69</v>
      </c>
      <c r="K19" s="980">
        <v>1378617.89</v>
      </c>
      <c r="L19" s="980">
        <v>1252716.83</v>
      </c>
      <c r="M19" s="980">
        <v>1378517.71</v>
      </c>
    </row>
    <row r="20" s="1135" customFormat="1" ht="24.95" customHeight="1" spans="1:13">
      <c r="A20" s="981" t="s">
        <v>91</v>
      </c>
      <c r="B20" s="981"/>
      <c r="C20" s="1218"/>
      <c r="D20" s="982"/>
      <c r="E20" s="982"/>
      <c r="F20" s="982"/>
      <c r="G20" s="982"/>
      <c r="H20" s="982"/>
      <c r="I20" s="982"/>
      <c r="J20" s="982"/>
      <c r="K20" s="982"/>
      <c r="L20" s="982"/>
      <c r="M20" s="982"/>
    </row>
    <row r="21" s="1135" customFormat="1" ht="60" customHeight="1" spans="1:13">
      <c r="A21" s="1136"/>
      <c r="B21" s="1136"/>
      <c r="C21" s="1249"/>
      <c r="D21" s="968"/>
      <c r="E21" s="968"/>
      <c r="F21" s="968"/>
      <c r="G21" s="968"/>
      <c r="H21" s="968"/>
      <c r="I21" s="968"/>
      <c r="J21" s="1250"/>
      <c r="K21" s="1250"/>
      <c r="L21" s="1250"/>
      <c r="M21" s="1250"/>
    </row>
    <row r="22" s="1135" customFormat="1" ht="43.9" customHeight="1" spans="1:13">
      <c r="A22" s="988" t="s">
        <v>22</v>
      </c>
      <c r="B22" s="988"/>
      <c r="C22" s="988"/>
      <c r="D22" s="988"/>
      <c r="E22" s="988"/>
      <c r="F22" s="988"/>
      <c r="G22" s="988"/>
      <c r="H22" s="988"/>
      <c r="I22" s="988"/>
      <c r="J22" s="988"/>
      <c r="K22" s="988"/>
      <c r="L22" s="988"/>
      <c r="M22" s="988"/>
    </row>
    <row r="23" s="1135" customFormat="1" ht="10.15" customHeight="1" spans="1:13">
      <c r="A23" s="1211"/>
      <c r="B23" s="1211"/>
      <c r="C23" s="1251"/>
      <c r="D23" s="968"/>
      <c r="E23" s="968"/>
      <c r="F23" s="968"/>
      <c r="G23" s="968"/>
      <c r="H23" s="968"/>
      <c r="I23" s="968"/>
      <c r="J23" s="968"/>
      <c r="K23" s="968"/>
      <c r="L23" s="968"/>
      <c r="M23" s="968"/>
    </row>
    <row r="24" s="971" customFormat="1" ht="24.95" customHeight="1" spans="1:13">
      <c r="A24" s="1443" t="s">
        <v>7</v>
      </c>
      <c r="B24" s="1083" t="s">
        <v>33</v>
      </c>
      <c r="D24" s="1010"/>
      <c r="E24" s="1252">
        <v>1.59</v>
      </c>
      <c r="F24" s="1252">
        <v>25.43</v>
      </c>
      <c r="G24" s="1252">
        <v>15.6</v>
      </c>
      <c r="H24" s="1252">
        <v>-3.01</v>
      </c>
      <c r="I24" s="1252">
        <v>6.36</v>
      </c>
      <c r="J24" s="1252">
        <v>13.77</v>
      </c>
      <c r="K24" s="1252">
        <v>28.79</v>
      </c>
      <c r="L24" s="1252">
        <v>-5.5</v>
      </c>
      <c r="M24" s="1252">
        <v>3.16</v>
      </c>
    </row>
    <row r="25" s="971" customFormat="1" ht="24.95" customHeight="1" spans="1:13">
      <c r="A25" s="965"/>
      <c r="B25" s="974" t="s">
        <v>87</v>
      </c>
      <c r="C25" s="974"/>
      <c r="D25" s="1010"/>
      <c r="E25" s="1252"/>
      <c r="F25" s="1252"/>
      <c r="G25" s="1252"/>
      <c r="H25" s="1252"/>
      <c r="I25" s="1252"/>
      <c r="J25" s="1252"/>
      <c r="K25" s="1252"/>
      <c r="L25" s="1252"/>
      <c r="M25" s="1252"/>
    </row>
    <row r="26" s="971" customFormat="1" ht="9.95" customHeight="1" spans="1:13">
      <c r="A26" s="965"/>
      <c r="B26" s="974"/>
      <c r="C26" s="974"/>
      <c r="D26" s="1212"/>
      <c r="E26" s="1252"/>
      <c r="F26" s="1252"/>
      <c r="G26" s="1252"/>
      <c r="H26" s="1252"/>
      <c r="I26" s="1252"/>
      <c r="J26" s="1252"/>
      <c r="K26" s="1252"/>
      <c r="L26" s="1252"/>
      <c r="M26" s="1252"/>
    </row>
    <row r="27" s="971" customFormat="1" ht="24.95" customHeight="1" spans="1:13">
      <c r="A27" s="1443" t="s">
        <v>10</v>
      </c>
      <c r="B27" s="1083" t="s">
        <v>34</v>
      </c>
      <c r="D27" s="1010"/>
      <c r="E27" s="1252">
        <v>4.69</v>
      </c>
      <c r="F27" s="1252">
        <v>2.32</v>
      </c>
      <c r="G27" s="1252">
        <v>3.24</v>
      </c>
      <c r="H27" s="1252">
        <v>6.2</v>
      </c>
      <c r="I27" s="1252">
        <v>8.58</v>
      </c>
      <c r="J27" s="1252">
        <v>12.27</v>
      </c>
      <c r="K27" s="1252">
        <v>21.79</v>
      </c>
      <c r="L27" s="1252">
        <v>0.55</v>
      </c>
      <c r="M27" s="1252">
        <v>17.96</v>
      </c>
    </row>
    <row r="28" s="971" customFormat="1" ht="24.95" customHeight="1" spans="1:13">
      <c r="A28" s="965"/>
      <c r="B28" s="974" t="s">
        <v>15</v>
      </c>
      <c r="C28" s="974"/>
      <c r="D28" s="1010"/>
      <c r="E28" s="1252"/>
      <c r="F28" s="1252"/>
      <c r="G28" s="1252"/>
      <c r="H28" s="1252"/>
      <c r="I28" s="1252"/>
      <c r="J28" s="1252"/>
      <c r="K28" s="1252"/>
      <c r="L28" s="1252"/>
      <c r="M28" s="1252"/>
    </row>
    <row r="29" s="971" customFormat="1" ht="9.95" customHeight="1" spans="1:13">
      <c r="A29" s="965"/>
      <c r="B29" s="974"/>
      <c r="C29" s="974"/>
      <c r="D29" s="1212"/>
      <c r="E29" s="1252"/>
      <c r="F29" s="1252"/>
      <c r="G29" s="1252"/>
      <c r="H29" s="1252"/>
      <c r="I29" s="1252"/>
      <c r="J29" s="1252"/>
      <c r="K29" s="1252"/>
      <c r="L29" s="1252"/>
      <c r="M29" s="1252"/>
    </row>
    <row r="30" s="971" customFormat="1" ht="24.95" customHeight="1" spans="1:13">
      <c r="A30" s="1443" t="s">
        <v>13</v>
      </c>
      <c r="B30" s="1083" t="s">
        <v>35</v>
      </c>
      <c r="C30" s="1213"/>
      <c r="D30" s="1010"/>
      <c r="E30" s="1252">
        <v>0.96</v>
      </c>
      <c r="F30" s="1252">
        <v>0.9</v>
      </c>
      <c r="G30" s="1252">
        <v>0.17</v>
      </c>
      <c r="H30" s="1252">
        <v>1.21</v>
      </c>
      <c r="I30" s="1252">
        <v>-3.98</v>
      </c>
      <c r="J30" s="1252">
        <v>-12.37</v>
      </c>
      <c r="K30" s="1252">
        <v>-10.63</v>
      </c>
      <c r="L30" s="1252">
        <v>-19.92</v>
      </c>
      <c r="M30" s="1252">
        <v>11.7</v>
      </c>
    </row>
    <row r="31" s="971" customFormat="1" ht="24.95" customHeight="1" spans="1:13">
      <c r="A31" s="965"/>
      <c r="B31" s="974" t="s">
        <v>39</v>
      </c>
      <c r="C31" s="1080"/>
      <c r="D31" s="1010"/>
      <c r="E31" s="1010"/>
      <c r="F31" s="1010"/>
      <c r="G31" s="1010"/>
      <c r="H31" s="1010"/>
      <c r="I31" s="972"/>
      <c r="J31" s="1018"/>
      <c r="K31" s="1018"/>
      <c r="L31" s="1018"/>
      <c r="M31" s="1018"/>
    </row>
    <row r="32" s="971" customFormat="1" ht="9.95" customHeight="1" spans="1:13">
      <c r="A32" s="978"/>
      <c r="B32" s="978"/>
      <c r="C32" s="978"/>
      <c r="D32" s="1214"/>
      <c r="E32" s="1214"/>
      <c r="F32" s="1214"/>
      <c r="G32" s="1214"/>
      <c r="H32" s="1214"/>
      <c r="I32" s="1214"/>
      <c r="J32" s="1018"/>
      <c r="K32" s="1018"/>
      <c r="L32" s="1018"/>
      <c r="M32" s="1018"/>
    </row>
    <row r="33" s="1135" customFormat="1" ht="24.95" customHeight="1" spans="1:13">
      <c r="A33" s="979" t="s">
        <v>88</v>
      </c>
      <c r="B33" s="979"/>
      <c r="C33" s="1215"/>
      <c r="D33" s="1253"/>
      <c r="E33" s="1254">
        <v>1.86</v>
      </c>
      <c r="F33" s="1254">
        <v>22.43</v>
      </c>
      <c r="G33" s="1254">
        <v>14.2</v>
      </c>
      <c r="H33" s="1254">
        <v>-2.24</v>
      </c>
      <c r="I33" s="1254">
        <v>6.29</v>
      </c>
      <c r="J33" s="1254">
        <v>13.1</v>
      </c>
      <c r="K33" s="1254">
        <v>27.58</v>
      </c>
      <c r="L33" s="1254">
        <v>-5.2</v>
      </c>
      <c r="M33" s="1254">
        <v>4.44</v>
      </c>
    </row>
    <row r="34" s="1135" customFormat="1" ht="24.95" customHeight="1" spans="1:13">
      <c r="A34" s="1216" t="s">
        <v>89</v>
      </c>
      <c r="B34" s="1216"/>
      <c r="C34" s="1217"/>
      <c r="D34" s="1253"/>
      <c r="E34" s="1254"/>
      <c r="F34" s="1254"/>
      <c r="G34" s="1254"/>
      <c r="H34" s="1254"/>
      <c r="I34" s="1254"/>
      <c r="J34" s="1254"/>
      <c r="K34" s="1254"/>
      <c r="L34" s="1254"/>
      <c r="M34" s="1254"/>
    </row>
    <row r="35" s="971" customFormat="1" ht="24.95" customHeight="1" spans="1:13">
      <c r="A35" s="979" t="s">
        <v>90</v>
      </c>
      <c r="B35" s="979"/>
      <c r="C35" s="1215"/>
      <c r="D35" s="1255"/>
      <c r="E35" s="1254">
        <v>2.09</v>
      </c>
      <c r="F35" s="1254">
        <v>15.13</v>
      </c>
      <c r="G35" s="1254">
        <v>3.3</v>
      </c>
      <c r="H35" s="1254">
        <v>-0.51</v>
      </c>
      <c r="I35" s="1254">
        <v>-11.54</v>
      </c>
      <c r="J35" s="1254">
        <v>25.23</v>
      </c>
      <c r="K35" s="1254">
        <v>26.03</v>
      </c>
      <c r="L35" s="1254">
        <v>-9.13</v>
      </c>
      <c r="M35" s="1254">
        <v>10.04</v>
      </c>
    </row>
    <row r="36" s="1135" customFormat="1" ht="24.95" customHeight="1" spans="1:13">
      <c r="A36" s="981" t="s">
        <v>91</v>
      </c>
      <c r="B36" s="981"/>
      <c r="C36" s="1218"/>
      <c r="D36" s="1256"/>
      <c r="E36" s="1257"/>
      <c r="F36" s="1257"/>
      <c r="G36" s="1257"/>
      <c r="H36" s="1257"/>
      <c r="I36" s="1257"/>
      <c r="J36" s="1257"/>
      <c r="K36" s="1257"/>
      <c r="L36" s="1257"/>
      <c r="M36" s="1257"/>
    </row>
    <row r="37" s="1135" customFormat="1" ht="60" customHeight="1" spans="1:13">
      <c r="A37" s="1136"/>
      <c r="B37" s="1136"/>
      <c r="C37" s="1249"/>
      <c r="D37" s="968"/>
      <c r="E37" s="968"/>
      <c r="F37" s="968"/>
      <c r="G37" s="968"/>
      <c r="H37" s="968"/>
      <c r="I37" s="968"/>
      <c r="J37" s="1184"/>
      <c r="K37" s="1184"/>
      <c r="L37" s="1184"/>
      <c r="M37" s="1184"/>
    </row>
    <row r="38" s="1135" customFormat="1" ht="43.9" customHeight="1" spans="1:13">
      <c r="A38" s="988" t="s">
        <v>92</v>
      </c>
      <c r="B38" s="988"/>
      <c r="C38" s="988"/>
      <c r="D38" s="988"/>
      <c r="E38" s="988"/>
      <c r="F38" s="988"/>
      <c r="G38" s="988"/>
      <c r="H38" s="988"/>
      <c r="I38" s="988"/>
      <c r="J38" s="988"/>
      <c r="K38" s="988"/>
      <c r="L38" s="988"/>
      <c r="M38" s="988"/>
    </row>
    <row r="39" s="1067" customFormat="1" ht="10.15" customHeight="1" spans="1:13">
      <c r="A39" s="1211"/>
      <c r="B39" s="1211"/>
      <c r="C39" s="1211"/>
      <c r="D39" s="1176"/>
      <c r="E39" s="1176"/>
      <c r="F39" s="1176"/>
      <c r="G39" s="1176"/>
      <c r="H39" s="1176"/>
      <c r="I39" s="1176"/>
      <c r="J39" s="1184"/>
      <c r="K39" s="1184"/>
      <c r="L39" s="1184"/>
      <c r="M39" s="1184"/>
    </row>
    <row r="40" s="971" customFormat="1" ht="24.95" customHeight="1" spans="1:13">
      <c r="A40" s="1443" t="s">
        <v>7</v>
      </c>
      <c r="B40" s="1083" t="s">
        <v>33</v>
      </c>
      <c r="D40" s="1258">
        <v>87.43</v>
      </c>
      <c r="E40" s="1258">
        <v>87.2</v>
      </c>
      <c r="F40" s="1258">
        <v>89.34</v>
      </c>
      <c r="G40" s="1258">
        <v>90.43</v>
      </c>
      <c r="H40" s="1258">
        <v>89.72</v>
      </c>
      <c r="I40" s="1258">
        <v>89.77</v>
      </c>
      <c r="J40" s="1258">
        <v>90.31</v>
      </c>
      <c r="K40" s="1258">
        <v>91.17</v>
      </c>
      <c r="L40" s="1258">
        <v>90.88</v>
      </c>
      <c r="M40" s="1258">
        <v>89.76</v>
      </c>
    </row>
    <row r="41" s="971" customFormat="1" ht="24.95" customHeight="1" spans="1:13">
      <c r="A41" s="965"/>
      <c r="B41" s="974" t="s">
        <v>87</v>
      </c>
      <c r="C41" s="974"/>
      <c r="D41" s="1258"/>
      <c r="E41" s="1252"/>
      <c r="F41" s="1252"/>
      <c r="G41" s="1252"/>
      <c r="H41" s="1252"/>
      <c r="I41" s="1252"/>
      <c r="J41" s="1252"/>
      <c r="K41" s="1252"/>
      <c r="L41" s="1259"/>
      <c r="M41" s="1252"/>
    </row>
    <row r="42" s="971" customFormat="1" ht="9.95" customHeight="1" spans="1:13">
      <c r="A42" s="965"/>
      <c r="B42" s="974"/>
      <c r="C42" s="974"/>
      <c r="D42" s="1260"/>
      <c r="E42" s="1252"/>
      <c r="F42" s="1252"/>
      <c r="G42" s="1252"/>
      <c r="H42" s="1252"/>
      <c r="I42" s="1252"/>
      <c r="J42" s="1252"/>
      <c r="K42" s="1252"/>
      <c r="L42" s="1259"/>
      <c r="M42" s="1252"/>
    </row>
    <row r="43" s="971" customFormat="1" ht="24.95" customHeight="1" spans="1:13">
      <c r="A43" s="1443" t="s">
        <v>10</v>
      </c>
      <c r="B43" s="1083" t="s">
        <v>34</v>
      </c>
      <c r="D43" s="1258">
        <v>9.41</v>
      </c>
      <c r="E43" s="1258">
        <v>9.67</v>
      </c>
      <c r="F43" s="1258">
        <v>8.08</v>
      </c>
      <c r="G43" s="1258">
        <v>7.3</v>
      </c>
      <c r="H43" s="1258">
        <v>7.94</v>
      </c>
      <c r="I43" s="1258">
        <v>8.11</v>
      </c>
      <c r="J43" s="1258">
        <v>8.05</v>
      </c>
      <c r="K43" s="1258">
        <v>7.68</v>
      </c>
      <c r="L43" s="1258">
        <v>8.15</v>
      </c>
      <c r="M43" s="1258">
        <v>9.2</v>
      </c>
    </row>
    <row r="44" s="971" customFormat="1" ht="24.95" customHeight="1" spans="1:13">
      <c r="A44" s="965"/>
      <c r="B44" s="974" t="s">
        <v>15</v>
      </c>
      <c r="C44" s="974"/>
      <c r="D44" s="1258"/>
      <c r="E44" s="1252"/>
      <c r="F44" s="1252"/>
      <c r="G44" s="1252"/>
      <c r="H44" s="1252"/>
      <c r="I44" s="1252"/>
      <c r="J44" s="1252"/>
      <c r="K44" s="1252"/>
      <c r="L44" s="1259"/>
      <c r="M44" s="1252"/>
    </row>
    <row r="45" s="971" customFormat="1" ht="9.95" customHeight="1" spans="1:13">
      <c r="A45" s="965"/>
      <c r="B45" s="974"/>
      <c r="C45" s="974"/>
      <c r="D45" s="1260"/>
      <c r="E45" s="1252"/>
      <c r="F45" s="1252"/>
      <c r="G45" s="1252"/>
      <c r="H45" s="1252"/>
      <c r="I45" s="1252"/>
      <c r="J45" s="1252"/>
      <c r="K45" s="1252"/>
      <c r="L45" s="1259"/>
      <c r="M45" s="1252"/>
    </row>
    <row r="46" s="971" customFormat="1" ht="24.95" customHeight="1" spans="1:13">
      <c r="A46" s="1443" t="s">
        <v>13</v>
      </c>
      <c r="B46" s="1083" t="s">
        <v>35</v>
      </c>
      <c r="C46" s="1213"/>
      <c r="D46" s="1258">
        <v>3.16</v>
      </c>
      <c r="E46" s="1258">
        <v>3.13</v>
      </c>
      <c r="F46" s="1258">
        <v>2.58</v>
      </c>
      <c r="G46" s="1258">
        <v>2.27</v>
      </c>
      <c r="H46" s="1258">
        <v>2.35</v>
      </c>
      <c r="I46" s="1258">
        <v>2.12</v>
      </c>
      <c r="J46" s="1258">
        <v>1.64</v>
      </c>
      <c r="K46" s="1258">
        <v>1.1</v>
      </c>
      <c r="L46" s="1258">
        <v>0.97</v>
      </c>
      <c r="M46" s="1258">
        <v>1.04</v>
      </c>
    </row>
    <row r="47" s="971" customFormat="1" ht="24.95" customHeight="1" spans="1:13">
      <c r="A47" s="965"/>
      <c r="B47" s="974" t="s">
        <v>39</v>
      </c>
      <c r="C47" s="1080"/>
      <c r="D47" s="1010"/>
      <c r="E47" s="1010"/>
      <c r="F47" s="1010"/>
      <c r="G47" s="1010"/>
      <c r="H47" s="1010"/>
      <c r="I47" s="972"/>
      <c r="J47" s="1018"/>
      <c r="K47" s="1018"/>
      <c r="L47" s="1018"/>
      <c r="M47" s="1018"/>
    </row>
    <row r="48" ht="20" spans="1:13">
      <c r="A48" s="965"/>
      <c r="B48" s="965"/>
      <c r="C48" s="965"/>
      <c r="D48" s="1261"/>
      <c r="E48" s="1261"/>
      <c r="F48" s="1261"/>
      <c r="G48" s="1261"/>
      <c r="H48" s="1261"/>
      <c r="I48" s="1261"/>
      <c r="J48" s="1262"/>
      <c r="K48" s="1262"/>
      <c r="L48" s="1262"/>
      <c r="M48" s="1262"/>
    </row>
    <row r="49" ht="20" spans="1:13">
      <c r="A49" s="979" t="s">
        <v>88</v>
      </c>
      <c r="B49" s="979"/>
      <c r="C49" s="1215"/>
      <c r="D49" s="1263">
        <v>100</v>
      </c>
      <c r="E49" s="1263">
        <v>100</v>
      </c>
      <c r="F49" s="1263">
        <v>100</v>
      </c>
      <c r="G49" s="1263">
        <v>100</v>
      </c>
      <c r="H49" s="1263">
        <v>100</v>
      </c>
      <c r="I49" s="1263">
        <v>100</v>
      </c>
      <c r="J49" s="1263">
        <v>100</v>
      </c>
      <c r="K49" s="1263">
        <v>100</v>
      </c>
      <c r="L49" s="1263">
        <v>100</v>
      </c>
      <c r="M49" s="1263">
        <v>100</v>
      </c>
    </row>
    <row r="50" ht="21" customHeight="1" spans="1:13">
      <c r="A50" s="981" t="s">
        <v>89</v>
      </c>
      <c r="B50" s="981"/>
      <c r="C50" s="1218"/>
      <c r="D50" s="1264"/>
      <c r="E50" s="1264"/>
      <c r="F50" s="1264"/>
      <c r="G50" s="1264"/>
      <c r="H50" s="1264"/>
      <c r="I50" s="1264"/>
      <c r="J50" s="1264"/>
      <c r="K50" s="1264"/>
      <c r="L50" s="1264"/>
      <c r="M50" s="1264"/>
    </row>
    <row r="51" ht="60" customHeight="1" spans="1:13">
      <c r="A51" s="983"/>
      <c r="B51" s="983"/>
      <c r="C51" s="1265"/>
      <c r="D51" s="1266"/>
      <c r="E51" s="1266"/>
      <c r="F51" s="1266"/>
      <c r="G51" s="1266"/>
      <c r="H51" s="1266"/>
      <c r="I51" s="1135"/>
      <c r="J51" s="1184"/>
      <c r="K51" s="1184"/>
      <c r="L51" s="1184"/>
      <c r="M51" s="1184"/>
    </row>
    <row r="52" ht="43.9" customHeight="1" spans="1:13">
      <c r="A52" s="988" t="s">
        <v>93</v>
      </c>
      <c r="B52" s="988"/>
      <c r="C52" s="988"/>
      <c r="D52" s="988"/>
      <c r="E52" s="988"/>
      <c r="F52" s="988"/>
      <c r="G52" s="988"/>
      <c r="H52" s="988"/>
      <c r="I52" s="988"/>
      <c r="J52" s="988"/>
      <c r="K52" s="988"/>
      <c r="L52" s="988"/>
      <c r="M52" s="988"/>
    </row>
    <row r="53" ht="10.15" customHeight="1" spans="1:13">
      <c r="A53" s="1267"/>
      <c r="B53" s="1267"/>
      <c r="C53" s="1267"/>
      <c r="D53" s="1267"/>
      <c r="E53" s="1267"/>
      <c r="F53" s="1267"/>
      <c r="G53" s="1267"/>
      <c r="H53" s="1267"/>
      <c r="I53" s="1267"/>
      <c r="J53" s="1268"/>
      <c r="K53" s="1268"/>
      <c r="L53" s="1268"/>
      <c r="M53" s="1268"/>
    </row>
    <row r="54" ht="20" spans="1:13">
      <c r="A54" s="1269" t="s">
        <v>94</v>
      </c>
      <c r="B54" s="1269"/>
      <c r="C54" s="1269"/>
      <c r="D54" s="1270">
        <v>26.02</v>
      </c>
      <c r="E54" s="1270">
        <v>25.96</v>
      </c>
      <c r="F54" s="1270">
        <v>27.61</v>
      </c>
      <c r="G54" s="1270">
        <v>30.52</v>
      </c>
      <c r="H54" s="1270">
        <v>29.99</v>
      </c>
      <c r="I54" s="1270">
        <v>36.04</v>
      </c>
      <c r="J54" s="1270">
        <v>32.54</v>
      </c>
      <c r="K54" s="1270">
        <v>32.94</v>
      </c>
      <c r="L54" s="1270">
        <v>34.37</v>
      </c>
      <c r="M54" s="1270">
        <v>32.62</v>
      </c>
    </row>
    <row r="55" ht="21" customHeight="1" spans="1:13">
      <c r="A55" s="981" t="s">
        <v>95</v>
      </c>
      <c r="B55" s="981"/>
      <c r="C55" s="1218"/>
      <c r="D55" s="1271"/>
      <c r="E55" s="1271"/>
      <c r="F55" s="1271"/>
      <c r="G55" s="1271"/>
      <c r="H55" s="1271"/>
      <c r="I55" s="1271"/>
      <c r="J55" s="1271"/>
      <c r="K55" s="1271"/>
      <c r="L55" s="1271"/>
      <c r="M55" s="1271"/>
    </row>
    <row r="56" ht="18" spans="1:13">
      <c r="A56" s="1272"/>
      <c r="B56" s="1243"/>
      <c r="C56" s="1243"/>
      <c r="D56" s="1272"/>
      <c r="E56" s="1272"/>
      <c r="F56" s="1272"/>
      <c r="G56" s="1272"/>
      <c r="H56" s="1272"/>
      <c r="I56" s="1272"/>
      <c r="J56" s="1272"/>
      <c r="K56" s="1272"/>
      <c r="L56" s="1272"/>
      <c r="M56" s="1272"/>
    </row>
    <row r="57" ht="23" spans="1:13">
      <c r="A57" s="1273"/>
      <c r="B57" s="1274"/>
      <c r="C57" s="1274"/>
      <c r="D57" s="1275"/>
      <c r="E57" s="1275"/>
      <c r="F57" s="1275"/>
      <c r="G57" s="1275"/>
      <c r="H57" s="1276"/>
      <c r="I57" s="1275"/>
      <c r="J57" s="1275"/>
      <c r="K57" s="1275"/>
      <c r="L57" s="1275"/>
      <c r="M57" s="1275"/>
    </row>
    <row r="58" s="1175" customFormat="1" ht="22.5" spans="1:13">
      <c r="A58" s="941"/>
      <c r="B58" s="941"/>
      <c r="C58" s="941"/>
      <c r="D58" s="1277"/>
      <c r="E58" s="1277"/>
      <c r="F58" s="1277"/>
      <c r="G58" s="1277"/>
      <c r="H58" s="1277"/>
      <c r="I58" s="1277"/>
      <c r="J58" s="1277"/>
      <c r="K58" s="1277"/>
      <c r="L58" s="1277"/>
      <c r="M58" s="1277"/>
    </row>
    <row r="59" s="1175" customFormat="1" ht="22.5" spans="1:13">
      <c r="A59" s="941"/>
      <c r="B59" s="941"/>
      <c r="C59" s="941"/>
      <c r="D59" s="1277"/>
      <c r="E59" s="1277"/>
      <c r="F59" s="1277"/>
      <c r="G59" s="1277"/>
      <c r="H59" s="1277"/>
      <c r="I59" s="1277"/>
      <c r="J59" s="1277"/>
      <c r="K59" s="1277"/>
      <c r="L59" s="1277"/>
      <c r="M59" s="1277"/>
    </row>
    <row r="60" s="1175" customFormat="1" ht="22.5" spans="1:13">
      <c r="A60" s="941"/>
      <c r="B60" s="941"/>
      <c r="C60" s="941"/>
      <c r="D60" s="1277"/>
      <c r="E60" s="1277"/>
      <c r="F60" s="1277"/>
      <c r="G60" s="1277"/>
      <c r="H60" s="1277"/>
      <c r="I60" s="1277"/>
      <c r="J60" s="1277"/>
      <c r="K60" s="1277"/>
      <c r="L60" s="1277"/>
      <c r="M60" s="1277"/>
    </row>
    <row r="61" s="1175" customFormat="1" ht="22.5" spans="1:13">
      <c r="A61" s="941"/>
      <c r="B61" s="941"/>
      <c r="C61" s="941"/>
      <c r="D61" s="1278"/>
      <c r="E61" s="1278"/>
      <c r="F61" s="1278"/>
      <c r="G61" s="1278"/>
      <c r="H61" s="1278"/>
      <c r="I61" s="1278"/>
      <c r="J61" s="1278"/>
      <c r="K61" s="1278"/>
      <c r="L61" s="1278"/>
      <c r="M61" s="1278"/>
    </row>
    <row r="62" s="1175" customFormat="1" ht="22.5" spans="1:13">
      <c r="A62" s="941"/>
      <c r="B62" s="941"/>
      <c r="C62" s="941"/>
      <c r="D62" s="1277"/>
      <c r="E62" s="1277"/>
      <c r="F62" s="1277"/>
      <c r="G62" s="1277"/>
      <c r="H62" s="1277"/>
      <c r="I62" s="1277"/>
      <c r="J62" s="1277"/>
      <c r="K62" s="1277"/>
      <c r="L62" s="1277"/>
      <c r="M62" s="1277"/>
    </row>
    <row r="63" s="1175" customFormat="1" ht="22.5" spans="1:13">
      <c r="A63" s="941"/>
      <c r="B63" s="941"/>
      <c r="C63" s="941"/>
      <c r="D63" s="1277"/>
      <c r="E63" s="1277"/>
      <c r="F63" s="1277"/>
      <c r="G63" s="1277"/>
      <c r="H63" s="1277"/>
      <c r="I63" s="1277"/>
      <c r="J63" s="1277"/>
      <c r="K63" s="1277"/>
      <c r="L63" s="1277"/>
      <c r="M63" s="1277"/>
    </row>
    <row r="64" s="1175" customFormat="1" ht="22.5" spans="1:13">
      <c r="A64" s="941"/>
      <c r="B64" s="941"/>
      <c r="C64" s="941"/>
      <c r="D64" s="1277"/>
      <c r="E64" s="1277"/>
      <c r="F64" s="1277"/>
      <c r="G64" s="1277"/>
      <c r="H64" s="1277"/>
      <c r="I64" s="1277"/>
      <c r="J64" s="1277"/>
      <c r="K64" s="1277"/>
      <c r="L64" s="1277"/>
      <c r="M64" s="1277"/>
    </row>
    <row r="65" s="1175" customFormat="1" ht="22.5" spans="1:13">
      <c r="A65" s="941"/>
      <c r="B65" s="941"/>
      <c r="C65" s="941"/>
      <c r="D65" s="1277"/>
      <c r="E65" s="1277"/>
      <c r="F65" s="1277"/>
      <c r="G65" s="1277"/>
      <c r="H65" s="1277"/>
      <c r="I65" s="1277"/>
      <c r="J65" s="1277"/>
      <c r="K65" s="1277"/>
      <c r="L65" s="1277"/>
      <c r="M65" s="1277"/>
    </row>
    <row r="66" s="1175" customFormat="1" ht="22.5" spans="1:13">
      <c r="A66" s="941"/>
      <c r="B66" s="941"/>
      <c r="C66" s="941"/>
      <c r="D66" s="1277"/>
      <c r="E66" s="1277"/>
      <c r="F66" s="1277"/>
      <c r="G66" s="1277"/>
      <c r="H66" s="1277"/>
      <c r="I66" s="1277"/>
      <c r="J66" s="1277"/>
      <c r="K66" s="1277"/>
      <c r="L66" s="1277"/>
      <c r="M66" s="1277"/>
    </row>
    <row r="67" s="1175" customFormat="1" ht="22.5" spans="1:13">
      <c r="A67" s="941"/>
      <c r="B67" s="941"/>
      <c r="C67" s="941"/>
      <c r="D67" s="1277"/>
      <c r="E67" s="1277"/>
      <c r="F67" s="1277"/>
      <c r="G67" s="1277"/>
      <c r="H67" s="1277"/>
      <c r="I67" s="1277"/>
      <c r="J67" s="1277"/>
      <c r="K67" s="1277"/>
      <c r="L67" s="1277"/>
      <c r="M67" s="1277"/>
    </row>
    <row r="68" s="1175" customFormat="1" ht="22.5" spans="1:13">
      <c r="A68" s="941"/>
      <c r="B68" s="941"/>
      <c r="C68" s="941"/>
      <c r="D68" s="1277"/>
      <c r="E68" s="1277"/>
      <c r="F68" s="1277"/>
      <c r="G68" s="1277"/>
      <c r="H68" s="1277"/>
      <c r="I68" s="1277"/>
      <c r="J68" s="1277"/>
      <c r="K68" s="1277"/>
      <c r="L68" s="1277"/>
      <c r="M68" s="1277"/>
    </row>
    <row r="69" s="1175" customFormat="1" ht="22.5" spans="1:13">
      <c r="A69" s="941"/>
      <c r="B69" s="941"/>
      <c r="C69" s="941"/>
      <c r="D69" s="1279"/>
      <c r="E69" s="1279"/>
      <c r="F69" s="1279"/>
      <c r="G69" s="1279"/>
      <c r="H69" s="1279"/>
      <c r="I69" s="1279"/>
      <c r="J69" s="1279"/>
      <c r="K69" s="1279"/>
      <c r="L69" s="1279"/>
      <c r="M69" s="1279"/>
    </row>
    <row r="70" ht="22.5" spans="1:13">
      <c r="A70" s="941"/>
      <c r="B70" s="941"/>
      <c r="C70" s="941"/>
      <c r="D70" s="1279"/>
      <c r="E70" s="1279"/>
      <c r="F70" s="1279"/>
      <c r="G70" s="1279"/>
      <c r="H70" s="1279"/>
      <c r="I70" s="1279"/>
      <c r="J70" s="1279"/>
      <c r="K70" s="1279"/>
      <c r="L70" s="1279"/>
      <c r="M70" s="1279"/>
    </row>
    <row r="71" ht="22.5" spans="1:13">
      <c r="A71" s="1280"/>
      <c r="B71" s="1280"/>
      <c r="C71" s="1280"/>
      <c r="D71" s="1277"/>
      <c r="E71" s="1277"/>
      <c r="F71" s="1277"/>
      <c r="G71" s="1277"/>
      <c r="H71" s="1277"/>
      <c r="I71" s="1277"/>
      <c r="J71" s="1277"/>
      <c r="K71" s="1277"/>
      <c r="L71" s="1277"/>
      <c r="M71" s="1277"/>
    </row>
    <row r="72" ht="22.5" spans="1:13">
      <c r="A72" s="1280"/>
      <c r="B72" s="1280"/>
      <c r="C72" s="1280"/>
      <c r="D72" s="1277"/>
      <c r="E72" s="1277"/>
      <c r="F72" s="1277"/>
      <c r="G72" s="1277"/>
      <c r="H72" s="1277"/>
      <c r="I72" s="1277"/>
      <c r="J72" s="1277"/>
      <c r="K72" s="1277"/>
      <c r="L72" s="1277"/>
      <c r="M72" s="1277"/>
    </row>
    <row r="73" ht="22.5" spans="1:13">
      <c r="A73" s="1280"/>
      <c r="B73" s="1280"/>
      <c r="C73" s="1280"/>
      <c r="D73" s="1277"/>
      <c r="E73" s="1277"/>
      <c r="F73" s="1277"/>
      <c r="G73" s="1277"/>
      <c r="H73" s="1277"/>
      <c r="I73" s="1277"/>
      <c r="J73" s="1277"/>
      <c r="K73" s="1277"/>
      <c r="L73" s="1277"/>
      <c r="M73" s="1277"/>
    </row>
    <row r="74" ht="22.5" spans="1:13">
      <c r="A74" s="1280"/>
      <c r="B74" s="1280"/>
      <c r="C74" s="1280"/>
      <c r="D74" s="1277"/>
      <c r="E74" s="1277"/>
      <c r="F74" s="1277"/>
      <c r="G74" s="1277"/>
      <c r="H74" s="1277"/>
      <c r="I74" s="1277"/>
      <c r="J74" s="1277"/>
      <c r="K74" s="1277"/>
      <c r="L74" s="1277"/>
      <c r="M74" s="1277"/>
    </row>
    <row r="75" ht="22.5" spans="1:13">
      <c r="A75" s="1280"/>
      <c r="B75" s="1280"/>
      <c r="C75" s="1280"/>
      <c r="D75" s="1277"/>
      <c r="E75" s="1277"/>
      <c r="F75" s="1277"/>
      <c r="G75" s="1277"/>
      <c r="H75" s="1277"/>
      <c r="I75" s="1277"/>
      <c r="J75" s="1277"/>
      <c r="K75" s="1277"/>
      <c r="L75" s="1277"/>
      <c r="M75" s="1277"/>
    </row>
    <row r="76" spans="1:13">
      <c r="A76" s="1052"/>
      <c r="B76" s="1052"/>
      <c r="C76" s="1052"/>
    </row>
    <row r="77" spans="1:13">
      <c r="A77" s="1052"/>
      <c r="B77" s="1052"/>
      <c r="C77" s="1052"/>
    </row>
    <row r="78" spans="1:13">
      <c r="A78" s="1052"/>
      <c r="B78" s="1052"/>
      <c r="C78" s="1052"/>
    </row>
    <row r="79" spans="1:13">
      <c r="A79" s="1052"/>
      <c r="B79" s="1052"/>
      <c r="C79" s="1052"/>
    </row>
    <row r="80" spans="1:13">
      <c r="A80" s="1052"/>
      <c r="B80" s="1052"/>
      <c r="C80" s="1052"/>
    </row>
    <row r="81" spans="1:13">
      <c r="A81" s="1052"/>
      <c r="B81" s="1052"/>
      <c r="C81" s="1052"/>
    </row>
    <row r="82" spans="1:13">
      <c r="A82" s="1052"/>
      <c r="B82" s="1052"/>
      <c r="C82" s="1052"/>
    </row>
    <row r="83" spans="1:13">
      <c r="A83" s="1052"/>
      <c r="B83" s="1052"/>
      <c r="C83" s="1052"/>
    </row>
    <row r="84" spans="1:13">
      <c r="A84" s="1052"/>
      <c r="B84" s="1052"/>
      <c r="C84" s="1052"/>
    </row>
    <row r="85" spans="1:13">
      <c r="A85" s="1052"/>
      <c r="B85" s="1052"/>
      <c r="C85" s="1052"/>
    </row>
    <row r="86" spans="1:13">
      <c r="A86" s="1052"/>
      <c r="B86" s="1052"/>
      <c r="C86" s="1052"/>
    </row>
    <row r="87" spans="1:13">
      <c r="A87" s="1052"/>
      <c r="B87" s="1052"/>
      <c r="C87" s="1052"/>
      <c r="D87" s="1052"/>
      <c r="E87" s="1052"/>
      <c r="F87" s="1052"/>
      <c r="G87" s="1052"/>
      <c r="H87" s="1052"/>
      <c r="I87" s="1052"/>
      <c r="J87" s="1052"/>
      <c r="K87" s="1052"/>
      <c r="L87" s="1052"/>
      <c r="M87" s="1052"/>
    </row>
    <row r="88" spans="1:13">
      <c r="A88" s="1052"/>
      <c r="B88" s="1052"/>
      <c r="C88" s="1052"/>
      <c r="D88" s="1052"/>
      <c r="E88" s="1052"/>
      <c r="F88" s="1052"/>
      <c r="G88" s="1052"/>
      <c r="H88" s="1052"/>
      <c r="I88" s="1052"/>
      <c r="J88" s="1052"/>
      <c r="K88" s="1052"/>
      <c r="L88" s="1052"/>
      <c r="M88" s="1052"/>
    </row>
    <row r="89" spans="1:13">
      <c r="A89" s="1052"/>
      <c r="B89" s="1052"/>
      <c r="C89" s="1052"/>
      <c r="D89" s="1052"/>
      <c r="E89" s="1052"/>
      <c r="F89" s="1052"/>
      <c r="G89" s="1052"/>
      <c r="H89" s="1052"/>
      <c r="I89" s="1052"/>
      <c r="J89" s="1052"/>
      <c r="K89" s="1052"/>
      <c r="L89" s="1052"/>
      <c r="M89" s="1052"/>
    </row>
    <row r="90" spans="1:13">
      <c r="A90" s="1052"/>
      <c r="B90" s="1052"/>
      <c r="C90" s="1052"/>
      <c r="D90" s="1052"/>
      <c r="E90" s="1052"/>
      <c r="F90" s="1052"/>
      <c r="G90" s="1052"/>
      <c r="H90" s="1052"/>
      <c r="I90" s="1052"/>
      <c r="J90" s="1052"/>
      <c r="K90" s="1052"/>
      <c r="L90" s="1052"/>
      <c r="M90" s="1052"/>
    </row>
    <row r="91" spans="1:13">
      <c r="A91" s="1052"/>
      <c r="B91" s="1052"/>
      <c r="C91" s="1052"/>
      <c r="D91" s="1052"/>
      <c r="E91" s="1052"/>
      <c r="F91" s="1052"/>
      <c r="G91" s="1052"/>
      <c r="H91" s="1052"/>
      <c r="I91" s="1052"/>
      <c r="J91" s="1052"/>
      <c r="K91" s="1052"/>
      <c r="L91" s="1052"/>
      <c r="M91" s="1052"/>
    </row>
    <row r="92" spans="1:13">
      <c r="A92" s="1052"/>
      <c r="B92" s="1052"/>
      <c r="C92" s="1052"/>
      <c r="D92" s="1052"/>
      <c r="E92" s="1052"/>
      <c r="F92" s="1052"/>
      <c r="G92" s="1052"/>
      <c r="H92" s="1052"/>
      <c r="I92" s="1052"/>
      <c r="J92" s="1052"/>
      <c r="K92" s="1052"/>
      <c r="L92" s="1052"/>
      <c r="M92" s="1052"/>
    </row>
    <row r="93" spans="1:13">
      <c r="A93" s="1052"/>
      <c r="B93" s="1052"/>
      <c r="C93" s="1052"/>
      <c r="D93" s="1052"/>
      <c r="E93" s="1052"/>
      <c r="F93" s="1052"/>
      <c r="G93" s="1052"/>
      <c r="H93" s="1052"/>
      <c r="I93" s="1052"/>
      <c r="J93" s="1052"/>
      <c r="K93" s="1052"/>
      <c r="L93" s="1052"/>
      <c r="M93" s="1052"/>
    </row>
    <row r="94" ht="24" spans="1:13">
      <c r="A94" s="1204"/>
      <c r="B94" s="1204"/>
      <c r="C94" s="1204"/>
      <c r="D94" s="1204"/>
      <c r="E94" s="1204"/>
      <c r="F94" s="1204"/>
      <c r="G94" s="1204"/>
      <c r="H94" s="1204"/>
      <c r="I94" s="1204"/>
      <c r="J94" s="1204"/>
      <c r="K94" s="1204"/>
      <c r="L94" s="1204"/>
      <c r="M94" s="1204"/>
    </row>
    <row r="95" ht="24" spans="1:13">
      <c r="A95" s="1204"/>
      <c r="B95" s="1052"/>
      <c r="C95" s="1052"/>
      <c r="D95" s="1052"/>
      <c r="E95" s="1052"/>
      <c r="F95" s="1052"/>
      <c r="G95" s="1052"/>
      <c r="H95" s="1052"/>
      <c r="I95" s="1052"/>
      <c r="J95" s="1052"/>
      <c r="K95" s="1052"/>
      <c r="L95" s="1052"/>
      <c r="M95" s="1052"/>
    </row>
    <row r="96" spans="1:13">
      <c r="A96" s="1052"/>
      <c r="B96" s="1052"/>
      <c r="C96" s="1052"/>
      <c r="D96" s="1052"/>
      <c r="E96" s="1052"/>
      <c r="F96" s="1052"/>
      <c r="G96" s="1052"/>
      <c r="H96" s="1052"/>
      <c r="I96" s="1052"/>
      <c r="J96" s="1052"/>
      <c r="K96" s="1052"/>
      <c r="L96" s="1052"/>
      <c r="M96" s="1052"/>
    </row>
    <row r="97" spans="1:13">
      <c r="A97" s="1052"/>
      <c r="B97" s="1052"/>
      <c r="C97" s="1052"/>
      <c r="D97" s="1052"/>
      <c r="E97" s="1052"/>
      <c r="F97" s="1052"/>
      <c r="G97" s="1052"/>
      <c r="H97" s="1052"/>
      <c r="I97" s="1052"/>
      <c r="J97" s="1052"/>
      <c r="K97" s="1052"/>
      <c r="L97" s="1052"/>
      <c r="M97" s="1052"/>
    </row>
    <row r="98" spans="1:13">
      <c r="A98" s="1052"/>
      <c r="B98" s="1052"/>
      <c r="C98" s="1052"/>
      <c r="D98" s="1052"/>
      <c r="E98" s="1052"/>
      <c r="F98" s="1052"/>
      <c r="G98" s="1052"/>
      <c r="H98" s="1052"/>
      <c r="I98" s="1052"/>
      <c r="J98" s="1052"/>
      <c r="K98" s="1052"/>
      <c r="L98" s="1052"/>
      <c r="M98" s="1052"/>
    </row>
    <row r="99" spans="1:13">
      <c r="A99" s="1052"/>
      <c r="B99" s="1052"/>
      <c r="C99" s="1052"/>
      <c r="D99" s="1052"/>
      <c r="E99" s="1052"/>
      <c r="F99" s="1052"/>
      <c r="G99" s="1052"/>
      <c r="H99" s="1052"/>
      <c r="I99" s="1052"/>
      <c r="J99" s="1052"/>
      <c r="K99" s="1052"/>
      <c r="L99" s="1052"/>
      <c r="M99" s="1052"/>
    </row>
    <row r="100" spans="1:13">
      <c r="A100" s="1052"/>
      <c r="B100" s="1052"/>
      <c r="C100" s="1052"/>
      <c r="D100" s="1052"/>
      <c r="E100" s="1052"/>
      <c r="F100" s="1052"/>
      <c r="G100" s="1052"/>
      <c r="H100" s="1052"/>
      <c r="I100" s="1052"/>
      <c r="J100" s="1052"/>
      <c r="K100" s="1052"/>
      <c r="L100" s="1052"/>
      <c r="M100" s="1052"/>
    </row>
    <row r="101" spans="1:13">
      <c r="A101" s="1052"/>
      <c r="B101" s="1052"/>
      <c r="C101" s="1052"/>
      <c r="D101" s="1052"/>
      <c r="E101" s="1052"/>
      <c r="F101" s="1052"/>
      <c r="G101" s="1052"/>
      <c r="H101" s="1052"/>
      <c r="I101" s="1052"/>
      <c r="J101" s="1052"/>
      <c r="K101" s="1052"/>
      <c r="L101" s="1052"/>
      <c r="M101" s="1052"/>
    </row>
    <row r="102" spans="1:13">
      <c r="A102" s="1052"/>
      <c r="B102" s="1052"/>
      <c r="C102" s="1052"/>
      <c r="D102" s="1052"/>
      <c r="E102" s="1052"/>
      <c r="F102" s="1052"/>
      <c r="G102" s="1052"/>
      <c r="H102" s="1052"/>
      <c r="I102" s="1052"/>
      <c r="J102" s="1052"/>
      <c r="K102" s="1052"/>
      <c r="L102" s="1052"/>
      <c r="M102" s="1052"/>
    </row>
    <row r="103" spans="1:13">
      <c r="A103" s="1052"/>
      <c r="B103" s="1052"/>
      <c r="C103" s="1052"/>
      <c r="D103" s="1052"/>
      <c r="E103" s="1052"/>
      <c r="F103" s="1052"/>
      <c r="G103" s="1052"/>
      <c r="H103" s="1052"/>
      <c r="I103" s="1052"/>
      <c r="J103" s="1052"/>
      <c r="K103" s="1052"/>
      <c r="L103" s="1052"/>
      <c r="M103" s="1052"/>
    </row>
    <row r="104" spans="1:13">
      <c r="A104" s="1052"/>
      <c r="B104" s="1052"/>
      <c r="C104" s="1052"/>
      <c r="D104" s="1052"/>
      <c r="E104" s="1052"/>
      <c r="F104" s="1052"/>
      <c r="G104" s="1052"/>
      <c r="H104" s="1052"/>
      <c r="I104" s="1052"/>
      <c r="J104" s="1052"/>
      <c r="K104" s="1052"/>
      <c r="L104" s="1052"/>
      <c r="M104" s="1052"/>
    </row>
    <row r="105" spans="1:13">
      <c r="A105" s="1052"/>
      <c r="B105" s="1052"/>
      <c r="C105" s="1052"/>
      <c r="D105" s="1052"/>
      <c r="E105" s="1052"/>
      <c r="F105" s="1052"/>
      <c r="G105" s="1052"/>
      <c r="H105" s="1052"/>
      <c r="I105" s="1052"/>
      <c r="J105" s="1052"/>
      <c r="K105" s="1052"/>
      <c r="L105" s="1052"/>
      <c r="M105" s="1052"/>
    </row>
    <row r="106" spans="1:13">
      <c r="A106" s="1052"/>
      <c r="B106" s="1052"/>
      <c r="C106" s="1052"/>
      <c r="D106" s="1052"/>
      <c r="E106" s="1052"/>
      <c r="F106" s="1052"/>
      <c r="G106" s="1052"/>
      <c r="H106" s="1052"/>
      <c r="I106" s="1052"/>
      <c r="J106" s="1052"/>
      <c r="K106" s="1052"/>
      <c r="L106" s="1052"/>
      <c r="M106" s="1052"/>
    </row>
    <row r="107" spans="1:13">
      <c r="A107" s="1052"/>
      <c r="B107" s="1052"/>
      <c r="C107" s="1052"/>
      <c r="D107" s="1052"/>
      <c r="E107" s="1052"/>
      <c r="F107" s="1052"/>
      <c r="G107" s="1052"/>
      <c r="H107" s="1052"/>
      <c r="I107" s="1052"/>
      <c r="J107" s="1052"/>
      <c r="K107" s="1052"/>
      <c r="L107" s="1052"/>
      <c r="M107" s="1052"/>
    </row>
    <row r="108" spans="1:13">
      <c r="A108" s="1052"/>
      <c r="B108" s="1052"/>
      <c r="C108" s="1052"/>
      <c r="D108" s="1052"/>
      <c r="E108" s="1052"/>
      <c r="F108" s="1052"/>
      <c r="G108" s="1052"/>
      <c r="H108" s="1052"/>
      <c r="I108" s="1052"/>
      <c r="J108" s="1052"/>
      <c r="K108" s="1052"/>
      <c r="L108" s="1052"/>
      <c r="M108" s="1052"/>
    </row>
    <row r="109" spans="1:13">
      <c r="A109" s="1052"/>
      <c r="B109" s="1052"/>
      <c r="C109" s="1052"/>
      <c r="D109" s="1052"/>
      <c r="E109" s="1052"/>
      <c r="F109" s="1052"/>
      <c r="G109" s="1052"/>
      <c r="H109" s="1052"/>
      <c r="I109" s="1052"/>
      <c r="J109" s="1052"/>
      <c r="K109" s="1052"/>
      <c r="L109" s="1052"/>
      <c r="M109" s="1052"/>
    </row>
    <row r="110" spans="1:13">
      <c r="A110" s="1052"/>
      <c r="B110" s="1052"/>
      <c r="C110" s="1052"/>
      <c r="D110" s="1052"/>
      <c r="E110" s="1052"/>
      <c r="F110" s="1052"/>
      <c r="G110" s="1052"/>
      <c r="H110" s="1052"/>
      <c r="I110" s="1052"/>
      <c r="J110" s="1052"/>
      <c r="K110" s="1052"/>
      <c r="L110" s="1052"/>
      <c r="M110" s="1052"/>
    </row>
    <row r="111" spans="1:13">
      <c r="A111" s="1052"/>
      <c r="B111" s="1052"/>
      <c r="C111" s="1052"/>
      <c r="D111" s="1052"/>
      <c r="E111" s="1052"/>
      <c r="F111" s="1052"/>
      <c r="G111" s="1052"/>
      <c r="H111" s="1052"/>
      <c r="I111" s="1052"/>
      <c r="J111" s="1052"/>
      <c r="K111" s="1052"/>
      <c r="L111" s="1052"/>
      <c r="M111" s="1052"/>
    </row>
    <row r="112" spans="1:13">
      <c r="A112" s="1052"/>
      <c r="B112" s="1052"/>
      <c r="C112" s="1052"/>
      <c r="D112" s="1052"/>
      <c r="E112" s="1052"/>
      <c r="F112" s="1052"/>
      <c r="G112" s="1052"/>
      <c r="H112" s="1052"/>
      <c r="I112" s="1052"/>
      <c r="J112" s="1052"/>
      <c r="K112" s="1052"/>
      <c r="L112" s="1052"/>
      <c r="M112" s="1052"/>
    </row>
    <row r="113" spans="1:13">
      <c r="A113" s="1052"/>
      <c r="B113" s="1052"/>
      <c r="C113" s="1052"/>
      <c r="D113" s="1052"/>
      <c r="E113" s="1052"/>
      <c r="F113" s="1052"/>
      <c r="G113" s="1052"/>
      <c r="H113" s="1052"/>
      <c r="I113" s="1052"/>
      <c r="J113" s="1052"/>
      <c r="K113" s="1052"/>
      <c r="L113" s="1052"/>
      <c r="M113" s="1052"/>
    </row>
    <row r="114" spans="1:13">
      <c r="A114" s="1052"/>
      <c r="B114" s="1052"/>
      <c r="C114" s="1052"/>
      <c r="D114" s="1052"/>
      <c r="E114" s="1052"/>
      <c r="F114" s="1052"/>
      <c r="G114" s="1052"/>
      <c r="H114" s="1052"/>
      <c r="I114" s="1052"/>
      <c r="J114" s="1052"/>
      <c r="K114" s="1052"/>
      <c r="L114" s="1052"/>
      <c r="M114" s="1052"/>
    </row>
    <row r="115" spans="1:13">
      <c r="A115" s="1052"/>
      <c r="B115" s="1052"/>
      <c r="C115" s="1052"/>
      <c r="D115" s="1052"/>
      <c r="E115" s="1052"/>
      <c r="F115" s="1052"/>
      <c r="G115" s="1052"/>
      <c r="H115" s="1052"/>
      <c r="I115" s="1052"/>
      <c r="J115" s="1052"/>
      <c r="K115" s="1052"/>
      <c r="L115" s="1052"/>
      <c r="M115" s="1052"/>
    </row>
    <row r="116" spans="1:13">
      <c r="A116" s="1052"/>
      <c r="B116" s="1052"/>
      <c r="C116" s="1052"/>
      <c r="D116" s="1052"/>
      <c r="E116" s="1052"/>
      <c r="F116" s="1052"/>
      <c r="G116" s="1052"/>
      <c r="H116" s="1052"/>
      <c r="I116" s="1052"/>
      <c r="J116" s="1052"/>
      <c r="K116" s="1052"/>
      <c r="L116" s="1052"/>
      <c r="M116" s="1052"/>
    </row>
    <row r="117" spans="1:13">
      <c r="A117" s="1052"/>
      <c r="B117" s="1052"/>
      <c r="C117" s="1052"/>
      <c r="D117" s="1052"/>
      <c r="E117" s="1052"/>
      <c r="F117" s="1052"/>
      <c r="G117" s="1052"/>
      <c r="H117" s="1052"/>
      <c r="I117" s="1052"/>
      <c r="J117" s="1052"/>
      <c r="K117" s="1052"/>
      <c r="L117" s="1052"/>
      <c r="M117" s="1052"/>
    </row>
    <row r="118" spans="1:13">
      <c r="A118" s="1052"/>
      <c r="B118" s="1052"/>
      <c r="C118" s="1052"/>
      <c r="D118" s="1052"/>
      <c r="E118" s="1052"/>
      <c r="F118" s="1052"/>
      <c r="G118" s="1052"/>
      <c r="H118" s="1052"/>
      <c r="I118" s="1052"/>
      <c r="J118" s="1052"/>
      <c r="K118" s="1052"/>
      <c r="L118" s="1052"/>
      <c r="M118" s="1052"/>
    </row>
    <row r="119" spans="1:13">
      <c r="A119" s="1052"/>
      <c r="B119" s="1052"/>
      <c r="C119" s="1052"/>
      <c r="D119" s="1052"/>
      <c r="E119" s="1052"/>
      <c r="F119" s="1052"/>
      <c r="G119" s="1052"/>
      <c r="H119" s="1052"/>
      <c r="I119" s="1052"/>
      <c r="J119" s="1052"/>
      <c r="K119" s="1052"/>
      <c r="L119" s="1052"/>
      <c r="M119" s="1052"/>
    </row>
    <row r="120" spans="1:13">
      <c r="A120" s="1052"/>
      <c r="B120" s="1052"/>
      <c r="C120" s="1052"/>
      <c r="D120" s="1052"/>
      <c r="E120" s="1052"/>
      <c r="F120" s="1052"/>
      <c r="G120" s="1052"/>
      <c r="H120" s="1052"/>
      <c r="I120" s="1052"/>
      <c r="J120" s="1052"/>
      <c r="K120" s="1052"/>
      <c r="L120" s="1052"/>
      <c r="M120" s="1052"/>
    </row>
    <row r="121" spans="1:13">
      <c r="A121" s="1052"/>
      <c r="B121" s="1052"/>
      <c r="C121" s="1052"/>
      <c r="D121" s="1052"/>
      <c r="E121" s="1052"/>
      <c r="F121" s="1052"/>
      <c r="G121" s="1052"/>
      <c r="H121" s="1052"/>
      <c r="I121" s="1052"/>
      <c r="J121" s="1052"/>
      <c r="K121" s="1052"/>
      <c r="L121" s="1052"/>
      <c r="M121" s="1052"/>
    </row>
    <row r="122" spans="1:13">
      <c r="A122" s="1052"/>
      <c r="B122" s="1052"/>
      <c r="C122" s="1052"/>
      <c r="D122" s="1052"/>
      <c r="E122" s="1052"/>
      <c r="F122" s="1052"/>
      <c r="G122" s="1052"/>
      <c r="H122" s="1052"/>
      <c r="I122" s="1052"/>
      <c r="J122" s="1052"/>
      <c r="K122" s="1052"/>
      <c r="L122" s="1052"/>
      <c r="M122" s="1052"/>
    </row>
  </sheetData>
  <sheetProtection algorithmName="SHA-512" hashValue="/JngfPPQGhLOwXMDDoztG6qa8sMJpbHAPKKHvVUeyuldnb/EUov/U+Z75LEuiR8yllpOYNQ62FfsWS9+nOAZyA==" saltValue="PYZPwEMAxazuujL8RR2kaw==" spinCount="100000" sheet="1" objects="1" scenarios="1"/>
  <mergeCells count="79">
    <mergeCell ref="A1:M1"/>
    <mergeCell ref="A2:M2"/>
    <mergeCell ref="A4:C4"/>
    <mergeCell ref="A6:M6"/>
    <mergeCell ref="A17:B17"/>
    <mergeCell ref="A18:B18"/>
    <mergeCell ref="A19:B19"/>
    <mergeCell ref="A20:B20"/>
    <mergeCell ref="A22:M22"/>
    <mergeCell ref="A33:B33"/>
    <mergeCell ref="A34:B34"/>
    <mergeCell ref="A35:B35"/>
    <mergeCell ref="A36:B36"/>
    <mergeCell ref="A38:M38"/>
    <mergeCell ref="A49:B49"/>
    <mergeCell ref="A50:B50"/>
    <mergeCell ref="A52:M52"/>
    <mergeCell ref="A54:B54"/>
    <mergeCell ref="A55:B55"/>
    <mergeCell ref="D17:D18"/>
    <mergeCell ref="D19:D20"/>
    <mergeCell ref="D33:D34"/>
    <mergeCell ref="D35:D36"/>
    <mergeCell ref="D49:D50"/>
    <mergeCell ref="D54:D55"/>
    <mergeCell ref="E17:E18"/>
    <mergeCell ref="E19:E20"/>
    <mergeCell ref="E33:E34"/>
    <mergeCell ref="E35:E36"/>
    <mergeCell ref="E49:E50"/>
    <mergeCell ref="E54:E55"/>
    <mergeCell ref="F17:F18"/>
    <mergeCell ref="F19:F20"/>
    <mergeCell ref="F33:F34"/>
    <mergeCell ref="F35:F36"/>
    <mergeCell ref="F49:F50"/>
    <mergeCell ref="F54:F55"/>
    <mergeCell ref="G17:G18"/>
    <mergeCell ref="G19:G20"/>
    <mergeCell ref="G33:G34"/>
    <mergeCell ref="G35:G36"/>
    <mergeCell ref="G49:G50"/>
    <mergeCell ref="G54:G55"/>
    <mergeCell ref="H17:H18"/>
    <mergeCell ref="H19:H20"/>
    <mergeCell ref="H33:H34"/>
    <mergeCell ref="H35:H36"/>
    <mergeCell ref="H49:H50"/>
    <mergeCell ref="H54:H55"/>
    <mergeCell ref="I17:I18"/>
    <mergeCell ref="I19:I20"/>
    <mergeCell ref="I33:I34"/>
    <mergeCell ref="I35:I36"/>
    <mergeCell ref="I49:I50"/>
    <mergeCell ref="I54:I55"/>
    <mergeCell ref="J17:J18"/>
    <mergeCell ref="J19:J20"/>
    <mergeCell ref="J33:J34"/>
    <mergeCell ref="J35:J36"/>
    <mergeCell ref="J49:J50"/>
    <mergeCell ref="J54:J55"/>
    <mergeCell ref="K17:K18"/>
    <mergeCell ref="K19:K20"/>
    <mergeCell ref="K33:K34"/>
    <mergeCell ref="K35:K36"/>
    <mergeCell ref="K49:K50"/>
    <mergeCell ref="K54:K55"/>
    <mergeCell ref="L17:L18"/>
    <mergeCell ref="L19:L20"/>
    <mergeCell ref="L33:L34"/>
    <mergeCell ref="L35:L36"/>
    <mergeCell ref="L49:L50"/>
    <mergeCell ref="L54:L55"/>
    <mergeCell ref="M17:M18"/>
    <mergeCell ref="M19:M20"/>
    <mergeCell ref="M33:M34"/>
    <mergeCell ref="M35:M36"/>
    <mergeCell ref="M49:M50"/>
    <mergeCell ref="M54:M55"/>
  </mergeCells>
  <printOptions horizontalCentered="1"/>
  <pageMargins left="0.511811023622047" right="0.393700787401575" top="0.511811023622047" bottom="0.511811023622047" header="0.393700787401575" footer="0.393700787401575"/>
  <pageSetup paperSize="9" scale="43" firstPageNumber="33" orientation="portrait" useFirstPageNumber="1"/>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0">
    <tabColor rgb="FF7030A0"/>
  </sheetPr>
  <dimension ref="A1:X25"/>
  <sheetViews>
    <sheetView view="pageBreakPreview" zoomScale="90" zoomScaleNormal="55" workbookViewId="0">
      <selection activeCell="I32" sqref="I32"/>
    </sheetView>
  </sheetViews>
  <sheetFormatPr defaultColWidth="9.13636363636364" defaultRowHeight="12.5"/>
  <cols>
    <col min="1" max="1" width="26" style="407" customWidth="1"/>
    <col min="2" max="2" width="9.70909090909091" style="407" customWidth="1"/>
    <col min="3" max="3" width="0.854545454545454" style="407" customWidth="1"/>
    <col min="4" max="4" width="7.70909090909091" style="407" customWidth="1"/>
    <col min="5" max="5" width="0.854545454545454" style="407" customWidth="1"/>
    <col min="6" max="6" width="10.7090909090909" style="407" customWidth="1"/>
    <col min="7" max="7" width="1" style="407" customWidth="1"/>
    <col min="8" max="8" width="9.70909090909091" style="407" customWidth="1"/>
    <col min="9" max="9" width="0.854545454545454" style="407" customWidth="1"/>
    <col min="10" max="10" width="7.85454545454545" style="407" customWidth="1"/>
    <col min="11" max="11" width="0.709090909090909" style="407" customWidth="1"/>
    <col min="12" max="12" width="11.1363636363636" style="407" customWidth="1"/>
    <col min="13" max="13" width="1" style="407" customWidth="1"/>
    <col min="14" max="14" width="9.70909090909091" style="407" customWidth="1"/>
    <col min="15" max="15" width="0.854545454545454" style="407" customWidth="1"/>
    <col min="16" max="16" width="7.85454545454545" style="407" customWidth="1"/>
    <col min="17" max="17" width="0.854545454545454" style="407" customWidth="1"/>
    <col min="18" max="18" width="11.1363636363636" style="407" customWidth="1"/>
    <col min="19" max="19" width="0.854545454545454" style="407" customWidth="1"/>
    <col min="20" max="20" width="10" style="407" customWidth="1"/>
    <col min="21" max="21" width="0.854545454545454" style="407" customWidth="1"/>
    <col min="22" max="22" width="10.2818181818182" style="407" customWidth="1"/>
    <col min="23" max="23" width="0.709090909090909" style="407" customWidth="1"/>
    <col min="24" max="24" width="11.1363636363636" style="407" customWidth="1"/>
    <col min="25" max="16384" width="9.13636363636364" style="407"/>
  </cols>
  <sheetData>
    <row r="1" ht="18.75" customHeight="1" spans="1:24">
      <c r="A1" s="408" t="s">
        <v>457</v>
      </c>
      <c r="B1" s="408"/>
      <c r="C1" s="408"/>
      <c r="D1" s="408"/>
      <c r="E1" s="408"/>
      <c r="F1" s="408"/>
      <c r="G1" s="408"/>
      <c r="H1" s="408"/>
      <c r="I1" s="408"/>
      <c r="J1" s="408"/>
      <c r="K1" s="408"/>
      <c r="L1" s="408"/>
      <c r="M1" s="408"/>
      <c r="N1" s="408"/>
      <c r="O1" s="408"/>
      <c r="P1" s="408"/>
      <c r="Q1" s="408"/>
      <c r="R1" s="408"/>
      <c r="S1" s="408"/>
      <c r="T1" s="408"/>
      <c r="U1" s="408"/>
      <c r="V1" s="408"/>
      <c r="W1" s="408"/>
      <c r="X1" s="408"/>
    </row>
    <row r="2" ht="15.75" customHeight="1" spans="1:24">
      <c r="A2" s="409" t="s">
        <v>458</v>
      </c>
      <c r="B2" s="409"/>
      <c r="C2" s="409"/>
      <c r="D2" s="409"/>
      <c r="E2" s="409"/>
      <c r="F2" s="409"/>
      <c r="G2" s="409"/>
      <c r="H2" s="409"/>
      <c r="I2" s="409"/>
      <c r="J2" s="409"/>
      <c r="K2" s="409"/>
      <c r="L2" s="409"/>
      <c r="M2" s="409"/>
      <c r="N2" s="409"/>
      <c r="O2" s="409"/>
      <c r="P2" s="409"/>
      <c r="Q2" s="409"/>
      <c r="R2" s="409"/>
      <c r="S2" s="409"/>
      <c r="T2" s="409"/>
      <c r="U2" s="409"/>
      <c r="V2" s="409"/>
      <c r="W2" s="409"/>
      <c r="X2" s="409"/>
    </row>
    <row r="3" ht="13.75" spans="1:24">
      <c r="R3" s="410"/>
      <c r="X3" s="410" t="s">
        <v>325</v>
      </c>
    </row>
    <row r="4" s="544" customFormat="1" ht="45" customHeight="1" spans="1:24">
      <c r="A4" s="472" t="s">
        <v>392</v>
      </c>
      <c r="B4" s="517" t="s">
        <v>459</v>
      </c>
      <c r="C4" s="517"/>
      <c r="D4" s="517"/>
      <c r="E4" s="517"/>
      <c r="F4" s="517"/>
      <c r="G4" s="473"/>
      <c r="H4" s="517" t="s">
        <v>460</v>
      </c>
      <c r="I4" s="517"/>
      <c r="J4" s="517"/>
      <c r="K4" s="517"/>
      <c r="L4" s="517"/>
      <c r="M4" s="473"/>
      <c r="N4" s="517" t="s">
        <v>461</v>
      </c>
      <c r="O4" s="517"/>
      <c r="P4" s="517"/>
      <c r="Q4" s="517"/>
      <c r="R4" s="517"/>
      <c r="S4" s="609"/>
      <c r="T4" s="517" t="s">
        <v>462</v>
      </c>
      <c r="U4" s="517"/>
      <c r="V4" s="517"/>
      <c r="W4" s="517"/>
      <c r="X4" s="517"/>
    </row>
    <row r="5" s="544" customFormat="1" ht="59.25" customHeight="1" spans="1:24">
      <c r="A5" s="474"/>
      <c r="B5" s="545" t="s">
        <v>333</v>
      </c>
      <c r="C5" s="545"/>
      <c r="D5" s="545" t="s">
        <v>334</v>
      </c>
      <c r="E5" s="545"/>
      <c r="F5" s="545" t="s">
        <v>336</v>
      </c>
      <c r="G5" s="546"/>
      <c r="H5" s="545" t="s">
        <v>333</v>
      </c>
      <c r="I5" s="545"/>
      <c r="J5" s="545" t="s">
        <v>334</v>
      </c>
      <c r="K5" s="545"/>
      <c r="L5" s="545" t="s">
        <v>336</v>
      </c>
      <c r="M5" s="545"/>
      <c r="N5" s="545" t="s">
        <v>333</v>
      </c>
      <c r="O5" s="545"/>
      <c r="P5" s="545" t="s">
        <v>334</v>
      </c>
      <c r="Q5" s="545"/>
      <c r="R5" s="545" t="s">
        <v>336</v>
      </c>
      <c r="S5" s="546"/>
      <c r="T5" s="545" t="s">
        <v>333</v>
      </c>
      <c r="U5" s="545"/>
      <c r="V5" s="545" t="s">
        <v>334</v>
      </c>
      <c r="W5" s="545"/>
      <c r="X5" s="545" t="s">
        <v>336</v>
      </c>
    </row>
    <row r="6" ht="6.75" customHeight="1" spans="1:24">
      <c r="A6" s="476"/>
      <c r="B6" s="476"/>
      <c r="C6" s="476"/>
      <c r="D6" s="476"/>
      <c r="E6" s="476"/>
      <c r="F6" s="476"/>
      <c r="G6" s="476"/>
      <c r="H6" s="476"/>
      <c r="I6" s="476"/>
      <c r="J6" s="476"/>
      <c r="K6" s="476"/>
      <c r="L6" s="476"/>
      <c r="M6" s="476"/>
      <c r="N6" s="476"/>
      <c r="O6" s="476"/>
      <c r="P6" s="476"/>
      <c r="Q6" s="476"/>
      <c r="R6" s="476"/>
      <c r="S6" s="476"/>
      <c r="T6" s="476"/>
      <c r="U6" s="476"/>
      <c r="V6" s="476"/>
      <c r="W6" s="476"/>
      <c r="X6" s="476"/>
    </row>
    <row r="7" s="433" customFormat="1" ht="17.25" customHeight="1" spans="1:24">
      <c r="A7" s="572" t="s">
        <v>337</v>
      </c>
      <c r="B7" s="610">
        <v>99.2966400136593</v>
      </c>
      <c r="C7" s="610"/>
      <c r="D7" s="610">
        <v>99.3469680043539</v>
      </c>
      <c r="E7" s="610"/>
      <c r="F7" s="610">
        <v>99.1504640722718</v>
      </c>
      <c r="G7" s="611"/>
      <c r="H7" s="610">
        <v>26.9155752458962</v>
      </c>
      <c r="I7" s="610"/>
      <c r="J7" s="610">
        <v>29.7494462108409</v>
      </c>
      <c r="K7" s="610"/>
      <c r="L7" s="610">
        <v>18.6859348445763</v>
      </c>
      <c r="M7" s="611"/>
      <c r="N7" s="610">
        <v>39.0045770974528</v>
      </c>
      <c r="O7" s="610"/>
      <c r="P7" s="610">
        <v>43.2571663181614</v>
      </c>
      <c r="Q7" s="610"/>
      <c r="R7" s="610">
        <v>26.6549435849394</v>
      </c>
      <c r="S7" s="611"/>
      <c r="T7" s="610">
        <v>13.9642879223669</v>
      </c>
      <c r="U7" s="610"/>
      <c r="V7" s="610">
        <v>16.1568221095548</v>
      </c>
      <c r="W7" s="610"/>
      <c r="X7" s="610">
        <v>7.59710819005007</v>
      </c>
    </row>
    <row r="8" ht="3" customHeight="1" spans="1:24">
      <c r="A8" s="599"/>
      <c r="B8" s="612"/>
      <c r="C8" s="613"/>
      <c r="D8" s="612"/>
      <c r="E8" s="612"/>
      <c r="F8" s="612"/>
      <c r="G8" s="612"/>
      <c r="H8" s="612"/>
      <c r="I8" s="613"/>
      <c r="J8" s="612"/>
      <c r="K8" s="612"/>
      <c r="L8" s="612"/>
      <c r="M8" s="612"/>
      <c r="N8" s="612"/>
      <c r="O8" s="613"/>
      <c r="P8" s="612"/>
      <c r="Q8" s="612"/>
      <c r="R8" s="612"/>
      <c r="S8" s="612"/>
      <c r="T8" s="612"/>
      <c r="U8" s="613"/>
      <c r="V8" s="612"/>
      <c r="W8" s="612"/>
      <c r="X8" s="612"/>
    </row>
    <row r="9" ht="17.25" customHeight="1" spans="1:24">
      <c r="A9" s="599" t="s">
        <v>338</v>
      </c>
      <c r="B9" s="614">
        <v>99.7491386163422</v>
      </c>
      <c r="C9" s="613"/>
      <c r="D9" s="614">
        <v>99.6919142010115</v>
      </c>
      <c r="E9" s="614"/>
      <c r="F9" s="614">
        <v>99.9095712325945</v>
      </c>
      <c r="G9" s="614"/>
      <c r="H9" s="614">
        <v>24.1514841968939</v>
      </c>
      <c r="I9" s="613"/>
      <c r="J9" s="614">
        <v>23.9517752181886</v>
      </c>
      <c r="K9" s="614"/>
      <c r="L9" s="614">
        <v>24.7113821662768</v>
      </c>
      <c r="M9" s="614"/>
      <c r="N9" s="614">
        <v>44.9432058121787</v>
      </c>
      <c r="O9" s="613"/>
      <c r="P9" s="614">
        <v>46.4456532801744</v>
      </c>
      <c r="Q9" s="614"/>
      <c r="R9" s="614">
        <v>40.730990157737</v>
      </c>
      <c r="S9" s="614"/>
      <c r="T9" s="614">
        <v>15.0778852151968</v>
      </c>
      <c r="U9" s="613"/>
      <c r="V9" s="614">
        <v>15.5998031139501</v>
      </c>
      <c r="W9" s="614"/>
      <c r="X9" s="614">
        <v>13.6146521968773</v>
      </c>
    </row>
    <row r="10" ht="17.25" customHeight="1" spans="1:24">
      <c r="A10" s="599" t="s">
        <v>339</v>
      </c>
      <c r="B10" s="614">
        <v>99.8814291794533</v>
      </c>
      <c r="C10" s="613"/>
      <c r="D10" s="614">
        <v>99.9314624840372</v>
      </c>
      <c r="E10" s="614"/>
      <c r="F10" s="614">
        <v>99.7844425037809</v>
      </c>
      <c r="G10" s="614"/>
      <c r="H10" s="614">
        <v>20.703385672544</v>
      </c>
      <c r="I10" s="613"/>
      <c r="J10" s="614">
        <v>24.9691109589755</v>
      </c>
      <c r="K10" s="614"/>
      <c r="L10" s="614">
        <v>12.4345166073322</v>
      </c>
      <c r="M10" s="614"/>
      <c r="N10" s="614">
        <v>30.1255814821672</v>
      </c>
      <c r="O10" s="613"/>
      <c r="P10" s="614">
        <v>35.3422631502429</v>
      </c>
      <c r="Q10" s="614"/>
      <c r="R10" s="614">
        <v>20.013344898253</v>
      </c>
      <c r="S10" s="614"/>
      <c r="T10" s="614">
        <v>5.89925846852554</v>
      </c>
      <c r="U10" s="613"/>
      <c r="V10" s="614">
        <v>7.088152280062</v>
      </c>
      <c r="W10" s="614"/>
      <c r="X10" s="614">
        <v>3.59466032770274</v>
      </c>
    </row>
    <row r="11" ht="17.25" customHeight="1" spans="1:24">
      <c r="A11" s="599" t="s">
        <v>340</v>
      </c>
      <c r="B11" s="614">
        <v>98.2383226769811</v>
      </c>
      <c r="C11" s="613"/>
      <c r="D11" s="614">
        <v>97.8115275500139</v>
      </c>
      <c r="E11" s="614"/>
      <c r="F11" s="614">
        <v>98.5911712997497</v>
      </c>
      <c r="G11" s="614"/>
      <c r="H11" s="614">
        <v>21.399946430304</v>
      </c>
      <c r="I11" s="613"/>
      <c r="J11" s="614">
        <v>28.1403015339325</v>
      </c>
      <c r="K11" s="614"/>
      <c r="L11" s="614">
        <v>15.8274241332686</v>
      </c>
      <c r="M11" s="614"/>
      <c r="N11" s="614">
        <v>31.8415246410927</v>
      </c>
      <c r="O11" s="613"/>
      <c r="P11" s="614">
        <v>36.7881475238121</v>
      </c>
      <c r="Q11" s="614"/>
      <c r="R11" s="614">
        <v>27.7519674786444</v>
      </c>
      <c r="S11" s="614"/>
      <c r="T11" s="614">
        <v>3.18198390034378</v>
      </c>
      <c r="U11" s="613"/>
      <c r="V11" s="614">
        <v>4.18594083534122</v>
      </c>
      <c r="W11" s="614"/>
      <c r="X11" s="614">
        <v>2.35197250282673</v>
      </c>
    </row>
    <row r="12" ht="17.25" customHeight="1" spans="1:24">
      <c r="A12" s="599" t="s">
        <v>341</v>
      </c>
      <c r="B12" s="614">
        <v>99.3679344274091</v>
      </c>
      <c r="C12" s="613"/>
      <c r="D12" s="614">
        <v>99.3055539809841</v>
      </c>
      <c r="E12" s="614"/>
      <c r="F12" s="614">
        <v>99.9238961192727</v>
      </c>
      <c r="G12" s="614"/>
      <c r="H12" s="614">
        <v>22.1507162258585</v>
      </c>
      <c r="I12" s="613"/>
      <c r="J12" s="614">
        <v>23.4022453225559</v>
      </c>
      <c r="K12" s="614"/>
      <c r="L12" s="614">
        <v>10.9960421702516</v>
      </c>
      <c r="M12" s="614"/>
      <c r="N12" s="614">
        <v>31.247234330873</v>
      </c>
      <c r="O12" s="613"/>
      <c r="P12" s="614">
        <v>32.4295634180983</v>
      </c>
      <c r="Q12" s="614"/>
      <c r="R12" s="614">
        <v>20.7093804155067</v>
      </c>
      <c r="S12" s="614"/>
      <c r="T12" s="614">
        <v>6.11654604651721</v>
      </c>
      <c r="U12" s="613"/>
      <c r="V12" s="614">
        <v>6.50114016013858</v>
      </c>
      <c r="W12" s="614"/>
      <c r="X12" s="614">
        <v>2.68873750532858</v>
      </c>
    </row>
    <row r="13" ht="17.25" customHeight="1" spans="1:24">
      <c r="A13" s="599" t="s">
        <v>342</v>
      </c>
      <c r="B13" s="614">
        <v>99.933402027235</v>
      </c>
      <c r="C13" s="613"/>
      <c r="D13" s="614">
        <v>100</v>
      </c>
      <c r="E13" s="614"/>
      <c r="F13" s="614">
        <v>99.7919282567871</v>
      </c>
      <c r="G13" s="614"/>
      <c r="H13" s="614">
        <v>21.8532735865546</v>
      </c>
      <c r="I13" s="613"/>
      <c r="J13" s="614">
        <v>24.8908303435226</v>
      </c>
      <c r="K13" s="614"/>
      <c r="L13" s="614">
        <v>15.399197974562</v>
      </c>
      <c r="M13" s="614"/>
      <c r="N13" s="614">
        <v>31.5147207499894</v>
      </c>
      <c r="O13" s="613"/>
      <c r="P13" s="614">
        <v>36.1837442802355</v>
      </c>
      <c r="Q13" s="614"/>
      <c r="R13" s="614">
        <v>21.5941479624795</v>
      </c>
      <c r="S13" s="614"/>
      <c r="T13" s="614">
        <v>2.57232445828746</v>
      </c>
      <c r="U13" s="613"/>
      <c r="V13" s="614">
        <v>2.80300951897856</v>
      </c>
      <c r="W13" s="614"/>
      <c r="X13" s="614">
        <v>2.0821723865074</v>
      </c>
    </row>
    <row r="14" ht="17.25" customHeight="1" spans="1:24">
      <c r="A14" s="599" t="s">
        <v>343</v>
      </c>
      <c r="B14" s="614">
        <v>99.0567098926372</v>
      </c>
      <c r="C14" s="613"/>
      <c r="D14" s="614">
        <v>99.9385629714523</v>
      </c>
      <c r="E14" s="614"/>
      <c r="F14" s="614">
        <v>98.059818968528</v>
      </c>
      <c r="G14" s="614"/>
      <c r="H14" s="614">
        <v>23.6521125317364</v>
      </c>
      <c r="I14" s="613"/>
      <c r="J14" s="614">
        <v>29.9968330248846</v>
      </c>
      <c r="K14" s="614"/>
      <c r="L14" s="614">
        <v>16.4795838223735</v>
      </c>
      <c r="M14" s="614"/>
      <c r="N14" s="614">
        <v>32.6713877472021</v>
      </c>
      <c r="O14" s="613"/>
      <c r="P14" s="614">
        <v>38.3136043466805</v>
      </c>
      <c r="Q14" s="614"/>
      <c r="R14" s="614">
        <v>26.2930139103945</v>
      </c>
      <c r="S14" s="614"/>
      <c r="T14" s="614">
        <v>4.03648818401588</v>
      </c>
      <c r="U14" s="613"/>
      <c r="V14" s="614">
        <v>5.27334971844819</v>
      </c>
      <c r="W14" s="614"/>
      <c r="X14" s="614">
        <v>2.63825086329322</v>
      </c>
    </row>
    <row r="15" ht="17.25" customHeight="1" spans="1:24">
      <c r="A15" s="599" t="s">
        <v>344</v>
      </c>
      <c r="B15" s="614">
        <v>99.9055882694805</v>
      </c>
      <c r="C15" s="613"/>
      <c r="D15" s="614">
        <v>99.8969534941522</v>
      </c>
      <c r="E15" s="614"/>
      <c r="F15" s="614">
        <v>100</v>
      </c>
      <c r="G15" s="614"/>
      <c r="H15" s="614">
        <v>32.3641165850731</v>
      </c>
      <c r="I15" s="613"/>
      <c r="J15" s="614">
        <v>32.7053357494738</v>
      </c>
      <c r="K15" s="614"/>
      <c r="L15" s="614">
        <v>28.6332312844147</v>
      </c>
      <c r="M15" s="614"/>
      <c r="N15" s="614">
        <v>44.5011713536967</v>
      </c>
      <c r="O15" s="613"/>
      <c r="P15" s="614">
        <v>45.2041063367086</v>
      </c>
      <c r="Q15" s="614"/>
      <c r="R15" s="614">
        <v>36.8153614132537</v>
      </c>
      <c r="S15" s="614"/>
      <c r="T15" s="614">
        <v>6.51450567885596</v>
      </c>
      <c r="U15" s="613"/>
      <c r="V15" s="614">
        <v>6.71419508700039</v>
      </c>
      <c r="W15" s="614"/>
      <c r="X15" s="614">
        <v>4.33114554953611</v>
      </c>
    </row>
    <row r="16" ht="17.25" customHeight="1" spans="1:24">
      <c r="A16" s="599" t="s">
        <v>345</v>
      </c>
      <c r="B16" s="614">
        <v>99.5547579075176</v>
      </c>
      <c r="C16" s="613"/>
      <c r="D16" s="614">
        <v>99.9291466503576</v>
      </c>
      <c r="E16" s="614"/>
      <c r="F16" s="614">
        <v>98.7068447152907</v>
      </c>
      <c r="G16" s="614"/>
      <c r="H16" s="614">
        <v>18.333086716867</v>
      </c>
      <c r="I16" s="613"/>
      <c r="J16" s="614">
        <v>18.3315800359605</v>
      </c>
      <c r="K16" s="614"/>
      <c r="L16" s="614">
        <v>18.3364990379946</v>
      </c>
      <c r="M16" s="614"/>
      <c r="N16" s="614">
        <v>37.0958219630268</v>
      </c>
      <c r="O16" s="613"/>
      <c r="P16" s="614">
        <v>38.397998874809</v>
      </c>
      <c r="Q16" s="614"/>
      <c r="R16" s="614">
        <v>34.1466759155364</v>
      </c>
      <c r="S16" s="614"/>
      <c r="T16" s="614">
        <v>23.1111282763681</v>
      </c>
      <c r="U16" s="613"/>
      <c r="V16" s="614">
        <v>25.4732608463875</v>
      </c>
      <c r="W16" s="614"/>
      <c r="X16" s="614">
        <v>17.7613920841464</v>
      </c>
    </row>
    <row r="17" ht="17.25" customHeight="1" spans="1:24">
      <c r="A17" s="599" t="s">
        <v>346</v>
      </c>
      <c r="B17" s="614">
        <v>91.6520593917486</v>
      </c>
      <c r="C17" s="613"/>
      <c r="D17" s="614">
        <v>92.9081521986403</v>
      </c>
      <c r="E17" s="614"/>
      <c r="F17" s="614">
        <v>90.0937319900494</v>
      </c>
      <c r="G17" s="614"/>
      <c r="H17" s="614">
        <v>34.8464231745519</v>
      </c>
      <c r="I17" s="613"/>
      <c r="J17" s="614">
        <v>39.1030649108033</v>
      </c>
      <c r="K17" s="614"/>
      <c r="L17" s="614">
        <v>29.5654996826601</v>
      </c>
      <c r="M17" s="614"/>
      <c r="N17" s="614">
        <v>27.2007306147184</v>
      </c>
      <c r="O17" s="613"/>
      <c r="P17" s="614">
        <v>31.7883126345882</v>
      </c>
      <c r="Q17" s="614"/>
      <c r="R17" s="614">
        <v>21.5092429802228</v>
      </c>
      <c r="S17" s="614"/>
      <c r="T17" s="614">
        <v>19.2007599174477</v>
      </c>
      <c r="U17" s="613"/>
      <c r="V17" s="614">
        <v>20.7220308577824</v>
      </c>
      <c r="W17" s="614"/>
      <c r="X17" s="614">
        <v>17.3134260306251</v>
      </c>
    </row>
    <row r="18" ht="17.25" customHeight="1" spans="1:24">
      <c r="A18" s="599" t="s">
        <v>347</v>
      </c>
      <c r="B18" s="614">
        <v>99.9597363056792</v>
      </c>
      <c r="C18" s="613"/>
      <c r="D18" s="614">
        <v>100</v>
      </c>
      <c r="E18" s="614"/>
      <c r="F18" s="614">
        <v>99.2751631285538</v>
      </c>
      <c r="G18" s="614"/>
      <c r="H18" s="614">
        <v>37.6671670295505</v>
      </c>
      <c r="I18" s="613"/>
      <c r="J18" s="614">
        <v>38.0303112225259</v>
      </c>
      <c r="K18" s="614"/>
      <c r="L18" s="614">
        <v>31.4928724044712</v>
      </c>
      <c r="M18" s="614"/>
      <c r="N18" s="614">
        <v>50.3724803667607</v>
      </c>
      <c r="O18" s="613"/>
      <c r="P18" s="614">
        <v>50.7979050334144</v>
      </c>
      <c r="Q18" s="614"/>
      <c r="R18" s="614">
        <v>43.1393061488666</v>
      </c>
      <c r="S18" s="614"/>
      <c r="T18" s="614">
        <v>25.7746382791902</v>
      </c>
      <c r="U18" s="613"/>
      <c r="V18" s="614">
        <v>25.9926594219079</v>
      </c>
      <c r="W18" s="614"/>
      <c r="X18" s="614">
        <v>22.0677668939086</v>
      </c>
    </row>
    <row r="19" ht="17.25" customHeight="1" spans="1:24">
      <c r="A19" s="599" t="s">
        <v>348</v>
      </c>
      <c r="B19" s="614">
        <v>99.751614680232</v>
      </c>
      <c r="C19" s="613"/>
      <c r="D19" s="614">
        <v>99.9003656842003</v>
      </c>
      <c r="E19" s="614"/>
      <c r="F19" s="614">
        <v>99.4837047813173</v>
      </c>
      <c r="G19" s="614"/>
      <c r="H19" s="614">
        <v>28.7160990245794</v>
      </c>
      <c r="I19" s="613"/>
      <c r="J19" s="614">
        <v>26.6161274698841</v>
      </c>
      <c r="K19" s="614"/>
      <c r="L19" s="614">
        <v>32.4980059963581</v>
      </c>
      <c r="M19" s="614"/>
      <c r="N19" s="614">
        <v>25.0915749462869</v>
      </c>
      <c r="O19" s="613"/>
      <c r="P19" s="614">
        <v>25.9142986258819</v>
      </c>
      <c r="Q19" s="614"/>
      <c r="R19" s="614">
        <v>23.6098982315391</v>
      </c>
      <c r="S19" s="614"/>
      <c r="T19" s="614">
        <v>3.67802585460223</v>
      </c>
      <c r="U19" s="613"/>
      <c r="V19" s="614">
        <v>4.00431073075505</v>
      </c>
      <c r="W19" s="614"/>
      <c r="X19" s="614">
        <v>3.09040663961949</v>
      </c>
    </row>
    <row r="20" ht="17.25" customHeight="1" spans="1:24">
      <c r="A20" s="599" t="s">
        <v>349</v>
      </c>
      <c r="B20" s="614">
        <v>99.4869438803891</v>
      </c>
      <c r="C20" s="613"/>
      <c r="D20" s="614">
        <v>99.2797874380725</v>
      </c>
      <c r="E20" s="614"/>
      <c r="F20" s="614">
        <v>99.7414794044975</v>
      </c>
      <c r="G20" s="614"/>
      <c r="H20" s="614">
        <v>17.398740036241</v>
      </c>
      <c r="I20" s="613"/>
      <c r="J20" s="614">
        <v>19.6338640243961</v>
      </c>
      <c r="K20" s="614"/>
      <c r="L20" s="614">
        <v>14.6524939803319</v>
      </c>
      <c r="M20" s="614"/>
      <c r="N20" s="614">
        <v>25.8727947403827</v>
      </c>
      <c r="O20" s="613"/>
      <c r="P20" s="614">
        <v>31.1923181493519</v>
      </c>
      <c r="Q20" s="614"/>
      <c r="R20" s="614">
        <v>19.3368243130098</v>
      </c>
      <c r="S20" s="614"/>
      <c r="T20" s="614">
        <v>11.484778163138</v>
      </c>
      <c r="U20" s="613"/>
      <c r="V20" s="614">
        <v>15.7295519622637</v>
      </c>
      <c r="W20" s="614"/>
      <c r="X20" s="614">
        <v>6.26932318259993</v>
      </c>
    </row>
    <row r="21" ht="17.25" customHeight="1" spans="1:24">
      <c r="A21" s="599" t="s">
        <v>350</v>
      </c>
      <c r="B21" s="614">
        <v>99.450072040974</v>
      </c>
      <c r="C21" s="613"/>
      <c r="D21" s="614">
        <v>99.5917322639207</v>
      </c>
      <c r="E21" s="614"/>
      <c r="F21" s="614">
        <v>99.2689057915848</v>
      </c>
      <c r="G21" s="614"/>
      <c r="H21" s="614">
        <v>19.8518281346588</v>
      </c>
      <c r="I21" s="613"/>
      <c r="J21" s="614">
        <v>22.3477522910869</v>
      </c>
      <c r="K21" s="614"/>
      <c r="L21" s="614">
        <v>16.6598512161771</v>
      </c>
      <c r="M21" s="614"/>
      <c r="N21" s="614">
        <v>29.8601271613753</v>
      </c>
      <c r="O21" s="613"/>
      <c r="P21" s="614">
        <v>38.3437374959312</v>
      </c>
      <c r="Q21" s="614"/>
      <c r="R21" s="614">
        <v>19.0106224095208</v>
      </c>
      <c r="S21" s="614"/>
      <c r="T21" s="614">
        <v>7.0604127544659</v>
      </c>
      <c r="U21" s="613"/>
      <c r="V21" s="614">
        <v>8.72283837238628</v>
      </c>
      <c r="W21" s="614"/>
      <c r="X21" s="614">
        <v>4.93437301707939</v>
      </c>
    </row>
    <row r="22" ht="17.25" customHeight="1" spans="1:24">
      <c r="A22" s="599" t="s">
        <v>351</v>
      </c>
      <c r="B22" s="614">
        <v>95.9241844033441</v>
      </c>
      <c r="C22" s="613"/>
      <c r="D22" s="614">
        <v>95.9241844033441</v>
      </c>
      <c r="E22" s="614"/>
      <c r="F22" s="614" t="s">
        <v>352</v>
      </c>
      <c r="G22" s="614"/>
      <c r="H22" s="614">
        <v>38.4283973086002</v>
      </c>
      <c r="I22" s="613"/>
      <c r="J22" s="614">
        <v>38.4283973086002</v>
      </c>
      <c r="K22" s="614"/>
      <c r="L22" s="614" t="s">
        <v>352</v>
      </c>
      <c r="M22" s="614"/>
      <c r="N22" s="614">
        <v>50.8256806122702</v>
      </c>
      <c r="O22" s="613"/>
      <c r="P22" s="614">
        <v>50.8256806122702</v>
      </c>
      <c r="Q22" s="614"/>
      <c r="R22" s="614" t="s">
        <v>352</v>
      </c>
      <c r="S22" s="614"/>
      <c r="T22" s="614">
        <v>16.3667589972994</v>
      </c>
      <c r="U22" s="613"/>
      <c r="V22" s="614">
        <v>16.3667589972994</v>
      </c>
      <c r="W22" s="614"/>
      <c r="X22" s="614" t="s">
        <v>352</v>
      </c>
    </row>
    <row r="23" ht="17.25" customHeight="1" spans="1:24">
      <c r="A23" s="599" t="s">
        <v>353</v>
      </c>
      <c r="B23" s="614">
        <v>93.7008611307667</v>
      </c>
      <c r="C23" s="613"/>
      <c r="D23" s="614">
        <v>95.2302314773712</v>
      </c>
      <c r="E23" s="614"/>
      <c r="F23" s="614">
        <v>77.6714191103181</v>
      </c>
      <c r="G23" s="614"/>
      <c r="H23" s="614">
        <v>35.5632762144721</v>
      </c>
      <c r="I23" s="613"/>
      <c r="J23" s="614">
        <v>35.5575716227166</v>
      </c>
      <c r="K23" s="614"/>
      <c r="L23" s="614">
        <v>35.6230653150951</v>
      </c>
      <c r="M23" s="614"/>
      <c r="N23" s="614">
        <v>72.2377518813594</v>
      </c>
      <c r="O23" s="613"/>
      <c r="P23" s="614">
        <v>77.8098353717639</v>
      </c>
      <c r="Q23" s="614"/>
      <c r="R23" s="614">
        <v>13.8363618050821</v>
      </c>
      <c r="S23" s="614"/>
      <c r="T23" s="614">
        <v>10.7225635065155</v>
      </c>
      <c r="U23" s="613"/>
      <c r="V23" s="614">
        <v>11.3328236260309</v>
      </c>
      <c r="W23" s="614"/>
      <c r="X23" s="614">
        <v>4.32638553706949</v>
      </c>
    </row>
    <row r="24" ht="17.25" customHeight="1" spans="1:24">
      <c r="A24" s="442" t="s">
        <v>354</v>
      </c>
      <c r="B24" s="614">
        <v>98.4220555684173</v>
      </c>
      <c r="C24" s="613"/>
      <c r="D24" s="614">
        <v>98.4220555684173</v>
      </c>
      <c r="E24" s="614"/>
      <c r="F24" s="614" t="s">
        <v>352</v>
      </c>
      <c r="G24" s="614"/>
      <c r="H24" s="614">
        <v>57.0097092376063</v>
      </c>
      <c r="I24" s="613"/>
      <c r="J24" s="614">
        <v>57.0097092376063</v>
      </c>
      <c r="K24" s="614"/>
      <c r="L24" s="614" t="s">
        <v>352</v>
      </c>
      <c r="M24" s="614"/>
      <c r="N24" s="614">
        <v>75.3265818905323</v>
      </c>
      <c r="O24" s="613"/>
      <c r="P24" s="614">
        <v>75.3265818905323</v>
      </c>
      <c r="Q24" s="614"/>
      <c r="R24" s="614" t="s">
        <v>352</v>
      </c>
      <c r="S24" s="614"/>
      <c r="T24" s="614">
        <v>22.6099468654738</v>
      </c>
      <c r="U24" s="613"/>
      <c r="V24" s="614">
        <v>22.6099468654738</v>
      </c>
      <c r="W24" s="614"/>
      <c r="X24" s="614" t="s">
        <v>352</v>
      </c>
    </row>
    <row r="25" ht="3" customHeight="1" spans="1:24">
      <c r="A25" s="481"/>
      <c r="B25" s="481"/>
      <c r="C25" s="481"/>
      <c r="D25" s="481"/>
      <c r="E25" s="481"/>
      <c r="F25" s="481"/>
      <c r="G25" s="481"/>
      <c r="H25" s="481"/>
      <c r="I25" s="481"/>
      <c r="J25" s="481"/>
      <c r="K25" s="481"/>
      <c r="L25" s="481"/>
      <c r="M25" s="481"/>
      <c r="N25" s="481"/>
      <c r="O25" s="481"/>
      <c r="P25" s="481"/>
      <c r="Q25" s="481"/>
      <c r="R25" s="481"/>
      <c r="S25" s="481"/>
      <c r="T25" s="481"/>
      <c r="U25" s="481"/>
      <c r="V25" s="481"/>
      <c r="W25" s="481"/>
      <c r="X25" s="481"/>
    </row>
  </sheetData>
  <sheetProtection algorithmName="SHA-512" hashValue="mZCFF+z2RL03aPWs9v4bHXl+6jGDjsiQ82vTv90J+g/stpmg7nYV2r11D/QY4p9g1d1Ls76cNeNNBVB7U/fk8A==" saltValue="pi5umqHZ/ZbjxRRxYIXagQ==" spinCount="100000" sheet="1" objects="1" scenarios="1"/>
  <mergeCells count="7">
    <mergeCell ref="A1:X1"/>
    <mergeCell ref="A2:X2"/>
    <mergeCell ref="B4:F4"/>
    <mergeCell ref="H4:L4"/>
    <mergeCell ref="N4:R4"/>
    <mergeCell ref="T4:X4"/>
    <mergeCell ref="A4:A5"/>
  </mergeCells>
  <printOptions horizontalCentered="1"/>
  <pageMargins left="0.393700787401575" right="0.393700787401575" top="0.590551181102362" bottom="0.393700787401575" header="0.31496062992126" footer="0.31496062992126"/>
  <pageSetup paperSize="9" scale="91" orientation="landscape"/>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
    <tabColor rgb="FF7030A0"/>
  </sheetPr>
  <dimension ref="A1:J29"/>
  <sheetViews>
    <sheetView view="pageBreakPreview" zoomScaleNormal="85" workbookViewId="0">
      <selection activeCell="A27" sqref="A27:A28"/>
    </sheetView>
  </sheetViews>
  <sheetFormatPr defaultColWidth="9.13636363636364" defaultRowHeight="12.5"/>
  <cols>
    <col min="1" max="1" width="24.2818181818182" style="407" customWidth="1"/>
    <col min="2" max="2" width="23.4272727272727" style="407" customWidth="1"/>
    <col min="3" max="3" width="1.57272727272727" style="407" customWidth="1"/>
    <col min="4" max="4" width="23" style="407" customWidth="1"/>
    <col min="5" max="5" width="10.7090909090909" style="407" customWidth="1"/>
    <col min="6" max="6" width="22.5727272727273" style="407" customWidth="1"/>
    <col min="7" max="7" width="0.854545454545454" style="407" customWidth="1"/>
    <col min="8" max="8" width="23" style="407" customWidth="1"/>
    <col min="9" max="9" width="1" style="407" customWidth="1"/>
    <col min="10" max="10" width="20.4272727272727" style="407" customWidth="1"/>
    <col min="11" max="16384" width="9.13636363636364" style="407"/>
  </cols>
  <sheetData>
    <row r="1" ht="18.75" customHeight="1" spans="1:10">
      <c r="A1" s="408" t="s">
        <v>463</v>
      </c>
      <c r="B1" s="408"/>
      <c r="C1" s="408"/>
      <c r="D1" s="408"/>
      <c r="E1" s="408"/>
      <c r="F1" s="408"/>
      <c r="G1" s="408"/>
      <c r="H1" s="408"/>
      <c r="I1" s="408"/>
      <c r="J1" s="408"/>
    </row>
    <row r="2" ht="15.75" customHeight="1" spans="1:10">
      <c r="A2" s="409" t="s">
        <v>464</v>
      </c>
      <c r="B2" s="409"/>
      <c r="C2" s="409"/>
      <c r="D2" s="409"/>
      <c r="E2" s="409"/>
      <c r="F2" s="409"/>
      <c r="G2" s="409"/>
      <c r="H2" s="409"/>
      <c r="I2" s="409"/>
      <c r="J2" s="409"/>
    </row>
    <row r="3" ht="13.75" spans="1:10">
      <c r="J3" s="410" t="s">
        <v>325</v>
      </c>
    </row>
    <row r="4" s="544" customFormat="1" ht="33" customHeight="1" spans="1:10">
      <c r="A4" s="472" t="s">
        <v>392</v>
      </c>
      <c r="B4" s="517" t="s">
        <v>465</v>
      </c>
      <c r="C4" s="517"/>
      <c r="D4" s="517"/>
      <c r="E4" s="473"/>
      <c r="F4" s="517" t="s">
        <v>466</v>
      </c>
      <c r="G4" s="517"/>
      <c r="H4" s="517"/>
      <c r="I4" s="517"/>
      <c r="J4" s="517"/>
    </row>
    <row r="5" s="544" customFormat="1" ht="94.5" customHeight="1" spans="1:10">
      <c r="A5" s="415"/>
      <c r="B5" s="600" t="s">
        <v>467</v>
      </c>
      <c r="C5" s="600"/>
      <c r="D5" s="600" t="s">
        <v>468</v>
      </c>
      <c r="F5" s="607" t="s">
        <v>469</v>
      </c>
      <c r="H5" s="600" t="s">
        <v>470</v>
      </c>
      <c r="J5" s="600" t="s">
        <v>471</v>
      </c>
    </row>
    <row r="6" ht="6.75" customHeight="1" spans="1:10">
      <c r="A6" s="570"/>
      <c r="B6" s="570"/>
      <c r="C6" s="570"/>
      <c r="D6" s="570"/>
      <c r="E6" s="570"/>
      <c r="F6" s="570"/>
      <c r="G6" s="570"/>
      <c r="H6" s="570"/>
      <c r="I6" s="570"/>
      <c r="J6" s="570"/>
    </row>
    <row r="7" ht="17.25" customHeight="1" spans="1:10">
      <c r="A7" s="572" t="s">
        <v>337</v>
      </c>
      <c r="B7" s="525">
        <v>93.021258969737</v>
      </c>
      <c r="C7" s="608"/>
      <c r="D7" s="525">
        <v>69.1873793859412</v>
      </c>
      <c r="E7" s="523"/>
      <c r="F7" s="525">
        <v>36.9097530645821</v>
      </c>
      <c r="G7" s="608"/>
      <c r="H7" s="525">
        <v>13.5077681819407</v>
      </c>
      <c r="I7" s="525"/>
      <c r="J7" s="525">
        <v>16.9721255123795</v>
      </c>
    </row>
    <row r="8" ht="3" customHeight="1" spans="1:10">
      <c r="A8" s="599"/>
      <c r="B8" s="529"/>
      <c r="C8" s="529"/>
      <c r="D8" s="529"/>
      <c r="E8" s="529"/>
      <c r="F8" s="529"/>
      <c r="G8" s="529"/>
      <c r="H8" s="529"/>
      <c r="I8" s="529"/>
      <c r="J8" s="529"/>
    </row>
    <row r="9" ht="17.25" customHeight="1" spans="1:10">
      <c r="A9" s="599" t="s">
        <v>338</v>
      </c>
      <c r="B9" s="530">
        <v>98.373931333401</v>
      </c>
      <c r="C9" s="529"/>
      <c r="D9" s="530">
        <v>67.7378935780229</v>
      </c>
      <c r="E9" s="530"/>
      <c r="F9" s="530">
        <v>35.5639047980844</v>
      </c>
      <c r="G9" s="529"/>
      <c r="H9" s="530">
        <v>10.4433809858045</v>
      </c>
      <c r="I9" s="530"/>
      <c r="J9" s="530">
        <v>9.49371151689597</v>
      </c>
    </row>
    <row r="10" ht="17.25" customHeight="1" spans="1:10">
      <c r="A10" s="599" t="s">
        <v>339</v>
      </c>
      <c r="B10" s="530">
        <v>94.7535677047905</v>
      </c>
      <c r="C10" s="529"/>
      <c r="D10" s="530">
        <v>72.0215968960936</v>
      </c>
      <c r="E10" s="530"/>
      <c r="F10" s="530">
        <v>32.4337074314751</v>
      </c>
      <c r="G10" s="529"/>
      <c r="H10" s="530">
        <v>6.05756590075174</v>
      </c>
      <c r="I10" s="530"/>
      <c r="J10" s="530">
        <v>4.76047746938602</v>
      </c>
    </row>
    <row r="11" ht="17.25" customHeight="1" spans="1:10">
      <c r="A11" s="599" t="s">
        <v>340</v>
      </c>
      <c r="B11" s="530">
        <v>91.2444574852041</v>
      </c>
      <c r="C11" s="529"/>
      <c r="D11" s="530">
        <v>68.36413682994</v>
      </c>
      <c r="E11" s="530"/>
      <c r="F11" s="530">
        <v>39.8109360129607</v>
      </c>
      <c r="G11" s="529"/>
      <c r="H11" s="530">
        <v>3.52971431983209</v>
      </c>
      <c r="I11" s="530"/>
      <c r="J11" s="530">
        <v>5.77313192270153</v>
      </c>
    </row>
    <row r="12" ht="17.25" customHeight="1" spans="1:10">
      <c r="A12" s="599" t="s">
        <v>341</v>
      </c>
      <c r="B12" s="530">
        <v>95.3367070998999</v>
      </c>
      <c r="C12" s="529"/>
      <c r="D12" s="530">
        <v>72.1653561342391</v>
      </c>
      <c r="E12" s="530"/>
      <c r="F12" s="530">
        <v>35.48275841393</v>
      </c>
      <c r="G12" s="529"/>
      <c r="H12" s="530">
        <v>32.5722851472325</v>
      </c>
      <c r="I12" s="530"/>
      <c r="J12" s="530">
        <v>5.48613885607728</v>
      </c>
    </row>
    <row r="13" ht="17.25" customHeight="1" spans="1:10">
      <c r="A13" s="599" t="s">
        <v>342</v>
      </c>
      <c r="B13" s="530">
        <v>91.6749198079738</v>
      </c>
      <c r="C13" s="529"/>
      <c r="D13" s="530">
        <v>67.6422710313072</v>
      </c>
      <c r="E13" s="530"/>
      <c r="F13" s="530">
        <v>41.3944511596165</v>
      </c>
      <c r="G13" s="529"/>
      <c r="H13" s="530">
        <v>10.605858579589</v>
      </c>
      <c r="I13" s="530"/>
      <c r="J13" s="530">
        <v>6.37831772995129</v>
      </c>
    </row>
    <row r="14" ht="17.25" customHeight="1" spans="1:10">
      <c r="A14" s="599" t="s">
        <v>343</v>
      </c>
      <c r="B14" s="530">
        <v>91.6937066174824</v>
      </c>
      <c r="C14" s="529"/>
      <c r="D14" s="530">
        <v>70.3267488681171</v>
      </c>
      <c r="E14" s="530"/>
      <c r="F14" s="530">
        <v>36.4817551489759</v>
      </c>
      <c r="G14" s="529"/>
      <c r="H14" s="530">
        <v>4.76897066023021</v>
      </c>
      <c r="I14" s="530"/>
      <c r="J14" s="530">
        <v>6.01493743809274</v>
      </c>
    </row>
    <row r="15" ht="17.25" customHeight="1" spans="1:10">
      <c r="A15" s="599" t="s">
        <v>344</v>
      </c>
      <c r="B15" s="530">
        <v>96.480817185836</v>
      </c>
      <c r="C15" s="529"/>
      <c r="D15" s="530">
        <v>75.2237946314448</v>
      </c>
      <c r="E15" s="530"/>
      <c r="F15" s="530">
        <v>33.5944920542998</v>
      </c>
      <c r="G15" s="529"/>
      <c r="H15" s="530">
        <v>12.4999719203725</v>
      </c>
      <c r="I15" s="530"/>
      <c r="J15" s="530">
        <v>21.0539185970635</v>
      </c>
    </row>
    <row r="16" ht="17.25" customHeight="1" spans="1:10">
      <c r="A16" s="599" t="s">
        <v>345</v>
      </c>
      <c r="B16" s="530">
        <v>96.5872690384492</v>
      </c>
      <c r="C16" s="529"/>
      <c r="D16" s="530">
        <v>72.9016024437962</v>
      </c>
      <c r="E16" s="530"/>
      <c r="F16" s="530">
        <v>35.8422105203447</v>
      </c>
      <c r="G16" s="529"/>
      <c r="H16" s="530">
        <v>3.16144769095778</v>
      </c>
      <c r="I16" s="530"/>
      <c r="J16" s="530">
        <v>19.7549155328545</v>
      </c>
    </row>
    <row r="17" ht="17.25" customHeight="1" spans="1:10">
      <c r="A17" s="599" t="s">
        <v>346</v>
      </c>
      <c r="B17" s="530">
        <v>78.7226777485248</v>
      </c>
      <c r="C17" s="529"/>
      <c r="D17" s="530">
        <v>57.007157598625</v>
      </c>
      <c r="E17" s="530"/>
      <c r="F17" s="530">
        <v>30.0531315460568</v>
      </c>
      <c r="G17" s="529"/>
      <c r="H17" s="530">
        <v>4.37982197777958</v>
      </c>
      <c r="I17" s="530"/>
      <c r="J17" s="530">
        <v>6.54637624948669</v>
      </c>
    </row>
    <row r="18" ht="17.25" customHeight="1" spans="1:10">
      <c r="A18" s="599" t="s">
        <v>347</v>
      </c>
      <c r="B18" s="530">
        <v>98.7344846403273</v>
      </c>
      <c r="C18" s="529"/>
      <c r="D18" s="530">
        <v>72.9715392631281</v>
      </c>
      <c r="E18" s="530"/>
      <c r="F18" s="530">
        <v>33.4354962262183</v>
      </c>
      <c r="G18" s="529"/>
      <c r="H18" s="530">
        <v>21.2773105804411</v>
      </c>
      <c r="I18" s="530"/>
      <c r="J18" s="530">
        <v>29.4108906945293</v>
      </c>
    </row>
    <row r="19" ht="17.25" customHeight="1" spans="1:10">
      <c r="A19" s="599" t="s">
        <v>348</v>
      </c>
      <c r="B19" s="530">
        <v>97.9693440521983</v>
      </c>
      <c r="C19" s="529"/>
      <c r="D19" s="530">
        <v>71.5669636872176</v>
      </c>
      <c r="E19" s="530"/>
      <c r="F19" s="530">
        <v>36.4461656720337</v>
      </c>
      <c r="G19" s="529"/>
      <c r="H19" s="530">
        <v>25.2375146373158</v>
      </c>
      <c r="I19" s="530"/>
      <c r="J19" s="530">
        <v>20.0328460630904</v>
      </c>
    </row>
    <row r="20" ht="17.25" customHeight="1" spans="1:10">
      <c r="A20" s="599" t="s">
        <v>349</v>
      </c>
      <c r="B20" s="530">
        <v>78.8827476915474</v>
      </c>
      <c r="C20" s="529"/>
      <c r="D20" s="530">
        <v>56.6087350064042</v>
      </c>
      <c r="E20" s="530"/>
      <c r="F20" s="530">
        <v>46.3532757669863</v>
      </c>
      <c r="G20" s="529"/>
      <c r="H20" s="530">
        <v>11.3159619710516</v>
      </c>
      <c r="I20" s="530"/>
      <c r="J20" s="530">
        <v>14.3169448072319</v>
      </c>
    </row>
    <row r="21" ht="17.25" customHeight="1" spans="1:10">
      <c r="A21" s="599" t="s">
        <v>350</v>
      </c>
      <c r="B21" s="530">
        <v>80.2829848918451</v>
      </c>
      <c r="C21" s="529"/>
      <c r="D21" s="530">
        <v>56.9487252895954</v>
      </c>
      <c r="E21" s="530"/>
      <c r="F21" s="530">
        <v>40.3450675011656</v>
      </c>
      <c r="G21" s="529"/>
      <c r="H21" s="530">
        <v>11.9841591655634</v>
      </c>
      <c r="I21" s="530"/>
      <c r="J21" s="530">
        <v>18.5062359555157</v>
      </c>
    </row>
    <row r="22" ht="17.25" customHeight="1" spans="1:10">
      <c r="A22" s="599" t="s">
        <v>351</v>
      </c>
      <c r="B22" s="530">
        <v>94.7996298046633</v>
      </c>
      <c r="C22" s="529"/>
      <c r="D22" s="530">
        <v>80.8578521913626</v>
      </c>
      <c r="E22" s="530"/>
      <c r="F22" s="530">
        <v>37.3787438577459</v>
      </c>
      <c r="G22" s="529"/>
      <c r="H22" s="530">
        <v>20.3446557860718</v>
      </c>
      <c r="I22" s="530"/>
      <c r="J22" s="530">
        <v>22.8941062818762</v>
      </c>
    </row>
    <row r="23" ht="17.25" customHeight="1" spans="1:10">
      <c r="A23" s="599" t="s">
        <v>353</v>
      </c>
      <c r="B23" s="530">
        <v>96.8543160128861</v>
      </c>
      <c r="C23" s="529"/>
      <c r="D23" s="530">
        <v>83.4994999011619</v>
      </c>
      <c r="E23" s="530"/>
      <c r="F23" s="530">
        <v>37.3775554202892</v>
      </c>
      <c r="G23" s="529"/>
      <c r="H23" s="530">
        <v>8.24783914529917</v>
      </c>
      <c r="I23" s="530"/>
      <c r="J23" s="530">
        <v>15.8947941554135</v>
      </c>
    </row>
    <row r="24" ht="17.25" customHeight="1" spans="1:10">
      <c r="A24" s="442" t="s">
        <v>354</v>
      </c>
      <c r="B24" s="530">
        <v>97.2209534227893</v>
      </c>
      <c r="C24" s="529"/>
      <c r="D24" s="530">
        <v>90.118656916148</v>
      </c>
      <c r="E24" s="529"/>
      <c r="F24" s="530">
        <v>30.83334917283</v>
      </c>
      <c r="G24" s="529"/>
      <c r="H24" s="530">
        <v>16.9668162741561</v>
      </c>
      <c r="I24" s="530"/>
      <c r="J24" s="530">
        <v>28.5198539334743</v>
      </c>
    </row>
    <row r="25" ht="3" customHeight="1" spans="1:10">
      <c r="A25" s="596"/>
      <c r="B25" s="589"/>
      <c r="C25" s="481"/>
      <c r="D25" s="589"/>
      <c r="E25" s="589"/>
      <c r="F25" s="597"/>
      <c r="G25" s="589"/>
      <c r="H25" s="597"/>
      <c r="I25" s="589"/>
      <c r="J25" s="597"/>
    </row>
    <row r="26" ht="2.25" customHeight="1" spans="1:10">
      <c r="A26" s="442"/>
      <c r="B26" s="578"/>
      <c r="D26" s="578"/>
      <c r="E26" s="578"/>
      <c r="F26" s="531"/>
      <c r="G26" s="578"/>
      <c r="H26" s="531"/>
      <c r="I26" s="578"/>
    </row>
    <row r="27" s="405" customFormat="1" ht="10.5" spans="1:10">
      <c r="A27" s="454" t="s">
        <v>472</v>
      </c>
    </row>
    <row r="28" s="405" customFormat="1" ht="10" spans="1:10">
      <c r="A28" s="534" t="s">
        <v>473</v>
      </c>
    </row>
    <row r="29" s="405" customFormat="1" ht="10"/>
  </sheetData>
  <sheetProtection algorithmName="SHA-512" hashValue="mUP9MTUoByuFIhMQbOR8Q4KEucGjofpn5Mw84z2CRlOC06r1fzhVAWrKj1lovzpva5aBGXVwxdZxQNX4g9Hh4Q==" saltValue="RCJ57cS/g4ZPce43ItuGfA==" spinCount="100000" sheet="1" objects="1" scenarios="1"/>
  <mergeCells count="5">
    <mergeCell ref="A1:J1"/>
    <mergeCell ref="A2:J2"/>
    <mergeCell ref="B4:D4"/>
    <mergeCell ref="F4:J4"/>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2">
    <tabColor rgb="FF7030A0"/>
  </sheetPr>
  <dimension ref="A1:Q29"/>
  <sheetViews>
    <sheetView view="pageBreakPreview" zoomScaleNormal="70" workbookViewId="0">
      <selection activeCell="A27" sqref="A27:A28"/>
    </sheetView>
  </sheetViews>
  <sheetFormatPr defaultColWidth="9.13636363636364" defaultRowHeight="12.5"/>
  <cols>
    <col min="1" max="1" width="24.2818181818182" style="407" customWidth="1"/>
    <col min="2" max="2" width="16" style="407" customWidth="1"/>
    <col min="3" max="3" width="2.13636363636364" style="407" customWidth="1"/>
    <col min="4" max="4" width="14.1363636363636" style="407" customWidth="1"/>
    <col min="5" max="5" width="2" style="407" customWidth="1"/>
    <col min="6" max="6" width="17.4272727272727" style="407" customWidth="1"/>
    <col min="7" max="7" width="1.70909090909091" style="407" customWidth="1"/>
    <col min="8" max="8" width="17.4272727272727" style="407" customWidth="1"/>
    <col min="9" max="9" width="2" style="407" customWidth="1"/>
    <col min="10" max="10" width="15.8545454545455" style="407" customWidth="1"/>
    <col min="11" max="11" width="2.28181818181818" style="407" customWidth="1"/>
    <col min="12" max="12" width="15.8545454545455" style="407" customWidth="1"/>
    <col min="13" max="13" width="1.57272727272727" style="407" customWidth="1"/>
    <col min="14" max="14" width="19.8545454545455" style="407" customWidth="1"/>
    <col min="15" max="16384" width="9.13636363636364" style="407"/>
  </cols>
  <sheetData>
    <row r="1" ht="18.75" customHeight="1" spans="1:17">
      <c r="A1" s="408" t="s">
        <v>474</v>
      </c>
      <c r="B1" s="408"/>
      <c r="C1" s="408"/>
      <c r="D1" s="408"/>
      <c r="E1" s="408"/>
      <c r="F1" s="408"/>
      <c r="G1" s="408"/>
      <c r="H1" s="408"/>
      <c r="I1" s="408"/>
      <c r="J1" s="408"/>
      <c r="K1" s="408"/>
      <c r="L1" s="408"/>
      <c r="M1" s="408"/>
      <c r="N1" s="408"/>
    </row>
    <row r="2" ht="15.75" customHeight="1" spans="1:17">
      <c r="A2" s="409" t="s">
        <v>475</v>
      </c>
      <c r="B2" s="409"/>
      <c r="C2" s="409"/>
      <c r="D2" s="409"/>
      <c r="E2" s="409"/>
      <c r="F2" s="409"/>
      <c r="G2" s="409"/>
      <c r="H2" s="409"/>
      <c r="I2" s="409"/>
      <c r="J2" s="409"/>
      <c r="K2" s="409"/>
      <c r="L2" s="409"/>
      <c r="M2" s="409"/>
      <c r="N2" s="409"/>
    </row>
    <row r="3" ht="13.75" spans="1:17">
      <c r="N3" s="410" t="s">
        <v>325</v>
      </c>
    </row>
    <row r="4" s="544" customFormat="1" ht="33" customHeight="1" spans="1:17">
      <c r="A4" s="603" t="s">
        <v>476</v>
      </c>
      <c r="B4" s="517" t="s">
        <v>477</v>
      </c>
      <c r="C4" s="517"/>
      <c r="D4" s="517"/>
      <c r="E4" s="517"/>
      <c r="F4" s="517"/>
      <c r="G4" s="517"/>
      <c r="H4" s="517"/>
      <c r="I4" s="517"/>
      <c r="J4" s="517"/>
      <c r="K4" s="517"/>
      <c r="L4" s="517"/>
      <c r="M4" s="517"/>
      <c r="N4" s="517"/>
    </row>
    <row r="5" s="544" customFormat="1" ht="94.5" customHeight="1" spans="1:17">
      <c r="A5" s="415"/>
      <c r="B5" s="600" t="s">
        <v>478</v>
      </c>
      <c r="C5" s="600"/>
      <c r="D5" s="600" t="s">
        <v>479</v>
      </c>
      <c r="F5" s="600" t="s">
        <v>480</v>
      </c>
      <c r="G5" s="600"/>
      <c r="H5" s="600" t="s">
        <v>481</v>
      </c>
      <c r="J5" s="600" t="s">
        <v>482</v>
      </c>
      <c r="K5" s="600"/>
      <c r="L5" s="600" t="s">
        <v>483</v>
      </c>
      <c r="M5" s="600"/>
      <c r="N5" s="600" t="s">
        <v>484</v>
      </c>
      <c r="Q5" s="604"/>
    </row>
    <row r="6" ht="6.75" customHeight="1" spans="1:17">
      <c r="A6" s="605"/>
      <c r="B6" s="605"/>
      <c r="C6" s="605"/>
      <c r="D6" s="605"/>
      <c r="E6" s="605"/>
      <c r="F6" s="605"/>
      <c r="G6" s="605"/>
      <c r="H6" s="605"/>
      <c r="I6" s="605"/>
      <c r="J6" s="605"/>
      <c r="K6" s="605"/>
      <c r="L6" s="605"/>
      <c r="M6" s="605"/>
      <c r="N6" s="605"/>
    </row>
    <row r="7" ht="17.25" customHeight="1" spans="1:17">
      <c r="A7" s="572" t="s">
        <v>337</v>
      </c>
      <c r="B7" s="500">
        <v>99.6613511104173</v>
      </c>
      <c r="C7" s="606"/>
      <c r="D7" s="500">
        <v>82.3627324429095</v>
      </c>
      <c r="E7" s="500"/>
      <c r="F7" s="500">
        <v>86.3243690444048</v>
      </c>
      <c r="G7" s="500"/>
      <c r="H7" s="500">
        <v>19.104749866555</v>
      </c>
      <c r="I7" s="500"/>
      <c r="J7" s="500">
        <v>11.4438757524135</v>
      </c>
      <c r="K7" s="500"/>
      <c r="L7" s="500">
        <v>6.59221956999382</v>
      </c>
      <c r="M7" s="500"/>
      <c r="N7" s="500">
        <v>40.3089765393615</v>
      </c>
    </row>
    <row r="8" ht="3" customHeight="1" spans="1:17">
      <c r="A8" s="599"/>
      <c r="B8" s="553"/>
      <c r="C8" s="553"/>
      <c r="D8" s="501"/>
      <c r="E8" s="501"/>
      <c r="F8" s="501"/>
      <c r="G8" s="501"/>
      <c r="H8" s="501"/>
      <c r="I8" s="501"/>
      <c r="J8" s="501"/>
      <c r="K8" s="501"/>
      <c r="L8" s="501"/>
      <c r="M8" s="501"/>
      <c r="N8" s="501"/>
    </row>
    <row r="9" ht="17.25" customHeight="1" spans="1:17">
      <c r="A9" s="599" t="s">
        <v>338</v>
      </c>
      <c r="B9" s="501">
        <v>99.6297298377847</v>
      </c>
      <c r="C9" s="553"/>
      <c r="D9" s="501">
        <v>80.9299255485037</v>
      </c>
      <c r="E9" s="501"/>
      <c r="F9" s="501">
        <v>85.907006158291</v>
      </c>
      <c r="G9" s="501"/>
      <c r="H9" s="501">
        <v>22.7598431448063</v>
      </c>
      <c r="I9" s="501"/>
      <c r="J9" s="501">
        <v>5.25767135158261</v>
      </c>
      <c r="K9" s="501"/>
      <c r="L9" s="501">
        <v>6.59405645056733</v>
      </c>
      <c r="M9" s="501"/>
      <c r="N9" s="501">
        <v>35.1510483905333</v>
      </c>
    </row>
    <row r="10" ht="17.25" customHeight="1" spans="1:17">
      <c r="A10" s="599" t="s">
        <v>339</v>
      </c>
      <c r="B10" s="501">
        <v>99.8710704182198</v>
      </c>
      <c r="C10" s="553"/>
      <c r="D10" s="501">
        <v>86.697663353825</v>
      </c>
      <c r="E10" s="501"/>
      <c r="F10" s="501">
        <v>88.426449796359</v>
      </c>
      <c r="G10" s="501"/>
      <c r="H10" s="501">
        <v>17.2844899803929</v>
      </c>
      <c r="I10" s="501"/>
      <c r="J10" s="501">
        <v>1.54520038177192</v>
      </c>
      <c r="K10" s="501"/>
      <c r="L10" s="501">
        <v>1.80475461535223</v>
      </c>
      <c r="M10" s="501"/>
      <c r="N10" s="501">
        <v>23.2813270828747</v>
      </c>
    </row>
    <row r="11" ht="17.25" customHeight="1" spans="1:17">
      <c r="A11" s="599" t="s">
        <v>340</v>
      </c>
      <c r="B11" s="501">
        <v>99.8847546671008</v>
      </c>
      <c r="C11" s="553"/>
      <c r="D11" s="501">
        <v>80.0686455021219</v>
      </c>
      <c r="E11" s="501"/>
      <c r="F11" s="501">
        <v>90.6751965396962</v>
      </c>
      <c r="G11" s="501"/>
      <c r="H11" s="501">
        <v>27.2621393547367</v>
      </c>
      <c r="I11" s="501"/>
      <c r="J11" s="501">
        <v>6.7054201586249</v>
      </c>
      <c r="K11" s="501"/>
      <c r="L11" s="501">
        <v>4.06036113383109</v>
      </c>
      <c r="M11" s="501"/>
      <c r="N11" s="501">
        <v>37.158282419548</v>
      </c>
    </row>
    <row r="12" ht="17.25" customHeight="1" spans="1:17">
      <c r="A12" s="599" t="s">
        <v>341</v>
      </c>
      <c r="B12" s="501">
        <v>99.7145409738753</v>
      </c>
      <c r="C12" s="553"/>
      <c r="D12" s="501">
        <v>84.2709846081894</v>
      </c>
      <c r="E12" s="501"/>
      <c r="F12" s="501">
        <v>88.3214112257685</v>
      </c>
      <c r="G12" s="501"/>
      <c r="H12" s="501">
        <v>19.6757706398364</v>
      </c>
      <c r="I12" s="501"/>
      <c r="J12" s="501">
        <v>2.95043441241898</v>
      </c>
      <c r="K12" s="501"/>
      <c r="L12" s="501">
        <v>3.1397039160076</v>
      </c>
      <c r="M12" s="501"/>
      <c r="N12" s="501">
        <v>48.4501340112845</v>
      </c>
    </row>
    <row r="13" ht="17.25" customHeight="1" spans="1:17">
      <c r="A13" s="599" t="s">
        <v>342</v>
      </c>
      <c r="B13" s="501">
        <v>99.8736276172533</v>
      </c>
      <c r="C13" s="553"/>
      <c r="D13" s="501">
        <v>78.1214539586925</v>
      </c>
      <c r="E13" s="501"/>
      <c r="F13" s="501">
        <v>88.2008569788317</v>
      </c>
      <c r="G13" s="501"/>
      <c r="H13" s="501">
        <v>21.6360821104077</v>
      </c>
      <c r="I13" s="501"/>
      <c r="J13" s="501">
        <v>7.9877363896964</v>
      </c>
      <c r="K13" s="501"/>
      <c r="L13" s="501">
        <v>8.3576806477593</v>
      </c>
      <c r="M13" s="501"/>
      <c r="N13" s="501">
        <v>43.6294965130583</v>
      </c>
    </row>
    <row r="14" ht="17.25" customHeight="1" spans="1:17">
      <c r="A14" s="599" t="s">
        <v>343</v>
      </c>
      <c r="B14" s="501">
        <v>99.5194744572086</v>
      </c>
      <c r="C14" s="553"/>
      <c r="D14" s="501">
        <v>82.0392866766098</v>
      </c>
      <c r="E14" s="501"/>
      <c r="F14" s="501">
        <v>88.4465367990011</v>
      </c>
      <c r="G14" s="501"/>
      <c r="H14" s="501">
        <v>15.9930663873487</v>
      </c>
      <c r="I14" s="501"/>
      <c r="J14" s="501">
        <v>2.9326380745278</v>
      </c>
      <c r="K14" s="501"/>
      <c r="L14" s="501">
        <v>2.70104630378104</v>
      </c>
      <c r="M14" s="501"/>
      <c r="N14" s="501">
        <v>29.6620252828284</v>
      </c>
    </row>
    <row r="15" ht="17.25" customHeight="1" spans="1:17">
      <c r="A15" s="599" t="s">
        <v>344</v>
      </c>
      <c r="B15" s="501">
        <v>99.9830174412675</v>
      </c>
      <c r="C15" s="553"/>
      <c r="D15" s="501">
        <v>77.1326637566973</v>
      </c>
      <c r="E15" s="501"/>
      <c r="F15" s="501">
        <v>83.6981106935501</v>
      </c>
      <c r="G15" s="501"/>
      <c r="H15" s="501">
        <v>15.8278731026756</v>
      </c>
      <c r="I15" s="501"/>
      <c r="J15" s="501">
        <v>17.3781381069684</v>
      </c>
      <c r="K15" s="501"/>
      <c r="L15" s="501">
        <v>5.53404338742101</v>
      </c>
      <c r="M15" s="501"/>
      <c r="N15" s="501">
        <v>28.143109955778</v>
      </c>
    </row>
    <row r="16" ht="17.25" customHeight="1" spans="1:17">
      <c r="A16" s="599" t="s">
        <v>345</v>
      </c>
      <c r="B16" s="501">
        <v>99.19235963681</v>
      </c>
      <c r="C16" s="553"/>
      <c r="D16" s="501">
        <v>73.4372147868498</v>
      </c>
      <c r="E16" s="501"/>
      <c r="F16" s="501">
        <v>79.2248309389811</v>
      </c>
      <c r="G16" s="501"/>
      <c r="H16" s="501">
        <v>15.9772710540259</v>
      </c>
      <c r="I16" s="501"/>
      <c r="J16" s="501">
        <v>18.2193357769686</v>
      </c>
      <c r="K16" s="501"/>
      <c r="L16" s="501">
        <v>5.45747193581052</v>
      </c>
      <c r="M16" s="501"/>
      <c r="N16" s="501">
        <v>28.5028190313887</v>
      </c>
    </row>
    <row r="17" ht="17.25" customHeight="1" spans="1:14">
      <c r="A17" s="599" t="s">
        <v>346</v>
      </c>
      <c r="B17" s="501">
        <v>99.601523579133</v>
      </c>
      <c r="C17" s="553"/>
      <c r="D17" s="501">
        <v>78.5447450642198</v>
      </c>
      <c r="E17" s="501"/>
      <c r="F17" s="501">
        <v>83.8312830240742</v>
      </c>
      <c r="G17" s="501"/>
      <c r="H17" s="501">
        <v>9.38360080891812</v>
      </c>
      <c r="I17" s="501"/>
      <c r="J17" s="501">
        <v>1.29664495958462</v>
      </c>
      <c r="K17" s="501"/>
      <c r="L17" s="501">
        <v>1.58260573706742</v>
      </c>
      <c r="M17" s="501"/>
      <c r="N17" s="501">
        <v>32.9018126586977</v>
      </c>
    </row>
    <row r="18" ht="17.25" customHeight="1" spans="1:14">
      <c r="A18" s="599" t="s">
        <v>347</v>
      </c>
      <c r="B18" s="501">
        <v>99.5960385621895</v>
      </c>
      <c r="C18" s="553"/>
      <c r="D18" s="501">
        <v>88.6801676502582</v>
      </c>
      <c r="E18" s="501"/>
      <c r="F18" s="501">
        <v>86.1208109503815</v>
      </c>
      <c r="G18" s="501"/>
      <c r="H18" s="501">
        <v>23.901962981035</v>
      </c>
      <c r="I18" s="501"/>
      <c r="J18" s="501">
        <v>16.0543654188646</v>
      </c>
      <c r="K18" s="501"/>
      <c r="L18" s="501">
        <v>12.2198829269178</v>
      </c>
      <c r="M18" s="501"/>
      <c r="N18" s="501">
        <v>53.2876066741911</v>
      </c>
    </row>
    <row r="19" ht="17.25" customHeight="1" spans="1:14">
      <c r="A19" s="599" t="s">
        <v>348</v>
      </c>
      <c r="B19" s="501">
        <v>99.8189069527378</v>
      </c>
      <c r="C19" s="553"/>
      <c r="D19" s="501">
        <v>92.3329986096179</v>
      </c>
      <c r="E19" s="501"/>
      <c r="F19" s="501">
        <v>90.8628471748068</v>
      </c>
      <c r="G19" s="501"/>
      <c r="H19" s="501">
        <v>9.70929466297938</v>
      </c>
      <c r="I19" s="501"/>
      <c r="J19" s="501">
        <v>11.3969912036149</v>
      </c>
      <c r="K19" s="501"/>
      <c r="L19" s="501">
        <v>1.57476270067982</v>
      </c>
      <c r="M19" s="501"/>
      <c r="N19" s="501">
        <v>19.8683777655362</v>
      </c>
    </row>
    <row r="20" ht="17.25" customHeight="1" spans="1:14">
      <c r="A20" s="599" t="s">
        <v>349</v>
      </c>
      <c r="B20" s="501">
        <v>99.5486610791289</v>
      </c>
      <c r="C20" s="553"/>
      <c r="D20" s="501">
        <v>78.9308095133948</v>
      </c>
      <c r="E20" s="501"/>
      <c r="F20" s="501">
        <v>93.2313870114075</v>
      </c>
      <c r="G20" s="501"/>
      <c r="H20" s="501">
        <v>11.1568481156776</v>
      </c>
      <c r="I20" s="501"/>
      <c r="J20" s="501">
        <v>15.2186559248622</v>
      </c>
      <c r="K20" s="501"/>
      <c r="L20" s="501">
        <v>3.9176797727975</v>
      </c>
      <c r="M20" s="501"/>
      <c r="N20" s="501">
        <v>38.8518316630223</v>
      </c>
    </row>
    <row r="21" ht="17.25" customHeight="1" spans="1:14">
      <c r="A21" s="599" t="s">
        <v>350</v>
      </c>
      <c r="B21" s="501">
        <v>99.5675484918137</v>
      </c>
      <c r="C21" s="553"/>
      <c r="D21" s="501">
        <v>74.7786665233248</v>
      </c>
      <c r="E21" s="501"/>
      <c r="F21" s="501">
        <v>75.1366908828729</v>
      </c>
      <c r="G21" s="501"/>
      <c r="H21" s="501">
        <v>8.5568784815422</v>
      </c>
      <c r="I21" s="501"/>
      <c r="J21" s="501">
        <v>2.71266086521619</v>
      </c>
      <c r="K21" s="501"/>
      <c r="L21" s="501">
        <v>2.57822738304881</v>
      </c>
      <c r="M21" s="501"/>
      <c r="N21" s="501">
        <v>36.1634115987721</v>
      </c>
    </row>
    <row r="22" ht="17.25" customHeight="1" spans="1:14">
      <c r="A22" s="599" t="s">
        <v>351</v>
      </c>
      <c r="B22" s="501">
        <v>100</v>
      </c>
      <c r="C22" s="553"/>
      <c r="D22" s="501">
        <v>86.473635342948</v>
      </c>
      <c r="E22" s="501"/>
      <c r="F22" s="501">
        <v>87.460612102667</v>
      </c>
      <c r="G22" s="501"/>
      <c r="H22" s="501">
        <v>29.3482876745956</v>
      </c>
      <c r="I22" s="501"/>
      <c r="J22" s="501">
        <v>23.4607882910608</v>
      </c>
      <c r="K22" s="501"/>
      <c r="L22" s="501">
        <v>10.7502713140387</v>
      </c>
      <c r="M22" s="501"/>
      <c r="N22" s="501">
        <v>67.3645561431029</v>
      </c>
    </row>
    <row r="23" ht="17.25" customHeight="1" spans="1:14">
      <c r="A23" s="599" t="s">
        <v>353</v>
      </c>
      <c r="B23" s="501">
        <v>99.9201974038532</v>
      </c>
      <c r="C23" s="553"/>
      <c r="D23" s="501">
        <v>85.3444131310914</v>
      </c>
      <c r="E23" s="501"/>
      <c r="F23" s="501">
        <v>98.7352707822954</v>
      </c>
      <c r="G23" s="501"/>
      <c r="H23" s="501">
        <v>24.5055623552671</v>
      </c>
      <c r="I23" s="501"/>
      <c r="J23" s="501">
        <v>30.9038347247517</v>
      </c>
      <c r="K23" s="501"/>
      <c r="L23" s="501">
        <v>23.6291852210165</v>
      </c>
      <c r="M23" s="501"/>
      <c r="N23" s="501">
        <v>35.3333347890382</v>
      </c>
    </row>
    <row r="24" ht="17.25" customHeight="1" spans="1:14">
      <c r="A24" s="442" t="s">
        <v>354</v>
      </c>
      <c r="B24" s="501">
        <v>100</v>
      </c>
      <c r="C24" s="553"/>
      <c r="D24" s="501">
        <v>98.6072419123235</v>
      </c>
      <c r="E24" s="501"/>
      <c r="F24" s="501">
        <v>98.5762043694108</v>
      </c>
      <c r="G24" s="501"/>
      <c r="H24" s="501">
        <v>23.2437785900455</v>
      </c>
      <c r="I24" s="501"/>
      <c r="J24" s="501">
        <v>22.4153276585828</v>
      </c>
      <c r="K24" s="501"/>
      <c r="L24" s="501">
        <v>11.3489419078491</v>
      </c>
      <c r="M24" s="501"/>
      <c r="N24" s="501">
        <v>65.6134247467087</v>
      </c>
    </row>
    <row r="25" ht="3" customHeight="1" spans="1:14">
      <c r="A25" s="596"/>
      <c r="B25" s="597"/>
      <c r="C25" s="481"/>
      <c r="D25" s="597"/>
      <c r="E25" s="597"/>
      <c r="F25" s="597"/>
      <c r="G25" s="597"/>
      <c r="H25" s="597"/>
      <c r="I25" s="597"/>
      <c r="J25" s="597"/>
      <c r="K25" s="597"/>
      <c r="L25" s="597"/>
      <c r="M25" s="597"/>
      <c r="N25" s="597"/>
    </row>
    <row r="26" ht="2.25" customHeight="1" spans="1:14">
      <c r="A26" s="442"/>
      <c r="B26" s="531"/>
      <c r="D26" s="531"/>
      <c r="E26" s="531"/>
      <c r="F26" s="531"/>
      <c r="G26" s="531"/>
      <c r="H26" s="531"/>
      <c r="I26" s="531"/>
      <c r="J26" s="531"/>
      <c r="K26" s="531"/>
      <c r="L26" s="531"/>
      <c r="M26" s="531"/>
      <c r="N26" s="531"/>
    </row>
    <row r="27" s="405" customFormat="1" ht="10.5" spans="1:14">
      <c r="A27" s="454" t="s">
        <v>472</v>
      </c>
    </row>
    <row r="28" s="405" customFormat="1" ht="10" spans="1:14">
      <c r="A28" s="534" t="s">
        <v>473</v>
      </c>
    </row>
    <row r="29" spans="1:14">
      <c r="A29" s="405"/>
    </row>
  </sheetData>
  <sheetProtection algorithmName="SHA-512" hashValue="KskbiYeLH9Xph/xYhFichIds6RCgbyiwQNNFNYc2KJYRxMWP44bqpjpkisNv6X4e8ZzdebfirLgNFSkTxcF3yg==" saltValue="USMKC23PjsefBBka0gL/3A==" spinCount="100000" sheet="1" objects="1" scenarios="1"/>
  <mergeCells count="4">
    <mergeCell ref="A1:N1"/>
    <mergeCell ref="A2:N2"/>
    <mergeCell ref="B4:N4"/>
    <mergeCell ref="A4:A5"/>
  </mergeCells>
  <printOptions horizontalCentered="1"/>
  <pageMargins left="0.393700787401575" right="0.393700787401575" top="0.590551181102362" bottom="0.393700787401575" header="0.31496062992126" footer="0.31496062992126"/>
  <pageSetup paperSize="9" scale="91" orientation="landscape"/>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3">
    <tabColor rgb="FF7030A0"/>
  </sheetPr>
  <dimension ref="A1:U28"/>
  <sheetViews>
    <sheetView view="pageBreakPreview" zoomScaleNormal="70" workbookViewId="0">
      <selection activeCell="A27" sqref="A27:A28"/>
    </sheetView>
  </sheetViews>
  <sheetFormatPr defaultColWidth="9.13636363636364" defaultRowHeight="12.5"/>
  <cols>
    <col min="1" max="1" width="24.2818181818182" style="407" customWidth="1"/>
    <col min="2" max="2" width="15.5727272727273" style="407" customWidth="1"/>
    <col min="3" max="3" width="0.854545454545454" style="407" customWidth="1"/>
    <col min="4" max="4" width="19" style="407" customWidth="1"/>
    <col min="5" max="5" width="0.854545454545454" style="407" customWidth="1"/>
    <col min="6" max="6" width="16.4272727272727" style="407" customWidth="1"/>
    <col min="7" max="7" width="0.709090909090909" style="407" customWidth="1"/>
    <col min="8" max="8" width="20.7090909090909" style="407" customWidth="1"/>
    <col min="9" max="9" width="0.854545454545454" style="407" customWidth="1"/>
    <col min="10" max="10" width="16" style="407" customWidth="1"/>
    <col min="11" max="11" width="0.854545454545454" style="407" customWidth="1"/>
    <col min="12" max="12" width="16.2818181818182" style="407" customWidth="1"/>
    <col min="13" max="13" width="1.13636363636364" style="407" customWidth="1"/>
    <col min="14" max="14" width="18.1363636363636" style="407" customWidth="1"/>
    <col min="15" max="16384" width="9.13636363636364" style="407"/>
  </cols>
  <sheetData>
    <row r="1" ht="18.75" customHeight="1" spans="1:21">
      <c r="A1" s="408" t="s">
        <v>474</v>
      </c>
      <c r="B1" s="408"/>
      <c r="C1" s="408"/>
      <c r="D1" s="408"/>
      <c r="E1" s="408"/>
      <c r="F1" s="408"/>
      <c r="G1" s="408"/>
      <c r="H1" s="408"/>
      <c r="I1" s="408"/>
      <c r="J1" s="408"/>
      <c r="K1" s="408"/>
      <c r="L1" s="408"/>
      <c r="M1" s="408"/>
      <c r="N1" s="408"/>
    </row>
    <row r="2" ht="15.75" customHeight="1" spans="1:21">
      <c r="A2" s="409" t="s">
        <v>475</v>
      </c>
      <c r="B2" s="409"/>
      <c r="C2" s="409"/>
      <c r="D2" s="409"/>
      <c r="E2" s="409"/>
      <c r="F2" s="409"/>
      <c r="G2" s="409"/>
      <c r="H2" s="409"/>
      <c r="I2" s="409"/>
      <c r="J2" s="409"/>
      <c r="K2" s="409"/>
      <c r="L2" s="409"/>
      <c r="M2" s="409"/>
      <c r="N2" s="409"/>
    </row>
    <row r="3" ht="13.75" spans="1:21">
      <c r="N3" s="410" t="s">
        <v>325</v>
      </c>
    </row>
    <row r="4" s="544" customFormat="1" ht="28.5" customHeight="1" spans="1:21">
      <c r="A4" s="472" t="s">
        <v>392</v>
      </c>
      <c r="B4" s="517" t="s">
        <v>485</v>
      </c>
      <c r="C4" s="517"/>
      <c r="D4" s="517"/>
      <c r="E4" s="517"/>
      <c r="F4" s="517"/>
      <c r="G4" s="517"/>
      <c r="H4" s="517"/>
      <c r="I4" s="517"/>
      <c r="J4" s="517"/>
      <c r="K4" s="517"/>
      <c r="L4" s="517"/>
      <c r="M4" s="517"/>
      <c r="N4" s="517"/>
    </row>
    <row r="5" s="544" customFormat="1" ht="106.5" customHeight="1" spans="1:21">
      <c r="A5" s="474"/>
      <c r="B5" s="545" t="s">
        <v>486</v>
      </c>
      <c r="C5" s="545"/>
      <c r="D5" s="545" t="s">
        <v>487</v>
      </c>
      <c r="E5" s="546"/>
      <c r="F5" s="545" t="s">
        <v>488</v>
      </c>
      <c r="G5" s="545"/>
      <c r="H5" s="545" t="s">
        <v>489</v>
      </c>
      <c r="I5" s="545"/>
      <c r="J5" s="545" t="s">
        <v>490</v>
      </c>
      <c r="K5" s="545"/>
      <c r="L5" s="545" t="s">
        <v>491</v>
      </c>
      <c r="M5" s="545"/>
      <c r="N5" s="545" t="s">
        <v>492</v>
      </c>
      <c r="Q5" s="600"/>
      <c r="R5" s="600"/>
      <c r="S5" s="600"/>
      <c r="T5" s="600"/>
      <c r="U5" s="600"/>
    </row>
    <row r="6" ht="6.75" customHeight="1" spans="1:21">
      <c r="A6" s="601"/>
      <c r="B6" s="601"/>
      <c r="C6" s="601"/>
      <c r="D6" s="601"/>
      <c r="E6" s="601"/>
      <c r="F6" s="601"/>
      <c r="G6" s="601"/>
      <c r="H6" s="601"/>
      <c r="I6" s="601"/>
      <c r="J6" s="601"/>
      <c r="K6" s="601"/>
      <c r="L6" s="601"/>
      <c r="M6" s="601"/>
      <c r="N6" s="601"/>
    </row>
    <row r="7" ht="17.25" customHeight="1" spans="1:21">
      <c r="A7" s="572" t="s">
        <v>337</v>
      </c>
      <c r="B7" s="539">
        <v>16.3971592726858</v>
      </c>
      <c r="C7" s="602"/>
      <c r="D7" s="539">
        <v>37.3594868298494</v>
      </c>
      <c r="E7" s="539"/>
      <c r="F7" s="539">
        <v>15.7372438741828</v>
      </c>
      <c r="G7" s="539"/>
      <c r="H7" s="539">
        <v>51.3605952993068</v>
      </c>
      <c r="I7" s="539"/>
      <c r="J7" s="539">
        <v>75.4748309356801</v>
      </c>
      <c r="K7" s="539"/>
      <c r="L7" s="539">
        <v>36.6855307235212</v>
      </c>
      <c r="M7" s="539"/>
      <c r="N7" s="539">
        <v>89.9930144477811</v>
      </c>
      <c r="Q7" s="526"/>
      <c r="R7" s="526"/>
      <c r="S7" s="526"/>
      <c r="T7" s="526"/>
      <c r="U7" s="526"/>
    </row>
    <row r="8" ht="3" customHeight="1" spans="1:21">
      <c r="A8" s="599"/>
      <c r="B8" s="542"/>
      <c r="C8" s="542"/>
      <c r="D8" s="542"/>
      <c r="E8" s="542"/>
      <c r="F8" s="542"/>
      <c r="G8" s="542"/>
      <c r="H8" s="542"/>
      <c r="I8" s="542"/>
      <c r="J8" s="542"/>
      <c r="K8" s="542"/>
      <c r="L8" s="542"/>
      <c r="M8" s="542"/>
      <c r="N8" s="542"/>
      <c r="Q8" s="578"/>
      <c r="R8" s="578"/>
      <c r="S8" s="578"/>
      <c r="T8" s="578"/>
      <c r="U8" s="578"/>
    </row>
    <row r="9" ht="17.25" customHeight="1" spans="1:21">
      <c r="A9" s="599" t="s">
        <v>338</v>
      </c>
      <c r="B9" s="505">
        <v>16.9655576100123</v>
      </c>
      <c r="C9" s="542"/>
      <c r="D9" s="505">
        <v>38.7608651445021</v>
      </c>
      <c r="E9" s="505"/>
      <c r="F9" s="505">
        <v>13.708930895138</v>
      </c>
      <c r="G9" s="505"/>
      <c r="H9" s="505">
        <v>53.4666171772049</v>
      </c>
      <c r="I9" s="505"/>
      <c r="J9" s="505">
        <v>76.3512417351873</v>
      </c>
      <c r="K9" s="505"/>
      <c r="L9" s="505">
        <v>34.233284240653</v>
      </c>
      <c r="M9" s="505"/>
      <c r="N9" s="505">
        <v>86.4037394238869</v>
      </c>
      <c r="Q9" s="531"/>
      <c r="R9" s="531"/>
      <c r="S9" s="531"/>
      <c r="T9" s="531"/>
      <c r="U9" s="531"/>
    </row>
    <row r="10" ht="17.25" customHeight="1" spans="1:21">
      <c r="A10" s="599" t="s">
        <v>339</v>
      </c>
      <c r="B10" s="505">
        <v>13.0492252481801</v>
      </c>
      <c r="C10" s="542"/>
      <c r="D10" s="505">
        <v>20.2554869623947</v>
      </c>
      <c r="E10" s="505"/>
      <c r="F10" s="505">
        <v>12.3916064661764</v>
      </c>
      <c r="G10" s="505"/>
      <c r="H10" s="505">
        <v>47.5648531043016</v>
      </c>
      <c r="I10" s="505"/>
      <c r="J10" s="505">
        <v>74.3824695679158</v>
      </c>
      <c r="K10" s="505"/>
      <c r="L10" s="505">
        <v>26.6142080612127</v>
      </c>
      <c r="M10" s="505"/>
      <c r="N10" s="505">
        <v>97.7239593046424</v>
      </c>
      <c r="Q10" s="531"/>
      <c r="R10" s="531"/>
      <c r="S10" s="531"/>
      <c r="T10" s="531"/>
      <c r="U10" s="531"/>
    </row>
    <row r="11" ht="17.25" customHeight="1" spans="1:21">
      <c r="A11" s="599" t="s">
        <v>340</v>
      </c>
      <c r="B11" s="505">
        <v>13.5397061185272</v>
      </c>
      <c r="C11" s="542"/>
      <c r="D11" s="505">
        <v>23.900681009598</v>
      </c>
      <c r="E11" s="505"/>
      <c r="F11" s="505">
        <v>12.836451828598</v>
      </c>
      <c r="G11" s="505"/>
      <c r="H11" s="505">
        <v>39.2898477133507</v>
      </c>
      <c r="I11" s="505"/>
      <c r="J11" s="505">
        <v>67.6553887437851</v>
      </c>
      <c r="K11" s="505"/>
      <c r="L11" s="505">
        <v>25.5370652264951</v>
      </c>
      <c r="M11" s="505"/>
      <c r="N11" s="505">
        <v>86.2960673817217</v>
      </c>
      <c r="Q11" s="531"/>
      <c r="R11" s="531"/>
      <c r="S11" s="531"/>
      <c r="T11" s="531"/>
      <c r="U11" s="531"/>
    </row>
    <row r="12" ht="17.25" customHeight="1" spans="1:21">
      <c r="A12" s="599" t="s">
        <v>341</v>
      </c>
      <c r="B12" s="505">
        <v>16.7970163751596</v>
      </c>
      <c r="C12" s="542"/>
      <c r="D12" s="505">
        <v>24.8808912499925</v>
      </c>
      <c r="E12" s="505"/>
      <c r="F12" s="505">
        <v>18.6982977269048</v>
      </c>
      <c r="G12" s="505"/>
      <c r="H12" s="505">
        <v>51.8864231878496</v>
      </c>
      <c r="I12" s="505"/>
      <c r="J12" s="505">
        <v>75.2407466257338</v>
      </c>
      <c r="K12" s="505"/>
      <c r="L12" s="505">
        <v>28.3897419908021</v>
      </c>
      <c r="M12" s="505"/>
      <c r="N12" s="505">
        <v>86.0982269737434</v>
      </c>
      <c r="Q12" s="531"/>
      <c r="R12" s="531"/>
      <c r="S12" s="531"/>
      <c r="T12" s="531"/>
      <c r="U12" s="531"/>
    </row>
    <row r="13" ht="17.25" customHeight="1" spans="1:21">
      <c r="A13" s="599" t="s">
        <v>342</v>
      </c>
      <c r="B13" s="505">
        <v>18.2497854621316</v>
      </c>
      <c r="C13" s="542"/>
      <c r="D13" s="505">
        <v>18.8609745078771</v>
      </c>
      <c r="E13" s="505"/>
      <c r="F13" s="505">
        <v>10.831117023293</v>
      </c>
      <c r="G13" s="505"/>
      <c r="H13" s="505">
        <v>47.2288803908294</v>
      </c>
      <c r="I13" s="505"/>
      <c r="J13" s="505">
        <v>73.6538197344108</v>
      </c>
      <c r="K13" s="505"/>
      <c r="L13" s="505">
        <v>46.7040928133934</v>
      </c>
      <c r="M13" s="505"/>
      <c r="N13" s="505">
        <v>94.0377831285742</v>
      </c>
      <c r="Q13" s="531"/>
      <c r="R13" s="531"/>
      <c r="S13" s="531"/>
      <c r="T13" s="531"/>
      <c r="U13" s="531"/>
    </row>
    <row r="14" ht="17.25" customHeight="1" spans="1:21">
      <c r="A14" s="599" t="s">
        <v>343</v>
      </c>
      <c r="B14" s="505">
        <v>13.8801285773381</v>
      </c>
      <c r="C14" s="542"/>
      <c r="D14" s="505">
        <v>31.0529451724674</v>
      </c>
      <c r="E14" s="505"/>
      <c r="F14" s="505">
        <v>11.5692962781642</v>
      </c>
      <c r="G14" s="505"/>
      <c r="H14" s="505">
        <v>41.2649611573478</v>
      </c>
      <c r="I14" s="505"/>
      <c r="J14" s="505">
        <v>74.4053753524681</v>
      </c>
      <c r="K14" s="505"/>
      <c r="L14" s="505">
        <v>22.4146125791749</v>
      </c>
      <c r="M14" s="505"/>
      <c r="N14" s="505">
        <v>86.214110869491</v>
      </c>
      <c r="Q14" s="531"/>
      <c r="R14" s="531"/>
      <c r="S14" s="531"/>
      <c r="T14" s="531"/>
      <c r="U14" s="531"/>
    </row>
    <row r="15" ht="17.25" customHeight="1" spans="1:21">
      <c r="A15" s="599" t="s">
        <v>344</v>
      </c>
      <c r="B15" s="505">
        <v>11.1166571495449</v>
      </c>
      <c r="C15" s="542"/>
      <c r="D15" s="505">
        <v>36.5383415921669</v>
      </c>
      <c r="E15" s="505"/>
      <c r="F15" s="505">
        <v>9.54100816196149</v>
      </c>
      <c r="G15" s="505"/>
      <c r="H15" s="505">
        <v>53.6876381156651</v>
      </c>
      <c r="I15" s="505"/>
      <c r="J15" s="505">
        <v>79.3430021813538</v>
      </c>
      <c r="K15" s="505"/>
      <c r="L15" s="505">
        <v>32.8632921351178</v>
      </c>
      <c r="M15" s="505"/>
      <c r="N15" s="505">
        <v>87.3513119540077</v>
      </c>
      <c r="Q15" s="531"/>
      <c r="R15" s="531"/>
      <c r="S15" s="531"/>
      <c r="T15" s="531"/>
      <c r="U15" s="531"/>
    </row>
    <row r="16" ht="17.25" customHeight="1" spans="1:21">
      <c r="A16" s="599" t="s">
        <v>345</v>
      </c>
      <c r="B16" s="505">
        <v>14.9407673915903</v>
      </c>
      <c r="C16" s="542"/>
      <c r="D16" s="505">
        <v>32.468671059095</v>
      </c>
      <c r="E16" s="505"/>
      <c r="F16" s="505">
        <v>13.8893074261327</v>
      </c>
      <c r="G16" s="505"/>
      <c r="H16" s="505">
        <v>41.752282006935</v>
      </c>
      <c r="I16" s="505"/>
      <c r="J16" s="505">
        <v>68.6170223294514</v>
      </c>
      <c r="K16" s="505"/>
      <c r="L16" s="505">
        <v>33.1743546232139</v>
      </c>
      <c r="M16" s="505"/>
      <c r="N16" s="505">
        <v>81.0886624415996</v>
      </c>
      <c r="Q16" s="531"/>
      <c r="R16" s="531"/>
      <c r="S16" s="531"/>
      <c r="T16" s="531"/>
      <c r="U16" s="531"/>
    </row>
    <row r="17" ht="17.25" customHeight="1" spans="1:21">
      <c r="A17" s="599" t="s">
        <v>346</v>
      </c>
      <c r="B17" s="505">
        <v>7.45584343226125</v>
      </c>
      <c r="C17" s="542"/>
      <c r="D17" s="505">
        <v>26.2726561988093</v>
      </c>
      <c r="E17" s="505"/>
      <c r="F17" s="505">
        <v>9.9161412863654</v>
      </c>
      <c r="G17" s="505"/>
      <c r="H17" s="505">
        <v>41.6016953256856</v>
      </c>
      <c r="I17" s="505"/>
      <c r="J17" s="505">
        <v>54.5130069524795</v>
      </c>
      <c r="K17" s="505"/>
      <c r="L17" s="505">
        <v>13.6561910765863</v>
      </c>
      <c r="M17" s="505"/>
      <c r="N17" s="505">
        <v>73.1046933611818</v>
      </c>
      <c r="Q17" s="531"/>
      <c r="R17" s="531"/>
      <c r="S17" s="531"/>
      <c r="T17" s="531"/>
      <c r="U17" s="531"/>
    </row>
    <row r="18" ht="17.25" customHeight="1" spans="1:21">
      <c r="A18" s="599" t="s">
        <v>347</v>
      </c>
      <c r="B18" s="505">
        <v>19.1592569641777</v>
      </c>
      <c r="C18" s="542"/>
      <c r="D18" s="505">
        <v>53.4744734031519</v>
      </c>
      <c r="E18" s="505"/>
      <c r="F18" s="505">
        <v>23.0306322802968</v>
      </c>
      <c r="G18" s="505"/>
      <c r="H18" s="505">
        <v>69.2023493332857</v>
      </c>
      <c r="I18" s="505"/>
      <c r="J18" s="505">
        <v>90.4419306492429</v>
      </c>
      <c r="K18" s="505"/>
      <c r="L18" s="505">
        <v>56.9670008917897</v>
      </c>
      <c r="M18" s="505"/>
      <c r="N18" s="505">
        <v>95.5246331750212</v>
      </c>
      <c r="Q18" s="531"/>
      <c r="R18" s="531"/>
      <c r="S18" s="531"/>
      <c r="T18" s="531"/>
      <c r="U18" s="531"/>
    </row>
    <row r="19" ht="17.25" customHeight="1" spans="1:21">
      <c r="A19" s="599" t="s">
        <v>348</v>
      </c>
      <c r="B19" s="505">
        <v>22.4395817271902</v>
      </c>
      <c r="C19" s="542"/>
      <c r="D19" s="505">
        <v>50.1412310451505</v>
      </c>
      <c r="E19" s="505"/>
      <c r="F19" s="505">
        <v>24.564875224284</v>
      </c>
      <c r="G19" s="505"/>
      <c r="H19" s="505">
        <v>71.1803674285003</v>
      </c>
      <c r="I19" s="505"/>
      <c r="J19" s="505">
        <v>84.2221209350249</v>
      </c>
      <c r="K19" s="505"/>
      <c r="L19" s="505">
        <v>38.7088281047343</v>
      </c>
      <c r="M19" s="505"/>
      <c r="N19" s="505">
        <v>90.5619358053479</v>
      </c>
      <c r="Q19" s="531"/>
      <c r="R19" s="531"/>
      <c r="S19" s="531"/>
      <c r="T19" s="531"/>
      <c r="U19" s="531"/>
    </row>
    <row r="20" ht="17.25" customHeight="1" spans="1:21">
      <c r="A20" s="599" t="s">
        <v>349</v>
      </c>
      <c r="B20" s="505">
        <v>12.9253151385008</v>
      </c>
      <c r="C20" s="542"/>
      <c r="D20" s="505">
        <v>31.0699201559265</v>
      </c>
      <c r="E20" s="505"/>
      <c r="F20" s="505">
        <v>16.3599710493248</v>
      </c>
      <c r="G20" s="505"/>
      <c r="H20" s="505">
        <v>41.4231901799973</v>
      </c>
      <c r="I20" s="505"/>
      <c r="J20" s="505">
        <v>54.2103913908592</v>
      </c>
      <c r="K20" s="505"/>
      <c r="L20" s="505">
        <v>24.1721005016596</v>
      </c>
      <c r="M20" s="505"/>
      <c r="N20" s="505">
        <v>98.066797445615</v>
      </c>
      <c r="Q20" s="531"/>
      <c r="R20" s="531"/>
      <c r="S20" s="531"/>
      <c r="T20" s="531"/>
      <c r="U20" s="531"/>
    </row>
    <row r="21" ht="17.25" customHeight="1" spans="1:21">
      <c r="A21" s="599" t="s">
        <v>350</v>
      </c>
      <c r="B21" s="505">
        <v>12.9921064593819</v>
      </c>
      <c r="C21" s="542"/>
      <c r="D21" s="505">
        <v>25.4337053600121</v>
      </c>
      <c r="E21" s="505"/>
      <c r="F21" s="505">
        <v>12.4246970247604</v>
      </c>
      <c r="G21" s="505"/>
      <c r="H21" s="505">
        <v>28.7700632067523</v>
      </c>
      <c r="I21" s="505"/>
      <c r="J21" s="505">
        <v>60.5140535405246</v>
      </c>
      <c r="K21" s="505"/>
      <c r="L21" s="505">
        <v>24.6520749319613</v>
      </c>
      <c r="M21" s="505"/>
      <c r="N21" s="505">
        <v>84.6559760120501</v>
      </c>
      <c r="Q21" s="531"/>
      <c r="R21" s="531"/>
      <c r="S21" s="531"/>
      <c r="T21" s="531"/>
      <c r="U21" s="531"/>
    </row>
    <row r="22" ht="17.25" customHeight="1" spans="1:21">
      <c r="A22" s="599" t="s">
        <v>351</v>
      </c>
      <c r="B22" s="505">
        <v>25.4703456238237</v>
      </c>
      <c r="C22" s="542"/>
      <c r="D22" s="505">
        <v>52.9247301102803</v>
      </c>
      <c r="E22" s="505"/>
      <c r="F22" s="505">
        <v>10.6978752378696</v>
      </c>
      <c r="G22" s="505"/>
      <c r="H22" s="505">
        <v>51.3341416771038</v>
      </c>
      <c r="I22" s="505"/>
      <c r="J22" s="505">
        <v>86.6714589613905</v>
      </c>
      <c r="K22" s="505"/>
      <c r="L22" s="505">
        <v>43.1502961889996</v>
      </c>
      <c r="M22" s="505"/>
      <c r="N22" s="505">
        <v>84.1801517450279</v>
      </c>
      <c r="Q22" s="531"/>
      <c r="R22" s="531"/>
      <c r="S22" s="531"/>
      <c r="T22" s="531"/>
      <c r="U22" s="531"/>
    </row>
    <row r="23" ht="17.25" customHeight="1" spans="1:21">
      <c r="A23" s="599" t="s">
        <v>353</v>
      </c>
      <c r="B23" s="505">
        <v>30.3892730308456</v>
      </c>
      <c r="C23" s="542"/>
      <c r="D23" s="505">
        <v>34.7345391621639</v>
      </c>
      <c r="E23" s="505"/>
      <c r="F23" s="505">
        <v>11.8024918498725</v>
      </c>
      <c r="G23" s="505"/>
      <c r="H23" s="505">
        <v>40.1401021724982</v>
      </c>
      <c r="I23" s="505"/>
      <c r="J23" s="505">
        <v>88.1891258590853</v>
      </c>
      <c r="K23" s="505"/>
      <c r="L23" s="505">
        <v>22.568788155255</v>
      </c>
      <c r="M23" s="505"/>
      <c r="N23" s="505">
        <v>51.2070511945278</v>
      </c>
      <c r="Q23" s="531"/>
      <c r="R23" s="531"/>
      <c r="S23" s="531"/>
      <c r="T23" s="531"/>
      <c r="U23" s="531"/>
    </row>
    <row r="24" ht="17.25" customHeight="1" spans="1:21">
      <c r="A24" s="442" t="s">
        <v>354</v>
      </c>
      <c r="B24" s="505">
        <v>22.8250373920342</v>
      </c>
      <c r="C24" s="542"/>
      <c r="D24" s="505">
        <v>34.4319096636317</v>
      </c>
      <c r="E24" s="505"/>
      <c r="F24" s="505">
        <v>17.5028838705953</v>
      </c>
      <c r="G24" s="505"/>
      <c r="H24" s="505">
        <v>73.547406983884</v>
      </c>
      <c r="I24" s="505"/>
      <c r="J24" s="505">
        <v>91.9118689618314</v>
      </c>
      <c r="K24" s="505"/>
      <c r="L24" s="505">
        <v>43.3861522501864</v>
      </c>
      <c r="M24" s="505"/>
      <c r="N24" s="505">
        <v>96.5185770142498</v>
      </c>
      <c r="Q24" s="531"/>
      <c r="R24" s="531"/>
      <c r="S24" s="531"/>
      <c r="T24" s="531"/>
      <c r="U24" s="531"/>
    </row>
    <row r="25" ht="3" customHeight="1" spans="1:21">
      <c r="A25" s="596"/>
      <c r="B25" s="597"/>
      <c r="C25" s="481"/>
      <c r="D25" s="597"/>
      <c r="E25" s="597"/>
      <c r="F25" s="597"/>
      <c r="G25" s="597"/>
      <c r="H25" s="597"/>
      <c r="I25" s="597"/>
      <c r="J25" s="481"/>
      <c r="K25" s="481"/>
      <c r="L25" s="481"/>
      <c r="M25" s="481"/>
      <c r="N25" s="481"/>
    </row>
    <row r="26" ht="2.25" customHeight="1" spans="1:21">
      <c r="A26" s="442"/>
      <c r="B26" s="531"/>
      <c r="D26" s="531"/>
      <c r="E26" s="531"/>
      <c r="F26" s="531"/>
      <c r="G26" s="531"/>
      <c r="H26" s="531"/>
      <c r="I26" s="531"/>
      <c r="J26" s="531"/>
      <c r="K26" s="531"/>
      <c r="L26" s="531"/>
    </row>
    <row r="27" s="405" customFormat="1" ht="10.5" spans="1:21">
      <c r="A27" s="454" t="s">
        <v>472</v>
      </c>
    </row>
    <row r="28" s="405" customFormat="1" ht="10" spans="1:21">
      <c r="A28" s="534" t="s">
        <v>473</v>
      </c>
    </row>
  </sheetData>
  <sheetProtection algorithmName="SHA-512" hashValue="1Wy3z85HWQ5pCgEfzqGNPYPj32T/EoJrJAip8t/FihDhK3egcDhWOc6eoudXn0B2uCz1vD84mHYXKfqw0rijMA==" saltValue="9P73FVztN5eaiZBEWkHamQ==" spinCount="100000" sheet="1" objects="1" scenarios="1"/>
  <mergeCells count="4">
    <mergeCell ref="A1:N1"/>
    <mergeCell ref="A2:N2"/>
    <mergeCell ref="B4:N4"/>
    <mergeCell ref="A4:A5"/>
  </mergeCells>
  <printOptions horizontalCentered="1"/>
  <pageMargins left="0.393700787401575" right="0.393700787401575" top="0.590551181102362" bottom="0.393700787401575" header="0.31496062992126" footer="0.31496062992126"/>
  <pageSetup paperSize="9" scale="91" orientation="landscape"/>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4">
    <tabColor rgb="FF7030A0"/>
  </sheetPr>
  <dimension ref="A1:L28"/>
  <sheetViews>
    <sheetView view="pageBreakPreview" zoomScaleNormal="55" workbookViewId="0">
      <selection activeCell="A27" sqref="A27:A28"/>
    </sheetView>
  </sheetViews>
  <sheetFormatPr defaultColWidth="9.13636363636364" defaultRowHeight="12.5"/>
  <cols>
    <col min="1" max="1" width="24.2818181818182" style="407" customWidth="1"/>
    <col min="2" max="2" width="17.7090909090909" style="407" customWidth="1"/>
    <col min="3" max="3" width="0.854545454545454" style="407" customWidth="1"/>
    <col min="4" max="4" width="23.1363636363636" style="407" customWidth="1"/>
    <col min="5" max="5" width="0.854545454545454" style="407" customWidth="1"/>
    <col min="6" max="6" width="18.7090909090909" style="407" customWidth="1"/>
    <col min="7" max="7" width="7.85454545454545" style="407" customWidth="1"/>
    <col min="8" max="8" width="18.2818181818182" style="407" customWidth="1"/>
    <col min="9" max="9" width="0.854545454545454" style="407" customWidth="1"/>
    <col min="10" max="10" width="19.2818181818182" style="407" customWidth="1"/>
    <col min="11" max="11" width="0.854545454545454" style="407" customWidth="1"/>
    <col min="12" max="12" width="18.7090909090909" style="407" customWidth="1"/>
    <col min="13" max="16384" width="9.13636363636364" style="407"/>
  </cols>
  <sheetData>
    <row r="1" ht="18.75" customHeight="1" spans="1:12">
      <c r="A1" s="408" t="s">
        <v>474</v>
      </c>
      <c r="B1" s="408"/>
      <c r="C1" s="408"/>
      <c r="D1" s="408"/>
      <c r="E1" s="408"/>
      <c r="F1" s="408"/>
      <c r="G1" s="408"/>
      <c r="H1" s="408"/>
      <c r="I1" s="408"/>
      <c r="J1" s="408"/>
      <c r="K1" s="408"/>
      <c r="L1" s="408"/>
    </row>
    <row r="2" ht="15.75" customHeight="1" spans="1:12">
      <c r="A2" s="409" t="s">
        <v>475</v>
      </c>
      <c r="B2" s="409"/>
      <c r="C2" s="409"/>
      <c r="D2" s="409"/>
      <c r="E2" s="409"/>
      <c r="F2" s="409"/>
      <c r="G2" s="409"/>
      <c r="H2" s="409"/>
      <c r="I2" s="409"/>
      <c r="J2" s="409"/>
      <c r="K2" s="409"/>
      <c r="L2" s="409"/>
    </row>
    <row r="3" ht="13.75" spans="1:12">
      <c r="L3" s="410" t="s">
        <v>325</v>
      </c>
    </row>
    <row r="4" s="544" customFormat="1" ht="33" customHeight="1" spans="1:12">
      <c r="A4" s="472" t="s">
        <v>392</v>
      </c>
      <c r="B4" s="517" t="s">
        <v>493</v>
      </c>
      <c r="C4" s="517"/>
      <c r="D4" s="517"/>
      <c r="E4" s="517"/>
      <c r="F4" s="517"/>
      <c r="G4" s="473"/>
      <c r="H4" s="517" t="s">
        <v>494</v>
      </c>
      <c r="I4" s="517"/>
      <c r="J4" s="517"/>
      <c r="K4" s="517"/>
      <c r="L4" s="517"/>
    </row>
    <row r="5" s="544" customFormat="1" ht="94.5" customHeight="1" spans="1:12">
      <c r="A5" s="474"/>
      <c r="B5" s="545" t="s">
        <v>495</v>
      </c>
      <c r="C5" s="545"/>
      <c r="D5" s="545" t="s">
        <v>496</v>
      </c>
      <c r="E5" s="546"/>
      <c r="F5" s="545" t="s">
        <v>497</v>
      </c>
      <c r="G5" s="545"/>
      <c r="H5" s="547" t="s">
        <v>498</v>
      </c>
      <c r="I5" s="546"/>
      <c r="J5" s="545" t="s">
        <v>499</v>
      </c>
      <c r="K5" s="546"/>
      <c r="L5" s="547" t="s">
        <v>500</v>
      </c>
    </row>
    <row r="6" ht="6.75" customHeight="1" spans="1:12">
      <c r="A6" s="570"/>
      <c r="B6" s="570"/>
      <c r="C6" s="570"/>
      <c r="D6" s="570"/>
      <c r="E6" s="570"/>
      <c r="F6" s="570"/>
      <c r="G6" s="570"/>
      <c r="H6" s="570"/>
      <c r="I6" s="570"/>
      <c r="J6" s="570"/>
      <c r="K6" s="570"/>
      <c r="L6" s="570"/>
    </row>
    <row r="7" ht="17.25" customHeight="1" spans="1:12">
      <c r="A7" s="572" t="s">
        <v>337</v>
      </c>
      <c r="B7" s="539">
        <v>27.3938080471388</v>
      </c>
      <c r="C7" s="539"/>
      <c r="D7" s="539">
        <v>53.788578077014</v>
      </c>
      <c r="E7" s="539"/>
      <c r="F7" s="539">
        <v>27.1067452110117</v>
      </c>
      <c r="G7" s="539"/>
      <c r="H7" s="539">
        <v>73.3520448072517</v>
      </c>
      <c r="I7" s="539"/>
      <c r="J7" s="539">
        <v>68.8372778981652</v>
      </c>
      <c r="K7" s="539"/>
      <c r="L7" s="539">
        <v>94.3003632622099</v>
      </c>
    </row>
    <row r="8" ht="3" customHeight="1" spans="1:12">
      <c r="A8" s="599"/>
      <c r="B8" s="505"/>
      <c r="C8" s="505"/>
      <c r="D8" s="505"/>
      <c r="E8" s="505"/>
      <c r="F8" s="505"/>
      <c r="G8" s="505"/>
      <c r="H8" s="505"/>
      <c r="I8" s="505"/>
      <c r="J8" s="505"/>
      <c r="K8" s="505"/>
      <c r="L8" s="505"/>
    </row>
    <row r="9" ht="17.25" customHeight="1" spans="1:12">
      <c r="A9" s="599" t="s">
        <v>338</v>
      </c>
      <c r="B9" s="505">
        <v>23.6457987825206</v>
      </c>
      <c r="C9" s="505"/>
      <c r="D9" s="505">
        <v>54.0184630866514</v>
      </c>
      <c r="E9" s="505"/>
      <c r="F9" s="505">
        <v>23.5820317221757</v>
      </c>
      <c r="G9" s="505"/>
      <c r="H9" s="505">
        <v>81.2915854568718</v>
      </c>
      <c r="I9" s="505"/>
      <c r="J9" s="505">
        <v>65.9063399165022</v>
      </c>
      <c r="K9" s="505"/>
      <c r="L9" s="505">
        <v>93.7446915255185</v>
      </c>
    </row>
    <row r="10" ht="17.25" customHeight="1" spans="1:12">
      <c r="A10" s="599" t="s">
        <v>339</v>
      </c>
      <c r="B10" s="505">
        <v>20.7515527912013</v>
      </c>
      <c r="C10" s="505"/>
      <c r="D10" s="505">
        <v>49.6973795529152</v>
      </c>
      <c r="E10" s="505"/>
      <c r="F10" s="505">
        <v>18.7190635007198</v>
      </c>
      <c r="G10" s="505"/>
      <c r="H10" s="505">
        <v>80.141980051425</v>
      </c>
      <c r="I10" s="505"/>
      <c r="J10" s="505">
        <v>69.1165249091492</v>
      </c>
      <c r="K10" s="505"/>
      <c r="L10" s="505">
        <v>98.3755186597557</v>
      </c>
    </row>
    <row r="11" ht="17.25" customHeight="1" spans="1:12">
      <c r="A11" s="599" t="s">
        <v>340</v>
      </c>
      <c r="B11" s="505">
        <v>22.4628336047292</v>
      </c>
      <c r="C11" s="505"/>
      <c r="D11" s="505">
        <v>40.2535563174234</v>
      </c>
      <c r="E11" s="505"/>
      <c r="F11" s="505">
        <v>23.9787136473085</v>
      </c>
      <c r="G11" s="505"/>
      <c r="H11" s="505">
        <v>68.1665398371404</v>
      </c>
      <c r="I11" s="505"/>
      <c r="J11" s="505">
        <v>64.2756260370836</v>
      </c>
      <c r="K11" s="505"/>
      <c r="L11" s="505">
        <v>91.8690157356145</v>
      </c>
    </row>
    <row r="12" ht="17.25" customHeight="1" spans="1:12">
      <c r="A12" s="599" t="s">
        <v>341</v>
      </c>
      <c r="B12" s="505">
        <v>23.1752459871565</v>
      </c>
      <c r="C12" s="505"/>
      <c r="D12" s="505">
        <v>58.680705373043</v>
      </c>
      <c r="E12" s="505"/>
      <c r="F12" s="505">
        <v>23.2806322214694</v>
      </c>
      <c r="G12" s="505"/>
      <c r="H12" s="505">
        <v>79.6124525564077</v>
      </c>
      <c r="I12" s="505"/>
      <c r="J12" s="505">
        <v>78.7507629948974</v>
      </c>
      <c r="K12" s="505"/>
      <c r="L12" s="505">
        <v>95.7704719475707</v>
      </c>
    </row>
    <row r="13" ht="17.25" customHeight="1" spans="1:12">
      <c r="A13" s="599" t="s">
        <v>342</v>
      </c>
      <c r="B13" s="505">
        <v>23.5082655585066</v>
      </c>
      <c r="C13" s="505"/>
      <c r="D13" s="505">
        <v>49.1949257358808</v>
      </c>
      <c r="E13" s="505"/>
      <c r="F13" s="505">
        <v>20.2060756396484</v>
      </c>
      <c r="G13" s="505"/>
      <c r="H13" s="505">
        <v>79.7864437137448</v>
      </c>
      <c r="I13" s="505"/>
      <c r="J13" s="505">
        <v>71.2112066555919</v>
      </c>
      <c r="K13" s="505"/>
      <c r="L13" s="505">
        <v>96.7215661886095</v>
      </c>
    </row>
    <row r="14" ht="17.25" customHeight="1" spans="1:12">
      <c r="A14" s="599" t="s">
        <v>343</v>
      </c>
      <c r="B14" s="505">
        <v>23.0928238816846</v>
      </c>
      <c r="C14" s="505"/>
      <c r="D14" s="505">
        <v>50.1258296995435</v>
      </c>
      <c r="E14" s="505"/>
      <c r="F14" s="505">
        <v>22.8770052258263</v>
      </c>
      <c r="G14" s="505"/>
      <c r="H14" s="505">
        <v>65.7906102110444</v>
      </c>
      <c r="I14" s="505"/>
      <c r="J14" s="505">
        <v>59.8387470161177</v>
      </c>
      <c r="K14" s="505"/>
      <c r="L14" s="505">
        <v>89.4367416954144</v>
      </c>
    </row>
    <row r="15" ht="17.25" customHeight="1" spans="1:12">
      <c r="A15" s="599" t="s">
        <v>344</v>
      </c>
      <c r="B15" s="505">
        <v>17.242348237315</v>
      </c>
      <c r="C15" s="505"/>
      <c r="D15" s="505">
        <v>56.8916038447845</v>
      </c>
      <c r="E15" s="505"/>
      <c r="F15" s="505">
        <v>16.8331943685938</v>
      </c>
      <c r="G15" s="505"/>
      <c r="H15" s="505">
        <v>83.069017927382</v>
      </c>
      <c r="I15" s="505"/>
      <c r="J15" s="505">
        <v>89.6019887693043</v>
      </c>
      <c r="K15" s="505"/>
      <c r="L15" s="505">
        <v>93.8859643644817</v>
      </c>
    </row>
    <row r="16" ht="17.25" customHeight="1" spans="1:12">
      <c r="A16" s="599" t="s">
        <v>345</v>
      </c>
      <c r="B16" s="505">
        <v>25.1707661725889</v>
      </c>
      <c r="C16" s="505"/>
      <c r="D16" s="505">
        <v>47.123747958776</v>
      </c>
      <c r="E16" s="505"/>
      <c r="F16" s="505">
        <v>30.7382538347251</v>
      </c>
      <c r="G16" s="505"/>
      <c r="H16" s="505">
        <v>61.3308309607059</v>
      </c>
      <c r="I16" s="505"/>
      <c r="J16" s="505">
        <v>68.5384896692644</v>
      </c>
      <c r="K16" s="505"/>
      <c r="L16" s="505">
        <v>87.6312291276174</v>
      </c>
    </row>
    <row r="17" ht="17.25" customHeight="1" spans="1:12">
      <c r="A17" s="599" t="s">
        <v>346</v>
      </c>
      <c r="B17" s="505">
        <v>22.2610156895767</v>
      </c>
      <c r="C17" s="505"/>
      <c r="D17" s="505">
        <v>43.4519998909287</v>
      </c>
      <c r="E17" s="505"/>
      <c r="F17" s="505">
        <v>27.0588809857438</v>
      </c>
      <c r="G17" s="505"/>
      <c r="H17" s="505">
        <v>72.1635873703609</v>
      </c>
      <c r="I17" s="505"/>
      <c r="J17" s="505">
        <v>35.8141173224305</v>
      </c>
      <c r="K17" s="505"/>
      <c r="L17" s="505">
        <v>87.0461180191843</v>
      </c>
    </row>
    <row r="18" ht="17.25" customHeight="1" spans="1:12">
      <c r="A18" s="599" t="s">
        <v>347</v>
      </c>
      <c r="B18" s="505">
        <v>38.6251579683439</v>
      </c>
      <c r="C18" s="505"/>
      <c r="D18" s="505">
        <v>63.896990476774</v>
      </c>
      <c r="E18" s="505"/>
      <c r="F18" s="505">
        <v>40.7730299755256</v>
      </c>
      <c r="G18" s="505"/>
      <c r="H18" s="505">
        <v>78.3330149472198</v>
      </c>
      <c r="I18" s="505"/>
      <c r="J18" s="505">
        <v>72.2163576370194</v>
      </c>
      <c r="K18" s="505"/>
      <c r="L18" s="505">
        <v>97.85231474028</v>
      </c>
    </row>
    <row r="19" ht="17.25" customHeight="1" spans="1:12">
      <c r="A19" s="599" t="s">
        <v>348</v>
      </c>
      <c r="B19" s="505">
        <v>44.7936530853303</v>
      </c>
      <c r="C19" s="505"/>
      <c r="D19" s="505">
        <v>53.9720629410531</v>
      </c>
      <c r="E19" s="505"/>
      <c r="F19" s="505">
        <v>39.209761164562</v>
      </c>
      <c r="G19" s="505"/>
      <c r="H19" s="505">
        <v>97.3372409239009</v>
      </c>
      <c r="I19" s="505"/>
      <c r="J19" s="505">
        <v>79.8601753157484</v>
      </c>
      <c r="K19" s="505"/>
      <c r="L19" s="505">
        <v>98.1444082195392</v>
      </c>
    </row>
    <row r="20" ht="17.25" customHeight="1" spans="1:12">
      <c r="A20" s="599" t="s">
        <v>349</v>
      </c>
      <c r="B20" s="505">
        <v>21.334848186826</v>
      </c>
      <c r="C20" s="505"/>
      <c r="D20" s="505">
        <v>46.89001822259</v>
      </c>
      <c r="E20" s="505"/>
      <c r="F20" s="505">
        <v>18.9343254538937</v>
      </c>
      <c r="G20" s="505"/>
      <c r="H20" s="505">
        <v>55.0281059880582</v>
      </c>
      <c r="I20" s="505"/>
      <c r="J20" s="505">
        <v>57.9735931173072</v>
      </c>
      <c r="K20" s="505"/>
      <c r="L20" s="505">
        <v>95.9050842828686</v>
      </c>
    </row>
    <row r="21" ht="17.25" customHeight="1" spans="1:12">
      <c r="A21" s="599" t="s">
        <v>350</v>
      </c>
      <c r="B21" s="505">
        <v>21.3415630262117</v>
      </c>
      <c r="C21" s="505"/>
      <c r="D21" s="505">
        <v>48.7570740964496</v>
      </c>
      <c r="E21" s="505"/>
      <c r="F21" s="505">
        <v>13.2234513527694</v>
      </c>
      <c r="G21" s="505"/>
      <c r="H21" s="505">
        <v>57.5184017070147</v>
      </c>
      <c r="I21" s="505"/>
      <c r="J21" s="505">
        <v>69.3772878705903</v>
      </c>
      <c r="K21" s="505"/>
      <c r="L21" s="505">
        <v>87.1351624223062</v>
      </c>
    </row>
    <row r="22" ht="17.25" customHeight="1" spans="1:12">
      <c r="A22" s="599" t="s">
        <v>351</v>
      </c>
      <c r="B22" s="505">
        <v>33.9203065944331</v>
      </c>
      <c r="C22" s="505"/>
      <c r="D22" s="505">
        <v>58.7047911870743</v>
      </c>
      <c r="E22" s="505"/>
      <c r="F22" s="505">
        <v>35.1870356851951</v>
      </c>
      <c r="G22" s="505"/>
      <c r="H22" s="505">
        <v>80.0168854607352</v>
      </c>
      <c r="I22" s="505"/>
      <c r="J22" s="505">
        <v>66.2327121379546</v>
      </c>
      <c r="K22" s="505"/>
      <c r="L22" s="505">
        <v>94.629177519182</v>
      </c>
    </row>
    <row r="23" ht="17.25" customHeight="1" spans="1:12">
      <c r="A23" s="599" t="s">
        <v>353</v>
      </c>
      <c r="B23" s="505">
        <v>18.9126115974378</v>
      </c>
      <c r="C23" s="505"/>
      <c r="D23" s="505">
        <v>61.4605223762601</v>
      </c>
      <c r="E23" s="505"/>
      <c r="F23" s="505">
        <v>15.0343826781741</v>
      </c>
      <c r="G23" s="505"/>
      <c r="H23" s="505">
        <v>86.4514252913219</v>
      </c>
      <c r="I23" s="505"/>
      <c r="J23" s="505">
        <v>54.5870051882605</v>
      </c>
      <c r="K23" s="505"/>
      <c r="L23" s="505">
        <v>100</v>
      </c>
    </row>
    <row r="24" ht="17.25" customHeight="1" spans="1:12">
      <c r="A24" s="442" t="s">
        <v>354</v>
      </c>
      <c r="B24" s="505">
        <v>32.3814838684466</v>
      </c>
      <c r="C24" s="505"/>
      <c r="D24" s="505">
        <v>68.5667490753374</v>
      </c>
      <c r="E24" s="505"/>
      <c r="F24" s="505">
        <v>21.8404542791256</v>
      </c>
      <c r="G24" s="505"/>
      <c r="H24" s="505">
        <v>97.454685364435</v>
      </c>
      <c r="I24" s="505"/>
      <c r="J24" s="505">
        <v>82.8272191105318</v>
      </c>
      <c r="K24" s="505"/>
      <c r="L24" s="505">
        <v>99.1945586429522</v>
      </c>
    </row>
    <row r="25" ht="3" customHeight="1" spans="1:12">
      <c r="A25" s="596"/>
      <c r="B25" s="597"/>
      <c r="C25" s="597"/>
      <c r="D25" s="597"/>
      <c r="E25" s="597"/>
      <c r="F25" s="597"/>
      <c r="G25" s="597"/>
      <c r="H25" s="597"/>
      <c r="I25" s="597"/>
      <c r="J25" s="597"/>
      <c r="K25" s="597"/>
      <c r="L25" s="597"/>
    </row>
    <row r="26" ht="2.25" customHeight="1" spans="1:12">
      <c r="A26" s="442"/>
      <c r="B26" s="531"/>
      <c r="C26" s="531"/>
      <c r="D26" s="531"/>
      <c r="E26" s="531"/>
      <c r="F26" s="531"/>
      <c r="G26" s="531"/>
      <c r="H26" s="531"/>
      <c r="I26" s="531"/>
      <c r="J26" s="531"/>
      <c r="K26" s="531"/>
      <c r="L26" s="531"/>
    </row>
    <row r="27" s="405" customFormat="1" ht="10.5" spans="1:12">
      <c r="A27" s="454" t="s">
        <v>472</v>
      </c>
    </row>
    <row r="28" s="405" customFormat="1" ht="10" spans="1:12">
      <c r="A28" s="534" t="s">
        <v>473</v>
      </c>
    </row>
  </sheetData>
  <sheetProtection algorithmName="SHA-512" hashValue="LshSF5OOhVddnaoUrQZLI6gj4L6Oh0pUngI8N+KPU0TjPnWYbniQW6EOT0tUge7Dwg2fx2ijxSo1VhY3yi6uLQ==" saltValue="/ODmDduX9Pox0aSAtttxoQ==" spinCount="100000" sheet="1" objects="1" scenarios="1"/>
  <mergeCells count="5">
    <mergeCell ref="A1:L1"/>
    <mergeCell ref="A2:L2"/>
    <mergeCell ref="B4:F4"/>
    <mergeCell ref="H4:L4"/>
    <mergeCell ref="A4:A5"/>
  </mergeCells>
  <printOptions horizontalCentered="1"/>
  <pageMargins left="0.393700787401575" right="0.393700787401575" top="0.590551181102362" bottom="0.393700787401575" header="0.31496062992126" footer="0.31496062992126"/>
  <pageSetup paperSize="9" scale="91" orientation="landscape"/>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5">
    <tabColor rgb="FF7030A0"/>
  </sheetPr>
  <dimension ref="A1:K28"/>
  <sheetViews>
    <sheetView view="pageBreakPreview" zoomScale="90" zoomScaleNormal="55" workbookViewId="0">
      <selection activeCell="A27" sqref="A27:A28"/>
    </sheetView>
  </sheetViews>
  <sheetFormatPr defaultColWidth="9.13636363636364" defaultRowHeight="12.5"/>
  <cols>
    <col min="1" max="1" width="24.2818181818182" style="407" customWidth="1"/>
    <col min="2" max="2" width="20.7090909090909" style="407" customWidth="1"/>
    <col min="3" max="3" width="9" style="407" customWidth="1"/>
    <col min="4" max="4" width="20.1363636363636" style="407" customWidth="1"/>
    <col min="5" max="5" width="5.42727272727273" style="407" customWidth="1"/>
    <col min="6" max="6" width="18.7090909090909" style="407" customWidth="1"/>
    <col min="7" max="7" width="7.42727272727273" style="407" customWidth="1"/>
    <col min="8" max="8" width="19.7090909090909" style="407" customWidth="1"/>
    <col min="9" max="9" width="5.13636363636364" style="407" customWidth="1"/>
    <col min="10" max="10" width="19.2818181818182" style="407" customWidth="1"/>
    <col min="11" max="16384" width="9.13636363636364" style="407"/>
  </cols>
  <sheetData>
    <row r="1" ht="18.75" customHeight="1" spans="1:11">
      <c r="A1" s="408" t="s">
        <v>474</v>
      </c>
      <c r="B1" s="408"/>
      <c r="C1" s="408"/>
      <c r="D1" s="408"/>
      <c r="E1" s="408"/>
      <c r="F1" s="408"/>
      <c r="G1" s="408"/>
      <c r="H1" s="408"/>
      <c r="I1" s="408"/>
      <c r="J1" s="408"/>
    </row>
    <row r="2" ht="15.75" customHeight="1" spans="1:11">
      <c r="A2" s="409" t="s">
        <v>475</v>
      </c>
      <c r="B2" s="409"/>
      <c r="C2" s="409"/>
      <c r="D2" s="409"/>
      <c r="E2" s="409"/>
      <c r="F2" s="409"/>
      <c r="G2" s="409"/>
      <c r="H2" s="409"/>
      <c r="I2" s="409"/>
      <c r="J2" s="409"/>
    </row>
    <row r="3" ht="13.75" spans="1:11">
      <c r="J3" s="410" t="s">
        <v>325</v>
      </c>
    </row>
    <row r="4" s="516" customFormat="1" ht="40.5" customHeight="1" spans="1:11">
      <c r="A4" s="472" t="s">
        <v>392</v>
      </c>
      <c r="B4" s="517" t="s">
        <v>501</v>
      </c>
      <c r="C4" s="543"/>
      <c r="D4" s="517" t="s">
        <v>502</v>
      </c>
      <c r="E4" s="517"/>
      <c r="F4" s="517"/>
      <c r="G4" s="473"/>
      <c r="H4" s="517" t="s">
        <v>503</v>
      </c>
      <c r="I4" s="517"/>
      <c r="J4" s="517"/>
      <c r="K4" s="536"/>
    </row>
    <row r="5" s="516" customFormat="1" ht="85.5" customHeight="1" spans="1:11">
      <c r="A5" s="474"/>
      <c r="B5" s="518" t="s">
        <v>504</v>
      </c>
      <c r="C5" s="518"/>
      <c r="D5" s="519" t="s">
        <v>505</v>
      </c>
      <c r="E5" s="520"/>
      <c r="F5" s="519" t="s">
        <v>506</v>
      </c>
      <c r="G5" s="518"/>
      <c r="H5" s="518" t="s">
        <v>507</v>
      </c>
      <c r="I5" s="520"/>
      <c r="J5" s="518" t="s">
        <v>508</v>
      </c>
    </row>
    <row r="6" ht="6.75" customHeight="1" spans="1:11">
      <c r="A6" s="476"/>
      <c r="B6" s="476"/>
      <c r="C6" s="476"/>
      <c r="D6" s="476"/>
      <c r="E6" s="476"/>
      <c r="F6" s="476"/>
      <c r="G6" s="476"/>
      <c r="H6" s="476"/>
      <c r="I6" s="476"/>
      <c r="J6" s="476"/>
    </row>
    <row r="7" ht="17.25" customHeight="1" spans="1:11">
      <c r="A7" s="566" t="s">
        <v>337</v>
      </c>
      <c r="B7" s="563">
        <v>52.174635325303</v>
      </c>
      <c r="C7" s="563"/>
      <c r="D7" s="563">
        <v>63.3841472390058</v>
      </c>
      <c r="E7" s="563"/>
      <c r="F7" s="563">
        <v>32.8655331092128</v>
      </c>
      <c r="G7" s="563"/>
      <c r="H7" s="563">
        <v>55.6852526295787</v>
      </c>
      <c r="I7" s="563"/>
      <c r="J7" s="563">
        <v>38.8891562148243</v>
      </c>
    </row>
    <row r="8" ht="3" customHeight="1" spans="1:11">
      <c r="A8" s="592"/>
      <c r="B8" s="506"/>
      <c r="C8" s="506"/>
      <c r="D8" s="506"/>
      <c r="E8" s="506"/>
      <c r="F8" s="506"/>
      <c r="G8" s="506"/>
      <c r="H8" s="506"/>
      <c r="I8" s="506"/>
      <c r="J8" s="506"/>
    </row>
    <row r="9" ht="17.25" customHeight="1" spans="1:11">
      <c r="A9" s="592" t="s">
        <v>338</v>
      </c>
      <c r="B9" s="506">
        <v>52.5072465493252</v>
      </c>
      <c r="C9" s="506"/>
      <c r="D9" s="506">
        <v>66.7564299278736</v>
      </c>
      <c r="E9" s="506"/>
      <c r="F9" s="506">
        <v>25.9488366666724</v>
      </c>
      <c r="G9" s="506"/>
      <c r="H9" s="506">
        <v>68.1421894512633</v>
      </c>
      <c r="I9" s="506"/>
      <c r="J9" s="506">
        <v>48.3021611824897</v>
      </c>
    </row>
    <row r="10" ht="17.25" customHeight="1" spans="1:11">
      <c r="A10" s="592" t="s">
        <v>339</v>
      </c>
      <c r="B10" s="506">
        <v>51.9995071740868</v>
      </c>
      <c r="C10" s="506"/>
      <c r="D10" s="506">
        <v>68.7755994670619</v>
      </c>
      <c r="E10" s="506"/>
      <c r="F10" s="506">
        <v>18.1714869379552</v>
      </c>
      <c r="G10" s="506"/>
      <c r="H10" s="506">
        <v>85.3583674547453</v>
      </c>
      <c r="I10" s="506"/>
      <c r="J10" s="506">
        <v>46.9079518122535</v>
      </c>
    </row>
    <row r="11" ht="17.25" customHeight="1" spans="1:11">
      <c r="A11" s="592" t="s">
        <v>340</v>
      </c>
      <c r="B11" s="506">
        <v>42.586823402715</v>
      </c>
      <c r="C11" s="506"/>
      <c r="D11" s="506">
        <v>51.9342654497298</v>
      </c>
      <c r="E11" s="506"/>
      <c r="F11" s="506">
        <v>20.7453001437094</v>
      </c>
      <c r="G11" s="506"/>
      <c r="H11" s="506">
        <v>40.3532393495677</v>
      </c>
      <c r="I11" s="506"/>
      <c r="J11" s="506">
        <v>30.1427599229017</v>
      </c>
    </row>
    <row r="12" ht="17.25" customHeight="1" spans="1:11">
      <c r="A12" s="592" t="s">
        <v>341</v>
      </c>
      <c r="B12" s="506">
        <v>45.9493695173795</v>
      </c>
      <c r="C12" s="506"/>
      <c r="D12" s="506">
        <v>55.5455368546023</v>
      </c>
      <c r="E12" s="506"/>
      <c r="F12" s="506">
        <v>19.4686677419548</v>
      </c>
      <c r="G12" s="506"/>
      <c r="H12" s="506">
        <v>57.1067233491429</v>
      </c>
      <c r="I12" s="506"/>
      <c r="J12" s="506">
        <v>31.3646126264413</v>
      </c>
    </row>
    <row r="13" ht="17.25" customHeight="1" spans="1:11">
      <c r="A13" s="592" t="s">
        <v>342</v>
      </c>
      <c r="B13" s="506">
        <v>56.2043017155043</v>
      </c>
      <c r="C13" s="506"/>
      <c r="D13" s="506">
        <v>53.6157351559962</v>
      </c>
      <c r="E13" s="506"/>
      <c r="F13" s="506">
        <v>23.5963976845175</v>
      </c>
      <c r="G13" s="506"/>
      <c r="H13" s="506">
        <v>44.8550184979205</v>
      </c>
      <c r="I13" s="506"/>
      <c r="J13" s="506">
        <v>29.0046605439259</v>
      </c>
    </row>
    <row r="14" ht="17.25" customHeight="1" spans="1:11">
      <c r="A14" s="592" t="s">
        <v>343</v>
      </c>
      <c r="B14" s="506">
        <v>41.8578894037548</v>
      </c>
      <c r="C14" s="506"/>
      <c r="D14" s="506">
        <v>52.3581949077606</v>
      </c>
      <c r="E14" s="506"/>
      <c r="F14" s="506">
        <v>18.2282057996425</v>
      </c>
      <c r="G14" s="506"/>
      <c r="H14" s="506">
        <v>36.1149909487323</v>
      </c>
      <c r="I14" s="506"/>
      <c r="J14" s="506">
        <v>30.9649068876922</v>
      </c>
    </row>
    <row r="15" ht="17.25" customHeight="1" spans="1:11">
      <c r="A15" s="592" t="s">
        <v>344</v>
      </c>
      <c r="B15" s="506">
        <v>47.8593856973352</v>
      </c>
      <c r="C15" s="506"/>
      <c r="D15" s="506">
        <v>58.5139195687791</v>
      </c>
      <c r="E15" s="506"/>
      <c r="F15" s="506">
        <v>22.3779291945396</v>
      </c>
      <c r="G15" s="506"/>
      <c r="H15" s="506">
        <v>60.3416369659086</v>
      </c>
      <c r="I15" s="506"/>
      <c r="J15" s="506">
        <v>44.7558295071765</v>
      </c>
    </row>
    <row r="16" ht="17.25" customHeight="1" spans="1:11">
      <c r="A16" s="592" t="s">
        <v>345</v>
      </c>
      <c r="B16" s="506">
        <v>56.0955986805818</v>
      </c>
      <c r="C16" s="506"/>
      <c r="D16" s="506">
        <v>63.4339440007628</v>
      </c>
      <c r="E16" s="506"/>
      <c r="F16" s="506">
        <v>28.3957337362877</v>
      </c>
      <c r="G16" s="506"/>
      <c r="H16" s="506">
        <v>52.5432787759777</v>
      </c>
      <c r="I16" s="506"/>
      <c r="J16" s="506">
        <v>43.2397775865461</v>
      </c>
    </row>
    <row r="17" ht="17.25" customHeight="1" spans="1:10">
      <c r="A17" s="592" t="s">
        <v>346</v>
      </c>
      <c r="B17" s="506">
        <v>26.9129045557198</v>
      </c>
      <c r="C17" s="506"/>
      <c r="D17" s="506">
        <v>47.3495477815596</v>
      </c>
      <c r="E17" s="506"/>
      <c r="F17" s="506">
        <v>10.561407328694</v>
      </c>
      <c r="G17" s="506"/>
      <c r="H17" s="506">
        <v>47.158428869049</v>
      </c>
      <c r="I17" s="506"/>
      <c r="J17" s="506">
        <v>36.1142301786368</v>
      </c>
    </row>
    <row r="18" ht="17.25" customHeight="1" spans="1:10">
      <c r="A18" s="592" t="s">
        <v>347</v>
      </c>
      <c r="B18" s="506">
        <v>58.7957936750643</v>
      </c>
      <c r="C18" s="506"/>
      <c r="D18" s="506">
        <v>66.5843460839112</v>
      </c>
      <c r="E18" s="506"/>
      <c r="F18" s="506">
        <v>50.3311197272659</v>
      </c>
      <c r="G18" s="506"/>
      <c r="H18" s="506">
        <v>55.1139152454335</v>
      </c>
      <c r="I18" s="506"/>
      <c r="J18" s="506">
        <v>42.8552265098411</v>
      </c>
    </row>
    <row r="19" ht="17.25" customHeight="1" spans="1:10">
      <c r="A19" s="592" t="s">
        <v>348</v>
      </c>
      <c r="B19" s="506">
        <v>50.2212610263624</v>
      </c>
      <c r="C19" s="506"/>
      <c r="D19" s="506">
        <v>72.0139394049971</v>
      </c>
      <c r="E19" s="506"/>
      <c r="F19" s="506">
        <v>65.5108744788334</v>
      </c>
      <c r="G19" s="506"/>
      <c r="H19" s="506">
        <v>64.9571241245517</v>
      </c>
      <c r="I19" s="506"/>
      <c r="J19" s="506">
        <v>70.447087909342</v>
      </c>
    </row>
    <row r="20" ht="17.25" customHeight="1" spans="1:10">
      <c r="A20" s="592" t="s">
        <v>349</v>
      </c>
      <c r="B20" s="506">
        <v>47.1405018638154</v>
      </c>
      <c r="C20" s="506"/>
      <c r="D20" s="506">
        <v>77.4242545336729</v>
      </c>
      <c r="E20" s="506"/>
      <c r="F20" s="506">
        <v>42.6169476946422</v>
      </c>
      <c r="G20" s="506"/>
      <c r="H20" s="506">
        <v>58.0790330461716</v>
      </c>
      <c r="I20" s="506"/>
      <c r="J20" s="506">
        <v>25.0321818628199</v>
      </c>
    </row>
    <row r="21" ht="17.25" customHeight="1" spans="1:10">
      <c r="A21" s="592" t="s">
        <v>350</v>
      </c>
      <c r="B21" s="506">
        <v>51.925769167398</v>
      </c>
      <c r="C21" s="506"/>
      <c r="D21" s="506">
        <v>45.9714149828866</v>
      </c>
      <c r="E21" s="506"/>
      <c r="F21" s="506">
        <v>25.483887478192</v>
      </c>
      <c r="G21" s="506"/>
      <c r="H21" s="506">
        <v>32.9584289108082</v>
      </c>
      <c r="I21" s="506"/>
      <c r="J21" s="506">
        <v>21.6559678322152</v>
      </c>
    </row>
    <row r="22" ht="17.25" customHeight="1" spans="1:10">
      <c r="A22" s="592" t="s">
        <v>351</v>
      </c>
      <c r="B22" s="506">
        <v>56.6571946913372</v>
      </c>
      <c r="C22" s="506"/>
      <c r="D22" s="506">
        <v>64.618169627817</v>
      </c>
      <c r="E22" s="506"/>
      <c r="F22" s="506">
        <v>24.7265487894565</v>
      </c>
      <c r="G22" s="506"/>
      <c r="H22" s="506">
        <v>55.5584470324488</v>
      </c>
      <c r="I22" s="506"/>
      <c r="J22" s="506">
        <v>39.2691365919939</v>
      </c>
    </row>
    <row r="23" ht="17.25" customHeight="1" spans="1:10">
      <c r="A23" s="592" t="s">
        <v>353</v>
      </c>
      <c r="B23" s="506">
        <v>29.2239342024833</v>
      </c>
      <c r="C23" s="506"/>
      <c r="D23" s="506">
        <v>50.1469341378757</v>
      </c>
      <c r="E23" s="506"/>
      <c r="F23" s="506">
        <v>24.2155731047911</v>
      </c>
      <c r="G23" s="506"/>
      <c r="H23" s="506">
        <v>49.6671423824485</v>
      </c>
      <c r="I23" s="506"/>
      <c r="J23" s="506">
        <v>40.4131881207805</v>
      </c>
    </row>
    <row r="24" ht="17.25" customHeight="1" spans="1:10">
      <c r="A24" s="442" t="s">
        <v>354</v>
      </c>
      <c r="B24" s="506">
        <v>78.2065565599305</v>
      </c>
      <c r="C24" s="506"/>
      <c r="D24" s="506">
        <v>82.4736107098767</v>
      </c>
      <c r="E24" s="506"/>
      <c r="F24" s="506">
        <v>16.0871894046872</v>
      </c>
      <c r="G24" s="506"/>
      <c r="H24" s="506">
        <v>62.6859906164854</v>
      </c>
      <c r="I24" s="506"/>
      <c r="J24" s="506">
        <v>57.3723609086574</v>
      </c>
    </row>
    <row r="25" ht="3" customHeight="1" spans="1:10">
      <c r="A25" s="596"/>
      <c r="B25" s="597"/>
      <c r="C25" s="597"/>
      <c r="D25" s="597"/>
      <c r="E25" s="597"/>
      <c r="F25" s="597"/>
      <c r="G25" s="597"/>
      <c r="H25" s="597"/>
      <c r="I25" s="597"/>
      <c r="J25" s="597"/>
    </row>
    <row r="26" ht="2.25" customHeight="1" spans="1:10">
      <c r="A26" s="442"/>
      <c r="B26" s="531"/>
      <c r="C26" s="531"/>
      <c r="D26" s="531"/>
      <c r="E26" s="531"/>
      <c r="F26" s="531"/>
      <c r="G26" s="531"/>
      <c r="H26" s="531"/>
      <c r="I26" s="531"/>
      <c r="J26" s="531"/>
    </row>
    <row r="27" s="405" customFormat="1" ht="10.5" spans="1:10">
      <c r="A27" s="454" t="s">
        <v>472</v>
      </c>
    </row>
    <row r="28" s="405" customFormat="1" ht="10" spans="1:10">
      <c r="A28" s="534" t="s">
        <v>473</v>
      </c>
    </row>
  </sheetData>
  <sheetProtection algorithmName="SHA-512" hashValue="adhCVQarjO50WesSXI0OHYeFMOB4I3kmlsi5tQjtSJXXMy9Wnh1atFXKvbQndsgLJhok5vh+W37L4m9PNjva2A==" saltValue="jb1ulWs42U2W3AEwqWm3lQ==" spinCount="100000" sheet="1" objects="1" scenarios="1"/>
  <mergeCells count="5">
    <mergeCell ref="A1:J1"/>
    <mergeCell ref="A2:J2"/>
    <mergeCell ref="D4:F4"/>
    <mergeCell ref="H4:J4"/>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6">
    <tabColor rgb="FF7030A0"/>
  </sheetPr>
  <dimension ref="A1:J28"/>
  <sheetViews>
    <sheetView view="pageBreakPreview" zoomScale="85" zoomScaleNormal="85" workbookViewId="0">
      <selection activeCell="A27" sqref="A27"/>
    </sheetView>
  </sheetViews>
  <sheetFormatPr defaultColWidth="9.13636363636364" defaultRowHeight="12.5"/>
  <cols>
    <col min="1" max="1" width="24.2818181818182" style="407" customWidth="1"/>
    <col min="2" max="2" width="20.4272727272727" style="407" customWidth="1"/>
    <col min="3" max="3" width="9.42727272727273" style="407" customWidth="1"/>
    <col min="4" max="4" width="20.7090909090909" style="407" customWidth="1"/>
    <col min="5" max="5" width="3.42727272727273" style="407" customWidth="1"/>
    <col min="6" max="6" width="20.1363636363636" style="407" customWidth="1"/>
    <col min="7" max="7" width="10.1363636363636" style="407" customWidth="1"/>
    <col min="8" max="8" width="28.7090909090909" style="407" customWidth="1"/>
    <col min="9" max="9" width="11.1363636363636" style="407" customWidth="1"/>
    <col min="10" max="16384" width="9.13636363636364" style="407"/>
  </cols>
  <sheetData>
    <row r="1" ht="18.75" customHeight="1" spans="1:10">
      <c r="A1" s="408" t="s">
        <v>474</v>
      </c>
      <c r="B1" s="408"/>
      <c r="C1" s="408"/>
      <c r="D1" s="408"/>
      <c r="E1" s="408"/>
      <c r="F1" s="408"/>
      <c r="G1" s="408"/>
      <c r="H1" s="408"/>
      <c r="I1" s="408"/>
    </row>
    <row r="2" ht="15.75" customHeight="1" spans="1:10">
      <c r="A2" s="409" t="s">
        <v>475</v>
      </c>
      <c r="B2" s="409"/>
      <c r="C2" s="409"/>
      <c r="D2" s="409"/>
      <c r="E2" s="409"/>
      <c r="F2" s="409"/>
      <c r="G2" s="409"/>
      <c r="H2" s="409"/>
      <c r="I2" s="409"/>
    </row>
    <row r="3" ht="13.75" spans="1:10">
      <c r="B3" s="410"/>
      <c r="C3" s="410"/>
      <c r="I3" s="410" t="s">
        <v>325</v>
      </c>
    </row>
    <row r="4" s="516" customFormat="1" ht="40.5" customHeight="1" spans="1:10">
      <c r="A4" s="472" t="s">
        <v>392</v>
      </c>
      <c r="B4" s="517" t="s">
        <v>509</v>
      </c>
      <c r="C4" s="543"/>
      <c r="D4" s="517" t="s">
        <v>510</v>
      </c>
      <c r="E4" s="517"/>
      <c r="F4" s="517"/>
      <c r="G4" s="535"/>
      <c r="H4" s="517" t="s">
        <v>511</v>
      </c>
      <c r="I4" s="517"/>
      <c r="J4" s="536"/>
    </row>
    <row r="5" s="516" customFormat="1" ht="90" customHeight="1" spans="1:10">
      <c r="A5" s="474"/>
      <c r="B5" s="518" t="s">
        <v>512</v>
      </c>
      <c r="C5" s="598"/>
      <c r="D5" s="519" t="s">
        <v>513</v>
      </c>
      <c r="E5" s="520"/>
      <c r="F5" s="518" t="s">
        <v>514</v>
      </c>
      <c r="G5" s="520"/>
      <c r="H5" s="519" t="s">
        <v>515</v>
      </c>
      <c r="I5" s="519"/>
    </row>
    <row r="6" ht="6.75" customHeight="1" spans="1:10">
      <c r="A6" s="476"/>
      <c r="B6" s="476"/>
      <c r="C6" s="476"/>
      <c r="D6" s="476"/>
      <c r="E6" s="476"/>
      <c r="F6" s="476"/>
      <c r="G6" s="476"/>
      <c r="H6" s="476"/>
      <c r="I6" s="476"/>
    </row>
    <row r="7" ht="17.25" customHeight="1" spans="1:10">
      <c r="A7" s="566" t="s">
        <v>337</v>
      </c>
      <c r="B7" s="539">
        <v>44.0148704086134</v>
      </c>
      <c r="C7" s="539"/>
      <c r="D7" s="539">
        <v>70.837306378735</v>
      </c>
      <c r="E7" s="539"/>
      <c r="F7" s="539">
        <v>9.32750201361535</v>
      </c>
      <c r="G7" s="539"/>
      <c r="H7" s="539">
        <v>75.42567887007</v>
      </c>
      <c r="I7" s="540"/>
    </row>
    <row r="8" ht="3" customHeight="1" spans="1:10">
      <c r="A8" s="592"/>
      <c r="B8" s="505"/>
      <c r="C8" s="505"/>
      <c r="D8" s="505"/>
      <c r="E8" s="505"/>
      <c r="F8" s="505"/>
      <c r="G8" s="505"/>
      <c r="H8" s="595"/>
      <c r="I8" s="531"/>
    </row>
    <row r="9" ht="17.25" customHeight="1" spans="1:10">
      <c r="A9" s="592" t="s">
        <v>338</v>
      </c>
      <c r="B9" s="505">
        <v>44.2166805476788</v>
      </c>
      <c r="C9" s="505"/>
      <c r="D9" s="505">
        <v>70.0077161795941</v>
      </c>
      <c r="E9" s="505"/>
      <c r="F9" s="505">
        <v>9.05369946838994</v>
      </c>
      <c r="G9" s="505"/>
      <c r="H9" s="505">
        <v>84.2240612666356</v>
      </c>
      <c r="I9" s="531"/>
    </row>
    <row r="10" ht="17.25" customHeight="1" spans="1:10">
      <c r="A10" s="592" t="s">
        <v>339</v>
      </c>
      <c r="B10" s="505">
        <v>30.6096013272667</v>
      </c>
      <c r="C10" s="505"/>
      <c r="D10" s="505">
        <v>76.0653142317328</v>
      </c>
      <c r="E10" s="505"/>
      <c r="F10" s="505">
        <v>7.32895810200588</v>
      </c>
      <c r="G10" s="505"/>
      <c r="H10" s="505">
        <v>72.1483067433237</v>
      </c>
      <c r="I10" s="531"/>
    </row>
    <row r="11" ht="17.25" customHeight="1" spans="1:10">
      <c r="A11" s="592" t="s">
        <v>340</v>
      </c>
      <c r="B11" s="505">
        <v>52.5627142753289</v>
      </c>
      <c r="C11" s="505"/>
      <c r="D11" s="505">
        <v>66.9360262286962</v>
      </c>
      <c r="E11" s="505"/>
      <c r="F11" s="505">
        <v>5.81196442397236</v>
      </c>
      <c r="G11" s="505"/>
      <c r="H11" s="505">
        <v>78.0563819668592</v>
      </c>
      <c r="I11" s="531"/>
    </row>
    <row r="12" ht="17.25" customHeight="1" spans="1:10">
      <c r="A12" s="592" t="s">
        <v>341</v>
      </c>
      <c r="B12" s="505">
        <v>58.7385790606618</v>
      </c>
      <c r="C12" s="505"/>
      <c r="D12" s="505">
        <v>78.7891291964719</v>
      </c>
      <c r="E12" s="505"/>
      <c r="F12" s="505">
        <v>4.43261001217194</v>
      </c>
      <c r="G12" s="505"/>
      <c r="H12" s="505">
        <v>81.0637198174808</v>
      </c>
      <c r="I12" s="531"/>
    </row>
    <row r="13" ht="17.25" customHeight="1" spans="1:10">
      <c r="A13" s="592" t="s">
        <v>342</v>
      </c>
      <c r="B13" s="505">
        <v>30.9725153967376</v>
      </c>
      <c r="C13" s="505"/>
      <c r="D13" s="505">
        <v>73.7868337182665</v>
      </c>
      <c r="E13" s="505"/>
      <c r="F13" s="505">
        <v>4.09431053356925</v>
      </c>
      <c r="G13" s="505"/>
      <c r="H13" s="505">
        <v>67.4398487777179</v>
      </c>
      <c r="I13" s="531"/>
    </row>
    <row r="14" ht="17.25" customHeight="1" spans="1:10">
      <c r="A14" s="592" t="s">
        <v>343</v>
      </c>
      <c r="B14" s="505">
        <v>35.5398312707069</v>
      </c>
      <c r="C14" s="505"/>
      <c r="D14" s="505">
        <v>72.3411398145724</v>
      </c>
      <c r="E14" s="505"/>
      <c r="F14" s="505">
        <v>3.41347709099465</v>
      </c>
      <c r="G14" s="505"/>
      <c r="H14" s="505">
        <v>73.8558172896292</v>
      </c>
      <c r="I14" s="531"/>
    </row>
    <row r="15" ht="17.25" customHeight="1" spans="1:10">
      <c r="A15" s="592" t="s">
        <v>344</v>
      </c>
      <c r="B15" s="505">
        <v>44.063199764375</v>
      </c>
      <c r="C15" s="505"/>
      <c r="D15" s="505">
        <v>67.5302141605915</v>
      </c>
      <c r="E15" s="505"/>
      <c r="F15" s="505">
        <v>6.70306984459162</v>
      </c>
      <c r="G15" s="505"/>
      <c r="H15" s="505">
        <v>88.1379009441879</v>
      </c>
      <c r="I15" s="531"/>
    </row>
    <row r="16" ht="17.25" customHeight="1" spans="1:10">
      <c r="A16" s="592" t="s">
        <v>345</v>
      </c>
      <c r="B16" s="505">
        <v>27.1526419140978</v>
      </c>
      <c r="C16" s="505"/>
      <c r="D16" s="505">
        <v>55.3005731720711</v>
      </c>
      <c r="E16" s="505"/>
      <c r="F16" s="505">
        <v>6.70748672072918</v>
      </c>
      <c r="G16" s="505"/>
      <c r="H16" s="505">
        <v>73.0205769859767</v>
      </c>
      <c r="I16" s="531"/>
    </row>
    <row r="17" ht="17.25" customHeight="1" spans="1:9">
      <c r="A17" s="592" t="s">
        <v>346</v>
      </c>
      <c r="B17" s="505">
        <v>28.09554643282</v>
      </c>
      <c r="C17" s="505"/>
      <c r="D17" s="505">
        <v>53.3509095445094</v>
      </c>
      <c r="E17" s="505"/>
      <c r="F17" s="505">
        <v>5.43081320364705</v>
      </c>
      <c r="G17" s="505"/>
      <c r="H17" s="505">
        <v>68.6819347452636</v>
      </c>
      <c r="I17" s="531"/>
    </row>
    <row r="18" ht="17.25" customHeight="1" spans="1:9">
      <c r="A18" s="592" t="s">
        <v>347</v>
      </c>
      <c r="B18" s="505">
        <v>62.6317889783814</v>
      </c>
      <c r="C18" s="505"/>
      <c r="D18" s="505">
        <v>88.3353329697041</v>
      </c>
      <c r="E18" s="505"/>
      <c r="F18" s="505">
        <v>15.4046490294099</v>
      </c>
      <c r="G18" s="505"/>
      <c r="H18" s="505">
        <v>79.8578064024845</v>
      </c>
      <c r="I18" s="531"/>
    </row>
    <row r="19" ht="17.25" customHeight="1" spans="1:9">
      <c r="A19" s="592" t="s">
        <v>348</v>
      </c>
      <c r="B19" s="505">
        <v>72.6567539943879</v>
      </c>
      <c r="C19" s="505"/>
      <c r="D19" s="505">
        <v>82.7159038792556</v>
      </c>
      <c r="E19" s="505"/>
      <c r="F19" s="505">
        <v>5.60826355452561</v>
      </c>
      <c r="G19" s="505"/>
      <c r="H19" s="505">
        <v>73.5937665914605</v>
      </c>
      <c r="I19" s="531"/>
    </row>
    <row r="20" ht="17.25" customHeight="1" spans="1:9">
      <c r="A20" s="592" t="s">
        <v>349</v>
      </c>
      <c r="B20" s="505">
        <v>25.925489180746</v>
      </c>
      <c r="C20" s="505"/>
      <c r="D20" s="505">
        <v>49.4061841309525</v>
      </c>
      <c r="E20" s="505"/>
      <c r="F20" s="505">
        <v>8.94087078232707</v>
      </c>
      <c r="G20" s="505"/>
      <c r="H20" s="505">
        <v>59.3526553725852</v>
      </c>
      <c r="I20" s="531"/>
    </row>
    <row r="21" ht="17.25" customHeight="1" spans="1:9">
      <c r="A21" s="592" t="s">
        <v>350</v>
      </c>
      <c r="B21" s="505">
        <v>36.9957242834757</v>
      </c>
      <c r="C21" s="505"/>
      <c r="D21" s="505">
        <v>48.623322111379</v>
      </c>
      <c r="E21" s="505"/>
      <c r="F21" s="505">
        <v>6.65804434171611</v>
      </c>
      <c r="G21" s="505"/>
      <c r="H21" s="505">
        <v>59.5952524238603</v>
      </c>
      <c r="I21" s="531"/>
    </row>
    <row r="22" ht="17.25" customHeight="1" spans="1:9">
      <c r="A22" s="592" t="s">
        <v>351</v>
      </c>
      <c r="B22" s="505">
        <v>37.676046239246</v>
      </c>
      <c r="C22" s="505"/>
      <c r="D22" s="505">
        <v>80.7957424540636</v>
      </c>
      <c r="E22" s="505"/>
      <c r="F22" s="505">
        <v>13.5274907982338</v>
      </c>
      <c r="G22" s="505"/>
      <c r="H22" s="505">
        <v>87.1912147230034</v>
      </c>
      <c r="I22" s="531"/>
    </row>
    <row r="23" ht="17.25" customHeight="1" spans="1:9">
      <c r="A23" s="592" t="s">
        <v>353</v>
      </c>
      <c r="B23" s="505">
        <v>44.926523939944</v>
      </c>
      <c r="C23" s="505"/>
      <c r="D23" s="505">
        <v>93.7016960203127</v>
      </c>
      <c r="E23" s="505"/>
      <c r="F23" s="505">
        <v>25.7183485987535</v>
      </c>
      <c r="G23" s="505"/>
      <c r="H23" s="505">
        <v>60.784171932786</v>
      </c>
      <c r="I23" s="531"/>
    </row>
    <row r="24" ht="17.25" customHeight="1" spans="1:9">
      <c r="A24" s="442" t="s">
        <v>354</v>
      </c>
      <c r="B24" s="505">
        <v>50.7844836369342</v>
      </c>
      <c r="C24" s="505"/>
      <c r="D24" s="505">
        <v>97.2620259263243</v>
      </c>
      <c r="E24" s="505"/>
      <c r="F24" s="505">
        <v>6.32079620447094</v>
      </c>
      <c r="G24" s="505"/>
      <c r="H24" s="505">
        <v>94.3863958045837</v>
      </c>
      <c r="I24" s="531"/>
    </row>
    <row r="25" ht="3" customHeight="1" spans="1:9">
      <c r="A25" s="596"/>
      <c r="B25" s="597"/>
      <c r="C25" s="597"/>
      <c r="D25" s="597"/>
      <c r="E25" s="597"/>
      <c r="F25" s="597"/>
      <c r="G25" s="597"/>
      <c r="H25" s="597"/>
      <c r="I25" s="597"/>
    </row>
    <row r="26" ht="2.25" customHeight="1" spans="1:9">
      <c r="A26" s="442"/>
      <c r="B26" s="531"/>
      <c r="C26" s="531"/>
      <c r="D26" s="531"/>
      <c r="E26" s="531"/>
      <c r="F26" s="531"/>
      <c r="G26" s="531"/>
      <c r="H26" s="531"/>
      <c r="I26" s="531"/>
    </row>
    <row r="27" s="405" customFormat="1" ht="10.5" spans="1:9">
      <c r="A27" s="454" t="s">
        <v>472</v>
      </c>
    </row>
    <row r="28" s="405" customFormat="1" ht="10" spans="1:9">
      <c r="A28" s="534" t="s">
        <v>473</v>
      </c>
    </row>
  </sheetData>
  <sheetProtection algorithmName="SHA-512" hashValue="Jz/+T8EenIaJaUa9kEfkcSUE5ExA5p7y1xSNVerZmAUDkPDVPBy+MYAS5Md3oDym03i7Kwi7+z+zJw+CGsudGg==" saltValue="H4s9C9o9N7sln9WTV66g1Q==" spinCount="100000" sheet="1" objects="1" scenarios="1"/>
  <mergeCells count="6">
    <mergeCell ref="A1:I1"/>
    <mergeCell ref="A2:I2"/>
    <mergeCell ref="D4:F4"/>
    <mergeCell ref="H4:I4"/>
    <mergeCell ref="H5:I5"/>
    <mergeCell ref="A4:A5"/>
  </mergeCells>
  <printOptions horizontalCentered="1"/>
  <pageMargins left="0.393700787401575" right="0.393700787401575" top="0.590551181102362" bottom="0.393700787401575" header="0.31496062992126" footer="0.31496062992126"/>
  <pageSetup paperSize="9" scale="93" orientation="landscape"/>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7">
    <tabColor rgb="FF7030A0"/>
  </sheetPr>
  <dimension ref="A1:J28"/>
  <sheetViews>
    <sheetView view="pageBreakPreview" zoomScale="85" zoomScaleNormal="70" workbookViewId="0">
      <selection activeCell="A27" sqref="A27:A28"/>
    </sheetView>
  </sheetViews>
  <sheetFormatPr defaultColWidth="9.13636363636364" defaultRowHeight="12.5"/>
  <cols>
    <col min="1" max="1" width="24.2818181818182" style="407" customWidth="1"/>
    <col min="2" max="2" width="23" style="407" customWidth="1"/>
    <col min="3" max="3" width="3" style="407" customWidth="1"/>
    <col min="4" max="4" width="33.7090909090909" style="407" customWidth="1"/>
    <col min="5" max="5" width="3.57272727272727" style="407" customWidth="1"/>
    <col min="6" max="6" width="27.2818181818182" style="407" customWidth="1"/>
    <col min="7" max="7" width="2.85454545454545" style="407" customWidth="1"/>
    <col min="8" max="8" width="28.7090909090909" style="407" customWidth="1"/>
    <col min="9" max="9" width="1.57272727272727" style="407" customWidth="1"/>
    <col min="10" max="16384" width="9.13636363636364" style="407"/>
  </cols>
  <sheetData>
    <row r="1" ht="18.75" customHeight="1" spans="1:10">
      <c r="A1" s="408" t="s">
        <v>474</v>
      </c>
      <c r="B1" s="408"/>
      <c r="C1" s="408"/>
      <c r="D1" s="408"/>
      <c r="E1" s="408"/>
      <c r="F1" s="408"/>
      <c r="G1" s="408"/>
      <c r="H1" s="408"/>
      <c r="I1" s="408"/>
    </row>
    <row r="2" ht="15.75" customHeight="1" spans="1:10">
      <c r="A2" s="409" t="s">
        <v>475</v>
      </c>
      <c r="B2" s="409"/>
      <c r="C2" s="409"/>
      <c r="D2" s="409"/>
      <c r="E2" s="409"/>
      <c r="F2" s="409"/>
      <c r="G2" s="409"/>
      <c r="H2" s="409"/>
      <c r="I2" s="409"/>
    </row>
    <row r="3" ht="13.75" spans="1:10">
      <c r="B3" s="410"/>
      <c r="C3" s="410"/>
      <c r="I3" s="410" t="s">
        <v>325</v>
      </c>
    </row>
    <row r="4" s="516" customFormat="1" ht="40.5" customHeight="1" spans="1:10">
      <c r="A4" s="472" t="s">
        <v>392</v>
      </c>
      <c r="B4" s="517" t="s">
        <v>511</v>
      </c>
      <c r="C4" s="517"/>
      <c r="D4" s="517"/>
      <c r="E4" s="517"/>
      <c r="F4" s="517"/>
      <c r="G4" s="517"/>
      <c r="H4" s="517"/>
      <c r="I4" s="517"/>
      <c r="J4" s="536"/>
    </row>
    <row r="5" s="516" customFormat="1" ht="90" customHeight="1" spans="1:10">
      <c r="A5" s="474"/>
      <c r="B5" s="518" t="s">
        <v>516</v>
      </c>
      <c r="C5" s="518"/>
      <c r="D5" s="519" t="s">
        <v>517</v>
      </c>
      <c r="E5" s="520"/>
      <c r="F5" s="518" t="s">
        <v>518</v>
      </c>
      <c r="G5" s="520"/>
      <c r="H5" s="519" t="s">
        <v>519</v>
      </c>
      <c r="I5" s="519"/>
    </row>
    <row r="6" ht="6.75" customHeight="1" spans="1:10">
      <c r="A6" s="476"/>
      <c r="B6" s="476"/>
      <c r="C6" s="476"/>
      <c r="D6" s="476"/>
      <c r="E6" s="476"/>
      <c r="F6" s="476"/>
      <c r="G6" s="476"/>
      <c r="H6" s="476"/>
      <c r="I6" s="476"/>
    </row>
    <row r="7" ht="17.25" customHeight="1" spans="1:10">
      <c r="A7" s="566" t="s">
        <v>337</v>
      </c>
      <c r="B7" s="525">
        <v>29.4795083543419</v>
      </c>
      <c r="C7" s="590"/>
      <c r="D7" s="591">
        <v>79.9709789386187</v>
      </c>
      <c r="E7" s="590"/>
      <c r="F7" s="590">
        <v>78.6565509270053</v>
      </c>
      <c r="G7" s="590"/>
      <c r="H7" s="590">
        <v>66.1614751003292</v>
      </c>
      <c r="I7" s="540"/>
    </row>
    <row r="8" ht="3" customHeight="1" spans="1:10">
      <c r="A8" s="592"/>
      <c r="B8" s="530"/>
      <c r="C8" s="593"/>
      <c r="D8" s="594"/>
      <c r="E8" s="593"/>
      <c r="F8" s="593"/>
      <c r="G8" s="593"/>
      <c r="H8" s="595"/>
      <c r="I8" s="531"/>
    </row>
    <row r="9" ht="17.25" customHeight="1" spans="1:10">
      <c r="A9" s="592" t="s">
        <v>338</v>
      </c>
      <c r="B9" s="530">
        <v>25.9053876411446</v>
      </c>
      <c r="C9" s="593"/>
      <c r="D9" s="594">
        <v>87.3292919929231</v>
      </c>
      <c r="E9" s="593"/>
      <c r="F9" s="593">
        <v>83.8384716378268</v>
      </c>
      <c r="G9" s="593"/>
      <c r="H9" s="593">
        <v>64.5441883989055</v>
      </c>
      <c r="I9" s="531"/>
    </row>
    <row r="10" ht="17.25" customHeight="1" spans="1:10">
      <c r="A10" s="592" t="s">
        <v>339</v>
      </c>
      <c r="B10" s="530">
        <v>28.5663300685859</v>
      </c>
      <c r="C10" s="593"/>
      <c r="D10" s="594">
        <v>79.5110653487049</v>
      </c>
      <c r="E10" s="593"/>
      <c r="F10" s="593">
        <v>76.8494354615263</v>
      </c>
      <c r="G10" s="593"/>
      <c r="H10" s="593">
        <v>68.5810531866896</v>
      </c>
      <c r="I10" s="531"/>
    </row>
    <row r="11" ht="17.25" customHeight="1" spans="1:10">
      <c r="A11" s="592" t="s">
        <v>340</v>
      </c>
      <c r="B11" s="530">
        <v>25.6680663523432</v>
      </c>
      <c r="C11" s="593"/>
      <c r="D11" s="594">
        <v>79.4075932418152</v>
      </c>
      <c r="E11" s="593"/>
      <c r="F11" s="593">
        <v>77.6933491480953</v>
      </c>
      <c r="G11" s="593"/>
      <c r="H11" s="593">
        <v>67.0846282337728</v>
      </c>
      <c r="I11" s="531"/>
    </row>
    <row r="12" ht="17.25" customHeight="1" spans="1:10">
      <c r="A12" s="592" t="s">
        <v>341</v>
      </c>
      <c r="B12" s="530">
        <v>24.9164692973252</v>
      </c>
      <c r="C12" s="593"/>
      <c r="D12" s="594">
        <v>82.6378217619936</v>
      </c>
      <c r="E12" s="593"/>
      <c r="F12" s="593">
        <v>79.8239493455333</v>
      </c>
      <c r="G12" s="593"/>
      <c r="H12" s="593">
        <v>57.9944476756387</v>
      </c>
      <c r="I12" s="531"/>
    </row>
    <row r="13" ht="17.25" customHeight="1" spans="1:10">
      <c r="A13" s="592" t="s">
        <v>342</v>
      </c>
      <c r="B13" s="530">
        <v>27.4732205487701</v>
      </c>
      <c r="C13" s="593"/>
      <c r="D13" s="594">
        <v>66.7969781826942</v>
      </c>
      <c r="E13" s="593"/>
      <c r="F13" s="593">
        <v>64.1369815570723</v>
      </c>
      <c r="G13" s="593"/>
      <c r="H13" s="593">
        <v>59.3446670520885</v>
      </c>
      <c r="I13" s="531"/>
    </row>
    <row r="14" ht="17.25" customHeight="1" spans="1:10">
      <c r="A14" s="592" t="s">
        <v>343</v>
      </c>
      <c r="B14" s="530">
        <v>25.7666860215788</v>
      </c>
      <c r="C14" s="593"/>
      <c r="D14" s="594">
        <v>69.8143370563076</v>
      </c>
      <c r="E14" s="593"/>
      <c r="F14" s="593">
        <v>76.1404938918174</v>
      </c>
      <c r="G14" s="593"/>
      <c r="H14" s="593">
        <v>57.5035730685885</v>
      </c>
      <c r="I14" s="531"/>
    </row>
    <row r="15" ht="17.25" customHeight="1" spans="1:10">
      <c r="A15" s="592" t="s">
        <v>344</v>
      </c>
      <c r="B15" s="530">
        <v>38.6705474102529</v>
      </c>
      <c r="C15" s="593"/>
      <c r="D15" s="594">
        <v>90.1462457602169</v>
      </c>
      <c r="E15" s="593"/>
      <c r="F15" s="593">
        <v>80.8465491036309</v>
      </c>
      <c r="G15" s="593"/>
      <c r="H15" s="593">
        <v>63.8129913493567</v>
      </c>
      <c r="I15" s="531"/>
    </row>
    <row r="16" ht="17.25" customHeight="1" spans="1:10">
      <c r="A16" s="592" t="s">
        <v>345</v>
      </c>
      <c r="B16" s="530">
        <v>29.4320553933573</v>
      </c>
      <c r="C16" s="593"/>
      <c r="D16" s="594">
        <v>78.1791980418733</v>
      </c>
      <c r="E16" s="593"/>
      <c r="F16" s="593">
        <v>76.9681671649285</v>
      </c>
      <c r="G16" s="593"/>
      <c r="H16" s="593">
        <v>68.4757340259515</v>
      </c>
      <c r="I16" s="531"/>
    </row>
    <row r="17" ht="17.25" customHeight="1" spans="1:9">
      <c r="A17" s="592" t="s">
        <v>346</v>
      </c>
      <c r="B17" s="530">
        <v>27.0631583702636</v>
      </c>
      <c r="C17" s="593"/>
      <c r="D17" s="594">
        <v>73.799575029028</v>
      </c>
      <c r="E17" s="593"/>
      <c r="F17" s="593">
        <v>66.8036297942012</v>
      </c>
      <c r="G17" s="593"/>
      <c r="H17" s="593">
        <v>64.1850646430419</v>
      </c>
      <c r="I17" s="531"/>
    </row>
    <row r="18" ht="17.25" customHeight="1" spans="1:9">
      <c r="A18" s="592" t="s">
        <v>347</v>
      </c>
      <c r="B18" s="530">
        <v>37.1182832842551</v>
      </c>
      <c r="C18" s="593"/>
      <c r="D18" s="594">
        <v>84.4218594400818</v>
      </c>
      <c r="E18" s="593"/>
      <c r="F18" s="593">
        <v>83.7000506838888</v>
      </c>
      <c r="G18" s="593"/>
      <c r="H18" s="593">
        <v>70.4654040205222</v>
      </c>
      <c r="I18" s="531"/>
    </row>
    <row r="19" ht="17.25" customHeight="1" spans="1:9">
      <c r="A19" s="592" t="s">
        <v>348</v>
      </c>
      <c r="B19" s="530">
        <v>27.0413169793544</v>
      </c>
      <c r="C19" s="593"/>
      <c r="D19" s="594">
        <v>69.401043245541</v>
      </c>
      <c r="E19" s="593"/>
      <c r="F19" s="593">
        <v>75.3263295578417</v>
      </c>
      <c r="G19" s="593"/>
      <c r="H19" s="593">
        <v>68.0781800670044</v>
      </c>
      <c r="I19" s="531"/>
    </row>
    <row r="20" ht="17.25" customHeight="1" spans="1:9">
      <c r="A20" s="592" t="s">
        <v>349</v>
      </c>
      <c r="B20" s="530">
        <v>20.4621419830574</v>
      </c>
      <c r="C20" s="593"/>
      <c r="D20" s="594">
        <v>74.1864179090906</v>
      </c>
      <c r="E20" s="593"/>
      <c r="F20" s="593">
        <v>78.6815733610397</v>
      </c>
      <c r="G20" s="593"/>
      <c r="H20" s="593">
        <v>65.1075065808228</v>
      </c>
      <c r="I20" s="531"/>
    </row>
    <row r="21" ht="17.25" customHeight="1" spans="1:9">
      <c r="A21" s="592" t="s">
        <v>350</v>
      </c>
      <c r="B21" s="530">
        <v>21.5247539330399</v>
      </c>
      <c r="C21" s="593"/>
      <c r="D21" s="594">
        <v>71.9096385330985</v>
      </c>
      <c r="E21" s="593"/>
      <c r="F21" s="593">
        <v>65.4602641151814</v>
      </c>
      <c r="G21" s="593"/>
      <c r="H21" s="593">
        <v>65.6168168055875</v>
      </c>
      <c r="I21" s="531"/>
    </row>
    <row r="22" ht="17.25" customHeight="1" spans="1:9">
      <c r="A22" s="592" t="s">
        <v>351</v>
      </c>
      <c r="B22" s="530">
        <v>37.6633813115706</v>
      </c>
      <c r="C22" s="593"/>
      <c r="D22" s="594">
        <v>82.8619230530475</v>
      </c>
      <c r="E22" s="593"/>
      <c r="F22" s="593">
        <v>81.4734963782357</v>
      </c>
      <c r="G22" s="593"/>
      <c r="H22" s="593">
        <v>66.1137350447203</v>
      </c>
      <c r="I22" s="531"/>
    </row>
    <row r="23" ht="17.25" customHeight="1" spans="1:9">
      <c r="A23" s="592" t="s">
        <v>353</v>
      </c>
      <c r="B23" s="530">
        <v>25.4078724432632</v>
      </c>
      <c r="C23" s="593"/>
      <c r="D23" s="594">
        <v>80.9447314680531</v>
      </c>
      <c r="E23" s="593"/>
      <c r="F23" s="593">
        <v>77.9329059640784</v>
      </c>
      <c r="G23" s="593"/>
      <c r="H23" s="593">
        <v>66.1304577853514</v>
      </c>
      <c r="I23" s="531"/>
    </row>
    <row r="24" ht="17.25" customHeight="1" spans="1:9">
      <c r="A24" s="442" t="s">
        <v>354</v>
      </c>
      <c r="B24" s="530">
        <v>38.2130474085777</v>
      </c>
      <c r="C24" s="593"/>
      <c r="D24" s="594">
        <v>92.896015258807</v>
      </c>
      <c r="E24" s="593"/>
      <c r="F24" s="593">
        <v>84.9636622270033</v>
      </c>
      <c r="G24" s="593"/>
      <c r="H24" s="593">
        <v>61.7815455185224</v>
      </c>
      <c r="I24" s="531"/>
    </row>
    <row r="25" ht="3" customHeight="1" spans="1:9">
      <c r="A25" s="596"/>
      <c r="B25" s="597"/>
      <c r="C25" s="597"/>
      <c r="D25" s="597"/>
      <c r="E25" s="597"/>
      <c r="F25" s="597"/>
      <c r="G25" s="597"/>
      <c r="H25" s="597"/>
      <c r="I25" s="597"/>
    </row>
    <row r="26" ht="2.25" customHeight="1" spans="1:9">
      <c r="A26" s="442"/>
      <c r="B26" s="531"/>
      <c r="C26" s="531"/>
      <c r="D26" s="531"/>
      <c r="E26" s="531"/>
      <c r="F26" s="531"/>
      <c r="G26" s="531"/>
      <c r="H26" s="531"/>
      <c r="I26" s="531"/>
    </row>
    <row r="27" s="405" customFormat="1" ht="10.5" spans="1:9">
      <c r="A27" s="454" t="s">
        <v>472</v>
      </c>
    </row>
    <row r="28" s="405" customFormat="1" ht="10" spans="1:9">
      <c r="A28" s="534" t="s">
        <v>473</v>
      </c>
    </row>
  </sheetData>
  <sheetProtection algorithmName="SHA-512" hashValue="KleEzLvjPCRfQBSbitTpmJDshT2wrwu+GhQKxXWb69e7FBaWjoaqAUHjcupXQsNijMZgdKb4bjt1sCNI0+5nDg==" saltValue="6/F2tbeqbq3YH14f9SWlaQ==" spinCount="100000" sheet="1" objects="1" scenarios="1"/>
  <mergeCells count="5">
    <mergeCell ref="A1:I1"/>
    <mergeCell ref="A2:I2"/>
    <mergeCell ref="B4:I4"/>
    <mergeCell ref="H5:I5"/>
    <mergeCell ref="A4:A5"/>
  </mergeCells>
  <printOptions horizontalCentered="1"/>
  <pageMargins left="0.393700787401575" right="0.393700787401575" top="0.590551181102362" bottom="0.393700787401575" header="0.31496062992126" footer="0.31496062992126"/>
  <pageSetup paperSize="9" scale="93" orientation="landscape"/>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8">
    <tabColor rgb="FF7030A0"/>
  </sheetPr>
  <dimension ref="A1:T15"/>
  <sheetViews>
    <sheetView view="pageBreakPreview" zoomScaleNormal="85" workbookViewId="0">
      <selection activeCell="A14" sqref="A14:A15"/>
    </sheetView>
  </sheetViews>
  <sheetFormatPr defaultColWidth="9.13636363636364" defaultRowHeight="12.5"/>
  <cols>
    <col min="1" max="1" width="24.2818181818182" style="407" customWidth="1"/>
    <col min="2" max="2" width="13.4272727272727" style="578" customWidth="1"/>
    <col min="3" max="3" width="0.854545454545454" style="578" customWidth="1"/>
    <col min="4" max="4" width="23" style="407" customWidth="1"/>
    <col min="5" max="5" width="0.854545454545454" style="407" customWidth="1"/>
    <col min="6" max="6" width="23" style="407" customWidth="1"/>
    <col min="7" max="7" width="1.70909090909091" style="407" customWidth="1"/>
    <col min="8" max="8" width="20.7090909090909" style="407" customWidth="1"/>
    <col min="9" max="9" width="0.572727272727273" style="407" customWidth="1"/>
    <col min="10" max="10" width="20.7090909090909" style="407" customWidth="1"/>
    <col min="11" max="11" width="1" style="407" customWidth="1"/>
    <col min="12" max="12" width="20.4272727272727" style="407" customWidth="1"/>
    <col min="13" max="16384" width="9.13636363636364" style="407"/>
  </cols>
  <sheetData>
    <row r="1" ht="18.75" customHeight="1" spans="1:20">
      <c r="A1" s="408" t="s">
        <v>520</v>
      </c>
      <c r="B1" s="408"/>
      <c r="C1" s="408"/>
      <c r="D1" s="408"/>
      <c r="E1" s="408"/>
      <c r="F1" s="408"/>
      <c r="G1" s="408"/>
      <c r="H1" s="408"/>
      <c r="I1" s="408"/>
      <c r="J1" s="408"/>
      <c r="K1" s="408"/>
      <c r="L1" s="408"/>
    </row>
    <row r="2" ht="15.75" customHeight="1" spans="1:20">
      <c r="A2" s="409" t="s">
        <v>521</v>
      </c>
      <c r="B2" s="409"/>
      <c r="C2" s="409"/>
      <c r="D2" s="409"/>
      <c r="E2" s="409"/>
      <c r="F2" s="409"/>
      <c r="G2" s="409"/>
      <c r="H2" s="409"/>
      <c r="I2" s="409"/>
      <c r="J2" s="409"/>
      <c r="K2" s="409"/>
      <c r="L2" s="409"/>
    </row>
    <row r="3" ht="13.75" spans="1:20">
      <c r="L3" s="410" t="s">
        <v>325</v>
      </c>
    </row>
    <row r="4" s="544" customFormat="1" ht="33" customHeight="1" spans="1:20">
      <c r="A4" s="472" t="s">
        <v>522</v>
      </c>
      <c r="B4" s="579" t="s">
        <v>523</v>
      </c>
      <c r="C4" s="559"/>
      <c r="D4" s="473" t="s">
        <v>524</v>
      </c>
      <c r="E4" s="473"/>
      <c r="F4" s="473"/>
      <c r="G4" s="473"/>
      <c r="H4" s="473" t="s">
        <v>525</v>
      </c>
      <c r="I4" s="473"/>
      <c r="J4" s="473"/>
      <c r="K4" s="473"/>
      <c r="L4" s="473"/>
    </row>
    <row r="5" s="544" customFormat="1" ht="97.5" customHeight="1" spans="1:20">
      <c r="A5" s="474"/>
      <c r="B5" s="475"/>
      <c r="C5" s="580"/>
      <c r="D5" s="581" t="s">
        <v>467</v>
      </c>
      <c r="E5" s="581"/>
      <c r="F5" s="581" t="s">
        <v>468</v>
      </c>
      <c r="G5" s="582"/>
      <c r="H5" s="583" t="s">
        <v>469</v>
      </c>
      <c r="I5" s="582">
        <v>7</v>
      </c>
      <c r="J5" s="581" t="s">
        <v>470</v>
      </c>
      <c r="K5" s="582"/>
      <c r="L5" s="581" t="s">
        <v>471</v>
      </c>
    </row>
    <row r="6" ht="6.75" customHeight="1" spans="1:20">
      <c r="A6" s="476"/>
      <c r="B6" s="584"/>
      <c r="C6" s="584"/>
      <c r="D6" s="476"/>
      <c r="E6" s="476"/>
      <c r="F6" s="476"/>
      <c r="G6" s="476"/>
      <c r="H6" s="476"/>
      <c r="I6" s="476"/>
      <c r="J6" s="476"/>
      <c r="K6" s="476"/>
      <c r="L6" s="476"/>
    </row>
    <row r="7" ht="24.75" customHeight="1" spans="1:20">
      <c r="A7" s="572" t="s">
        <v>454</v>
      </c>
      <c r="B7" s="585">
        <v>98.020981114104</v>
      </c>
      <c r="C7" s="586"/>
      <c r="D7" s="469">
        <v>93.0212576483912</v>
      </c>
      <c r="E7" s="576"/>
      <c r="F7" s="469">
        <v>69.1873798236274</v>
      </c>
      <c r="G7" s="555"/>
      <c r="H7" s="469">
        <v>36.9097528954068</v>
      </c>
      <c r="I7" s="555"/>
      <c r="J7" s="469">
        <v>13.5077694105432</v>
      </c>
      <c r="K7" s="555"/>
      <c r="L7" s="469">
        <v>16.9721252712943</v>
      </c>
      <c r="S7" s="408"/>
      <c r="T7" s="408"/>
    </row>
    <row r="8" ht="24.75" customHeight="1" spans="1:20">
      <c r="A8" s="574"/>
      <c r="B8" s="587"/>
      <c r="C8" s="588"/>
      <c r="D8" s="557"/>
      <c r="E8" s="557"/>
      <c r="F8" s="557"/>
      <c r="G8" s="557"/>
      <c r="H8" s="557"/>
      <c r="I8" s="557"/>
      <c r="J8" s="557"/>
      <c r="K8" s="557"/>
      <c r="L8" s="557"/>
      <c r="S8" s="408"/>
      <c r="T8" s="408"/>
    </row>
    <row r="9" ht="24.75" customHeight="1" spans="1:20">
      <c r="A9" s="574" t="s">
        <v>455</v>
      </c>
      <c r="B9" s="587">
        <v>98.3631456386855</v>
      </c>
      <c r="C9" s="588"/>
      <c r="D9" s="470">
        <v>93.0586003785821</v>
      </c>
      <c r="E9" s="470"/>
      <c r="F9" s="470">
        <v>69.2524925624658</v>
      </c>
      <c r="G9" s="470"/>
      <c r="H9" s="470">
        <v>39.6862720395616</v>
      </c>
      <c r="I9" s="470"/>
      <c r="J9" s="470">
        <v>13.8315140800894</v>
      </c>
      <c r="K9" s="470"/>
      <c r="L9" s="470">
        <v>17.5719469597117</v>
      </c>
      <c r="S9" s="408"/>
      <c r="T9" s="408"/>
    </row>
    <row r="10" ht="24.75" customHeight="1" spans="1:20">
      <c r="A10" s="574"/>
      <c r="B10" s="587"/>
      <c r="C10" s="588"/>
      <c r="D10" s="557"/>
      <c r="E10" s="557"/>
      <c r="F10" s="557"/>
      <c r="G10" s="557"/>
      <c r="H10" s="557"/>
      <c r="I10" s="557"/>
      <c r="J10" s="557"/>
      <c r="K10" s="557"/>
      <c r="L10" s="557"/>
      <c r="S10" s="408"/>
      <c r="T10" s="408"/>
    </row>
    <row r="11" ht="24.75" customHeight="1" spans="1:20">
      <c r="A11" s="574" t="s">
        <v>456</v>
      </c>
      <c r="B11" s="587">
        <v>97.6377350695311</v>
      </c>
      <c r="C11" s="588"/>
      <c r="D11" s="470">
        <v>92.9791192006534</v>
      </c>
      <c r="E11" s="470"/>
      <c r="F11" s="470">
        <v>69.1139040182479</v>
      </c>
      <c r="G11" s="470"/>
      <c r="H11" s="470">
        <v>33.776768397731</v>
      </c>
      <c r="I11" s="470"/>
      <c r="J11" s="470">
        <v>13.1424530152745</v>
      </c>
      <c r="K11" s="470"/>
      <c r="L11" s="470">
        <v>16.2952951508855</v>
      </c>
      <c r="S11" s="408"/>
      <c r="T11" s="408"/>
    </row>
    <row r="12" ht="6" customHeight="1" spans="1:20">
      <c r="A12" s="481"/>
      <c r="B12" s="589"/>
      <c r="C12" s="589"/>
      <c r="D12" s="481"/>
      <c r="E12" s="481"/>
      <c r="F12" s="481"/>
      <c r="G12" s="481"/>
      <c r="H12" s="481"/>
      <c r="I12" s="481"/>
      <c r="J12" s="481"/>
      <c r="K12" s="481"/>
      <c r="L12" s="481"/>
    </row>
    <row r="13" ht="6" customHeight="1"/>
    <row r="14" s="405" customFormat="1" ht="10.5" spans="1:20">
      <c r="A14" s="454" t="s">
        <v>472</v>
      </c>
    </row>
    <row r="15" s="405" customFormat="1" ht="10" spans="1:20">
      <c r="A15" s="534" t="s">
        <v>473</v>
      </c>
    </row>
  </sheetData>
  <sheetProtection algorithmName="SHA-512" hashValue="MC7xiSOw5XMF1yFX5u7dG1sauFRZ4+kmg5xO0gej1ueTibSDLB3v3+8q/tHu99jZA3Rg+yfTdhaY9gX53hHIjw==" saltValue="RJ8fO446h8iqdmW63FbSug==" spinCount="100000" sheet="1" objects="1" scenarios="1"/>
  <mergeCells count="11">
    <mergeCell ref="A1:L1"/>
    <mergeCell ref="A2:L2"/>
    <mergeCell ref="D4:F4"/>
    <mergeCell ref="H4:L4"/>
    <mergeCell ref="S7:T7"/>
    <mergeCell ref="S8:T8"/>
    <mergeCell ref="S9:T9"/>
    <mergeCell ref="S10:T10"/>
    <mergeCell ref="S11:T11"/>
    <mergeCell ref="A4:A5"/>
    <mergeCell ref="B4:B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9">
    <tabColor rgb="FF7030A0"/>
  </sheetPr>
  <dimension ref="A1:R15"/>
  <sheetViews>
    <sheetView view="pageBreakPreview" zoomScale="90" zoomScaleNormal="70" workbookViewId="0">
      <selection activeCell="A14" sqref="A14:A15"/>
    </sheetView>
  </sheetViews>
  <sheetFormatPr defaultColWidth="9.13636363636364" defaultRowHeight="12.5"/>
  <cols>
    <col min="1" max="1" width="24.2818181818182" style="407" customWidth="1"/>
    <col min="2" max="2" width="16" style="407" customWidth="1"/>
    <col min="3" max="3" width="2.13636363636364" style="407" customWidth="1"/>
    <col min="4" max="4" width="14.1363636363636" style="407" customWidth="1"/>
    <col min="5" max="5" width="2" style="407" customWidth="1"/>
    <col min="6" max="6" width="17.4272727272727" style="407" customWidth="1"/>
    <col min="7" max="7" width="1.70909090909091" style="407" customWidth="1"/>
    <col min="8" max="8" width="17.4272727272727" style="407" customWidth="1"/>
    <col min="9" max="9" width="2" style="407" customWidth="1"/>
    <col min="10" max="10" width="15.8545454545455" style="407" customWidth="1"/>
    <col min="11" max="11" width="2.28181818181818" style="407" customWidth="1"/>
    <col min="12" max="12" width="15.8545454545455" style="407" customWidth="1"/>
    <col min="13" max="13" width="1.57272727272727" style="407" customWidth="1"/>
    <col min="14" max="14" width="19.8545454545455" style="407" customWidth="1"/>
    <col min="15" max="16384" width="9.13636363636364" style="407"/>
  </cols>
  <sheetData>
    <row r="1" ht="18.75" customHeight="1" spans="1:18">
      <c r="A1" s="408" t="s">
        <v>526</v>
      </c>
      <c r="B1" s="408"/>
      <c r="C1" s="408"/>
      <c r="D1" s="408"/>
      <c r="E1" s="408"/>
      <c r="F1" s="408"/>
      <c r="G1" s="408"/>
      <c r="H1" s="408"/>
      <c r="I1" s="408"/>
      <c r="J1" s="408"/>
      <c r="K1" s="408"/>
      <c r="L1" s="408"/>
      <c r="M1" s="408"/>
      <c r="N1" s="408"/>
    </row>
    <row r="2" ht="15.75" customHeight="1" spans="1:18">
      <c r="A2" s="409" t="s">
        <v>527</v>
      </c>
      <c r="B2" s="409"/>
      <c r="C2" s="409"/>
      <c r="D2" s="409"/>
      <c r="E2" s="409"/>
      <c r="F2" s="409"/>
      <c r="G2" s="409"/>
      <c r="H2" s="409"/>
      <c r="I2" s="409"/>
      <c r="J2" s="409"/>
      <c r="K2" s="409"/>
      <c r="L2" s="409"/>
      <c r="M2" s="409"/>
      <c r="N2" s="409"/>
    </row>
    <row r="3" ht="13.75" spans="1:18">
      <c r="N3" s="410" t="s">
        <v>325</v>
      </c>
    </row>
    <row r="4" s="544" customFormat="1" ht="33" customHeight="1" spans="1:18">
      <c r="A4" s="472" t="s">
        <v>522</v>
      </c>
      <c r="B4" s="517" t="s">
        <v>528</v>
      </c>
      <c r="C4" s="517"/>
      <c r="D4" s="517"/>
      <c r="E4" s="517"/>
      <c r="F4" s="517"/>
      <c r="G4" s="517"/>
      <c r="H4" s="517"/>
      <c r="I4" s="517"/>
      <c r="J4" s="517"/>
      <c r="K4" s="517"/>
      <c r="L4" s="517"/>
      <c r="M4" s="517"/>
      <c r="N4" s="517"/>
    </row>
    <row r="5" s="544" customFormat="1" ht="97.5" customHeight="1" spans="1:18">
      <c r="A5" s="474"/>
      <c r="B5" s="545" t="s">
        <v>478</v>
      </c>
      <c r="C5" s="545"/>
      <c r="D5" s="545" t="s">
        <v>479</v>
      </c>
      <c r="E5" s="546"/>
      <c r="F5" s="545" t="s">
        <v>480</v>
      </c>
      <c r="G5" s="545"/>
      <c r="H5" s="545" t="s">
        <v>481</v>
      </c>
      <c r="I5" s="545"/>
      <c r="J5" s="545" t="s">
        <v>529</v>
      </c>
      <c r="K5" s="545"/>
      <c r="L5" s="545" t="s">
        <v>483</v>
      </c>
      <c r="M5" s="545"/>
      <c r="N5" s="545" t="s">
        <v>484</v>
      </c>
    </row>
    <row r="6" ht="6.75" customHeight="1" spans="1:18">
      <c r="A6" s="476"/>
      <c r="B6" s="476"/>
      <c r="C6" s="476"/>
      <c r="D6" s="476"/>
      <c r="E6" s="476"/>
      <c r="F6" s="476"/>
      <c r="G6" s="476"/>
      <c r="H6" s="476"/>
      <c r="I6" s="476"/>
      <c r="J6" s="476"/>
      <c r="K6" s="476"/>
      <c r="L6" s="476"/>
      <c r="M6" s="476"/>
      <c r="N6" s="476"/>
    </row>
    <row r="7" ht="24.75" customHeight="1" spans="1:18">
      <c r="A7" s="572" t="s">
        <v>454</v>
      </c>
      <c r="B7" s="469">
        <v>99.6613511152277</v>
      </c>
      <c r="C7" s="576"/>
      <c r="D7" s="469">
        <v>82.362730562727</v>
      </c>
      <c r="E7" s="555"/>
      <c r="F7" s="469">
        <v>86.3243678181868</v>
      </c>
      <c r="G7" s="555"/>
      <c r="H7" s="469">
        <v>19.1047481746991</v>
      </c>
      <c r="I7" s="555"/>
      <c r="J7" s="469">
        <v>11.4438763000945</v>
      </c>
      <c r="K7" s="577"/>
      <c r="L7" s="469">
        <v>6.59169141392582</v>
      </c>
      <c r="M7" s="577"/>
      <c r="N7" s="469">
        <v>40.3024659194298</v>
      </c>
      <c r="Q7" s="408"/>
      <c r="R7" s="408"/>
    </row>
    <row r="8" ht="24.75" customHeight="1" spans="1:18">
      <c r="A8" s="574"/>
      <c r="B8" s="557"/>
      <c r="C8" s="557"/>
      <c r="D8" s="470"/>
      <c r="E8" s="557"/>
      <c r="F8" s="470"/>
      <c r="G8" s="557"/>
      <c r="H8" s="470"/>
      <c r="I8" s="557"/>
      <c r="J8" s="470"/>
      <c r="K8" s="470"/>
      <c r="L8" s="470"/>
      <c r="M8" s="470"/>
      <c r="N8" s="470"/>
      <c r="Q8" s="408"/>
      <c r="R8" s="408"/>
    </row>
    <row r="9" ht="24.75" customHeight="1" spans="1:18">
      <c r="A9" s="574" t="s">
        <v>455</v>
      </c>
      <c r="B9" s="470">
        <v>99.7205205129197</v>
      </c>
      <c r="C9" s="557"/>
      <c r="D9" s="470">
        <v>82.8696517564365</v>
      </c>
      <c r="E9" s="470"/>
      <c r="F9" s="470">
        <v>86.9896969230684</v>
      </c>
      <c r="G9" s="557"/>
      <c r="H9" s="470">
        <v>19.3183780947381</v>
      </c>
      <c r="I9" s="557"/>
      <c r="J9" s="470">
        <v>11.4571578725223</v>
      </c>
      <c r="K9" s="470"/>
      <c r="L9" s="470">
        <v>6.66525302687557</v>
      </c>
      <c r="M9" s="470"/>
      <c r="N9" s="470">
        <v>40.4694418358508</v>
      </c>
      <c r="Q9" s="408"/>
      <c r="R9" s="408"/>
    </row>
    <row r="10" ht="24.75" customHeight="1" spans="1:18">
      <c r="A10" s="574"/>
      <c r="B10" s="557"/>
      <c r="C10" s="557"/>
      <c r="D10" s="557"/>
      <c r="E10" s="470"/>
      <c r="F10" s="557"/>
      <c r="G10" s="557"/>
      <c r="H10" s="557"/>
      <c r="I10" s="557"/>
      <c r="J10" s="557"/>
      <c r="K10" s="470"/>
      <c r="L10" s="557"/>
      <c r="M10" s="470"/>
      <c r="N10" s="557"/>
      <c r="Q10" s="408"/>
      <c r="R10" s="408"/>
    </row>
    <row r="11" ht="24.75" customHeight="1" spans="1:18">
      <c r="A11" s="574" t="s">
        <v>456</v>
      </c>
      <c r="B11" s="470">
        <v>99.5945844817835</v>
      </c>
      <c r="C11" s="557"/>
      <c r="D11" s="470">
        <v>81.7907275031911</v>
      </c>
      <c r="E11" s="470"/>
      <c r="F11" s="470">
        <v>85.573620321864</v>
      </c>
      <c r="G11" s="557"/>
      <c r="H11" s="470">
        <v>18.8636911630832</v>
      </c>
      <c r="I11" s="557"/>
      <c r="J11" s="470">
        <v>11.4288864588259</v>
      </c>
      <c r="K11" s="470"/>
      <c r="L11" s="470">
        <v>6.50868551940836</v>
      </c>
      <c r="M11" s="470"/>
      <c r="N11" s="470">
        <v>40.1140539523928</v>
      </c>
      <c r="Q11" s="408"/>
      <c r="R11" s="408"/>
    </row>
    <row r="12" ht="6" customHeight="1" spans="1:18">
      <c r="A12" s="481"/>
      <c r="B12" s="481"/>
      <c r="C12" s="481"/>
      <c r="D12" s="481"/>
      <c r="E12" s="481"/>
      <c r="F12" s="481"/>
      <c r="G12" s="481"/>
      <c r="H12" s="481"/>
      <c r="I12" s="481"/>
      <c r="J12" s="481"/>
      <c r="K12" s="481"/>
      <c r="L12" s="481"/>
      <c r="M12" s="481"/>
      <c r="N12" s="481"/>
    </row>
    <row r="13" ht="6" customHeight="1"/>
    <row r="14" s="405" customFormat="1" ht="10.5" spans="1:18">
      <c r="A14" s="454" t="s">
        <v>472</v>
      </c>
    </row>
    <row r="15" s="405" customFormat="1" ht="10" spans="1:18">
      <c r="A15" s="534" t="s">
        <v>473</v>
      </c>
    </row>
  </sheetData>
  <sheetProtection algorithmName="SHA-512" hashValue="XrXOr/mVdtsx97nPb/y1f3Jh3xdMygCcMivbtMCc8NtSfGYm0ppYK3HGLdbppYYk4v3cv96iWM8TpfJxqgJUog==" saltValue="ZS+CCr9aJGUxXFQLX+ZkhA==" spinCount="100000" sheet="1" objects="1" scenarios="1"/>
  <mergeCells count="9">
    <mergeCell ref="A1:N1"/>
    <mergeCell ref="A2:N2"/>
    <mergeCell ref="B4:N4"/>
    <mergeCell ref="Q7:R7"/>
    <mergeCell ref="Q8:R8"/>
    <mergeCell ref="Q9:R9"/>
    <mergeCell ref="Q10:R10"/>
    <mergeCell ref="Q11:R11"/>
    <mergeCell ref="A4:A5"/>
  </mergeCells>
  <printOptions horizontalCentered="1"/>
  <pageMargins left="0.393700787401575" right="0.393700787401575" top="0.590551181102362" bottom="0.393700787401575" header="0.31496062992126" footer="0.31496062992126"/>
  <pageSetup paperSize="9" scale="9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M122"/>
  <sheetViews>
    <sheetView showGridLines="0" view="pageBreakPreview" zoomScale="55" zoomScalePageLayoutView="60" zoomScaleNormal="55" workbookViewId="0">
      <selection activeCell="I32" sqref="I32"/>
    </sheetView>
  </sheetViews>
  <sheetFormatPr defaultColWidth="9.13636363636364" defaultRowHeight="15.5"/>
  <cols>
    <col min="1" max="1" width="3.70909090909091" style="1071" customWidth="1"/>
    <col min="2" max="2" width="49.7090909090909" style="1071" customWidth="1"/>
    <col min="3" max="3" width="1.70909090909091" style="1071" customWidth="1"/>
    <col min="4" max="13" width="16" style="1209" customWidth="1"/>
    <col min="14" max="16384" width="9.13636363636364" style="1071"/>
  </cols>
  <sheetData>
    <row r="1" s="940" customFormat="1" ht="30" customHeight="1" spans="1:13">
      <c r="A1" s="953" t="s">
        <v>96</v>
      </c>
      <c r="B1" s="953"/>
      <c r="C1" s="953"/>
      <c r="D1" s="953"/>
      <c r="E1" s="953"/>
      <c r="F1" s="953"/>
      <c r="G1" s="953"/>
      <c r="H1" s="953"/>
      <c r="I1" s="953"/>
      <c r="J1" s="953"/>
      <c r="K1" s="953"/>
      <c r="L1" s="953"/>
      <c r="M1" s="953"/>
    </row>
    <row r="2" s="941" customFormat="1" ht="30" customHeight="1" spans="1:13">
      <c r="A2" s="954" t="s">
        <v>97</v>
      </c>
      <c r="B2" s="954"/>
      <c r="C2" s="954"/>
      <c r="D2" s="954"/>
      <c r="E2" s="954"/>
      <c r="F2" s="954"/>
      <c r="G2" s="954"/>
      <c r="H2" s="954"/>
      <c r="I2" s="954"/>
      <c r="J2" s="954"/>
      <c r="K2" s="954"/>
      <c r="L2" s="954"/>
      <c r="M2" s="954"/>
    </row>
    <row r="3" s="1046" customFormat="1" ht="30" customHeight="1" spans="1:13">
      <c r="A3" s="955"/>
      <c r="B3" s="955"/>
      <c r="C3" s="955"/>
      <c r="D3" s="956"/>
      <c r="E3" s="956"/>
      <c r="F3" s="956"/>
      <c r="G3" s="956"/>
      <c r="H3" s="956"/>
      <c r="I3" s="956"/>
      <c r="J3" s="956"/>
      <c r="K3" s="956"/>
      <c r="L3" s="956"/>
      <c r="M3" s="956"/>
    </row>
    <row r="4" s="1174" customFormat="1" ht="45" customHeight="1" spans="1:13">
      <c r="A4" s="957" t="s">
        <v>98</v>
      </c>
      <c r="B4" s="958"/>
      <c r="C4" s="958"/>
      <c r="D4" s="959">
        <v>2015</v>
      </c>
      <c r="E4" s="959">
        <v>2016</v>
      </c>
      <c r="F4" s="959">
        <v>2017</v>
      </c>
      <c r="G4" s="959">
        <v>2018</v>
      </c>
      <c r="H4" s="959">
        <v>2019</v>
      </c>
      <c r="I4" s="959">
        <v>2020</v>
      </c>
      <c r="J4" s="959">
        <v>2021</v>
      </c>
      <c r="K4" s="959">
        <v>2022</v>
      </c>
      <c r="L4" s="959">
        <v>2023</v>
      </c>
      <c r="M4" s="959" t="s">
        <v>4</v>
      </c>
    </row>
    <row r="5" s="1066" customFormat="1" ht="60" customHeight="1" spans="1:13">
      <c r="A5" s="1210" t="s">
        <v>48</v>
      </c>
      <c r="B5" s="1210"/>
      <c r="C5" s="1211"/>
      <c r="D5" s="1140"/>
      <c r="E5" s="1140"/>
      <c r="F5" s="1140"/>
      <c r="G5" s="1140"/>
      <c r="H5" s="1140"/>
      <c r="I5" s="1140"/>
      <c r="J5" s="1140"/>
      <c r="K5" s="1140"/>
      <c r="L5" s="1140"/>
      <c r="M5" s="1140"/>
    </row>
    <row r="6" s="1049" customFormat="1" ht="43.9" customHeight="1" spans="1:13">
      <c r="A6" s="988" t="s">
        <v>29</v>
      </c>
      <c r="B6" s="988"/>
      <c r="C6" s="988"/>
      <c r="D6" s="988"/>
      <c r="E6" s="988"/>
      <c r="F6" s="988"/>
      <c r="G6" s="988"/>
      <c r="H6" s="988"/>
      <c r="I6" s="988"/>
      <c r="J6" s="988"/>
      <c r="K6" s="988"/>
      <c r="L6" s="988"/>
      <c r="M6" s="988"/>
    </row>
    <row r="7" s="1066" customFormat="1" ht="10.15" customHeight="1" spans="1:13">
      <c r="A7" s="1211"/>
      <c r="B7" s="1211"/>
      <c r="C7" s="1211"/>
      <c r="D7" s="1176"/>
      <c r="E7" s="1176"/>
      <c r="F7" s="1176"/>
      <c r="G7" s="1176"/>
      <c r="H7" s="1176"/>
      <c r="I7" s="1176"/>
      <c r="J7" s="1184"/>
      <c r="K7" s="1184"/>
      <c r="L7" s="1184"/>
      <c r="M7" s="1184"/>
    </row>
    <row r="8" s="971" customFormat="1" ht="24.95" customHeight="1" spans="1:13">
      <c r="A8" s="1443" t="s">
        <v>7</v>
      </c>
      <c r="B8" s="1083" t="s">
        <v>33</v>
      </c>
      <c r="D8" s="1010">
        <v>139893.48</v>
      </c>
      <c r="E8" s="1010">
        <v>147360.42</v>
      </c>
      <c r="F8" s="1010">
        <v>184867.18</v>
      </c>
      <c r="G8" s="1010">
        <v>190852.19</v>
      </c>
      <c r="H8" s="1010">
        <v>179988.75</v>
      </c>
      <c r="I8" s="1010">
        <v>189077.47</v>
      </c>
      <c r="J8" s="1179">
        <v>228609.83</v>
      </c>
      <c r="K8" s="1179">
        <v>275804.34</v>
      </c>
      <c r="L8" s="1179">
        <v>226722.09</v>
      </c>
      <c r="M8" s="1179">
        <v>283851.76</v>
      </c>
    </row>
    <row r="9" s="971" customFormat="1" ht="24.95" customHeight="1" spans="1:13">
      <c r="A9" s="965"/>
      <c r="B9" s="974" t="s">
        <v>87</v>
      </c>
      <c r="C9" s="974"/>
      <c r="D9" s="1010"/>
      <c r="E9" s="1010"/>
      <c r="F9" s="1010"/>
      <c r="G9" s="1010"/>
      <c r="H9" s="1010"/>
      <c r="I9" s="1010"/>
      <c r="J9" s="1179"/>
      <c r="K9" s="1179"/>
      <c r="L9" s="1179"/>
      <c r="M9" s="1179"/>
    </row>
    <row r="10" s="971" customFormat="1" ht="9.95" customHeight="1" spans="1:13">
      <c r="A10" s="965"/>
      <c r="B10" s="974"/>
      <c r="C10" s="974"/>
      <c r="D10" s="1212"/>
      <c r="E10" s="1212"/>
      <c r="F10" s="1212"/>
      <c r="G10" s="1212"/>
      <c r="H10" s="1212"/>
      <c r="I10" s="1212"/>
      <c r="J10" s="1179"/>
      <c r="K10" s="1179"/>
      <c r="L10" s="1179"/>
      <c r="M10" s="1179"/>
    </row>
    <row r="11" s="971" customFormat="1" ht="24.95" customHeight="1" spans="1:13">
      <c r="A11" s="1443" t="s">
        <v>10</v>
      </c>
      <c r="B11" s="1083" t="s">
        <v>34</v>
      </c>
      <c r="D11" s="1010">
        <v>19650.72</v>
      </c>
      <c r="E11" s="1010">
        <v>20058.63</v>
      </c>
      <c r="F11" s="1010">
        <v>19452.05</v>
      </c>
      <c r="G11" s="1010">
        <v>19510.61</v>
      </c>
      <c r="H11" s="1010">
        <v>20000.46</v>
      </c>
      <c r="I11" s="1010">
        <v>22671.29</v>
      </c>
      <c r="J11" s="1179">
        <v>28186.6</v>
      </c>
      <c r="K11" s="1179">
        <v>33634.38</v>
      </c>
      <c r="L11" s="1179">
        <v>38862.36</v>
      </c>
      <c r="M11" s="1179">
        <v>41776.55</v>
      </c>
    </row>
    <row r="12" s="971" customFormat="1" ht="24.95" customHeight="1" spans="1:13">
      <c r="A12" s="965"/>
      <c r="B12" s="974" t="s">
        <v>15</v>
      </c>
      <c r="C12" s="974"/>
      <c r="D12" s="1010"/>
      <c r="E12" s="1010"/>
      <c r="F12" s="1010"/>
      <c r="G12" s="1010"/>
      <c r="H12" s="1010"/>
      <c r="I12" s="1010"/>
      <c r="J12" s="1179"/>
      <c r="K12" s="1179"/>
      <c r="L12" s="1179"/>
      <c r="M12" s="1179"/>
    </row>
    <row r="13" s="971" customFormat="1" ht="9.95" customHeight="1" spans="1:13">
      <c r="A13" s="965"/>
      <c r="B13" s="974"/>
      <c r="C13" s="974"/>
      <c r="D13" s="1212"/>
      <c r="E13" s="1212"/>
      <c r="F13" s="1212"/>
      <c r="G13" s="1212"/>
      <c r="H13" s="1212"/>
      <c r="I13" s="1212"/>
      <c r="J13" s="1179"/>
      <c r="K13" s="1179"/>
      <c r="L13" s="1179"/>
      <c r="M13" s="1179"/>
    </row>
    <row r="14" s="971" customFormat="1" ht="24.95" customHeight="1" spans="1:13">
      <c r="A14" s="1443" t="s">
        <v>13</v>
      </c>
      <c r="B14" s="1083" t="s">
        <v>35</v>
      </c>
      <c r="C14" s="1213"/>
      <c r="D14" s="1010">
        <v>4719.71</v>
      </c>
      <c r="E14" s="1010">
        <v>4721.83</v>
      </c>
      <c r="F14" s="1010">
        <v>4688.46</v>
      </c>
      <c r="G14" s="1010">
        <v>4600.87</v>
      </c>
      <c r="H14" s="1010">
        <v>4619</v>
      </c>
      <c r="I14" s="1010">
        <v>4041.03</v>
      </c>
      <c r="J14" s="1179">
        <v>3979.47</v>
      </c>
      <c r="K14" s="1179">
        <v>4278.68</v>
      </c>
      <c r="L14" s="1179">
        <v>4290.55</v>
      </c>
      <c r="M14" s="1179">
        <v>4244.09</v>
      </c>
    </row>
    <row r="15" s="971" customFormat="1" ht="24.95" customHeight="1" spans="1:13">
      <c r="A15" s="965"/>
      <c r="B15" s="974" t="s">
        <v>39</v>
      </c>
      <c r="C15" s="1080"/>
      <c r="D15" s="1010"/>
      <c r="E15" s="1010"/>
      <c r="F15" s="1010"/>
      <c r="G15" s="1010"/>
      <c r="H15" s="1010"/>
      <c r="I15" s="972"/>
      <c r="J15" s="1018"/>
      <c r="K15" s="1018"/>
      <c r="L15" s="1018"/>
      <c r="M15" s="1018"/>
    </row>
    <row r="16" s="971" customFormat="1" ht="9.95" customHeight="1" spans="1:13">
      <c r="A16" s="965"/>
      <c r="B16" s="965"/>
      <c r="C16" s="965"/>
      <c r="D16" s="1212"/>
      <c r="E16" s="1212"/>
      <c r="F16" s="1212"/>
      <c r="G16" s="1212"/>
      <c r="H16" s="1212"/>
      <c r="I16" s="1214"/>
      <c r="J16" s="1018"/>
      <c r="K16" s="1018"/>
      <c r="L16" s="1018"/>
      <c r="M16" s="1018"/>
    </row>
    <row r="17" s="1135" customFormat="1" ht="24.95" customHeight="1" spans="1:13">
      <c r="A17" s="979" t="s">
        <v>99</v>
      </c>
      <c r="B17" s="979"/>
      <c r="C17" s="1215"/>
      <c r="D17" s="980">
        <v>164263.91</v>
      </c>
      <c r="E17" s="980">
        <v>172140.89</v>
      </c>
      <c r="F17" s="980">
        <v>209007.68</v>
      </c>
      <c r="G17" s="980">
        <v>214963.67</v>
      </c>
      <c r="H17" s="980">
        <v>204608.22</v>
      </c>
      <c r="I17" s="980">
        <v>215789.79</v>
      </c>
      <c r="J17" s="980">
        <v>260775.9</v>
      </c>
      <c r="K17" s="980">
        <v>313717.41</v>
      </c>
      <c r="L17" s="980">
        <v>269875</v>
      </c>
      <c r="M17" s="980">
        <v>329872.39</v>
      </c>
    </row>
    <row r="18" s="1135" customFormat="1" ht="24.95" customHeight="1" spans="1:13">
      <c r="A18" s="1216" t="s">
        <v>100</v>
      </c>
      <c r="B18" s="1216"/>
      <c r="C18" s="1217"/>
      <c r="D18" s="1146"/>
      <c r="E18" s="1146"/>
      <c r="F18" s="1146"/>
      <c r="G18" s="1146"/>
      <c r="H18" s="1146"/>
      <c r="I18" s="1146"/>
      <c r="J18" s="1146"/>
      <c r="K18" s="1146"/>
      <c r="L18" s="1146"/>
      <c r="M18" s="1146"/>
    </row>
    <row r="19" s="1135" customFormat="1" ht="24.95" customHeight="1" spans="1:13">
      <c r="A19" s="979" t="s">
        <v>101</v>
      </c>
      <c r="B19" s="979"/>
      <c r="C19" s="1215"/>
      <c r="D19" s="980">
        <v>728778.24</v>
      </c>
      <c r="E19" s="980">
        <v>751362.8</v>
      </c>
      <c r="F19" s="980">
        <v>866523.51</v>
      </c>
      <c r="G19" s="980">
        <v>895405.37</v>
      </c>
      <c r="H19" s="980">
        <v>873618.08</v>
      </c>
      <c r="I19" s="980">
        <v>783152.33</v>
      </c>
      <c r="J19" s="980">
        <v>981921.82</v>
      </c>
      <c r="K19" s="980">
        <v>1249547.3</v>
      </c>
      <c r="L19" s="980">
        <v>1165812.46</v>
      </c>
      <c r="M19" s="980">
        <v>1275727.56</v>
      </c>
    </row>
    <row r="20" s="1135" customFormat="1" ht="24.95" customHeight="1" spans="1:13">
      <c r="A20" s="981" t="s">
        <v>102</v>
      </c>
      <c r="B20" s="981"/>
      <c r="C20" s="1218"/>
      <c r="D20" s="982"/>
      <c r="E20" s="982"/>
      <c r="F20" s="982"/>
      <c r="G20" s="982"/>
      <c r="H20" s="982"/>
      <c r="I20" s="982"/>
      <c r="J20" s="982"/>
      <c r="K20" s="982"/>
      <c r="L20" s="982"/>
      <c r="M20" s="982"/>
    </row>
    <row r="21" s="1135" customFormat="1" ht="60" customHeight="1" spans="1:13">
      <c r="A21" s="1219"/>
      <c r="B21" s="1219"/>
      <c r="C21" s="1127"/>
      <c r="D21" s="968"/>
      <c r="E21" s="968"/>
      <c r="F21" s="968"/>
      <c r="G21" s="968"/>
      <c r="H21" s="968"/>
      <c r="I21" s="968"/>
      <c r="J21" s="1018"/>
      <c r="K21" s="1018"/>
      <c r="L21" s="1018"/>
      <c r="M21" s="1018"/>
    </row>
    <row r="22" s="1049" customFormat="1" ht="43.9" customHeight="1" spans="1:13">
      <c r="A22" s="988" t="s">
        <v>22</v>
      </c>
      <c r="B22" s="988"/>
      <c r="C22" s="988"/>
      <c r="D22" s="988"/>
      <c r="E22" s="988"/>
      <c r="F22" s="988"/>
      <c r="G22" s="988"/>
      <c r="H22" s="988"/>
      <c r="I22" s="988"/>
      <c r="J22" s="988"/>
      <c r="K22" s="988"/>
      <c r="L22" s="988"/>
      <c r="M22" s="988"/>
    </row>
    <row r="23" s="1066" customFormat="1" ht="10.15" customHeight="1" spans="1:13">
      <c r="A23" s="1211"/>
      <c r="B23" s="1211"/>
      <c r="C23" s="1211"/>
      <c r="D23" s="1176"/>
      <c r="E23" s="1176"/>
      <c r="F23" s="1176"/>
      <c r="G23" s="1176"/>
      <c r="H23" s="1176"/>
      <c r="I23" s="1176"/>
      <c r="J23" s="1184"/>
      <c r="K23" s="1184"/>
      <c r="L23" s="1184"/>
      <c r="M23" s="1184"/>
    </row>
    <row r="24" s="971" customFormat="1" ht="24.95" customHeight="1" spans="1:13">
      <c r="A24" s="1443" t="s">
        <v>7</v>
      </c>
      <c r="B24" s="1083" t="s">
        <v>33</v>
      </c>
      <c r="D24" s="1192"/>
      <c r="E24" s="1192">
        <v>5.34</v>
      </c>
      <c r="F24" s="1192">
        <v>25.45</v>
      </c>
      <c r="G24" s="1192">
        <v>3.24</v>
      </c>
      <c r="H24" s="1192">
        <v>-5.69</v>
      </c>
      <c r="I24" s="1192">
        <v>5</v>
      </c>
      <c r="J24" s="1192">
        <v>20.91</v>
      </c>
      <c r="K24" s="1192">
        <v>20.64</v>
      </c>
      <c r="L24" s="1192">
        <v>-17.8</v>
      </c>
      <c r="M24" s="1192">
        <v>25.2</v>
      </c>
    </row>
    <row r="25" s="971" customFormat="1" ht="24.95" customHeight="1" spans="1:13">
      <c r="A25" s="965"/>
      <c r="B25" s="974" t="s">
        <v>87</v>
      </c>
      <c r="C25" s="974"/>
      <c r="D25" s="1010"/>
      <c r="E25" s="1010"/>
      <c r="F25" s="1010"/>
      <c r="G25" s="1010"/>
      <c r="H25" s="1010"/>
      <c r="I25" s="1010"/>
      <c r="J25" s="1179"/>
      <c r="K25" s="1179"/>
      <c r="L25" s="1179"/>
      <c r="M25" s="1179"/>
    </row>
    <row r="26" s="971" customFormat="1" ht="9.95" customHeight="1" spans="1:13">
      <c r="A26" s="965"/>
      <c r="B26" s="974"/>
      <c r="C26" s="974"/>
      <c r="D26" s="1212"/>
      <c r="E26" s="1212"/>
      <c r="F26" s="1212"/>
      <c r="G26" s="1212"/>
      <c r="H26" s="1212"/>
      <c r="I26" s="1212"/>
      <c r="J26" s="1179"/>
      <c r="K26" s="1179"/>
      <c r="L26" s="1179"/>
      <c r="M26" s="1179"/>
    </row>
    <row r="27" s="971" customFormat="1" ht="24.95" customHeight="1" spans="1:13">
      <c r="A27" s="1443" t="s">
        <v>10</v>
      </c>
      <c r="B27" s="1083" t="s">
        <v>34</v>
      </c>
      <c r="D27" s="1192"/>
      <c r="E27" s="1192">
        <v>2.08</v>
      </c>
      <c r="F27" s="1192">
        <v>-3.02</v>
      </c>
      <c r="G27" s="1192">
        <v>0.3</v>
      </c>
      <c r="H27" s="1192">
        <v>2.51</v>
      </c>
      <c r="I27" s="1192">
        <v>13.35</v>
      </c>
      <c r="J27" s="1192">
        <v>24.33</v>
      </c>
      <c r="K27" s="1192">
        <v>19.33</v>
      </c>
      <c r="L27" s="1192">
        <v>15.54</v>
      </c>
      <c r="M27" s="1192">
        <v>7.5</v>
      </c>
    </row>
    <row r="28" s="971" customFormat="1" ht="24.95" customHeight="1" spans="1:13">
      <c r="A28" s="965"/>
      <c r="B28" s="974" t="s">
        <v>15</v>
      </c>
      <c r="C28" s="974"/>
      <c r="D28" s="1010"/>
      <c r="E28" s="1010"/>
      <c r="F28" s="1010"/>
      <c r="G28" s="1010"/>
      <c r="H28" s="1010"/>
      <c r="I28" s="1010"/>
      <c r="J28" s="1179"/>
      <c r="K28" s="1179"/>
      <c r="L28" s="1179"/>
      <c r="M28" s="1179"/>
    </row>
    <row r="29" s="971" customFormat="1" ht="9.95" customHeight="1" spans="1:13">
      <c r="A29" s="965"/>
      <c r="B29" s="974"/>
      <c r="C29" s="974"/>
      <c r="D29" s="1212"/>
      <c r="E29" s="1212"/>
      <c r="F29" s="1212"/>
      <c r="G29" s="1212"/>
      <c r="H29" s="1212"/>
      <c r="I29" s="1212"/>
      <c r="J29" s="1179"/>
      <c r="K29" s="1179"/>
      <c r="L29" s="1179"/>
      <c r="M29" s="1179"/>
    </row>
    <row r="30" s="971" customFormat="1" ht="24.95" customHeight="1" spans="1:13">
      <c r="A30" s="1443" t="s">
        <v>13</v>
      </c>
      <c r="B30" s="1083" t="s">
        <v>35</v>
      </c>
      <c r="C30" s="1213"/>
      <c r="D30" s="1192"/>
      <c r="E30" s="1192">
        <v>0.04</v>
      </c>
      <c r="F30" s="1192">
        <v>-0.71</v>
      </c>
      <c r="G30" s="1192">
        <v>-1.87</v>
      </c>
      <c r="H30" s="1192">
        <v>0.39</v>
      </c>
      <c r="I30" s="1192">
        <v>-12.51</v>
      </c>
      <c r="J30" s="1192">
        <v>-1.52</v>
      </c>
      <c r="K30" s="1192">
        <v>7.52</v>
      </c>
      <c r="L30" s="1192">
        <v>0.28</v>
      </c>
      <c r="M30" s="1192">
        <v>-1.08</v>
      </c>
    </row>
    <row r="31" s="971" customFormat="1" ht="24.95" customHeight="1" spans="1:13">
      <c r="A31" s="965"/>
      <c r="B31" s="974" t="s">
        <v>39</v>
      </c>
      <c r="C31" s="1080"/>
      <c r="D31" s="1010"/>
      <c r="E31" s="1010"/>
      <c r="F31" s="1010"/>
      <c r="G31" s="1010"/>
      <c r="H31" s="1010"/>
      <c r="I31" s="972"/>
      <c r="J31" s="1018"/>
      <c r="K31" s="1018"/>
      <c r="L31" s="1018"/>
      <c r="M31" s="1018"/>
    </row>
    <row r="32" s="971" customFormat="1" ht="9.95" customHeight="1" spans="1:13">
      <c r="A32" s="965"/>
      <c r="B32" s="965"/>
      <c r="C32" s="965"/>
      <c r="D32" s="1212"/>
      <c r="E32" s="1212"/>
      <c r="F32" s="1212"/>
      <c r="G32" s="1212"/>
      <c r="H32" s="1212"/>
      <c r="I32" s="1214"/>
      <c r="J32" s="1018"/>
      <c r="K32" s="1018"/>
      <c r="L32" s="1018"/>
      <c r="M32" s="1018"/>
    </row>
    <row r="33" s="1135" customFormat="1" ht="24.95" customHeight="1" spans="1:13">
      <c r="A33" s="979" t="s">
        <v>99</v>
      </c>
      <c r="B33" s="979"/>
      <c r="C33" s="1215"/>
      <c r="D33" s="1198"/>
      <c r="E33" s="1198">
        <v>4.8</v>
      </c>
      <c r="F33" s="1198">
        <v>21.42</v>
      </c>
      <c r="G33" s="1198">
        <v>2.8</v>
      </c>
      <c r="H33" s="1198">
        <v>-4.82</v>
      </c>
      <c r="I33" s="1198">
        <v>5.46</v>
      </c>
      <c r="J33" s="1198">
        <v>20.8</v>
      </c>
      <c r="K33" s="1198">
        <v>20.3</v>
      </c>
      <c r="L33" s="1198">
        <v>-13.98</v>
      </c>
      <c r="M33" s="1198">
        <v>22.23</v>
      </c>
    </row>
    <row r="34" s="1135" customFormat="1" ht="24.95" customHeight="1" spans="1:13">
      <c r="A34" s="1216" t="s">
        <v>100</v>
      </c>
      <c r="B34" s="1216"/>
      <c r="C34" s="1217"/>
      <c r="D34" s="1220"/>
      <c r="E34" s="1220"/>
      <c r="F34" s="1220"/>
      <c r="G34" s="1220"/>
      <c r="H34" s="1220"/>
      <c r="I34" s="1220"/>
      <c r="J34" s="1220"/>
      <c r="K34" s="1220"/>
      <c r="L34" s="1220"/>
      <c r="M34" s="1220"/>
    </row>
    <row r="35" s="1135" customFormat="1" ht="24.95" customHeight="1" spans="1:13">
      <c r="A35" s="979" t="s">
        <v>101</v>
      </c>
      <c r="B35" s="979"/>
      <c r="C35" s="1215"/>
      <c r="D35" s="1198"/>
      <c r="E35" s="1198">
        <v>3.1</v>
      </c>
      <c r="F35" s="1198">
        <v>15.33</v>
      </c>
      <c r="G35" s="1198">
        <v>3.33</v>
      </c>
      <c r="H35" s="1198">
        <v>-2.43</v>
      </c>
      <c r="I35" s="1198">
        <v>-10.36</v>
      </c>
      <c r="J35" s="1198">
        <v>25.38</v>
      </c>
      <c r="K35" s="1198">
        <v>27.26</v>
      </c>
      <c r="L35" s="1198">
        <v>-6.7</v>
      </c>
      <c r="M35" s="1198">
        <v>9.43</v>
      </c>
    </row>
    <row r="36" s="1135" customFormat="1" ht="24.95" customHeight="1" spans="1:13">
      <c r="A36" s="981" t="s">
        <v>102</v>
      </c>
      <c r="B36" s="981"/>
      <c r="C36" s="1218"/>
      <c r="D36" s="1199"/>
      <c r="E36" s="1199"/>
      <c r="F36" s="1199"/>
      <c r="G36" s="1199"/>
      <c r="H36" s="1199"/>
      <c r="I36" s="1199"/>
      <c r="J36" s="1199"/>
      <c r="K36" s="1199"/>
      <c r="L36" s="1199"/>
      <c r="M36" s="1199"/>
    </row>
    <row r="37" s="1135" customFormat="1" ht="60" customHeight="1" spans="1:13">
      <c r="A37" s="1219"/>
      <c r="B37" s="1219"/>
      <c r="C37" s="1127"/>
      <c r="D37" s="968"/>
      <c r="E37" s="968"/>
      <c r="F37" s="968"/>
      <c r="G37" s="968"/>
      <c r="H37" s="968"/>
      <c r="I37" s="968"/>
      <c r="J37" s="1018"/>
      <c r="K37" s="1018"/>
      <c r="L37" s="1018"/>
      <c r="M37" s="1018"/>
    </row>
    <row r="38" s="1067" customFormat="1" ht="43.9" customHeight="1" spans="1:13">
      <c r="A38" s="988" t="s">
        <v>103</v>
      </c>
      <c r="B38" s="988"/>
      <c r="C38" s="988"/>
      <c r="D38" s="988"/>
      <c r="E38" s="988"/>
      <c r="F38" s="988"/>
      <c r="G38" s="988"/>
      <c r="H38" s="988"/>
      <c r="I38" s="988"/>
      <c r="J38" s="988"/>
      <c r="K38" s="988"/>
      <c r="L38" s="988"/>
      <c r="M38" s="988"/>
    </row>
    <row r="39" s="1066" customFormat="1" ht="10.15" customHeight="1" spans="1:13">
      <c r="A39" s="1211"/>
      <c r="B39" s="1211"/>
      <c r="C39" s="1211"/>
      <c r="D39" s="1176"/>
      <c r="E39" s="1176"/>
      <c r="F39" s="1176"/>
      <c r="G39" s="1176"/>
      <c r="H39" s="1176"/>
      <c r="I39" s="1176"/>
      <c r="J39" s="1184"/>
      <c r="K39" s="1184"/>
      <c r="L39" s="1184"/>
      <c r="M39" s="1184"/>
    </row>
    <row r="40" s="971" customFormat="1" ht="24.95" customHeight="1" spans="1:13">
      <c r="A40" s="1444" t="s">
        <v>7</v>
      </c>
      <c r="B40" s="1177" t="s">
        <v>33</v>
      </c>
      <c r="C40" s="1111"/>
      <c r="D40" s="1192">
        <v>85.1</v>
      </c>
      <c r="E40" s="1192">
        <v>85.6</v>
      </c>
      <c r="F40" s="1192">
        <v>88.45</v>
      </c>
      <c r="G40" s="1192">
        <v>88.78</v>
      </c>
      <c r="H40" s="1192">
        <v>87.97</v>
      </c>
      <c r="I40" s="1192">
        <v>87.62</v>
      </c>
      <c r="J40" s="1192">
        <v>87.67</v>
      </c>
      <c r="K40" s="1192">
        <v>87.91</v>
      </c>
      <c r="L40" s="1192">
        <v>84.01</v>
      </c>
      <c r="M40" s="1192">
        <v>86</v>
      </c>
    </row>
    <row r="41" s="971" customFormat="1" ht="24.95" customHeight="1" spans="1:13">
      <c r="A41" s="1077"/>
      <c r="B41" s="1116" t="s">
        <v>87</v>
      </c>
      <c r="C41" s="1116"/>
      <c r="D41" s="1192"/>
      <c r="E41" s="1192"/>
      <c r="F41" s="1192"/>
      <c r="G41" s="1192"/>
      <c r="H41" s="1192"/>
      <c r="I41" s="1192"/>
      <c r="J41" s="1192"/>
      <c r="K41" s="1192"/>
      <c r="L41" s="1192"/>
      <c r="M41" s="1192"/>
    </row>
    <row r="42" s="971" customFormat="1" ht="9.95" customHeight="1" spans="1:13">
      <c r="A42" s="1077"/>
      <c r="B42" s="1116"/>
      <c r="C42" s="1116"/>
      <c r="D42" s="1222"/>
      <c r="E42" s="1222"/>
      <c r="F42" s="1222"/>
      <c r="G42" s="1222"/>
      <c r="H42" s="1222"/>
      <c r="I42" s="1222"/>
      <c r="J42" s="1222"/>
      <c r="K42" s="1222"/>
      <c r="L42" s="1222"/>
      <c r="M42" s="1222"/>
    </row>
    <row r="43" s="971" customFormat="1" ht="24.95" customHeight="1" spans="1:13">
      <c r="A43" s="1444" t="s">
        <v>10</v>
      </c>
      <c r="B43" s="1177" t="s">
        <v>34</v>
      </c>
      <c r="C43" s="1111"/>
      <c r="D43" s="1192">
        <v>11.96</v>
      </c>
      <c r="E43" s="1192">
        <v>11.65</v>
      </c>
      <c r="F43" s="1192">
        <v>9.31</v>
      </c>
      <c r="G43" s="1192">
        <v>9.08</v>
      </c>
      <c r="H43" s="1192">
        <v>9.78</v>
      </c>
      <c r="I43" s="1192">
        <v>10.51</v>
      </c>
      <c r="J43" s="1192">
        <v>10.81</v>
      </c>
      <c r="K43" s="1192">
        <v>10.72</v>
      </c>
      <c r="L43" s="1192">
        <v>14.4</v>
      </c>
      <c r="M43" s="1192">
        <v>12.66</v>
      </c>
    </row>
    <row r="44" s="971" customFormat="1" ht="24.95" customHeight="1" spans="1:13">
      <c r="A44" s="1077"/>
      <c r="B44" s="1116" t="s">
        <v>15</v>
      </c>
      <c r="C44" s="1116"/>
      <c r="D44" s="1192"/>
      <c r="E44" s="1192"/>
      <c r="F44" s="1192"/>
      <c r="G44" s="1192"/>
      <c r="H44" s="1192"/>
      <c r="I44" s="1192"/>
      <c r="J44" s="1192"/>
      <c r="K44" s="1192"/>
      <c r="L44" s="1192"/>
      <c r="M44" s="1192"/>
    </row>
    <row r="45" s="971" customFormat="1" ht="9.95" customHeight="1" spans="1:13">
      <c r="A45" s="1077"/>
      <c r="B45" s="1116"/>
      <c r="C45" s="1116"/>
      <c r="D45" s="1222"/>
      <c r="E45" s="1222"/>
      <c r="F45" s="1222"/>
      <c r="G45" s="1222"/>
      <c r="H45" s="1222"/>
      <c r="I45" s="1222"/>
      <c r="J45" s="1222"/>
      <c r="K45" s="1222"/>
      <c r="L45" s="1222"/>
      <c r="M45" s="1222"/>
    </row>
    <row r="46" s="971" customFormat="1" ht="24.95" customHeight="1" spans="1:13">
      <c r="A46" s="1444" t="s">
        <v>13</v>
      </c>
      <c r="B46" s="1177" t="s">
        <v>35</v>
      </c>
      <c r="C46" s="1223"/>
      <c r="D46" s="1192">
        <v>2.87</v>
      </c>
      <c r="E46" s="1192">
        <v>2.74</v>
      </c>
      <c r="F46" s="1192">
        <v>2.24</v>
      </c>
      <c r="G46" s="1192">
        <v>2.14</v>
      </c>
      <c r="H46" s="1192">
        <v>2.2</v>
      </c>
      <c r="I46" s="1192">
        <v>1.87</v>
      </c>
      <c r="J46" s="1192">
        <v>1.53</v>
      </c>
      <c r="K46" s="1192">
        <v>1.36</v>
      </c>
      <c r="L46" s="1192">
        <v>1.59</v>
      </c>
      <c r="M46" s="1192">
        <v>1.29</v>
      </c>
    </row>
    <row r="47" s="971" customFormat="1" ht="24.95" customHeight="1" spans="1:13">
      <c r="A47" s="1077"/>
      <c r="B47" s="1116" t="s">
        <v>39</v>
      </c>
      <c r="C47" s="1078"/>
      <c r="D47" s="1192"/>
      <c r="E47" s="1192"/>
      <c r="F47" s="1192"/>
      <c r="G47" s="1192"/>
      <c r="H47" s="1192"/>
      <c r="I47" s="1224"/>
      <c r="J47" s="1225"/>
      <c r="K47" s="1225"/>
      <c r="L47" s="1225"/>
      <c r="M47" s="1225"/>
    </row>
    <row r="48" s="971" customFormat="1" ht="9.95" customHeight="1" spans="1:13">
      <c r="A48" s="1077"/>
      <c r="B48" s="1077"/>
      <c r="C48" s="1077"/>
      <c r="D48" s="1226"/>
      <c r="E48" s="1226"/>
      <c r="F48" s="1226"/>
      <c r="G48" s="1226"/>
      <c r="H48" s="1226"/>
      <c r="I48" s="1226"/>
      <c r="J48" s="1225"/>
      <c r="K48" s="1225"/>
      <c r="L48" s="1225"/>
      <c r="M48" s="1225"/>
    </row>
    <row r="49" s="1135" customFormat="1" ht="24.95" customHeight="1" spans="1:13">
      <c r="A49" s="1227" t="s">
        <v>99</v>
      </c>
      <c r="B49" s="1227"/>
      <c r="C49" s="1228"/>
      <c r="D49" s="1198">
        <v>100</v>
      </c>
      <c r="E49" s="1198">
        <v>100</v>
      </c>
      <c r="F49" s="1198">
        <v>100</v>
      </c>
      <c r="G49" s="1198">
        <v>100</v>
      </c>
      <c r="H49" s="1198">
        <v>100</v>
      </c>
      <c r="I49" s="1198">
        <v>100</v>
      </c>
      <c r="J49" s="1198">
        <v>100</v>
      </c>
      <c r="K49" s="1198">
        <v>100</v>
      </c>
      <c r="L49" s="1198">
        <v>100</v>
      </c>
      <c r="M49" s="1198">
        <v>100</v>
      </c>
    </row>
    <row r="50" s="1135" customFormat="1" ht="24.95" customHeight="1" spans="1:13">
      <c r="A50" s="1229" t="s">
        <v>100</v>
      </c>
      <c r="B50" s="1229"/>
      <c r="C50" s="1230"/>
      <c r="D50" s="1199"/>
      <c r="E50" s="1199"/>
      <c r="F50" s="1199"/>
      <c r="G50" s="1199"/>
      <c r="H50" s="1199"/>
      <c r="I50" s="1199"/>
      <c r="J50" s="1199"/>
      <c r="K50" s="1199"/>
      <c r="L50" s="1199"/>
      <c r="M50" s="1199"/>
    </row>
    <row r="51" s="1135" customFormat="1" ht="60" customHeight="1" spans="1:13">
      <c r="A51" s="1231"/>
      <c r="B51" s="1231"/>
      <c r="C51" s="1232"/>
      <c r="D51" s="1233"/>
      <c r="E51" s="1233"/>
      <c r="F51" s="1233"/>
      <c r="G51" s="1233"/>
      <c r="H51" s="1233"/>
      <c r="I51" s="1234"/>
      <c r="J51" s="1194"/>
      <c r="K51" s="1194"/>
      <c r="L51" s="1194"/>
      <c r="M51" s="1194"/>
    </row>
    <row r="52" s="1067" customFormat="1" ht="43.9" customHeight="1" spans="1:13">
      <c r="A52" s="1200" t="s">
        <v>104</v>
      </c>
      <c r="B52" s="1200"/>
      <c r="C52" s="1200"/>
      <c r="D52" s="1200"/>
      <c r="E52" s="1200"/>
      <c r="F52" s="1200"/>
      <c r="G52" s="1200"/>
      <c r="H52" s="1200"/>
      <c r="I52" s="1200"/>
      <c r="J52" s="1200"/>
      <c r="K52" s="1200"/>
      <c r="L52" s="1200"/>
      <c r="M52" s="1200"/>
    </row>
    <row r="53" s="1067" customFormat="1" ht="10.15" customHeight="1" spans="1:13">
      <c r="A53" s="1235"/>
      <c r="B53" s="1235"/>
      <c r="C53" s="1235"/>
      <c r="D53" s="1235"/>
      <c r="E53" s="1235"/>
      <c r="F53" s="1235"/>
      <c r="G53" s="1235"/>
      <c r="H53" s="1235"/>
      <c r="I53" s="1235"/>
      <c r="J53" s="1236"/>
      <c r="K53" s="1236"/>
      <c r="L53" s="1236"/>
      <c r="M53" s="1236"/>
    </row>
    <row r="54" s="1135" customFormat="1" ht="24.95" customHeight="1" spans="1:13">
      <c r="A54" s="1237" t="s">
        <v>99</v>
      </c>
      <c r="B54" s="1237"/>
      <c r="C54" s="1237"/>
      <c r="D54" s="1238">
        <v>22.54</v>
      </c>
      <c r="E54" s="1238">
        <v>22.91</v>
      </c>
      <c r="F54" s="1238">
        <v>24.12</v>
      </c>
      <c r="G54" s="1238">
        <v>24.01</v>
      </c>
      <c r="H54" s="1238">
        <v>23.42</v>
      </c>
      <c r="I54" s="1238">
        <v>27.55</v>
      </c>
      <c r="J54" s="1238">
        <v>26.56</v>
      </c>
      <c r="K54" s="1238">
        <v>25.11</v>
      </c>
      <c r="L54" s="1238">
        <v>23.1</v>
      </c>
      <c r="M54" s="1238">
        <v>25.86</v>
      </c>
    </row>
    <row r="55" s="1135" customFormat="1" ht="24.95" customHeight="1" spans="1:13">
      <c r="A55" s="1239" t="s">
        <v>105</v>
      </c>
      <c r="B55" s="1239"/>
      <c r="C55" s="1240"/>
      <c r="D55" s="1241"/>
      <c r="E55" s="1241"/>
      <c r="F55" s="1241"/>
      <c r="G55" s="1241"/>
      <c r="H55" s="1241"/>
      <c r="I55" s="1241"/>
      <c r="J55" s="1241"/>
      <c r="K55" s="1241"/>
      <c r="L55" s="1241"/>
      <c r="M55" s="1241"/>
    </row>
    <row r="56" s="1207" customFormat="1" ht="18" spans="1:13">
      <c r="A56" s="1242"/>
      <c r="B56" s="1243"/>
      <c r="C56" s="1243"/>
      <c r="D56" s="1242"/>
      <c r="E56" s="1242"/>
      <c r="F56" s="1242"/>
      <c r="G56" s="1242"/>
      <c r="H56" s="1242"/>
      <c r="I56" s="1242"/>
      <c r="J56" s="1242"/>
      <c r="K56" s="1242"/>
      <c r="L56" s="1242"/>
      <c r="M56" s="1242"/>
    </row>
    <row r="57" s="1208" customFormat="1" ht="23" spans="1:13">
      <c r="A57" s="1046"/>
      <c r="B57" s="1098"/>
      <c r="C57" s="1098"/>
      <c r="D57" s="1244"/>
      <c r="E57" s="1244"/>
      <c r="F57" s="1244"/>
      <c r="G57" s="1244"/>
      <c r="H57" s="1245"/>
      <c r="I57" s="1244"/>
      <c r="J57" s="1244"/>
      <c r="K57" s="1244"/>
      <c r="L57" s="1244"/>
      <c r="M57" s="1244"/>
    </row>
    <row r="58" ht="22.5" spans="1:13">
      <c r="A58" s="941"/>
      <c r="B58" s="941"/>
      <c r="C58" s="941"/>
      <c r="D58" s="1246"/>
      <c r="E58" s="1246"/>
      <c r="F58" s="1246"/>
      <c r="G58" s="1246"/>
      <c r="H58" s="1246"/>
      <c r="I58" s="1246"/>
      <c r="J58" s="1246"/>
      <c r="K58" s="1246"/>
      <c r="L58" s="1246"/>
      <c r="M58" s="1246"/>
    </row>
    <row r="59" ht="22.5" spans="1:13">
      <c r="A59" s="941"/>
      <c r="B59" s="941"/>
      <c r="C59" s="941"/>
      <c r="D59" s="1246"/>
      <c r="E59" s="1246"/>
      <c r="F59" s="1246"/>
      <c r="G59" s="1246"/>
      <c r="H59" s="1246"/>
      <c r="I59" s="1246"/>
      <c r="J59" s="1246"/>
      <c r="K59" s="1246"/>
      <c r="L59" s="1246"/>
      <c r="M59" s="1246"/>
    </row>
    <row r="60" ht="22.5" spans="1:13">
      <c r="A60" s="941"/>
      <c r="B60" s="941"/>
      <c r="C60" s="941"/>
      <c r="D60" s="1246"/>
      <c r="E60" s="1246"/>
      <c r="F60" s="1246"/>
      <c r="G60" s="1246"/>
      <c r="H60" s="1246"/>
      <c r="I60" s="1246"/>
      <c r="J60" s="1246"/>
      <c r="K60" s="1246"/>
      <c r="L60" s="1246"/>
      <c r="M60" s="1246"/>
    </row>
    <row r="61" ht="22.5" spans="1:13">
      <c r="A61" s="941"/>
      <c r="B61" s="941"/>
      <c r="C61" s="941"/>
      <c r="D61" s="1247"/>
      <c r="E61" s="1247"/>
      <c r="F61" s="1247"/>
      <c r="G61" s="1247"/>
      <c r="H61" s="1247"/>
      <c r="I61" s="1247"/>
      <c r="J61" s="1247"/>
      <c r="K61" s="1247"/>
      <c r="L61" s="1247"/>
      <c r="M61" s="1247"/>
    </row>
    <row r="62" ht="22.5" spans="1:13">
      <c r="A62" s="941"/>
      <c r="B62" s="941"/>
      <c r="C62" s="941"/>
      <c r="D62" s="1246"/>
      <c r="E62" s="1246"/>
      <c r="F62" s="1246"/>
      <c r="G62" s="1246"/>
      <c r="H62" s="1246"/>
      <c r="I62" s="1246"/>
      <c r="J62" s="1246"/>
      <c r="K62" s="1246"/>
      <c r="L62" s="1246"/>
      <c r="M62" s="1246"/>
    </row>
    <row r="63" ht="22.5" spans="1:13">
      <c r="A63" s="941"/>
      <c r="B63" s="941"/>
      <c r="C63" s="941"/>
      <c r="D63" s="1246"/>
      <c r="E63" s="1246"/>
      <c r="F63" s="1246"/>
      <c r="G63" s="1246"/>
      <c r="H63" s="1246"/>
      <c r="I63" s="1246"/>
      <c r="J63" s="1246"/>
      <c r="K63" s="1246"/>
      <c r="L63" s="1246"/>
      <c r="M63" s="1246"/>
    </row>
    <row r="64" ht="22.5" spans="1:13">
      <c r="A64" s="941"/>
      <c r="B64" s="941"/>
      <c r="C64" s="941"/>
      <c r="D64" s="1246"/>
      <c r="E64" s="1246"/>
      <c r="F64" s="1246"/>
      <c r="G64" s="1246"/>
      <c r="H64" s="1246"/>
      <c r="I64" s="1246"/>
      <c r="J64" s="1246"/>
      <c r="K64" s="1246"/>
      <c r="L64" s="1246"/>
      <c r="M64" s="1246"/>
    </row>
    <row r="65" ht="22.5" spans="1:13">
      <c r="A65" s="941"/>
      <c r="B65" s="941"/>
      <c r="C65" s="941"/>
      <c r="D65" s="1246"/>
      <c r="E65" s="1246"/>
      <c r="F65" s="1246"/>
      <c r="G65" s="1246"/>
      <c r="H65" s="1246"/>
      <c r="I65" s="1246"/>
      <c r="J65" s="1246"/>
      <c r="K65" s="1246"/>
      <c r="L65" s="1246"/>
      <c r="M65" s="1246"/>
    </row>
    <row r="66" ht="22.5" spans="1:13">
      <c r="A66" s="941"/>
      <c r="B66" s="941"/>
      <c r="C66" s="941"/>
      <c r="D66" s="1246"/>
      <c r="E66" s="1246"/>
      <c r="F66" s="1246"/>
      <c r="G66" s="1246"/>
      <c r="H66" s="1246"/>
      <c r="I66" s="1246"/>
      <c r="J66" s="1246"/>
      <c r="K66" s="1246"/>
      <c r="L66" s="1246"/>
      <c r="M66" s="1246"/>
    </row>
    <row r="67" ht="22.5" spans="1:13">
      <c r="A67" s="941"/>
      <c r="B67" s="941"/>
      <c r="C67" s="941"/>
      <c r="D67" s="1246"/>
      <c r="E67" s="1246"/>
      <c r="F67" s="1246"/>
      <c r="G67" s="1246"/>
      <c r="H67" s="1246"/>
      <c r="I67" s="1246"/>
      <c r="J67" s="1246"/>
      <c r="K67" s="1246"/>
      <c r="L67" s="1246"/>
      <c r="M67" s="1246"/>
    </row>
    <row r="68" ht="22.5" spans="1:13">
      <c r="A68" s="941"/>
      <c r="B68" s="941"/>
      <c r="C68" s="941"/>
      <c r="D68" s="1246"/>
      <c r="E68" s="1246"/>
      <c r="F68" s="1246"/>
      <c r="G68" s="1246"/>
      <c r="H68" s="1246"/>
      <c r="I68" s="1246"/>
      <c r="J68" s="1246"/>
      <c r="K68" s="1246"/>
      <c r="L68" s="1246"/>
      <c r="M68" s="1246"/>
    </row>
    <row r="69" ht="22.5" spans="1:13">
      <c r="A69" s="941"/>
      <c r="B69" s="941"/>
      <c r="C69" s="941"/>
      <c r="D69" s="1248"/>
      <c r="E69" s="1248"/>
      <c r="F69" s="1248"/>
      <c r="G69" s="1248"/>
      <c r="H69" s="1248"/>
      <c r="I69" s="1248"/>
      <c r="J69" s="1248"/>
      <c r="K69" s="1248"/>
      <c r="L69" s="1248"/>
      <c r="M69" s="1248"/>
    </row>
    <row r="70" ht="22.5" spans="1:13">
      <c r="A70" s="941"/>
      <c r="B70" s="941"/>
      <c r="C70" s="941"/>
      <c r="D70" s="1248"/>
      <c r="E70" s="1248"/>
      <c r="F70" s="1248"/>
      <c r="G70" s="1248"/>
      <c r="H70" s="1248"/>
      <c r="I70" s="1248"/>
      <c r="J70" s="1248"/>
      <c r="K70" s="1248"/>
      <c r="L70" s="1248"/>
      <c r="M70" s="1248"/>
    </row>
    <row r="71" s="1209" customFormat="1" ht="22.5" spans="1:13">
      <c r="A71" s="941"/>
      <c r="B71" s="941"/>
      <c r="C71" s="941"/>
      <c r="D71" s="1246"/>
      <c r="E71" s="1246"/>
      <c r="F71" s="1246"/>
      <c r="G71" s="1246"/>
      <c r="H71" s="1246"/>
      <c r="I71" s="1246"/>
      <c r="J71" s="1246"/>
      <c r="K71" s="1246"/>
      <c r="L71" s="1246"/>
      <c r="M71" s="1246"/>
    </row>
    <row r="72" s="1209" customFormat="1" ht="22.5" spans="1:13">
      <c r="A72" s="941"/>
      <c r="B72" s="941"/>
      <c r="C72" s="941"/>
      <c r="D72" s="1246"/>
      <c r="E72" s="1246"/>
      <c r="F72" s="1246"/>
      <c r="G72" s="1246"/>
      <c r="H72" s="1246"/>
      <c r="I72" s="1246"/>
      <c r="J72" s="1246"/>
      <c r="K72" s="1246"/>
      <c r="L72" s="1246"/>
      <c r="M72" s="1246"/>
    </row>
    <row r="73" s="1209" customFormat="1" ht="22.5" spans="1:13">
      <c r="A73" s="941"/>
      <c r="B73" s="941"/>
      <c r="C73" s="941"/>
      <c r="D73" s="1246"/>
      <c r="E73" s="1246"/>
      <c r="F73" s="1246"/>
      <c r="G73" s="1246"/>
      <c r="H73" s="1246"/>
      <c r="I73" s="1246"/>
      <c r="J73" s="1246"/>
      <c r="K73" s="1246"/>
      <c r="L73" s="1246"/>
      <c r="M73" s="1246"/>
    </row>
    <row r="74" s="1209" customFormat="1" ht="22.5" spans="1:13">
      <c r="A74" s="941"/>
      <c r="B74" s="941"/>
      <c r="C74" s="941"/>
      <c r="D74" s="1246"/>
      <c r="E74" s="1246"/>
      <c r="F74" s="1246"/>
      <c r="G74" s="1246"/>
      <c r="H74" s="1246"/>
      <c r="I74" s="1246"/>
      <c r="J74" s="1246"/>
      <c r="K74" s="1246"/>
      <c r="L74" s="1246"/>
      <c r="M74" s="1246"/>
    </row>
    <row r="75" s="1209" customFormat="1" ht="22.5" spans="1:13">
      <c r="A75" s="941"/>
      <c r="B75" s="941"/>
      <c r="C75" s="941"/>
      <c r="D75" s="1246"/>
      <c r="E75" s="1246"/>
      <c r="F75" s="1246"/>
      <c r="G75" s="1246"/>
      <c r="H75" s="1246"/>
      <c r="I75" s="1246"/>
      <c r="J75" s="1246"/>
      <c r="K75" s="1246"/>
      <c r="L75" s="1246"/>
      <c r="M75" s="1246"/>
    </row>
    <row r="76" s="1209" customFormat="1" spans="1:13">
      <c r="A76" s="1071"/>
      <c r="B76" s="1071"/>
      <c r="C76" s="1071"/>
    </row>
    <row r="77" s="1209" customFormat="1" spans="1:13">
      <c r="A77" s="1071"/>
      <c r="B77" s="1071"/>
      <c r="C77" s="1071"/>
    </row>
    <row r="78" s="1209" customFormat="1" spans="1:13">
      <c r="A78" s="1071"/>
      <c r="B78" s="1071"/>
      <c r="C78" s="1071"/>
    </row>
    <row r="79" s="1209" customFormat="1" spans="1:13">
      <c r="A79" s="1071"/>
      <c r="B79" s="1071"/>
      <c r="C79" s="1071"/>
    </row>
    <row r="80" s="1209" customFormat="1" spans="1:13">
      <c r="A80" s="1071"/>
      <c r="B80" s="1071"/>
      <c r="C80" s="1071"/>
    </row>
    <row r="81" s="1209" customFormat="1" spans="1:13">
      <c r="A81" s="1071"/>
      <c r="B81" s="1071"/>
      <c r="C81" s="1071"/>
    </row>
    <row r="82" s="1209" customFormat="1" spans="1:13">
      <c r="A82" s="1071"/>
      <c r="B82" s="1071"/>
      <c r="C82" s="1071"/>
    </row>
    <row r="87" spans="1:13">
      <c r="D87" s="1071"/>
      <c r="E87" s="1071"/>
      <c r="F87" s="1071"/>
      <c r="G87" s="1071"/>
      <c r="H87" s="1071"/>
      <c r="I87" s="1071"/>
      <c r="J87" s="1071"/>
      <c r="K87" s="1071"/>
      <c r="L87" s="1071"/>
      <c r="M87" s="1071"/>
    </row>
    <row r="88" spans="1:13">
      <c r="D88" s="1071"/>
      <c r="E88" s="1071"/>
      <c r="F88" s="1071"/>
      <c r="G88" s="1071"/>
      <c r="H88" s="1071"/>
      <c r="I88" s="1071"/>
      <c r="J88" s="1071"/>
      <c r="K88" s="1071"/>
      <c r="L88" s="1071"/>
      <c r="M88" s="1071"/>
    </row>
    <row r="89" spans="1:13">
      <c r="D89" s="1071"/>
      <c r="E89" s="1071"/>
      <c r="F89" s="1071"/>
      <c r="G89" s="1071"/>
      <c r="H89" s="1071"/>
      <c r="I89" s="1071"/>
      <c r="J89" s="1071"/>
      <c r="K89" s="1071"/>
      <c r="L89" s="1071"/>
      <c r="M89" s="1071"/>
    </row>
    <row r="90" spans="1:13">
      <c r="D90" s="1071"/>
      <c r="E90" s="1071"/>
      <c r="F90" s="1071"/>
      <c r="G90" s="1071"/>
      <c r="H90" s="1071"/>
      <c r="I90" s="1071"/>
      <c r="J90" s="1071"/>
      <c r="K90" s="1071"/>
      <c r="L90" s="1071"/>
      <c r="M90" s="1071"/>
    </row>
    <row r="91" spans="1:13">
      <c r="D91" s="1071"/>
      <c r="E91" s="1071"/>
      <c r="F91" s="1071"/>
      <c r="G91" s="1071"/>
      <c r="H91" s="1071"/>
      <c r="I91" s="1071"/>
      <c r="J91" s="1071"/>
      <c r="K91" s="1071"/>
      <c r="L91" s="1071"/>
      <c r="M91" s="1071"/>
    </row>
    <row r="92" spans="1:13">
      <c r="D92" s="1071"/>
      <c r="E92" s="1071"/>
      <c r="F92" s="1071"/>
      <c r="G92" s="1071"/>
      <c r="H92" s="1071"/>
      <c r="I92" s="1071"/>
      <c r="J92" s="1071"/>
      <c r="K92" s="1071"/>
      <c r="L92" s="1071"/>
      <c r="M92" s="1071"/>
    </row>
    <row r="93" spans="1:13">
      <c r="D93" s="1071"/>
      <c r="E93" s="1071"/>
      <c r="F93" s="1071"/>
      <c r="G93" s="1071"/>
      <c r="H93" s="1071"/>
      <c r="I93" s="1071"/>
      <c r="J93" s="1071"/>
      <c r="K93" s="1071"/>
      <c r="L93" s="1071"/>
      <c r="M93" s="1071"/>
    </row>
    <row r="94" ht="24" spans="1:13">
      <c r="A94" s="1205"/>
      <c r="B94" s="1205"/>
      <c r="C94" s="1205"/>
      <c r="D94" s="1205"/>
      <c r="E94" s="1205"/>
      <c r="F94" s="1205"/>
      <c r="G94" s="1205"/>
      <c r="H94" s="1205"/>
      <c r="I94" s="1205"/>
      <c r="J94" s="1205"/>
      <c r="K94" s="1205"/>
      <c r="L94" s="1205"/>
      <c r="M94" s="1205"/>
    </row>
    <row r="95" ht="24" spans="1:13">
      <c r="A95" s="1205"/>
      <c r="D95" s="1071"/>
      <c r="E95" s="1071"/>
      <c r="F95" s="1071"/>
      <c r="G95" s="1071"/>
      <c r="H95" s="1071"/>
      <c r="I95" s="1071"/>
      <c r="J95" s="1071"/>
      <c r="K95" s="1071"/>
      <c r="L95" s="1071"/>
      <c r="M95" s="1071"/>
    </row>
    <row r="96" spans="1:13">
      <c r="D96" s="1071"/>
      <c r="E96" s="1071"/>
      <c r="F96" s="1071"/>
      <c r="G96" s="1071"/>
      <c r="H96" s="1071"/>
      <c r="I96" s="1071"/>
      <c r="J96" s="1071"/>
      <c r="K96" s="1071"/>
      <c r="L96" s="1071"/>
      <c r="M96" s="1071"/>
    </row>
    <row r="97" spans="4:13">
      <c r="D97" s="1071"/>
      <c r="E97" s="1071"/>
      <c r="F97" s="1071"/>
      <c r="G97" s="1071"/>
      <c r="H97" s="1071"/>
      <c r="I97" s="1071"/>
      <c r="J97" s="1071"/>
      <c r="K97" s="1071"/>
      <c r="L97" s="1071"/>
      <c r="M97" s="1071"/>
    </row>
    <row r="98" spans="4:13">
      <c r="D98" s="1071"/>
      <c r="E98" s="1071"/>
      <c r="F98" s="1071"/>
      <c r="G98" s="1071"/>
      <c r="H98" s="1071"/>
      <c r="I98" s="1071"/>
      <c r="J98" s="1071"/>
      <c r="K98" s="1071"/>
      <c r="L98" s="1071"/>
      <c r="M98" s="1071"/>
    </row>
    <row r="99" spans="4:13">
      <c r="D99" s="1071"/>
      <c r="E99" s="1071"/>
      <c r="F99" s="1071"/>
      <c r="G99" s="1071"/>
      <c r="H99" s="1071"/>
      <c r="I99" s="1071"/>
      <c r="J99" s="1071"/>
      <c r="K99" s="1071"/>
      <c r="L99" s="1071"/>
      <c r="M99" s="1071"/>
    </row>
    <row r="100" spans="4:13">
      <c r="D100" s="1071"/>
      <c r="E100" s="1071"/>
      <c r="F100" s="1071"/>
      <c r="G100" s="1071"/>
      <c r="H100" s="1071"/>
      <c r="I100" s="1071"/>
      <c r="J100" s="1071"/>
      <c r="K100" s="1071"/>
      <c r="L100" s="1071"/>
      <c r="M100" s="1071"/>
    </row>
    <row r="101" spans="4:13">
      <c r="D101" s="1071"/>
      <c r="E101" s="1071"/>
      <c r="F101" s="1071"/>
      <c r="G101" s="1071"/>
      <c r="H101" s="1071"/>
      <c r="I101" s="1071"/>
      <c r="J101" s="1071"/>
      <c r="K101" s="1071"/>
      <c r="L101" s="1071"/>
      <c r="M101" s="1071"/>
    </row>
    <row r="102" spans="4:13">
      <c r="D102" s="1071"/>
      <c r="E102" s="1071"/>
      <c r="F102" s="1071"/>
      <c r="G102" s="1071"/>
      <c r="H102" s="1071"/>
      <c r="I102" s="1071"/>
      <c r="J102" s="1071"/>
      <c r="K102" s="1071"/>
      <c r="L102" s="1071"/>
      <c r="M102" s="1071"/>
    </row>
    <row r="103" spans="4:13">
      <c r="D103" s="1071"/>
      <c r="E103" s="1071"/>
      <c r="F103" s="1071"/>
      <c r="G103" s="1071"/>
      <c r="H103" s="1071"/>
      <c r="I103" s="1071"/>
      <c r="J103" s="1071"/>
      <c r="K103" s="1071"/>
      <c r="L103" s="1071"/>
      <c r="M103" s="1071"/>
    </row>
    <row r="104" spans="4:13">
      <c r="D104" s="1071"/>
      <c r="E104" s="1071"/>
      <c r="F104" s="1071"/>
      <c r="G104" s="1071"/>
      <c r="H104" s="1071"/>
      <c r="I104" s="1071"/>
      <c r="J104" s="1071"/>
      <c r="K104" s="1071"/>
      <c r="L104" s="1071"/>
      <c r="M104" s="1071"/>
    </row>
    <row r="105" spans="4:13">
      <c r="D105" s="1071"/>
      <c r="E105" s="1071"/>
      <c r="F105" s="1071"/>
      <c r="G105" s="1071"/>
      <c r="H105" s="1071"/>
      <c r="I105" s="1071"/>
      <c r="J105" s="1071"/>
      <c r="K105" s="1071"/>
      <c r="L105" s="1071"/>
      <c r="M105" s="1071"/>
    </row>
    <row r="106" spans="4:13">
      <c r="D106" s="1071"/>
      <c r="E106" s="1071"/>
      <c r="F106" s="1071"/>
      <c r="G106" s="1071"/>
      <c r="H106" s="1071"/>
      <c r="I106" s="1071"/>
      <c r="J106" s="1071"/>
      <c r="K106" s="1071"/>
      <c r="L106" s="1071"/>
      <c r="M106" s="1071"/>
    </row>
    <row r="107" spans="4:13">
      <c r="D107" s="1071"/>
      <c r="E107" s="1071"/>
      <c r="F107" s="1071"/>
      <c r="G107" s="1071"/>
      <c r="H107" s="1071"/>
      <c r="I107" s="1071"/>
      <c r="J107" s="1071"/>
      <c r="K107" s="1071"/>
      <c r="L107" s="1071"/>
      <c r="M107" s="1071"/>
    </row>
    <row r="108" spans="4:13">
      <c r="D108" s="1071"/>
      <c r="E108" s="1071"/>
      <c r="F108" s="1071"/>
      <c r="G108" s="1071"/>
      <c r="H108" s="1071"/>
      <c r="I108" s="1071"/>
      <c r="J108" s="1071"/>
      <c r="K108" s="1071"/>
      <c r="L108" s="1071"/>
      <c r="M108" s="1071"/>
    </row>
    <row r="109" spans="4:13">
      <c r="D109" s="1071"/>
      <c r="E109" s="1071"/>
      <c r="F109" s="1071"/>
      <c r="G109" s="1071"/>
      <c r="H109" s="1071"/>
      <c r="I109" s="1071"/>
      <c r="J109" s="1071"/>
      <c r="K109" s="1071"/>
      <c r="L109" s="1071"/>
      <c r="M109" s="1071"/>
    </row>
    <row r="110" spans="4:13">
      <c r="D110" s="1071"/>
      <c r="E110" s="1071"/>
      <c r="F110" s="1071"/>
      <c r="G110" s="1071"/>
      <c r="H110" s="1071"/>
      <c r="I110" s="1071"/>
      <c r="J110" s="1071"/>
      <c r="K110" s="1071"/>
      <c r="L110" s="1071"/>
      <c r="M110" s="1071"/>
    </row>
    <row r="111" spans="4:13">
      <c r="D111" s="1071"/>
      <c r="E111" s="1071"/>
      <c r="F111" s="1071"/>
      <c r="G111" s="1071"/>
      <c r="H111" s="1071"/>
      <c r="I111" s="1071"/>
      <c r="J111" s="1071"/>
      <c r="K111" s="1071"/>
      <c r="L111" s="1071"/>
      <c r="M111" s="1071"/>
    </row>
    <row r="112" spans="4:13">
      <c r="D112" s="1071"/>
      <c r="E112" s="1071"/>
      <c r="F112" s="1071"/>
      <c r="G112" s="1071"/>
      <c r="H112" s="1071"/>
      <c r="I112" s="1071"/>
      <c r="J112" s="1071"/>
      <c r="K112" s="1071"/>
      <c r="L112" s="1071"/>
      <c r="M112" s="1071"/>
    </row>
    <row r="113" spans="4:13">
      <c r="D113" s="1071"/>
      <c r="E113" s="1071"/>
      <c r="F113" s="1071"/>
      <c r="G113" s="1071"/>
      <c r="H113" s="1071"/>
      <c r="I113" s="1071"/>
      <c r="J113" s="1071"/>
      <c r="K113" s="1071"/>
      <c r="L113" s="1071"/>
      <c r="M113" s="1071"/>
    </row>
    <row r="114" spans="4:13">
      <c r="D114" s="1071"/>
      <c r="E114" s="1071"/>
      <c r="F114" s="1071"/>
      <c r="G114" s="1071"/>
      <c r="H114" s="1071"/>
      <c r="I114" s="1071"/>
      <c r="J114" s="1071"/>
      <c r="K114" s="1071"/>
      <c r="L114" s="1071"/>
      <c r="M114" s="1071"/>
    </row>
    <row r="115" spans="4:13">
      <c r="D115" s="1071"/>
      <c r="E115" s="1071"/>
      <c r="F115" s="1071"/>
      <c r="G115" s="1071"/>
      <c r="H115" s="1071"/>
      <c r="I115" s="1071"/>
      <c r="J115" s="1071"/>
      <c r="K115" s="1071"/>
      <c r="L115" s="1071"/>
      <c r="M115" s="1071"/>
    </row>
    <row r="116" spans="4:13">
      <c r="D116" s="1071"/>
      <c r="E116" s="1071"/>
      <c r="F116" s="1071"/>
      <c r="G116" s="1071"/>
      <c r="H116" s="1071"/>
      <c r="I116" s="1071"/>
      <c r="J116" s="1071"/>
      <c r="K116" s="1071"/>
      <c r="L116" s="1071"/>
      <c r="M116" s="1071"/>
    </row>
    <row r="117" spans="4:13">
      <c r="D117" s="1071"/>
      <c r="E117" s="1071"/>
      <c r="F117" s="1071"/>
      <c r="G117" s="1071"/>
      <c r="H117" s="1071"/>
      <c r="I117" s="1071"/>
      <c r="J117" s="1071"/>
      <c r="K117" s="1071"/>
      <c r="L117" s="1071"/>
      <c r="M117" s="1071"/>
    </row>
    <row r="118" spans="4:13">
      <c r="D118" s="1071"/>
      <c r="E118" s="1071"/>
      <c r="F118" s="1071"/>
      <c r="G118" s="1071"/>
      <c r="H118" s="1071"/>
      <c r="I118" s="1071"/>
      <c r="J118" s="1071"/>
      <c r="K118" s="1071"/>
      <c r="L118" s="1071"/>
      <c r="M118" s="1071"/>
    </row>
    <row r="119" spans="4:13">
      <c r="D119" s="1071"/>
      <c r="E119" s="1071"/>
      <c r="F119" s="1071"/>
      <c r="G119" s="1071"/>
      <c r="H119" s="1071"/>
      <c r="I119" s="1071"/>
      <c r="J119" s="1071"/>
      <c r="K119" s="1071"/>
      <c r="L119" s="1071"/>
      <c r="M119" s="1071"/>
    </row>
    <row r="120" spans="4:13">
      <c r="D120" s="1071"/>
      <c r="E120" s="1071"/>
      <c r="F120" s="1071"/>
      <c r="G120" s="1071"/>
      <c r="H120" s="1071"/>
      <c r="I120" s="1071"/>
      <c r="J120" s="1071"/>
      <c r="K120" s="1071"/>
      <c r="L120" s="1071"/>
      <c r="M120" s="1071"/>
    </row>
    <row r="121" spans="4:13">
      <c r="D121" s="1071"/>
      <c r="E121" s="1071"/>
      <c r="F121" s="1071"/>
      <c r="G121" s="1071"/>
      <c r="H121" s="1071"/>
      <c r="I121" s="1071"/>
      <c r="J121" s="1071"/>
      <c r="K121" s="1071"/>
      <c r="L121" s="1071"/>
      <c r="M121" s="1071"/>
    </row>
    <row r="122" spans="4:13">
      <c r="D122" s="1071"/>
      <c r="E122" s="1071"/>
      <c r="F122" s="1071"/>
      <c r="G122" s="1071"/>
      <c r="H122" s="1071"/>
      <c r="I122" s="1071"/>
      <c r="J122" s="1071"/>
      <c r="K122" s="1071"/>
      <c r="L122" s="1071"/>
      <c r="M122" s="1071"/>
    </row>
  </sheetData>
  <sheetProtection algorithmName="SHA-512" hashValue="LPteJU8e9NjV6matybN2nDLYIGrw+AzDKOsmiDJ9MEjQ/otRPdEKmyEC4tTz89Ef/zLZo8rbW6Wq/GuD0n7QQw==" saltValue="YgVG1y2uGG0KAoN8iSpf5A==" spinCount="100000" sheet="1" objects="1" scenarios="1"/>
  <mergeCells count="79">
    <mergeCell ref="A1:M1"/>
    <mergeCell ref="A2:M2"/>
    <mergeCell ref="A4:C4"/>
    <mergeCell ref="A6:M6"/>
    <mergeCell ref="A17:B17"/>
    <mergeCell ref="A18:B18"/>
    <mergeCell ref="A19:B19"/>
    <mergeCell ref="A20:B20"/>
    <mergeCell ref="A22:M22"/>
    <mergeCell ref="A33:B33"/>
    <mergeCell ref="A34:B34"/>
    <mergeCell ref="A35:B35"/>
    <mergeCell ref="A36:B36"/>
    <mergeCell ref="A38:M38"/>
    <mergeCell ref="A49:B49"/>
    <mergeCell ref="A50:B50"/>
    <mergeCell ref="A52:M52"/>
    <mergeCell ref="A54:B54"/>
    <mergeCell ref="A55:B55"/>
    <mergeCell ref="D17:D18"/>
    <mergeCell ref="D19:D20"/>
    <mergeCell ref="D33:D34"/>
    <mergeCell ref="D35:D36"/>
    <mergeCell ref="D49:D50"/>
    <mergeCell ref="D54:D55"/>
    <mergeCell ref="E17:E18"/>
    <mergeCell ref="E19:E20"/>
    <mergeCell ref="E33:E34"/>
    <mergeCell ref="E35:E36"/>
    <mergeCell ref="E49:E50"/>
    <mergeCell ref="E54:E55"/>
    <mergeCell ref="F17:F18"/>
    <mergeCell ref="F19:F20"/>
    <mergeCell ref="F33:F34"/>
    <mergeCell ref="F35:F36"/>
    <mergeCell ref="F49:F50"/>
    <mergeCell ref="F54:F55"/>
    <mergeCell ref="G17:G18"/>
    <mergeCell ref="G19:G20"/>
    <mergeCell ref="G33:G34"/>
    <mergeCell ref="G35:G36"/>
    <mergeCell ref="G49:G50"/>
    <mergeCell ref="G54:G55"/>
    <mergeCell ref="H17:H18"/>
    <mergeCell ref="H19:H20"/>
    <mergeCell ref="H33:H34"/>
    <mergeCell ref="H35:H36"/>
    <mergeCell ref="H49:H50"/>
    <mergeCell ref="H54:H55"/>
    <mergeCell ref="I17:I18"/>
    <mergeCell ref="I19:I20"/>
    <mergeCell ref="I33:I34"/>
    <mergeCell ref="I35:I36"/>
    <mergeCell ref="I49:I50"/>
    <mergeCell ref="I54:I55"/>
    <mergeCell ref="J17:J18"/>
    <mergeCell ref="J19:J20"/>
    <mergeCell ref="J33:J34"/>
    <mergeCell ref="J35:J36"/>
    <mergeCell ref="J49:J50"/>
    <mergeCell ref="J54:J55"/>
    <mergeCell ref="K17:K18"/>
    <mergeCell ref="K19:K20"/>
    <mergeCell ref="K33:K34"/>
    <mergeCell ref="K35:K36"/>
    <mergeCell ref="K49:K50"/>
    <mergeCell ref="K54:K55"/>
    <mergeCell ref="L17:L18"/>
    <mergeCell ref="L19:L20"/>
    <mergeCell ref="L33:L34"/>
    <mergeCell ref="L35:L36"/>
    <mergeCell ref="L49:L50"/>
    <mergeCell ref="L54:L55"/>
    <mergeCell ref="M17:M18"/>
    <mergeCell ref="M19:M20"/>
    <mergeCell ref="M33:M34"/>
    <mergeCell ref="M35:M36"/>
    <mergeCell ref="M49:M50"/>
    <mergeCell ref="M54:M55"/>
  </mergeCells>
  <printOptions horizontalCentered="1"/>
  <pageMargins left="0.511811023622047" right="0.393700787401575" top="0.511811023622047" bottom="0.511811023622047" header="0.393700787401575" footer="0.393700787401575"/>
  <pageSetup paperSize="9" scale="43" firstPageNumber="34" orientation="portrait" useFirstPageNumber="1"/>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0">
    <tabColor rgb="FF7030A0"/>
  </sheetPr>
  <dimension ref="A1:R15"/>
  <sheetViews>
    <sheetView view="pageBreakPreview" zoomScale="90" zoomScaleNormal="70" workbookViewId="0">
      <selection activeCell="A14" sqref="A14:A15"/>
    </sheetView>
  </sheetViews>
  <sheetFormatPr defaultColWidth="9.13636363636364" defaultRowHeight="12.5"/>
  <cols>
    <col min="1" max="1" width="23.5727272727273" style="407" customWidth="1"/>
    <col min="2" max="2" width="14.8545454545455" style="407" customWidth="1"/>
    <col min="3" max="3" width="0.854545454545454" style="407" customWidth="1"/>
    <col min="4" max="4" width="19.7090909090909" style="407" customWidth="1"/>
    <col min="5" max="5" width="0.854545454545454" style="407" customWidth="1"/>
    <col min="6" max="6" width="16.8545454545455" style="407" customWidth="1"/>
    <col min="7" max="7" width="0.709090909090909" style="407" customWidth="1"/>
    <col min="8" max="8" width="15.2818181818182" style="407" customWidth="1"/>
    <col min="9" max="9" width="0.854545454545454" style="407" customWidth="1"/>
    <col min="10" max="10" width="16.4272727272727" style="407" customWidth="1"/>
    <col min="11" max="11" width="0.854545454545454" style="407" customWidth="1"/>
    <col min="12" max="12" width="15.1363636363636" style="407" customWidth="1"/>
    <col min="13" max="13" width="1.13636363636364" style="407" customWidth="1"/>
    <col min="14" max="14" width="22.4272727272727" style="407" customWidth="1"/>
    <col min="15" max="16384" width="9.13636363636364" style="407"/>
  </cols>
  <sheetData>
    <row r="1" ht="18.75" customHeight="1" spans="1:18">
      <c r="A1" s="408" t="s">
        <v>526</v>
      </c>
      <c r="B1" s="408"/>
      <c r="C1" s="408"/>
      <c r="D1" s="408"/>
      <c r="E1" s="408"/>
      <c r="F1" s="408"/>
      <c r="G1" s="408"/>
      <c r="H1" s="408"/>
      <c r="I1" s="408"/>
      <c r="J1" s="408"/>
      <c r="K1" s="408"/>
      <c r="L1" s="408"/>
      <c r="M1" s="408"/>
      <c r="N1" s="408"/>
    </row>
    <row r="2" ht="15.75" customHeight="1" spans="1:18">
      <c r="A2" s="409" t="s">
        <v>527</v>
      </c>
      <c r="B2" s="409"/>
      <c r="C2" s="409"/>
      <c r="D2" s="409"/>
      <c r="E2" s="409"/>
      <c r="F2" s="409"/>
      <c r="G2" s="409"/>
      <c r="H2" s="409"/>
      <c r="I2" s="409"/>
      <c r="J2" s="409"/>
      <c r="K2" s="409"/>
      <c r="L2" s="409"/>
      <c r="M2" s="409"/>
      <c r="N2" s="409"/>
    </row>
    <row r="3" ht="13.75" spans="1:18">
      <c r="N3" s="410" t="s">
        <v>325</v>
      </c>
    </row>
    <row r="4" s="544" customFormat="1" ht="33" customHeight="1" spans="1:18">
      <c r="A4" s="472" t="s">
        <v>522</v>
      </c>
      <c r="B4" s="517" t="s">
        <v>530</v>
      </c>
      <c r="C4" s="517"/>
      <c r="D4" s="517"/>
      <c r="E4" s="517"/>
      <c r="F4" s="517"/>
      <c r="G4" s="517"/>
      <c r="H4" s="517"/>
      <c r="I4" s="517"/>
      <c r="J4" s="517"/>
      <c r="K4" s="517"/>
      <c r="L4" s="517"/>
      <c r="M4" s="517"/>
      <c r="N4" s="517"/>
    </row>
    <row r="5" s="544" customFormat="1" ht="105.75" customHeight="1" spans="1:18">
      <c r="A5" s="474"/>
      <c r="B5" s="545" t="s">
        <v>486</v>
      </c>
      <c r="C5" s="545"/>
      <c r="D5" s="545" t="s">
        <v>487</v>
      </c>
      <c r="E5" s="546"/>
      <c r="F5" s="545" t="s">
        <v>531</v>
      </c>
      <c r="G5" s="545"/>
      <c r="H5" s="545" t="s">
        <v>490</v>
      </c>
      <c r="I5" s="545">
        <v>7.7</v>
      </c>
      <c r="J5" s="545" t="s">
        <v>491</v>
      </c>
      <c r="K5" s="545">
        <v>7.8</v>
      </c>
      <c r="L5" s="545" t="s">
        <v>532</v>
      </c>
      <c r="M5" s="545"/>
      <c r="N5" s="545" t="s">
        <v>533</v>
      </c>
    </row>
    <row r="6" ht="6.75" customHeight="1" spans="1:18">
      <c r="A6" s="476"/>
      <c r="B6" s="476"/>
      <c r="C6" s="476"/>
      <c r="D6" s="476"/>
      <c r="E6" s="476"/>
      <c r="F6" s="476"/>
      <c r="G6" s="476"/>
      <c r="H6" s="476"/>
      <c r="I6" s="476"/>
      <c r="J6" s="476"/>
      <c r="K6" s="476"/>
      <c r="L6" s="476"/>
      <c r="M6" s="476"/>
      <c r="N6" s="476"/>
    </row>
    <row r="7" ht="24.75" customHeight="1" spans="1:18">
      <c r="A7" s="572" t="s">
        <v>454</v>
      </c>
      <c r="B7" s="500">
        <v>16.3966295568636</v>
      </c>
      <c r="C7" s="575"/>
      <c r="D7" s="500">
        <v>37.3589564611428</v>
      </c>
      <c r="E7" s="500"/>
      <c r="F7" s="500">
        <v>15.7367148779732</v>
      </c>
      <c r="G7" s="500"/>
      <c r="H7" s="500">
        <v>75.460304062962</v>
      </c>
      <c r="I7" s="500"/>
      <c r="J7" s="500">
        <v>36.6710054671543</v>
      </c>
      <c r="K7" s="575"/>
      <c r="L7" s="500">
        <v>90.0614730717246</v>
      </c>
      <c r="M7" s="575"/>
      <c r="N7" s="500">
        <v>51.3605935043833</v>
      </c>
      <c r="Q7" s="408"/>
      <c r="R7" s="408"/>
    </row>
    <row r="8" ht="24.75" customHeight="1" spans="1:18">
      <c r="A8" s="574"/>
      <c r="B8" s="501"/>
      <c r="C8" s="501"/>
      <c r="D8" s="501"/>
      <c r="E8" s="501"/>
      <c r="F8" s="501"/>
      <c r="G8" s="501"/>
      <c r="H8" s="501"/>
      <c r="I8" s="501"/>
      <c r="J8" s="501"/>
      <c r="K8" s="501"/>
      <c r="L8" s="501"/>
      <c r="M8" s="501"/>
      <c r="N8" s="501"/>
      <c r="Q8" s="408"/>
      <c r="R8" s="408"/>
    </row>
    <row r="9" ht="24.75" customHeight="1" spans="1:18">
      <c r="A9" s="574" t="s">
        <v>455</v>
      </c>
      <c r="B9" s="501">
        <v>16.3081043565314</v>
      </c>
      <c r="C9" s="501"/>
      <c r="D9" s="501">
        <v>38.7152540242583</v>
      </c>
      <c r="E9" s="501"/>
      <c r="F9" s="501">
        <v>15.4164817534365</v>
      </c>
      <c r="G9" s="501"/>
      <c r="H9" s="501">
        <v>75.4138873527737</v>
      </c>
      <c r="I9" s="501"/>
      <c r="J9" s="501">
        <v>37.2040015716447</v>
      </c>
      <c r="K9" s="501"/>
      <c r="L9" s="501">
        <v>90.3702066133478</v>
      </c>
      <c r="M9" s="501"/>
      <c r="N9" s="501">
        <v>50.4078277003942</v>
      </c>
      <c r="Q9" s="408"/>
      <c r="R9" s="408"/>
    </row>
    <row r="10" ht="24.75" customHeight="1" spans="1:18">
      <c r="A10" s="574"/>
      <c r="B10" s="553"/>
      <c r="C10" s="501"/>
      <c r="D10" s="553"/>
      <c r="E10" s="501"/>
      <c r="F10" s="553"/>
      <c r="G10" s="501"/>
      <c r="H10" s="553"/>
      <c r="I10" s="553"/>
      <c r="J10" s="553"/>
      <c r="K10" s="553"/>
      <c r="L10" s="553"/>
      <c r="M10" s="501"/>
      <c r="N10" s="553"/>
      <c r="Q10" s="408"/>
      <c r="R10" s="408"/>
    </row>
    <row r="11" ht="24.75" customHeight="1" spans="1:18">
      <c r="A11" s="574" t="s">
        <v>456</v>
      </c>
      <c r="B11" s="501">
        <v>16.4965199700724</v>
      </c>
      <c r="C11" s="501"/>
      <c r="D11" s="501">
        <v>35.8285314209384</v>
      </c>
      <c r="E11" s="501"/>
      <c r="F11" s="501">
        <v>16.0980686763385</v>
      </c>
      <c r="G11" s="501"/>
      <c r="H11" s="501">
        <v>75.5126764039989</v>
      </c>
      <c r="I11" s="501"/>
      <c r="J11" s="501">
        <v>36.0695809620687</v>
      </c>
      <c r="K11" s="501"/>
      <c r="L11" s="501">
        <v>89.6561728209417</v>
      </c>
      <c r="M11" s="501"/>
      <c r="N11" s="501">
        <v>52.4356823371266</v>
      </c>
      <c r="Q11" s="408"/>
      <c r="R11" s="408"/>
    </row>
    <row r="12" ht="6" customHeight="1" spans="1:18">
      <c r="A12" s="481"/>
      <c r="B12" s="481"/>
      <c r="C12" s="481"/>
      <c r="D12" s="481"/>
      <c r="E12" s="481"/>
      <c r="F12" s="481"/>
      <c r="G12" s="481"/>
      <c r="H12" s="481"/>
      <c r="I12" s="481"/>
      <c r="J12" s="481"/>
      <c r="K12" s="481"/>
      <c r="L12" s="481"/>
      <c r="M12" s="481"/>
      <c r="N12" s="481"/>
    </row>
    <row r="13" ht="6" customHeight="1"/>
    <row r="14" s="405" customFormat="1" ht="10.5" spans="1:18">
      <c r="A14" s="454" t="s">
        <v>472</v>
      </c>
    </row>
    <row r="15" s="405" customFormat="1" ht="10" spans="1:18">
      <c r="A15" s="534" t="s">
        <v>473</v>
      </c>
    </row>
  </sheetData>
  <sheetProtection algorithmName="SHA-512" hashValue="Sh+E0jc25dGmdc4jEN7DZyRN+HC7muzZf1aHVRUypgz3rrJ4TQPZ2AgtZhCOKbc+guZ/j2WEZUXWI5wlY7lP3w==" saltValue="JogOeEAa3PXNk6+jBXluAQ==" spinCount="100000" sheet="1" objects="1" scenarios="1"/>
  <mergeCells count="9">
    <mergeCell ref="A1:N1"/>
    <mergeCell ref="A2:N2"/>
    <mergeCell ref="B4:N4"/>
    <mergeCell ref="Q7:R7"/>
    <mergeCell ref="Q8:R8"/>
    <mergeCell ref="Q9:R9"/>
    <mergeCell ref="Q10:R10"/>
    <mergeCell ref="Q11:R11"/>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1">
    <tabColor rgb="FF7030A0"/>
  </sheetPr>
  <dimension ref="A1:R15"/>
  <sheetViews>
    <sheetView view="pageBreakPreview" zoomScale="85" zoomScaleNormal="70" workbookViewId="0">
      <selection activeCell="A14" sqref="A14:A15"/>
    </sheetView>
  </sheetViews>
  <sheetFormatPr defaultColWidth="9.13636363636364" defaultRowHeight="12.5"/>
  <cols>
    <col min="1" max="1" width="24.2818181818182" style="407" customWidth="1"/>
    <col min="2" max="2" width="17.7090909090909" style="407" customWidth="1"/>
    <col min="3" max="3" width="0.854545454545454" style="407" customWidth="1"/>
    <col min="4" max="4" width="23.1363636363636" style="407" customWidth="1"/>
    <col min="5" max="5" width="0.854545454545454" style="407" customWidth="1"/>
    <col min="6" max="6" width="18.7090909090909" style="407" customWidth="1"/>
    <col min="7" max="7" width="7.85454545454545" style="407" customWidth="1"/>
    <col min="8" max="8" width="18.2818181818182" style="407" customWidth="1"/>
    <col min="9" max="9" width="0.854545454545454" style="407" customWidth="1"/>
    <col min="10" max="10" width="19.2818181818182" style="407" customWidth="1"/>
    <col min="11" max="11" width="0.854545454545454" style="407" customWidth="1"/>
    <col min="12" max="12" width="18.7090909090909" style="407" customWidth="1"/>
    <col min="13" max="16384" width="9.13636363636364" style="407"/>
  </cols>
  <sheetData>
    <row r="1" ht="18.75" customHeight="1" spans="1:18">
      <c r="A1" s="408" t="s">
        <v>526</v>
      </c>
      <c r="B1" s="408"/>
      <c r="C1" s="408"/>
      <c r="D1" s="408"/>
      <c r="E1" s="408"/>
      <c r="F1" s="408"/>
      <c r="G1" s="408"/>
      <c r="H1" s="408"/>
      <c r="I1" s="408"/>
      <c r="J1" s="408"/>
      <c r="K1" s="408"/>
      <c r="L1" s="408"/>
    </row>
    <row r="2" ht="15.75" customHeight="1" spans="1:18">
      <c r="A2" s="409" t="s">
        <v>527</v>
      </c>
      <c r="B2" s="409"/>
      <c r="C2" s="409"/>
      <c r="D2" s="409"/>
      <c r="E2" s="409"/>
      <c r="F2" s="409"/>
      <c r="G2" s="409"/>
      <c r="H2" s="409"/>
      <c r="I2" s="409"/>
      <c r="J2" s="409"/>
      <c r="K2" s="409"/>
      <c r="L2" s="409"/>
    </row>
    <row r="3" ht="13.75" spans="1:18">
      <c r="L3" s="410" t="s">
        <v>325</v>
      </c>
    </row>
    <row r="4" s="544" customFormat="1" ht="33" customHeight="1" spans="1:18">
      <c r="A4" s="472" t="s">
        <v>522</v>
      </c>
      <c r="B4" s="517" t="s">
        <v>534</v>
      </c>
      <c r="C4" s="517"/>
      <c r="D4" s="517"/>
      <c r="E4" s="517"/>
      <c r="F4" s="517"/>
      <c r="G4" s="473"/>
      <c r="H4" s="517" t="s">
        <v>535</v>
      </c>
      <c r="I4" s="517"/>
      <c r="J4" s="517"/>
      <c r="K4" s="517"/>
      <c r="L4" s="517"/>
    </row>
    <row r="5" s="544" customFormat="1" ht="97.5" customHeight="1" spans="1:18">
      <c r="A5" s="474"/>
      <c r="B5" s="545" t="s">
        <v>495</v>
      </c>
      <c r="C5" s="545"/>
      <c r="D5" s="545" t="s">
        <v>496</v>
      </c>
      <c r="E5" s="546"/>
      <c r="F5" s="545" t="s">
        <v>497</v>
      </c>
      <c r="G5" s="545"/>
      <c r="H5" s="547" t="s">
        <v>498</v>
      </c>
      <c r="I5" s="546"/>
      <c r="J5" s="545" t="s">
        <v>499</v>
      </c>
      <c r="K5" s="546"/>
      <c r="L5" s="547" t="s">
        <v>500</v>
      </c>
    </row>
    <row r="6" ht="6.75" customHeight="1" spans="1:18">
      <c r="A6" s="476"/>
      <c r="B6" s="476"/>
      <c r="C6" s="476"/>
      <c r="D6" s="476"/>
      <c r="E6" s="476"/>
      <c r="F6" s="476"/>
      <c r="G6" s="476"/>
      <c r="H6" s="476"/>
      <c r="I6" s="476"/>
      <c r="J6" s="476"/>
      <c r="K6" s="476"/>
      <c r="L6" s="476"/>
    </row>
    <row r="7" ht="24.75" customHeight="1" spans="1:18">
      <c r="A7" s="572" t="s">
        <v>454</v>
      </c>
      <c r="B7" s="539">
        <v>27.3938083682546</v>
      </c>
      <c r="C7" s="573"/>
      <c r="D7" s="539">
        <v>53.8192567811472</v>
      </c>
      <c r="E7" s="539"/>
      <c r="F7" s="539">
        <v>27.1067448259666</v>
      </c>
      <c r="G7" s="539"/>
      <c r="H7" s="539">
        <v>73.3520448306605</v>
      </c>
      <c r="I7" s="539"/>
      <c r="J7" s="539">
        <v>68.83727549987</v>
      </c>
      <c r="K7" s="573"/>
      <c r="L7" s="539">
        <v>94.300362277814</v>
      </c>
      <c r="Q7" s="408"/>
      <c r="R7" s="408"/>
    </row>
    <row r="8" ht="24.75" customHeight="1" spans="1:18">
      <c r="A8" s="574"/>
      <c r="B8" s="505"/>
      <c r="C8" s="505"/>
      <c r="D8" s="505"/>
      <c r="E8" s="505"/>
      <c r="F8" s="505"/>
      <c r="G8" s="505"/>
      <c r="H8" s="505"/>
      <c r="I8" s="505"/>
      <c r="J8" s="505"/>
      <c r="K8" s="505"/>
      <c r="L8" s="505"/>
      <c r="Q8" s="408"/>
      <c r="R8" s="408"/>
    </row>
    <row r="9" ht="24.75" customHeight="1" spans="1:18">
      <c r="A9" s="574" t="s">
        <v>455</v>
      </c>
      <c r="B9" s="505">
        <v>27.8707369543384</v>
      </c>
      <c r="C9" s="505"/>
      <c r="D9" s="505">
        <v>56.5771519844144</v>
      </c>
      <c r="E9" s="505"/>
      <c r="F9" s="505">
        <v>27.2427877677773</v>
      </c>
      <c r="G9" s="505"/>
      <c r="H9" s="505">
        <v>74.5466882333534</v>
      </c>
      <c r="I9" s="505"/>
      <c r="J9" s="505">
        <v>69.2563487962301</v>
      </c>
      <c r="K9" s="505"/>
      <c r="L9" s="505">
        <v>94.7367962040138</v>
      </c>
      <c r="Q9" s="408"/>
      <c r="R9" s="408"/>
    </row>
    <row r="10" ht="24.75" customHeight="1" spans="1:18">
      <c r="A10" s="574"/>
      <c r="B10" s="542"/>
      <c r="C10" s="542"/>
      <c r="D10" s="542"/>
      <c r="E10" s="542"/>
      <c r="F10" s="542"/>
      <c r="G10" s="542"/>
      <c r="H10" s="542"/>
      <c r="I10" s="542"/>
      <c r="J10" s="542"/>
      <c r="K10" s="542"/>
      <c r="L10" s="542"/>
      <c r="Q10" s="408"/>
      <c r="R10" s="408"/>
    </row>
    <row r="11" ht="24.75" customHeight="1" spans="1:18">
      <c r="A11" s="574" t="s">
        <v>456</v>
      </c>
      <c r="B11" s="505">
        <v>26.8556489425592</v>
      </c>
      <c r="C11" s="505"/>
      <c r="D11" s="505">
        <v>50.7072863814651</v>
      </c>
      <c r="E11" s="505"/>
      <c r="F11" s="505">
        <v>26.9532342500197</v>
      </c>
      <c r="G11" s="505"/>
      <c r="H11" s="505">
        <v>72.0040269452753</v>
      </c>
      <c r="I11" s="505"/>
      <c r="J11" s="505">
        <v>68.3643995767862</v>
      </c>
      <c r="K11" s="505"/>
      <c r="L11" s="505">
        <v>93.80789592646</v>
      </c>
      <c r="Q11" s="408"/>
      <c r="R11" s="408"/>
    </row>
    <row r="12" ht="6" customHeight="1" spans="1:18">
      <c r="A12" s="481"/>
      <c r="B12" s="481"/>
      <c r="C12" s="481"/>
      <c r="D12" s="481"/>
      <c r="E12" s="481"/>
      <c r="F12" s="481"/>
      <c r="G12" s="481"/>
      <c r="H12" s="481"/>
      <c r="I12" s="481"/>
      <c r="J12" s="481"/>
      <c r="K12" s="481"/>
      <c r="L12" s="481"/>
    </row>
    <row r="13" ht="6" customHeight="1"/>
    <row r="14" s="405" customFormat="1" ht="10.5" spans="1:18">
      <c r="A14" s="454" t="s">
        <v>472</v>
      </c>
    </row>
    <row r="15" s="405" customFormat="1" ht="10" spans="1:18">
      <c r="A15" s="534" t="s">
        <v>473</v>
      </c>
    </row>
  </sheetData>
  <sheetProtection algorithmName="SHA-512" hashValue="sK5ljwgL2FlSnntkhl6OM6hj8UadZnkOmxsJ1zbUd0PhdQnU0QSN7OVEfXdNAMiRHRU1S9O5bGJnFie0z6z6bw==" saltValue="fDHwZoMJlVM/berCPv8Jsg==" spinCount="100000" sheet="1" objects="1" scenarios="1"/>
  <mergeCells count="10">
    <mergeCell ref="A1:L1"/>
    <mergeCell ref="A2:L2"/>
    <mergeCell ref="B4:F4"/>
    <mergeCell ref="H4:L4"/>
    <mergeCell ref="Q7:R7"/>
    <mergeCell ref="Q8:R8"/>
    <mergeCell ref="Q9:R9"/>
    <mergeCell ref="Q10:R10"/>
    <mergeCell ref="Q11:R11"/>
    <mergeCell ref="A4:A5"/>
  </mergeCells>
  <printOptions horizontalCentered="1"/>
  <pageMargins left="0.393700787401575" right="0.393700787401575" top="0.590551181102362" bottom="0.393700787401575" header="0.31496062992126" footer="0.31496062992126"/>
  <pageSetup paperSize="9" scale="91" orientation="landscape"/>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2">
    <tabColor rgb="FF7030A0"/>
  </sheetPr>
  <dimension ref="A1:R15"/>
  <sheetViews>
    <sheetView view="pageBreakPreview" zoomScale="85" zoomScaleNormal="55" workbookViewId="0">
      <selection activeCell="A14" sqref="A14:A15"/>
    </sheetView>
  </sheetViews>
  <sheetFormatPr defaultColWidth="9.13636363636364" defaultRowHeight="12.5"/>
  <cols>
    <col min="1" max="1" width="24.2818181818182" style="407" customWidth="1"/>
    <col min="2" max="2" width="20.7090909090909" style="407" customWidth="1"/>
    <col min="3" max="3" width="9" style="407" customWidth="1"/>
    <col min="4" max="4" width="20.1363636363636" style="407" customWidth="1"/>
    <col min="5" max="5" width="5.42727272727273" style="407" customWidth="1"/>
    <col min="6" max="6" width="18.7090909090909" style="407" customWidth="1"/>
    <col min="7" max="7" width="7.42727272727273" style="407" customWidth="1"/>
    <col min="8" max="8" width="19.7090909090909" style="407" customWidth="1"/>
    <col min="9" max="9" width="5.13636363636364" style="407" customWidth="1"/>
    <col min="10" max="10" width="19.2818181818182" style="407" customWidth="1"/>
    <col min="11" max="16384" width="9.13636363636364" style="407"/>
  </cols>
  <sheetData>
    <row r="1" ht="18.75" customHeight="1" spans="1:18">
      <c r="A1" s="408" t="s">
        <v>526</v>
      </c>
      <c r="B1" s="408"/>
      <c r="C1" s="408"/>
      <c r="D1" s="408"/>
      <c r="E1" s="408"/>
      <c r="F1" s="408"/>
      <c r="G1" s="408"/>
      <c r="H1" s="408"/>
      <c r="I1" s="408"/>
      <c r="J1" s="408"/>
    </row>
    <row r="2" ht="15.75" customHeight="1" spans="1:18">
      <c r="A2" s="409" t="s">
        <v>527</v>
      </c>
      <c r="B2" s="409"/>
      <c r="C2" s="409"/>
      <c r="D2" s="409"/>
      <c r="E2" s="409"/>
      <c r="F2" s="409"/>
      <c r="G2" s="409"/>
      <c r="H2" s="409"/>
      <c r="I2" s="409"/>
      <c r="J2" s="409"/>
    </row>
    <row r="3" ht="13.75" spans="1:18">
      <c r="J3" s="410" t="s">
        <v>325</v>
      </c>
    </row>
    <row r="4" s="516" customFormat="1" ht="40.5" customHeight="1" spans="1:18">
      <c r="A4" s="472" t="s">
        <v>522</v>
      </c>
      <c r="B4" s="517" t="s">
        <v>501</v>
      </c>
      <c r="C4" s="543"/>
      <c r="D4" s="517" t="s">
        <v>502</v>
      </c>
      <c r="E4" s="517"/>
      <c r="F4" s="517"/>
      <c r="G4" s="473"/>
      <c r="H4" s="517" t="s">
        <v>503</v>
      </c>
      <c r="I4" s="517"/>
      <c r="J4" s="517"/>
      <c r="K4" s="536"/>
    </row>
    <row r="5" s="516" customFormat="1" ht="94.5" customHeight="1" spans="1:18">
      <c r="A5" s="474"/>
      <c r="B5" s="518" t="s">
        <v>504</v>
      </c>
      <c r="C5" s="520"/>
      <c r="D5" s="519" t="s">
        <v>505</v>
      </c>
      <c r="E5" s="520"/>
      <c r="F5" s="519" t="s">
        <v>506</v>
      </c>
      <c r="G5" s="518"/>
      <c r="H5" s="518" t="s">
        <v>507</v>
      </c>
      <c r="I5" s="520"/>
      <c r="J5" s="518" t="s">
        <v>508</v>
      </c>
    </row>
    <row r="6" ht="6.75" customHeight="1" spans="1:18">
      <c r="A6" s="570"/>
      <c r="B6" s="570"/>
      <c r="C6" s="570"/>
      <c r="D6" s="570"/>
      <c r="E6" s="570"/>
      <c r="F6" s="570"/>
      <c r="G6" s="570"/>
      <c r="H6" s="570"/>
      <c r="I6" s="570"/>
      <c r="J6" s="570"/>
    </row>
    <row r="7" ht="24.75" customHeight="1" spans="1:18">
      <c r="A7" s="566" t="s">
        <v>454</v>
      </c>
      <c r="B7" s="563">
        <v>52.1746356495321</v>
      </c>
      <c r="C7" s="567"/>
      <c r="D7" s="563">
        <v>63.3841470488871</v>
      </c>
      <c r="E7" s="563"/>
      <c r="F7" s="563">
        <v>32.8655326423654</v>
      </c>
      <c r="G7" s="563"/>
      <c r="H7" s="563">
        <v>55.6852536141789</v>
      </c>
      <c r="I7" s="563"/>
      <c r="J7" s="563">
        <v>38.8891556624127</v>
      </c>
      <c r="K7" s="509"/>
      <c r="L7" s="526"/>
      <c r="Q7" s="408"/>
      <c r="R7" s="408"/>
    </row>
    <row r="8" ht="24.75" customHeight="1" spans="1:18">
      <c r="A8" s="568"/>
      <c r="B8" s="506"/>
      <c r="C8" s="506"/>
      <c r="D8" s="506"/>
      <c r="E8" s="506"/>
      <c r="F8" s="506"/>
      <c r="G8" s="506"/>
      <c r="H8" s="506"/>
      <c r="I8" s="506"/>
      <c r="J8" s="506"/>
      <c r="K8" s="509"/>
      <c r="L8" s="531"/>
      <c r="Q8" s="408"/>
      <c r="R8" s="408"/>
    </row>
    <row r="9" ht="24.75" customHeight="1" spans="1:18">
      <c r="A9" s="568" t="s">
        <v>455</v>
      </c>
      <c r="B9" s="506">
        <v>52.7219095742722</v>
      </c>
      <c r="C9" s="506"/>
      <c r="D9" s="506">
        <v>62.9488665814254</v>
      </c>
      <c r="E9" s="506"/>
      <c r="F9" s="506">
        <v>32.4416566969705</v>
      </c>
      <c r="G9" s="506"/>
      <c r="H9" s="506">
        <v>57.0599749581257</v>
      </c>
      <c r="I9" s="506"/>
      <c r="J9" s="506">
        <v>39.4787374022161</v>
      </c>
      <c r="K9" s="509"/>
      <c r="L9" s="531"/>
      <c r="Q9" s="408"/>
      <c r="R9" s="408"/>
    </row>
    <row r="10" ht="24.75" customHeight="1" spans="1:18">
      <c r="A10" s="568"/>
      <c r="B10" s="569"/>
      <c r="C10" s="569"/>
      <c r="D10" s="569"/>
      <c r="E10" s="569"/>
      <c r="F10" s="569"/>
      <c r="G10" s="569"/>
      <c r="H10" s="569"/>
      <c r="I10" s="569"/>
      <c r="J10" s="569"/>
      <c r="Q10" s="408"/>
      <c r="R10" s="408"/>
    </row>
    <row r="11" ht="24.75" customHeight="1" spans="1:18">
      <c r="A11" s="568" t="s">
        <v>456</v>
      </c>
      <c r="B11" s="506">
        <v>51.5570971210687</v>
      </c>
      <c r="C11" s="506"/>
      <c r="D11" s="506">
        <v>63.875309150836</v>
      </c>
      <c r="E11" s="506"/>
      <c r="F11" s="506">
        <v>33.343828547112</v>
      </c>
      <c r="G11" s="506"/>
      <c r="H11" s="506">
        <v>54.1340340206825</v>
      </c>
      <c r="I11" s="506"/>
      <c r="J11" s="506">
        <v>38.2238799841152</v>
      </c>
      <c r="K11" s="531"/>
      <c r="L11" s="531"/>
      <c r="Q11" s="408"/>
      <c r="R11" s="408"/>
    </row>
    <row r="12" ht="6" customHeight="1" spans="1:18">
      <c r="A12" s="481"/>
      <c r="B12" s="571"/>
      <c r="C12" s="571"/>
      <c r="D12" s="571"/>
      <c r="E12" s="571"/>
      <c r="F12" s="571"/>
      <c r="G12" s="571"/>
      <c r="H12" s="571"/>
      <c r="I12" s="571"/>
      <c r="J12" s="571"/>
    </row>
    <row r="13" ht="6" customHeight="1"/>
    <row r="14" s="405" customFormat="1" ht="10.5" spans="1:18">
      <c r="A14" s="454" t="s">
        <v>472</v>
      </c>
    </row>
    <row r="15" s="405" customFormat="1" ht="10" spans="1:18">
      <c r="A15" s="534" t="s">
        <v>473</v>
      </c>
    </row>
  </sheetData>
  <sheetProtection algorithmName="SHA-512" hashValue="v+jTcYWRidjZhwTcBq0YrdBtrd7mY6GOQx1D/RBsWZvUAYI2uFhOkTPPyNMt1QTnZ2TagjdI0LncbsSBSU06zw==" saltValue="dtrtrOwxVGVbVidbKXIngA==" spinCount="100000" sheet="1" objects="1" scenarios="1"/>
  <mergeCells count="10">
    <mergeCell ref="A1:J1"/>
    <mergeCell ref="A2:J2"/>
    <mergeCell ref="D4:F4"/>
    <mergeCell ref="H4:J4"/>
    <mergeCell ref="Q7:R7"/>
    <mergeCell ref="Q8:R8"/>
    <mergeCell ref="Q9:R9"/>
    <mergeCell ref="Q10:R10"/>
    <mergeCell ref="Q11:R11"/>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3">
    <tabColor rgb="FF7030A0"/>
  </sheetPr>
  <dimension ref="A1:R15"/>
  <sheetViews>
    <sheetView view="pageBreakPreview" zoomScale="85" zoomScaleNormal="70" workbookViewId="0">
      <selection activeCell="A14" sqref="A14:A15"/>
    </sheetView>
  </sheetViews>
  <sheetFormatPr defaultColWidth="9.13636363636364" defaultRowHeight="12.5"/>
  <cols>
    <col min="1" max="1" width="24.2818181818182" style="407" customWidth="1"/>
    <col min="2" max="2" width="20.4272727272727" style="407" customWidth="1"/>
    <col min="3" max="3" width="9.42727272727273" style="407" customWidth="1"/>
    <col min="4" max="4" width="20.7090909090909" style="407" customWidth="1"/>
    <col min="5" max="5" width="3.42727272727273" style="407" customWidth="1"/>
    <col min="6" max="6" width="20.1363636363636" style="407" customWidth="1"/>
    <col min="7" max="7" width="10.1363636363636" style="407" customWidth="1"/>
    <col min="8" max="8" width="28.7090909090909" style="407" customWidth="1"/>
    <col min="9" max="9" width="11.1363636363636" style="407" customWidth="1"/>
    <col min="10" max="16384" width="9.13636363636364" style="407"/>
  </cols>
  <sheetData>
    <row r="1" ht="18.75" customHeight="1" spans="1:18">
      <c r="A1" s="408" t="s">
        <v>526</v>
      </c>
      <c r="B1" s="408"/>
      <c r="C1" s="408"/>
      <c r="D1" s="408"/>
      <c r="E1" s="408"/>
      <c r="F1" s="408"/>
      <c r="G1" s="408"/>
      <c r="H1" s="408"/>
      <c r="I1" s="408"/>
    </row>
    <row r="2" ht="15.75" customHeight="1" spans="1:18">
      <c r="A2" s="409" t="s">
        <v>527</v>
      </c>
      <c r="B2" s="409"/>
      <c r="C2" s="409"/>
      <c r="D2" s="409"/>
      <c r="E2" s="409"/>
      <c r="F2" s="409"/>
      <c r="G2" s="409"/>
      <c r="H2" s="409"/>
      <c r="I2" s="409"/>
    </row>
    <row r="3" ht="13.75" spans="1:18">
      <c r="B3" s="410"/>
      <c r="C3" s="410"/>
      <c r="I3" s="410" t="s">
        <v>325</v>
      </c>
    </row>
    <row r="4" s="516" customFormat="1" ht="40.5" customHeight="1" spans="1:18">
      <c r="A4" s="472" t="s">
        <v>522</v>
      </c>
      <c r="B4" s="517" t="s">
        <v>509</v>
      </c>
      <c r="C4" s="535"/>
      <c r="D4" s="517" t="s">
        <v>510</v>
      </c>
      <c r="E4" s="517"/>
      <c r="F4" s="517"/>
      <c r="G4" s="535"/>
      <c r="H4" s="517" t="s">
        <v>511</v>
      </c>
      <c r="I4" s="517"/>
      <c r="J4" s="536"/>
    </row>
    <row r="5" s="516" customFormat="1" ht="94.5" customHeight="1" spans="1:18">
      <c r="A5" s="474"/>
      <c r="B5" s="518" t="s">
        <v>512</v>
      </c>
      <c r="C5" s="520"/>
      <c r="D5" s="519" t="s">
        <v>536</v>
      </c>
      <c r="E5" s="520"/>
      <c r="F5" s="518" t="s">
        <v>514</v>
      </c>
      <c r="G5" s="520"/>
      <c r="H5" s="519" t="s">
        <v>515</v>
      </c>
      <c r="I5" s="519"/>
    </row>
    <row r="6" ht="6.75" customHeight="1" spans="1:18">
      <c r="A6" s="476"/>
      <c r="B6" s="476"/>
      <c r="C6" s="476"/>
      <c r="D6" s="476"/>
      <c r="E6" s="476"/>
      <c r="F6" s="476"/>
      <c r="G6" s="476"/>
      <c r="H6" s="476"/>
      <c r="I6" s="476"/>
    </row>
    <row r="7" ht="24.75" customHeight="1" spans="1:18">
      <c r="A7" s="566" t="s">
        <v>454</v>
      </c>
      <c r="B7" s="563">
        <v>44.0148704936308</v>
      </c>
      <c r="C7" s="567"/>
      <c r="D7" s="563">
        <v>70.8373067929844</v>
      </c>
      <c r="E7" s="563"/>
      <c r="F7" s="563">
        <v>9.32750365671689</v>
      </c>
      <c r="G7" s="563"/>
      <c r="H7" s="563">
        <v>75.4256781537847</v>
      </c>
      <c r="I7" s="540"/>
      <c r="J7" s="526"/>
      <c r="K7" s="509"/>
      <c r="L7" s="526"/>
      <c r="Q7" s="408"/>
      <c r="R7" s="408"/>
    </row>
    <row r="8" ht="24.75" customHeight="1" spans="1:18">
      <c r="A8" s="568"/>
      <c r="B8" s="506"/>
      <c r="C8" s="506"/>
      <c r="D8" s="506"/>
      <c r="E8" s="506"/>
      <c r="F8" s="506"/>
      <c r="G8" s="506"/>
      <c r="H8" s="506"/>
      <c r="I8" s="531"/>
      <c r="J8" s="531"/>
      <c r="K8" s="509"/>
      <c r="L8" s="531"/>
      <c r="Q8" s="408"/>
      <c r="R8" s="408"/>
    </row>
    <row r="9" ht="24.75" customHeight="1" spans="1:18">
      <c r="A9" s="568" t="s">
        <v>455</v>
      </c>
      <c r="B9" s="506">
        <v>44.8723002528851</v>
      </c>
      <c r="C9" s="506"/>
      <c r="D9" s="506">
        <v>69.6614596503245</v>
      </c>
      <c r="E9" s="506"/>
      <c r="F9" s="506">
        <v>9.87986247666985</v>
      </c>
      <c r="G9" s="506"/>
      <c r="H9" s="506">
        <v>76.0674744318707</v>
      </c>
      <c r="I9" s="531"/>
      <c r="J9" s="531"/>
      <c r="K9" s="509"/>
      <c r="L9" s="531"/>
      <c r="Q9" s="408"/>
      <c r="R9" s="408"/>
    </row>
    <row r="10" ht="24.75" customHeight="1" spans="1:18">
      <c r="A10" s="568"/>
      <c r="B10" s="569"/>
      <c r="C10" s="569"/>
      <c r="D10" s="569"/>
      <c r="E10" s="569"/>
      <c r="F10" s="569"/>
      <c r="G10" s="569"/>
      <c r="H10" s="569"/>
      <c r="Q10" s="408"/>
      <c r="R10" s="408"/>
    </row>
    <row r="11" ht="24.75" customHeight="1" spans="1:18">
      <c r="A11" s="568" t="s">
        <v>456</v>
      </c>
      <c r="B11" s="506">
        <v>43.0473650481778</v>
      </c>
      <c r="C11" s="506"/>
      <c r="D11" s="506">
        <v>72.1641118970231</v>
      </c>
      <c r="E11" s="506"/>
      <c r="F11" s="506">
        <v>8.70422999844911</v>
      </c>
      <c r="G11" s="506"/>
      <c r="H11" s="506">
        <v>74.7014840804699</v>
      </c>
      <c r="I11" s="531"/>
      <c r="J11" s="531"/>
      <c r="K11" s="531"/>
      <c r="L11" s="531"/>
      <c r="Q11" s="408"/>
      <c r="R11" s="408"/>
    </row>
    <row r="12" ht="6" customHeight="1" spans="1:18">
      <c r="A12" s="481"/>
      <c r="B12" s="481"/>
      <c r="C12" s="481"/>
      <c r="D12" s="481"/>
      <c r="E12" s="481"/>
      <c r="F12" s="481"/>
      <c r="G12" s="481"/>
      <c r="H12" s="481"/>
      <c r="I12" s="481"/>
    </row>
    <row r="13" ht="6" customHeight="1"/>
    <row r="14" s="405" customFormat="1" ht="10.5" spans="1:18">
      <c r="A14" s="454" t="s">
        <v>472</v>
      </c>
    </row>
    <row r="15" s="405" customFormat="1" ht="10" spans="1:18">
      <c r="A15" s="534" t="s">
        <v>473</v>
      </c>
    </row>
  </sheetData>
  <sheetProtection algorithmName="SHA-512" hashValue="ypQLoHiLCM+HAQIJlqR10dKIiSfK1wD4RMMqRhaJv4a4sa0ru57D3OfVa+sHWcpQgbnIYTgyxL0JA3oKmwYJLw==" saltValue="LdC/dMspkUsy6RFnhWNlYA==" spinCount="100000" sheet="1" objects="1" scenarios="1"/>
  <mergeCells count="11">
    <mergeCell ref="A1:I1"/>
    <mergeCell ref="A2:I2"/>
    <mergeCell ref="D4:F4"/>
    <mergeCell ref="H4:I4"/>
    <mergeCell ref="H5:I5"/>
    <mergeCell ref="Q7:R7"/>
    <mergeCell ref="Q8:R8"/>
    <mergeCell ref="Q9:R9"/>
    <mergeCell ref="Q10:R10"/>
    <mergeCell ref="Q11:R11"/>
    <mergeCell ref="A4:A5"/>
  </mergeCells>
  <printOptions horizontalCentered="1"/>
  <pageMargins left="0.393700787401575" right="0.393700787401575" top="0.590551181102362" bottom="0.393700787401575" header="0.31496062992126" footer="0.31496062992126"/>
  <pageSetup paperSize="9" scale="93" orientation="landscape"/>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4">
    <tabColor rgb="FF7030A0"/>
  </sheetPr>
  <dimension ref="A1:R15"/>
  <sheetViews>
    <sheetView view="pageBreakPreview" zoomScale="98" zoomScaleNormal="70" workbookViewId="0">
      <selection activeCell="A14" sqref="A14:A15"/>
    </sheetView>
  </sheetViews>
  <sheetFormatPr defaultColWidth="9.13636363636364" defaultRowHeight="12.5"/>
  <cols>
    <col min="1" max="1" width="24.2818181818182" style="407" customWidth="1"/>
    <col min="2" max="2" width="27.1363636363636" style="407" customWidth="1"/>
    <col min="3" max="3" width="3.85454545454545" style="407" customWidth="1"/>
    <col min="4" max="4" width="29.7090909090909" style="407" customWidth="1"/>
    <col min="5" max="5" width="3.42727272727273" style="407" customWidth="1"/>
    <col min="6" max="6" width="25.5727272727273" style="407" customWidth="1"/>
    <col min="7" max="7" width="3.13636363636364" style="407" customWidth="1"/>
    <col min="8" max="8" width="28.7090909090909" style="407" customWidth="1"/>
    <col min="9" max="9" width="3.28181818181818" style="407" customWidth="1"/>
    <col min="10" max="16384" width="9.13636363636364" style="407"/>
  </cols>
  <sheetData>
    <row r="1" ht="18.75" customHeight="1" spans="1:18">
      <c r="A1" s="408" t="s">
        <v>526</v>
      </c>
      <c r="B1" s="408"/>
      <c r="C1" s="408"/>
      <c r="D1" s="408"/>
      <c r="E1" s="408"/>
      <c r="F1" s="408"/>
      <c r="G1" s="408"/>
      <c r="H1" s="408"/>
      <c r="I1" s="408"/>
    </row>
    <row r="2" ht="15.75" customHeight="1" spans="1:18">
      <c r="A2" s="409" t="s">
        <v>527</v>
      </c>
      <c r="B2" s="409"/>
      <c r="C2" s="409"/>
      <c r="D2" s="409"/>
      <c r="E2" s="409"/>
      <c r="F2" s="409"/>
      <c r="G2" s="409"/>
      <c r="H2" s="409"/>
      <c r="I2" s="409"/>
    </row>
    <row r="3" ht="13.75" spans="1:18">
      <c r="B3" s="410"/>
      <c r="C3" s="410"/>
      <c r="I3" s="410" t="s">
        <v>325</v>
      </c>
    </row>
    <row r="4" s="516" customFormat="1" ht="40.5" customHeight="1" spans="1:18">
      <c r="A4" s="472" t="s">
        <v>522</v>
      </c>
      <c r="B4" s="517" t="s">
        <v>511</v>
      </c>
      <c r="C4" s="517"/>
      <c r="D4" s="517"/>
      <c r="E4" s="517"/>
      <c r="F4" s="517"/>
      <c r="G4" s="517"/>
      <c r="H4" s="517"/>
      <c r="I4" s="517"/>
      <c r="J4" s="536"/>
    </row>
    <row r="5" s="516" customFormat="1" ht="94.5" customHeight="1" spans="1:18">
      <c r="A5" s="474"/>
      <c r="B5" s="518" t="s">
        <v>516</v>
      </c>
      <c r="C5" s="520"/>
      <c r="D5" s="519" t="s">
        <v>517</v>
      </c>
      <c r="E5" s="520"/>
      <c r="F5" s="518" t="s">
        <v>518</v>
      </c>
      <c r="G5" s="520"/>
      <c r="H5" s="519" t="s">
        <v>519</v>
      </c>
      <c r="I5" s="519"/>
    </row>
    <row r="6" ht="6.75" customHeight="1" spans="1:18">
      <c r="A6" s="476"/>
      <c r="B6" s="476"/>
      <c r="C6" s="476"/>
      <c r="D6" s="476"/>
      <c r="E6" s="476"/>
      <c r="F6" s="476"/>
      <c r="G6" s="476"/>
      <c r="H6" s="476"/>
      <c r="I6" s="476"/>
    </row>
    <row r="7" ht="24.75" customHeight="1" spans="1:18">
      <c r="A7" s="566" t="s">
        <v>454</v>
      </c>
      <c r="B7" s="563">
        <v>29.4795093560695</v>
      </c>
      <c r="C7" s="567"/>
      <c r="D7" s="563">
        <v>79.9709770924105</v>
      </c>
      <c r="E7" s="563"/>
      <c r="F7" s="563">
        <v>78.6565490994682</v>
      </c>
      <c r="G7" s="563"/>
      <c r="H7" s="563">
        <v>66.1614745156398</v>
      </c>
      <c r="I7" s="540"/>
      <c r="J7" s="526"/>
      <c r="K7" s="509"/>
      <c r="L7" s="526"/>
      <c r="Q7" s="408"/>
      <c r="R7" s="408"/>
    </row>
    <row r="8" ht="24.75" customHeight="1" spans="1:18">
      <c r="A8" s="568"/>
      <c r="B8" s="506"/>
      <c r="C8" s="506"/>
      <c r="D8" s="506"/>
      <c r="E8" s="506"/>
      <c r="F8" s="506"/>
      <c r="G8" s="506"/>
      <c r="H8" s="506"/>
      <c r="I8" s="531"/>
      <c r="J8" s="531"/>
      <c r="K8" s="509"/>
      <c r="L8" s="531"/>
      <c r="Q8" s="408"/>
      <c r="R8" s="408"/>
    </row>
    <row r="9" ht="24.75" customHeight="1" spans="1:18">
      <c r="A9" s="568" t="s">
        <v>455</v>
      </c>
      <c r="B9" s="506">
        <v>31.4295825524131</v>
      </c>
      <c r="C9" s="506"/>
      <c r="D9" s="506">
        <v>81.2590890599231</v>
      </c>
      <c r="E9" s="506"/>
      <c r="F9" s="506">
        <v>79.6159128206356</v>
      </c>
      <c r="G9" s="506"/>
      <c r="H9" s="506">
        <v>67.5109023170372</v>
      </c>
      <c r="I9" s="531"/>
      <c r="J9" s="531"/>
      <c r="K9" s="509"/>
      <c r="L9" s="531"/>
      <c r="Q9" s="408"/>
      <c r="R9" s="408"/>
    </row>
    <row r="10" ht="24.75" customHeight="1" spans="1:18">
      <c r="A10" s="568"/>
      <c r="B10" s="569"/>
      <c r="C10" s="569"/>
      <c r="D10" s="569"/>
      <c r="E10" s="569"/>
      <c r="F10" s="569"/>
      <c r="G10" s="569"/>
      <c r="H10" s="569"/>
      <c r="Q10" s="408"/>
      <c r="R10" s="408"/>
    </row>
    <row r="11" ht="24.75" customHeight="1" spans="1:18">
      <c r="A11" s="568" t="s">
        <v>456</v>
      </c>
      <c r="B11" s="506">
        <v>27.2790728841011</v>
      </c>
      <c r="C11" s="506"/>
      <c r="D11" s="506">
        <v>78.5174898440723</v>
      </c>
      <c r="E11" s="506"/>
      <c r="F11" s="506">
        <v>77.5740165585737</v>
      </c>
      <c r="G11" s="506"/>
      <c r="H11" s="506">
        <v>64.6387964610765</v>
      </c>
      <c r="I11" s="531"/>
      <c r="J11" s="531"/>
      <c r="K11" s="531"/>
      <c r="L11" s="531"/>
      <c r="Q11" s="408"/>
      <c r="R11" s="408"/>
    </row>
    <row r="12" ht="6" customHeight="1" spans="1:18">
      <c r="A12" s="481"/>
      <c r="B12" s="481"/>
      <c r="C12" s="481"/>
      <c r="D12" s="481"/>
      <c r="E12" s="481"/>
      <c r="F12" s="481"/>
      <c r="G12" s="481"/>
      <c r="H12" s="481"/>
      <c r="I12" s="481"/>
    </row>
    <row r="13" ht="6" customHeight="1"/>
    <row r="14" s="405" customFormat="1" ht="10.5" spans="1:18">
      <c r="A14" s="454" t="s">
        <v>472</v>
      </c>
    </row>
    <row r="15" s="405" customFormat="1" ht="10" spans="1:18">
      <c r="A15" s="534" t="s">
        <v>473</v>
      </c>
    </row>
  </sheetData>
  <sheetProtection algorithmName="SHA-512" hashValue="GqPTqNvyqPsdWeX2VdUZOM9g86oxBpEMQlnm3ZRwbjNIkX+BKrfEfM9/uL37qqtwZ6dgTH9Ymx6ty9TGdaIclg==" saltValue="CONspZ1wp2Jo5y7WuYrr9g==" spinCount="100000" sheet="1" objects="1" scenarios="1"/>
  <mergeCells count="10">
    <mergeCell ref="A1:I1"/>
    <mergeCell ref="A2:I2"/>
    <mergeCell ref="B4:I4"/>
    <mergeCell ref="H5:I5"/>
    <mergeCell ref="Q7:R7"/>
    <mergeCell ref="Q8:R8"/>
    <mergeCell ref="Q9:R9"/>
    <mergeCell ref="Q10:R10"/>
    <mergeCell ref="Q11:R11"/>
    <mergeCell ref="A4:A5"/>
  </mergeCells>
  <printOptions horizontalCentered="1"/>
  <pageMargins left="0.393700787401575" right="0.393700787401575" top="0.590551181102362" bottom="0.393700787401575" header="0.31496062992126" footer="0.31496062992126"/>
  <pageSetup paperSize="9" scale="93" orientation="landscape"/>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5">
    <tabColor rgb="FF7030A0"/>
  </sheetPr>
  <dimension ref="A1:S21"/>
  <sheetViews>
    <sheetView view="pageBreakPreview" zoomScaleNormal="55" workbookViewId="0">
      <selection activeCell="A20" sqref="A20:A21"/>
    </sheetView>
  </sheetViews>
  <sheetFormatPr defaultColWidth="9.13636363636364" defaultRowHeight="12.5"/>
  <cols>
    <col min="1" max="1" width="24.2818181818182" style="407" customWidth="1"/>
    <col min="2" max="2" width="1.13636363636364" style="407" customWidth="1"/>
    <col min="3" max="3" width="14.8545454545455" style="407" customWidth="1"/>
    <col min="4" max="4" width="17.1363636363636" style="407" customWidth="1"/>
    <col min="5" max="5" width="0.854545454545454" style="407" customWidth="1"/>
    <col min="6" max="6" width="25.2818181818182" style="407" customWidth="1"/>
    <col min="7" max="7" width="4.57272727272727" style="407" customWidth="1"/>
    <col min="8" max="8" width="21.4272727272727" style="407" customWidth="1"/>
    <col min="9" max="9" width="0.854545454545454" style="407" customWidth="1"/>
    <col min="10" max="10" width="21.2818181818182" style="407" customWidth="1"/>
    <col min="11" max="11" width="1" style="407" customWidth="1"/>
    <col min="12" max="12" width="20.4272727272727" style="407" customWidth="1"/>
    <col min="13" max="16384" width="9.13636363636364" style="407"/>
  </cols>
  <sheetData>
    <row r="1" ht="18.75" customHeight="1" spans="1:19">
      <c r="A1" s="408" t="s">
        <v>537</v>
      </c>
      <c r="B1" s="408"/>
      <c r="C1" s="408"/>
      <c r="D1" s="408"/>
      <c r="E1" s="408"/>
      <c r="F1" s="408"/>
      <c r="G1" s="408"/>
      <c r="H1" s="408"/>
      <c r="I1" s="408"/>
      <c r="J1" s="408"/>
      <c r="K1" s="408"/>
      <c r="L1" s="408"/>
    </row>
    <row r="2" ht="15.75" customHeight="1" spans="1:19">
      <c r="A2" s="409" t="s">
        <v>538</v>
      </c>
      <c r="B2" s="409"/>
      <c r="C2" s="409"/>
      <c r="D2" s="409"/>
      <c r="E2" s="409"/>
      <c r="F2" s="409"/>
      <c r="G2" s="409"/>
      <c r="H2" s="409"/>
      <c r="I2" s="409"/>
      <c r="J2" s="409"/>
      <c r="K2" s="409"/>
      <c r="L2" s="409"/>
    </row>
    <row r="3" ht="13.75" spans="1:19">
      <c r="L3" s="410" t="s">
        <v>325</v>
      </c>
    </row>
    <row r="4" s="544" customFormat="1" ht="33" customHeight="1" spans="1:19">
      <c r="A4" s="472" t="s">
        <v>539</v>
      </c>
      <c r="B4" s="472"/>
      <c r="C4" s="559" t="s">
        <v>523</v>
      </c>
      <c r="D4" s="517" t="s">
        <v>465</v>
      </c>
      <c r="E4" s="517"/>
      <c r="F4" s="517"/>
      <c r="G4" s="473"/>
      <c r="H4" s="517" t="s">
        <v>466</v>
      </c>
      <c r="I4" s="517"/>
      <c r="J4" s="517"/>
      <c r="K4" s="517"/>
      <c r="L4" s="517"/>
    </row>
    <row r="5" s="544" customFormat="1" ht="97.5" customHeight="1" spans="1:19">
      <c r="A5" s="474"/>
      <c r="B5" s="560"/>
      <c r="C5" s="561"/>
      <c r="D5" s="545" t="s">
        <v>467</v>
      </c>
      <c r="E5" s="545"/>
      <c r="F5" s="545" t="s">
        <v>468</v>
      </c>
      <c r="G5" s="546"/>
      <c r="H5" s="547" t="s">
        <v>469</v>
      </c>
      <c r="I5" s="546"/>
      <c r="J5" s="545" t="s">
        <v>540</v>
      </c>
      <c r="K5" s="546"/>
      <c r="L5" s="545" t="s">
        <v>471</v>
      </c>
    </row>
    <row r="6" ht="6.75" customHeight="1" spans="1:19">
      <c r="A6" s="476"/>
      <c r="B6" s="476"/>
      <c r="C6" s="476"/>
      <c r="D6" s="476"/>
      <c r="E6" s="476"/>
      <c r="F6" s="476"/>
      <c r="G6" s="476"/>
      <c r="H6" s="476"/>
      <c r="I6" s="476"/>
      <c r="J6" s="476"/>
      <c r="K6" s="476"/>
      <c r="L6" s="476"/>
    </row>
    <row r="7" ht="21" customHeight="1" spans="1:19">
      <c r="A7" s="548" t="s">
        <v>454</v>
      </c>
      <c r="B7" s="476"/>
      <c r="C7" s="549">
        <v>98.020981114104</v>
      </c>
      <c r="D7" s="549">
        <v>93.0212576483912</v>
      </c>
      <c r="E7" s="550"/>
      <c r="F7" s="562">
        <v>69.1873798236274</v>
      </c>
      <c r="G7" s="563"/>
      <c r="H7" s="562">
        <v>36.9097528954068</v>
      </c>
      <c r="I7" s="563"/>
      <c r="J7" s="562">
        <v>13.5077694105432</v>
      </c>
      <c r="K7" s="563"/>
      <c r="L7" s="562">
        <v>16.9721252712943</v>
      </c>
    </row>
    <row r="8" ht="24.75" customHeight="1" spans="1:19">
      <c r="A8" s="551" t="s">
        <v>436</v>
      </c>
      <c r="B8" s="551"/>
      <c r="C8" s="564">
        <v>97.8744657103031</v>
      </c>
      <c r="D8" s="552">
        <v>87.2454208065182</v>
      </c>
      <c r="E8" s="553"/>
      <c r="F8" s="565">
        <v>61.5834737370584</v>
      </c>
      <c r="G8" s="506"/>
      <c r="H8" s="565">
        <v>24.3473908380745</v>
      </c>
      <c r="I8" s="506"/>
      <c r="J8" s="565">
        <v>8.30617681795234</v>
      </c>
      <c r="K8" s="506"/>
      <c r="L8" s="565">
        <v>6.15146785394089</v>
      </c>
      <c r="R8" s="408"/>
      <c r="S8" s="408"/>
    </row>
    <row r="9" ht="24.75" customHeight="1" spans="1:19">
      <c r="A9" s="551" t="s">
        <v>437</v>
      </c>
      <c r="B9" s="551"/>
      <c r="C9" s="564">
        <v>99.5822987848429</v>
      </c>
      <c r="D9" s="552">
        <v>94.318879171366</v>
      </c>
      <c r="E9" s="553"/>
      <c r="F9" s="565">
        <v>71.3120545862617</v>
      </c>
      <c r="G9" s="506"/>
      <c r="H9" s="565">
        <v>58.7446605173183</v>
      </c>
      <c r="I9" s="506"/>
      <c r="J9" s="565">
        <v>18.0388082495456</v>
      </c>
      <c r="K9" s="506"/>
      <c r="L9" s="565">
        <v>11.8571842266038</v>
      </c>
      <c r="N9" s="531"/>
      <c r="R9" s="408"/>
      <c r="S9" s="408"/>
    </row>
    <row r="10" ht="24.75" customHeight="1" spans="1:19">
      <c r="A10" s="551" t="s">
        <v>438</v>
      </c>
      <c r="B10" s="551"/>
      <c r="C10" s="564">
        <v>99.5485803779983</v>
      </c>
      <c r="D10" s="552">
        <v>95.437511568027</v>
      </c>
      <c r="E10" s="553"/>
      <c r="F10" s="565">
        <v>72.010326880229</v>
      </c>
      <c r="G10" s="506"/>
      <c r="H10" s="565">
        <v>58.0030539591353</v>
      </c>
      <c r="I10" s="506"/>
      <c r="J10" s="565">
        <v>15.8849528961654</v>
      </c>
      <c r="K10" s="506"/>
      <c r="L10" s="565">
        <v>18.3153183521038</v>
      </c>
      <c r="R10" s="408"/>
      <c r="S10" s="408"/>
    </row>
    <row r="11" ht="24.75" customHeight="1" spans="1:19">
      <c r="A11" s="551" t="s">
        <v>439</v>
      </c>
      <c r="B11" s="551"/>
      <c r="C11" s="564">
        <v>99.4557559846247</v>
      </c>
      <c r="D11" s="552">
        <v>94.9102337877637</v>
      </c>
      <c r="E11" s="553"/>
      <c r="F11" s="565">
        <v>71.8922177497849</v>
      </c>
      <c r="G11" s="506"/>
      <c r="H11" s="565">
        <v>56.1003347001827</v>
      </c>
      <c r="I11" s="506"/>
      <c r="J11" s="565">
        <v>17.4384952306794</v>
      </c>
      <c r="K11" s="506"/>
      <c r="L11" s="565">
        <v>22.3831962297563</v>
      </c>
      <c r="R11" s="408"/>
      <c r="S11" s="408"/>
    </row>
    <row r="12" ht="24.75" customHeight="1" spans="1:19">
      <c r="A12" s="551" t="s">
        <v>440</v>
      </c>
      <c r="B12" s="551"/>
      <c r="C12" s="564">
        <v>99.6029916356157</v>
      </c>
      <c r="D12" s="552">
        <v>95.7403881406926</v>
      </c>
      <c r="E12" s="553"/>
      <c r="F12" s="565">
        <v>73.5748316675987</v>
      </c>
      <c r="G12" s="506"/>
      <c r="H12" s="565">
        <v>39.6176802573512</v>
      </c>
      <c r="I12" s="506"/>
      <c r="J12" s="565">
        <v>16.7377806311026</v>
      </c>
      <c r="K12" s="506"/>
      <c r="L12" s="565">
        <v>25.4111770393632</v>
      </c>
      <c r="R12" s="408"/>
      <c r="S12" s="408"/>
    </row>
    <row r="13" ht="24.75" customHeight="1" spans="1:19">
      <c r="A13" s="551" t="s">
        <v>441</v>
      </c>
      <c r="B13" s="551"/>
      <c r="C13" s="564">
        <v>99.1656823875477</v>
      </c>
      <c r="D13" s="552">
        <v>94.9016313620984</v>
      </c>
      <c r="E13" s="553"/>
      <c r="F13" s="565">
        <v>71.1571194672383</v>
      </c>
      <c r="G13" s="506"/>
      <c r="H13" s="565">
        <v>31.8306977324798</v>
      </c>
      <c r="I13" s="506"/>
      <c r="J13" s="565">
        <v>14.5593646074289</v>
      </c>
      <c r="K13" s="506"/>
      <c r="L13" s="565">
        <v>23.7904130062057</v>
      </c>
      <c r="R13" s="408"/>
      <c r="S13" s="408"/>
    </row>
    <row r="14" ht="24.75" customHeight="1" spans="1:19">
      <c r="A14" s="551" t="s">
        <v>541</v>
      </c>
      <c r="B14" s="551"/>
      <c r="C14" s="564">
        <v>99.2052624120673</v>
      </c>
      <c r="D14" s="552">
        <v>94.7466209762638</v>
      </c>
      <c r="E14" s="553"/>
      <c r="F14" s="565">
        <v>71.7842584755952</v>
      </c>
      <c r="G14" s="506"/>
      <c r="H14" s="565">
        <v>27.0694949589384</v>
      </c>
      <c r="I14" s="506"/>
      <c r="J14" s="565">
        <v>12.7099071434254</v>
      </c>
      <c r="K14" s="506"/>
      <c r="L14" s="565">
        <v>20.8094914260826</v>
      </c>
    </row>
    <row r="15" ht="24.75" customHeight="1" spans="1:19">
      <c r="A15" s="551" t="s">
        <v>443</v>
      </c>
      <c r="B15" s="551"/>
      <c r="C15" s="564">
        <v>98.5368050929244</v>
      </c>
      <c r="D15" s="552">
        <v>93.9846391776801</v>
      </c>
      <c r="E15" s="553"/>
      <c r="F15" s="565">
        <v>70.1788357731358</v>
      </c>
      <c r="G15" s="506"/>
      <c r="H15" s="565">
        <v>20.302775991746</v>
      </c>
      <c r="I15" s="506"/>
      <c r="J15" s="565">
        <v>9.51398462849709</v>
      </c>
      <c r="K15" s="506"/>
      <c r="L15" s="565">
        <v>16.7295338563974</v>
      </c>
    </row>
    <row r="16" ht="24.75" customHeight="1" spans="1:19">
      <c r="A16" s="551" t="s">
        <v>444</v>
      </c>
      <c r="B16" s="551"/>
      <c r="C16" s="564">
        <v>97.4163680654457</v>
      </c>
      <c r="D16" s="552">
        <v>91.5709134688283</v>
      </c>
      <c r="E16" s="553"/>
      <c r="F16" s="565">
        <v>69.0021955760961</v>
      </c>
      <c r="G16" s="506"/>
      <c r="H16" s="565">
        <v>17.2445842203582</v>
      </c>
      <c r="I16" s="506"/>
      <c r="J16" s="565">
        <v>7.29695154064343</v>
      </c>
      <c r="K16" s="506"/>
      <c r="L16" s="565">
        <v>13.3489718851022</v>
      </c>
    </row>
    <row r="17" ht="24.75" customHeight="1" spans="1:12">
      <c r="A17" s="551" t="s">
        <v>445</v>
      </c>
      <c r="B17" s="551"/>
      <c r="C17" s="564">
        <v>91.5612506453959</v>
      </c>
      <c r="D17" s="552">
        <v>87.6479623188103</v>
      </c>
      <c r="E17" s="553"/>
      <c r="F17" s="565">
        <v>60.7683725781545</v>
      </c>
      <c r="G17" s="506"/>
      <c r="H17" s="565">
        <v>15.1336588316389</v>
      </c>
      <c r="I17" s="506"/>
      <c r="J17" s="565">
        <v>9.37819407991189</v>
      </c>
      <c r="K17" s="506"/>
      <c r="L17" s="565">
        <v>10.6247034152154</v>
      </c>
    </row>
    <row r="18" ht="3" customHeight="1" spans="1:12">
      <c r="A18" s="481"/>
      <c r="B18" s="481"/>
      <c r="C18" s="481"/>
      <c r="D18" s="481"/>
      <c r="E18" s="481"/>
      <c r="F18" s="481"/>
      <c r="G18" s="481"/>
      <c r="H18" s="481"/>
      <c r="I18" s="481"/>
      <c r="J18" s="481"/>
      <c r="K18" s="481"/>
      <c r="L18" s="481"/>
    </row>
    <row r="19" ht="6" customHeight="1"/>
    <row r="20" s="405" customFormat="1" ht="10.5" spans="1:12">
      <c r="A20" s="454" t="s">
        <v>472</v>
      </c>
    </row>
    <row r="21" s="405" customFormat="1" ht="10" spans="1:12">
      <c r="A21" s="534" t="s">
        <v>473</v>
      </c>
    </row>
  </sheetData>
  <sheetProtection algorithmName="SHA-512" hashValue="rGR+wD8Y55plSyNzkaFO+ICitdQU0PzqoYgArGtvgqHdpxbubpgN8Sd98VBEuttYQULj01U34r0xV2I+cXl+LA==" saltValue="yA8f0bpdIhwDb4r8Sfw/ZQ==" spinCount="100000" sheet="1" objects="1" scenarios="1"/>
  <mergeCells count="12">
    <mergeCell ref="A1:L1"/>
    <mergeCell ref="A2:L2"/>
    <mergeCell ref="D4:F4"/>
    <mergeCell ref="H4:L4"/>
    <mergeCell ref="R8:S8"/>
    <mergeCell ref="R9:S9"/>
    <mergeCell ref="R10:S10"/>
    <mergeCell ref="R11:S11"/>
    <mergeCell ref="R12:S12"/>
    <mergeCell ref="R13:S13"/>
    <mergeCell ref="A4:A5"/>
    <mergeCell ref="C4:C5"/>
  </mergeCells>
  <printOptions horizontalCentered="1"/>
  <pageMargins left="0.393700787401575" right="0.393700787401575" top="0.590551181102362" bottom="0.393700787401575" header="0.31496062992126" footer="0.31496062992126"/>
  <pageSetup paperSize="9" scale="90" orientation="landscape"/>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6">
    <tabColor rgb="FF7030A0"/>
  </sheetPr>
  <dimension ref="A1:R21"/>
  <sheetViews>
    <sheetView view="pageBreakPreview" zoomScale="110" zoomScaleNormal="70" topLeftCell="A7" workbookViewId="0">
      <selection activeCell="A20" sqref="A20:A21"/>
    </sheetView>
  </sheetViews>
  <sheetFormatPr defaultColWidth="9.13636363636364" defaultRowHeight="12.5"/>
  <cols>
    <col min="1" max="1" width="24.2818181818182" style="407" customWidth="1"/>
    <col min="2" max="2" width="16" style="407" customWidth="1"/>
    <col min="3" max="3" width="2.13636363636364" style="407" customWidth="1"/>
    <col min="4" max="4" width="14.1363636363636" style="407" customWidth="1"/>
    <col min="5" max="5" width="2" style="407" customWidth="1"/>
    <col min="6" max="6" width="17.4272727272727" style="407" customWidth="1"/>
    <col min="7" max="7" width="1.70909090909091" style="407" customWidth="1"/>
    <col min="8" max="8" width="17.4272727272727" style="407" customWidth="1"/>
    <col min="9" max="9" width="2" style="407" customWidth="1"/>
    <col min="10" max="10" width="15.8545454545455" style="407" customWidth="1"/>
    <col min="11" max="11" width="2.28181818181818" style="407" customWidth="1"/>
    <col min="12" max="12" width="15.8545454545455" style="407" customWidth="1"/>
    <col min="13" max="13" width="1.57272727272727" style="407" customWidth="1"/>
    <col min="14" max="14" width="19.8545454545455" style="407" customWidth="1"/>
    <col min="15" max="16384" width="9.13636363636364" style="407"/>
  </cols>
  <sheetData>
    <row r="1" ht="18.75" customHeight="1" spans="1:18">
      <c r="A1" s="408" t="s">
        <v>542</v>
      </c>
      <c r="B1" s="408"/>
      <c r="C1" s="408"/>
      <c r="D1" s="408"/>
      <c r="E1" s="408"/>
      <c r="F1" s="408"/>
      <c r="G1" s="408"/>
      <c r="H1" s="408"/>
      <c r="I1" s="408"/>
      <c r="J1" s="408"/>
      <c r="K1" s="408"/>
      <c r="L1" s="408"/>
      <c r="M1" s="408"/>
      <c r="N1" s="408"/>
    </row>
    <row r="2" ht="15.75" customHeight="1" spans="1:18">
      <c r="A2" s="409" t="s">
        <v>543</v>
      </c>
      <c r="B2" s="409"/>
      <c r="C2" s="409"/>
      <c r="D2" s="409"/>
      <c r="E2" s="409"/>
      <c r="F2" s="409"/>
      <c r="G2" s="409"/>
      <c r="H2" s="409"/>
      <c r="I2" s="409"/>
      <c r="J2" s="409"/>
      <c r="K2" s="409"/>
      <c r="L2" s="409"/>
      <c r="M2" s="409"/>
      <c r="N2" s="409"/>
    </row>
    <row r="3" ht="13.75" spans="1:18">
      <c r="N3" s="410" t="s">
        <v>325</v>
      </c>
    </row>
    <row r="4" s="544" customFormat="1" ht="33" customHeight="1" spans="1:18">
      <c r="A4" s="472" t="s">
        <v>539</v>
      </c>
      <c r="B4" s="517" t="s">
        <v>477</v>
      </c>
      <c r="C4" s="517"/>
      <c r="D4" s="517"/>
      <c r="E4" s="517"/>
      <c r="F4" s="517"/>
      <c r="G4" s="517"/>
      <c r="H4" s="517"/>
      <c r="I4" s="517"/>
      <c r="J4" s="517"/>
      <c r="K4" s="517"/>
      <c r="L4" s="517"/>
      <c r="M4" s="517"/>
      <c r="N4" s="517"/>
    </row>
    <row r="5" s="544" customFormat="1" ht="97.5" customHeight="1" spans="1:18">
      <c r="A5" s="474"/>
      <c r="B5" s="545" t="s">
        <v>478</v>
      </c>
      <c r="C5" s="545"/>
      <c r="D5" s="545" t="s">
        <v>479</v>
      </c>
      <c r="E5" s="546"/>
      <c r="F5" s="545" t="s">
        <v>480</v>
      </c>
      <c r="G5" s="545"/>
      <c r="H5" s="545" t="s">
        <v>481</v>
      </c>
      <c r="I5" s="545"/>
      <c r="J5" s="545" t="s">
        <v>482</v>
      </c>
      <c r="K5" s="545"/>
      <c r="L5" s="545" t="s">
        <v>483</v>
      </c>
      <c r="M5" s="545"/>
      <c r="N5" s="545" t="s">
        <v>484</v>
      </c>
    </row>
    <row r="6" ht="6.75" customHeight="1" spans="1:18">
      <c r="A6" s="476"/>
      <c r="B6" s="476"/>
      <c r="C6" s="476"/>
      <c r="D6" s="476"/>
      <c r="E6" s="476"/>
      <c r="F6" s="476"/>
      <c r="G6" s="476"/>
      <c r="H6" s="476"/>
      <c r="I6" s="476"/>
      <c r="J6" s="476"/>
      <c r="K6" s="476"/>
      <c r="L6" s="476"/>
      <c r="M6" s="476"/>
      <c r="N6" s="476"/>
    </row>
    <row r="7" ht="24.75" customHeight="1" spans="1:18">
      <c r="A7" s="548" t="s">
        <v>454</v>
      </c>
      <c r="B7" s="554">
        <v>99.6613511152277</v>
      </c>
      <c r="C7" s="555"/>
      <c r="D7" s="554">
        <v>82.362730562727</v>
      </c>
      <c r="E7" s="469"/>
      <c r="F7" s="554">
        <v>86.3243678181868</v>
      </c>
      <c r="G7" s="469"/>
      <c r="H7" s="554">
        <v>19.1047481746991</v>
      </c>
      <c r="I7" s="469"/>
      <c r="J7" s="554">
        <v>11.4438763000945</v>
      </c>
      <c r="K7" s="555"/>
      <c r="L7" s="554">
        <v>6.59221841099489</v>
      </c>
      <c r="M7" s="555"/>
      <c r="N7" s="554">
        <v>40.3089756116623</v>
      </c>
    </row>
    <row r="8" ht="24" customHeight="1" spans="1:18">
      <c r="A8" s="551" t="s">
        <v>436</v>
      </c>
      <c r="B8" s="556">
        <v>99.7611297323413</v>
      </c>
      <c r="C8" s="557"/>
      <c r="D8" s="556">
        <v>81.7569051830784</v>
      </c>
      <c r="E8" s="470"/>
      <c r="F8" s="556">
        <v>87.2705761089792</v>
      </c>
      <c r="G8" s="470"/>
      <c r="H8" s="556">
        <v>16.50196985638</v>
      </c>
      <c r="I8" s="470"/>
      <c r="J8" s="556">
        <v>8.01608012419292</v>
      </c>
      <c r="K8" s="557"/>
      <c r="L8" s="556">
        <v>5.2607960216784</v>
      </c>
      <c r="M8" s="557"/>
      <c r="N8" s="556">
        <v>35.739063136656</v>
      </c>
      <c r="Q8" s="408"/>
      <c r="R8" s="408"/>
    </row>
    <row r="9" ht="24.75" customHeight="1" spans="1:18">
      <c r="A9" s="551" t="s">
        <v>437</v>
      </c>
      <c r="B9" s="556">
        <v>99.9640084391623</v>
      </c>
      <c r="C9" s="557"/>
      <c r="D9" s="556">
        <v>90.7027919401559</v>
      </c>
      <c r="E9" s="470"/>
      <c r="F9" s="556">
        <v>88.9554308896761</v>
      </c>
      <c r="G9" s="470"/>
      <c r="H9" s="556">
        <v>22.5432667295108</v>
      </c>
      <c r="I9" s="470"/>
      <c r="J9" s="556">
        <v>11.4446324370557</v>
      </c>
      <c r="K9" s="557"/>
      <c r="L9" s="556">
        <v>6.45032860207209</v>
      </c>
      <c r="M9" s="557"/>
      <c r="N9" s="556">
        <v>48.4458281879859</v>
      </c>
      <c r="Q9" s="408"/>
      <c r="R9" s="408"/>
    </row>
    <row r="10" ht="24.75" customHeight="1" spans="1:18">
      <c r="A10" s="551" t="s">
        <v>438</v>
      </c>
      <c r="B10" s="556">
        <v>99.9792654097835</v>
      </c>
      <c r="C10" s="557"/>
      <c r="D10" s="556">
        <v>86.6843223069047</v>
      </c>
      <c r="E10" s="470"/>
      <c r="F10" s="556">
        <v>89.2773878164954</v>
      </c>
      <c r="G10" s="470"/>
      <c r="H10" s="556">
        <v>19.4345542531682</v>
      </c>
      <c r="I10" s="470"/>
      <c r="J10" s="556">
        <v>11.4579913687875</v>
      </c>
      <c r="K10" s="557"/>
      <c r="L10" s="556">
        <v>6.88892837311954</v>
      </c>
      <c r="M10" s="557"/>
      <c r="N10" s="556">
        <v>46.6074930357549</v>
      </c>
      <c r="Q10" s="408"/>
      <c r="R10" s="408"/>
    </row>
    <row r="11" ht="24.75" customHeight="1" spans="1:18">
      <c r="A11" s="551" t="s">
        <v>439</v>
      </c>
      <c r="B11" s="556">
        <v>99.9709570666951</v>
      </c>
      <c r="C11" s="557"/>
      <c r="D11" s="556">
        <v>87.4686713093496</v>
      </c>
      <c r="E11" s="470"/>
      <c r="F11" s="556">
        <v>89.0067316809736</v>
      </c>
      <c r="G11" s="470"/>
      <c r="H11" s="556">
        <v>18.7182349432014</v>
      </c>
      <c r="I11" s="470"/>
      <c r="J11" s="556">
        <v>12.348072428366</v>
      </c>
      <c r="K11" s="557"/>
      <c r="L11" s="556">
        <v>7.36963490678003</v>
      </c>
      <c r="M11" s="557"/>
      <c r="N11" s="556">
        <v>44.8454601970524</v>
      </c>
      <c r="Q11" s="408"/>
      <c r="R11" s="408"/>
    </row>
    <row r="12" ht="24.75" customHeight="1" spans="1:18">
      <c r="A12" s="551" t="s">
        <v>440</v>
      </c>
      <c r="B12" s="556">
        <v>99.9524162430849</v>
      </c>
      <c r="C12" s="557"/>
      <c r="D12" s="556">
        <v>86.6662924030017</v>
      </c>
      <c r="E12" s="470"/>
      <c r="F12" s="556">
        <v>85.9038922271187</v>
      </c>
      <c r="G12" s="470"/>
      <c r="H12" s="556">
        <v>21.5339915564863</v>
      </c>
      <c r="I12" s="470"/>
      <c r="J12" s="556">
        <v>15.3654593736269</v>
      </c>
      <c r="K12" s="557"/>
      <c r="L12" s="556">
        <v>9.17595138503169</v>
      </c>
      <c r="M12" s="557"/>
      <c r="N12" s="556">
        <v>45.7105463632706</v>
      </c>
      <c r="Q12" s="408"/>
      <c r="R12" s="408"/>
    </row>
    <row r="13" ht="24.75" customHeight="1" spans="1:18">
      <c r="A13" s="551" t="s">
        <v>441</v>
      </c>
      <c r="B13" s="556">
        <v>99.9272390710326</v>
      </c>
      <c r="C13" s="557"/>
      <c r="D13" s="556">
        <v>85.5928877743708</v>
      </c>
      <c r="E13" s="470"/>
      <c r="F13" s="556">
        <v>87.9526178071856</v>
      </c>
      <c r="G13" s="470"/>
      <c r="H13" s="556">
        <v>20.8092270513409</v>
      </c>
      <c r="I13" s="470"/>
      <c r="J13" s="556">
        <v>13.3967018953705</v>
      </c>
      <c r="K13" s="557"/>
      <c r="L13" s="556">
        <v>7.46967007229195</v>
      </c>
      <c r="M13" s="557"/>
      <c r="N13" s="556">
        <v>41.998642715562</v>
      </c>
      <c r="Q13" s="408"/>
      <c r="R13" s="408"/>
    </row>
    <row r="14" ht="24.75" customHeight="1" spans="1:18">
      <c r="A14" s="551" t="s">
        <v>541</v>
      </c>
      <c r="B14" s="556">
        <v>99.8845753988284</v>
      </c>
      <c r="C14" s="557"/>
      <c r="D14" s="556">
        <v>82.1587187150114</v>
      </c>
      <c r="E14" s="470"/>
      <c r="F14" s="556">
        <v>88.0464521093531</v>
      </c>
      <c r="G14" s="470"/>
      <c r="H14" s="556">
        <v>21.8700793634028</v>
      </c>
      <c r="I14" s="470"/>
      <c r="J14" s="556">
        <v>13.6615312907194</v>
      </c>
      <c r="K14" s="557"/>
      <c r="L14" s="556">
        <v>8.16179625490319</v>
      </c>
      <c r="M14" s="557"/>
      <c r="N14" s="556">
        <v>42.7485703395632</v>
      </c>
    </row>
    <row r="15" ht="24.75" customHeight="1" spans="1:18">
      <c r="A15" s="551" t="s">
        <v>443</v>
      </c>
      <c r="B15" s="556">
        <v>99.7910876897674</v>
      </c>
      <c r="C15" s="557"/>
      <c r="D15" s="556">
        <v>80.5752671749203</v>
      </c>
      <c r="E15" s="470"/>
      <c r="F15" s="556">
        <v>85.7851514187026</v>
      </c>
      <c r="G15" s="470"/>
      <c r="H15" s="556">
        <v>21.6825707749194</v>
      </c>
      <c r="I15" s="470"/>
      <c r="J15" s="556">
        <v>13.1531633766894</v>
      </c>
      <c r="K15" s="557"/>
      <c r="L15" s="556">
        <v>8.56034692687428</v>
      </c>
      <c r="M15" s="557"/>
      <c r="N15" s="556">
        <v>38.6352691187874</v>
      </c>
    </row>
    <row r="16" ht="24.75" customHeight="1" spans="1:18">
      <c r="A16" s="551" t="s">
        <v>444</v>
      </c>
      <c r="B16" s="556">
        <v>99.6077757965028</v>
      </c>
      <c r="C16" s="557"/>
      <c r="D16" s="556">
        <v>74.3232707816534</v>
      </c>
      <c r="E16" s="470"/>
      <c r="F16" s="556">
        <v>83.8018012417337</v>
      </c>
      <c r="G16" s="470"/>
      <c r="H16" s="556">
        <v>16.0843462095987</v>
      </c>
      <c r="I16" s="470"/>
      <c r="J16" s="556">
        <v>8.92476348530521</v>
      </c>
      <c r="K16" s="557"/>
      <c r="L16" s="556">
        <v>4.56861257432308</v>
      </c>
      <c r="M16" s="557"/>
      <c r="N16" s="556">
        <v>30.1790899428058</v>
      </c>
    </row>
    <row r="17" ht="24.75" customHeight="1" spans="1:14">
      <c r="A17" s="551" t="s">
        <v>445</v>
      </c>
      <c r="B17" s="556">
        <v>98.0908549288499</v>
      </c>
      <c r="C17" s="557"/>
      <c r="D17" s="556">
        <v>64.9271610324039</v>
      </c>
      <c r="E17" s="470"/>
      <c r="F17" s="556">
        <v>77.4607941458166</v>
      </c>
      <c r="G17" s="470"/>
      <c r="H17" s="556">
        <v>12.8592382343929</v>
      </c>
      <c r="I17" s="470"/>
      <c r="J17" s="556">
        <v>7.19117529267891</v>
      </c>
      <c r="K17" s="557"/>
      <c r="L17" s="556">
        <v>2.74751732473235</v>
      </c>
      <c r="M17" s="557"/>
      <c r="N17" s="556">
        <v>24.3117764170192</v>
      </c>
    </row>
    <row r="18" ht="3" customHeight="1" spans="1:14">
      <c r="A18" s="481"/>
      <c r="B18" s="481"/>
      <c r="C18" s="481"/>
      <c r="D18" s="481"/>
      <c r="E18" s="481"/>
      <c r="F18" s="481"/>
      <c r="G18" s="481"/>
      <c r="H18" s="481"/>
      <c r="I18" s="481"/>
      <c r="J18" s="481"/>
      <c r="K18" s="481"/>
      <c r="L18" s="481"/>
      <c r="M18" s="481"/>
      <c r="N18" s="481"/>
    </row>
    <row r="19" ht="6" customHeight="1"/>
    <row r="20" s="405" customFormat="1" ht="10.5" spans="1:14">
      <c r="A20" s="454" t="s">
        <v>472</v>
      </c>
    </row>
    <row r="21" s="405" customFormat="1" ht="10" spans="1:14">
      <c r="A21" s="534" t="s">
        <v>473</v>
      </c>
    </row>
  </sheetData>
  <sheetProtection algorithmName="SHA-512" hashValue="2AMCmaFCUfCY35fkXCT+e8mC0va6VUkLzxsmj/5mA6jX96WnJ2ibOFIok3wi0U4K9OX4JGHtRqe0W0B22UNagQ==" saltValue="9uG7i3tpNK8WAg2LJdQFpw==" spinCount="100000" sheet="1" objects="1" scenarios="1"/>
  <mergeCells count="10">
    <mergeCell ref="A1:N1"/>
    <mergeCell ref="A2:N2"/>
    <mergeCell ref="B4:N4"/>
    <mergeCell ref="Q8:R8"/>
    <mergeCell ref="Q9:R9"/>
    <mergeCell ref="Q10:R10"/>
    <mergeCell ref="Q11:R11"/>
    <mergeCell ref="Q12:R12"/>
    <mergeCell ref="Q13:R13"/>
    <mergeCell ref="A4:A5"/>
  </mergeCells>
  <printOptions horizontalCentered="1"/>
  <pageMargins left="0.393700787401575" right="0.393700787401575" top="0.590551181102362" bottom="0.393700787401575" header="0.31496062992126" footer="0.31496062992126"/>
  <pageSetup paperSize="9" scale="91" orientation="landscape"/>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7">
    <tabColor rgb="FF7030A0"/>
  </sheetPr>
  <dimension ref="A1:R21"/>
  <sheetViews>
    <sheetView view="pageBreakPreview" zoomScale="90" zoomScaleNormal="70" workbookViewId="0">
      <selection activeCell="A20" sqref="A20:A21"/>
    </sheetView>
  </sheetViews>
  <sheetFormatPr defaultColWidth="9.13636363636364" defaultRowHeight="12.5"/>
  <cols>
    <col min="1" max="1" width="21.5727272727273" style="407" customWidth="1"/>
    <col min="2" max="2" width="15.5727272727273" style="407" customWidth="1"/>
    <col min="3" max="3" width="0.854545454545454" style="407" customWidth="1"/>
    <col min="4" max="4" width="22.7090909090909" style="407" customWidth="1"/>
    <col min="5" max="5" width="0.854545454545454" style="407" customWidth="1"/>
    <col min="6" max="6" width="18.4272727272727" style="407" customWidth="1"/>
    <col min="7" max="7" width="0.709090909090909" style="407" customWidth="1"/>
    <col min="8" max="8" width="15.4272727272727" style="407" customWidth="1"/>
    <col min="9" max="9" width="0.854545454545454" style="407" customWidth="1"/>
    <col min="10" max="10" width="15.1363636363636" style="407" customWidth="1"/>
    <col min="11" max="11" width="0.854545454545454" style="407" customWidth="1"/>
    <col min="12" max="12" width="16.7090909090909" style="407" customWidth="1"/>
    <col min="13" max="13" width="1.13636363636364" style="407" customWidth="1"/>
    <col min="14" max="14" width="19.2818181818182" style="407" customWidth="1"/>
    <col min="15" max="16384" width="9.13636363636364" style="407"/>
  </cols>
  <sheetData>
    <row r="1" ht="18.75" customHeight="1" spans="1:18">
      <c r="A1" s="408" t="s">
        <v>542</v>
      </c>
      <c r="B1" s="408"/>
      <c r="C1" s="408"/>
      <c r="D1" s="408"/>
      <c r="E1" s="408"/>
      <c r="F1" s="408"/>
      <c r="G1" s="408"/>
      <c r="H1" s="408"/>
      <c r="I1" s="408"/>
      <c r="J1" s="408"/>
      <c r="K1" s="408"/>
      <c r="L1" s="408"/>
      <c r="M1" s="408"/>
      <c r="N1" s="408"/>
    </row>
    <row r="2" ht="15.75" customHeight="1" spans="1:18">
      <c r="A2" s="409" t="s">
        <v>543</v>
      </c>
      <c r="B2" s="409"/>
      <c r="C2" s="409"/>
      <c r="D2" s="409"/>
      <c r="E2" s="409"/>
      <c r="F2" s="409"/>
      <c r="G2" s="409"/>
      <c r="H2" s="409"/>
      <c r="I2" s="409"/>
      <c r="J2" s="409"/>
      <c r="K2" s="409"/>
      <c r="L2" s="409"/>
      <c r="M2" s="409"/>
      <c r="N2" s="409"/>
    </row>
    <row r="3" ht="13.75" spans="1:18">
      <c r="N3" s="410" t="s">
        <v>325</v>
      </c>
    </row>
    <row r="4" s="544" customFormat="1" ht="33" customHeight="1" spans="1:18">
      <c r="A4" s="472" t="s">
        <v>539</v>
      </c>
      <c r="B4" s="517" t="s">
        <v>485</v>
      </c>
      <c r="C4" s="517"/>
      <c r="D4" s="517"/>
      <c r="E4" s="517"/>
      <c r="F4" s="517"/>
      <c r="G4" s="517"/>
      <c r="H4" s="517"/>
      <c r="I4" s="517"/>
      <c r="J4" s="517"/>
      <c r="K4" s="517"/>
      <c r="L4" s="517"/>
      <c r="M4" s="517"/>
      <c r="N4" s="517"/>
    </row>
    <row r="5" s="544" customFormat="1" ht="105.75" customHeight="1" spans="1:18">
      <c r="A5" s="474"/>
      <c r="B5" s="545" t="s">
        <v>486</v>
      </c>
      <c r="C5" s="545"/>
      <c r="D5" s="545" t="s">
        <v>487</v>
      </c>
      <c r="E5" s="546"/>
      <c r="F5" s="545" t="s">
        <v>544</v>
      </c>
      <c r="G5" s="545"/>
      <c r="H5" s="545" t="s">
        <v>490</v>
      </c>
      <c r="I5" s="545">
        <v>7.7</v>
      </c>
      <c r="J5" s="545" t="s">
        <v>491</v>
      </c>
      <c r="K5" s="545">
        <v>7.8</v>
      </c>
      <c r="L5" s="545" t="s">
        <v>545</v>
      </c>
      <c r="M5" s="545"/>
      <c r="N5" s="545" t="s">
        <v>546</v>
      </c>
    </row>
    <row r="6" ht="6.75" customHeight="1" spans="1:18">
      <c r="A6" s="476"/>
      <c r="B6" s="476"/>
      <c r="C6" s="476"/>
      <c r="D6" s="476"/>
      <c r="E6" s="476"/>
      <c r="F6" s="476"/>
      <c r="G6" s="476"/>
      <c r="H6" s="476"/>
      <c r="I6" s="476"/>
      <c r="J6" s="476"/>
      <c r="K6" s="476"/>
      <c r="L6" s="476"/>
      <c r="M6" s="476"/>
      <c r="N6" s="476"/>
    </row>
    <row r="7" ht="24.75" customHeight="1" spans="1:18">
      <c r="A7" s="548" t="s">
        <v>454</v>
      </c>
      <c r="B7" s="554">
        <v>16.3971586846486</v>
      </c>
      <c r="C7" s="555"/>
      <c r="D7" s="554">
        <v>37.3594845235698</v>
      </c>
      <c r="E7" s="469"/>
      <c r="F7" s="554">
        <v>15.7372440057581</v>
      </c>
      <c r="G7" s="469"/>
      <c r="H7" s="554">
        <v>75.4748305738159</v>
      </c>
      <c r="I7" s="469"/>
      <c r="J7" s="554">
        <v>36.6855319780081</v>
      </c>
      <c r="K7" s="555"/>
      <c r="L7" s="554">
        <v>90.0614730717246</v>
      </c>
      <c r="M7" s="555"/>
      <c r="N7" s="554">
        <v>51.3605935043833</v>
      </c>
    </row>
    <row r="8" ht="24.75" customHeight="1" spans="1:18">
      <c r="A8" s="551" t="s">
        <v>436</v>
      </c>
      <c r="B8" s="556">
        <v>9.59284531345854</v>
      </c>
      <c r="C8" s="557"/>
      <c r="D8" s="556">
        <v>21.0992920429014</v>
      </c>
      <c r="E8" s="470"/>
      <c r="F8" s="556">
        <v>9.69666671221248</v>
      </c>
      <c r="G8" s="470"/>
      <c r="H8" s="556">
        <v>49.7904016755253</v>
      </c>
      <c r="I8" s="470"/>
      <c r="J8" s="556">
        <v>33.6267836002843</v>
      </c>
      <c r="K8" s="557"/>
      <c r="L8" s="556">
        <v>91.3616761419474</v>
      </c>
      <c r="M8" s="557"/>
      <c r="N8" s="556">
        <v>41.5005383164656</v>
      </c>
      <c r="Q8" s="408"/>
      <c r="R8" s="408"/>
    </row>
    <row r="9" ht="24.75" customHeight="1" spans="1:18">
      <c r="A9" s="551" t="s">
        <v>437</v>
      </c>
      <c r="B9" s="556">
        <v>18.8887600290925</v>
      </c>
      <c r="C9" s="557"/>
      <c r="D9" s="556">
        <v>39.141360027887</v>
      </c>
      <c r="E9" s="470"/>
      <c r="F9" s="556">
        <v>16.6408673133234</v>
      </c>
      <c r="G9" s="470"/>
      <c r="H9" s="556">
        <v>82.7845879793154</v>
      </c>
      <c r="I9" s="470"/>
      <c r="J9" s="556">
        <v>45.2331808207475</v>
      </c>
      <c r="K9" s="557"/>
      <c r="L9" s="556">
        <v>94.9653521786192</v>
      </c>
      <c r="M9" s="557"/>
      <c r="N9" s="556">
        <v>54.7582385100736</v>
      </c>
      <c r="Q9" s="408"/>
      <c r="R9" s="408"/>
    </row>
    <row r="10" ht="24.75" customHeight="1" spans="1:18">
      <c r="A10" s="551" t="s">
        <v>438</v>
      </c>
      <c r="B10" s="556">
        <v>18.1067717180189</v>
      </c>
      <c r="C10" s="557"/>
      <c r="D10" s="556">
        <v>43.4739341600617</v>
      </c>
      <c r="E10" s="470"/>
      <c r="F10" s="556">
        <v>16.6183804527872</v>
      </c>
      <c r="G10" s="470"/>
      <c r="H10" s="556">
        <v>81.5661292854415</v>
      </c>
      <c r="I10" s="470"/>
      <c r="J10" s="556">
        <v>38.7222279492905</v>
      </c>
      <c r="K10" s="557"/>
      <c r="L10" s="556">
        <v>93.42912635917</v>
      </c>
      <c r="M10" s="557"/>
      <c r="N10" s="556">
        <v>55.0998598950853</v>
      </c>
      <c r="Q10" s="408"/>
      <c r="R10" s="408"/>
    </row>
    <row r="11" ht="24.75" customHeight="1" spans="1:18">
      <c r="A11" s="551" t="s">
        <v>439</v>
      </c>
      <c r="B11" s="556">
        <v>18.1835551062186</v>
      </c>
      <c r="C11" s="557"/>
      <c r="D11" s="556">
        <v>43.565062450156</v>
      </c>
      <c r="E11" s="470"/>
      <c r="F11" s="556">
        <v>17.330632602184</v>
      </c>
      <c r="G11" s="470"/>
      <c r="H11" s="556">
        <v>83.3593725470495</v>
      </c>
      <c r="I11" s="470"/>
      <c r="J11" s="556">
        <v>39.044471795387</v>
      </c>
      <c r="K11" s="557"/>
      <c r="L11" s="556">
        <v>91.1395222515966</v>
      </c>
      <c r="M11" s="557"/>
      <c r="N11" s="556">
        <v>56.9410412755028</v>
      </c>
      <c r="Q11" s="408"/>
      <c r="R11" s="408"/>
    </row>
    <row r="12" ht="24.75" customHeight="1" spans="1:18">
      <c r="A12" s="551" t="s">
        <v>440</v>
      </c>
      <c r="B12" s="556">
        <v>20.6722095742709</v>
      </c>
      <c r="C12" s="557"/>
      <c r="D12" s="556">
        <v>47.2727939901201</v>
      </c>
      <c r="E12" s="470"/>
      <c r="F12" s="556">
        <v>18.4480977317426</v>
      </c>
      <c r="G12" s="470"/>
      <c r="H12" s="556">
        <v>85.3078721134784</v>
      </c>
      <c r="I12" s="470"/>
      <c r="J12" s="556">
        <v>41.7693931565575</v>
      </c>
      <c r="K12" s="557"/>
      <c r="L12" s="556">
        <v>93.72281426622</v>
      </c>
      <c r="M12" s="557"/>
      <c r="N12" s="556">
        <v>58.4870297254211</v>
      </c>
      <c r="Q12" s="408"/>
      <c r="R12" s="408"/>
    </row>
    <row r="13" ht="24.75" customHeight="1" spans="1:18">
      <c r="A13" s="551" t="s">
        <v>441</v>
      </c>
      <c r="B13" s="556">
        <v>19.9089827677292</v>
      </c>
      <c r="C13" s="557"/>
      <c r="D13" s="556">
        <v>48.0212820544652</v>
      </c>
      <c r="E13" s="470"/>
      <c r="F13" s="556">
        <v>17.7179689838436</v>
      </c>
      <c r="G13" s="470"/>
      <c r="H13" s="556">
        <v>83.8932476478564</v>
      </c>
      <c r="I13" s="470"/>
      <c r="J13" s="556">
        <v>41.4607290989921</v>
      </c>
      <c r="K13" s="557"/>
      <c r="L13" s="556">
        <v>92.1374057383889</v>
      </c>
      <c r="M13" s="557"/>
      <c r="N13" s="556">
        <v>55.8211157043603</v>
      </c>
      <c r="Q13" s="408"/>
      <c r="R13" s="408"/>
    </row>
    <row r="14" ht="24.75" customHeight="1" spans="1:18">
      <c r="A14" s="551" t="s">
        <v>541</v>
      </c>
      <c r="B14" s="556">
        <v>19.1808939024078</v>
      </c>
      <c r="C14" s="557"/>
      <c r="D14" s="556">
        <v>42.5959846801709</v>
      </c>
      <c r="E14" s="470"/>
      <c r="F14" s="556">
        <v>18.329662639241</v>
      </c>
      <c r="G14" s="470"/>
      <c r="H14" s="556">
        <v>81.3636913218948</v>
      </c>
      <c r="I14" s="470"/>
      <c r="J14" s="556">
        <v>37.3829853889894</v>
      </c>
      <c r="K14" s="557"/>
      <c r="L14" s="556">
        <v>91.2860718733889</v>
      </c>
      <c r="M14" s="557"/>
      <c r="N14" s="556">
        <v>56.3603315131185</v>
      </c>
    </row>
    <row r="15" ht="24.75" customHeight="1" spans="1:18">
      <c r="A15" s="551" t="s">
        <v>443</v>
      </c>
      <c r="B15" s="556">
        <v>18.4871213464377</v>
      </c>
      <c r="C15" s="557"/>
      <c r="D15" s="556">
        <v>36.8001458968383</v>
      </c>
      <c r="E15" s="470"/>
      <c r="F15" s="556">
        <v>16.4137382807243</v>
      </c>
      <c r="G15" s="470"/>
      <c r="H15" s="556">
        <v>78.5405616707858</v>
      </c>
      <c r="I15" s="470"/>
      <c r="J15" s="556">
        <v>34.9524772556869</v>
      </c>
      <c r="K15" s="557"/>
      <c r="L15" s="556">
        <v>89.6759295850164</v>
      </c>
      <c r="M15" s="557"/>
      <c r="N15" s="556">
        <v>52.8186404038117</v>
      </c>
    </row>
    <row r="16" ht="24.75" customHeight="1" spans="1:18">
      <c r="A16" s="551" t="s">
        <v>444</v>
      </c>
      <c r="B16" s="556">
        <v>12.8668252192038</v>
      </c>
      <c r="C16" s="557"/>
      <c r="D16" s="556">
        <v>30.6392530492428</v>
      </c>
      <c r="E16" s="470"/>
      <c r="F16" s="556">
        <v>13.6491186106411</v>
      </c>
      <c r="G16" s="470"/>
      <c r="H16" s="556">
        <v>70.1146410152215</v>
      </c>
      <c r="I16" s="470"/>
      <c r="J16" s="556">
        <v>29.1976158742578</v>
      </c>
      <c r="K16" s="557"/>
      <c r="L16" s="556">
        <v>85.7325966225328</v>
      </c>
      <c r="M16" s="557"/>
      <c r="N16" s="556">
        <v>47.2926756258706</v>
      </c>
    </row>
    <row r="17" ht="24.75" customHeight="1" spans="1:14">
      <c r="A17" s="551" t="s">
        <v>445</v>
      </c>
      <c r="B17" s="556">
        <v>8.51223978518817</v>
      </c>
      <c r="C17" s="557"/>
      <c r="D17" s="556">
        <v>20.1385846833798</v>
      </c>
      <c r="E17" s="470"/>
      <c r="F17" s="556">
        <v>12.4523745211871</v>
      </c>
      <c r="G17" s="470"/>
      <c r="H17" s="556">
        <v>58.1849973896688</v>
      </c>
      <c r="I17" s="470"/>
      <c r="J17" s="556">
        <v>22.8031837788684</v>
      </c>
      <c r="K17" s="557"/>
      <c r="L17" s="556">
        <v>76.9467596960463</v>
      </c>
      <c r="M17" s="557"/>
      <c r="N17" s="556">
        <v>35.7677536903592</v>
      </c>
    </row>
    <row r="18" ht="3" customHeight="1" spans="1:14">
      <c r="A18" s="481"/>
      <c r="B18" s="558"/>
      <c r="C18" s="558"/>
      <c r="D18" s="558"/>
      <c r="E18" s="558"/>
      <c r="F18" s="558"/>
      <c r="G18" s="558"/>
      <c r="H18" s="558"/>
      <c r="I18" s="558"/>
      <c r="J18" s="558"/>
      <c r="K18" s="558"/>
      <c r="L18" s="558"/>
      <c r="M18" s="558"/>
      <c r="N18" s="558"/>
    </row>
    <row r="19" ht="6" customHeight="1"/>
    <row r="20" s="405" customFormat="1" ht="10.5" spans="1:14">
      <c r="A20" s="454" t="s">
        <v>472</v>
      </c>
    </row>
    <row r="21" s="405" customFormat="1" ht="10" spans="1:14">
      <c r="A21" s="534" t="s">
        <v>473</v>
      </c>
    </row>
  </sheetData>
  <sheetProtection algorithmName="SHA-512" hashValue="NaJR8YbFmyH7z+Q9tbgNhXBJN+hLgay7+SeBH1CKs1QG4s2N/HVp7Gj9ZuITjtEIZe3k6r9LE4yfph6Ro7XClA==" saltValue="enQtFaSxZSybzr7Ry6hmWA==" spinCount="100000" sheet="1" objects="1" scenarios="1"/>
  <mergeCells count="10">
    <mergeCell ref="A1:N1"/>
    <mergeCell ref="A2:N2"/>
    <mergeCell ref="B4:N4"/>
    <mergeCell ref="Q8:R8"/>
    <mergeCell ref="Q9:R9"/>
    <mergeCell ref="Q10:R10"/>
    <mergeCell ref="Q11:R11"/>
    <mergeCell ref="Q12:R12"/>
    <mergeCell ref="Q13:R13"/>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8">
    <tabColor rgb="FF7030A0"/>
  </sheetPr>
  <dimension ref="A1:R21"/>
  <sheetViews>
    <sheetView view="pageBreakPreview" zoomScale="90" zoomScaleNormal="100" workbookViewId="0">
      <selection activeCell="A20" sqref="A20:A21"/>
    </sheetView>
  </sheetViews>
  <sheetFormatPr defaultColWidth="9.13636363636364" defaultRowHeight="12.5"/>
  <cols>
    <col min="1" max="1" width="24.2818181818182" style="407" customWidth="1"/>
    <col min="2" max="2" width="17.7090909090909" style="407" customWidth="1"/>
    <col min="3" max="3" width="0.854545454545454" style="407" customWidth="1"/>
    <col min="4" max="4" width="23.1363636363636" style="407" customWidth="1"/>
    <col min="5" max="5" width="0.854545454545454" style="407" customWidth="1"/>
    <col min="6" max="6" width="18.7090909090909" style="407" customWidth="1"/>
    <col min="7" max="7" width="7.85454545454545" style="407" customWidth="1"/>
    <col min="8" max="8" width="18.2818181818182" style="407" customWidth="1"/>
    <col min="9" max="9" width="0.854545454545454" style="407" customWidth="1"/>
    <col min="10" max="10" width="19.2818181818182" style="407" customWidth="1"/>
    <col min="11" max="11" width="0.854545454545454" style="407" customWidth="1"/>
    <col min="12" max="12" width="18.7090909090909" style="407" customWidth="1"/>
    <col min="13" max="16384" width="9.13636363636364" style="407"/>
  </cols>
  <sheetData>
    <row r="1" ht="18.75" customHeight="1" spans="1:18">
      <c r="A1" s="408" t="s">
        <v>542</v>
      </c>
      <c r="B1" s="408"/>
      <c r="C1" s="408"/>
      <c r="D1" s="408"/>
      <c r="E1" s="408"/>
      <c r="F1" s="408"/>
      <c r="G1" s="408"/>
      <c r="H1" s="408"/>
      <c r="I1" s="408"/>
      <c r="J1" s="408"/>
      <c r="K1" s="408"/>
      <c r="L1" s="408"/>
    </row>
    <row r="2" ht="15.75" customHeight="1" spans="1:18">
      <c r="A2" s="409" t="s">
        <v>543</v>
      </c>
      <c r="B2" s="409"/>
      <c r="C2" s="409"/>
      <c r="D2" s="409"/>
      <c r="E2" s="409"/>
      <c r="F2" s="409"/>
      <c r="G2" s="409"/>
      <c r="H2" s="409"/>
      <c r="I2" s="409"/>
      <c r="J2" s="409"/>
      <c r="K2" s="409"/>
      <c r="L2" s="409"/>
    </row>
    <row r="3" ht="13.75" spans="1:18">
      <c r="L3" s="410" t="s">
        <v>325</v>
      </c>
    </row>
    <row r="4" s="544" customFormat="1" ht="33" customHeight="1" spans="1:18">
      <c r="A4" s="472" t="s">
        <v>539</v>
      </c>
      <c r="B4" s="517" t="s">
        <v>493</v>
      </c>
      <c r="C4" s="517"/>
      <c r="D4" s="517"/>
      <c r="E4" s="517"/>
      <c r="F4" s="517"/>
      <c r="G4" s="473"/>
      <c r="H4" s="517" t="s">
        <v>494</v>
      </c>
      <c r="I4" s="517"/>
      <c r="J4" s="517"/>
      <c r="K4" s="517"/>
      <c r="L4" s="517"/>
    </row>
    <row r="5" s="544" customFormat="1" ht="97.5" customHeight="1" spans="1:18">
      <c r="A5" s="474"/>
      <c r="B5" s="545" t="s">
        <v>495</v>
      </c>
      <c r="C5" s="545"/>
      <c r="D5" s="545" t="s">
        <v>496</v>
      </c>
      <c r="E5" s="546"/>
      <c r="F5" s="545" t="s">
        <v>497</v>
      </c>
      <c r="G5" s="545"/>
      <c r="H5" s="547" t="s">
        <v>498</v>
      </c>
      <c r="I5" s="546"/>
      <c r="J5" s="545" t="s">
        <v>499</v>
      </c>
      <c r="K5" s="546"/>
      <c r="L5" s="547" t="s">
        <v>500</v>
      </c>
    </row>
    <row r="6" ht="6.75" customHeight="1" spans="1:18">
      <c r="A6" s="476"/>
      <c r="B6" s="476"/>
      <c r="C6" s="476"/>
      <c r="D6" s="476"/>
      <c r="E6" s="476"/>
      <c r="F6" s="476"/>
      <c r="G6" s="476"/>
      <c r="H6" s="476"/>
      <c r="I6" s="476"/>
      <c r="J6" s="476"/>
      <c r="K6" s="476"/>
      <c r="L6" s="476"/>
    </row>
    <row r="7" ht="24.75" customHeight="1" spans="1:18">
      <c r="A7" s="548" t="s">
        <v>454</v>
      </c>
      <c r="B7" s="549">
        <v>27.3938083682546</v>
      </c>
      <c r="C7" s="550"/>
      <c r="D7" s="549">
        <v>53.7885773129594</v>
      </c>
      <c r="E7" s="500"/>
      <c r="F7" s="549">
        <v>27.1067448259666</v>
      </c>
      <c r="G7" s="500"/>
      <c r="H7" s="549">
        <v>73.3520448306605</v>
      </c>
      <c r="I7" s="500"/>
      <c r="J7" s="549">
        <v>68.83727549987</v>
      </c>
      <c r="K7" s="550"/>
      <c r="L7" s="549">
        <v>94.300362277814</v>
      </c>
    </row>
    <row r="8" ht="24.75" customHeight="1" spans="1:18">
      <c r="A8" s="551" t="s">
        <v>436</v>
      </c>
      <c r="B8" s="552">
        <v>31.4659974235084</v>
      </c>
      <c r="C8" s="553"/>
      <c r="D8" s="552">
        <v>65.7898747455128</v>
      </c>
      <c r="E8" s="501"/>
      <c r="F8" s="552">
        <v>29.7044244953787</v>
      </c>
      <c r="G8" s="501"/>
      <c r="H8" s="552">
        <v>70.0309606417615</v>
      </c>
      <c r="I8" s="501"/>
      <c r="J8" s="552">
        <v>70.5750579220109</v>
      </c>
      <c r="K8" s="553"/>
      <c r="L8" s="552">
        <v>96.3772860932169</v>
      </c>
      <c r="Q8" s="408"/>
      <c r="R8" s="408"/>
    </row>
    <row r="9" ht="24.75" customHeight="1" spans="1:18">
      <c r="A9" s="551" t="s">
        <v>437</v>
      </c>
      <c r="B9" s="552">
        <v>35.2347779216505</v>
      </c>
      <c r="C9" s="553"/>
      <c r="D9" s="552">
        <v>64.2143297902207</v>
      </c>
      <c r="E9" s="501"/>
      <c r="F9" s="552">
        <v>34.7802720208427</v>
      </c>
      <c r="G9" s="501"/>
      <c r="H9" s="552">
        <v>75.1222896799386</v>
      </c>
      <c r="I9" s="501"/>
      <c r="J9" s="552">
        <v>74.736841053144</v>
      </c>
      <c r="K9" s="553"/>
      <c r="L9" s="552">
        <v>97.8040907530099</v>
      </c>
      <c r="Q9" s="408"/>
      <c r="R9" s="408"/>
    </row>
    <row r="10" ht="24.75" customHeight="1" spans="1:18">
      <c r="A10" s="551" t="s">
        <v>438</v>
      </c>
      <c r="B10" s="552">
        <v>27.2031412904178</v>
      </c>
      <c r="C10" s="553"/>
      <c r="D10" s="552">
        <v>59.1329426952156</v>
      </c>
      <c r="E10" s="501"/>
      <c r="F10" s="552">
        <v>28.3567834324767</v>
      </c>
      <c r="G10" s="501"/>
      <c r="H10" s="552">
        <v>77.3727107020943</v>
      </c>
      <c r="I10" s="501"/>
      <c r="J10" s="552">
        <v>77.0485657989377</v>
      </c>
      <c r="K10" s="553"/>
      <c r="L10" s="552">
        <v>97.8588021264084</v>
      </c>
      <c r="Q10" s="408"/>
      <c r="R10" s="408"/>
    </row>
    <row r="11" ht="24.75" customHeight="1" spans="1:18">
      <c r="A11" s="551" t="s">
        <v>439</v>
      </c>
      <c r="B11" s="552">
        <v>28.2022502778702</v>
      </c>
      <c r="C11" s="553"/>
      <c r="D11" s="552">
        <v>57.2373733885097</v>
      </c>
      <c r="E11" s="501"/>
      <c r="F11" s="552">
        <v>28.6153914987409</v>
      </c>
      <c r="G11" s="501"/>
      <c r="H11" s="552">
        <v>77.2364628533034</v>
      </c>
      <c r="I11" s="501"/>
      <c r="J11" s="552">
        <v>70.8669865052403</v>
      </c>
      <c r="K11" s="553"/>
      <c r="L11" s="552">
        <v>96.5476586686091</v>
      </c>
      <c r="Q11" s="408"/>
      <c r="R11" s="408"/>
    </row>
    <row r="12" ht="24.75" customHeight="1" spans="1:18">
      <c r="A12" s="551" t="s">
        <v>440</v>
      </c>
      <c r="B12" s="552">
        <v>31.9282618097697</v>
      </c>
      <c r="C12" s="553"/>
      <c r="D12" s="552">
        <v>58.1734636816317</v>
      </c>
      <c r="E12" s="501"/>
      <c r="F12" s="552">
        <v>32.502039371074</v>
      </c>
      <c r="G12" s="501"/>
      <c r="H12" s="552">
        <v>74.5758406113503</v>
      </c>
      <c r="I12" s="501"/>
      <c r="J12" s="552">
        <v>71.483774572422</v>
      </c>
      <c r="K12" s="553"/>
      <c r="L12" s="552">
        <v>96.8685735504941</v>
      </c>
      <c r="Q12" s="408"/>
      <c r="R12" s="408"/>
    </row>
    <row r="13" ht="24.75" customHeight="1" spans="1:18">
      <c r="A13" s="551" t="s">
        <v>441</v>
      </c>
      <c r="B13" s="552">
        <v>31.4657058085981</v>
      </c>
      <c r="C13" s="553"/>
      <c r="D13" s="552">
        <v>56.4529978192412</v>
      </c>
      <c r="E13" s="501"/>
      <c r="F13" s="552">
        <v>31.9495949526675</v>
      </c>
      <c r="G13" s="501"/>
      <c r="H13" s="552">
        <v>75.1821781932392</v>
      </c>
      <c r="I13" s="501"/>
      <c r="J13" s="552">
        <v>68.5979693148886</v>
      </c>
      <c r="K13" s="553"/>
      <c r="L13" s="552">
        <v>95.241849051763</v>
      </c>
      <c r="Q13" s="408"/>
      <c r="R13" s="408"/>
    </row>
    <row r="14" ht="24.75" customHeight="1" spans="1:18">
      <c r="A14" s="551" t="s">
        <v>541</v>
      </c>
      <c r="B14" s="552">
        <v>28.7220545938587</v>
      </c>
      <c r="C14" s="553"/>
      <c r="D14" s="552">
        <v>52.7799664603437</v>
      </c>
      <c r="E14" s="501"/>
      <c r="F14" s="552">
        <v>29.7803408711411</v>
      </c>
      <c r="G14" s="501"/>
      <c r="H14" s="552">
        <v>73.2463483710433</v>
      </c>
      <c r="I14" s="501"/>
      <c r="J14" s="552">
        <v>66.5851173281182</v>
      </c>
      <c r="K14" s="553"/>
      <c r="L14" s="552">
        <v>94.0186414326674</v>
      </c>
    </row>
    <row r="15" ht="24.75" customHeight="1" spans="1:18">
      <c r="A15" s="551" t="s">
        <v>443</v>
      </c>
      <c r="B15" s="552">
        <v>23.3123078829151</v>
      </c>
      <c r="C15" s="553"/>
      <c r="D15" s="552">
        <v>46.0019331865108</v>
      </c>
      <c r="E15" s="501"/>
      <c r="F15" s="552">
        <v>22.3767022187854</v>
      </c>
      <c r="G15" s="501"/>
      <c r="H15" s="552">
        <v>74.2944403264842</v>
      </c>
      <c r="I15" s="501"/>
      <c r="J15" s="552">
        <v>65.4950078929549</v>
      </c>
      <c r="K15" s="553"/>
      <c r="L15" s="552">
        <v>93.986828698314</v>
      </c>
    </row>
    <row r="16" ht="24.75" customHeight="1" spans="1:18">
      <c r="A16" s="551" t="s">
        <v>444</v>
      </c>
      <c r="B16" s="552">
        <v>19.7513095620776</v>
      </c>
      <c r="C16" s="553"/>
      <c r="D16" s="552">
        <v>41.8898867286927</v>
      </c>
      <c r="E16" s="501"/>
      <c r="F16" s="552">
        <v>18.6598911612899</v>
      </c>
      <c r="G16" s="501"/>
      <c r="H16" s="552">
        <v>72.2319390616439</v>
      </c>
      <c r="I16" s="501"/>
      <c r="J16" s="552">
        <v>61.9502536992222</v>
      </c>
      <c r="K16" s="553"/>
      <c r="L16" s="552">
        <v>92.1422990067343</v>
      </c>
    </row>
    <row r="17" ht="24.75" customHeight="1" spans="1:12">
      <c r="A17" s="551" t="s">
        <v>445</v>
      </c>
      <c r="B17" s="552">
        <v>13.9387900441033</v>
      </c>
      <c r="C17" s="553"/>
      <c r="D17" s="552">
        <v>30.6947166786685</v>
      </c>
      <c r="E17" s="501"/>
      <c r="F17" s="552">
        <v>11.4858720294073</v>
      </c>
      <c r="G17" s="501"/>
      <c r="H17" s="552">
        <v>64.7063693731409</v>
      </c>
      <c r="I17" s="501"/>
      <c r="J17" s="552">
        <v>56.5929429187409</v>
      </c>
      <c r="K17" s="553"/>
      <c r="L17" s="552">
        <v>82.4470493355346</v>
      </c>
    </row>
    <row r="18" ht="3" customHeight="1" spans="1:12">
      <c r="A18" s="481"/>
      <c r="B18" s="481"/>
      <c r="C18" s="481"/>
      <c r="D18" s="481"/>
      <c r="E18" s="481"/>
      <c r="F18" s="481"/>
      <c r="G18" s="481"/>
      <c r="H18" s="481"/>
      <c r="I18" s="481"/>
      <c r="J18" s="481"/>
      <c r="K18" s="481"/>
      <c r="L18" s="481">
        <v>3</v>
      </c>
    </row>
    <row r="19" ht="6" customHeight="1"/>
    <row r="20" s="405" customFormat="1" ht="10.5" spans="1:12">
      <c r="A20" s="454" t="s">
        <v>472</v>
      </c>
    </row>
    <row r="21" s="405" customFormat="1" ht="10" spans="1:12">
      <c r="A21" s="534" t="s">
        <v>473</v>
      </c>
    </row>
  </sheetData>
  <sheetProtection algorithmName="SHA-512" hashValue="ApfzAApWbcwwyyx4rjHo4kOF1MFKtTuK5ZqkwTD+wGcOlSPLNYE2TinOhZK+QkO4tYt34K0xkKpzdGtYeTgljA==" saltValue="iXO/mBqEiWgISy561v7XaA==" spinCount="100000" sheet="1" objects="1" scenarios="1"/>
  <mergeCells count="11">
    <mergeCell ref="A1:L1"/>
    <mergeCell ref="A2:L2"/>
    <mergeCell ref="B4:F4"/>
    <mergeCell ref="H4:L4"/>
    <mergeCell ref="Q8:R8"/>
    <mergeCell ref="Q9:R9"/>
    <mergeCell ref="Q10:R10"/>
    <mergeCell ref="Q11:R11"/>
    <mergeCell ref="Q12:R12"/>
    <mergeCell ref="Q13:R13"/>
    <mergeCell ref="A4:A5"/>
  </mergeCells>
  <printOptions horizontalCentered="1"/>
  <pageMargins left="0.393700787401575" right="0.393700787401575" top="0.590551181102362" bottom="0.393700787401575" header="0.31496062992126" footer="0.31496062992126"/>
  <pageSetup paperSize="9" scale="91" orientation="landscape"/>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9">
    <tabColor rgb="FF7030A0"/>
  </sheetPr>
  <dimension ref="A1:R21"/>
  <sheetViews>
    <sheetView view="pageBreakPreview" zoomScale="80" zoomScaleNormal="85" workbookViewId="0">
      <selection activeCell="A20" sqref="A20:A21"/>
    </sheetView>
  </sheetViews>
  <sheetFormatPr defaultColWidth="9.13636363636364" defaultRowHeight="12.5"/>
  <cols>
    <col min="1" max="1" width="24.2818181818182" style="407" customWidth="1"/>
    <col min="2" max="2" width="20.7090909090909" style="407" customWidth="1"/>
    <col min="3" max="3" width="9" style="407" customWidth="1"/>
    <col min="4" max="4" width="20.1363636363636" style="407" customWidth="1"/>
    <col min="5" max="5" width="5.42727272727273" style="407" customWidth="1"/>
    <col min="6" max="6" width="18.7090909090909" style="407" customWidth="1"/>
    <col min="7" max="7" width="7.42727272727273" style="407" customWidth="1"/>
    <col min="8" max="8" width="19.7090909090909" style="407" customWidth="1"/>
    <col min="9" max="9" width="5.13636363636364" style="407" customWidth="1"/>
    <col min="10" max="10" width="19.2818181818182" style="407" customWidth="1"/>
    <col min="11" max="16384" width="9.13636363636364" style="407"/>
  </cols>
  <sheetData>
    <row r="1" ht="18.75" customHeight="1" spans="1:18">
      <c r="A1" s="408" t="s">
        <v>542</v>
      </c>
      <c r="B1" s="408"/>
      <c r="C1" s="408"/>
      <c r="D1" s="408"/>
      <c r="E1" s="408"/>
      <c r="F1" s="408"/>
      <c r="G1" s="408"/>
      <c r="H1" s="408"/>
      <c r="I1" s="408"/>
      <c r="J1" s="408"/>
    </row>
    <row r="2" ht="15.75" customHeight="1" spans="1:18">
      <c r="A2" s="409" t="s">
        <v>543</v>
      </c>
      <c r="B2" s="409"/>
      <c r="C2" s="409"/>
      <c r="D2" s="409"/>
      <c r="E2" s="409"/>
      <c r="F2" s="409"/>
      <c r="G2" s="409"/>
      <c r="H2" s="409"/>
      <c r="I2" s="409"/>
      <c r="J2" s="409"/>
    </row>
    <row r="3" ht="13.75" spans="1:18">
      <c r="J3" s="410" t="s">
        <v>325</v>
      </c>
    </row>
    <row r="4" s="516" customFormat="1" ht="40.5" customHeight="1" spans="1:18">
      <c r="A4" s="472" t="s">
        <v>539</v>
      </c>
      <c r="B4" s="517" t="s">
        <v>501</v>
      </c>
      <c r="C4" s="543"/>
      <c r="D4" s="517" t="s">
        <v>502</v>
      </c>
      <c r="E4" s="517"/>
      <c r="F4" s="517"/>
      <c r="G4" s="473"/>
      <c r="H4" s="517" t="s">
        <v>503</v>
      </c>
      <c r="I4" s="517"/>
      <c r="J4" s="517"/>
      <c r="K4" s="536"/>
    </row>
    <row r="5" s="516" customFormat="1" ht="94.5" customHeight="1" spans="1:18">
      <c r="A5" s="474"/>
      <c r="B5" s="518" t="s">
        <v>547</v>
      </c>
      <c r="C5" s="518"/>
      <c r="D5" s="519" t="s">
        <v>505</v>
      </c>
      <c r="E5" s="520"/>
      <c r="F5" s="519" t="s">
        <v>506</v>
      </c>
      <c r="G5" s="518"/>
      <c r="H5" s="518" t="s">
        <v>507</v>
      </c>
      <c r="I5" s="520"/>
      <c r="J5" s="518" t="s">
        <v>508</v>
      </c>
    </row>
    <row r="6" ht="6.75" customHeight="1" spans="1:18">
      <c r="A6" s="476"/>
      <c r="B6" s="476"/>
      <c r="C6" s="476"/>
      <c r="D6" s="476"/>
      <c r="E6" s="476"/>
      <c r="F6" s="476"/>
      <c r="G6" s="476"/>
      <c r="H6" s="476"/>
      <c r="I6" s="476"/>
      <c r="J6" s="476"/>
    </row>
    <row r="7" ht="24.75" customHeight="1" spans="1:18">
      <c r="A7" s="521" t="s">
        <v>454</v>
      </c>
      <c r="B7" s="537">
        <v>52.1746356495321</v>
      </c>
      <c r="C7" s="538"/>
      <c r="D7" s="537">
        <v>63.3841470488871</v>
      </c>
      <c r="E7" s="539"/>
      <c r="F7" s="537">
        <v>32.8655326423654</v>
      </c>
      <c r="G7" s="539"/>
      <c r="H7" s="537">
        <v>55.6852536141789</v>
      </c>
      <c r="I7" s="539"/>
      <c r="J7" s="537">
        <v>38.8891556624127</v>
      </c>
      <c r="K7" s="433"/>
      <c r="L7" s="526"/>
    </row>
    <row r="8" ht="24.75" customHeight="1" spans="1:18">
      <c r="A8" s="527" t="s">
        <v>436</v>
      </c>
      <c r="B8" s="541">
        <v>50.0038013235613</v>
      </c>
      <c r="C8" s="542"/>
      <c r="D8" s="541">
        <v>48.8178654499628</v>
      </c>
      <c r="E8" s="505"/>
      <c r="F8" s="541">
        <v>22.3499785409154</v>
      </c>
      <c r="G8" s="505"/>
      <c r="H8" s="541">
        <v>40.4393208909181</v>
      </c>
      <c r="I8" s="505"/>
      <c r="J8" s="541">
        <v>23.8603190519184</v>
      </c>
      <c r="L8" s="531"/>
      <c r="Q8" s="408"/>
      <c r="R8" s="408"/>
    </row>
    <row r="9" ht="24.75" customHeight="1" spans="1:18">
      <c r="A9" s="527" t="s">
        <v>437</v>
      </c>
      <c r="B9" s="541">
        <v>60.8692317829561</v>
      </c>
      <c r="C9" s="542"/>
      <c r="D9" s="541">
        <v>61.0595027458293</v>
      </c>
      <c r="E9" s="505"/>
      <c r="F9" s="541">
        <v>26.8182085131687</v>
      </c>
      <c r="G9" s="505"/>
      <c r="H9" s="541">
        <v>57.0313132031178</v>
      </c>
      <c r="I9" s="505"/>
      <c r="J9" s="541">
        <v>37.5601907592099</v>
      </c>
      <c r="L9" s="531"/>
      <c r="Q9" s="408"/>
      <c r="R9" s="408"/>
    </row>
    <row r="10" ht="24.75" customHeight="1" spans="1:18">
      <c r="A10" s="527" t="s">
        <v>438</v>
      </c>
      <c r="B10" s="541">
        <v>59.4332721057675</v>
      </c>
      <c r="C10" s="542"/>
      <c r="D10" s="541">
        <v>63.660902762972</v>
      </c>
      <c r="E10" s="505"/>
      <c r="F10" s="541">
        <v>25.5551289996087</v>
      </c>
      <c r="G10" s="505"/>
      <c r="H10" s="541">
        <v>58.1712735724176</v>
      </c>
      <c r="I10" s="505"/>
      <c r="J10" s="541">
        <v>42.3498440805674</v>
      </c>
      <c r="L10" s="531"/>
      <c r="Q10" s="408"/>
      <c r="R10" s="408"/>
    </row>
    <row r="11" ht="24.75" customHeight="1" spans="1:18">
      <c r="A11" s="527" t="s">
        <v>439</v>
      </c>
      <c r="B11" s="541">
        <v>56.914604356754</v>
      </c>
      <c r="C11" s="542"/>
      <c r="D11" s="541">
        <v>66.3606535758915</v>
      </c>
      <c r="E11" s="505"/>
      <c r="F11" s="541">
        <v>37.1126771618932</v>
      </c>
      <c r="G11" s="505"/>
      <c r="H11" s="541">
        <v>58.3488228977626</v>
      </c>
      <c r="I11" s="505"/>
      <c r="J11" s="541">
        <v>42.4602127512606</v>
      </c>
      <c r="L11" s="531"/>
      <c r="Q11" s="408"/>
      <c r="R11" s="408"/>
    </row>
    <row r="12" ht="24.75" customHeight="1" spans="1:18">
      <c r="A12" s="527" t="s">
        <v>440</v>
      </c>
      <c r="B12" s="541">
        <v>58.1667206630865</v>
      </c>
      <c r="C12" s="542"/>
      <c r="D12" s="541">
        <v>70.4335572747291</v>
      </c>
      <c r="E12" s="505"/>
      <c r="F12" s="541">
        <v>39.0655054456931</v>
      </c>
      <c r="G12" s="505"/>
      <c r="H12" s="541">
        <v>59.1041570552517</v>
      </c>
      <c r="I12" s="505"/>
      <c r="J12" s="541">
        <v>44.1274110603695</v>
      </c>
      <c r="L12" s="531"/>
      <c r="Q12" s="408"/>
      <c r="R12" s="408"/>
    </row>
    <row r="13" ht="24.75" customHeight="1" spans="1:18">
      <c r="A13" s="527" t="s">
        <v>441</v>
      </c>
      <c r="B13" s="541">
        <v>54.8374327737294</v>
      </c>
      <c r="C13" s="542"/>
      <c r="D13" s="541">
        <v>67.3221012528673</v>
      </c>
      <c r="E13" s="505"/>
      <c r="F13" s="541">
        <v>38.5178426350077</v>
      </c>
      <c r="G13" s="505"/>
      <c r="H13" s="541">
        <v>60.6296820450856</v>
      </c>
      <c r="I13" s="505"/>
      <c r="J13" s="541">
        <v>44.1459867002677</v>
      </c>
      <c r="L13" s="531"/>
      <c r="Q13" s="408"/>
      <c r="R13" s="408"/>
    </row>
    <row r="14" ht="24.75" customHeight="1" spans="1:18">
      <c r="A14" s="527" t="s">
        <v>541</v>
      </c>
      <c r="B14" s="541">
        <v>51.9941532585201</v>
      </c>
      <c r="C14" s="542"/>
      <c r="D14" s="541">
        <v>68.639971880985</v>
      </c>
      <c r="E14" s="505"/>
      <c r="F14" s="541">
        <v>37.8136530942378</v>
      </c>
      <c r="G14" s="505"/>
      <c r="H14" s="541">
        <v>60.3405924680054</v>
      </c>
      <c r="I14" s="505"/>
      <c r="J14" s="541">
        <v>41.9965489482563</v>
      </c>
      <c r="L14" s="531"/>
    </row>
    <row r="15" ht="24.75" customHeight="1" spans="1:18">
      <c r="A15" s="527" t="s">
        <v>443</v>
      </c>
      <c r="B15" s="541">
        <v>47.5111120842314</v>
      </c>
      <c r="C15" s="542"/>
      <c r="D15" s="541">
        <v>69.0456787407159</v>
      </c>
      <c r="E15" s="505"/>
      <c r="F15" s="541">
        <v>38.870648995277</v>
      </c>
      <c r="G15" s="505"/>
      <c r="H15" s="541">
        <v>60.0534243034654</v>
      </c>
      <c r="I15" s="505"/>
      <c r="J15" s="541">
        <v>40.7874968759279</v>
      </c>
      <c r="L15" s="531"/>
    </row>
    <row r="16" ht="24.75" customHeight="1" spans="1:18">
      <c r="A16" s="527" t="s">
        <v>444</v>
      </c>
      <c r="B16" s="541">
        <v>40.0232256469975</v>
      </c>
      <c r="C16" s="542"/>
      <c r="D16" s="541">
        <v>67.2200589934719</v>
      </c>
      <c r="E16" s="505"/>
      <c r="F16" s="541">
        <v>36.4782218967271</v>
      </c>
      <c r="G16" s="505"/>
      <c r="H16" s="541">
        <v>58.9513381566259</v>
      </c>
      <c r="I16" s="505"/>
      <c r="J16" s="541">
        <v>39.4677907622046</v>
      </c>
      <c r="L16" s="531"/>
    </row>
    <row r="17" ht="24.75" customHeight="1" spans="1:12">
      <c r="A17" s="527" t="s">
        <v>445</v>
      </c>
      <c r="B17" s="541">
        <v>35.4367174851481</v>
      </c>
      <c r="C17" s="542"/>
      <c r="D17" s="541">
        <v>56.9375671493258</v>
      </c>
      <c r="E17" s="505"/>
      <c r="F17" s="541">
        <v>32.1183511508837</v>
      </c>
      <c r="G17" s="505"/>
      <c r="H17" s="541">
        <v>48.3008916935356</v>
      </c>
      <c r="I17" s="505"/>
      <c r="J17" s="541">
        <v>33.5978505614275</v>
      </c>
      <c r="L17" s="531"/>
    </row>
    <row r="18" ht="3" customHeight="1" spans="1:12">
      <c r="A18" s="481"/>
      <c r="B18" s="481"/>
      <c r="C18" s="481"/>
      <c r="D18" s="481"/>
      <c r="E18" s="481"/>
      <c r="F18" s="481"/>
      <c r="G18" s="481"/>
      <c r="H18" s="481"/>
      <c r="I18" s="481"/>
      <c r="J18" s="481"/>
    </row>
    <row r="19" ht="6" customHeight="1"/>
    <row r="20" s="405" customFormat="1" ht="10.5" spans="1:12">
      <c r="A20" s="454" t="s">
        <v>472</v>
      </c>
    </row>
    <row r="21" s="405" customFormat="1" ht="10" spans="1:12">
      <c r="A21" s="534" t="s">
        <v>473</v>
      </c>
    </row>
  </sheetData>
  <sheetProtection algorithmName="SHA-512" hashValue="NLrBWiCo5J2pqIqj1aZFTuzIuWBcYKzKixb4nD9+1wK251irONN7ufM9b5tYKesXHD2Y4cvsqzwzpXL7zYnTEA==" saltValue="6J1+pV+YYCJlSgL7glhbIg==" spinCount="100000" sheet="1" objects="1" scenarios="1"/>
  <mergeCells count="11">
    <mergeCell ref="A1:J1"/>
    <mergeCell ref="A2:J2"/>
    <mergeCell ref="D4:F4"/>
    <mergeCell ref="H4:J4"/>
    <mergeCell ref="Q8:R8"/>
    <mergeCell ref="Q9:R9"/>
    <mergeCell ref="Q10:R10"/>
    <mergeCell ref="Q11:R11"/>
    <mergeCell ref="Q12:R12"/>
    <mergeCell ref="Q13:R13"/>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N96"/>
  <sheetViews>
    <sheetView showGridLines="0" view="pageBreakPreview" zoomScale="55" zoomScalePageLayoutView="60" zoomScaleNormal="55" workbookViewId="0">
      <selection activeCell="I32" sqref="I31:I32"/>
    </sheetView>
  </sheetViews>
  <sheetFormatPr defaultColWidth="9.13636363636364" defaultRowHeight="15.5"/>
  <cols>
    <col min="1" max="1" width="3.70909090909091" style="1071" customWidth="1"/>
    <col min="2" max="2" width="49.8545454545455" style="1071" customWidth="1"/>
    <col min="3" max="3" width="1.70909090909091" style="1071" customWidth="1"/>
    <col min="4" max="13" width="16" style="1175" customWidth="1"/>
    <col min="14" max="16384" width="9.13636363636364" style="1052"/>
  </cols>
  <sheetData>
    <row r="1" s="940" customFormat="1" ht="30" customHeight="1" spans="1:14">
      <c r="A1" s="953" t="s">
        <v>106</v>
      </c>
      <c r="B1" s="953"/>
      <c r="C1" s="953"/>
      <c r="D1" s="953"/>
      <c r="E1" s="953"/>
      <c r="F1" s="953"/>
      <c r="G1" s="953"/>
      <c r="H1" s="953"/>
      <c r="I1" s="953"/>
      <c r="J1" s="953"/>
      <c r="K1" s="953"/>
      <c r="L1" s="953"/>
      <c r="M1" s="953"/>
      <c r="N1" s="955"/>
    </row>
    <row r="2" s="941" customFormat="1" ht="30" customHeight="1" spans="1:14">
      <c r="A2" s="954" t="s">
        <v>107</v>
      </c>
      <c r="B2" s="954"/>
      <c r="C2" s="954"/>
      <c r="D2" s="954"/>
      <c r="E2" s="954"/>
      <c r="F2" s="954"/>
      <c r="G2" s="954"/>
      <c r="H2" s="954"/>
      <c r="I2" s="954"/>
      <c r="J2" s="954"/>
      <c r="K2" s="954"/>
      <c r="L2" s="954"/>
      <c r="M2" s="954"/>
      <c r="N2" s="1132"/>
    </row>
    <row r="3" s="1046" customFormat="1" ht="30" customHeight="1" spans="1:14">
      <c r="A3" s="955"/>
      <c r="B3" s="955"/>
      <c r="C3" s="955"/>
      <c r="D3" s="956"/>
      <c r="E3" s="956"/>
      <c r="F3" s="956"/>
      <c r="G3" s="956"/>
      <c r="H3" s="956"/>
      <c r="I3" s="956"/>
      <c r="J3" s="956"/>
      <c r="K3" s="956"/>
      <c r="L3" s="956"/>
      <c r="M3" s="956"/>
    </row>
    <row r="4" s="1174" customFormat="1" ht="45" customHeight="1" spans="1:14">
      <c r="A4" s="957" t="s">
        <v>108</v>
      </c>
      <c r="B4" s="958"/>
      <c r="C4" s="958"/>
      <c r="D4" s="959">
        <v>2015</v>
      </c>
      <c r="E4" s="959">
        <v>2016</v>
      </c>
      <c r="F4" s="959">
        <v>2017</v>
      </c>
      <c r="G4" s="959">
        <v>2018</v>
      </c>
      <c r="H4" s="959">
        <v>2019</v>
      </c>
      <c r="I4" s="959">
        <v>2020</v>
      </c>
      <c r="J4" s="959">
        <v>2021</v>
      </c>
      <c r="K4" s="959">
        <v>2022</v>
      </c>
      <c r="L4" s="959" t="s">
        <v>3</v>
      </c>
      <c r="M4" s="959" t="s">
        <v>4</v>
      </c>
    </row>
    <row r="5" s="1066" customFormat="1" ht="79.9" customHeight="1" spans="1:14">
      <c r="A5" s="960"/>
      <c r="B5" s="960"/>
      <c r="C5" s="961"/>
      <c r="D5" s="962"/>
      <c r="E5" s="962"/>
      <c r="F5" s="962"/>
      <c r="G5" s="962"/>
      <c r="H5" s="962"/>
      <c r="I5" s="962"/>
      <c r="J5" s="962"/>
      <c r="K5" s="962"/>
      <c r="L5" s="962"/>
      <c r="M5" s="962"/>
    </row>
    <row r="6" s="1049" customFormat="1" ht="43.9" customHeight="1" spans="1:14">
      <c r="A6" s="988" t="s">
        <v>109</v>
      </c>
      <c r="B6" s="988"/>
      <c r="C6" s="988"/>
      <c r="D6" s="988"/>
      <c r="E6" s="988"/>
      <c r="F6" s="988"/>
      <c r="G6" s="988"/>
      <c r="H6" s="988"/>
      <c r="I6" s="988"/>
      <c r="J6" s="988"/>
      <c r="K6" s="988"/>
      <c r="L6" s="988"/>
      <c r="M6" s="988"/>
    </row>
    <row r="7" s="1066" customFormat="1" ht="10.15" customHeight="1" spans="1:14">
      <c r="A7" s="1136"/>
      <c r="B7" s="1137"/>
      <c r="C7" s="1137"/>
      <c r="D7" s="1176"/>
      <c r="E7" s="1176"/>
      <c r="F7" s="1176"/>
      <c r="G7" s="1176"/>
      <c r="H7" s="1176"/>
      <c r="I7" s="1176"/>
      <c r="J7" s="1176"/>
      <c r="K7" s="1176"/>
      <c r="L7" s="1176"/>
      <c r="M7" s="1176"/>
    </row>
    <row r="8" s="971" customFormat="1" ht="24.95" customHeight="1" spans="1:14">
      <c r="A8" s="1177" t="s">
        <v>110</v>
      </c>
      <c r="B8" s="1111"/>
      <c r="C8" s="1111"/>
      <c r="D8" s="1178">
        <v>56257.84</v>
      </c>
      <c r="E8" s="1178">
        <v>60599.71</v>
      </c>
      <c r="F8" s="1178">
        <v>66726.19</v>
      </c>
      <c r="G8" s="1178">
        <v>70165.07</v>
      </c>
      <c r="H8" s="1178">
        <v>73414.86</v>
      </c>
      <c r="I8" s="1179">
        <v>73314.47</v>
      </c>
      <c r="J8" s="1179">
        <v>78183.91</v>
      </c>
      <c r="K8" s="1179">
        <v>86867.25</v>
      </c>
      <c r="L8" s="1179">
        <v>89186.84</v>
      </c>
      <c r="M8" s="1179">
        <v>90051.71</v>
      </c>
    </row>
    <row r="9" s="971" customFormat="1" ht="24.95" customHeight="1" spans="1:14">
      <c r="A9" s="1116" t="s">
        <v>111</v>
      </c>
      <c r="B9" s="1116"/>
      <c r="C9" s="1116"/>
      <c r="D9" s="1178"/>
      <c r="E9" s="1178"/>
      <c r="F9" s="1178"/>
      <c r="G9" s="1178"/>
      <c r="H9" s="1180"/>
      <c r="I9" s="1178"/>
      <c r="J9" s="1178"/>
      <c r="K9" s="1178"/>
      <c r="L9" s="1178"/>
      <c r="M9" s="1178"/>
    </row>
    <row r="10" s="971" customFormat="1" ht="15" customHeight="1" spans="1:14">
      <c r="A10" s="1077"/>
      <c r="B10" s="1116"/>
      <c r="C10" s="1116"/>
      <c r="D10" s="1178"/>
      <c r="E10" s="1178"/>
      <c r="F10" s="1178"/>
      <c r="G10" s="1178"/>
      <c r="H10" s="1180"/>
      <c r="I10" s="1178"/>
      <c r="J10" s="1178"/>
      <c r="K10" s="1178"/>
      <c r="L10" s="1178"/>
      <c r="M10" s="1178"/>
    </row>
    <row r="11" s="971" customFormat="1" ht="24.95" customHeight="1" spans="1:14">
      <c r="A11" s="1177" t="s">
        <v>112</v>
      </c>
      <c r="B11" s="1111"/>
      <c r="C11" s="1111"/>
      <c r="D11" s="1178">
        <v>84719.95</v>
      </c>
      <c r="E11" s="1178">
        <v>91937.25</v>
      </c>
      <c r="F11" s="1178">
        <v>100060.49</v>
      </c>
      <c r="G11" s="1178">
        <v>109716.98</v>
      </c>
      <c r="H11" s="1178">
        <v>116899.35</v>
      </c>
      <c r="I11" s="1179">
        <v>124812.95</v>
      </c>
      <c r="J11" s="1179">
        <v>135663.75</v>
      </c>
      <c r="K11" s="1179">
        <v>157652.78</v>
      </c>
      <c r="L11" s="1179">
        <v>164089.89</v>
      </c>
      <c r="M11" s="1179">
        <v>176575.05</v>
      </c>
    </row>
    <row r="12" s="971" customFormat="1" ht="24.95" customHeight="1" spans="1:14">
      <c r="A12" s="1110" t="s">
        <v>113</v>
      </c>
      <c r="B12" s="1111"/>
      <c r="C12" s="1111"/>
      <c r="D12" s="1179"/>
      <c r="E12" s="1179"/>
      <c r="F12" s="1179"/>
      <c r="G12" s="1179"/>
      <c r="H12" s="1181"/>
      <c r="I12" s="1179"/>
      <c r="J12" s="1179"/>
      <c r="K12" s="1179"/>
      <c r="L12" s="1179"/>
      <c r="M12" s="1179"/>
    </row>
    <row r="13" s="971" customFormat="1" ht="15" customHeight="1" spans="1:14">
      <c r="A13" s="1077"/>
      <c r="B13" s="1116"/>
      <c r="C13" s="1116"/>
      <c r="D13" s="1178"/>
      <c r="E13" s="1178"/>
      <c r="F13" s="1178"/>
      <c r="G13" s="1178"/>
      <c r="H13" s="1180"/>
      <c r="I13" s="1178"/>
      <c r="J13" s="1178"/>
      <c r="K13" s="1178"/>
      <c r="L13" s="1178"/>
      <c r="M13" s="1178"/>
    </row>
    <row r="14" s="971" customFormat="1" ht="38.1" customHeight="1" spans="1:14">
      <c r="A14" s="1182" t="s">
        <v>114</v>
      </c>
      <c r="B14" s="1182"/>
      <c r="C14" s="1111"/>
      <c r="D14" s="1010">
        <v>5593.64</v>
      </c>
      <c r="E14" s="1010">
        <v>5862.04</v>
      </c>
      <c r="F14" s="1010">
        <v>5242.03</v>
      </c>
      <c r="G14" s="1010">
        <v>3196.11</v>
      </c>
      <c r="H14" s="1010">
        <v>4876.87</v>
      </c>
      <c r="I14" s="1010">
        <v>3135.53</v>
      </c>
      <c r="J14" s="1010">
        <v>4030.6</v>
      </c>
      <c r="K14" s="1010">
        <v>1523.96</v>
      </c>
      <c r="L14" s="1010">
        <v>1927.14</v>
      </c>
      <c r="M14" s="1010">
        <v>2064.21</v>
      </c>
    </row>
    <row r="15" s="971" customFormat="1" ht="39.75" customHeight="1" spans="1:14">
      <c r="A15" s="1183" t="s">
        <v>115</v>
      </c>
      <c r="B15" s="1183"/>
      <c r="C15" s="1111"/>
      <c r="D15" s="1010"/>
      <c r="E15" s="1010"/>
      <c r="F15" s="1010"/>
      <c r="G15" s="1010"/>
      <c r="H15" s="1010"/>
      <c r="I15" s="1184"/>
      <c r="J15" s="1184"/>
      <c r="K15" s="1184"/>
      <c r="L15" s="1184"/>
      <c r="M15" s="1184"/>
    </row>
    <row r="16" s="971" customFormat="1" ht="15" customHeight="1" spans="1:14">
      <c r="A16" s="1077"/>
      <c r="B16" s="1077"/>
      <c r="C16" s="1077"/>
      <c r="D16" s="1185"/>
      <c r="E16" s="1039"/>
      <c r="F16" s="1039"/>
      <c r="G16" s="1039"/>
      <c r="H16" s="1039"/>
      <c r="I16" s="1039"/>
      <c r="J16" s="1039"/>
      <c r="K16" s="1039"/>
      <c r="L16" s="1039"/>
      <c r="M16" s="1039"/>
    </row>
    <row r="17" s="1135" customFormat="1" ht="24.95" customHeight="1" spans="1:13">
      <c r="A17" s="1186" t="s">
        <v>116</v>
      </c>
      <c r="B17" s="1186"/>
      <c r="C17" s="1186"/>
      <c r="D17" s="980">
        <v>146571.43</v>
      </c>
      <c r="E17" s="980">
        <v>158399</v>
      </c>
      <c r="F17" s="980">
        <v>172028.71</v>
      </c>
      <c r="G17" s="980">
        <v>183078.16</v>
      </c>
      <c r="H17" s="980">
        <v>195191.08</v>
      </c>
      <c r="I17" s="980">
        <v>201262.95</v>
      </c>
      <c r="J17" s="980">
        <v>217878.26</v>
      </c>
      <c r="K17" s="980">
        <v>246043.99</v>
      </c>
      <c r="L17" s="980">
        <v>255203.87</v>
      </c>
      <c r="M17" s="980">
        <v>268690.97</v>
      </c>
    </row>
    <row r="18" s="1135" customFormat="1" ht="24.95" customHeight="1" spans="1:13">
      <c r="A18" s="1187" t="s">
        <v>117</v>
      </c>
      <c r="B18" s="1187"/>
      <c r="C18" s="1187"/>
      <c r="D18" s="982"/>
      <c r="E18" s="982"/>
      <c r="F18" s="982"/>
      <c r="G18" s="982"/>
      <c r="H18" s="982"/>
      <c r="I18" s="982"/>
      <c r="J18" s="982"/>
      <c r="K18" s="982"/>
      <c r="L18" s="982"/>
      <c r="M18" s="982"/>
    </row>
    <row r="19" s="1135" customFormat="1" ht="79.9" customHeight="1" spans="1:13">
      <c r="A19" s="1188"/>
      <c r="B19" s="1188"/>
      <c r="C19" s="1188"/>
      <c r="D19" s="968"/>
      <c r="E19" s="968"/>
      <c r="F19" s="968"/>
      <c r="G19" s="968"/>
      <c r="H19" s="968"/>
      <c r="I19" s="968"/>
      <c r="J19" s="968"/>
      <c r="K19" s="968"/>
      <c r="L19" s="968"/>
      <c r="M19" s="968"/>
    </row>
    <row r="20" s="1135" customFormat="1" ht="43.9" customHeight="1" spans="1:13">
      <c r="A20" s="988" t="s">
        <v>118</v>
      </c>
      <c r="B20" s="988"/>
      <c r="C20" s="988"/>
      <c r="D20" s="988"/>
      <c r="E20" s="988"/>
      <c r="F20" s="988"/>
      <c r="G20" s="988"/>
      <c r="H20" s="988"/>
      <c r="I20" s="988"/>
      <c r="J20" s="988"/>
      <c r="K20" s="988"/>
      <c r="L20" s="988"/>
      <c r="M20" s="988"/>
    </row>
    <row r="21" s="1066" customFormat="1" ht="10.15" customHeight="1" spans="1:13">
      <c r="A21" s="1189"/>
      <c r="B21" s="1190"/>
      <c r="C21" s="1189"/>
      <c r="D21" s="1191"/>
      <c r="E21" s="1191"/>
      <c r="F21" s="1191"/>
      <c r="G21" s="1191"/>
      <c r="H21" s="1191"/>
      <c r="I21" s="1191"/>
      <c r="J21" s="1191"/>
      <c r="K21" s="1191"/>
      <c r="L21" s="1191"/>
      <c r="M21" s="1191"/>
    </row>
    <row r="22" s="971" customFormat="1" ht="24.6" customHeight="1" spans="1:13">
      <c r="A22" s="1177" t="s">
        <v>110</v>
      </c>
      <c r="B22" s="1111"/>
      <c r="C22" s="1111"/>
      <c r="D22" s="1192"/>
      <c r="E22" s="1192">
        <v>7.72</v>
      </c>
      <c r="F22" s="1192">
        <v>10.11</v>
      </c>
      <c r="G22" s="1192">
        <v>5.15</v>
      </c>
      <c r="H22" s="1192">
        <v>4.63</v>
      </c>
      <c r="I22" s="1192">
        <v>-0.14</v>
      </c>
      <c r="J22" s="1192">
        <v>6.64</v>
      </c>
      <c r="K22" s="1192">
        <v>11.11</v>
      </c>
      <c r="L22" s="1192">
        <v>2.67</v>
      </c>
      <c r="M22" s="1192">
        <v>0.97</v>
      </c>
    </row>
    <row r="23" s="971" customFormat="1" ht="24.95" customHeight="1" spans="1:13">
      <c r="A23" s="1116" t="s">
        <v>111</v>
      </c>
      <c r="B23" s="1116"/>
      <c r="C23" s="1116"/>
      <c r="D23" s="1193"/>
      <c r="E23" s="1193"/>
      <c r="F23" s="1193"/>
      <c r="G23" s="1193"/>
      <c r="H23" s="1193"/>
      <c r="I23" s="1193"/>
      <c r="J23" s="1193"/>
      <c r="K23" s="1193"/>
      <c r="L23" s="1193"/>
      <c r="M23" s="1193"/>
    </row>
    <row r="24" s="971" customFormat="1" ht="9.95" customHeight="1" spans="1:13">
      <c r="A24" s="1077"/>
      <c r="B24" s="1116"/>
      <c r="C24" s="1116"/>
      <c r="D24" s="1193"/>
      <c r="E24" s="1193"/>
      <c r="F24" s="1193"/>
      <c r="G24" s="1193"/>
      <c r="H24" s="1193"/>
      <c r="I24" s="1193"/>
      <c r="J24" s="1193"/>
      <c r="K24" s="1193"/>
      <c r="L24" s="1193"/>
      <c r="M24" s="1193"/>
    </row>
    <row r="25" s="971" customFormat="1" ht="24.95" customHeight="1" spans="1:13">
      <c r="A25" s="1177" t="s">
        <v>112</v>
      </c>
      <c r="B25" s="1111"/>
      <c r="C25" s="1111"/>
      <c r="D25" s="1192"/>
      <c r="E25" s="1192">
        <v>8.52</v>
      </c>
      <c r="F25" s="1192">
        <v>8.84</v>
      </c>
      <c r="G25" s="1192">
        <v>9.65</v>
      </c>
      <c r="H25" s="1192">
        <v>6.5</v>
      </c>
      <c r="I25" s="1192">
        <v>6.77</v>
      </c>
      <c r="J25" s="1192">
        <v>8.69</v>
      </c>
      <c r="K25" s="1192">
        <v>16.21</v>
      </c>
      <c r="L25" s="1192">
        <v>4.08</v>
      </c>
      <c r="M25" s="1192">
        <v>7.61</v>
      </c>
    </row>
    <row r="26" s="971" customFormat="1" ht="24.95" customHeight="1" spans="1:13">
      <c r="A26" s="1110" t="s">
        <v>113</v>
      </c>
      <c r="B26" s="1111"/>
      <c r="C26" s="1111"/>
      <c r="D26" s="1192"/>
      <c r="E26" s="1192"/>
      <c r="F26" s="1192"/>
      <c r="G26" s="1192"/>
      <c r="H26" s="1192"/>
      <c r="I26" s="1192"/>
      <c r="J26" s="1192"/>
      <c r="K26" s="1192"/>
      <c r="L26" s="1192"/>
      <c r="M26" s="1192"/>
    </row>
    <row r="27" s="971" customFormat="1" ht="9.95" customHeight="1" spans="1:13">
      <c r="A27" s="1077"/>
      <c r="B27" s="1116"/>
      <c r="C27" s="1116"/>
      <c r="D27" s="1193"/>
      <c r="E27" s="1193"/>
      <c r="F27" s="1193"/>
      <c r="G27" s="1193"/>
      <c r="H27" s="1193"/>
      <c r="I27" s="1193"/>
      <c r="J27" s="1193"/>
      <c r="K27" s="1193"/>
      <c r="L27" s="1193"/>
      <c r="M27" s="1193"/>
    </row>
    <row r="28" s="971" customFormat="1" ht="38.1" customHeight="1" spans="1:13">
      <c r="A28" s="1182" t="s">
        <v>114</v>
      </c>
      <c r="B28" s="1182"/>
      <c r="C28" s="1111"/>
      <c r="D28" s="1192"/>
      <c r="E28" s="1192">
        <v>4.8</v>
      </c>
      <c r="F28" s="1192">
        <v>-10.58</v>
      </c>
      <c r="G28" s="1192">
        <v>-39.03</v>
      </c>
      <c r="H28" s="1192">
        <v>52.59</v>
      </c>
      <c r="I28" s="1192">
        <v>-35.71</v>
      </c>
      <c r="J28" s="1192">
        <v>28.5</v>
      </c>
      <c r="K28" s="1192">
        <v>-62.19</v>
      </c>
      <c r="L28" s="1192">
        <v>26.46</v>
      </c>
      <c r="M28" s="1192">
        <v>7.11</v>
      </c>
    </row>
    <row r="29" s="971" customFormat="1" ht="39.75" customHeight="1" spans="1:13">
      <c r="A29" s="1183" t="s">
        <v>115</v>
      </c>
      <c r="B29" s="1183"/>
      <c r="C29" s="1111"/>
      <c r="D29" s="1179"/>
      <c r="E29" s="1179"/>
      <c r="F29" s="1179"/>
      <c r="G29" s="1179"/>
      <c r="H29" s="1179"/>
      <c r="I29" s="1194"/>
      <c r="J29" s="1195"/>
      <c r="K29" s="1194"/>
      <c r="L29" s="1194"/>
      <c r="M29" s="1194"/>
    </row>
    <row r="30" s="971" customFormat="1" ht="9.95" customHeight="1" spans="1:13">
      <c r="A30" s="1077"/>
      <c r="B30" s="1077"/>
      <c r="C30" s="1077"/>
      <c r="D30" s="1196"/>
      <c r="E30" s="1197"/>
      <c r="F30" s="1197"/>
      <c r="G30" s="1197"/>
      <c r="H30" s="1197"/>
      <c r="I30" s="1197"/>
      <c r="J30" s="1197"/>
      <c r="K30" s="1197"/>
      <c r="L30" s="1197"/>
      <c r="M30" s="1197"/>
    </row>
    <row r="31" s="1135" customFormat="1" ht="24.95" customHeight="1" spans="1:13">
      <c r="A31" s="1186" t="s">
        <v>116</v>
      </c>
      <c r="B31" s="1186"/>
      <c r="C31" s="1186"/>
      <c r="D31" s="1198"/>
      <c r="E31" s="1198">
        <v>8.07</v>
      </c>
      <c r="F31" s="1198">
        <v>8.6</v>
      </c>
      <c r="G31" s="1198">
        <v>6.42</v>
      </c>
      <c r="H31" s="1198">
        <v>6.62</v>
      </c>
      <c r="I31" s="1198">
        <v>3.11</v>
      </c>
      <c r="J31" s="1198">
        <v>8.26</v>
      </c>
      <c r="K31" s="1198">
        <v>12.93</v>
      </c>
      <c r="L31" s="1198">
        <v>3.72</v>
      </c>
      <c r="M31" s="1198">
        <v>5.28</v>
      </c>
    </row>
    <row r="32" s="1135" customFormat="1" ht="24.95" customHeight="1" spans="1:13">
      <c r="A32" s="1187" t="s">
        <v>117</v>
      </c>
      <c r="B32" s="1187"/>
      <c r="C32" s="1187"/>
      <c r="D32" s="1199"/>
      <c r="E32" s="1199"/>
      <c r="F32" s="1199"/>
      <c r="G32" s="1199"/>
      <c r="H32" s="1199"/>
      <c r="I32" s="1199"/>
      <c r="J32" s="1199"/>
      <c r="K32" s="1199"/>
      <c r="L32" s="1199"/>
      <c r="M32" s="1199"/>
    </row>
    <row r="33" s="1066" customFormat="1" ht="79.9" customHeight="1" spans="1:13">
      <c r="A33" s="1189"/>
      <c r="B33" s="1190"/>
      <c r="C33" s="1189"/>
      <c r="D33" s="1191"/>
      <c r="E33" s="1191"/>
      <c r="F33" s="1191"/>
      <c r="G33" s="1191"/>
      <c r="H33" s="1191"/>
      <c r="I33" s="1191"/>
      <c r="J33" s="1191"/>
      <c r="K33" s="1191"/>
      <c r="L33" s="1191"/>
      <c r="M33" s="1191"/>
    </row>
    <row r="34" s="1067" customFormat="1" ht="43.9" customHeight="1" spans="1:13">
      <c r="A34" s="1200" t="s">
        <v>119</v>
      </c>
      <c r="B34" s="1200"/>
      <c r="C34" s="1200"/>
      <c r="D34" s="1200"/>
      <c r="E34" s="1200"/>
      <c r="F34" s="1200"/>
      <c r="G34" s="1200"/>
      <c r="H34" s="1200"/>
      <c r="I34" s="1200"/>
      <c r="J34" s="1200"/>
      <c r="K34" s="1200"/>
      <c r="L34" s="1200"/>
      <c r="M34" s="1200"/>
    </row>
    <row r="35" s="1066" customFormat="1" ht="10.15" customHeight="1" spans="1:13">
      <c r="A35" s="1201"/>
      <c r="B35" s="1137"/>
      <c r="C35" s="1137"/>
      <c r="D35" s="1202"/>
      <c r="E35" s="1202"/>
      <c r="F35" s="1202"/>
      <c r="G35" s="1202"/>
      <c r="H35" s="1202"/>
      <c r="I35" s="1202"/>
      <c r="J35" s="1202"/>
      <c r="K35" s="1202"/>
      <c r="L35" s="1203"/>
      <c r="M35" s="1203"/>
    </row>
    <row r="36" s="971" customFormat="1" ht="24.6" customHeight="1" spans="1:13">
      <c r="A36" s="1177" t="s">
        <v>110</v>
      </c>
      <c r="B36" s="1111"/>
      <c r="C36" s="1111"/>
      <c r="D36" s="1192">
        <v>38.38</v>
      </c>
      <c r="E36" s="1192">
        <v>38.26</v>
      </c>
      <c r="F36" s="1192">
        <v>38.79</v>
      </c>
      <c r="G36" s="1192">
        <v>38.33</v>
      </c>
      <c r="H36" s="1192">
        <v>37.61</v>
      </c>
      <c r="I36" s="1192">
        <v>36.43</v>
      </c>
      <c r="J36" s="1192">
        <v>35.88</v>
      </c>
      <c r="K36" s="1192">
        <v>35.31</v>
      </c>
      <c r="L36" s="1192">
        <v>34.9</v>
      </c>
      <c r="M36" s="1192">
        <v>33.51</v>
      </c>
    </row>
    <row r="37" s="971" customFormat="1" ht="24.95" customHeight="1" spans="1:13">
      <c r="A37" s="1116" t="s">
        <v>111</v>
      </c>
      <c r="B37" s="1116"/>
      <c r="C37" s="1116"/>
      <c r="D37" s="1193"/>
      <c r="E37" s="1193"/>
      <c r="F37" s="1193"/>
      <c r="G37" s="1193"/>
      <c r="H37" s="1193"/>
      <c r="I37" s="1193"/>
      <c r="J37" s="1193"/>
      <c r="K37" s="1193"/>
      <c r="L37" s="1193"/>
      <c r="M37" s="1193"/>
    </row>
    <row r="38" s="971" customFormat="1" ht="9.95" customHeight="1" spans="1:13">
      <c r="A38" s="1077"/>
      <c r="B38" s="1116"/>
      <c r="C38" s="1116"/>
      <c r="D38" s="1193"/>
      <c r="E38" s="1193"/>
      <c r="F38" s="1193"/>
      <c r="G38" s="1193"/>
      <c r="H38" s="1193"/>
      <c r="I38" s="1193"/>
      <c r="J38" s="1193"/>
      <c r="K38" s="1193"/>
      <c r="L38" s="1193"/>
      <c r="M38" s="1193"/>
    </row>
    <row r="39" s="971" customFormat="1" ht="24.95" customHeight="1" spans="1:13">
      <c r="A39" s="1177" t="s">
        <v>112</v>
      </c>
      <c r="B39" s="1111"/>
      <c r="C39" s="1111"/>
      <c r="D39" s="1192">
        <v>57.8</v>
      </c>
      <c r="E39" s="1192">
        <v>58.04</v>
      </c>
      <c r="F39" s="1192">
        <v>58.16</v>
      </c>
      <c r="G39" s="1192">
        <v>59.93</v>
      </c>
      <c r="H39" s="1192">
        <v>59.89</v>
      </c>
      <c r="I39" s="1192">
        <v>62.01</v>
      </c>
      <c r="J39" s="1192">
        <v>62.27</v>
      </c>
      <c r="K39" s="1192">
        <v>64.08</v>
      </c>
      <c r="L39" s="1192">
        <v>64.3</v>
      </c>
      <c r="M39" s="1192">
        <v>65.72</v>
      </c>
    </row>
    <row r="40" s="971" customFormat="1" ht="24.95" customHeight="1" spans="1:13">
      <c r="A40" s="1110" t="s">
        <v>113</v>
      </c>
      <c r="B40" s="1111"/>
      <c r="C40" s="1111"/>
      <c r="D40" s="1192"/>
      <c r="E40" s="1192"/>
      <c r="F40" s="1192"/>
      <c r="G40" s="1192"/>
      <c r="H40" s="1192"/>
      <c r="I40" s="1192"/>
      <c r="J40" s="1192"/>
      <c r="K40" s="1192"/>
      <c r="L40" s="1192"/>
      <c r="M40" s="1192"/>
    </row>
    <row r="41" s="971" customFormat="1" ht="9.95" customHeight="1" spans="1:13">
      <c r="A41" s="1077"/>
      <c r="B41" s="1116"/>
      <c r="C41" s="1116"/>
      <c r="D41" s="1193"/>
      <c r="E41" s="1193"/>
      <c r="F41" s="1193"/>
      <c r="G41" s="1193"/>
      <c r="H41" s="1193"/>
      <c r="I41" s="1193"/>
      <c r="J41" s="1193"/>
      <c r="K41" s="1193"/>
      <c r="L41" s="1193"/>
      <c r="M41" s="1193"/>
    </row>
    <row r="42" s="971" customFormat="1" ht="38.1" customHeight="1" spans="1:13">
      <c r="A42" s="1182" t="s">
        <v>114</v>
      </c>
      <c r="B42" s="1182"/>
      <c r="C42" s="1111"/>
      <c r="D42" s="1192">
        <v>3.82</v>
      </c>
      <c r="E42" s="1192">
        <v>3.7</v>
      </c>
      <c r="F42" s="1192">
        <v>3</v>
      </c>
      <c r="G42" s="1192">
        <v>1.75</v>
      </c>
      <c r="H42" s="1192">
        <v>2.5</v>
      </c>
      <c r="I42" s="1192">
        <v>1.56</v>
      </c>
      <c r="J42" s="1192">
        <v>1.85</v>
      </c>
      <c r="K42" s="1192">
        <v>0.62</v>
      </c>
      <c r="L42" s="1192">
        <v>0.76</v>
      </c>
      <c r="M42" s="1192">
        <v>0.77</v>
      </c>
    </row>
    <row r="43" s="971" customFormat="1" ht="39.75" customHeight="1" spans="1:13">
      <c r="A43" s="1183" t="s">
        <v>120</v>
      </c>
      <c r="B43" s="1183"/>
      <c r="C43" s="1111"/>
      <c r="D43" s="1179"/>
      <c r="E43" s="1179"/>
      <c r="F43" s="1179"/>
      <c r="G43" s="1179"/>
      <c r="H43" s="1179"/>
      <c r="I43" s="1194"/>
      <c r="J43" s="1195"/>
      <c r="K43" s="1194"/>
      <c r="L43" s="1194"/>
      <c r="M43" s="1194"/>
    </row>
    <row r="44" s="971" customFormat="1" ht="9.95" customHeight="1" spans="1:13">
      <c r="A44" s="1077"/>
      <c r="B44" s="1077"/>
      <c r="C44" s="1077"/>
      <c r="D44" s="1196"/>
      <c r="E44" s="1197"/>
      <c r="F44" s="1197"/>
      <c r="G44" s="1197"/>
      <c r="H44" s="1197"/>
      <c r="I44" s="1197"/>
      <c r="J44" s="1197"/>
      <c r="K44" s="1197"/>
      <c r="L44" s="1197"/>
      <c r="M44" s="1197"/>
    </row>
    <row r="45" s="1135" customFormat="1" ht="24.95" customHeight="1" spans="1:13">
      <c r="A45" s="1186" t="s">
        <v>36</v>
      </c>
      <c r="B45" s="1186"/>
      <c r="C45" s="1186"/>
      <c r="D45" s="1198">
        <v>100</v>
      </c>
      <c r="E45" s="1198">
        <v>100</v>
      </c>
      <c r="F45" s="1198">
        <v>100</v>
      </c>
      <c r="G45" s="1198">
        <v>100</v>
      </c>
      <c r="H45" s="1198">
        <v>100</v>
      </c>
      <c r="I45" s="1198">
        <v>100</v>
      </c>
      <c r="J45" s="1198">
        <v>100</v>
      </c>
      <c r="K45" s="1198">
        <v>100</v>
      </c>
      <c r="L45" s="1198">
        <v>100</v>
      </c>
      <c r="M45" s="1198">
        <v>100</v>
      </c>
    </row>
    <row r="46" s="1135" customFormat="1" ht="24.95" customHeight="1" spans="1:13">
      <c r="A46" s="1187" t="s">
        <v>117</v>
      </c>
      <c r="B46" s="1187"/>
      <c r="C46" s="1187"/>
      <c r="D46" s="1199"/>
      <c r="E46" s="1199"/>
      <c r="F46" s="1199"/>
      <c r="G46" s="1199"/>
      <c r="H46" s="1199"/>
      <c r="I46" s="1199"/>
      <c r="J46" s="1199"/>
      <c r="K46" s="1199"/>
      <c r="L46" s="1199"/>
      <c r="M46" s="1199"/>
    </row>
    <row r="47" ht="24" spans="1:13">
      <c r="A47" s="1204"/>
      <c r="B47" s="1204"/>
      <c r="C47" s="1204"/>
      <c r="D47" s="1204"/>
      <c r="E47" s="1204"/>
      <c r="F47" s="1204"/>
      <c r="G47" s="1204"/>
      <c r="H47" s="1204"/>
      <c r="I47" s="1204"/>
      <c r="J47" s="1204"/>
      <c r="K47" s="1204"/>
      <c r="L47" s="1204"/>
      <c r="M47" s="1204"/>
    </row>
    <row r="48" ht="24" spans="1:13">
      <c r="A48" s="1204"/>
      <c r="B48" s="1052"/>
      <c r="C48" s="1052"/>
      <c r="D48" s="1052"/>
      <c r="E48" s="1052"/>
      <c r="F48" s="1052"/>
      <c r="G48" s="1052"/>
      <c r="H48" s="1052"/>
      <c r="I48" s="1052"/>
      <c r="J48" s="1052"/>
      <c r="K48" s="1052"/>
      <c r="L48" s="1052"/>
      <c r="M48" s="1052"/>
    </row>
    <row r="49" spans="1:13">
      <c r="A49" s="1052"/>
      <c r="B49" s="1052"/>
      <c r="C49" s="1052"/>
      <c r="D49" s="1052"/>
      <c r="E49" s="1052"/>
      <c r="F49" s="1052"/>
      <c r="G49" s="1052"/>
      <c r="H49" s="1052"/>
      <c r="I49" s="1052"/>
      <c r="J49" s="1052"/>
      <c r="K49" s="1052"/>
      <c r="L49" s="1052"/>
      <c r="M49" s="1052"/>
    </row>
    <row r="50" spans="1:13">
      <c r="A50" s="1052"/>
      <c r="B50" s="1052"/>
      <c r="C50" s="1052"/>
      <c r="D50" s="1052"/>
      <c r="E50" s="1052"/>
      <c r="F50" s="1052"/>
      <c r="G50" s="1052"/>
      <c r="H50" s="1052"/>
      <c r="I50" s="1052"/>
      <c r="J50" s="1052"/>
      <c r="K50" s="1052"/>
      <c r="L50" s="1052"/>
      <c r="M50" s="1052"/>
    </row>
    <row r="51" spans="1:13">
      <c r="A51" s="1052"/>
      <c r="B51" s="1052"/>
      <c r="C51" s="1052"/>
      <c r="D51" s="1052"/>
      <c r="E51" s="1052"/>
      <c r="F51" s="1052"/>
      <c r="G51" s="1052"/>
      <c r="H51" s="1052"/>
      <c r="I51" s="1052"/>
      <c r="J51" s="1052"/>
      <c r="K51" s="1052"/>
      <c r="L51" s="1052"/>
      <c r="M51" s="1052"/>
    </row>
    <row r="52" spans="1:13">
      <c r="A52" s="1052"/>
      <c r="B52" s="1052"/>
      <c r="C52" s="1052"/>
      <c r="D52" s="1052"/>
      <c r="E52" s="1052"/>
      <c r="F52" s="1052"/>
      <c r="G52" s="1052"/>
      <c r="H52" s="1052"/>
      <c r="I52" s="1052"/>
      <c r="J52" s="1052"/>
      <c r="K52" s="1052"/>
      <c r="L52" s="1052"/>
      <c r="M52" s="1052"/>
    </row>
    <row r="53" spans="1:13">
      <c r="A53" s="1052"/>
      <c r="B53" s="1052"/>
      <c r="C53" s="1052"/>
      <c r="D53" s="1052"/>
      <c r="E53" s="1052"/>
      <c r="F53" s="1052"/>
      <c r="G53" s="1052"/>
      <c r="H53" s="1052"/>
      <c r="I53" s="1052"/>
      <c r="J53" s="1052"/>
      <c r="K53" s="1052"/>
      <c r="L53" s="1052"/>
      <c r="M53" s="1052"/>
    </row>
    <row r="54" spans="1:13">
      <c r="A54" s="1052"/>
      <c r="B54" s="1052"/>
      <c r="C54" s="1052"/>
      <c r="D54" s="1052"/>
      <c r="E54" s="1052"/>
      <c r="F54" s="1052"/>
      <c r="G54" s="1052"/>
      <c r="H54" s="1052"/>
      <c r="I54" s="1052"/>
      <c r="J54" s="1052"/>
      <c r="K54" s="1052"/>
      <c r="L54" s="1052"/>
      <c r="M54" s="1052"/>
    </row>
    <row r="55" spans="1:13">
      <c r="A55" s="1052"/>
      <c r="B55" s="1052"/>
      <c r="C55" s="1052"/>
      <c r="D55" s="1052"/>
      <c r="E55" s="1052"/>
      <c r="F55" s="1052"/>
      <c r="G55" s="1052"/>
      <c r="H55" s="1052"/>
      <c r="I55" s="1052"/>
      <c r="J55" s="1052"/>
      <c r="K55" s="1052"/>
      <c r="L55" s="1052"/>
      <c r="M55" s="1052"/>
    </row>
    <row r="56" spans="1:13">
      <c r="A56" s="1052"/>
      <c r="B56" s="1052"/>
      <c r="C56" s="1052"/>
      <c r="D56" s="1052"/>
      <c r="E56" s="1052"/>
      <c r="F56" s="1052"/>
      <c r="G56" s="1052"/>
      <c r="H56" s="1052"/>
      <c r="I56" s="1052"/>
      <c r="J56" s="1052"/>
      <c r="K56" s="1052"/>
      <c r="L56" s="1052"/>
      <c r="M56" s="1052"/>
    </row>
    <row r="57" spans="1:13">
      <c r="A57" s="1052"/>
      <c r="B57" s="1052"/>
      <c r="C57" s="1052"/>
      <c r="D57" s="1052"/>
      <c r="E57" s="1052"/>
      <c r="F57" s="1052"/>
      <c r="G57" s="1052"/>
      <c r="H57" s="1052"/>
      <c r="I57" s="1052"/>
      <c r="J57" s="1052"/>
      <c r="K57" s="1052"/>
      <c r="L57" s="1052"/>
      <c r="M57" s="1052"/>
    </row>
    <row r="58" spans="1:13">
      <c r="A58" s="1052"/>
      <c r="B58" s="1052"/>
      <c r="C58" s="1052"/>
      <c r="D58" s="1052"/>
      <c r="E58" s="1052"/>
      <c r="F58" s="1052"/>
      <c r="G58" s="1052"/>
      <c r="H58" s="1052"/>
      <c r="I58" s="1052"/>
      <c r="J58" s="1052"/>
      <c r="K58" s="1052"/>
      <c r="L58" s="1052"/>
      <c r="M58" s="1052"/>
    </row>
    <row r="59" spans="1:13">
      <c r="A59" s="1052"/>
      <c r="B59" s="1052"/>
      <c r="C59" s="1052"/>
      <c r="D59" s="1052"/>
      <c r="E59" s="1052"/>
      <c r="F59" s="1052"/>
      <c r="G59" s="1052"/>
      <c r="H59" s="1052"/>
      <c r="I59" s="1052"/>
      <c r="J59" s="1052"/>
      <c r="K59" s="1052"/>
      <c r="L59" s="1052"/>
      <c r="M59" s="1052"/>
    </row>
    <row r="60" spans="1:13">
      <c r="A60" s="1052"/>
      <c r="B60" s="1052"/>
      <c r="C60" s="1052"/>
      <c r="D60" s="1052"/>
      <c r="E60" s="1052"/>
      <c r="F60" s="1052"/>
      <c r="G60" s="1052"/>
      <c r="H60" s="1052"/>
      <c r="I60" s="1052"/>
      <c r="J60" s="1052"/>
      <c r="K60" s="1052"/>
      <c r="L60" s="1052"/>
      <c r="M60" s="1052"/>
    </row>
    <row r="61" spans="1:13">
      <c r="A61" s="1052"/>
      <c r="B61" s="1052"/>
      <c r="C61" s="1052"/>
      <c r="D61" s="1052"/>
      <c r="E61" s="1052"/>
      <c r="F61" s="1052"/>
      <c r="G61" s="1052"/>
      <c r="H61" s="1052"/>
      <c r="I61" s="1052"/>
      <c r="J61" s="1052"/>
      <c r="K61" s="1052"/>
      <c r="L61" s="1052"/>
      <c r="M61" s="1052"/>
    </row>
    <row r="62" spans="1:13">
      <c r="A62" s="1052"/>
      <c r="B62" s="1052"/>
      <c r="C62" s="1052"/>
      <c r="D62" s="1052"/>
      <c r="E62" s="1052"/>
      <c r="F62" s="1052"/>
      <c r="G62" s="1052"/>
      <c r="H62" s="1052"/>
      <c r="I62" s="1052"/>
      <c r="J62" s="1052"/>
      <c r="K62" s="1052"/>
      <c r="L62" s="1052"/>
      <c r="M62" s="1052"/>
    </row>
    <row r="63" spans="1:13">
      <c r="A63" s="1052"/>
      <c r="B63" s="1052"/>
      <c r="C63" s="1052"/>
      <c r="D63" s="1052"/>
      <c r="E63" s="1052"/>
      <c r="F63" s="1052"/>
      <c r="G63" s="1052"/>
      <c r="H63" s="1052"/>
      <c r="I63" s="1052"/>
      <c r="J63" s="1052"/>
      <c r="K63" s="1052"/>
      <c r="L63" s="1052"/>
      <c r="M63" s="1052"/>
    </row>
    <row r="64" spans="1:13">
      <c r="A64" s="1052"/>
      <c r="B64" s="1052"/>
      <c r="C64" s="1052"/>
      <c r="D64" s="1052"/>
      <c r="E64" s="1052"/>
      <c r="F64" s="1052"/>
      <c r="G64" s="1052"/>
      <c r="H64" s="1052"/>
      <c r="I64" s="1052"/>
      <c r="J64" s="1052"/>
      <c r="K64" s="1052"/>
      <c r="L64" s="1052"/>
      <c r="M64" s="1052"/>
    </row>
    <row r="65" spans="1:13">
      <c r="A65" s="1052"/>
      <c r="B65" s="1052"/>
      <c r="C65" s="1052"/>
      <c r="D65" s="1052"/>
      <c r="E65" s="1052"/>
      <c r="F65" s="1052"/>
      <c r="G65" s="1052"/>
      <c r="H65" s="1052"/>
      <c r="I65" s="1052"/>
      <c r="J65" s="1052"/>
      <c r="K65" s="1052"/>
      <c r="L65" s="1052"/>
      <c r="M65" s="1052"/>
    </row>
    <row r="66" spans="1:13">
      <c r="A66" s="1052"/>
      <c r="B66" s="1052"/>
      <c r="C66" s="1052"/>
      <c r="D66" s="1052"/>
      <c r="E66" s="1052"/>
      <c r="F66" s="1052"/>
      <c r="G66" s="1052"/>
      <c r="H66" s="1052"/>
      <c r="I66" s="1052"/>
      <c r="J66" s="1052"/>
      <c r="K66" s="1052"/>
      <c r="L66" s="1052"/>
      <c r="M66" s="1052"/>
    </row>
    <row r="67" spans="1:13">
      <c r="A67" s="1052"/>
      <c r="B67" s="1052"/>
      <c r="C67" s="1052"/>
      <c r="D67" s="1052"/>
      <c r="E67" s="1052"/>
      <c r="F67" s="1052"/>
      <c r="G67" s="1052"/>
      <c r="H67" s="1052"/>
      <c r="I67" s="1052"/>
      <c r="J67" s="1052"/>
      <c r="K67" s="1052"/>
      <c r="L67" s="1052"/>
      <c r="M67" s="1052"/>
    </row>
    <row r="68" spans="1:13">
      <c r="A68" s="1052"/>
      <c r="B68" s="1052"/>
      <c r="C68" s="1052"/>
      <c r="D68" s="1052"/>
      <c r="E68" s="1052"/>
      <c r="F68" s="1052"/>
      <c r="G68" s="1052"/>
      <c r="H68" s="1052"/>
      <c r="I68" s="1052"/>
      <c r="J68" s="1052"/>
      <c r="K68" s="1052"/>
      <c r="L68" s="1052"/>
      <c r="M68" s="1052"/>
    </row>
    <row r="69" spans="1:13">
      <c r="A69" s="1052"/>
      <c r="B69" s="1052"/>
      <c r="C69" s="1052"/>
      <c r="D69" s="1052"/>
      <c r="E69" s="1052"/>
      <c r="F69" s="1052"/>
      <c r="G69" s="1052"/>
      <c r="H69" s="1052"/>
      <c r="I69" s="1052"/>
      <c r="J69" s="1052"/>
      <c r="K69" s="1052"/>
      <c r="L69" s="1052"/>
      <c r="M69" s="1052"/>
    </row>
    <row r="70" spans="1:13">
      <c r="A70" s="1052"/>
      <c r="B70" s="1052"/>
      <c r="C70" s="1052"/>
      <c r="D70" s="1052"/>
      <c r="E70" s="1052"/>
      <c r="F70" s="1052"/>
      <c r="G70" s="1052"/>
      <c r="H70" s="1052"/>
      <c r="I70" s="1052"/>
      <c r="J70" s="1052"/>
      <c r="K70" s="1052"/>
      <c r="L70" s="1052"/>
      <c r="M70" s="1052"/>
    </row>
    <row r="71" spans="1:13">
      <c r="A71" s="1052"/>
      <c r="B71" s="1052"/>
      <c r="C71" s="1052"/>
      <c r="D71" s="1052"/>
      <c r="E71" s="1052"/>
      <c r="F71" s="1052"/>
      <c r="G71" s="1052"/>
      <c r="H71" s="1052"/>
      <c r="I71" s="1052"/>
      <c r="J71" s="1052"/>
      <c r="K71" s="1052"/>
      <c r="L71" s="1052"/>
      <c r="M71" s="1052"/>
    </row>
    <row r="72" spans="1:13">
      <c r="A72" s="1052"/>
      <c r="B72" s="1052"/>
      <c r="C72" s="1052"/>
      <c r="D72" s="1052"/>
      <c r="E72" s="1052"/>
      <c r="F72" s="1052"/>
      <c r="G72" s="1052"/>
      <c r="H72" s="1052"/>
      <c r="I72" s="1052"/>
      <c r="J72" s="1052"/>
      <c r="K72" s="1052"/>
      <c r="L72" s="1052"/>
      <c r="M72" s="1052"/>
    </row>
    <row r="73" spans="1:13">
      <c r="A73" s="1052"/>
      <c r="B73" s="1052"/>
      <c r="C73" s="1052"/>
      <c r="D73" s="1052"/>
      <c r="E73" s="1052"/>
      <c r="F73" s="1052"/>
      <c r="G73" s="1052"/>
      <c r="H73" s="1052"/>
      <c r="I73" s="1052"/>
      <c r="J73" s="1052"/>
      <c r="K73" s="1052"/>
      <c r="L73" s="1052"/>
      <c r="M73" s="1052"/>
    </row>
    <row r="74" spans="1:13">
      <c r="A74" s="1052"/>
      <c r="B74" s="1052"/>
      <c r="C74" s="1052"/>
      <c r="D74" s="1052"/>
      <c r="E74" s="1052"/>
      <c r="F74" s="1052"/>
      <c r="G74" s="1052"/>
      <c r="H74" s="1052"/>
      <c r="I74" s="1052"/>
      <c r="J74" s="1052"/>
      <c r="K74" s="1052"/>
      <c r="L74" s="1052"/>
      <c r="M74" s="1052"/>
    </row>
    <row r="75" spans="1:13">
      <c r="A75" s="1052"/>
      <c r="B75" s="1052"/>
      <c r="C75" s="1052"/>
      <c r="D75" s="1052"/>
      <c r="E75" s="1052"/>
      <c r="F75" s="1052"/>
      <c r="G75" s="1052"/>
      <c r="H75" s="1052"/>
      <c r="I75" s="1052"/>
      <c r="J75" s="1052"/>
      <c r="K75" s="1052"/>
      <c r="L75" s="1052"/>
      <c r="M75" s="1052"/>
    </row>
    <row r="76" spans="1:13">
      <c r="A76" s="1052"/>
      <c r="B76" s="1052"/>
      <c r="C76" s="1052"/>
      <c r="D76" s="1052"/>
      <c r="E76" s="1052"/>
      <c r="F76" s="1052"/>
      <c r="G76" s="1052"/>
      <c r="H76" s="1052"/>
      <c r="I76" s="1052"/>
      <c r="J76" s="1052"/>
      <c r="K76" s="1052"/>
      <c r="L76" s="1052"/>
      <c r="M76" s="1052"/>
    </row>
    <row r="77" spans="1:13">
      <c r="A77" s="1052"/>
      <c r="B77" s="1052"/>
      <c r="C77" s="1052"/>
      <c r="D77" s="1052"/>
      <c r="E77" s="1052"/>
      <c r="F77" s="1052"/>
      <c r="G77" s="1052"/>
      <c r="H77" s="1052"/>
      <c r="I77" s="1052"/>
      <c r="J77" s="1052"/>
      <c r="K77" s="1052"/>
      <c r="L77" s="1052"/>
      <c r="M77" s="1052"/>
    </row>
    <row r="78" spans="1:13">
      <c r="A78" s="1052"/>
      <c r="B78" s="1052"/>
      <c r="C78" s="1052"/>
      <c r="D78" s="1052"/>
      <c r="E78" s="1052"/>
      <c r="F78" s="1052"/>
      <c r="G78" s="1052"/>
      <c r="H78" s="1052"/>
      <c r="I78" s="1052"/>
      <c r="J78" s="1052"/>
      <c r="K78" s="1052"/>
      <c r="L78" s="1052"/>
      <c r="M78" s="1052"/>
    </row>
    <row r="79" spans="1:13">
      <c r="A79" s="1052"/>
      <c r="B79" s="1052"/>
      <c r="C79" s="1052"/>
      <c r="D79" s="1052"/>
      <c r="E79" s="1052"/>
      <c r="F79" s="1052"/>
      <c r="G79" s="1052"/>
      <c r="H79" s="1052"/>
      <c r="I79" s="1052"/>
      <c r="J79" s="1052"/>
      <c r="K79" s="1052"/>
      <c r="L79" s="1052"/>
      <c r="M79" s="1052"/>
    </row>
    <row r="95" ht="24" spans="1:13">
      <c r="A95" s="1205"/>
      <c r="B95" s="1205"/>
      <c r="C95" s="1205"/>
      <c r="D95" s="1206"/>
      <c r="E95" s="1206"/>
      <c r="F95" s="1206"/>
      <c r="G95" s="1206"/>
      <c r="H95" s="1206"/>
      <c r="I95" s="1206"/>
      <c r="J95" s="1206"/>
      <c r="K95" s="1206"/>
      <c r="L95" s="1206"/>
      <c r="M95" s="1206"/>
    </row>
    <row r="96" ht="24" spans="1:13">
      <c r="A96" s="1205"/>
    </row>
  </sheetData>
  <sheetProtection algorithmName="SHA-512" hashValue="rom7r8GrcWkMW3EGxs3S1XRDTHv79Eqv3PbqN6MBASoJiDvsxo6wnYU5oo0Zx3SmruXRCBFpqH3O45QiK/2gGg==" saltValue="fkrupKWqS5ZDrhG8sqpKuw==" spinCount="100000" sheet="1" formatCells="0" formatColumns="0" formatRows="0" insertRows="0" insertColumns="0" insertHyperlinks="0" deleteColumns="0" deleteRows="0" sort="0" autoFilter="0" pivotTables="0"/>
  <mergeCells count="48">
    <mergeCell ref="A1:M1"/>
    <mergeCell ref="A2:M2"/>
    <mergeCell ref="A4:C4"/>
    <mergeCell ref="A6:M6"/>
    <mergeCell ref="A14:B14"/>
    <mergeCell ref="A15:B15"/>
    <mergeCell ref="A17:C17"/>
    <mergeCell ref="A18:C18"/>
    <mergeCell ref="A20:M20"/>
    <mergeCell ref="A28:B28"/>
    <mergeCell ref="A29:B29"/>
    <mergeCell ref="A31:C31"/>
    <mergeCell ref="A32:C32"/>
    <mergeCell ref="A34:M34"/>
    <mergeCell ref="A42:B42"/>
    <mergeCell ref="A43:B43"/>
    <mergeCell ref="A45:C45"/>
    <mergeCell ref="A46:C46"/>
    <mergeCell ref="D17:D18"/>
    <mergeCell ref="D31:D32"/>
    <mergeCell ref="D45:D46"/>
    <mergeCell ref="E17:E18"/>
    <mergeCell ref="E31:E32"/>
    <mergeCell ref="E45:E46"/>
    <mergeCell ref="F17:F18"/>
    <mergeCell ref="F31:F32"/>
    <mergeCell ref="F45:F46"/>
    <mergeCell ref="G17:G18"/>
    <mergeCell ref="G31:G32"/>
    <mergeCell ref="G45:G46"/>
    <mergeCell ref="H17:H18"/>
    <mergeCell ref="H31:H32"/>
    <mergeCell ref="H45:H46"/>
    <mergeCell ref="I17:I18"/>
    <mergeCell ref="I31:I32"/>
    <mergeCell ref="I45:I46"/>
    <mergeCell ref="J17:J18"/>
    <mergeCell ref="J31:J32"/>
    <mergeCell ref="J45:J46"/>
    <mergeCell ref="K17:K18"/>
    <mergeCell ref="K31:K32"/>
    <mergeCell ref="K45:K46"/>
    <mergeCell ref="L17:L18"/>
    <mergeCell ref="L31:L32"/>
    <mergeCell ref="L45:L46"/>
    <mergeCell ref="M17:M18"/>
    <mergeCell ref="M31:M32"/>
    <mergeCell ref="M45:M46"/>
  </mergeCells>
  <printOptions horizontalCentered="1"/>
  <pageMargins left="0.511811023622047" right="0.393700787401575" top="0.511811023622047" bottom="0.511811023622047" header="0.393700787401575" footer="0.393700787401575"/>
  <pageSetup paperSize="9" scale="43" firstPageNumber="35" orientation="portrait" useFirstPageNumber="1"/>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0">
    <tabColor rgb="FF7030A0"/>
  </sheetPr>
  <dimension ref="A1:R21"/>
  <sheetViews>
    <sheetView view="pageBreakPreview" zoomScale="95" zoomScaleNormal="80" workbookViewId="0">
      <selection activeCell="A20" sqref="A20:A21"/>
    </sheetView>
  </sheetViews>
  <sheetFormatPr defaultColWidth="9.13636363636364" defaultRowHeight="12.5"/>
  <cols>
    <col min="1" max="1" width="24.2818181818182" style="407" customWidth="1"/>
    <col min="2" max="2" width="20.4272727272727" style="407" customWidth="1"/>
    <col min="3" max="3" width="9.42727272727273" style="407" customWidth="1"/>
    <col min="4" max="4" width="20.7090909090909" style="407" customWidth="1"/>
    <col min="5" max="5" width="3.42727272727273" style="407" customWidth="1"/>
    <col min="6" max="6" width="20.1363636363636" style="407" customWidth="1"/>
    <col min="7" max="7" width="10.1363636363636" style="407" customWidth="1"/>
    <col min="8" max="8" width="28.7090909090909" style="407" customWidth="1"/>
    <col min="9" max="9" width="11.1363636363636" style="407" customWidth="1"/>
    <col min="10" max="16384" width="9.13636363636364" style="407"/>
  </cols>
  <sheetData>
    <row r="1" ht="18.75" customHeight="1" spans="1:18">
      <c r="A1" s="408" t="s">
        <v>542</v>
      </c>
      <c r="B1" s="408"/>
      <c r="C1" s="408"/>
      <c r="D1" s="408"/>
      <c r="E1" s="408"/>
      <c r="F1" s="408"/>
      <c r="G1" s="408"/>
      <c r="H1" s="408"/>
      <c r="I1" s="408"/>
    </row>
    <row r="2" ht="15.75" customHeight="1" spans="1:18">
      <c r="A2" s="409" t="s">
        <v>543</v>
      </c>
      <c r="B2" s="409"/>
      <c r="C2" s="409"/>
      <c r="D2" s="409"/>
      <c r="E2" s="409"/>
      <c r="F2" s="409"/>
      <c r="G2" s="409"/>
      <c r="H2" s="409"/>
      <c r="I2" s="409"/>
    </row>
    <row r="3" ht="13.75" spans="1:18">
      <c r="B3" s="410"/>
      <c r="C3" s="410"/>
      <c r="I3" s="410" t="s">
        <v>325</v>
      </c>
    </row>
    <row r="4" s="516" customFormat="1" ht="40.5" customHeight="1" spans="1:18">
      <c r="A4" s="472" t="s">
        <v>539</v>
      </c>
      <c r="B4" s="517" t="s">
        <v>509</v>
      </c>
      <c r="C4" s="535"/>
      <c r="D4" s="517" t="s">
        <v>510</v>
      </c>
      <c r="E4" s="517"/>
      <c r="F4" s="517"/>
      <c r="G4" s="535"/>
      <c r="H4" s="517" t="s">
        <v>511</v>
      </c>
      <c r="I4" s="517"/>
      <c r="J4" s="536"/>
    </row>
    <row r="5" s="516" customFormat="1" ht="94.5" customHeight="1" spans="1:18">
      <c r="A5" s="474"/>
      <c r="B5" s="518" t="s">
        <v>548</v>
      </c>
      <c r="C5" s="518"/>
      <c r="D5" s="519" t="s">
        <v>549</v>
      </c>
      <c r="E5" s="520"/>
      <c r="F5" s="518" t="s">
        <v>550</v>
      </c>
      <c r="G5" s="520"/>
      <c r="H5" s="519" t="s">
        <v>515</v>
      </c>
      <c r="I5" s="519"/>
    </row>
    <row r="6" ht="6.75" customHeight="1" spans="1:18">
      <c r="A6" s="476"/>
      <c r="B6" s="476"/>
      <c r="C6" s="476"/>
      <c r="D6" s="476"/>
      <c r="E6" s="476"/>
      <c r="F6" s="476"/>
      <c r="G6" s="476"/>
      <c r="H6" s="476"/>
      <c r="I6" s="476"/>
    </row>
    <row r="7" ht="24.75" customHeight="1" spans="1:18">
      <c r="A7" s="521" t="s">
        <v>454</v>
      </c>
      <c r="B7" s="537">
        <v>44.0148704936308</v>
      </c>
      <c r="C7" s="538"/>
      <c r="D7" s="537">
        <v>70.8373067929844</v>
      </c>
      <c r="E7" s="539"/>
      <c r="F7" s="537">
        <v>9.32750365671689</v>
      </c>
      <c r="G7" s="539"/>
      <c r="H7" s="537">
        <v>75.4256781537847</v>
      </c>
      <c r="I7" s="540"/>
      <c r="J7" s="526"/>
      <c r="K7" s="433"/>
      <c r="L7" s="526"/>
    </row>
    <row r="8" ht="24.75" customHeight="1" spans="1:18">
      <c r="A8" s="527" t="s">
        <v>436</v>
      </c>
      <c r="B8" s="541">
        <v>30.3306885230509</v>
      </c>
      <c r="C8" s="542"/>
      <c r="D8" s="541">
        <v>58.1008657558205</v>
      </c>
      <c r="E8" s="505"/>
      <c r="F8" s="541">
        <v>4.91588143934577</v>
      </c>
      <c r="G8" s="505"/>
      <c r="H8" s="541">
        <v>72.3719102859611</v>
      </c>
      <c r="I8" s="531"/>
      <c r="J8" s="531"/>
      <c r="L8" s="531"/>
      <c r="Q8" s="408"/>
      <c r="R8" s="408"/>
    </row>
    <row r="9" ht="24.75" customHeight="1" spans="1:18">
      <c r="A9" s="527" t="s">
        <v>437</v>
      </c>
      <c r="B9" s="541">
        <v>47.446163570089</v>
      </c>
      <c r="C9" s="542"/>
      <c r="D9" s="541">
        <v>79.3240946614093</v>
      </c>
      <c r="E9" s="505"/>
      <c r="F9" s="541">
        <v>9.83405203883575</v>
      </c>
      <c r="G9" s="505"/>
      <c r="H9" s="541">
        <v>80.0103634372265</v>
      </c>
      <c r="I9" s="531"/>
      <c r="J9" s="531"/>
      <c r="L9" s="531"/>
      <c r="Q9" s="408"/>
      <c r="R9" s="408"/>
    </row>
    <row r="10" ht="24.75" customHeight="1" spans="1:18">
      <c r="A10" s="527" t="s">
        <v>438</v>
      </c>
      <c r="B10" s="541">
        <v>51.6610515365854</v>
      </c>
      <c r="C10" s="542"/>
      <c r="D10" s="541">
        <v>77.4697591273198</v>
      </c>
      <c r="E10" s="505"/>
      <c r="F10" s="541">
        <v>11.4241983796562</v>
      </c>
      <c r="G10" s="505"/>
      <c r="H10" s="541">
        <v>77.3274870379525</v>
      </c>
      <c r="I10" s="531"/>
      <c r="J10" s="531"/>
      <c r="L10" s="531"/>
      <c r="Q10" s="408"/>
      <c r="R10" s="408"/>
    </row>
    <row r="11" ht="24.75" customHeight="1" spans="1:18">
      <c r="A11" s="527" t="s">
        <v>439</v>
      </c>
      <c r="B11" s="541">
        <v>49.0562145597719</v>
      </c>
      <c r="C11" s="542"/>
      <c r="D11" s="541">
        <v>78.5516210666449</v>
      </c>
      <c r="E11" s="505"/>
      <c r="F11" s="541">
        <v>10.4590660734582</v>
      </c>
      <c r="G11" s="505"/>
      <c r="H11" s="541">
        <v>77.8184832367329</v>
      </c>
      <c r="I11" s="531"/>
      <c r="J11" s="531"/>
      <c r="L11" s="531"/>
      <c r="Q11" s="408"/>
      <c r="R11" s="408"/>
    </row>
    <row r="12" ht="24.75" customHeight="1" spans="1:18">
      <c r="A12" s="527" t="s">
        <v>440</v>
      </c>
      <c r="B12" s="541">
        <v>48.746159223681</v>
      </c>
      <c r="C12" s="542"/>
      <c r="D12" s="541">
        <v>78.8016432893009</v>
      </c>
      <c r="E12" s="505"/>
      <c r="F12" s="541">
        <v>11.2647691707938</v>
      </c>
      <c r="G12" s="505"/>
      <c r="H12" s="541">
        <v>80.2331704450047</v>
      </c>
      <c r="I12" s="531"/>
      <c r="J12" s="531"/>
      <c r="L12" s="531"/>
      <c r="Q12" s="408"/>
      <c r="R12" s="408"/>
    </row>
    <row r="13" ht="24.75" customHeight="1" spans="1:18">
      <c r="A13" s="527" t="s">
        <v>441</v>
      </c>
      <c r="B13" s="541">
        <v>48.2606689591532</v>
      </c>
      <c r="C13" s="542"/>
      <c r="D13" s="541">
        <v>77.6859472783274</v>
      </c>
      <c r="E13" s="505"/>
      <c r="F13" s="541">
        <v>11.2556032812075</v>
      </c>
      <c r="G13" s="505"/>
      <c r="H13" s="541">
        <v>79.2262375220179</v>
      </c>
      <c r="I13" s="531"/>
      <c r="J13" s="531"/>
      <c r="L13" s="531"/>
      <c r="Q13" s="408"/>
      <c r="R13" s="408"/>
    </row>
    <row r="14" ht="24.75" customHeight="1" spans="1:18">
      <c r="A14" s="527" t="s">
        <v>541</v>
      </c>
      <c r="B14" s="541">
        <v>48.0956963434044</v>
      </c>
      <c r="C14" s="542"/>
      <c r="D14" s="541">
        <v>75.216926784036</v>
      </c>
      <c r="E14" s="505"/>
      <c r="F14" s="541">
        <v>11.8710314365733</v>
      </c>
      <c r="G14" s="505"/>
      <c r="H14" s="541">
        <v>78.089057630946</v>
      </c>
      <c r="I14" s="531"/>
      <c r="J14" s="531"/>
      <c r="L14" s="531"/>
    </row>
    <row r="15" ht="24.75" customHeight="1" spans="1:18">
      <c r="A15" s="527" t="s">
        <v>443</v>
      </c>
      <c r="B15" s="541">
        <v>45.7230897233514</v>
      </c>
      <c r="C15" s="542"/>
      <c r="D15" s="541">
        <v>71.0067949903768</v>
      </c>
      <c r="E15" s="505"/>
      <c r="F15" s="541">
        <v>11.0833758776774</v>
      </c>
      <c r="G15" s="505"/>
      <c r="H15" s="541">
        <v>77.6119379073309</v>
      </c>
      <c r="I15" s="531"/>
      <c r="J15" s="531"/>
      <c r="L15" s="531"/>
    </row>
    <row r="16" ht="24.75" customHeight="1" spans="1:18">
      <c r="A16" s="527" t="s">
        <v>444</v>
      </c>
      <c r="B16" s="541">
        <v>42.5437889558075</v>
      </c>
      <c r="C16" s="542"/>
      <c r="D16" s="541">
        <v>62.0656155800991</v>
      </c>
      <c r="E16" s="505"/>
      <c r="F16" s="541">
        <v>7.82625343437835</v>
      </c>
      <c r="G16" s="505"/>
      <c r="H16" s="541">
        <v>72.2660554029165</v>
      </c>
      <c r="I16" s="531"/>
      <c r="J16" s="531"/>
      <c r="L16" s="531"/>
    </row>
    <row r="17" ht="24.75" customHeight="1" spans="1:12">
      <c r="A17" s="527" t="s">
        <v>445</v>
      </c>
      <c r="B17" s="541">
        <v>29.7714186063527</v>
      </c>
      <c r="C17" s="542"/>
      <c r="D17" s="541">
        <v>48.7456629718607</v>
      </c>
      <c r="E17" s="505"/>
      <c r="F17" s="541">
        <v>4.32613708942296</v>
      </c>
      <c r="G17" s="505"/>
      <c r="H17" s="541">
        <v>61.1490573376162</v>
      </c>
      <c r="I17" s="531"/>
      <c r="J17" s="531"/>
      <c r="L17" s="531"/>
    </row>
    <row r="18" ht="3" customHeight="1" spans="1:12">
      <c r="A18" s="481"/>
      <c r="B18" s="481"/>
      <c r="C18" s="481"/>
      <c r="D18" s="481"/>
      <c r="E18" s="481"/>
      <c r="F18" s="481"/>
      <c r="G18" s="481"/>
      <c r="H18" s="481"/>
      <c r="I18" s="481"/>
    </row>
    <row r="19" ht="6" customHeight="1"/>
    <row r="20" s="405" customFormat="1" ht="10.5" spans="1:12">
      <c r="A20" s="454" t="s">
        <v>472</v>
      </c>
    </row>
    <row r="21" s="405" customFormat="1" ht="10" spans="1:12">
      <c r="A21" s="534" t="s">
        <v>473</v>
      </c>
    </row>
  </sheetData>
  <sheetProtection algorithmName="SHA-512" hashValue="agEu2+S9BRsAd9EQPTqsnG/cfZ2ZCnbo75cpjqZNC4NQQLoQnl7DNbceS7NQbAPz+nAraoT1N+MWLrA+8Vz4dg==" saltValue="4SrHJTuxv3tZcVeBqBCHlw==" spinCount="100000" sheet="1" objects="1" scenarios="1"/>
  <mergeCells count="12">
    <mergeCell ref="A1:I1"/>
    <mergeCell ref="A2:I2"/>
    <mergeCell ref="D4:F4"/>
    <mergeCell ref="H4:I4"/>
    <mergeCell ref="H5:I5"/>
    <mergeCell ref="Q8:R8"/>
    <mergeCell ref="Q9:R9"/>
    <mergeCell ref="Q10:R10"/>
    <mergeCell ref="Q11:R11"/>
    <mergeCell ref="Q12:R12"/>
    <mergeCell ref="Q13:R13"/>
    <mergeCell ref="A4:A5"/>
  </mergeCells>
  <printOptions horizontalCentered="1"/>
  <pageMargins left="0.393700787401575" right="0.393700787401575" top="0.590551181102362" bottom="0.393700787401575" header="0.31496062992126" footer="0.31496062992126"/>
  <pageSetup paperSize="9" scale="93" orientation="landscape"/>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1">
    <tabColor rgb="FF7030A0"/>
  </sheetPr>
  <dimension ref="A1:L21"/>
  <sheetViews>
    <sheetView view="pageBreakPreview" zoomScale="90" zoomScaleNormal="85" workbookViewId="0">
      <selection activeCell="H24" sqref="H24"/>
    </sheetView>
  </sheetViews>
  <sheetFormatPr defaultColWidth="9.13636363636364" defaultRowHeight="12.5"/>
  <cols>
    <col min="1" max="1" width="24.2818181818182" style="407" customWidth="1"/>
    <col min="2" max="2" width="28.8545454545455" style="407" customWidth="1"/>
    <col min="3" max="3" width="2.28181818181818" style="407" customWidth="1"/>
    <col min="4" max="4" width="34.5727272727273" style="407" customWidth="1"/>
    <col min="5" max="5" width="1.85454545454545" style="407" customWidth="1"/>
    <col min="6" max="6" width="29.5727272727273" style="407" customWidth="1"/>
    <col min="7" max="7" width="1.42727272727273" style="407" customWidth="1"/>
    <col min="8" max="8" width="26.1363636363636" style="407" customWidth="1"/>
    <col min="9" max="9" width="0.572727272727273" style="407" customWidth="1"/>
    <col min="10" max="16384" width="9.13636363636364" style="407"/>
  </cols>
  <sheetData>
    <row r="1" ht="18.75" customHeight="1" spans="1:12">
      <c r="A1" s="408" t="s">
        <v>542</v>
      </c>
      <c r="B1" s="408"/>
      <c r="C1" s="408"/>
      <c r="D1" s="408"/>
      <c r="E1" s="408"/>
      <c r="F1" s="408"/>
      <c r="G1" s="408"/>
      <c r="H1" s="408"/>
    </row>
    <row r="2" ht="15.75" customHeight="1" spans="1:12">
      <c r="A2" s="409" t="s">
        <v>543</v>
      </c>
      <c r="B2" s="409"/>
      <c r="C2" s="409"/>
      <c r="D2" s="409"/>
      <c r="E2" s="409"/>
      <c r="F2" s="409"/>
      <c r="G2" s="409"/>
      <c r="H2" s="409"/>
    </row>
    <row r="3" ht="13.75" spans="1:12">
      <c r="B3" s="410"/>
      <c r="C3" s="410"/>
      <c r="I3" s="410" t="s">
        <v>325</v>
      </c>
    </row>
    <row r="4" s="516" customFormat="1" ht="40.5" customHeight="1" spans="1:12">
      <c r="A4" s="472" t="s">
        <v>539</v>
      </c>
      <c r="B4" s="517" t="s">
        <v>511</v>
      </c>
      <c r="C4" s="517"/>
      <c r="D4" s="517"/>
      <c r="E4" s="517"/>
      <c r="F4" s="517"/>
      <c r="G4" s="517"/>
      <c r="H4" s="517"/>
      <c r="I4" s="517"/>
    </row>
    <row r="5" s="516" customFormat="1" ht="94.5" customHeight="1" spans="1:12">
      <c r="A5" s="474"/>
      <c r="B5" s="518" t="s">
        <v>516</v>
      </c>
      <c r="C5" s="518"/>
      <c r="D5" s="519" t="s">
        <v>517</v>
      </c>
      <c r="E5" s="520"/>
      <c r="F5" s="518" t="s">
        <v>518</v>
      </c>
      <c r="G5" s="520"/>
      <c r="H5" s="519" t="s">
        <v>519</v>
      </c>
      <c r="I5" s="519"/>
    </row>
    <row r="6" ht="6.75" customHeight="1" spans="1:12">
      <c r="A6" s="476"/>
      <c r="B6" s="476"/>
      <c r="C6" s="476"/>
      <c r="D6" s="476"/>
      <c r="E6" s="476"/>
      <c r="F6" s="476"/>
      <c r="G6" s="476"/>
      <c r="H6" s="476"/>
    </row>
    <row r="7" ht="24.75" customHeight="1" spans="1:12">
      <c r="A7" s="521" t="s">
        <v>454</v>
      </c>
      <c r="B7" s="522">
        <v>29.4795093560695</v>
      </c>
      <c r="C7" s="523"/>
      <c r="D7" s="524">
        <v>79.9709770924105</v>
      </c>
      <c r="E7" s="525"/>
      <c r="F7" s="524">
        <v>78.6565490994682</v>
      </c>
      <c r="G7" s="525"/>
      <c r="H7" s="524">
        <v>66.1614745156398</v>
      </c>
      <c r="I7" s="526"/>
    </row>
    <row r="8" ht="24.75" customHeight="1" spans="1:12">
      <c r="A8" s="527" t="s">
        <v>436</v>
      </c>
      <c r="B8" s="528">
        <v>20.2260694419482</v>
      </c>
      <c r="C8" s="529"/>
      <c r="D8" s="528">
        <v>76.2795377730691</v>
      </c>
      <c r="E8" s="530"/>
      <c r="F8" s="528">
        <v>76.7336225142059</v>
      </c>
      <c r="G8" s="530"/>
      <c r="H8" s="528">
        <v>56.6195057298384</v>
      </c>
      <c r="I8" s="531"/>
      <c r="K8" s="408"/>
      <c r="L8" s="408"/>
    </row>
    <row r="9" ht="24.75" customHeight="1" spans="1:12">
      <c r="A9" s="527" t="s">
        <v>437</v>
      </c>
      <c r="B9" s="528">
        <v>30.7181747508251</v>
      </c>
      <c r="C9" s="529"/>
      <c r="D9" s="528">
        <v>85.056602582627</v>
      </c>
      <c r="E9" s="530"/>
      <c r="F9" s="528">
        <v>83.8661218128516</v>
      </c>
      <c r="G9" s="530"/>
      <c r="H9" s="528">
        <v>71.3289433301168</v>
      </c>
      <c r="I9" s="531"/>
      <c r="K9" s="408"/>
      <c r="L9" s="408"/>
    </row>
    <row r="10" ht="24.75" customHeight="1" spans="1:12">
      <c r="A10" s="527" t="s">
        <v>438</v>
      </c>
      <c r="B10" s="528">
        <v>33.4984583773602</v>
      </c>
      <c r="C10" s="529"/>
      <c r="D10" s="528">
        <v>86.2484273340471</v>
      </c>
      <c r="E10" s="530"/>
      <c r="F10" s="528">
        <v>84.7367351337674</v>
      </c>
      <c r="G10" s="530"/>
      <c r="H10" s="528">
        <v>69.912000993386</v>
      </c>
      <c r="I10" s="531"/>
      <c r="K10" s="408"/>
      <c r="L10" s="408"/>
    </row>
    <row r="11" ht="24.75" customHeight="1" spans="1:12">
      <c r="A11" s="527" t="s">
        <v>439</v>
      </c>
      <c r="B11" s="528">
        <v>34.9372672640615</v>
      </c>
      <c r="C11" s="529"/>
      <c r="D11" s="528">
        <v>83.2467487613581</v>
      </c>
      <c r="E11" s="530"/>
      <c r="F11" s="528">
        <v>81.4563853636175</v>
      </c>
      <c r="G11" s="530"/>
      <c r="H11" s="528">
        <v>71.1446369476348</v>
      </c>
      <c r="I11" s="531"/>
      <c r="K11" s="408"/>
      <c r="L11" s="408"/>
    </row>
    <row r="12" ht="24.75" customHeight="1" spans="1:12">
      <c r="A12" s="527" t="s">
        <v>440</v>
      </c>
      <c r="B12" s="528">
        <v>34.1927807048054</v>
      </c>
      <c r="C12" s="529"/>
      <c r="D12" s="528">
        <v>84.956513802959</v>
      </c>
      <c r="E12" s="530"/>
      <c r="F12" s="528">
        <v>84.1510837598946</v>
      </c>
      <c r="G12" s="530"/>
      <c r="H12" s="528">
        <v>71.8343488110177</v>
      </c>
      <c r="I12" s="531"/>
      <c r="K12" s="408"/>
      <c r="L12" s="408"/>
    </row>
    <row r="13" ht="24.75" customHeight="1" spans="1:12">
      <c r="A13" s="527" t="s">
        <v>441</v>
      </c>
      <c r="B13" s="528">
        <v>33.0355497484748</v>
      </c>
      <c r="C13" s="529"/>
      <c r="D13" s="528">
        <v>83.471441162961</v>
      </c>
      <c r="E13" s="530"/>
      <c r="F13" s="528">
        <v>82.4236148181253</v>
      </c>
      <c r="G13" s="530"/>
      <c r="H13" s="528">
        <v>70.2810227083066</v>
      </c>
      <c r="I13" s="531"/>
      <c r="K13" s="408"/>
      <c r="L13" s="408"/>
    </row>
    <row r="14" ht="24.75" customHeight="1" spans="1:12">
      <c r="A14" s="527" t="s">
        <v>541</v>
      </c>
      <c r="B14" s="528">
        <v>29.5677901537601</v>
      </c>
      <c r="C14" s="529"/>
      <c r="D14" s="528">
        <v>82.441032546771</v>
      </c>
      <c r="E14" s="530"/>
      <c r="F14" s="528">
        <v>80.3866724139248</v>
      </c>
      <c r="G14" s="530"/>
      <c r="H14" s="528">
        <v>68.2859671462391</v>
      </c>
      <c r="I14" s="531"/>
    </row>
    <row r="15" ht="24.75" customHeight="1" spans="1:12">
      <c r="A15" s="527" t="s">
        <v>443</v>
      </c>
      <c r="B15" s="528">
        <v>27.2995228447107</v>
      </c>
      <c r="C15" s="529"/>
      <c r="D15" s="528">
        <v>79.4355415805989</v>
      </c>
      <c r="E15" s="530"/>
      <c r="F15" s="528">
        <v>77.5453978412395</v>
      </c>
      <c r="G15" s="530"/>
      <c r="H15" s="528">
        <v>65.7553098545517</v>
      </c>
      <c r="I15" s="531"/>
    </row>
    <row r="16" ht="24.75" customHeight="1" spans="1:12">
      <c r="A16" s="527" t="s">
        <v>444</v>
      </c>
      <c r="B16" s="528">
        <v>27.2162765020793</v>
      </c>
      <c r="C16" s="529"/>
      <c r="D16" s="528">
        <v>77.5191506395677</v>
      </c>
      <c r="E16" s="530"/>
      <c r="F16" s="528">
        <v>74.8732388386494</v>
      </c>
      <c r="G16" s="530"/>
      <c r="H16" s="528">
        <v>64.264522441982</v>
      </c>
      <c r="I16" s="531"/>
    </row>
    <row r="17" ht="24.75" customHeight="1" spans="1:9">
      <c r="A17" s="527" t="s">
        <v>445</v>
      </c>
      <c r="B17" s="532">
        <v>22.1475208455163</v>
      </c>
      <c r="C17" s="529"/>
      <c r="D17" s="532">
        <v>62.1520131457269</v>
      </c>
      <c r="E17" s="530"/>
      <c r="F17" s="532">
        <v>60.6087545391982</v>
      </c>
      <c r="G17" s="530"/>
      <c r="H17" s="532">
        <v>52.5456917982789</v>
      </c>
      <c r="I17" s="531"/>
    </row>
    <row r="18" ht="3" customHeight="1" spans="1:9">
      <c r="A18" s="481"/>
      <c r="B18" s="481"/>
      <c r="C18" s="481"/>
      <c r="D18" s="481"/>
      <c r="E18" s="481"/>
      <c r="F18" s="481"/>
      <c r="G18" s="481"/>
      <c r="H18" s="481"/>
      <c r="I18" s="533"/>
    </row>
    <row r="19" ht="6" customHeight="1"/>
    <row r="20" s="405" customFormat="1" ht="10.5" spans="1:9">
      <c r="A20" s="454" t="s">
        <v>472</v>
      </c>
    </row>
    <row r="21" s="405" customFormat="1" ht="10" spans="1:9">
      <c r="A21" s="534" t="s">
        <v>473</v>
      </c>
    </row>
  </sheetData>
  <sheetProtection algorithmName="SHA-512" hashValue="LpKLLovR15P+3NEgWzr7lpmL9kUXwISo+9Tz944Py67xIAfYT7+TpRiGCL29417uRuAN14t2Ie3XGmUglUDAHg==" saltValue="QXEerAn3xuX5BHW/j7by7A==" spinCount="100000" sheet="1" objects="1" scenarios="1"/>
  <mergeCells count="11">
    <mergeCell ref="A1:H1"/>
    <mergeCell ref="A2:H2"/>
    <mergeCell ref="B4:I4"/>
    <mergeCell ref="H5:I5"/>
    <mergeCell ref="K8:L8"/>
    <mergeCell ref="K9:L9"/>
    <mergeCell ref="K10:L10"/>
    <mergeCell ref="K11:L11"/>
    <mergeCell ref="K12:L12"/>
    <mergeCell ref="K13:L13"/>
    <mergeCell ref="A4:A5"/>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2">
    <tabColor rgb="FF00B0F0"/>
  </sheetPr>
  <dimension ref="A1:J264"/>
  <sheetViews>
    <sheetView view="pageBreakPreview" zoomScale="80" zoomScaleNormal="55" workbookViewId="0">
      <selection activeCell="I32" sqref="I32"/>
    </sheetView>
  </sheetViews>
  <sheetFormatPr defaultColWidth="9.13636363636364" defaultRowHeight="12.5"/>
  <cols>
    <col min="1" max="1" width="24.4272727272727" style="407" customWidth="1"/>
    <col min="2" max="2" width="15.5727272727273" style="407" customWidth="1"/>
    <col min="3" max="3" width="17" style="407" customWidth="1"/>
    <col min="4" max="4" width="18.1363636363636" style="407" customWidth="1"/>
    <col min="5" max="5" width="19.8545454545455" style="407" customWidth="1"/>
    <col min="6" max="6" width="17.1363636363636" style="407" customWidth="1"/>
    <col min="7" max="7" width="16.4272727272727" style="407" customWidth="1"/>
    <col min="8" max="8" width="22" style="407" customWidth="1"/>
    <col min="9" max="16384" width="9.13636363636364" style="407"/>
  </cols>
  <sheetData>
    <row r="1" ht="18.75" customHeight="1" spans="1:10">
      <c r="A1" s="408" t="s">
        <v>551</v>
      </c>
      <c r="B1" s="408"/>
      <c r="C1" s="408"/>
      <c r="D1" s="408"/>
      <c r="E1" s="408"/>
      <c r="F1" s="408"/>
      <c r="G1" s="408"/>
      <c r="H1" s="408"/>
      <c r="I1" s="433"/>
      <c r="J1" s="433"/>
    </row>
    <row r="2" ht="15.75" customHeight="1" spans="1:10">
      <c r="A2" s="409" t="s">
        <v>552</v>
      </c>
      <c r="B2" s="409"/>
      <c r="C2" s="409"/>
      <c r="D2" s="409"/>
      <c r="E2" s="409"/>
      <c r="F2" s="409"/>
      <c r="G2" s="409"/>
      <c r="H2" s="409"/>
      <c r="I2" s="426"/>
      <c r="J2" s="426"/>
    </row>
    <row r="3" ht="13.75" spans="1:10">
      <c r="H3" s="410" t="s">
        <v>325</v>
      </c>
    </row>
    <row r="4" ht="20.1" customHeight="1" spans="1:10">
      <c r="A4" s="472" t="s">
        <v>326</v>
      </c>
      <c r="B4" s="473" t="s">
        <v>359</v>
      </c>
      <c r="C4" s="473" t="s">
        <v>553</v>
      </c>
      <c r="D4" s="473" t="s">
        <v>459</v>
      </c>
      <c r="E4" s="473" t="s">
        <v>554</v>
      </c>
      <c r="F4" s="473" t="s">
        <v>555</v>
      </c>
      <c r="G4" s="473" t="s">
        <v>377</v>
      </c>
      <c r="H4" s="473" t="s">
        <v>556</v>
      </c>
    </row>
    <row r="5" ht="23.25" customHeight="1" spans="1:10">
      <c r="A5" s="474"/>
      <c r="B5" s="475"/>
      <c r="C5" s="475"/>
      <c r="D5" s="475"/>
      <c r="E5" s="475"/>
      <c r="F5" s="475"/>
      <c r="G5" s="475"/>
      <c r="H5" s="475"/>
    </row>
    <row r="6" ht="3" customHeight="1" spans="1:10">
      <c r="A6" s="447"/>
      <c r="B6" s="448"/>
      <c r="C6" s="448"/>
      <c r="D6" s="448"/>
      <c r="E6" s="448"/>
      <c r="F6" s="448"/>
      <c r="G6" s="448"/>
      <c r="H6" s="448"/>
    </row>
    <row r="7" ht="20.1" customHeight="1" spans="1:10">
      <c r="A7" s="477" t="s">
        <v>557</v>
      </c>
      <c r="B7" s="491">
        <v>98.9722201733358</v>
      </c>
      <c r="C7" s="491">
        <v>93.0626682647981</v>
      </c>
      <c r="D7" s="492">
        <v>99.3707357551171</v>
      </c>
      <c r="E7" s="492">
        <v>63.5529135165038</v>
      </c>
      <c r="F7" s="491">
        <v>99.6978148626222</v>
      </c>
      <c r="G7" s="491">
        <v>99.9039184952978</v>
      </c>
      <c r="H7" s="493">
        <v>31.1725244329707</v>
      </c>
    </row>
    <row r="8" ht="20.1" customHeight="1" spans="1:10">
      <c r="A8" s="479" t="s">
        <v>558</v>
      </c>
      <c r="B8" s="440">
        <v>98.9383331899888</v>
      </c>
      <c r="C8" s="440">
        <v>93.0134686505547</v>
      </c>
      <c r="D8" s="425">
        <v>98.9383331899888</v>
      </c>
      <c r="E8" s="425">
        <v>64.2119549324847</v>
      </c>
      <c r="F8" s="440">
        <v>100</v>
      </c>
      <c r="G8" s="440">
        <v>100</v>
      </c>
      <c r="H8" s="418">
        <v>26.09545884579</v>
      </c>
    </row>
    <row r="9" ht="20.1" customHeight="1" spans="1:10">
      <c r="A9" s="479" t="s">
        <v>559</v>
      </c>
      <c r="B9" s="440">
        <v>99.4313449914618</v>
      </c>
      <c r="C9" s="440">
        <v>95.4197645753863</v>
      </c>
      <c r="D9" s="425">
        <v>99.7156734767829</v>
      </c>
      <c r="E9" s="425">
        <v>63.9578395657832</v>
      </c>
      <c r="F9" s="440">
        <v>100</v>
      </c>
      <c r="G9" s="440">
        <v>100</v>
      </c>
      <c r="H9" s="418">
        <v>32.1909251161257</v>
      </c>
    </row>
    <row r="10" ht="20.1" customHeight="1" spans="1:10">
      <c r="A10" s="479" t="s">
        <v>560</v>
      </c>
      <c r="B10" s="440">
        <v>97.9329185277187</v>
      </c>
      <c r="C10" s="440">
        <v>88.4423842166862</v>
      </c>
      <c r="D10" s="425">
        <v>98.9810710105811</v>
      </c>
      <c r="E10" s="425">
        <v>61.9501982468292</v>
      </c>
      <c r="F10" s="440">
        <v>99.3304511906752</v>
      </c>
      <c r="G10" s="440">
        <v>99.6506198199059</v>
      </c>
      <c r="H10" s="418">
        <v>29.4613179831371</v>
      </c>
    </row>
    <row r="11" ht="20.1" customHeight="1" spans="1:10">
      <c r="A11" s="479" t="s">
        <v>561</v>
      </c>
      <c r="B11" s="440">
        <v>98.9835405584569</v>
      </c>
      <c r="C11" s="440">
        <v>90.8130026354509</v>
      </c>
      <c r="D11" s="425">
        <v>99.1399860951673</v>
      </c>
      <c r="E11" s="425">
        <v>65.050655629032</v>
      </c>
      <c r="F11" s="440">
        <v>99.4917783634335</v>
      </c>
      <c r="G11" s="440">
        <v>100</v>
      </c>
      <c r="H11" s="418">
        <v>20.8754191660334</v>
      </c>
    </row>
    <row r="12" ht="20.1" customHeight="1" spans="1:10">
      <c r="A12" s="479" t="s">
        <v>562</v>
      </c>
      <c r="B12" s="440">
        <v>97.4747723471474</v>
      </c>
      <c r="C12" s="440">
        <v>88.7445456234901</v>
      </c>
      <c r="D12" s="425">
        <v>98.7373629436908</v>
      </c>
      <c r="E12" s="425">
        <v>58.4595335439509</v>
      </c>
      <c r="F12" s="440">
        <v>99.2244006690206</v>
      </c>
      <c r="G12" s="440">
        <v>100</v>
      </c>
      <c r="H12" s="418">
        <v>36.3274577216131</v>
      </c>
    </row>
    <row r="13" ht="20.1" customHeight="1" spans="1:10">
      <c r="A13" s="479" t="s">
        <v>563</v>
      </c>
      <c r="B13" s="440">
        <v>98.6327156969109</v>
      </c>
      <c r="C13" s="440">
        <v>91.9492234340204</v>
      </c>
      <c r="D13" s="425">
        <v>99.0375149888654</v>
      </c>
      <c r="E13" s="425">
        <v>60.4389310797693</v>
      </c>
      <c r="F13" s="440">
        <v>99.0375149888654</v>
      </c>
      <c r="G13" s="440">
        <v>99.4423000057101</v>
      </c>
      <c r="H13" s="418">
        <v>40.829378176212</v>
      </c>
    </row>
    <row r="14" ht="20.1" customHeight="1" spans="1:10">
      <c r="A14" s="479" t="s">
        <v>564</v>
      </c>
      <c r="B14" s="440">
        <v>98.698890930423</v>
      </c>
      <c r="C14" s="440">
        <v>90.7003298430478</v>
      </c>
      <c r="D14" s="425">
        <v>98.698890930423</v>
      </c>
      <c r="E14" s="425">
        <v>61.6620769043455</v>
      </c>
      <c r="F14" s="440">
        <v>99.4603634914662</v>
      </c>
      <c r="G14" s="440">
        <v>100</v>
      </c>
      <c r="H14" s="418">
        <v>31.2567462864986</v>
      </c>
    </row>
    <row r="15" ht="20.1" customHeight="1" spans="1:10">
      <c r="A15" s="479" t="s">
        <v>565</v>
      </c>
      <c r="B15" s="440">
        <v>98.1716707205838</v>
      </c>
      <c r="C15" s="440">
        <v>90.6114130434783</v>
      </c>
      <c r="D15" s="425">
        <v>98.8536219215567</v>
      </c>
      <c r="E15" s="425">
        <v>65.3321678321678</v>
      </c>
      <c r="F15" s="440">
        <v>99.3180487990271</v>
      </c>
      <c r="G15" s="440">
        <v>99.3180487990271</v>
      </c>
      <c r="H15" s="418">
        <v>21.1581407722712</v>
      </c>
    </row>
    <row r="16" ht="20.1" customHeight="1" spans="1:10">
      <c r="A16" s="479" t="s">
        <v>566</v>
      </c>
      <c r="B16" s="440">
        <v>99.0542817481212</v>
      </c>
      <c r="C16" s="440">
        <v>91.2828849743909</v>
      </c>
      <c r="D16" s="425">
        <v>99.5271408740606</v>
      </c>
      <c r="E16" s="425">
        <v>65.9436479823848</v>
      </c>
      <c r="F16" s="440">
        <v>99.1210928150878</v>
      </c>
      <c r="G16" s="440">
        <v>100</v>
      </c>
      <c r="H16" s="418">
        <v>36.2870374802547</v>
      </c>
    </row>
    <row r="17" ht="20.1" customHeight="1" spans="1:10">
      <c r="A17" s="479" t="s">
        <v>567</v>
      </c>
      <c r="B17" s="440">
        <v>97.9735088287301</v>
      </c>
      <c r="C17" s="440">
        <v>90.2184892785097</v>
      </c>
      <c r="D17" s="425">
        <v>99.4414863148457</v>
      </c>
      <c r="E17" s="425">
        <v>60.52299952681</v>
      </c>
      <c r="F17" s="440">
        <v>99.4414863148457</v>
      </c>
      <c r="G17" s="440">
        <v>100</v>
      </c>
      <c r="H17" s="418">
        <v>35.1522675765198</v>
      </c>
    </row>
    <row r="18" ht="20.1" customHeight="1" spans="1:10">
      <c r="A18" s="477" t="s">
        <v>568</v>
      </c>
      <c r="B18" s="491">
        <v>96.3524918974895</v>
      </c>
      <c r="C18" s="491">
        <v>86.7975733113732</v>
      </c>
      <c r="D18" s="492">
        <v>99.3368134955838</v>
      </c>
      <c r="E18" s="492">
        <v>57.349745703107</v>
      </c>
      <c r="F18" s="491">
        <v>99.4424200440381</v>
      </c>
      <c r="G18" s="491">
        <v>99.7019142070496</v>
      </c>
      <c r="H18" s="493">
        <v>16.3266098106646</v>
      </c>
    </row>
    <row r="19" ht="20.1" customHeight="1" spans="1:10">
      <c r="A19" s="479" t="s">
        <v>569</v>
      </c>
      <c r="B19" s="440">
        <v>93.9992329011185</v>
      </c>
      <c r="C19" s="440">
        <v>83.1240473126794</v>
      </c>
      <c r="D19" s="425">
        <v>99.5334801544096</v>
      </c>
      <c r="E19" s="425">
        <v>51.1582945659705</v>
      </c>
      <c r="F19" s="440">
        <v>99.3082252796199</v>
      </c>
      <c r="G19" s="440">
        <v>99.3082252796199</v>
      </c>
      <c r="H19" s="418">
        <v>10.0060873008017</v>
      </c>
    </row>
    <row r="20" ht="20.1" customHeight="1" spans="1:10">
      <c r="A20" s="479" t="s">
        <v>570</v>
      </c>
      <c r="B20" s="440">
        <v>94.5578624914908</v>
      </c>
      <c r="C20" s="440">
        <v>83.673519400953</v>
      </c>
      <c r="D20" s="425">
        <v>98.8236895847515</v>
      </c>
      <c r="E20" s="425">
        <v>69.9617597004765</v>
      </c>
      <c r="F20" s="440">
        <v>99.5960687542546</v>
      </c>
      <c r="G20" s="440">
        <v>100</v>
      </c>
      <c r="H20" s="418">
        <v>9.21926480599047</v>
      </c>
    </row>
    <row r="21" ht="20.1" customHeight="1" spans="1:10">
      <c r="A21" s="479" t="s">
        <v>571</v>
      </c>
      <c r="B21" s="440">
        <v>99.0506776369788</v>
      </c>
      <c r="C21" s="440">
        <v>89.5754609332773</v>
      </c>
      <c r="D21" s="425">
        <v>99.6216243268672</v>
      </c>
      <c r="E21" s="425">
        <v>71.7691530038236</v>
      </c>
      <c r="F21" s="440">
        <v>99.4313054271015</v>
      </c>
      <c r="G21" s="440">
        <v>99.4313054271015</v>
      </c>
      <c r="H21" s="418">
        <v>19.7027005385062</v>
      </c>
    </row>
    <row r="22" ht="20.1" customHeight="1" spans="1:10">
      <c r="A22" s="479" t="s">
        <v>572</v>
      </c>
      <c r="B22" s="440">
        <v>96.1639859969516</v>
      </c>
      <c r="C22" s="440">
        <v>87.5181475887892</v>
      </c>
      <c r="D22" s="425">
        <v>99.5130947989672</v>
      </c>
      <c r="E22" s="425">
        <v>55.0007098960907</v>
      </c>
      <c r="F22" s="440">
        <v>99.3765441979914</v>
      </c>
      <c r="G22" s="440">
        <v>100</v>
      </c>
      <c r="H22" s="418">
        <v>13.9377379369863</v>
      </c>
    </row>
    <row r="23" ht="20.1" customHeight="1" spans="1:10">
      <c r="A23" s="479" t="s">
        <v>573</v>
      </c>
      <c r="B23" s="440">
        <v>94.9544217794064</v>
      </c>
      <c r="C23" s="440">
        <v>85.5361024173128</v>
      </c>
      <c r="D23" s="425">
        <v>99.1046663416322</v>
      </c>
      <c r="E23" s="425">
        <v>60.966453297265</v>
      </c>
      <c r="F23" s="440">
        <v>99.5350172215844</v>
      </c>
      <c r="G23" s="440">
        <v>99.5350172215844</v>
      </c>
      <c r="H23" s="418">
        <v>21.2454429643144</v>
      </c>
    </row>
    <row r="24" ht="20.1" customHeight="1" spans="1:10">
      <c r="A24" s="494" t="s">
        <v>574</v>
      </c>
      <c r="B24" s="495">
        <v>96.8541748209821</v>
      </c>
      <c r="C24" s="495">
        <v>88.5836038869218</v>
      </c>
      <c r="D24" s="496">
        <v>99.3573909207118</v>
      </c>
      <c r="E24" s="496">
        <v>53.231925700517</v>
      </c>
      <c r="F24" s="495">
        <v>99.763402300931</v>
      </c>
      <c r="G24" s="495">
        <v>100</v>
      </c>
      <c r="H24" s="497">
        <v>24.6772983857283</v>
      </c>
    </row>
    <row r="25" ht="5.25" customHeight="1" spans="1:10">
      <c r="A25" s="481"/>
      <c r="B25" s="498"/>
      <c r="C25" s="498"/>
      <c r="D25" s="498"/>
      <c r="E25" s="498"/>
      <c r="F25" s="498"/>
      <c r="G25" s="498"/>
      <c r="H25" s="498"/>
    </row>
    <row r="26" ht="19.5" customHeight="1"/>
    <row r="27" ht="19.5" customHeight="1"/>
    <row r="28" ht="18.75" customHeight="1" spans="1:10">
      <c r="A28" s="408" t="s">
        <v>575</v>
      </c>
      <c r="B28" s="408"/>
      <c r="C28" s="408"/>
      <c r="D28" s="408"/>
      <c r="E28" s="408"/>
      <c r="F28" s="408"/>
      <c r="G28" s="408"/>
      <c r="H28" s="408"/>
      <c r="I28" s="433"/>
      <c r="J28" s="433"/>
    </row>
    <row r="29" ht="15.75" customHeight="1" spans="1:10">
      <c r="A29" s="409" t="s">
        <v>576</v>
      </c>
      <c r="B29" s="409"/>
      <c r="C29" s="409"/>
      <c r="D29" s="409"/>
      <c r="E29" s="409"/>
      <c r="F29" s="409"/>
      <c r="G29" s="409"/>
      <c r="H29" s="409"/>
      <c r="I29" s="426"/>
      <c r="J29" s="426"/>
    </row>
    <row r="30" ht="13.75" spans="1:10">
      <c r="H30" s="410" t="s">
        <v>325</v>
      </c>
    </row>
    <row r="31" ht="20.1" customHeight="1" spans="1:10">
      <c r="A31" s="472" t="s">
        <v>326</v>
      </c>
      <c r="B31" s="473" t="s">
        <v>359</v>
      </c>
      <c r="C31" s="473" t="s">
        <v>553</v>
      </c>
      <c r="D31" s="473" t="s">
        <v>459</v>
      </c>
      <c r="E31" s="473" t="s">
        <v>554</v>
      </c>
      <c r="F31" s="473" t="s">
        <v>555</v>
      </c>
      <c r="G31" s="473" t="s">
        <v>377</v>
      </c>
      <c r="H31" s="473" t="s">
        <v>556</v>
      </c>
    </row>
    <row r="32" ht="23.25" customHeight="1" spans="1:10">
      <c r="A32" s="474"/>
      <c r="B32" s="475"/>
      <c r="C32" s="475"/>
      <c r="D32" s="475"/>
      <c r="E32" s="475"/>
      <c r="F32" s="475"/>
      <c r="G32" s="475"/>
      <c r="H32" s="475"/>
    </row>
    <row r="33" ht="3" customHeight="1" spans="1:8">
      <c r="A33" s="415"/>
      <c r="B33" s="416"/>
      <c r="C33" s="416"/>
      <c r="D33" s="416"/>
      <c r="E33" s="416"/>
      <c r="F33" s="416"/>
      <c r="G33" s="416"/>
      <c r="H33" s="416"/>
    </row>
    <row r="34" ht="20.1" customHeight="1" spans="1:8">
      <c r="A34" s="479" t="s">
        <v>577</v>
      </c>
      <c r="B34" s="440">
        <v>98.5185666341886</v>
      </c>
      <c r="C34" s="425">
        <v>91.9442459673054</v>
      </c>
      <c r="D34" s="425">
        <v>99.2592833170943</v>
      </c>
      <c r="E34" s="425">
        <v>56.82855183862</v>
      </c>
      <c r="F34" s="425">
        <v>100</v>
      </c>
      <c r="G34" s="440">
        <v>100</v>
      </c>
      <c r="H34" s="418">
        <v>12.5</v>
      </c>
    </row>
    <row r="35" ht="20.1" customHeight="1" spans="1:8">
      <c r="A35" s="479" t="s">
        <v>578</v>
      </c>
      <c r="B35" s="440">
        <v>93.75</v>
      </c>
      <c r="C35" s="425">
        <v>76.25</v>
      </c>
      <c r="D35" s="425">
        <v>99.3750149718529</v>
      </c>
      <c r="E35" s="425">
        <v>52.5</v>
      </c>
      <c r="F35" s="425">
        <v>99.3750149718529</v>
      </c>
      <c r="G35" s="440">
        <v>99.3750149718529</v>
      </c>
      <c r="H35" s="418">
        <v>15.625</v>
      </c>
    </row>
    <row r="36" ht="20.1" customHeight="1" spans="1:8">
      <c r="A36" s="479" t="s">
        <v>579</v>
      </c>
      <c r="B36" s="440">
        <v>93.2373263030703</v>
      </c>
      <c r="C36" s="425">
        <v>81.7034107760751</v>
      </c>
      <c r="D36" s="425">
        <v>99.0338880650299</v>
      </c>
      <c r="E36" s="425">
        <v>55.3059922008019</v>
      </c>
      <c r="F36" s="425">
        <v>99.0338880650299</v>
      </c>
      <c r="G36" s="440">
        <v>99.0338880650299</v>
      </c>
      <c r="H36" s="418">
        <v>6.36160817268084</v>
      </c>
    </row>
    <row r="37" ht="20.1" customHeight="1" spans="1:8">
      <c r="A37" s="479" t="s">
        <v>580</v>
      </c>
      <c r="B37" s="440">
        <v>95.8404728398536</v>
      </c>
      <c r="C37" s="425">
        <v>85.346073740501</v>
      </c>
      <c r="D37" s="425">
        <v>98.8327610470025</v>
      </c>
      <c r="E37" s="425">
        <v>42.328038277512</v>
      </c>
      <c r="F37" s="425">
        <v>98.6629327329018</v>
      </c>
      <c r="G37" s="440">
        <v>100</v>
      </c>
      <c r="H37" s="418">
        <v>5.67711792851112</v>
      </c>
    </row>
    <row r="38" ht="20.1" customHeight="1" spans="1:8">
      <c r="A38" s="479" t="s">
        <v>581</v>
      </c>
      <c r="B38" s="440">
        <v>95.6690735965086</v>
      </c>
      <c r="C38" s="425">
        <v>83.3238246379687</v>
      </c>
      <c r="D38" s="425">
        <v>98.8785558420948</v>
      </c>
      <c r="E38" s="425">
        <v>43.74524895854</v>
      </c>
      <c r="F38" s="425">
        <v>99.1976195199365</v>
      </c>
      <c r="G38" s="440">
        <v>99.1976195199365</v>
      </c>
      <c r="H38" s="418">
        <v>8.32382860543543</v>
      </c>
    </row>
    <row r="39" ht="20.1" customHeight="1" spans="1:8">
      <c r="A39" s="479" t="s">
        <v>582</v>
      </c>
      <c r="B39" s="440">
        <v>95.1356647813272</v>
      </c>
      <c r="C39" s="425">
        <v>84.091531904724</v>
      </c>
      <c r="D39" s="425">
        <v>98.123237473114</v>
      </c>
      <c r="E39" s="425">
        <v>47.4217557555963</v>
      </c>
      <c r="F39" s="425">
        <v>98.889110172867</v>
      </c>
      <c r="G39" s="440">
        <v>99.514697681829</v>
      </c>
      <c r="H39" s="418">
        <v>15.0551151119254</v>
      </c>
    </row>
    <row r="40" ht="20.1" customHeight="1" spans="1:8">
      <c r="A40" s="477" t="s">
        <v>583</v>
      </c>
      <c r="B40" s="491">
        <v>94.935956489626</v>
      </c>
      <c r="C40" s="492">
        <v>88.0886322433358</v>
      </c>
      <c r="D40" s="492">
        <v>99.2503860874236</v>
      </c>
      <c r="E40" s="492">
        <v>56.7025045323306</v>
      </c>
      <c r="F40" s="492">
        <v>99.2100718458336</v>
      </c>
      <c r="G40" s="491">
        <v>99.6318538910898</v>
      </c>
      <c r="H40" s="493">
        <v>16.7762626737393</v>
      </c>
    </row>
    <row r="41" ht="20.1" customHeight="1" spans="1:8">
      <c r="A41" s="479" t="s">
        <v>584</v>
      </c>
      <c r="B41" s="440">
        <v>96.3235231131643</v>
      </c>
      <c r="C41" s="425">
        <v>83.0882307951173</v>
      </c>
      <c r="D41" s="425">
        <v>99.264692385352</v>
      </c>
      <c r="E41" s="425">
        <v>54.4117539082816</v>
      </c>
      <c r="F41" s="425">
        <v>99.264692385352</v>
      </c>
      <c r="G41" s="440">
        <v>99.264692385352</v>
      </c>
      <c r="H41" s="418">
        <v>13.2352953773671</v>
      </c>
    </row>
    <row r="42" ht="20.1" customHeight="1" spans="1:8">
      <c r="A42" s="479" t="s">
        <v>585</v>
      </c>
      <c r="B42" s="440">
        <v>96.292195608445</v>
      </c>
      <c r="C42" s="425">
        <v>90.0755590865295</v>
      </c>
      <c r="D42" s="425">
        <v>99.4240098717017</v>
      </c>
      <c r="E42" s="425">
        <v>52.1931151642185</v>
      </c>
      <c r="F42" s="425">
        <v>99.6607447725621</v>
      </c>
      <c r="G42" s="440">
        <v>99.6607447725621</v>
      </c>
      <c r="H42" s="418">
        <v>18.972362616001</v>
      </c>
    </row>
    <row r="43" ht="20.1" customHeight="1" spans="1:8">
      <c r="A43" s="479" t="s">
        <v>586</v>
      </c>
      <c r="B43" s="440">
        <v>90.6842521516632</v>
      </c>
      <c r="C43" s="425">
        <v>88.2476855082577</v>
      </c>
      <c r="D43" s="425">
        <v>99.3908816003722</v>
      </c>
      <c r="E43" s="425">
        <v>62.3064898813678</v>
      </c>
      <c r="F43" s="425">
        <v>99.3908816003722</v>
      </c>
      <c r="G43" s="440">
        <v>100</v>
      </c>
      <c r="H43" s="418">
        <v>14.1522419167248</v>
      </c>
    </row>
    <row r="44" ht="20.1" customHeight="1" spans="1:8">
      <c r="A44" s="479" t="s">
        <v>587</v>
      </c>
      <c r="B44" s="440">
        <v>92.5085759446355</v>
      </c>
      <c r="C44" s="425">
        <v>87.9007625435205</v>
      </c>
      <c r="D44" s="425">
        <v>99.1631415938655</v>
      </c>
      <c r="E44" s="425">
        <v>54.537155306833</v>
      </c>
      <c r="F44" s="425">
        <v>99.1631415938655</v>
      </c>
      <c r="G44" s="440">
        <v>99.455539654399</v>
      </c>
      <c r="H44" s="418">
        <v>24.9950231753423</v>
      </c>
    </row>
    <row r="45" ht="20.1" customHeight="1" spans="1:8">
      <c r="A45" s="479" t="s">
        <v>588</v>
      </c>
      <c r="B45" s="440">
        <v>94.5325938755205</v>
      </c>
      <c r="C45" s="425">
        <v>89.8300475365737</v>
      </c>
      <c r="D45" s="425">
        <v>99.4334303718171</v>
      </c>
      <c r="E45" s="425">
        <v>53.5411062387147</v>
      </c>
      <c r="F45" s="425">
        <v>98.3002911154512</v>
      </c>
      <c r="G45" s="440">
        <v>99.4334303718171</v>
      </c>
      <c r="H45" s="418">
        <v>26.6574418690349</v>
      </c>
    </row>
    <row r="46" ht="20.1" customHeight="1" spans="1:8">
      <c r="A46" s="479" t="s">
        <v>589</v>
      </c>
      <c r="B46" s="440">
        <v>94.7303234069805</v>
      </c>
      <c r="C46" s="425">
        <v>88.370483509446</v>
      </c>
      <c r="D46" s="425">
        <v>98.7583413384566</v>
      </c>
      <c r="E46" s="425">
        <v>58.1160422670509</v>
      </c>
      <c r="F46" s="425">
        <v>98.6068203650336</v>
      </c>
      <c r="G46" s="440">
        <v>100</v>
      </c>
      <c r="H46" s="418">
        <v>6.99540345821326</v>
      </c>
    </row>
    <row r="47" ht="20.1" customHeight="1" spans="1:8">
      <c r="A47" s="479" t="s">
        <v>590</v>
      </c>
      <c r="B47" s="440">
        <v>93.9028396051649</v>
      </c>
      <c r="C47" s="425">
        <v>88.8046561782841</v>
      </c>
      <c r="D47" s="425">
        <v>99.4875991926342</v>
      </c>
      <c r="E47" s="425">
        <v>59.8561119252357</v>
      </c>
      <c r="F47" s="425">
        <v>98.9881107086571</v>
      </c>
      <c r="G47" s="440">
        <v>99.4875991926342</v>
      </c>
      <c r="H47" s="418">
        <v>11.1436088146653</v>
      </c>
    </row>
    <row r="48" ht="20.1" customHeight="1" spans="1:8">
      <c r="A48" s="479" t="s">
        <v>591</v>
      </c>
      <c r="B48" s="440">
        <v>95.9936228215364</v>
      </c>
      <c r="C48" s="425">
        <v>88.3174471813845</v>
      </c>
      <c r="D48" s="425">
        <v>99.5587089864668</v>
      </c>
      <c r="E48" s="425">
        <v>69.3301041768085</v>
      </c>
      <c r="F48" s="425">
        <v>99.5587089864668</v>
      </c>
      <c r="G48" s="440">
        <v>100</v>
      </c>
      <c r="H48" s="418">
        <v>14.8188978677831</v>
      </c>
    </row>
    <row r="49" ht="20.1" customHeight="1" spans="1:10">
      <c r="A49" s="479" t="s">
        <v>592</v>
      </c>
      <c r="B49" s="440">
        <v>96.0825431304566</v>
      </c>
      <c r="C49" s="425">
        <v>90.1246083796316</v>
      </c>
      <c r="D49" s="425">
        <v>98.7204979322445</v>
      </c>
      <c r="E49" s="425">
        <v>66.771836751744</v>
      </c>
      <c r="F49" s="425">
        <v>99.1601152930365</v>
      </c>
      <c r="G49" s="440">
        <v>100</v>
      </c>
      <c r="H49" s="418">
        <v>16.397197042483</v>
      </c>
    </row>
    <row r="50" ht="20.1" customHeight="1" spans="1:10">
      <c r="A50" s="479" t="s">
        <v>593</v>
      </c>
      <c r="B50" s="440">
        <v>95.5555649454914</v>
      </c>
      <c r="C50" s="425">
        <v>83.7037015127187</v>
      </c>
      <c r="D50" s="425">
        <v>99.2592749091524</v>
      </c>
      <c r="E50" s="425">
        <v>57.0370370996366</v>
      </c>
      <c r="F50" s="425">
        <v>99.2592749091524</v>
      </c>
      <c r="G50" s="440">
        <v>100</v>
      </c>
      <c r="H50" s="418">
        <v>4.44444445195639</v>
      </c>
    </row>
    <row r="51" ht="20.1" customHeight="1" spans="1:10">
      <c r="A51" s="479" t="s">
        <v>594</v>
      </c>
      <c r="B51" s="440">
        <v>93.75</v>
      </c>
      <c r="C51" s="425">
        <v>18.75</v>
      </c>
      <c r="D51" s="425">
        <v>93.75</v>
      </c>
      <c r="E51" s="425">
        <v>62.5</v>
      </c>
      <c r="F51" s="425">
        <v>93.75</v>
      </c>
      <c r="G51" s="440">
        <v>93.75</v>
      </c>
      <c r="H51" s="418">
        <v>0</v>
      </c>
    </row>
    <row r="52" ht="4.5" customHeight="1" spans="1:10">
      <c r="A52" s="482"/>
      <c r="B52" s="499"/>
      <c r="C52" s="499"/>
      <c r="D52" s="499"/>
      <c r="E52" s="499"/>
      <c r="F52" s="499"/>
      <c r="G52" s="499"/>
      <c r="H52" s="499"/>
    </row>
    <row r="53" ht="19.5" customHeight="1"/>
    <row r="54" ht="19.5" customHeight="1"/>
    <row r="55" ht="18.75" customHeight="1" spans="1:10">
      <c r="A55" s="408" t="s">
        <v>575</v>
      </c>
      <c r="B55" s="408"/>
      <c r="C55" s="408"/>
      <c r="D55" s="408"/>
      <c r="E55" s="408"/>
      <c r="F55" s="408"/>
      <c r="G55" s="408"/>
      <c r="H55" s="408"/>
      <c r="I55" s="433"/>
      <c r="J55" s="433"/>
    </row>
    <row r="56" ht="15.75" customHeight="1" spans="1:10">
      <c r="A56" s="409" t="s">
        <v>576</v>
      </c>
      <c r="B56" s="409"/>
      <c r="C56" s="409"/>
      <c r="D56" s="409"/>
      <c r="E56" s="409"/>
      <c r="F56" s="409"/>
      <c r="G56" s="409"/>
      <c r="H56" s="409"/>
      <c r="I56" s="426"/>
      <c r="J56" s="426"/>
    </row>
    <row r="57" ht="13.75" spans="1:10">
      <c r="H57" s="410" t="s">
        <v>325</v>
      </c>
    </row>
    <row r="58" ht="20.1" customHeight="1" spans="1:10">
      <c r="A58" s="472" t="s">
        <v>326</v>
      </c>
      <c r="B58" s="473" t="s">
        <v>359</v>
      </c>
      <c r="C58" s="473" t="s">
        <v>553</v>
      </c>
      <c r="D58" s="473" t="s">
        <v>459</v>
      </c>
      <c r="E58" s="473" t="s">
        <v>554</v>
      </c>
      <c r="F58" s="473" t="s">
        <v>555</v>
      </c>
      <c r="G58" s="473" t="s">
        <v>377</v>
      </c>
      <c r="H58" s="473" t="s">
        <v>556</v>
      </c>
    </row>
    <row r="59" ht="23.25" customHeight="1" spans="1:10">
      <c r="A59" s="474"/>
      <c r="B59" s="475"/>
      <c r="C59" s="475"/>
      <c r="D59" s="475"/>
      <c r="E59" s="475"/>
      <c r="F59" s="475"/>
      <c r="G59" s="475"/>
      <c r="H59" s="475"/>
    </row>
    <row r="60" ht="3" customHeight="1" spans="1:10">
      <c r="A60" s="447"/>
      <c r="B60" s="448"/>
      <c r="C60" s="448"/>
      <c r="D60" s="448"/>
      <c r="E60" s="448"/>
      <c r="F60" s="448"/>
      <c r="G60" s="448"/>
      <c r="H60" s="448"/>
    </row>
    <row r="61" ht="20.1" customHeight="1" spans="1:10">
      <c r="A61" s="477" t="s">
        <v>595</v>
      </c>
      <c r="B61" s="500">
        <v>96.7719921605121</v>
      </c>
      <c r="C61" s="492">
        <v>92.6143493648041</v>
      </c>
      <c r="D61" s="492">
        <v>99.8758865248227</v>
      </c>
      <c r="E61" s="493">
        <v>77.301897832861</v>
      </c>
      <c r="F61" s="491">
        <v>99.9607320615315</v>
      </c>
      <c r="G61" s="491">
        <v>99.9607320615315</v>
      </c>
      <c r="H61" s="493">
        <v>54.1150966541179</v>
      </c>
    </row>
    <row r="62" ht="20.1" customHeight="1" spans="1:10">
      <c r="A62" s="479" t="s">
        <v>596</v>
      </c>
      <c r="B62" s="501">
        <v>96.3682227102075</v>
      </c>
      <c r="C62" s="425">
        <v>94.6629595523128</v>
      </c>
      <c r="D62" s="425">
        <v>99.6589502018843</v>
      </c>
      <c r="E62" s="418">
        <v>77.7919529645109</v>
      </c>
      <c r="F62" s="440">
        <v>100</v>
      </c>
      <c r="G62" s="440">
        <v>100</v>
      </c>
      <c r="H62" s="418">
        <v>52.2352029468017</v>
      </c>
    </row>
    <row r="63" ht="20.1" customHeight="1" spans="1:10">
      <c r="A63" s="479" t="s">
        <v>597</v>
      </c>
      <c r="B63" s="501">
        <v>96.8102637585595</v>
      </c>
      <c r="C63" s="425">
        <v>93.3262744103475</v>
      </c>
      <c r="D63" s="425">
        <v>99.717524727365</v>
      </c>
      <c r="E63" s="418">
        <v>78.5663707836673</v>
      </c>
      <c r="F63" s="440">
        <v>99.717524727365</v>
      </c>
      <c r="G63" s="440">
        <v>99.717524727365</v>
      </c>
      <c r="H63" s="418">
        <v>55.9203905655592</v>
      </c>
    </row>
    <row r="64" ht="20.1" customHeight="1" spans="1:10">
      <c r="A64" s="479" t="s">
        <v>598</v>
      </c>
      <c r="B64" s="501">
        <v>96.9273997132608</v>
      </c>
      <c r="C64" s="425">
        <v>91.6201108955129</v>
      </c>
      <c r="D64" s="425">
        <v>100</v>
      </c>
      <c r="E64" s="418">
        <v>76.8156405281068</v>
      </c>
      <c r="F64" s="440">
        <v>100</v>
      </c>
      <c r="G64" s="440">
        <v>100</v>
      </c>
      <c r="H64" s="418">
        <v>54.4692734213511</v>
      </c>
    </row>
    <row r="65" ht="20.1" customHeight="1" spans="1:8">
      <c r="A65" s="477" t="s">
        <v>599</v>
      </c>
      <c r="B65" s="500">
        <v>96.4356875605443</v>
      </c>
      <c r="C65" s="492">
        <v>90.2775185669045</v>
      </c>
      <c r="D65" s="492">
        <v>99.6230333300747</v>
      </c>
      <c r="E65" s="493">
        <v>77.3112278300643</v>
      </c>
      <c r="F65" s="491">
        <v>99.9800629808362</v>
      </c>
      <c r="G65" s="491">
        <v>99.7546532054757</v>
      </c>
      <c r="H65" s="493">
        <v>49.1554465388683</v>
      </c>
    </row>
    <row r="66" ht="20.1" customHeight="1" spans="1:8">
      <c r="A66" s="479" t="s">
        <v>600</v>
      </c>
      <c r="B66" s="501">
        <v>89.5522414246864</v>
      </c>
      <c r="C66" s="425">
        <v>73.8805947890166</v>
      </c>
      <c r="D66" s="425">
        <v>99.2537064654794</v>
      </c>
      <c r="E66" s="418">
        <v>76.8656724274059</v>
      </c>
      <c r="F66" s="440">
        <v>100</v>
      </c>
      <c r="G66" s="440">
        <v>97.7612071234319</v>
      </c>
      <c r="H66" s="418">
        <v>37.3134327572594</v>
      </c>
    </row>
    <row r="67" ht="20.1" customHeight="1" spans="1:8">
      <c r="A67" s="479" t="s">
        <v>601</v>
      </c>
      <c r="B67" s="501">
        <v>96.007955077211</v>
      </c>
      <c r="C67" s="425">
        <v>79.509956845006</v>
      </c>
      <c r="D67" s="425">
        <v>98.4391410596371</v>
      </c>
      <c r="E67" s="418">
        <v>77.4004575469246</v>
      </c>
      <c r="F67" s="440">
        <v>99.6499766027141</v>
      </c>
      <c r="G67" s="440">
        <v>100</v>
      </c>
      <c r="H67" s="418">
        <v>39.2110383195549</v>
      </c>
    </row>
    <row r="68" ht="20.1" customHeight="1" spans="1:8">
      <c r="A68" s="479" t="s">
        <v>602</v>
      </c>
      <c r="B68" s="501">
        <v>98.8492849284928</v>
      </c>
      <c r="C68" s="425">
        <v>86.9449655491865</v>
      </c>
      <c r="D68" s="425">
        <v>100</v>
      </c>
      <c r="E68" s="418">
        <v>81.6004863644259</v>
      </c>
      <c r="F68" s="440">
        <v>100</v>
      </c>
      <c r="G68" s="440">
        <v>100</v>
      </c>
      <c r="H68" s="418">
        <v>55.8408893520931</v>
      </c>
    </row>
    <row r="69" ht="20.1" customHeight="1" spans="1:8">
      <c r="A69" s="479" t="s">
        <v>603</v>
      </c>
      <c r="B69" s="501">
        <v>92.7631645462971</v>
      </c>
      <c r="C69" s="425">
        <v>78.9473670907406</v>
      </c>
      <c r="D69" s="425">
        <v>99.3420675709832</v>
      </c>
      <c r="E69" s="418">
        <v>69.7368438790126</v>
      </c>
      <c r="F69" s="440">
        <v>100</v>
      </c>
      <c r="G69" s="440">
        <v>100</v>
      </c>
      <c r="H69" s="418">
        <v>30.2631578060494</v>
      </c>
    </row>
    <row r="70" ht="20.1" customHeight="1" spans="1:8">
      <c r="A70" s="479" t="s">
        <v>604</v>
      </c>
      <c r="B70" s="501">
        <v>98.026196928636</v>
      </c>
      <c r="C70" s="425">
        <v>96.1467047641491</v>
      </c>
      <c r="D70" s="425">
        <v>99.9057381878167</v>
      </c>
      <c r="E70" s="418">
        <v>77.1107281724991</v>
      </c>
      <c r="F70" s="440">
        <v>100</v>
      </c>
      <c r="G70" s="440">
        <v>99.7186726758572</v>
      </c>
      <c r="H70" s="418">
        <v>53.4581811397824</v>
      </c>
    </row>
    <row r="71" ht="20.1" customHeight="1" spans="1:8">
      <c r="A71" s="479" t="s">
        <v>605</v>
      </c>
      <c r="B71" s="501">
        <v>93.5796528235553</v>
      </c>
      <c r="C71" s="425">
        <v>83.2512854317733</v>
      </c>
      <c r="D71" s="425">
        <v>98.6043506921556</v>
      </c>
      <c r="E71" s="418">
        <v>81.2978686003076</v>
      </c>
      <c r="F71" s="440">
        <v>100</v>
      </c>
      <c r="G71" s="440">
        <v>100</v>
      </c>
      <c r="H71" s="418">
        <v>45.21876510657</v>
      </c>
    </row>
    <row r="72" ht="20.1" customHeight="1" spans="1:8">
      <c r="A72" s="479" t="s">
        <v>606</v>
      </c>
      <c r="B72" s="501">
        <v>90.2124600170203</v>
      </c>
      <c r="C72" s="425">
        <v>78.773865070282</v>
      </c>
      <c r="D72" s="425">
        <v>99.1210200428442</v>
      </c>
      <c r="E72" s="418">
        <v>74.236757930569</v>
      </c>
      <c r="F72" s="440">
        <v>100</v>
      </c>
      <c r="G72" s="440">
        <v>100</v>
      </c>
      <c r="H72" s="418">
        <v>35.442585908384</v>
      </c>
    </row>
    <row r="73" ht="20.1" customHeight="1" spans="1:8">
      <c r="A73" s="477" t="s">
        <v>607</v>
      </c>
      <c r="B73" s="500">
        <v>95.7788925798602</v>
      </c>
      <c r="C73" s="492">
        <v>88.5463662173124</v>
      </c>
      <c r="D73" s="492">
        <v>99.4365850361157</v>
      </c>
      <c r="E73" s="493">
        <v>76.6324742168488</v>
      </c>
      <c r="F73" s="491">
        <v>99.1863098227046</v>
      </c>
      <c r="G73" s="491">
        <v>99.716554328093</v>
      </c>
      <c r="H73" s="493">
        <v>22.3415439472363</v>
      </c>
    </row>
    <row r="74" ht="20.1" customHeight="1" spans="1:8">
      <c r="A74" s="479" t="s">
        <v>608</v>
      </c>
      <c r="B74" s="501">
        <v>93.5313225058005</v>
      </c>
      <c r="C74" s="425">
        <v>91.375082863772</v>
      </c>
      <c r="D74" s="425">
        <v>100</v>
      </c>
      <c r="E74" s="418">
        <v>82.2212877030162</v>
      </c>
      <c r="F74" s="440">
        <v>100</v>
      </c>
      <c r="G74" s="440">
        <v>100</v>
      </c>
      <c r="H74" s="418">
        <v>20.7180750745774</v>
      </c>
    </row>
    <row r="75" ht="20.1" customHeight="1" spans="1:8">
      <c r="A75" s="479" t="s">
        <v>609</v>
      </c>
      <c r="B75" s="501">
        <v>95.5126811594203</v>
      </c>
      <c r="C75" s="425">
        <v>92.9493993135011</v>
      </c>
      <c r="D75" s="425">
        <v>100</v>
      </c>
      <c r="E75" s="418">
        <v>72.2259153318078</v>
      </c>
      <c r="F75" s="440">
        <v>97.8650839054157</v>
      </c>
      <c r="G75" s="440">
        <v>100</v>
      </c>
      <c r="H75" s="418">
        <v>17.626496948894</v>
      </c>
    </row>
    <row r="76" ht="20.1" customHeight="1" spans="1:8">
      <c r="A76" s="479" t="s">
        <v>610</v>
      </c>
      <c r="B76" s="501">
        <v>98.4655628277925</v>
      </c>
      <c r="C76" s="425">
        <v>89.9530579515409</v>
      </c>
      <c r="D76" s="425">
        <v>99.4624420267869</v>
      </c>
      <c r="E76" s="418">
        <v>74.6189155216506</v>
      </c>
      <c r="F76" s="440">
        <v>99.0031208010056</v>
      </c>
      <c r="G76" s="440">
        <v>99.0031208010056</v>
      </c>
      <c r="H76" s="418">
        <v>28.4499284816436</v>
      </c>
    </row>
    <row r="77" ht="20.1" customHeight="1" spans="1:8">
      <c r="A77" s="479" t="s">
        <v>611</v>
      </c>
      <c r="B77" s="501">
        <v>97.0764832478001</v>
      </c>
      <c r="C77" s="425">
        <v>93.9842347218154</v>
      </c>
      <c r="D77" s="425">
        <v>99.0254944159334</v>
      </c>
      <c r="E77" s="418">
        <v>75.7027519197219</v>
      </c>
      <c r="F77" s="440">
        <v>99.4284067900213</v>
      </c>
      <c r="G77" s="440">
        <v>100</v>
      </c>
      <c r="H77" s="418">
        <v>24.6345970175863</v>
      </c>
    </row>
    <row r="78" ht="20.1" customHeight="1" spans="1:8">
      <c r="A78" s="479" t="s">
        <v>612</v>
      </c>
      <c r="B78" s="501">
        <v>91.8178159620167</v>
      </c>
      <c r="C78" s="425">
        <v>81.0593714673299</v>
      </c>
      <c r="D78" s="425">
        <v>100</v>
      </c>
      <c r="E78" s="418">
        <v>81.5310874971739</v>
      </c>
      <c r="F78" s="440">
        <v>99.2984942346823</v>
      </c>
      <c r="G78" s="440">
        <v>98.83286004974</v>
      </c>
      <c r="H78" s="418">
        <v>12.6148813022835</v>
      </c>
    </row>
    <row r="79" ht="5.25" customHeight="1" spans="1:8">
      <c r="A79" s="481"/>
      <c r="B79" s="481"/>
      <c r="C79" s="481"/>
      <c r="D79" s="481"/>
      <c r="E79" s="481"/>
      <c r="F79" s="481"/>
      <c r="G79" s="481"/>
      <c r="H79" s="481"/>
    </row>
    <row r="80" ht="19.5" customHeight="1"/>
    <row r="81" ht="19.5" customHeight="1"/>
    <row r="82" ht="18.75" customHeight="1" spans="1:10">
      <c r="A82" s="408" t="s">
        <v>575</v>
      </c>
      <c r="B82" s="408"/>
      <c r="C82" s="408"/>
      <c r="D82" s="408"/>
      <c r="E82" s="408"/>
      <c r="F82" s="408"/>
      <c r="G82" s="408"/>
      <c r="H82" s="408"/>
      <c r="I82" s="433"/>
      <c r="J82" s="433"/>
    </row>
    <row r="83" ht="15.75" customHeight="1" spans="1:10">
      <c r="A83" s="409" t="s">
        <v>576</v>
      </c>
      <c r="B83" s="409"/>
      <c r="C83" s="409"/>
      <c r="D83" s="409"/>
      <c r="E83" s="409"/>
      <c r="F83" s="409"/>
      <c r="G83" s="409"/>
      <c r="H83" s="409"/>
      <c r="I83" s="426"/>
      <c r="J83" s="426"/>
    </row>
    <row r="84" ht="13.75" spans="1:10">
      <c r="H84" s="410" t="s">
        <v>325</v>
      </c>
    </row>
    <row r="85" ht="20.1" customHeight="1" spans="1:10">
      <c r="A85" s="472" t="s">
        <v>326</v>
      </c>
      <c r="B85" s="473" t="s">
        <v>359</v>
      </c>
      <c r="C85" s="473" t="s">
        <v>553</v>
      </c>
      <c r="D85" s="473" t="s">
        <v>459</v>
      </c>
      <c r="E85" s="473" t="s">
        <v>554</v>
      </c>
      <c r="F85" s="473" t="s">
        <v>555</v>
      </c>
      <c r="G85" s="473" t="s">
        <v>377</v>
      </c>
      <c r="H85" s="473" t="s">
        <v>556</v>
      </c>
    </row>
    <row r="86" ht="23.25" customHeight="1" spans="1:10">
      <c r="A86" s="474"/>
      <c r="B86" s="475"/>
      <c r="C86" s="475"/>
      <c r="D86" s="475"/>
      <c r="E86" s="475"/>
      <c r="F86" s="475"/>
      <c r="G86" s="475"/>
      <c r="H86" s="475"/>
    </row>
    <row r="87" ht="3" customHeight="1" spans="1:10">
      <c r="A87" s="415"/>
      <c r="B87" s="416"/>
      <c r="C87" s="416"/>
      <c r="D87" s="416"/>
      <c r="E87" s="416"/>
      <c r="F87" s="416"/>
      <c r="G87" s="416"/>
      <c r="H87" s="416"/>
    </row>
    <row r="88" ht="20.1" customHeight="1" spans="1:10">
      <c r="A88" s="479" t="s">
        <v>613</v>
      </c>
      <c r="B88" s="440">
        <v>94.6384652192117</v>
      </c>
      <c r="C88" s="440">
        <v>89.2248639272684</v>
      </c>
      <c r="D88" s="440">
        <v>98.9873198157784</v>
      </c>
      <c r="E88" s="425">
        <v>76.9827740893594</v>
      </c>
      <c r="F88" s="440">
        <v>97.0660625635505</v>
      </c>
      <c r="G88" s="440">
        <v>99.4936599078892</v>
      </c>
      <c r="H88" s="418">
        <v>25.6908876128955</v>
      </c>
    </row>
    <row r="89" ht="20.1" customHeight="1" spans="1:10">
      <c r="A89" s="479" t="s">
        <v>614</v>
      </c>
      <c r="B89" s="440">
        <v>92.2840584724505</v>
      </c>
      <c r="C89" s="440">
        <v>82.0692414151025</v>
      </c>
      <c r="D89" s="440">
        <v>100</v>
      </c>
      <c r="E89" s="425">
        <v>75.4758238906669</v>
      </c>
      <c r="F89" s="440">
        <v>99.1849753481533</v>
      </c>
      <c r="G89" s="440">
        <v>100</v>
      </c>
      <c r="H89" s="418">
        <v>34.9755951042297</v>
      </c>
    </row>
    <row r="90" ht="20.1" customHeight="1" spans="1:10">
      <c r="A90" s="479" t="s">
        <v>615</v>
      </c>
      <c r="B90" s="440">
        <v>97.1073396208796</v>
      </c>
      <c r="C90" s="440">
        <v>88.4936735456158</v>
      </c>
      <c r="D90" s="440">
        <v>99.6137827995144</v>
      </c>
      <c r="E90" s="425">
        <v>75.9374311326921</v>
      </c>
      <c r="F90" s="440">
        <v>99.6137827995144</v>
      </c>
      <c r="G90" s="440">
        <v>99.6137827995144</v>
      </c>
      <c r="H90" s="418">
        <v>20.7515524325334</v>
      </c>
    </row>
    <row r="91" ht="20.1" customHeight="1" spans="1:10">
      <c r="A91" s="479" t="s">
        <v>616</v>
      </c>
      <c r="B91" s="440">
        <v>95.3167554975116</v>
      </c>
      <c r="C91" s="440">
        <v>79.3097313896439</v>
      </c>
      <c r="D91" s="440">
        <v>100</v>
      </c>
      <c r="E91" s="425">
        <v>75.8583530408387</v>
      </c>
      <c r="F91" s="440">
        <v>99.3733013306978</v>
      </c>
      <c r="G91" s="440">
        <v>100</v>
      </c>
      <c r="H91" s="418">
        <v>7.71800148247503</v>
      </c>
    </row>
    <row r="92" ht="20.1" customHeight="1" spans="1:10">
      <c r="A92" s="479" t="s">
        <v>617</v>
      </c>
      <c r="B92" s="440">
        <v>92.8331692105695</v>
      </c>
      <c r="C92" s="440">
        <v>81.4445675365173</v>
      </c>
      <c r="D92" s="440">
        <v>100</v>
      </c>
      <c r="E92" s="425">
        <v>82.1668307894305</v>
      </c>
      <c r="F92" s="440">
        <v>99.2777367470868</v>
      </c>
      <c r="G92" s="440">
        <v>99.2777367470868</v>
      </c>
      <c r="H92" s="418">
        <v>14.5549524043985</v>
      </c>
    </row>
    <row r="93" ht="20.1" customHeight="1" spans="1:10">
      <c r="A93" s="479" t="s">
        <v>618</v>
      </c>
      <c r="B93" s="440">
        <v>96.7997703970548</v>
      </c>
      <c r="C93" s="440">
        <v>77.8076877399945</v>
      </c>
      <c r="D93" s="440">
        <v>99.3064803451962</v>
      </c>
      <c r="E93" s="425">
        <v>73.7550374094454</v>
      </c>
      <c r="F93" s="440">
        <v>99.3064803451962</v>
      </c>
      <c r="G93" s="440">
        <v>99.3064803451962</v>
      </c>
      <c r="H93" s="418">
        <v>25.1420668223744</v>
      </c>
    </row>
    <row r="94" ht="20.1" customHeight="1" spans="1:10">
      <c r="A94" s="477" t="s">
        <v>619</v>
      </c>
      <c r="B94" s="491">
        <v>99.6658239342475</v>
      </c>
      <c r="C94" s="491">
        <v>96.3705293303867</v>
      </c>
      <c r="D94" s="491">
        <v>99.8684095640752</v>
      </c>
      <c r="E94" s="492">
        <v>73.8500214401993</v>
      </c>
      <c r="F94" s="491">
        <v>99.8424290872684</v>
      </c>
      <c r="G94" s="491">
        <v>99.8873235064136</v>
      </c>
      <c r="H94" s="493">
        <v>29.7887218730779</v>
      </c>
    </row>
    <row r="95" ht="20.1" customHeight="1" spans="1:10">
      <c r="A95" s="479" t="s">
        <v>620</v>
      </c>
      <c r="B95" s="440">
        <v>100</v>
      </c>
      <c r="C95" s="440">
        <v>94.3062943469603</v>
      </c>
      <c r="D95" s="440">
        <v>100</v>
      </c>
      <c r="E95" s="425">
        <v>69.8424309846778</v>
      </c>
      <c r="F95" s="440">
        <v>99.2408080845853</v>
      </c>
      <c r="G95" s="440">
        <v>100</v>
      </c>
      <c r="H95" s="418">
        <v>31.2171750694126</v>
      </c>
    </row>
    <row r="96" ht="20.1" customHeight="1" spans="1:10">
      <c r="A96" s="479" t="s">
        <v>621</v>
      </c>
      <c r="B96" s="440">
        <v>99.405059675168</v>
      </c>
      <c r="C96" s="440">
        <v>91.7491911661274</v>
      </c>
      <c r="D96" s="440">
        <v>99.266119869721</v>
      </c>
      <c r="E96" s="425">
        <v>53.5803477715139</v>
      </c>
      <c r="F96" s="440">
        <v>100</v>
      </c>
      <c r="G96" s="440">
        <v>100</v>
      </c>
      <c r="H96" s="418">
        <v>38.4467251696117</v>
      </c>
    </row>
    <row r="97" ht="20.1" customHeight="1" spans="1:10">
      <c r="A97" s="479" t="s">
        <v>622</v>
      </c>
      <c r="B97" s="440">
        <v>99.8192250322056</v>
      </c>
      <c r="C97" s="440">
        <v>96.348735507492</v>
      </c>
      <c r="D97" s="440">
        <v>100</v>
      </c>
      <c r="E97" s="425">
        <v>68.5999389789138</v>
      </c>
      <c r="F97" s="440">
        <v>100</v>
      </c>
      <c r="G97" s="440">
        <v>100</v>
      </c>
      <c r="H97" s="418">
        <v>19.3672282866635</v>
      </c>
    </row>
    <row r="98" ht="20.1" customHeight="1" spans="1:10">
      <c r="A98" s="479" t="s">
        <v>623</v>
      </c>
      <c r="B98" s="440">
        <v>99.6</v>
      </c>
      <c r="C98" s="440">
        <v>99.2</v>
      </c>
      <c r="D98" s="440">
        <v>100</v>
      </c>
      <c r="E98" s="425">
        <v>82.8</v>
      </c>
      <c r="F98" s="440">
        <v>100</v>
      </c>
      <c r="G98" s="440">
        <v>100</v>
      </c>
      <c r="H98" s="418">
        <v>31.2</v>
      </c>
    </row>
    <row r="99" ht="20.1" customHeight="1" spans="1:10">
      <c r="A99" s="479" t="s">
        <v>624</v>
      </c>
      <c r="B99" s="440">
        <v>99.5518987341772</v>
      </c>
      <c r="C99" s="440">
        <v>98.2076076585459</v>
      </c>
      <c r="D99" s="440">
        <v>100</v>
      </c>
      <c r="E99" s="425">
        <v>86.7627886266777</v>
      </c>
      <c r="F99" s="440">
        <v>100</v>
      </c>
      <c r="G99" s="440">
        <v>99.2612174798041</v>
      </c>
      <c r="H99" s="418">
        <v>22.284142230138</v>
      </c>
    </row>
    <row r="100" ht="20.1" customHeight="1" spans="1:10">
      <c r="A100" s="477" t="s">
        <v>625</v>
      </c>
      <c r="B100" s="491">
        <v>95.6269649121776</v>
      </c>
      <c r="C100" s="491">
        <v>91.4187620832917</v>
      </c>
      <c r="D100" s="491">
        <v>99.298772425708</v>
      </c>
      <c r="E100" s="492">
        <v>75.8661479788216</v>
      </c>
      <c r="F100" s="491">
        <v>99.4765400504193</v>
      </c>
      <c r="G100" s="491">
        <v>98.2858326526535</v>
      </c>
      <c r="H100" s="493">
        <v>20.5179288136191</v>
      </c>
    </row>
    <row r="101" ht="20.1" customHeight="1" spans="1:10">
      <c r="A101" s="479" t="s">
        <v>626</v>
      </c>
      <c r="B101" s="440">
        <v>90.2391580731742</v>
      </c>
      <c r="C101" s="440">
        <v>97.039942082215</v>
      </c>
      <c r="D101" s="440">
        <v>98.9927002401469</v>
      </c>
      <c r="E101" s="425">
        <v>66.3406907755333</v>
      </c>
      <c r="F101" s="440">
        <v>100</v>
      </c>
      <c r="G101" s="440">
        <v>99.0869473089419</v>
      </c>
      <c r="H101" s="418">
        <v>36.1097259499929</v>
      </c>
    </row>
    <row r="102" ht="20.1" customHeight="1" spans="1:10">
      <c r="A102" s="479" t="s">
        <v>627</v>
      </c>
      <c r="B102" s="440">
        <v>97.0181907874453</v>
      </c>
      <c r="C102" s="440">
        <v>86.640762779799</v>
      </c>
      <c r="D102" s="440">
        <v>96.900443978541</v>
      </c>
      <c r="E102" s="425">
        <v>74.432462847629</v>
      </c>
      <c r="F102" s="440">
        <v>99.6948572485663</v>
      </c>
      <c r="G102" s="440">
        <v>99.1782697169637</v>
      </c>
      <c r="H102" s="418">
        <v>22.7516186717642</v>
      </c>
    </row>
    <row r="103" ht="20.1" customHeight="1" spans="1:10">
      <c r="A103" s="479" t="s">
        <v>628</v>
      </c>
      <c r="B103" s="440">
        <v>98.4603161516149</v>
      </c>
      <c r="C103" s="440">
        <v>97.0605320161599</v>
      </c>
      <c r="D103" s="440">
        <v>100</v>
      </c>
      <c r="E103" s="425">
        <v>78.8042378407549</v>
      </c>
      <c r="F103" s="440">
        <v>99.3801014863173</v>
      </c>
      <c r="G103" s="440">
        <v>99.3801014863173</v>
      </c>
      <c r="H103" s="418">
        <v>16.4166582969187</v>
      </c>
    </row>
    <row r="104" ht="20.1" customHeight="1" spans="1:10">
      <c r="A104" s="479" t="s">
        <v>629</v>
      </c>
      <c r="B104" s="440">
        <v>93.5575738619959</v>
      </c>
      <c r="C104" s="440">
        <v>89.9087672023867</v>
      </c>
      <c r="D104" s="440">
        <v>99.1733230680397</v>
      </c>
      <c r="E104" s="425">
        <v>69.9971610047156</v>
      </c>
      <c r="F104" s="440">
        <v>99.1733230680397</v>
      </c>
      <c r="G104" s="440">
        <v>98.0188143585795</v>
      </c>
      <c r="H104" s="418">
        <v>8.26682658069483</v>
      </c>
    </row>
    <row r="105" ht="20.1" customHeight="1" spans="1:10">
      <c r="A105" s="479" t="s">
        <v>630</v>
      </c>
      <c r="B105" s="440">
        <v>98.0363093186258</v>
      </c>
      <c r="C105" s="440">
        <v>84.2098510092305</v>
      </c>
      <c r="D105" s="440">
        <v>100</v>
      </c>
      <c r="E105" s="425">
        <v>72.20054387376</v>
      </c>
      <c r="F105" s="440">
        <v>100</v>
      </c>
      <c r="G105" s="440">
        <v>96.0808533455896</v>
      </c>
      <c r="H105" s="418">
        <v>16.488069248152</v>
      </c>
    </row>
    <row r="106" ht="4.5" customHeight="1" spans="1:10">
      <c r="A106" s="481"/>
      <c r="B106" s="481"/>
      <c r="C106" s="481"/>
      <c r="D106" s="481"/>
      <c r="E106" s="481"/>
      <c r="F106" s="481"/>
      <c r="G106" s="481"/>
      <c r="H106" s="481"/>
    </row>
    <row r="107" ht="19.5" customHeight="1" spans="1:10">
      <c r="A107" s="483"/>
    </row>
    <row r="108" ht="19.5" customHeight="1"/>
    <row r="109" ht="18.75" customHeight="1" spans="1:10">
      <c r="A109" s="408" t="s">
        <v>575</v>
      </c>
      <c r="B109" s="408"/>
      <c r="C109" s="408"/>
      <c r="D109" s="408"/>
      <c r="E109" s="408"/>
      <c r="F109" s="408"/>
      <c r="G109" s="408"/>
      <c r="H109" s="408"/>
      <c r="I109" s="433"/>
      <c r="J109" s="433"/>
    </row>
    <row r="110" ht="15.75" customHeight="1" spans="1:10">
      <c r="A110" s="409" t="s">
        <v>576</v>
      </c>
      <c r="B110" s="409"/>
      <c r="C110" s="409"/>
      <c r="D110" s="409"/>
      <c r="E110" s="409"/>
      <c r="F110" s="409"/>
      <c r="G110" s="409"/>
      <c r="H110" s="409"/>
      <c r="I110" s="426"/>
      <c r="J110" s="426"/>
    </row>
    <row r="111" ht="13.75" spans="1:10">
      <c r="H111" s="410" t="s">
        <v>325</v>
      </c>
    </row>
    <row r="112" ht="20.1" customHeight="1" spans="1:10">
      <c r="A112" s="472" t="s">
        <v>326</v>
      </c>
      <c r="B112" s="473" t="s">
        <v>359</v>
      </c>
      <c r="C112" s="473" t="s">
        <v>553</v>
      </c>
      <c r="D112" s="473" t="s">
        <v>459</v>
      </c>
      <c r="E112" s="473" t="s">
        <v>554</v>
      </c>
      <c r="F112" s="473" t="s">
        <v>555</v>
      </c>
      <c r="G112" s="473" t="s">
        <v>377</v>
      </c>
      <c r="H112" s="473" t="s">
        <v>556</v>
      </c>
    </row>
    <row r="113" ht="23.25" customHeight="1" spans="1:8">
      <c r="A113" s="474"/>
      <c r="B113" s="475"/>
      <c r="C113" s="475"/>
      <c r="D113" s="475"/>
      <c r="E113" s="475"/>
      <c r="F113" s="475"/>
      <c r="G113" s="475"/>
      <c r="H113" s="475"/>
    </row>
    <row r="114" ht="3" customHeight="1" spans="1:8">
      <c r="A114" s="415"/>
      <c r="B114" s="416"/>
      <c r="C114" s="416"/>
      <c r="D114" s="416"/>
      <c r="E114" s="416"/>
      <c r="F114" s="416"/>
      <c r="G114" s="416"/>
      <c r="H114" s="416"/>
    </row>
    <row r="115" ht="20.1" customHeight="1" spans="1:8">
      <c r="A115" s="479" t="s">
        <v>631</v>
      </c>
      <c r="B115" s="440">
        <v>95.8106562572021</v>
      </c>
      <c r="C115" s="440">
        <v>81.5561909426135</v>
      </c>
      <c r="D115" s="425">
        <v>99.5270799723438</v>
      </c>
      <c r="E115" s="425">
        <v>70.337736229546</v>
      </c>
      <c r="F115" s="425">
        <v>99.6620405047246</v>
      </c>
      <c r="G115" s="440">
        <v>96.6884506798802</v>
      </c>
      <c r="H115" s="418">
        <v>14.6627103019129</v>
      </c>
    </row>
    <row r="116" ht="20.1" customHeight="1" spans="1:8">
      <c r="A116" s="479" t="s">
        <v>632</v>
      </c>
      <c r="B116" s="440">
        <v>91.5483211967445</v>
      </c>
      <c r="C116" s="440">
        <v>81.3321031994464</v>
      </c>
      <c r="D116" s="425">
        <v>96.5093083791888</v>
      </c>
      <c r="E116" s="425">
        <v>83.0774490098521</v>
      </c>
      <c r="F116" s="425">
        <v>99.7441101848496</v>
      </c>
      <c r="G116" s="440">
        <v>97.788724504926</v>
      </c>
      <c r="H116" s="418">
        <v>36.9424033740815</v>
      </c>
    </row>
    <row r="117" ht="20.1" customHeight="1" spans="1:8">
      <c r="A117" s="479" t="s">
        <v>633</v>
      </c>
      <c r="B117" s="440">
        <v>88.4095709951223</v>
      </c>
      <c r="C117" s="440">
        <v>98.0288435687675</v>
      </c>
      <c r="D117" s="425">
        <v>99.5456081729846</v>
      </c>
      <c r="E117" s="425">
        <v>67.8078119599032</v>
      </c>
      <c r="F117" s="425">
        <v>99.014440987825</v>
      </c>
      <c r="G117" s="440">
        <v>98.5600107539271</v>
      </c>
      <c r="H117" s="418">
        <v>23.9361216730038</v>
      </c>
    </row>
    <row r="118" ht="20.1" customHeight="1" spans="1:8">
      <c r="A118" s="479" t="s">
        <v>634</v>
      </c>
      <c r="B118" s="440">
        <v>99.0981463162875</v>
      </c>
      <c r="C118" s="440">
        <v>89.4295729215948</v>
      </c>
      <c r="D118" s="425">
        <v>99.6460797385059</v>
      </c>
      <c r="E118" s="425">
        <v>84.0184938282224</v>
      </c>
      <c r="F118" s="425">
        <v>99.4520665777816</v>
      </c>
      <c r="G118" s="440">
        <v>98.0023224807535</v>
      </c>
      <c r="H118" s="418">
        <v>30.0912218829298</v>
      </c>
    </row>
    <row r="119" ht="20.1" customHeight="1" spans="1:8">
      <c r="A119" s="479" t="s">
        <v>635</v>
      </c>
      <c r="B119" s="440">
        <v>93.1115884437762</v>
      </c>
      <c r="C119" s="440">
        <v>93.6319049153331</v>
      </c>
      <c r="D119" s="425">
        <v>100</v>
      </c>
      <c r="E119" s="425">
        <v>65.4079010489385</v>
      </c>
      <c r="F119" s="425">
        <v>99.1094404467834</v>
      </c>
      <c r="G119" s="440">
        <v>97.1942147280994</v>
      </c>
      <c r="H119" s="418">
        <v>17.339107865249</v>
      </c>
    </row>
    <row r="120" ht="20.1" customHeight="1" spans="1:8">
      <c r="A120" s="479" t="s">
        <v>636</v>
      </c>
      <c r="B120" s="440">
        <v>80.3849728697749</v>
      </c>
      <c r="C120" s="440">
        <v>87.020950562701</v>
      </c>
      <c r="D120" s="425">
        <v>98.1458500803859</v>
      </c>
      <c r="E120" s="425">
        <v>92.015625</v>
      </c>
      <c r="F120" s="425">
        <v>100</v>
      </c>
      <c r="G120" s="440">
        <v>95.484375</v>
      </c>
      <c r="H120" s="418">
        <v>54.6043508842444</v>
      </c>
    </row>
    <row r="121" ht="20.1" customHeight="1" spans="1:8">
      <c r="A121" s="479" t="s">
        <v>637</v>
      </c>
      <c r="B121" s="440">
        <v>89.6200271028942</v>
      </c>
      <c r="C121" s="440">
        <v>86.3440131642629</v>
      </c>
      <c r="D121" s="425">
        <v>99.1465008227664</v>
      </c>
      <c r="E121" s="425">
        <v>87.3071822669635</v>
      </c>
      <c r="F121" s="425">
        <v>99.366711838157</v>
      </c>
      <c r="G121" s="440">
        <v>97.2466847352628</v>
      </c>
      <c r="H121" s="418">
        <v>36.8941491627142</v>
      </c>
    </row>
    <row r="122" ht="20.1" customHeight="1" spans="1:8">
      <c r="A122" s="479" t="s">
        <v>638</v>
      </c>
      <c r="B122" s="440">
        <v>93.75</v>
      </c>
      <c r="C122" s="440">
        <v>100</v>
      </c>
      <c r="D122" s="425">
        <v>100</v>
      </c>
      <c r="E122" s="425">
        <v>68.75</v>
      </c>
      <c r="F122" s="425">
        <v>96.875</v>
      </c>
      <c r="G122" s="440">
        <v>96.875</v>
      </c>
      <c r="H122" s="418">
        <v>9.375</v>
      </c>
    </row>
    <row r="123" ht="19.5" customHeight="1" spans="1:8">
      <c r="A123" s="477" t="s">
        <v>639</v>
      </c>
      <c r="B123" s="491">
        <v>96.224402888354</v>
      </c>
      <c r="C123" s="491">
        <v>89.9312596432759</v>
      </c>
      <c r="D123" s="492">
        <v>99.6403999259396</v>
      </c>
      <c r="E123" s="492">
        <v>67.5160772696414</v>
      </c>
      <c r="F123" s="492">
        <v>99.475566253163</v>
      </c>
      <c r="G123" s="491">
        <v>100</v>
      </c>
      <c r="H123" s="493">
        <v>35.3769795716843</v>
      </c>
    </row>
    <row r="124" s="471" customFormat="1" ht="3.95" customHeight="1" spans="1:8">
      <c r="A124" s="484"/>
      <c r="B124" s="502"/>
      <c r="C124" s="502"/>
      <c r="D124" s="503"/>
      <c r="E124" s="503"/>
      <c r="F124" s="503"/>
      <c r="G124" s="502"/>
      <c r="H124" s="504"/>
    </row>
    <row r="125" ht="20.1" customHeight="1" spans="1:8">
      <c r="A125" s="477" t="s">
        <v>640</v>
      </c>
      <c r="B125" s="491">
        <v>99.517423891128</v>
      </c>
      <c r="C125" s="491">
        <v>96.4208300223276</v>
      </c>
      <c r="D125" s="492">
        <v>99.8782401042635</v>
      </c>
      <c r="E125" s="492">
        <v>68.2803929899965</v>
      </c>
      <c r="F125" s="492">
        <v>99.8723671120608</v>
      </c>
      <c r="G125" s="491">
        <v>99.855274151276</v>
      </c>
      <c r="H125" s="493">
        <v>29.7742932492253</v>
      </c>
    </row>
    <row r="126" ht="20.1" customHeight="1" spans="1:8">
      <c r="A126" s="479" t="s">
        <v>641</v>
      </c>
      <c r="B126" s="440">
        <v>99.5211989077747</v>
      </c>
      <c r="C126" s="440">
        <v>95.1285481446987</v>
      </c>
      <c r="D126" s="425">
        <v>100</v>
      </c>
      <c r="E126" s="425">
        <v>79.3057595834304</v>
      </c>
      <c r="F126" s="425">
        <v>100</v>
      </c>
      <c r="G126" s="440">
        <v>100</v>
      </c>
      <c r="H126" s="418">
        <v>35.1183824058591</v>
      </c>
    </row>
    <row r="127" ht="20.1" customHeight="1" spans="1:8">
      <c r="A127" s="479" t="s">
        <v>642</v>
      </c>
      <c r="B127" s="440">
        <v>99.3391590063991</v>
      </c>
      <c r="C127" s="440">
        <v>88.8803520732853</v>
      </c>
      <c r="D127" s="425">
        <v>99.5187839259267</v>
      </c>
      <c r="E127" s="425">
        <v>49.8235412071386</v>
      </c>
      <c r="F127" s="425">
        <v>99.4931031207455</v>
      </c>
      <c r="G127" s="440">
        <v>100</v>
      </c>
      <c r="H127" s="418">
        <v>16.4132217449579</v>
      </c>
    </row>
    <row r="128" ht="20.1" customHeight="1" spans="1:8">
      <c r="A128" s="479" t="s">
        <v>643</v>
      </c>
      <c r="B128" s="440">
        <v>99.6303293583802</v>
      </c>
      <c r="C128" s="440">
        <v>90.3711222701319</v>
      </c>
      <c r="D128" s="425">
        <v>100</v>
      </c>
      <c r="E128" s="425">
        <v>64.7591371950236</v>
      </c>
      <c r="F128" s="425">
        <v>100</v>
      </c>
      <c r="G128" s="440">
        <v>99.6303293583802</v>
      </c>
      <c r="H128" s="418">
        <v>30.0654921020656</v>
      </c>
    </row>
    <row r="129" ht="20.1" customHeight="1" spans="1:10">
      <c r="A129" s="479" t="s">
        <v>644</v>
      </c>
      <c r="B129" s="440">
        <v>97.8615319363262</v>
      </c>
      <c r="C129" s="440">
        <v>92.2316195474969</v>
      </c>
      <c r="D129" s="425">
        <v>99.6105875647806</v>
      </c>
      <c r="E129" s="425">
        <v>49.9142709451668</v>
      </c>
      <c r="F129" s="425">
        <v>100</v>
      </c>
      <c r="G129" s="440">
        <v>100</v>
      </c>
      <c r="H129" s="418">
        <v>27.8265802483863</v>
      </c>
    </row>
    <row r="130" ht="20.1" customHeight="1" spans="1:10">
      <c r="A130" s="479" t="s">
        <v>645</v>
      </c>
      <c r="B130" s="440">
        <v>100</v>
      </c>
      <c r="C130" s="440">
        <v>99.4252813221834</v>
      </c>
      <c r="D130" s="425">
        <v>100</v>
      </c>
      <c r="E130" s="425">
        <v>64.3678125424608</v>
      </c>
      <c r="F130" s="425">
        <v>100</v>
      </c>
      <c r="G130" s="440">
        <v>100</v>
      </c>
      <c r="H130" s="418">
        <v>29.3103437627382</v>
      </c>
    </row>
    <row r="131" ht="19.5" customHeight="1" spans="1:10">
      <c r="A131" s="479" t="s">
        <v>646</v>
      </c>
      <c r="B131" s="440">
        <v>97.6095072866065</v>
      </c>
      <c r="C131" s="440">
        <v>99.1831714087439</v>
      </c>
      <c r="D131" s="425">
        <v>97.4933379597502</v>
      </c>
      <c r="E131" s="425">
        <v>47.8699167244969</v>
      </c>
      <c r="F131" s="425">
        <v>100</v>
      </c>
      <c r="G131" s="440">
        <v>98.4263011797363</v>
      </c>
      <c r="H131" s="418">
        <v>27.7567487855656</v>
      </c>
    </row>
    <row r="132" ht="19.5" customHeight="1" spans="1:10">
      <c r="A132" s="479" t="s">
        <v>647</v>
      </c>
      <c r="B132" s="440">
        <v>98.7677573554164</v>
      </c>
      <c r="C132" s="440">
        <v>98.7059853228304</v>
      </c>
      <c r="D132" s="425">
        <v>100</v>
      </c>
      <c r="E132" s="425">
        <v>81.2770820709621</v>
      </c>
      <c r="F132" s="425">
        <v>99.8493570322494</v>
      </c>
      <c r="G132" s="440">
        <v>100</v>
      </c>
      <c r="H132" s="418">
        <v>35.1861913418165</v>
      </c>
    </row>
    <row r="133" ht="19.5" customHeight="1" spans="1:10">
      <c r="A133" s="479" t="s">
        <v>648</v>
      </c>
      <c r="B133" s="440">
        <v>99.5011024007839</v>
      </c>
      <c r="C133" s="440">
        <v>98.6562224399804</v>
      </c>
      <c r="D133" s="425">
        <v>100</v>
      </c>
      <c r="E133" s="425">
        <v>81.1398432141107</v>
      </c>
      <c r="F133" s="425">
        <v>100</v>
      </c>
      <c r="G133" s="440">
        <v>99.5011024007839</v>
      </c>
      <c r="H133" s="418">
        <v>36.1981136697697</v>
      </c>
    </row>
    <row r="134" ht="21" customHeight="1" spans="1:10">
      <c r="A134" s="479" t="s">
        <v>649</v>
      </c>
      <c r="B134" s="501">
        <v>99.5538693375548</v>
      </c>
      <c r="C134" s="501">
        <v>98.2154773502192</v>
      </c>
      <c r="D134" s="505">
        <v>100</v>
      </c>
      <c r="E134" s="505">
        <v>78.6920817096931</v>
      </c>
      <c r="F134" s="505">
        <v>98.6616080126644</v>
      </c>
      <c r="G134" s="501">
        <v>100</v>
      </c>
      <c r="H134" s="506">
        <v>25.9518083292742</v>
      </c>
    </row>
    <row r="135" ht="5.25" customHeight="1" spans="1:10">
      <c r="A135" s="482"/>
      <c r="B135" s="481"/>
      <c r="C135" s="481"/>
      <c r="D135" s="481"/>
      <c r="E135" s="481"/>
      <c r="F135" s="481"/>
      <c r="G135" s="481"/>
      <c r="H135" s="481"/>
    </row>
    <row r="136" ht="20.25" customHeight="1"/>
    <row r="137" ht="18.75" customHeight="1" spans="1:10">
      <c r="A137" s="408" t="s">
        <v>575</v>
      </c>
      <c r="B137" s="408"/>
      <c r="C137" s="408"/>
      <c r="D137" s="408"/>
      <c r="E137" s="408"/>
      <c r="F137" s="408"/>
      <c r="G137" s="408"/>
      <c r="H137" s="408"/>
      <c r="I137" s="433"/>
      <c r="J137" s="433"/>
    </row>
    <row r="138" ht="15.75" customHeight="1" spans="1:10">
      <c r="A138" s="409" t="s">
        <v>576</v>
      </c>
      <c r="B138" s="409"/>
      <c r="C138" s="409"/>
      <c r="D138" s="409"/>
      <c r="E138" s="409"/>
      <c r="F138" s="409"/>
      <c r="G138" s="409"/>
      <c r="H138" s="409"/>
      <c r="I138" s="426"/>
      <c r="J138" s="426"/>
    </row>
    <row r="139" ht="13.75" spans="1:10">
      <c r="H139" s="410" t="s">
        <v>325</v>
      </c>
    </row>
    <row r="140" ht="20.1" customHeight="1" spans="1:10">
      <c r="A140" s="472" t="s">
        <v>326</v>
      </c>
      <c r="B140" s="473" t="s">
        <v>359</v>
      </c>
      <c r="C140" s="473" t="s">
        <v>553</v>
      </c>
      <c r="D140" s="473" t="s">
        <v>459</v>
      </c>
      <c r="E140" s="473" t="s">
        <v>554</v>
      </c>
      <c r="F140" s="473" t="s">
        <v>555</v>
      </c>
      <c r="G140" s="473" t="s">
        <v>377</v>
      </c>
      <c r="H140" s="473" t="s">
        <v>556</v>
      </c>
    </row>
    <row r="141" ht="23.25" customHeight="1" spans="1:10">
      <c r="A141" s="474"/>
      <c r="B141" s="475"/>
      <c r="C141" s="475"/>
      <c r="D141" s="475"/>
      <c r="E141" s="475"/>
      <c r="F141" s="475"/>
      <c r="G141" s="475"/>
      <c r="H141" s="475"/>
    </row>
    <row r="142" ht="3" customHeight="1" spans="1:10">
      <c r="A142" s="447"/>
      <c r="B142" s="448"/>
      <c r="C142" s="448"/>
      <c r="D142" s="448"/>
      <c r="E142" s="448"/>
      <c r="F142" s="448"/>
      <c r="G142" s="448"/>
      <c r="H142" s="448"/>
    </row>
    <row r="143" ht="20.1" customHeight="1" spans="1:10">
      <c r="A143" s="477" t="s">
        <v>650</v>
      </c>
      <c r="B143" s="491">
        <v>95.1971032201938</v>
      </c>
      <c r="C143" s="491">
        <v>90.2983444126417</v>
      </c>
      <c r="D143" s="492">
        <v>98.7921118866258</v>
      </c>
      <c r="E143" s="492">
        <v>69.7327020009164</v>
      </c>
      <c r="F143" s="491">
        <v>99.815016502746</v>
      </c>
      <c r="G143" s="491">
        <v>99.9097827747192</v>
      </c>
      <c r="H143" s="493">
        <v>23.9489045762746</v>
      </c>
    </row>
    <row r="144" ht="20.1" customHeight="1" spans="1:10">
      <c r="A144" s="479" t="s">
        <v>651</v>
      </c>
      <c r="B144" s="440">
        <v>97.521749602582</v>
      </c>
      <c r="C144" s="440">
        <v>87.4818632882124</v>
      </c>
      <c r="D144" s="425">
        <v>97.4945565778698</v>
      </c>
      <c r="E144" s="425">
        <v>72.0180644539718</v>
      </c>
      <c r="F144" s="440">
        <v>100</v>
      </c>
      <c r="G144" s="440">
        <v>100</v>
      </c>
      <c r="H144" s="418">
        <v>20.8514644250686</v>
      </c>
    </row>
    <row r="145" ht="20.1" customHeight="1" spans="1:8">
      <c r="A145" s="479" t="s">
        <v>652</v>
      </c>
      <c r="B145" s="440">
        <v>98.6182827587843</v>
      </c>
      <c r="C145" s="440">
        <v>94.313008612304</v>
      </c>
      <c r="D145" s="425">
        <v>100</v>
      </c>
      <c r="E145" s="425">
        <v>60.4570926949631</v>
      </c>
      <c r="F145" s="440">
        <v>100</v>
      </c>
      <c r="G145" s="440">
        <v>100</v>
      </c>
      <c r="H145" s="418">
        <v>25.4158271845121</v>
      </c>
    </row>
    <row r="146" ht="20.1" customHeight="1" spans="1:8">
      <c r="A146" s="479" t="s">
        <v>653</v>
      </c>
      <c r="B146" s="440">
        <v>97.0933623225476</v>
      </c>
      <c r="C146" s="440">
        <v>90.2304642537409</v>
      </c>
      <c r="D146" s="425">
        <v>99.1852538687812</v>
      </c>
      <c r="E146" s="425">
        <v>70.0601899219849</v>
      </c>
      <c r="F146" s="440">
        <v>100</v>
      </c>
      <c r="G146" s="440">
        <v>100</v>
      </c>
      <c r="H146" s="418">
        <v>19.9427500319734</v>
      </c>
    </row>
    <row r="147" ht="20.1" customHeight="1" spans="1:8">
      <c r="A147" s="479" t="s">
        <v>654</v>
      </c>
      <c r="B147" s="440">
        <v>99.2069182280117</v>
      </c>
      <c r="C147" s="440">
        <v>92.6892035830903</v>
      </c>
      <c r="D147" s="425">
        <v>98.6604271071609</v>
      </c>
      <c r="E147" s="425">
        <v>69.5330091323404</v>
      </c>
      <c r="F147" s="440">
        <v>99.8178421135344</v>
      </c>
      <c r="G147" s="440">
        <v>100</v>
      </c>
      <c r="H147" s="418">
        <v>25.3421921109151</v>
      </c>
    </row>
    <row r="148" ht="20.1" customHeight="1" spans="1:8">
      <c r="A148" s="479" t="s">
        <v>655</v>
      </c>
      <c r="B148" s="440">
        <v>95.3818645027364</v>
      </c>
      <c r="C148" s="440">
        <v>88.6390513933447</v>
      </c>
      <c r="D148" s="425">
        <v>99.0763666100522</v>
      </c>
      <c r="E148" s="425">
        <v>69.7976347738567</v>
      </c>
      <c r="F148" s="440">
        <v>99.0763666100522</v>
      </c>
      <c r="G148" s="440">
        <v>99.6458765804869</v>
      </c>
      <c r="H148" s="418">
        <v>30.9431748128578</v>
      </c>
    </row>
    <row r="149" ht="20.1" customHeight="1" spans="1:8">
      <c r="A149" s="479" t="s">
        <v>656</v>
      </c>
      <c r="B149" s="440">
        <v>91.0880017171067</v>
      </c>
      <c r="C149" s="440">
        <v>84.934803605924</v>
      </c>
      <c r="D149" s="425">
        <v>97.532598197038</v>
      </c>
      <c r="E149" s="425">
        <v>79.1727838591973</v>
      </c>
      <c r="F149" s="440">
        <v>99.5130392788152</v>
      </c>
      <c r="G149" s="440">
        <v>99.5130392788152</v>
      </c>
      <c r="H149" s="418">
        <v>21.4771812620734</v>
      </c>
    </row>
    <row r="150" ht="20.1" customHeight="1" spans="1:8">
      <c r="A150" s="479" t="s">
        <v>657</v>
      </c>
      <c r="B150" s="440">
        <v>88.5869420386409</v>
      </c>
      <c r="C150" s="440">
        <v>87.5</v>
      </c>
      <c r="D150" s="425">
        <v>99.4564956695536</v>
      </c>
      <c r="E150" s="425">
        <v>77.7173884077282</v>
      </c>
      <c r="F150" s="440">
        <v>100</v>
      </c>
      <c r="G150" s="440">
        <v>100</v>
      </c>
      <c r="H150" s="418">
        <v>17.9347834776815</v>
      </c>
    </row>
    <row r="151" ht="20.1" customHeight="1" spans="1:8">
      <c r="A151" s="479" t="s">
        <v>658</v>
      </c>
      <c r="B151" s="440">
        <v>82.196996959732</v>
      </c>
      <c r="C151" s="440">
        <v>90.6010113544704</v>
      </c>
      <c r="D151" s="425">
        <v>98.4932679779115</v>
      </c>
      <c r="E151" s="425">
        <v>69.3973071911646</v>
      </c>
      <c r="F151" s="440">
        <v>99.7878947694981</v>
      </c>
      <c r="G151" s="440">
        <v>99.7878947694981</v>
      </c>
      <c r="H151" s="418">
        <v>28.6498299931749</v>
      </c>
    </row>
    <row r="152" ht="20.1" customHeight="1" spans="1:8">
      <c r="A152" s="477" t="s">
        <v>659</v>
      </c>
      <c r="B152" s="491">
        <v>91.0109843762599</v>
      </c>
      <c r="C152" s="491">
        <v>84.3723796587463</v>
      </c>
      <c r="D152" s="492">
        <v>99.4573184724832</v>
      </c>
      <c r="E152" s="492">
        <v>58.1974954877845</v>
      </c>
      <c r="F152" s="491">
        <v>98.1130937982621</v>
      </c>
      <c r="G152" s="491">
        <v>98.4251220313963</v>
      </c>
      <c r="H152" s="493">
        <v>18.0055200987415</v>
      </c>
    </row>
    <row r="153" ht="20.1" customHeight="1" spans="1:8">
      <c r="A153" s="479" t="s">
        <v>660</v>
      </c>
      <c r="B153" s="440">
        <v>93.7125158708784</v>
      </c>
      <c r="C153" s="440">
        <v>95.0449937798982</v>
      </c>
      <c r="D153" s="425">
        <v>99.6398881664166</v>
      </c>
      <c r="E153" s="425">
        <v>59.3158657484001</v>
      </c>
      <c r="F153" s="440">
        <v>98.5884088081772</v>
      </c>
      <c r="G153" s="440">
        <v>99.6398881664166</v>
      </c>
      <c r="H153" s="418">
        <v>8.41189514319059</v>
      </c>
    </row>
    <row r="154" ht="20.1" customHeight="1" spans="1:8">
      <c r="A154" s="479" t="s">
        <v>661</v>
      </c>
      <c r="B154" s="440">
        <v>91.6198853219956</v>
      </c>
      <c r="C154" s="440">
        <v>85.8498459258104</v>
      </c>
      <c r="D154" s="425">
        <v>99.4860943168077</v>
      </c>
      <c r="E154" s="425">
        <v>77.945332917268</v>
      </c>
      <c r="F154" s="440">
        <v>100</v>
      </c>
      <c r="G154" s="440">
        <v>100</v>
      </c>
      <c r="H154" s="418">
        <v>9.9983773452432</v>
      </c>
    </row>
    <row r="155" ht="20.1" customHeight="1" spans="1:8">
      <c r="A155" s="479" t="s">
        <v>662</v>
      </c>
      <c r="B155" s="440">
        <v>86.8969026548673</v>
      </c>
      <c r="C155" s="440">
        <v>78.4114896755162</v>
      </c>
      <c r="D155" s="425">
        <v>99.4982300884956</v>
      </c>
      <c r="E155" s="425">
        <v>68.9796755162242</v>
      </c>
      <c r="F155" s="440">
        <v>99.4982300884956</v>
      </c>
      <c r="G155" s="440">
        <v>99.4982300884956</v>
      </c>
      <c r="H155" s="418">
        <v>14.5923451327434</v>
      </c>
    </row>
    <row r="156" ht="20.1" customHeight="1" spans="1:8">
      <c r="A156" s="479" t="s">
        <v>663</v>
      </c>
      <c r="B156" s="440">
        <v>93.8523213998175</v>
      </c>
      <c r="C156" s="440">
        <v>90.5171595727551</v>
      </c>
      <c r="D156" s="425">
        <v>99.444139337663</v>
      </c>
      <c r="E156" s="425">
        <v>32.534431860877</v>
      </c>
      <c r="F156" s="440">
        <v>96.99979603886</v>
      </c>
      <c r="G156" s="440">
        <v>99.444139337663</v>
      </c>
      <c r="H156" s="418">
        <v>17.9347968439697</v>
      </c>
    </row>
    <row r="157" ht="20.1" customHeight="1" spans="1:8">
      <c r="A157" s="479" t="s">
        <v>664</v>
      </c>
      <c r="B157" s="440">
        <v>64.030630524801</v>
      </c>
      <c r="C157" s="440">
        <v>37.572141787319</v>
      </c>
      <c r="D157" s="425">
        <v>97.7898740125107</v>
      </c>
      <c r="E157" s="425">
        <v>24.8557281724472</v>
      </c>
      <c r="F157" s="440">
        <v>98.5585151684238</v>
      </c>
      <c r="G157" s="440">
        <v>97.5655927872896</v>
      </c>
      <c r="H157" s="418">
        <v>6.79164194884144</v>
      </c>
    </row>
    <row r="158" ht="20.1" customHeight="1" spans="1:8">
      <c r="A158" s="479" t="s">
        <v>665</v>
      </c>
      <c r="B158" s="440">
        <v>66.2162032598274</v>
      </c>
      <c r="C158" s="440">
        <v>70.2702780441035</v>
      </c>
      <c r="D158" s="425">
        <v>100</v>
      </c>
      <c r="E158" s="425">
        <v>28.3783796740173</v>
      </c>
      <c r="F158" s="440">
        <v>97.2973154362416</v>
      </c>
      <c r="G158" s="440">
        <v>97.2973154362416</v>
      </c>
      <c r="H158" s="418">
        <v>5.40540747842761</v>
      </c>
    </row>
    <row r="159" ht="20.1" customHeight="1" spans="1:8">
      <c r="A159" s="479" t="s">
        <v>666</v>
      </c>
      <c r="B159" s="440">
        <v>98.2469914727172</v>
      </c>
      <c r="C159" s="440">
        <v>92.7364485140947</v>
      </c>
      <c r="D159" s="425">
        <v>99.7496515653334</v>
      </c>
      <c r="E159" s="425">
        <v>77.9482068727801</v>
      </c>
      <c r="F159" s="440">
        <v>97.9948896248895</v>
      </c>
      <c r="G159" s="440">
        <v>99.4987036731758</v>
      </c>
      <c r="H159" s="418">
        <v>35.5882214096243</v>
      </c>
    </row>
    <row r="160" ht="20.1" customHeight="1" spans="1:8">
      <c r="A160" s="479" t="s">
        <v>667</v>
      </c>
      <c r="B160" s="440">
        <v>81.0746853965467</v>
      </c>
      <c r="C160" s="440">
        <v>94.8388645010243</v>
      </c>
      <c r="D160" s="425">
        <v>99.3032484635645</v>
      </c>
      <c r="E160" s="425">
        <v>65.7198712320749</v>
      </c>
      <c r="F160" s="440">
        <v>100</v>
      </c>
      <c r="G160" s="440">
        <v>98.6065378987416</v>
      </c>
      <c r="H160" s="418">
        <v>29.3462042727539</v>
      </c>
    </row>
    <row r="161" ht="20.1" customHeight="1" spans="1:10">
      <c r="A161" s="479" t="s">
        <v>668</v>
      </c>
      <c r="B161" s="440">
        <v>87.3880686536865</v>
      </c>
      <c r="C161" s="440">
        <v>90.9453261972871</v>
      </c>
      <c r="D161" s="425">
        <v>99.3781027959767</v>
      </c>
      <c r="E161" s="425">
        <v>62.6119313463136</v>
      </c>
      <c r="F161" s="440">
        <v>100</v>
      </c>
      <c r="G161" s="440">
        <v>97.3963735351112</v>
      </c>
      <c r="H161" s="418">
        <v>14.4940758512503</v>
      </c>
    </row>
    <row r="162" ht="4.5" customHeight="1" spans="1:10">
      <c r="A162" s="482"/>
      <c r="B162" s="498"/>
      <c r="C162" s="498"/>
      <c r="D162" s="498"/>
      <c r="E162" s="498"/>
      <c r="F162" s="498"/>
      <c r="G162" s="498"/>
      <c r="H162" s="498"/>
    </row>
    <row r="163" ht="20.1" customHeight="1" spans="1:10">
      <c r="A163" s="486"/>
    </row>
    <row r="164" ht="18.75" customHeight="1" spans="1:10">
      <c r="A164" s="408" t="s">
        <v>575</v>
      </c>
      <c r="B164" s="408"/>
      <c r="C164" s="408"/>
      <c r="D164" s="408"/>
      <c r="E164" s="408"/>
      <c r="F164" s="408"/>
      <c r="G164" s="408"/>
      <c r="H164" s="408"/>
      <c r="I164" s="433"/>
      <c r="J164" s="433"/>
    </row>
    <row r="165" ht="15.75" customHeight="1" spans="1:10">
      <c r="A165" s="409" t="s">
        <v>576</v>
      </c>
      <c r="B165" s="409"/>
      <c r="C165" s="409"/>
      <c r="D165" s="409"/>
      <c r="E165" s="409"/>
      <c r="F165" s="409"/>
      <c r="G165" s="409"/>
      <c r="H165" s="409"/>
      <c r="I165" s="426"/>
      <c r="J165" s="426"/>
    </row>
    <row r="166" ht="13.75" spans="1:10">
      <c r="H166" s="410" t="s">
        <v>325</v>
      </c>
    </row>
    <row r="167" ht="20.1" customHeight="1" spans="1:10">
      <c r="A167" s="472" t="s">
        <v>326</v>
      </c>
      <c r="B167" s="473" t="s">
        <v>359</v>
      </c>
      <c r="C167" s="473" t="s">
        <v>553</v>
      </c>
      <c r="D167" s="473" t="s">
        <v>459</v>
      </c>
      <c r="E167" s="473" t="s">
        <v>554</v>
      </c>
      <c r="F167" s="473" t="s">
        <v>555</v>
      </c>
      <c r="G167" s="473" t="s">
        <v>377</v>
      </c>
      <c r="H167" s="473" t="s">
        <v>556</v>
      </c>
    </row>
    <row r="168" ht="23.25" customHeight="1" spans="1:10">
      <c r="A168" s="474"/>
      <c r="B168" s="475"/>
      <c r="C168" s="475"/>
      <c r="D168" s="475"/>
      <c r="E168" s="475"/>
      <c r="F168" s="475"/>
      <c r="G168" s="475"/>
      <c r="H168" s="475"/>
    </row>
    <row r="169" ht="3" customHeight="1" spans="1:10">
      <c r="A169" s="415"/>
      <c r="B169" s="416"/>
      <c r="C169" s="416"/>
      <c r="D169" s="416"/>
      <c r="E169" s="416"/>
      <c r="F169" s="416"/>
      <c r="G169" s="416"/>
      <c r="H169" s="416"/>
    </row>
    <row r="170" ht="20.1" customHeight="1" spans="1:10">
      <c r="A170" s="479" t="s">
        <v>669</v>
      </c>
      <c r="B170" s="440">
        <v>89.5512641076799</v>
      </c>
      <c r="C170" s="440">
        <v>88.7000387123671</v>
      </c>
      <c r="D170" s="440">
        <v>100</v>
      </c>
      <c r="E170" s="425">
        <v>79.3752121735505</v>
      </c>
      <c r="F170" s="425">
        <v>98.7286858640303</v>
      </c>
      <c r="G170" s="440">
        <v>97.4573717280605</v>
      </c>
      <c r="H170" s="418">
        <v>4.9461570530955</v>
      </c>
    </row>
    <row r="171" ht="20.1" customHeight="1" spans="1:10">
      <c r="A171" s="479" t="s">
        <v>670</v>
      </c>
      <c r="B171" s="440">
        <v>98.5289445453045</v>
      </c>
      <c r="C171" s="440">
        <v>91.9249463607856</v>
      </c>
      <c r="D171" s="440">
        <v>98.9593167189305</v>
      </c>
      <c r="E171" s="425">
        <v>64.8904522198383</v>
      </c>
      <c r="F171" s="425">
        <v>98.5289445453045</v>
      </c>
      <c r="G171" s="440">
        <v>98.6541570391153</v>
      </c>
      <c r="H171" s="418">
        <v>18.6932909721076</v>
      </c>
    </row>
    <row r="172" ht="20.1" customHeight="1" spans="1:10">
      <c r="A172" s="479" t="s">
        <v>671</v>
      </c>
      <c r="B172" s="440">
        <v>95.7349252705721</v>
      </c>
      <c r="C172" s="440">
        <v>89.8607455763615</v>
      </c>
      <c r="D172" s="440">
        <v>99.6632537364714</v>
      </c>
      <c r="E172" s="425">
        <v>75.0830441504896</v>
      </c>
      <c r="F172" s="425">
        <v>97.1566053942622</v>
      </c>
      <c r="G172" s="440">
        <v>97.830132279677</v>
      </c>
      <c r="H172" s="418">
        <v>30.0780209585982</v>
      </c>
    </row>
    <row r="173" ht="20.1" customHeight="1" spans="1:10">
      <c r="A173" s="479" t="s">
        <v>672</v>
      </c>
      <c r="B173" s="440">
        <v>84.4076649384975</v>
      </c>
      <c r="C173" s="440">
        <v>73.1121785097082</v>
      </c>
      <c r="D173" s="440">
        <v>98.6060282606486</v>
      </c>
      <c r="E173" s="425">
        <v>36.2435041171089</v>
      </c>
      <c r="F173" s="425">
        <v>97.9521195486429</v>
      </c>
      <c r="G173" s="440">
        <v>98.5773101555352</v>
      </c>
      <c r="H173" s="418">
        <v>23.4391277828606</v>
      </c>
    </row>
    <row r="174" ht="20.1" customHeight="1" spans="1:10">
      <c r="A174" s="479" t="s">
        <v>673</v>
      </c>
      <c r="B174" s="440">
        <v>81.0563554092966</v>
      </c>
      <c r="C174" s="440">
        <v>74.019157313275</v>
      </c>
      <c r="D174" s="440">
        <v>99.0318505024387</v>
      </c>
      <c r="E174" s="425">
        <v>46.7813598166539</v>
      </c>
      <c r="F174" s="425">
        <v>94.1912205441617</v>
      </c>
      <c r="G174" s="440">
        <v>95.5783628136569</v>
      </c>
      <c r="H174" s="418">
        <v>17.7374331550802</v>
      </c>
    </row>
    <row r="175" ht="20.1" customHeight="1" spans="1:10">
      <c r="A175" s="479" t="s">
        <v>674</v>
      </c>
      <c r="B175" s="440">
        <v>97.1830985915493</v>
      </c>
      <c r="C175" s="440">
        <v>66.1971830985916</v>
      </c>
      <c r="D175" s="440">
        <v>98.5915492957747</v>
      </c>
      <c r="E175" s="425">
        <v>43.6619718309859</v>
      </c>
      <c r="F175" s="425">
        <v>97.1830985915493</v>
      </c>
      <c r="G175" s="440">
        <v>97.1830985915493</v>
      </c>
      <c r="H175" s="418">
        <v>5.63380281690141</v>
      </c>
    </row>
    <row r="176" ht="20.1" customHeight="1" spans="1:10">
      <c r="A176" s="479" t="s">
        <v>675</v>
      </c>
      <c r="B176" s="440">
        <v>78.294874559701</v>
      </c>
      <c r="C176" s="440">
        <v>79.1117101574294</v>
      </c>
      <c r="D176" s="440">
        <v>98.1281719502552</v>
      </c>
      <c r="E176" s="425">
        <v>69.9736180001438</v>
      </c>
      <c r="F176" s="425">
        <v>99.0640500323485</v>
      </c>
      <c r="G176" s="440">
        <v>97.1922219826037</v>
      </c>
      <c r="H176" s="418">
        <v>30.7240744734383</v>
      </c>
    </row>
    <row r="177" ht="20.1" customHeight="1" spans="1:10">
      <c r="A177" s="479" t="s">
        <v>676</v>
      </c>
      <c r="B177" s="440">
        <v>93.75</v>
      </c>
      <c r="C177" s="440">
        <v>93.75</v>
      </c>
      <c r="D177" s="440">
        <v>100</v>
      </c>
      <c r="E177" s="425">
        <v>77.0833333333333</v>
      </c>
      <c r="F177" s="425">
        <v>97.9166666666667</v>
      </c>
      <c r="G177" s="440">
        <v>97.9166666666667</v>
      </c>
      <c r="H177" s="418">
        <v>4.16666666666667</v>
      </c>
    </row>
    <row r="178" ht="20.1" customHeight="1" spans="1:10">
      <c r="A178" s="479" t="s">
        <v>677</v>
      </c>
      <c r="B178" s="440">
        <v>90.49906260462</v>
      </c>
      <c r="C178" s="440">
        <v>93.0503459435331</v>
      </c>
      <c r="D178" s="440">
        <v>99.1965182457315</v>
      </c>
      <c r="E178" s="425">
        <v>52.7065617676599</v>
      </c>
      <c r="F178" s="425">
        <v>97.6599709853811</v>
      </c>
      <c r="G178" s="440">
        <v>98.393036491463</v>
      </c>
      <c r="H178" s="418">
        <v>17.1132351300078</v>
      </c>
    </row>
    <row r="179" ht="20.1" customHeight="1" spans="1:10">
      <c r="A179" s="479" t="s">
        <v>678</v>
      </c>
      <c r="B179" s="440">
        <v>81.4814766043368</v>
      </c>
      <c r="C179" s="440">
        <v>75.925923975068</v>
      </c>
      <c r="D179" s="440">
        <v>100</v>
      </c>
      <c r="E179" s="425">
        <v>33.3333333333333</v>
      </c>
      <c r="F179" s="425">
        <v>98.1481871653059</v>
      </c>
      <c r="G179" s="440">
        <v>100</v>
      </c>
      <c r="H179" s="418">
        <v>7.40740725133878</v>
      </c>
    </row>
    <row r="180" ht="20.1" customHeight="1" spans="1:10">
      <c r="A180" s="479" t="s">
        <v>679</v>
      </c>
      <c r="B180" s="440">
        <v>97.6744258331894</v>
      </c>
      <c r="C180" s="440">
        <v>95.3488343982041</v>
      </c>
      <c r="D180" s="440">
        <v>100</v>
      </c>
      <c r="E180" s="425">
        <v>37.2093075461924</v>
      </c>
      <c r="F180" s="425">
        <v>97.6744258331894</v>
      </c>
      <c r="G180" s="440">
        <v>100</v>
      </c>
      <c r="H180" s="418">
        <v>2.32558141944396</v>
      </c>
    </row>
    <row r="181" ht="20.1" customHeight="1" spans="1:10">
      <c r="A181" s="479" t="s">
        <v>680</v>
      </c>
      <c r="B181" s="440">
        <v>92.2182656279483</v>
      </c>
      <c r="C181" s="440">
        <v>87.1366956896784</v>
      </c>
      <c r="D181" s="440">
        <v>99.1937083861229</v>
      </c>
      <c r="E181" s="425">
        <v>46.6716446073806</v>
      </c>
      <c r="F181" s="425">
        <v>94.91843006173</v>
      </c>
      <c r="G181" s="440">
        <v>99.1937083861229</v>
      </c>
      <c r="H181" s="418">
        <v>12.8445723373858</v>
      </c>
    </row>
    <row r="182" ht="20.1" customHeight="1" spans="1:10">
      <c r="A182" s="479" t="s">
        <v>681</v>
      </c>
      <c r="B182" s="440">
        <v>97.7777734425803</v>
      </c>
      <c r="C182" s="440">
        <v>68.8888932240864</v>
      </c>
      <c r="D182" s="440">
        <v>100</v>
      </c>
      <c r="E182" s="425">
        <v>46.6666666666667</v>
      </c>
      <c r="F182" s="425">
        <v>100</v>
      </c>
      <c r="G182" s="440">
        <v>100</v>
      </c>
      <c r="H182" s="418">
        <v>0</v>
      </c>
    </row>
    <row r="183" ht="20.1" customHeight="1" spans="1:10">
      <c r="A183" s="479" t="s">
        <v>682</v>
      </c>
      <c r="B183" s="440">
        <v>96.5474259095655</v>
      </c>
      <c r="C183" s="440">
        <v>73.6219982330736</v>
      </c>
      <c r="D183" s="440">
        <v>100</v>
      </c>
      <c r="E183" s="425">
        <v>64.3315155409204</v>
      </c>
      <c r="F183" s="425">
        <v>98.8575214842181</v>
      </c>
      <c r="G183" s="440">
        <v>96.5724841378203</v>
      </c>
      <c r="H183" s="418">
        <v>11.6005702353225</v>
      </c>
    </row>
    <row r="184" ht="20.1" customHeight="1" spans="1:10">
      <c r="A184" s="479" t="s">
        <v>683</v>
      </c>
      <c r="B184" s="440">
        <v>96.6102016821923</v>
      </c>
      <c r="C184" s="440">
        <v>67.7966102921226</v>
      </c>
      <c r="D184" s="440">
        <v>100</v>
      </c>
      <c r="E184" s="425">
        <v>35.5932169666275</v>
      </c>
      <c r="F184" s="425">
        <v>93.2203129239396</v>
      </c>
      <c r="G184" s="440">
        <v>96.6102016821923</v>
      </c>
      <c r="H184" s="418">
        <v>18.6440716288324</v>
      </c>
    </row>
    <row r="185" ht="20.1" customHeight="1" spans="1:10">
      <c r="A185" s="479" t="s">
        <v>684</v>
      </c>
      <c r="B185" s="440">
        <v>100</v>
      </c>
      <c r="C185" s="440">
        <v>98.6301384859598</v>
      </c>
      <c r="D185" s="440">
        <v>100</v>
      </c>
      <c r="E185" s="425">
        <v>72.6027149816629</v>
      </c>
      <c r="F185" s="425">
        <v>100</v>
      </c>
      <c r="G185" s="440">
        <v>98.6301384859598</v>
      </c>
      <c r="H185" s="418">
        <v>31.5068476654442</v>
      </c>
    </row>
    <row r="186" ht="19.5" customHeight="1" spans="1:10">
      <c r="A186" s="479" t="s">
        <v>685</v>
      </c>
      <c r="B186" s="440">
        <v>100</v>
      </c>
      <c r="C186" s="440">
        <v>93.877545532331</v>
      </c>
      <c r="D186" s="440">
        <v>100</v>
      </c>
      <c r="E186" s="425">
        <v>30.6122442244224</v>
      </c>
      <c r="F186" s="425">
        <v>97.9591859185919</v>
      </c>
      <c r="G186" s="440">
        <v>95.9183596137392</v>
      </c>
      <c r="H186" s="418">
        <v>8.16326512651265</v>
      </c>
    </row>
    <row r="187" ht="19.5" customHeight="1" spans="1:10">
      <c r="A187" s="479" t="s">
        <v>686</v>
      </c>
      <c r="B187" s="440">
        <v>87.5000396605061</v>
      </c>
      <c r="C187" s="440">
        <v>29.1666693107004</v>
      </c>
      <c r="D187" s="440">
        <v>100</v>
      </c>
      <c r="E187" s="425">
        <v>58.3333306892996</v>
      </c>
      <c r="F187" s="425">
        <v>100</v>
      </c>
      <c r="G187" s="440">
        <v>87.5000396605061</v>
      </c>
      <c r="H187" s="418">
        <v>12.5</v>
      </c>
    </row>
    <row r="188" ht="19.5" customHeight="1" spans="1:10">
      <c r="A188" s="479" t="s">
        <v>687</v>
      </c>
      <c r="B188" s="440">
        <v>87.4528982602421</v>
      </c>
      <c r="C188" s="440">
        <v>62.7355086987894</v>
      </c>
      <c r="D188" s="440">
        <v>100</v>
      </c>
      <c r="E188" s="425">
        <v>49.0579652048425</v>
      </c>
      <c r="F188" s="425">
        <v>99.623186081937</v>
      </c>
      <c r="G188" s="440">
        <v>87.8297121783051</v>
      </c>
      <c r="H188" s="418">
        <v>14.431171330073</v>
      </c>
    </row>
    <row r="189" ht="4.5" customHeight="1" spans="1:10">
      <c r="A189" s="482"/>
      <c r="B189" s="499"/>
      <c r="C189" s="499"/>
      <c r="D189" s="499"/>
      <c r="E189" s="499"/>
      <c r="F189" s="499"/>
      <c r="G189" s="499"/>
      <c r="H189" s="499"/>
    </row>
    <row r="190" ht="18.75" customHeight="1" spans="1:10">
      <c r="A190" s="408" t="s">
        <v>575</v>
      </c>
      <c r="B190" s="408"/>
      <c r="C190" s="408"/>
      <c r="D190" s="408"/>
      <c r="E190" s="408"/>
      <c r="F190" s="408"/>
      <c r="G190" s="408"/>
      <c r="H190" s="408"/>
      <c r="I190" s="433"/>
      <c r="J190" s="433"/>
    </row>
    <row r="191" ht="15.75" customHeight="1" spans="1:10">
      <c r="A191" s="409" t="s">
        <v>576</v>
      </c>
      <c r="B191" s="409"/>
      <c r="C191" s="409"/>
      <c r="D191" s="409"/>
      <c r="E191" s="409"/>
      <c r="F191" s="409"/>
      <c r="G191" s="409"/>
      <c r="H191" s="409"/>
      <c r="I191" s="426"/>
      <c r="J191" s="426"/>
    </row>
    <row r="192" ht="13.75" spans="1:10">
      <c r="H192" s="410" t="s">
        <v>325</v>
      </c>
    </row>
    <row r="193" ht="20.1" customHeight="1" spans="1:8">
      <c r="A193" s="472" t="s">
        <v>326</v>
      </c>
      <c r="B193" s="473" t="s">
        <v>359</v>
      </c>
      <c r="C193" s="473" t="s">
        <v>553</v>
      </c>
      <c r="D193" s="473" t="s">
        <v>459</v>
      </c>
      <c r="E193" s="473" t="s">
        <v>554</v>
      </c>
      <c r="F193" s="473" t="s">
        <v>555</v>
      </c>
      <c r="G193" s="473" t="s">
        <v>377</v>
      </c>
      <c r="H193" s="473" t="s">
        <v>556</v>
      </c>
    </row>
    <row r="194" ht="23.25" customHeight="1" spans="1:8">
      <c r="A194" s="474"/>
      <c r="B194" s="475"/>
      <c r="C194" s="475"/>
      <c r="D194" s="475"/>
      <c r="E194" s="475"/>
      <c r="F194" s="475"/>
      <c r="G194" s="475"/>
      <c r="H194" s="475"/>
    </row>
    <row r="195" ht="3" customHeight="1" spans="1:8">
      <c r="A195" s="447"/>
      <c r="B195" s="448"/>
      <c r="C195" s="448"/>
      <c r="D195" s="448"/>
      <c r="E195" s="448"/>
      <c r="F195" s="448"/>
      <c r="G195" s="448"/>
      <c r="H195" s="448"/>
    </row>
    <row r="196" ht="20.1" customHeight="1" spans="1:8">
      <c r="A196" s="477" t="s">
        <v>688</v>
      </c>
      <c r="B196" s="507">
        <v>91.0547581641525</v>
      </c>
      <c r="C196" s="491">
        <v>88.7331187748814</v>
      </c>
      <c r="D196" s="491">
        <v>98.0835252665457</v>
      </c>
      <c r="E196" s="492">
        <v>62.9816201705282</v>
      </c>
      <c r="F196" s="492">
        <v>98.5859733683135</v>
      </c>
      <c r="G196" s="507">
        <v>98.0448742392581</v>
      </c>
      <c r="H196" s="493">
        <v>17.4712252711216</v>
      </c>
    </row>
    <row r="197" ht="20.1" customHeight="1" spans="1:8">
      <c r="A197" s="479" t="s">
        <v>689</v>
      </c>
      <c r="B197" s="508">
        <v>98.3719468863505</v>
      </c>
      <c r="C197" s="440">
        <v>89.5145944096436</v>
      </c>
      <c r="D197" s="440">
        <v>99.4979470442701</v>
      </c>
      <c r="E197" s="425">
        <v>64.2617781755014</v>
      </c>
      <c r="F197" s="425">
        <v>99.5409801547613</v>
      </c>
      <c r="G197" s="508">
        <v>100</v>
      </c>
      <c r="H197" s="418">
        <v>20.447570669053</v>
      </c>
    </row>
    <row r="198" ht="20.1" customHeight="1" spans="1:8">
      <c r="A198" s="479" t="s">
        <v>690</v>
      </c>
      <c r="B198" s="508">
        <v>76</v>
      </c>
      <c r="C198" s="440">
        <v>92</v>
      </c>
      <c r="D198" s="440">
        <v>98.6666385063783</v>
      </c>
      <c r="E198" s="425">
        <v>32</v>
      </c>
      <c r="F198" s="425">
        <v>100</v>
      </c>
      <c r="G198" s="508">
        <v>97.3333614936217</v>
      </c>
      <c r="H198" s="418">
        <v>4.00000008448086</v>
      </c>
    </row>
    <row r="199" ht="20.1" customHeight="1" spans="1:8">
      <c r="A199" s="479" t="s">
        <v>691</v>
      </c>
      <c r="B199" s="508">
        <v>84.0579697339021</v>
      </c>
      <c r="C199" s="440">
        <v>72.4637670119846</v>
      </c>
      <c r="D199" s="440">
        <v>89.8550710948609</v>
      </c>
      <c r="E199" s="425">
        <v>31.8840574852732</v>
      </c>
      <c r="F199" s="425">
        <v>98.550723136299</v>
      </c>
      <c r="G199" s="508">
        <v>95.6521724558196</v>
      </c>
      <c r="H199" s="418">
        <v>2.89855068047938</v>
      </c>
    </row>
    <row r="200" ht="20.1" customHeight="1" spans="1:8">
      <c r="A200" s="479" t="s">
        <v>692</v>
      </c>
      <c r="B200" s="508">
        <v>98.4352013226999</v>
      </c>
      <c r="C200" s="440">
        <v>90.5229721843999</v>
      </c>
      <c r="D200" s="440">
        <v>98.9999416455942</v>
      </c>
      <c r="E200" s="425">
        <v>73.939642092978</v>
      </c>
      <c r="F200" s="425">
        <v>98.7175724567205</v>
      </c>
      <c r="G200" s="508">
        <v>98.7175724567205</v>
      </c>
      <c r="H200" s="418">
        <v>7.82399299747131</v>
      </c>
    </row>
    <row r="201" ht="20.1" customHeight="1" spans="1:8">
      <c r="A201" s="479" t="s">
        <v>693</v>
      </c>
      <c r="B201" s="508">
        <v>70.9909586491158</v>
      </c>
      <c r="C201" s="440">
        <v>82.7472144661614</v>
      </c>
      <c r="D201" s="440">
        <v>97.5825688073395</v>
      </c>
      <c r="E201" s="425">
        <v>40.6611494482117</v>
      </c>
      <c r="F201" s="425">
        <v>100</v>
      </c>
      <c r="G201" s="508">
        <v>97.5825688073395</v>
      </c>
      <c r="H201" s="418">
        <v>10.3313588618535</v>
      </c>
    </row>
    <row r="202" ht="20.1" customHeight="1" spans="1:8">
      <c r="A202" s="479" t="s">
        <v>694</v>
      </c>
      <c r="B202" s="508">
        <v>65.2173927392739</v>
      </c>
      <c r="C202" s="440">
        <v>69.5652145214521</v>
      </c>
      <c r="D202" s="440">
        <v>84.0579537953795</v>
      </c>
      <c r="E202" s="425">
        <v>31.8840576237624</v>
      </c>
      <c r="F202" s="425">
        <v>98.5507260726073</v>
      </c>
      <c r="G202" s="508">
        <v>97.1014521452145</v>
      </c>
      <c r="H202" s="418">
        <v>2.89855069306931</v>
      </c>
    </row>
    <row r="203" ht="20.1" customHeight="1" spans="1:8">
      <c r="A203" s="479" t="s">
        <v>695</v>
      </c>
      <c r="B203" s="508">
        <v>84.216157635468</v>
      </c>
      <c r="C203" s="440">
        <v>97.9602298850575</v>
      </c>
      <c r="D203" s="440">
        <v>100</v>
      </c>
      <c r="E203" s="425">
        <v>66.3553585112206</v>
      </c>
      <c r="F203" s="425">
        <v>97.151746031746</v>
      </c>
      <c r="G203" s="508">
        <v>97.151746031746</v>
      </c>
      <c r="H203" s="418">
        <v>23.2459857690203</v>
      </c>
    </row>
    <row r="204" ht="20.1" customHeight="1" spans="1:8">
      <c r="A204" s="479" t="s">
        <v>696</v>
      </c>
      <c r="B204" s="508">
        <v>79.4117673784643</v>
      </c>
      <c r="C204" s="440">
        <v>77.9411782523096</v>
      </c>
      <c r="D204" s="440">
        <v>92.6470543692261</v>
      </c>
      <c r="E204" s="425">
        <v>42.6470543692261</v>
      </c>
      <c r="F204" s="425">
        <v>98.5294108738452</v>
      </c>
      <c r="G204" s="508">
        <v>97.0588217476904</v>
      </c>
      <c r="H204" s="418">
        <v>13.2352940935938</v>
      </c>
    </row>
    <row r="205" ht="20.1" customHeight="1" spans="1:8">
      <c r="A205" s="479" t="s">
        <v>697</v>
      </c>
      <c r="B205" s="508">
        <v>80.2631585677749</v>
      </c>
      <c r="C205" s="440">
        <v>88.1579028132992</v>
      </c>
      <c r="D205" s="440">
        <v>97.3684271099744</v>
      </c>
      <c r="E205" s="425">
        <v>63.1579028132992</v>
      </c>
      <c r="F205" s="425">
        <v>100</v>
      </c>
      <c r="G205" s="508">
        <v>98.6842135549872</v>
      </c>
      <c r="H205" s="418">
        <v>1.3157895140665</v>
      </c>
    </row>
    <row r="206" ht="20.1" customHeight="1" spans="1:8">
      <c r="A206" s="479" t="s">
        <v>698</v>
      </c>
      <c r="B206" s="508">
        <v>80.8219164323021</v>
      </c>
      <c r="C206" s="440">
        <v>83.5616512655685</v>
      </c>
      <c r="D206" s="440">
        <v>100</v>
      </c>
      <c r="E206" s="425">
        <v>50.6849316994777</v>
      </c>
      <c r="F206" s="425">
        <v>100</v>
      </c>
      <c r="G206" s="508">
        <v>97.2602651667336</v>
      </c>
      <c r="H206" s="418">
        <v>2.73972603455203</v>
      </c>
    </row>
    <row r="207" ht="20.1" customHeight="1" spans="1:8">
      <c r="A207" s="479" t="s">
        <v>699</v>
      </c>
      <c r="B207" s="508">
        <v>90.8410790144435</v>
      </c>
      <c r="C207" s="440">
        <v>83.8087689039932</v>
      </c>
      <c r="D207" s="440">
        <v>94.8515717926933</v>
      </c>
      <c r="E207" s="425">
        <v>74.4449702633815</v>
      </c>
      <c r="F207" s="425">
        <v>98.5637213254036</v>
      </c>
      <c r="G207" s="508">
        <v>97.4258283772302</v>
      </c>
      <c r="H207" s="418">
        <v>17.3848173322005</v>
      </c>
    </row>
    <row r="208" ht="20.1" customHeight="1" spans="1:8">
      <c r="A208" s="479" t="s">
        <v>700</v>
      </c>
      <c r="B208" s="508">
        <v>74.3075776397516</v>
      </c>
      <c r="C208" s="440">
        <v>80.8633747412008</v>
      </c>
      <c r="D208" s="440">
        <v>92.6592960662526</v>
      </c>
      <c r="E208" s="425">
        <v>57.6870186335404</v>
      </c>
      <c r="F208" s="425">
        <v>98.7765424430642</v>
      </c>
      <c r="G208" s="508">
        <v>93.8827536231884</v>
      </c>
      <c r="H208" s="418">
        <v>7.29457652173913</v>
      </c>
    </row>
    <row r="209" ht="20.1" customHeight="1" spans="1:10">
      <c r="A209" s="479" t="s">
        <v>701</v>
      </c>
      <c r="B209" s="508">
        <v>78.1249948400413</v>
      </c>
      <c r="C209" s="440">
        <v>81.25</v>
      </c>
      <c r="D209" s="440">
        <v>98.4375025799794</v>
      </c>
      <c r="E209" s="425">
        <v>45.3125077399381</v>
      </c>
      <c r="F209" s="425">
        <v>98.4375025799794</v>
      </c>
      <c r="G209" s="508">
        <v>95.3125077399381</v>
      </c>
      <c r="H209" s="418">
        <v>6.25</v>
      </c>
    </row>
    <row r="210" ht="20.1" customHeight="1" spans="1:10">
      <c r="A210" s="479" t="s">
        <v>702</v>
      </c>
      <c r="B210" s="508">
        <v>89.285712509326</v>
      </c>
      <c r="C210" s="440">
        <v>82.1428500373041</v>
      </c>
      <c r="D210" s="440">
        <v>96.4285749813479</v>
      </c>
      <c r="E210" s="425">
        <v>46.4285749813479</v>
      </c>
      <c r="F210" s="425">
        <v>96.4285749813479</v>
      </c>
      <c r="G210" s="508">
        <v>96.4285749813479</v>
      </c>
      <c r="H210" s="418">
        <v>3.57142850037304</v>
      </c>
    </row>
    <row r="211" ht="20.1" customHeight="1" spans="1:10">
      <c r="A211" s="479" t="s">
        <v>703</v>
      </c>
      <c r="B211" s="508">
        <v>99.3618669208156</v>
      </c>
      <c r="C211" s="440">
        <v>98.7779507899647</v>
      </c>
      <c r="D211" s="440">
        <v>100</v>
      </c>
      <c r="E211" s="425">
        <v>70.3453561888398</v>
      </c>
      <c r="F211" s="425">
        <v>98.139804287421</v>
      </c>
      <c r="G211" s="508">
        <v>98.8321677382982</v>
      </c>
      <c r="H211" s="418">
        <v>28.3366712753534</v>
      </c>
    </row>
    <row r="212" ht="20.1" customHeight="1" spans="1:10">
      <c r="A212" s="479" t="s">
        <v>704</v>
      </c>
      <c r="B212" s="508">
        <v>75</v>
      </c>
      <c r="C212" s="440">
        <v>95.4545397522346</v>
      </c>
      <c r="D212" s="440">
        <v>97.7272698761173</v>
      </c>
      <c r="E212" s="425">
        <v>45.4545460247765</v>
      </c>
      <c r="F212" s="425">
        <v>97.7272698761173</v>
      </c>
      <c r="G212" s="508">
        <v>95.4545397522346</v>
      </c>
      <c r="H212" s="418">
        <v>2.27272730123883</v>
      </c>
    </row>
    <row r="213" ht="20.1" customHeight="1" spans="1:10">
      <c r="A213" s="479" t="s">
        <v>705</v>
      </c>
      <c r="B213" s="508">
        <v>85.7115593933677</v>
      </c>
      <c r="C213" s="440">
        <v>91.2577461722662</v>
      </c>
      <c r="D213" s="440">
        <v>98.5711486829693</v>
      </c>
      <c r="E213" s="425">
        <v>59.5412379362891</v>
      </c>
      <c r="F213" s="425">
        <v>95.6570640737247</v>
      </c>
      <c r="G213" s="508">
        <v>95.7134460489079</v>
      </c>
      <c r="H213" s="418">
        <v>7.25699876641753</v>
      </c>
    </row>
    <row r="214" ht="4.5" customHeight="1" spans="1:10">
      <c r="A214" s="481"/>
      <c r="B214" s="481"/>
      <c r="C214" s="481"/>
      <c r="D214" s="481"/>
      <c r="E214" s="481"/>
      <c r="F214" s="481"/>
      <c r="G214" s="481"/>
      <c r="H214" s="481"/>
    </row>
    <row r="215" ht="19.5" customHeight="1" spans="1:10">
      <c r="A215" s="483"/>
    </row>
    <row r="216" ht="19.5" customHeight="1" spans="1:10">
      <c r="A216" s="483"/>
    </row>
    <row r="217" ht="18.75" customHeight="1" spans="1:10">
      <c r="A217" s="408" t="s">
        <v>575</v>
      </c>
      <c r="B217" s="408"/>
      <c r="C217" s="408"/>
      <c r="D217" s="408"/>
      <c r="E217" s="408"/>
      <c r="F217" s="408"/>
      <c r="G217" s="408"/>
      <c r="H217" s="408"/>
      <c r="I217" s="433"/>
      <c r="J217" s="433"/>
    </row>
    <row r="218" ht="15.75" customHeight="1" spans="1:10">
      <c r="A218" s="409" t="s">
        <v>576</v>
      </c>
      <c r="B218" s="409"/>
      <c r="C218" s="409"/>
      <c r="D218" s="409"/>
      <c r="E218" s="409"/>
      <c r="F218" s="409"/>
      <c r="G218" s="409"/>
      <c r="H218" s="409"/>
      <c r="I218" s="426"/>
      <c r="J218" s="426"/>
    </row>
    <row r="219" ht="13.75" spans="1:10">
      <c r="H219" s="410" t="s">
        <v>325</v>
      </c>
    </row>
    <row r="220" ht="20.1" customHeight="1" spans="1:10">
      <c r="A220" s="472" t="s">
        <v>326</v>
      </c>
      <c r="B220" s="473" t="s">
        <v>359</v>
      </c>
      <c r="C220" s="473" t="s">
        <v>553</v>
      </c>
      <c r="D220" s="473" t="s">
        <v>459</v>
      </c>
      <c r="E220" s="473" t="s">
        <v>554</v>
      </c>
      <c r="F220" s="473" t="s">
        <v>555</v>
      </c>
      <c r="G220" s="473" t="s">
        <v>377</v>
      </c>
      <c r="H220" s="473" t="s">
        <v>556</v>
      </c>
    </row>
    <row r="221" ht="23.25" customHeight="1" spans="1:10">
      <c r="A221" s="474"/>
      <c r="B221" s="475"/>
      <c r="C221" s="475"/>
      <c r="D221" s="475"/>
      <c r="E221" s="475"/>
      <c r="F221" s="475"/>
      <c r="G221" s="475"/>
      <c r="H221" s="475"/>
    </row>
    <row r="222" ht="3" customHeight="1" spans="1:10">
      <c r="A222" s="415"/>
      <c r="B222" s="416"/>
      <c r="C222" s="416"/>
      <c r="D222" s="416"/>
      <c r="E222" s="416"/>
      <c r="F222" s="416"/>
      <c r="G222" s="416"/>
      <c r="H222" s="416"/>
    </row>
    <row r="223" ht="20.1" customHeight="1" spans="1:10">
      <c r="A223" s="479" t="s">
        <v>706</v>
      </c>
      <c r="B223" s="440">
        <v>60.714279456855</v>
      </c>
      <c r="C223" s="425">
        <v>85.714279456855</v>
      </c>
      <c r="D223" s="425">
        <v>98.214279456855</v>
      </c>
      <c r="E223" s="425">
        <v>42.8571470287633</v>
      </c>
      <c r="F223" s="425">
        <v>96.4285735143817</v>
      </c>
      <c r="G223" s="440">
        <v>98.214279456855</v>
      </c>
      <c r="H223" s="418">
        <v>10.7142855891371</v>
      </c>
    </row>
    <row r="224" ht="20.1" customHeight="1" spans="1:10">
      <c r="A224" s="479" t="s">
        <v>707</v>
      </c>
      <c r="B224" s="440">
        <v>100</v>
      </c>
      <c r="C224" s="425">
        <v>94.8728284294322</v>
      </c>
      <c r="D224" s="425">
        <v>100</v>
      </c>
      <c r="E224" s="425">
        <v>82.2268109249241</v>
      </c>
      <c r="F224" s="425">
        <v>98.8767647446893</v>
      </c>
      <c r="G224" s="440">
        <v>98.0439371948806</v>
      </c>
      <c r="H224" s="418">
        <v>30.6946386946387</v>
      </c>
    </row>
    <row r="225" ht="20.1" customHeight="1" spans="1:9">
      <c r="A225" s="479" t="s">
        <v>708</v>
      </c>
      <c r="B225" s="440">
        <v>78.5714267368691</v>
      </c>
      <c r="C225" s="425">
        <v>85.7142802106074</v>
      </c>
      <c r="D225" s="425">
        <v>94.6428534737383</v>
      </c>
      <c r="E225" s="425">
        <v>53.5714280210607</v>
      </c>
      <c r="F225" s="425">
        <v>98.2142802106074</v>
      </c>
      <c r="G225" s="440">
        <v>92.8571465262617</v>
      </c>
      <c r="H225" s="418">
        <v>1.78571426736869</v>
      </c>
    </row>
    <row r="226" ht="19.5" customHeight="1" spans="1:9">
      <c r="A226" s="479" t="s">
        <v>709</v>
      </c>
      <c r="B226" s="440">
        <v>85.1903385836537</v>
      </c>
      <c r="C226" s="425">
        <v>83.1740295175493</v>
      </c>
      <c r="D226" s="425">
        <v>97.340022324197</v>
      </c>
      <c r="E226" s="425">
        <v>59.8163958824259</v>
      </c>
      <c r="F226" s="425">
        <v>98.911385340444</v>
      </c>
      <c r="G226" s="440">
        <v>97.8843333746744</v>
      </c>
      <c r="H226" s="418">
        <v>7.23688400099219</v>
      </c>
    </row>
    <row r="227" ht="19.5" customHeight="1" spans="1:9">
      <c r="A227" s="479" t="s">
        <v>710</v>
      </c>
      <c r="B227" s="440">
        <v>64.8147985640207</v>
      </c>
      <c r="C227" s="425">
        <v>92.5925927403271</v>
      </c>
      <c r="D227" s="425">
        <v>96.2962903869166</v>
      </c>
      <c r="E227" s="425">
        <v>50</v>
      </c>
      <c r="F227" s="425">
        <v>98.1481451934583</v>
      </c>
      <c r="G227" s="440">
        <v>100</v>
      </c>
      <c r="H227" s="418">
        <v>12.9629629836458</v>
      </c>
    </row>
    <row r="228" ht="20.1" customHeight="1" spans="1:9">
      <c r="A228" s="479" t="s">
        <v>711</v>
      </c>
      <c r="B228" s="440">
        <v>83.3333313748531</v>
      </c>
      <c r="C228" s="425">
        <v>85.4166715628672</v>
      </c>
      <c r="D228" s="425">
        <v>100</v>
      </c>
      <c r="E228" s="425">
        <v>66.6666715628672</v>
      </c>
      <c r="F228" s="425">
        <v>97.9166715628672</v>
      </c>
      <c r="G228" s="440">
        <v>97.9166715628672</v>
      </c>
      <c r="H228" s="418">
        <v>14.5833329905993</v>
      </c>
    </row>
    <row r="229" ht="20.1" customHeight="1" spans="1:9">
      <c r="A229" s="479" t="s">
        <v>712</v>
      </c>
      <c r="B229" s="440">
        <v>98.7192677948669</v>
      </c>
      <c r="C229" s="425">
        <v>90.0220336531508</v>
      </c>
      <c r="D229" s="425">
        <v>99.1779647397265</v>
      </c>
      <c r="E229" s="425">
        <v>92.1815727303409</v>
      </c>
      <c r="F229" s="425">
        <v>98.7192677948669</v>
      </c>
      <c r="G229" s="440">
        <v>99.5412950195265</v>
      </c>
      <c r="H229" s="418">
        <v>36.6850521511338</v>
      </c>
    </row>
    <row r="230" ht="20.1" customHeight="1" spans="1:9">
      <c r="A230" s="479" t="s">
        <v>713</v>
      </c>
      <c r="B230" s="440">
        <v>79.4871685201026</v>
      </c>
      <c r="C230" s="425">
        <v>94.8717992586256</v>
      </c>
      <c r="D230" s="425">
        <v>97.4358996293128</v>
      </c>
      <c r="E230" s="425">
        <v>64.1025662959795</v>
      </c>
      <c r="F230" s="425">
        <v>97.4358996293128</v>
      </c>
      <c r="G230" s="440">
        <v>97.4358996293128</v>
      </c>
      <c r="H230" s="418">
        <v>2.56410256629598</v>
      </c>
    </row>
    <row r="231" ht="20.1" customHeight="1" spans="1:9">
      <c r="A231" s="479" t="s">
        <v>714</v>
      </c>
      <c r="B231" s="440">
        <v>93.3331343792633</v>
      </c>
      <c r="C231" s="425">
        <v>93.1637960436562</v>
      </c>
      <c r="D231" s="425">
        <v>98.4745907230559</v>
      </c>
      <c r="E231" s="425">
        <v>64.0113915416098</v>
      </c>
      <c r="F231" s="425">
        <v>98.4745907230559</v>
      </c>
      <c r="G231" s="440">
        <v>98.531036834925</v>
      </c>
      <c r="H231" s="418">
        <v>13.7852745566166</v>
      </c>
    </row>
    <row r="232" ht="20.1" customHeight="1" spans="1:9">
      <c r="A232" s="479" t="s">
        <v>715</v>
      </c>
      <c r="B232" s="440">
        <v>86.7924571553324</v>
      </c>
      <c r="C232" s="425">
        <v>86.7924571553324</v>
      </c>
      <c r="D232" s="425">
        <v>100</v>
      </c>
      <c r="E232" s="425">
        <v>50.9434013753957</v>
      </c>
      <c r="F232" s="425">
        <v>100</v>
      </c>
      <c r="G232" s="440">
        <v>96.226416330095</v>
      </c>
      <c r="H232" s="418">
        <v>5.66037746970855</v>
      </c>
    </row>
    <row r="233" ht="20.1" customHeight="1" spans="1:9">
      <c r="A233" s="479" t="s">
        <v>716</v>
      </c>
      <c r="B233" s="440">
        <v>77.5861975234068</v>
      </c>
      <c r="C233" s="425">
        <v>82.7586227725763</v>
      </c>
      <c r="D233" s="425">
        <v>94.8275898520085</v>
      </c>
      <c r="E233" s="425">
        <v>39.655164602839</v>
      </c>
      <c r="F233" s="425">
        <v>98.2758532165509</v>
      </c>
      <c r="G233" s="440">
        <v>94.8275898520085</v>
      </c>
      <c r="H233" s="418">
        <v>6.89655149501661</v>
      </c>
    </row>
    <row r="234" ht="20.1" customHeight="1" spans="1:9">
      <c r="A234" s="479" t="s">
        <v>717</v>
      </c>
      <c r="B234" s="440">
        <v>77.5510262008734</v>
      </c>
      <c r="C234" s="425">
        <v>91.8367368995633</v>
      </c>
      <c r="D234" s="425">
        <v>95.9183733624454</v>
      </c>
      <c r="E234" s="425">
        <v>48.979596069869</v>
      </c>
      <c r="F234" s="425">
        <v>97.9591812227074</v>
      </c>
      <c r="G234" s="440">
        <v>95.9183733624454</v>
      </c>
      <c r="H234" s="418">
        <v>0</v>
      </c>
    </row>
    <row r="235" ht="20.1" customHeight="1" spans="1:9">
      <c r="A235" s="479" t="s">
        <v>718</v>
      </c>
      <c r="B235" s="440">
        <v>79.5454572803851</v>
      </c>
      <c r="C235" s="425">
        <v>88.6363718411552</v>
      </c>
      <c r="D235" s="425">
        <v>93.1818291215403</v>
      </c>
      <c r="E235" s="425">
        <v>52.2727135980746</v>
      </c>
      <c r="F235" s="425">
        <v>100</v>
      </c>
      <c r="G235" s="440">
        <v>88.6363718411552</v>
      </c>
      <c r="H235" s="418">
        <v>2.27272728640193</v>
      </c>
    </row>
    <row r="236" ht="20.1" customHeight="1" spans="1:9">
      <c r="A236" s="479" t="s">
        <v>719</v>
      </c>
      <c r="B236" s="440">
        <v>71.1111117735821</v>
      </c>
      <c r="C236" s="425">
        <v>91.1111114423466</v>
      </c>
      <c r="D236" s="425">
        <v>91.1111114423466</v>
      </c>
      <c r="E236" s="425">
        <v>46.6666603731921</v>
      </c>
      <c r="F236" s="425">
        <v>97.7777724780097</v>
      </c>
      <c r="G236" s="440">
        <v>95.5555631739721</v>
      </c>
      <c r="H236" s="418">
        <v>8.88888888888889</v>
      </c>
    </row>
    <row r="237" ht="20.1" customHeight="1" spans="1:9">
      <c r="A237" s="479" t="s">
        <v>720</v>
      </c>
      <c r="B237" s="501">
        <v>66.6666721044046</v>
      </c>
      <c r="C237" s="505">
        <v>75.4385970636215</v>
      </c>
      <c r="D237" s="505">
        <v>84.2105220228385</v>
      </c>
      <c r="E237" s="505">
        <v>42.1052691680261</v>
      </c>
      <c r="F237" s="505">
        <v>98.2456117455139</v>
      </c>
      <c r="G237" s="501">
        <v>94.7368352365416</v>
      </c>
      <c r="H237" s="506">
        <v>0</v>
      </c>
      <c r="I237" s="509"/>
    </row>
    <row r="238" ht="20.1" customHeight="1" spans="1:9">
      <c r="A238" s="479" t="s">
        <v>721</v>
      </c>
      <c r="B238" s="440">
        <v>78.5714320926793</v>
      </c>
      <c r="C238" s="425">
        <v>77.1428641853586</v>
      </c>
      <c r="D238" s="425">
        <v>95.714296278038</v>
      </c>
      <c r="E238" s="425">
        <v>44.285703721962</v>
      </c>
      <c r="F238" s="425">
        <v>98.5714320926793</v>
      </c>
      <c r="G238" s="440">
        <v>97.1428641853586</v>
      </c>
      <c r="H238" s="418">
        <v>0</v>
      </c>
    </row>
    <row r="239" ht="20.1" customHeight="1" spans="1:9">
      <c r="A239" s="479" t="s">
        <v>722</v>
      </c>
      <c r="B239" s="440">
        <v>81.8181764357608</v>
      </c>
      <c r="C239" s="425">
        <v>81.8181764357608</v>
      </c>
      <c r="D239" s="425">
        <v>96.9696862048549</v>
      </c>
      <c r="E239" s="425">
        <v>42.4242421551214</v>
      </c>
      <c r="F239" s="425">
        <v>100</v>
      </c>
      <c r="G239" s="440">
        <v>96.9696862048549</v>
      </c>
      <c r="H239" s="418">
        <v>1.51515150976909</v>
      </c>
    </row>
    <row r="240" ht="20.1" customHeight="1" spans="1:9">
      <c r="A240" s="479" t="s">
        <v>723</v>
      </c>
      <c r="B240" s="440">
        <v>87.5</v>
      </c>
      <c r="C240" s="425">
        <v>83.9285714285714</v>
      </c>
      <c r="D240" s="425">
        <v>94.6428571428571</v>
      </c>
      <c r="E240" s="425">
        <v>33.9285714285714</v>
      </c>
      <c r="F240" s="425">
        <v>98.2142857142857</v>
      </c>
      <c r="G240" s="440">
        <v>98.2142857142857</v>
      </c>
      <c r="H240" s="418">
        <v>10.7142857142857</v>
      </c>
    </row>
    <row r="241" ht="20.1" customHeight="1" spans="1:10">
      <c r="A241" s="479" t="s">
        <v>724</v>
      </c>
      <c r="B241" s="440">
        <v>80.9523819095477</v>
      </c>
      <c r="C241" s="425">
        <v>87.3015879396985</v>
      </c>
      <c r="D241" s="425">
        <v>96.8253969849246</v>
      </c>
      <c r="E241" s="425">
        <v>20.6349246231156</v>
      </c>
      <c r="F241" s="425">
        <v>98.4127035175879</v>
      </c>
      <c r="G241" s="440">
        <v>93.6507939698493</v>
      </c>
      <c r="H241" s="418">
        <v>9.52380964824121</v>
      </c>
    </row>
    <row r="242" ht="4.5" customHeight="1" spans="1:10">
      <c r="A242" s="482"/>
      <c r="B242" s="481"/>
      <c r="C242" s="481"/>
      <c r="D242" s="481"/>
      <c r="E242" s="481"/>
      <c r="F242" s="481"/>
      <c r="G242" s="481"/>
      <c r="H242" s="481"/>
    </row>
    <row r="243" ht="15.75" customHeight="1" spans="1:10">
      <c r="A243" s="479"/>
    </row>
    <row r="244" ht="15.75" customHeight="1" spans="1:10">
      <c r="A244" s="479"/>
    </row>
    <row r="245" ht="18.75" customHeight="1" spans="1:10">
      <c r="A245" s="408" t="s">
        <v>575</v>
      </c>
      <c r="B245" s="408"/>
      <c r="C245" s="408"/>
      <c r="D245" s="408"/>
      <c r="E245" s="408"/>
      <c r="F245" s="408"/>
      <c r="G245" s="408"/>
      <c r="H245" s="408"/>
      <c r="I245" s="433"/>
      <c r="J245" s="433"/>
    </row>
    <row r="246" ht="15.75" customHeight="1" spans="1:10">
      <c r="A246" s="409" t="s">
        <v>576</v>
      </c>
      <c r="B246" s="409"/>
      <c r="C246" s="409"/>
      <c r="D246" s="409"/>
      <c r="E246" s="409"/>
      <c r="F246" s="409"/>
      <c r="G246" s="409"/>
      <c r="H246" s="409"/>
      <c r="I246" s="426"/>
      <c r="J246" s="426"/>
    </row>
    <row r="247" ht="13.75" spans="1:10">
      <c r="H247" s="410" t="s">
        <v>325</v>
      </c>
    </row>
    <row r="248" ht="20.1" customHeight="1" spans="1:10">
      <c r="A248" s="472" t="s">
        <v>326</v>
      </c>
      <c r="B248" s="473" t="s">
        <v>359</v>
      </c>
      <c r="C248" s="473" t="s">
        <v>553</v>
      </c>
      <c r="D248" s="473" t="s">
        <v>459</v>
      </c>
      <c r="E248" s="473" t="s">
        <v>554</v>
      </c>
      <c r="F248" s="473" t="s">
        <v>555</v>
      </c>
      <c r="G248" s="473" t="s">
        <v>377</v>
      </c>
      <c r="H248" s="473" t="s">
        <v>556</v>
      </c>
    </row>
    <row r="249" ht="23.25" customHeight="1" spans="1:10">
      <c r="A249" s="474"/>
      <c r="B249" s="475"/>
      <c r="C249" s="475"/>
      <c r="D249" s="475"/>
      <c r="E249" s="475"/>
      <c r="F249" s="475"/>
      <c r="G249" s="475"/>
      <c r="H249" s="475"/>
    </row>
    <row r="250" ht="3" customHeight="1" spans="1:10">
      <c r="A250" s="415"/>
      <c r="B250" s="416"/>
      <c r="C250" s="416"/>
      <c r="D250" s="416"/>
      <c r="E250" s="416"/>
      <c r="F250" s="416"/>
      <c r="G250" s="416"/>
      <c r="H250" s="416"/>
    </row>
    <row r="251" ht="20.1" customHeight="1" spans="1:10">
      <c r="A251" s="479" t="s">
        <v>725</v>
      </c>
      <c r="B251" s="440">
        <v>78.3783726557774</v>
      </c>
      <c r="C251" s="425">
        <v>75.6756805807623</v>
      </c>
      <c r="D251" s="425">
        <v>81.0810949788264</v>
      </c>
      <c r="E251" s="425">
        <v>51.3513611615245</v>
      </c>
      <c r="F251" s="425">
        <v>94.5945856019359</v>
      </c>
      <c r="G251" s="440">
        <v>100</v>
      </c>
      <c r="H251" s="418">
        <v>29.7297296128252</v>
      </c>
    </row>
    <row r="252" ht="20.1" customHeight="1" spans="1:10">
      <c r="A252" s="479" t="s">
        <v>726</v>
      </c>
      <c r="B252" s="440">
        <v>74.5762723146747</v>
      </c>
      <c r="C252" s="425">
        <v>66.1017246596067</v>
      </c>
      <c r="D252" s="425">
        <v>94.9152556732224</v>
      </c>
      <c r="E252" s="425">
        <v>38.983049924357</v>
      </c>
      <c r="F252" s="425">
        <v>100</v>
      </c>
      <c r="G252" s="440">
        <v>98.3051134644478</v>
      </c>
      <c r="H252" s="418">
        <v>5.08474583963691</v>
      </c>
    </row>
    <row r="253" ht="20.1" customHeight="1" spans="1:10">
      <c r="A253" s="479" t="s">
        <v>727</v>
      </c>
      <c r="B253" s="440">
        <v>83.0188654000535</v>
      </c>
      <c r="C253" s="425">
        <v>84.9056596200161</v>
      </c>
      <c r="D253" s="425">
        <v>100</v>
      </c>
      <c r="E253" s="425">
        <v>39.6226384800642</v>
      </c>
      <c r="F253" s="425">
        <v>98.1132057800375</v>
      </c>
      <c r="G253" s="440">
        <v>94.3396240299706</v>
      </c>
      <c r="H253" s="418">
        <v>15.0943403799839</v>
      </c>
    </row>
    <row r="254" ht="20.1" customHeight="1" spans="1:10">
      <c r="A254" s="479" t="s">
        <v>728</v>
      </c>
      <c r="B254" s="440">
        <v>93.3333333333333</v>
      </c>
      <c r="C254" s="425">
        <v>77.7777777777778</v>
      </c>
      <c r="D254" s="425">
        <v>93.3333333333333</v>
      </c>
      <c r="E254" s="425">
        <v>28.8888888888889</v>
      </c>
      <c r="F254" s="425">
        <v>95.5555555555556</v>
      </c>
      <c r="G254" s="440">
        <v>93.3333333333333</v>
      </c>
      <c r="H254" s="418">
        <v>4.44444444444444</v>
      </c>
    </row>
    <row r="255" ht="20.1" customHeight="1" spans="1:10">
      <c r="A255" s="479" t="s">
        <v>729</v>
      </c>
      <c r="B255" s="440">
        <v>85.7142757417103</v>
      </c>
      <c r="C255" s="425">
        <v>78.5714136125655</v>
      </c>
      <c r="D255" s="425">
        <v>100</v>
      </c>
      <c r="E255" s="425">
        <v>42.8571378708551</v>
      </c>
      <c r="F255" s="425">
        <v>92.8571378708551</v>
      </c>
      <c r="G255" s="440">
        <v>92.8571378708551</v>
      </c>
      <c r="H255" s="418">
        <v>7.1428572425829</v>
      </c>
    </row>
    <row r="256" ht="20.1" customHeight="1" spans="1:10">
      <c r="A256" s="479" t="s">
        <v>730</v>
      </c>
      <c r="B256" s="440">
        <v>87.5</v>
      </c>
      <c r="C256" s="425">
        <v>75</v>
      </c>
      <c r="D256" s="425">
        <v>100</v>
      </c>
      <c r="E256" s="425">
        <v>43.75</v>
      </c>
      <c r="F256" s="425">
        <v>93.75</v>
      </c>
      <c r="G256" s="440">
        <v>93.75</v>
      </c>
      <c r="H256" s="418">
        <v>6.25</v>
      </c>
    </row>
    <row r="257" ht="20.1" customHeight="1" spans="1:8">
      <c r="A257" s="479" t="s">
        <v>731</v>
      </c>
      <c r="B257" s="440">
        <v>77.5557785385433</v>
      </c>
      <c r="C257" s="425">
        <v>74.9070357690945</v>
      </c>
      <c r="D257" s="425">
        <v>92.5185928461811</v>
      </c>
      <c r="E257" s="425">
        <v>50</v>
      </c>
      <c r="F257" s="425">
        <v>92.5185928461811</v>
      </c>
      <c r="G257" s="440">
        <v>92.5185928461811</v>
      </c>
      <c r="H257" s="418">
        <v>10.0371856923622</v>
      </c>
    </row>
    <row r="258" ht="20.1" customHeight="1" spans="1:8">
      <c r="A258" s="479" t="s">
        <v>732</v>
      </c>
      <c r="B258" s="440">
        <v>87.5</v>
      </c>
      <c r="C258" s="425">
        <v>75</v>
      </c>
      <c r="D258" s="425">
        <v>100</v>
      </c>
      <c r="E258" s="425">
        <v>43.75</v>
      </c>
      <c r="F258" s="425">
        <v>93.75</v>
      </c>
      <c r="G258" s="440">
        <v>93.75</v>
      </c>
      <c r="H258" s="418">
        <v>6.25</v>
      </c>
    </row>
    <row r="259" ht="20.1" customHeight="1" spans="1:8">
      <c r="A259" s="479" t="s">
        <v>733</v>
      </c>
      <c r="B259" s="440">
        <v>85.714278680453</v>
      </c>
      <c r="C259" s="425">
        <v>71.4285721319547</v>
      </c>
      <c r="D259" s="425">
        <v>100</v>
      </c>
      <c r="E259" s="425">
        <v>42.8571432791728</v>
      </c>
      <c r="F259" s="425">
        <v>92.8571639586411</v>
      </c>
      <c r="G259" s="440">
        <v>92.8571639586411</v>
      </c>
      <c r="H259" s="418">
        <v>7.14285721319547</v>
      </c>
    </row>
    <row r="260" ht="22.5" customHeight="1" spans="1:8">
      <c r="A260" s="477" t="s">
        <v>734</v>
      </c>
      <c r="B260" s="510"/>
      <c r="C260" s="511"/>
      <c r="D260" s="511"/>
      <c r="E260" s="511"/>
      <c r="F260" s="511"/>
      <c r="G260" s="510"/>
      <c r="H260" s="512"/>
    </row>
    <row r="261" ht="19.5" customHeight="1" spans="1:8">
      <c r="A261" s="489" t="s">
        <v>735</v>
      </c>
      <c r="B261" s="513">
        <v>100</v>
      </c>
      <c r="C261" s="514">
        <v>99.7742710209198</v>
      </c>
      <c r="D261" s="514">
        <v>100</v>
      </c>
      <c r="E261" s="514">
        <v>67.0428870445758</v>
      </c>
      <c r="F261" s="514">
        <v>100</v>
      </c>
      <c r="G261" s="513">
        <v>100</v>
      </c>
      <c r="H261" s="515">
        <v>43.5665860704386</v>
      </c>
    </row>
    <row r="262" ht="19.5" customHeight="1" spans="1:8">
      <c r="A262" s="489" t="s">
        <v>736</v>
      </c>
      <c r="B262" s="513">
        <v>99.6966287790923</v>
      </c>
      <c r="C262" s="514">
        <v>97.2840408257945</v>
      </c>
      <c r="D262" s="514">
        <v>99.5485386221294</v>
      </c>
      <c r="E262" s="514">
        <v>86.7451867316168</v>
      </c>
      <c r="F262" s="514">
        <v>100</v>
      </c>
      <c r="G262" s="513">
        <v>99.6966287790923</v>
      </c>
      <c r="H262" s="515">
        <v>37.7961899791232</v>
      </c>
    </row>
    <row r="263" ht="19.5" customHeight="1" spans="1:8">
      <c r="A263" s="489" t="s">
        <v>737</v>
      </c>
      <c r="B263" s="513">
        <v>100</v>
      </c>
      <c r="C263" s="514">
        <v>100</v>
      </c>
      <c r="D263" s="514">
        <v>100</v>
      </c>
      <c r="E263" s="514">
        <v>65.5</v>
      </c>
      <c r="F263" s="514">
        <v>100</v>
      </c>
      <c r="G263" s="513">
        <v>100</v>
      </c>
      <c r="H263" s="515">
        <v>55</v>
      </c>
    </row>
    <row r="264" ht="3.75" customHeight="1" spans="1:8">
      <c r="A264" s="481"/>
      <c r="B264" s="481"/>
      <c r="C264" s="481"/>
      <c r="D264" s="481"/>
      <c r="E264" s="481"/>
      <c r="F264" s="481"/>
      <c r="G264" s="481"/>
      <c r="H264" s="481"/>
    </row>
  </sheetData>
  <sheetProtection algorithmName="SHA-512" hashValue="NiyAGbmdX2jvo6yNjc/m1K0zNhLDo6TtAfzIzIbT27Q+5ruvlUlMarCBJZ5+cYCuMJKjX6FCeINKx/KLbJszwg==" saltValue="quTd77qXJzh9xaKNCZgRjA==" spinCount="100000" sheet="1" objects="1" scenarios="1"/>
  <mergeCells count="100">
    <mergeCell ref="A1:H1"/>
    <mergeCell ref="A2:H2"/>
    <mergeCell ref="A28:H28"/>
    <mergeCell ref="A29:H29"/>
    <mergeCell ref="A55:H55"/>
    <mergeCell ref="A56:H56"/>
    <mergeCell ref="A82:H82"/>
    <mergeCell ref="A83:H83"/>
    <mergeCell ref="A109:H109"/>
    <mergeCell ref="A110:H110"/>
    <mergeCell ref="A137:H137"/>
    <mergeCell ref="A138:H138"/>
    <mergeCell ref="A164:H164"/>
    <mergeCell ref="A165:H165"/>
    <mergeCell ref="A190:H190"/>
    <mergeCell ref="A191:H191"/>
    <mergeCell ref="A217:H217"/>
    <mergeCell ref="A218:H218"/>
    <mergeCell ref="A245:H245"/>
    <mergeCell ref="A246:H246"/>
    <mergeCell ref="A4:A5"/>
    <mergeCell ref="A31:A32"/>
    <mergeCell ref="A58:A59"/>
    <mergeCell ref="A85:A86"/>
    <mergeCell ref="A112:A113"/>
    <mergeCell ref="A140:A141"/>
    <mergeCell ref="A167:A168"/>
    <mergeCell ref="A193:A194"/>
    <mergeCell ref="A220:A221"/>
    <mergeCell ref="A248:A249"/>
    <mergeCell ref="B4:B5"/>
    <mergeCell ref="B31:B32"/>
    <mergeCell ref="B58:B59"/>
    <mergeCell ref="B85:B86"/>
    <mergeCell ref="B112:B113"/>
    <mergeCell ref="B140:B141"/>
    <mergeCell ref="B167:B168"/>
    <mergeCell ref="B193:B194"/>
    <mergeCell ref="B220:B221"/>
    <mergeCell ref="B248:B249"/>
    <mergeCell ref="C4:C5"/>
    <mergeCell ref="C31:C32"/>
    <mergeCell ref="C58:C59"/>
    <mergeCell ref="C85:C86"/>
    <mergeCell ref="C112:C113"/>
    <mergeCell ref="C140:C141"/>
    <mergeCell ref="C167:C168"/>
    <mergeCell ref="C193:C194"/>
    <mergeCell ref="C220:C221"/>
    <mergeCell ref="C248:C249"/>
    <mergeCell ref="D4:D5"/>
    <mergeCell ref="D31:D32"/>
    <mergeCell ref="D58:D59"/>
    <mergeCell ref="D85:D86"/>
    <mergeCell ref="D112:D113"/>
    <mergeCell ref="D140:D141"/>
    <mergeCell ref="D167:D168"/>
    <mergeCell ref="D193:D194"/>
    <mergeCell ref="D220:D221"/>
    <mergeCell ref="D248:D249"/>
    <mergeCell ref="E4:E5"/>
    <mergeCell ref="E31:E32"/>
    <mergeCell ref="E58:E59"/>
    <mergeCell ref="E85:E86"/>
    <mergeCell ref="E112:E113"/>
    <mergeCell ref="E140:E141"/>
    <mergeCell ref="E167:E168"/>
    <mergeCell ref="E193:E194"/>
    <mergeCell ref="E220:E221"/>
    <mergeCell ref="E248:E249"/>
    <mergeCell ref="F4:F5"/>
    <mergeCell ref="F31:F32"/>
    <mergeCell ref="F58:F59"/>
    <mergeCell ref="F85:F86"/>
    <mergeCell ref="F112:F113"/>
    <mergeCell ref="F140:F141"/>
    <mergeCell ref="F167:F168"/>
    <mergeCell ref="F193:F194"/>
    <mergeCell ref="F220:F221"/>
    <mergeCell ref="F248:F249"/>
    <mergeCell ref="G4:G5"/>
    <mergeCell ref="G31:G32"/>
    <mergeCell ref="G58:G59"/>
    <mergeCell ref="G85:G86"/>
    <mergeCell ref="G112:G113"/>
    <mergeCell ref="G140:G141"/>
    <mergeCell ref="G167:G168"/>
    <mergeCell ref="G193:G194"/>
    <mergeCell ref="G220:G221"/>
    <mergeCell ref="G248:G249"/>
    <mergeCell ref="H4:H5"/>
    <mergeCell ref="H31:H32"/>
    <mergeCell ref="H58:H59"/>
    <mergeCell ref="H85:H86"/>
    <mergeCell ref="H112:H113"/>
    <mergeCell ref="H140:H141"/>
    <mergeCell ref="H167:H168"/>
    <mergeCell ref="H193:H194"/>
    <mergeCell ref="H220:H221"/>
    <mergeCell ref="H248:H249"/>
  </mergeCells>
  <printOptions horizontalCentered="1"/>
  <pageMargins left="0.393700787401575" right="0.393700787401575" top="0.590551181102362" bottom="0.393700787401575" header="0.31496062992126" footer="0.31496062992126"/>
  <pageSetup paperSize="9" scale="92" orientation="landscape"/>
  <headerFooter/>
  <rowBreaks count="9" manualBreakCount="9">
    <brk id="27" max="16383" man="1"/>
    <brk id="54" max="16383" man="1"/>
    <brk id="81" max="16383" man="1"/>
    <brk id="108" max="16383" man="1"/>
    <brk id="136" max="16383" man="1"/>
    <brk id="163" max="16383" man="1"/>
    <brk id="189" max="16383" man="1"/>
    <brk id="216" max="16383" man="1"/>
    <brk id="244" max="16383" man="1"/>
  </rowBreaks>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3">
    <tabColor rgb="FF00B0F0"/>
  </sheetPr>
  <dimension ref="A1:D260"/>
  <sheetViews>
    <sheetView view="pageBreakPreview" zoomScale="90" zoomScaleNormal="55" topLeftCell="A4" workbookViewId="0">
      <selection activeCell="I32" sqref="I32"/>
    </sheetView>
  </sheetViews>
  <sheetFormatPr defaultColWidth="9.13636363636364" defaultRowHeight="12.5" outlineLevelCol="3"/>
  <cols>
    <col min="1" max="4" width="36.8545454545455" style="407" customWidth="1"/>
    <col min="5" max="16384" width="9.13636363636364" style="407"/>
  </cols>
  <sheetData>
    <row r="1" ht="18.75" customHeight="1" spans="1:4">
      <c r="A1" s="408" t="s">
        <v>738</v>
      </c>
      <c r="B1" s="408"/>
      <c r="C1" s="408"/>
      <c r="D1" s="408"/>
    </row>
    <row r="2" ht="15.75" customHeight="1" spans="1:4">
      <c r="A2" s="409" t="s">
        <v>739</v>
      </c>
      <c r="B2" s="409"/>
      <c r="C2" s="409"/>
      <c r="D2" s="409"/>
    </row>
    <row r="3" ht="13.25"/>
    <row r="4" ht="20.1" customHeight="1" spans="1:4">
      <c r="A4" s="472" t="s">
        <v>326</v>
      </c>
      <c r="B4" s="473" t="s">
        <v>359</v>
      </c>
      <c r="C4" s="473" t="s">
        <v>553</v>
      </c>
      <c r="D4" s="473" t="s">
        <v>459</v>
      </c>
    </row>
    <row r="5" ht="23.25" customHeight="1" spans="1:4">
      <c r="A5" s="474"/>
      <c r="B5" s="475"/>
      <c r="C5" s="475"/>
      <c r="D5" s="475"/>
    </row>
    <row r="6" ht="3" customHeight="1" spans="1:4">
      <c r="A6" s="447"/>
      <c r="B6" s="476"/>
      <c r="C6" s="476"/>
      <c r="D6" s="476"/>
    </row>
    <row r="7" ht="20.1" customHeight="1" spans="1:4">
      <c r="A7" s="477" t="s">
        <v>557</v>
      </c>
      <c r="B7" s="478">
        <v>98.883830945906</v>
      </c>
      <c r="C7" s="478">
        <v>84.5508021534203</v>
      </c>
      <c r="D7" s="478">
        <v>99.8185103900813</v>
      </c>
    </row>
    <row r="8" ht="20.1" customHeight="1" spans="1:4">
      <c r="A8" s="479" t="s">
        <v>558</v>
      </c>
      <c r="B8" s="480">
        <v>99.4708355634536</v>
      </c>
      <c r="C8" s="480">
        <v>81.2744083355792</v>
      </c>
      <c r="D8" s="480">
        <v>99.6312758854364</v>
      </c>
    </row>
    <row r="9" ht="20.1" customHeight="1" spans="1:4">
      <c r="A9" s="479" t="s">
        <v>559</v>
      </c>
      <c r="B9" s="480">
        <v>99.5672592114471</v>
      </c>
      <c r="C9" s="480">
        <v>87.6392597047817</v>
      </c>
      <c r="D9" s="480">
        <v>99.9137343686839</v>
      </c>
    </row>
    <row r="10" ht="20.1" customHeight="1" spans="1:4">
      <c r="A10" s="479" t="s">
        <v>560</v>
      </c>
      <c r="B10" s="480">
        <v>98.7270000937178</v>
      </c>
      <c r="C10" s="480">
        <v>85.8412662124667</v>
      </c>
      <c r="D10" s="480">
        <v>99.6090122429506</v>
      </c>
    </row>
    <row r="11" ht="20.1" customHeight="1" spans="1:4">
      <c r="A11" s="479" t="s">
        <v>561</v>
      </c>
      <c r="B11" s="480">
        <v>99.2800195541369</v>
      </c>
      <c r="C11" s="480">
        <v>72.7381542907671</v>
      </c>
      <c r="D11" s="480">
        <v>99.4953307309078</v>
      </c>
    </row>
    <row r="12" ht="20.1" customHeight="1" spans="1:4">
      <c r="A12" s="479" t="s">
        <v>562</v>
      </c>
      <c r="B12" s="480">
        <v>99.5675445097845</v>
      </c>
      <c r="C12" s="480">
        <v>73.8261101476267</v>
      </c>
      <c r="D12" s="480">
        <v>99.6372763828129</v>
      </c>
    </row>
    <row r="13" ht="20.1" customHeight="1" spans="1:4">
      <c r="A13" s="479" t="s">
        <v>563</v>
      </c>
      <c r="B13" s="480">
        <v>98.6125851790869</v>
      </c>
      <c r="C13" s="480">
        <v>86.5626403710259</v>
      </c>
      <c r="D13" s="480">
        <v>100</v>
      </c>
    </row>
    <row r="14" ht="20.1" customHeight="1" spans="1:4">
      <c r="A14" s="479" t="s">
        <v>564</v>
      </c>
      <c r="B14" s="480">
        <v>88.9962705273477</v>
      </c>
      <c r="C14" s="480">
        <v>76.6931761212592</v>
      </c>
      <c r="D14" s="480">
        <v>99.7398146123327</v>
      </c>
    </row>
    <row r="15" ht="20.1" customHeight="1" spans="1:4">
      <c r="A15" s="479" t="s">
        <v>565</v>
      </c>
      <c r="B15" s="480">
        <v>98.9604945380189</v>
      </c>
      <c r="C15" s="480">
        <v>79.0032392663454</v>
      </c>
      <c r="D15" s="480">
        <v>99.8388441326512</v>
      </c>
    </row>
    <row r="16" ht="20.1" customHeight="1" spans="1:4">
      <c r="A16" s="479" t="s">
        <v>566</v>
      </c>
      <c r="B16" s="480">
        <v>99.5420834853481</v>
      </c>
      <c r="C16" s="480">
        <v>88.8185727412594</v>
      </c>
      <c r="D16" s="480">
        <v>99.863841163709</v>
      </c>
    </row>
    <row r="17" ht="20.1" customHeight="1" spans="1:4">
      <c r="A17" s="479" t="s">
        <v>567</v>
      </c>
      <c r="B17" s="480">
        <v>98.0217338581411</v>
      </c>
      <c r="C17" s="480">
        <v>81.9127499026119</v>
      </c>
      <c r="D17" s="480">
        <v>99.890485648742</v>
      </c>
    </row>
    <row r="18" ht="20.1" customHeight="1" spans="1:4">
      <c r="A18" s="477" t="s">
        <v>568</v>
      </c>
      <c r="B18" s="478">
        <v>97.3811523604296</v>
      </c>
      <c r="C18" s="478">
        <v>73.474499115353</v>
      </c>
      <c r="D18" s="478">
        <v>99.5073837577472</v>
      </c>
    </row>
    <row r="19" ht="20.1" customHeight="1" spans="1:4">
      <c r="A19" s="479" t="s">
        <v>569</v>
      </c>
      <c r="B19" s="480">
        <v>97.7512150531726</v>
      </c>
      <c r="C19" s="480">
        <v>65.3504797774193</v>
      </c>
      <c r="D19" s="480">
        <v>99.5591009522287</v>
      </c>
    </row>
    <row r="20" ht="20.1" customHeight="1" spans="1:4">
      <c r="A20" s="479" t="s">
        <v>570</v>
      </c>
      <c r="B20" s="480">
        <v>97.2992384504092</v>
      </c>
      <c r="C20" s="480">
        <v>68.1999556422325</v>
      </c>
      <c r="D20" s="480">
        <v>99.395296790103</v>
      </c>
    </row>
    <row r="21" ht="20.1" customHeight="1" spans="1:4">
      <c r="A21" s="479" t="s">
        <v>571</v>
      </c>
      <c r="B21" s="480">
        <v>96.8643336447049</v>
      </c>
      <c r="C21" s="480">
        <v>78.8601133003081</v>
      </c>
      <c r="D21" s="480">
        <v>99.7477699677346</v>
      </c>
    </row>
    <row r="22" ht="20.1" customHeight="1" spans="1:4">
      <c r="A22" s="479" t="s">
        <v>572</v>
      </c>
      <c r="B22" s="480">
        <v>97.5307819349189</v>
      </c>
      <c r="C22" s="480">
        <v>70.9369822125828</v>
      </c>
      <c r="D22" s="480">
        <v>99.3177803193859</v>
      </c>
    </row>
    <row r="23" ht="20.1" customHeight="1" spans="1:4">
      <c r="A23" s="479" t="s">
        <v>573</v>
      </c>
      <c r="B23" s="480">
        <v>96.8084997813022</v>
      </c>
      <c r="C23" s="480">
        <v>78.8394700456237</v>
      </c>
      <c r="D23" s="480">
        <v>99.3533034630889</v>
      </c>
    </row>
    <row r="24" ht="20.1" customHeight="1" spans="1:4">
      <c r="A24" s="479" t="s">
        <v>574</v>
      </c>
      <c r="B24" s="480">
        <v>98.9019149196035</v>
      </c>
      <c r="C24" s="480">
        <v>76.2432610394797</v>
      </c>
      <c r="D24" s="480">
        <v>99.6889151480628</v>
      </c>
    </row>
    <row r="25" ht="5.25" customHeight="1" spans="1:4">
      <c r="A25" s="481"/>
      <c r="B25" s="481"/>
      <c r="C25" s="481"/>
      <c r="D25" s="481"/>
    </row>
    <row r="26" ht="19.5" customHeight="1"/>
    <row r="27" ht="19.5" customHeight="1"/>
    <row r="28" ht="18.75" customHeight="1" spans="1:4">
      <c r="A28" s="408" t="s">
        <v>740</v>
      </c>
      <c r="B28" s="408"/>
      <c r="C28" s="408"/>
      <c r="D28" s="408"/>
    </row>
    <row r="29" ht="15.75" customHeight="1" spans="1:4">
      <c r="A29" s="409" t="s">
        <v>741</v>
      </c>
      <c r="B29" s="409"/>
      <c r="C29" s="409"/>
      <c r="D29" s="409"/>
    </row>
    <row r="30" ht="13.25"/>
    <row r="31" ht="20.1" customHeight="1" spans="1:4">
      <c r="A31" s="472" t="s">
        <v>326</v>
      </c>
      <c r="B31" s="473" t="s">
        <v>359</v>
      </c>
      <c r="C31" s="473" t="s">
        <v>553</v>
      </c>
      <c r="D31" s="473" t="s">
        <v>459</v>
      </c>
    </row>
    <row r="32" ht="23.25" customHeight="1" spans="1:4">
      <c r="A32" s="474"/>
      <c r="B32" s="475"/>
      <c r="C32" s="475"/>
      <c r="D32" s="475"/>
    </row>
    <row r="33" ht="3" customHeight="1" spans="1:4">
      <c r="A33" s="415"/>
    </row>
    <row r="34" ht="20.1" customHeight="1" spans="1:4">
      <c r="A34" s="479" t="s">
        <v>577</v>
      </c>
      <c r="B34" s="480">
        <v>97.5642492576135</v>
      </c>
      <c r="C34" s="480">
        <v>68.0061547841288</v>
      </c>
      <c r="D34" s="480">
        <v>99.5917323226089</v>
      </c>
    </row>
    <row r="35" ht="20.1" customHeight="1" spans="1:4">
      <c r="A35" s="479" t="s">
        <v>578</v>
      </c>
      <c r="B35" s="480">
        <v>96.4174014423245</v>
      </c>
      <c r="C35" s="480">
        <v>72.4326576593955</v>
      </c>
      <c r="D35" s="480">
        <v>99.325042558015</v>
      </c>
    </row>
    <row r="36" ht="20.1" customHeight="1" spans="1:4">
      <c r="A36" s="479" t="s">
        <v>579</v>
      </c>
      <c r="B36" s="480">
        <v>95.6975502870477</v>
      </c>
      <c r="C36" s="480">
        <v>71.1609607995515</v>
      </c>
      <c r="D36" s="480">
        <v>99.5200368932032</v>
      </c>
    </row>
    <row r="37" ht="20.1" customHeight="1" spans="1:4">
      <c r="A37" s="479" t="s">
        <v>580</v>
      </c>
      <c r="B37" s="480">
        <v>97.5623692767909</v>
      </c>
      <c r="C37" s="480">
        <v>68.0055605434667</v>
      </c>
      <c r="D37" s="480">
        <v>99.3992555333138</v>
      </c>
    </row>
    <row r="38" ht="20.1" customHeight="1" spans="1:4">
      <c r="A38" s="479" t="s">
        <v>581</v>
      </c>
      <c r="B38" s="480">
        <v>95.7140482364721</v>
      </c>
      <c r="C38" s="480">
        <v>70.0770211382552</v>
      </c>
      <c r="D38" s="480">
        <v>99.6243175925152</v>
      </c>
    </row>
    <row r="39" ht="20.1" customHeight="1" spans="1:4">
      <c r="A39" s="479" t="s">
        <v>582</v>
      </c>
      <c r="B39" s="480">
        <v>96.688003231427</v>
      </c>
      <c r="C39" s="480">
        <v>73.0957559696967</v>
      </c>
      <c r="D39" s="480">
        <v>99.2977786817927</v>
      </c>
    </row>
    <row r="40" ht="20.1" customHeight="1" spans="1:4">
      <c r="A40" s="477" t="s">
        <v>583</v>
      </c>
      <c r="B40" s="478">
        <v>97.2845850493251</v>
      </c>
      <c r="C40" s="478">
        <v>74.395170886561</v>
      </c>
      <c r="D40" s="478">
        <v>99.6221255037049</v>
      </c>
    </row>
    <row r="41" ht="20.1" customHeight="1" spans="1:4">
      <c r="A41" s="479" t="s">
        <v>584</v>
      </c>
      <c r="B41" s="480">
        <v>96.4380806047385</v>
      </c>
      <c r="C41" s="480">
        <v>75.3037298521981</v>
      </c>
      <c r="D41" s="480">
        <v>99.3877293290055</v>
      </c>
    </row>
    <row r="42" ht="20.1" customHeight="1" spans="1:4">
      <c r="A42" s="479" t="s">
        <v>585</v>
      </c>
      <c r="B42" s="480">
        <v>98.3638920779988</v>
      </c>
      <c r="C42" s="480">
        <v>79.877143302428</v>
      </c>
      <c r="D42" s="480">
        <v>99.8518796705058</v>
      </c>
    </row>
    <row r="43" ht="20.1" customHeight="1" spans="1:4">
      <c r="A43" s="479" t="s">
        <v>586</v>
      </c>
      <c r="B43" s="480">
        <v>96.1339452333992</v>
      </c>
      <c r="C43" s="480">
        <v>76.4558468524381</v>
      </c>
      <c r="D43" s="480">
        <v>99.6396881820526</v>
      </c>
    </row>
    <row r="44" ht="20.1" customHeight="1" spans="1:4">
      <c r="A44" s="479" t="s">
        <v>587</v>
      </c>
      <c r="B44" s="480">
        <v>96.6476913345983</v>
      </c>
      <c r="C44" s="480">
        <v>70.047794522411</v>
      </c>
      <c r="D44" s="480">
        <v>99.7037667869085</v>
      </c>
    </row>
    <row r="45" ht="20.1" customHeight="1" spans="1:4">
      <c r="A45" s="479" t="s">
        <v>588</v>
      </c>
      <c r="B45" s="480">
        <v>96.8555588704172</v>
      </c>
      <c r="C45" s="480">
        <v>72.2792530945657</v>
      </c>
      <c r="D45" s="480">
        <v>98.4954087132867</v>
      </c>
    </row>
    <row r="46" ht="20.1" customHeight="1" spans="1:4">
      <c r="A46" s="479" t="s">
        <v>589</v>
      </c>
      <c r="B46" s="480">
        <v>97.7879925428042</v>
      </c>
      <c r="C46" s="480">
        <v>73.9421226223656</v>
      </c>
      <c r="D46" s="480">
        <v>99.7269287899859</v>
      </c>
    </row>
    <row r="47" ht="20.1" customHeight="1" spans="1:4">
      <c r="A47" s="479" t="s">
        <v>590</v>
      </c>
      <c r="B47" s="480">
        <v>96.9724031293092</v>
      </c>
      <c r="C47" s="480">
        <v>72.7796530766753</v>
      </c>
      <c r="D47" s="480">
        <v>99.8775130050933</v>
      </c>
    </row>
    <row r="48" ht="20.1" customHeight="1" spans="1:4">
      <c r="A48" s="479" t="s">
        <v>591</v>
      </c>
      <c r="B48" s="480">
        <v>98.1483227235523</v>
      </c>
      <c r="C48" s="480">
        <v>64.0812268374371</v>
      </c>
      <c r="D48" s="480">
        <v>99.9771070622046</v>
      </c>
    </row>
    <row r="49" ht="20.1" customHeight="1" spans="1:4">
      <c r="A49" s="479" t="s">
        <v>592</v>
      </c>
      <c r="B49" s="480">
        <v>96.5329810407557</v>
      </c>
      <c r="C49" s="480">
        <v>70.0957045453409</v>
      </c>
      <c r="D49" s="480">
        <v>99.7093030684676</v>
      </c>
    </row>
    <row r="50" ht="20.1" customHeight="1" spans="1:4">
      <c r="A50" s="479" t="s">
        <v>593</v>
      </c>
      <c r="B50" s="480">
        <v>95.5096651691311</v>
      </c>
      <c r="C50" s="480">
        <v>71.5867281026336</v>
      </c>
      <c r="D50" s="480">
        <v>99.9383472572552</v>
      </c>
    </row>
    <row r="51" ht="20.1" customHeight="1" spans="1:4">
      <c r="A51" s="479" t="s">
        <v>594</v>
      </c>
      <c r="B51" s="480">
        <v>89.1853378540824</v>
      </c>
      <c r="C51" s="480">
        <v>49.5259027702161</v>
      </c>
      <c r="D51" s="480">
        <v>91.2841432781165</v>
      </c>
    </row>
    <row r="52" ht="4.5" customHeight="1" spans="1:4">
      <c r="A52" s="482"/>
      <c r="B52" s="481"/>
      <c r="C52" s="481"/>
      <c r="D52" s="481"/>
    </row>
    <row r="53" ht="19.5" customHeight="1"/>
    <row r="54" ht="19.5" customHeight="1"/>
    <row r="55" ht="18.75" customHeight="1" spans="1:4">
      <c r="A55" s="408" t="s">
        <v>740</v>
      </c>
      <c r="B55" s="408"/>
      <c r="C55" s="408"/>
      <c r="D55" s="408"/>
    </row>
    <row r="56" ht="15.75" customHeight="1" spans="1:4">
      <c r="A56" s="409" t="s">
        <v>741</v>
      </c>
      <c r="B56" s="409"/>
      <c r="C56" s="409"/>
      <c r="D56" s="409"/>
    </row>
    <row r="57" ht="13.25"/>
    <row r="58" ht="20.1" customHeight="1" spans="1:4">
      <c r="A58" s="472" t="s">
        <v>326</v>
      </c>
      <c r="B58" s="473" t="s">
        <v>359</v>
      </c>
      <c r="C58" s="473" t="s">
        <v>553</v>
      </c>
      <c r="D58" s="473" t="s">
        <v>459</v>
      </c>
    </row>
    <row r="59" ht="23.25" customHeight="1" spans="1:4">
      <c r="A59" s="474"/>
      <c r="B59" s="475"/>
      <c r="C59" s="475"/>
      <c r="D59" s="475"/>
    </row>
    <row r="60" ht="3" customHeight="1" spans="1:4">
      <c r="A60" s="447"/>
      <c r="B60" s="476"/>
      <c r="C60" s="476"/>
      <c r="D60" s="476"/>
    </row>
    <row r="61" ht="20.1" customHeight="1" spans="1:4">
      <c r="A61" s="477" t="s">
        <v>595</v>
      </c>
      <c r="B61" s="478">
        <v>98.4533025543655</v>
      </c>
      <c r="C61" s="478">
        <v>86.5722699083443</v>
      </c>
      <c r="D61" s="478">
        <v>99.7820859464739</v>
      </c>
    </row>
    <row r="62" ht="20.1" customHeight="1" spans="1:4">
      <c r="A62" s="479" t="s">
        <v>596</v>
      </c>
      <c r="B62" s="480">
        <v>97.9372844457463</v>
      </c>
      <c r="C62" s="480">
        <v>88.2816701613921</v>
      </c>
      <c r="D62" s="480">
        <v>99.934220506165</v>
      </c>
    </row>
    <row r="63" ht="20.1" customHeight="1" spans="1:4">
      <c r="A63" s="479" t="s">
        <v>597</v>
      </c>
      <c r="B63" s="480">
        <v>97.9859755505605</v>
      </c>
      <c r="C63" s="480">
        <v>78.0547237302945</v>
      </c>
      <c r="D63" s="480">
        <v>99.7421383178129</v>
      </c>
    </row>
    <row r="64" ht="20.1" customHeight="1" spans="1:4">
      <c r="A64" s="479" t="s">
        <v>598</v>
      </c>
      <c r="B64" s="480">
        <v>98.8095959296135</v>
      </c>
      <c r="C64" s="480">
        <v>88.1228863808722</v>
      </c>
      <c r="D64" s="480">
        <v>99.7252383776401</v>
      </c>
    </row>
    <row r="65" ht="20.1" customHeight="1" spans="1:4">
      <c r="A65" s="477" t="s">
        <v>599</v>
      </c>
      <c r="B65" s="478">
        <v>98.6341844935769</v>
      </c>
      <c r="C65" s="478">
        <v>76.8390474468832</v>
      </c>
      <c r="D65" s="478">
        <v>99.4087747813304</v>
      </c>
    </row>
    <row r="66" ht="20.1" customHeight="1" spans="1:4">
      <c r="A66" s="479" t="s">
        <v>600</v>
      </c>
      <c r="B66" s="480">
        <v>94.0342473087883</v>
      </c>
      <c r="C66" s="480">
        <v>58.8717298296232</v>
      </c>
      <c r="D66" s="480">
        <v>98.3512591121587</v>
      </c>
    </row>
    <row r="67" ht="20.1" customHeight="1" spans="1:4">
      <c r="A67" s="479" t="s">
        <v>601</v>
      </c>
      <c r="B67" s="480">
        <v>93.4760660548997</v>
      </c>
      <c r="C67" s="480">
        <v>68.0665827811052</v>
      </c>
      <c r="D67" s="480">
        <v>97.0773462503818</v>
      </c>
    </row>
    <row r="68" ht="20.1" customHeight="1" spans="1:4">
      <c r="A68" s="479" t="s">
        <v>602</v>
      </c>
      <c r="B68" s="480">
        <v>99.5370011446292</v>
      </c>
      <c r="C68" s="480">
        <v>72.9727812295439</v>
      </c>
      <c r="D68" s="480">
        <v>99.9135128414231</v>
      </c>
    </row>
    <row r="69" ht="20.1" customHeight="1" spans="1:4">
      <c r="A69" s="479" t="s">
        <v>603</v>
      </c>
      <c r="B69" s="480">
        <v>96.9294755397937</v>
      </c>
      <c r="C69" s="480">
        <v>60.7313176368397</v>
      </c>
      <c r="D69" s="480">
        <v>96.4996560497862</v>
      </c>
    </row>
    <row r="70" ht="20.1" customHeight="1" spans="1:4">
      <c r="A70" s="479" t="s">
        <v>604</v>
      </c>
      <c r="B70" s="480">
        <v>100</v>
      </c>
      <c r="C70" s="480">
        <v>85.7064414218014</v>
      </c>
      <c r="D70" s="480">
        <v>99.9900305902552</v>
      </c>
    </row>
    <row r="71" ht="20.1" customHeight="1" spans="1:4">
      <c r="A71" s="479" t="s">
        <v>605</v>
      </c>
      <c r="B71" s="480">
        <v>96.602848119602</v>
      </c>
      <c r="C71" s="480">
        <v>64.5861281366868</v>
      </c>
      <c r="D71" s="480">
        <v>97.5665137905783</v>
      </c>
    </row>
    <row r="72" ht="20.1" customHeight="1" spans="1:4">
      <c r="A72" s="479" t="s">
        <v>606</v>
      </c>
      <c r="B72" s="480">
        <v>96.9531448653285</v>
      </c>
      <c r="C72" s="480">
        <v>58.9396302748081</v>
      </c>
      <c r="D72" s="480">
        <v>99.8666947509042</v>
      </c>
    </row>
    <row r="73" ht="20.1" customHeight="1" spans="1:4">
      <c r="A73" s="477" t="s">
        <v>607</v>
      </c>
      <c r="B73" s="478">
        <v>97.3495406340372</v>
      </c>
      <c r="C73" s="478">
        <v>78.0814183663924</v>
      </c>
      <c r="D73" s="478">
        <v>99.7031843728235</v>
      </c>
    </row>
    <row r="74" ht="20.1" customHeight="1" spans="1:4">
      <c r="A74" s="479" t="s">
        <v>608</v>
      </c>
      <c r="B74" s="480">
        <v>97.0522879749108</v>
      </c>
      <c r="C74" s="480">
        <v>80.8164671315263</v>
      </c>
      <c r="D74" s="480">
        <v>99.5607251189157</v>
      </c>
    </row>
    <row r="75" ht="20.1" customHeight="1" spans="1:4">
      <c r="A75" s="479" t="s">
        <v>609</v>
      </c>
      <c r="B75" s="480">
        <v>96.8932308451667</v>
      </c>
      <c r="C75" s="480">
        <v>79.7121397367313</v>
      </c>
      <c r="D75" s="480">
        <v>99.7123767393286</v>
      </c>
    </row>
    <row r="76" ht="20.1" customHeight="1" spans="1:4">
      <c r="A76" s="479" t="s">
        <v>610</v>
      </c>
      <c r="B76" s="480">
        <v>96.4576457262741</v>
      </c>
      <c r="C76" s="480">
        <v>74.793825130585</v>
      </c>
      <c r="D76" s="480">
        <v>99.2829343549263</v>
      </c>
    </row>
    <row r="77" ht="20.1" customHeight="1" spans="1:4">
      <c r="A77" s="479" t="s">
        <v>611</v>
      </c>
      <c r="B77" s="480">
        <v>96.8904463813218</v>
      </c>
      <c r="C77" s="480">
        <v>81.2564442090582</v>
      </c>
      <c r="D77" s="480">
        <v>100</v>
      </c>
    </row>
    <row r="78" ht="20.1" customHeight="1" spans="1:4">
      <c r="A78" s="479" t="s">
        <v>612</v>
      </c>
      <c r="B78" s="480">
        <v>97.7883852528748</v>
      </c>
      <c r="C78" s="480">
        <v>74.9785766175669</v>
      </c>
      <c r="D78" s="480">
        <v>99.774104591032</v>
      </c>
    </row>
    <row r="79" ht="5.25" customHeight="1" spans="1:4">
      <c r="A79" s="481"/>
      <c r="B79" s="481"/>
      <c r="C79" s="481"/>
      <c r="D79" s="481"/>
    </row>
    <row r="80" ht="19.5" customHeight="1"/>
    <row r="81" ht="19.5" customHeight="1"/>
    <row r="82" ht="18.75" customHeight="1" spans="1:4">
      <c r="A82" s="408" t="s">
        <v>740</v>
      </c>
      <c r="B82" s="408"/>
      <c r="C82" s="408"/>
      <c r="D82" s="408"/>
    </row>
    <row r="83" ht="15.75" customHeight="1" spans="1:4">
      <c r="A83" s="409" t="s">
        <v>741</v>
      </c>
      <c r="B83" s="409"/>
      <c r="C83" s="409"/>
      <c r="D83" s="409"/>
    </row>
    <row r="84" ht="13.25"/>
    <row r="85" ht="20.1" customHeight="1" spans="1:4">
      <c r="A85" s="472" t="s">
        <v>326</v>
      </c>
      <c r="B85" s="473" t="s">
        <v>359</v>
      </c>
      <c r="C85" s="473" t="s">
        <v>553</v>
      </c>
      <c r="D85" s="473" t="s">
        <v>459</v>
      </c>
    </row>
    <row r="86" ht="23.25" customHeight="1" spans="1:4">
      <c r="A86" s="474"/>
      <c r="B86" s="475"/>
      <c r="C86" s="475"/>
      <c r="D86" s="475"/>
    </row>
    <row r="87" ht="3" customHeight="1" spans="1:4">
      <c r="A87" s="415"/>
    </row>
    <row r="88" ht="20.1" customHeight="1" spans="1:4">
      <c r="A88" s="479" t="s">
        <v>613</v>
      </c>
      <c r="B88" s="480">
        <v>98.5291352895106</v>
      </c>
      <c r="C88" s="480">
        <v>78.8838660246218</v>
      </c>
      <c r="D88" s="480">
        <v>99.0100076240466</v>
      </c>
    </row>
    <row r="89" ht="20.1" customHeight="1" spans="1:4">
      <c r="A89" s="479" t="s">
        <v>614</v>
      </c>
      <c r="B89" s="480">
        <v>97.7567786204613</v>
      </c>
      <c r="C89" s="480">
        <v>77.757451990114</v>
      </c>
      <c r="D89" s="480">
        <v>99.7040044484156</v>
      </c>
    </row>
    <row r="90" ht="20.1" customHeight="1" spans="1:4">
      <c r="A90" s="479" t="s">
        <v>615</v>
      </c>
      <c r="B90" s="480">
        <v>97.1590319308917</v>
      </c>
      <c r="C90" s="480">
        <v>74.9368740015444</v>
      </c>
      <c r="D90" s="480">
        <v>99.8609792029093</v>
      </c>
    </row>
    <row r="91" ht="20.1" customHeight="1" spans="1:4">
      <c r="A91" s="479" t="s">
        <v>616</v>
      </c>
      <c r="B91" s="480">
        <v>99.1735562585371</v>
      </c>
      <c r="C91" s="480">
        <v>75.2941036204942</v>
      </c>
      <c r="D91" s="480">
        <v>99.4968671270258</v>
      </c>
    </row>
    <row r="92" ht="20.1" customHeight="1" spans="1:4">
      <c r="A92" s="479" t="s">
        <v>617</v>
      </c>
      <c r="B92" s="480">
        <v>98.0576793914592</v>
      </c>
      <c r="C92" s="480">
        <v>73.88118652228</v>
      </c>
      <c r="D92" s="480">
        <v>99.5150793752883</v>
      </c>
    </row>
    <row r="93" ht="20.1" customHeight="1" spans="1:4">
      <c r="A93" s="479" t="s">
        <v>618</v>
      </c>
      <c r="B93" s="480">
        <v>96.8769969812489</v>
      </c>
      <c r="C93" s="480">
        <v>73.9321625545463</v>
      </c>
      <c r="D93" s="480">
        <v>99.5349858392295</v>
      </c>
    </row>
    <row r="94" ht="20.1" customHeight="1" spans="1:4">
      <c r="A94" s="477" t="s">
        <v>619</v>
      </c>
      <c r="B94" s="478">
        <v>99.3729766728775</v>
      </c>
      <c r="C94" s="478">
        <v>85.728581449253</v>
      </c>
      <c r="D94" s="478">
        <v>99.8802155902525</v>
      </c>
    </row>
    <row r="95" ht="20.1" customHeight="1" spans="1:4">
      <c r="A95" s="479" t="s">
        <v>620</v>
      </c>
      <c r="B95" s="480">
        <v>99.9787892114358</v>
      </c>
      <c r="C95" s="480">
        <v>87.5245298361635</v>
      </c>
      <c r="D95" s="480">
        <v>99.7095781490501</v>
      </c>
    </row>
    <row r="96" ht="20.1" customHeight="1" spans="1:4">
      <c r="A96" s="479" t="s">
        <v>621</v>
      </c>
      <c r="B96" s="480">
        <v>99.2583578138587</v>
      </c>
      <c r="C96" s="480">
        <v>85.1001982541168</v>
      </c>
      <c r="D96" s="480">
        <v>99.9599711075633</v>
      </c>
    </row>
    <row r="97" ht="20.1" customHeight="1" spans="1:4">
      <c r="A97" s="479" t="s">
        <v>622</v>
      </c>
      <c r="B97" s="480">
        <v>99.0086691781043</v>
      </c>
      <c r="C97" s="480">
        <v>87.3771080058904</v>
      </c>
      <c r="D97" s="480">
        <v>99.6042250758025</v>
      </c>
    </row>
    <row r="98" ht="20.1" customHeight="1" spans="1:4">
      <c r="A98" s="479" t="s">
        <v>623</v>
      </c>
      <c r="B98" s="480">
        <v>99.123849632828</v>
      </c>
      <c r="C98" s="480">
        <v>84.2154062529547</v>
      </c>
      <c r="D98" s="480">
        <v>100</v>
      </c>
    </row>
    <row r="99" ht="20.1" customHeight="1" spans="1:4">
      <c r="A99" s="479" t="s">
        <v>624</v>
      </c>
      <c r="B99" s="480">
        <v>99.3072761479195</v>
      </c>
      <c r="C99" s="480">
        <v>85.7262797275903</v>
      </c>
      <c r="D99" s="480">
        <v>100</v>
      </c>
    </row>
    <row r="100" ht="20.1" customHeight="1" spans="1:4">
      <c r="A100" s="477" t="s">
        <v>625</v>
      </c>
      <c r="B100" s="478">
        <v>96.6769247686396</v>
      </c>
      <c r="C100" s="478">
        <v>78.2263244465773</v>
      </c>
      <c r="D100" s="478">
        <v>99.0027661217159</v>
      </c>
    </row>
    <row r="101" ht="20.1" customHeight="1" spans="1:4">
      <c r="A101" s="479" t="s">
        <v>626</v>
      </c>
      <c r="B101" s="480">
        <v>97.4706129401717</v>
      </c>
      <c r="C101" s="480">
        <v>76.3313693416228</v>
      </c>
      <c r="D101" s="480">
        <v>98.4943565382509</v>
      </c>
    </row>
    <row r="102" ht="20.1" customHeight="1" spans="1:4">
      <c r="A102" s="479" t="s">
        <v>627</v>
      </c>
      <c r="B102" s="480">
        <v>97.7300768351597</v>
      </c>
      <c r="C102" s="480">
        <v>82.9902112594574</v>
      </c>
      <c r="D102" s="480">
        <v>99.8281414261837</v>
      </c>
    </row>
    <row r="103" ht="20.1" customHeight="1" spans="1:4">
      <c r="A103" s="479" t="s">
        <v>628</v>
      </c>
      <c r="B103" s="480">
        <v>96.5744110038357</v>
      </c>
      <c r="C103" s="480">
        <v>78.6431875680906</v>
      </c>
      <c r="D103" s="480">
        <v>99.4550417190773</v>
      </c>
    </row>
    <row r="104" ht="20.1" customHeight="1" spans="1:4">
      <c r="A104" s="479" t="s">
        <v>629</v>
      </c>
      <c r="B104" s="480">
        <v>96.0734581833443</v>
      </c>
      <c r="C104" s="480">
        <v>73.4528008332709</v>
      </c>
      <c r="D104" s="480">
        <v>97.9296971319217</v>
      </c>
    </row>
    <row r="105" ht="20.1" customHeight="1" spans="1:4">
      <c r="A105" s="479" t="s">
        <v>630</v>
      </c>
      <c r="B105" s="480">
        <v>96.5308906645878</v>
      </c>
      <c r="C105" s="480">
        <v>77.1608680165861</v>
      </c>
      <c r="D105" s="480">
        <v>99.1547658250391</v>
      </c>
    </row>
    <row r="106" ht="4.5" customHeight="1" spans="1:4">
      <c r="A106" s="481"/>
      <c r="B106" s="481"/>
      <c r="C106" s="481"/>
      <c r="D106" s="481"/>
    </row>
    <row r="107" ht="19.5" customHeight="1" spans="1:4">
      <c r="A107" s="483"/>
    </row>
    <row r="108" ht="19.5" customHeight="1"/>
    <row r="109" ht="18.75" customHeight="1" spans="1:4">
      <c r="A109" s="408" t="s">
        <v>740</v>
      </c>
      <c r="B109" s="408"/>
      <c r="C109" s="408"/>
      <c r="D109" s="408"/>
    </row>
    <row r="110" ht="15.75" customHeight="1" spans="1:4">
      <c r="A110" s="409" t="s">
        <v>741</v>
      </c>
      <c r="B110" s="409"/>
      <c r="C110" s="409"/>
      <c r="D110" s="409"/>
    </row>
    <row r="111" ht="13.25"/>
    <row r="112" ht="20.1" customHeight="1" spans="1:4">
      <c r="A112" s="472" t="s">
        <v>326</v>
      </c>
      <c r="B112" s="473" t="s">
        <v>359</v>
      </c>
      <c r="C112" s="473" t="s">
        <v>553</v>
      </c>
      <c r="D112" s="473" t="s">
        <v>459</v>
      </c>
    </row>
    <row r="113" ht="23.25" customHeight="1" spans="1:4">
      <c r="A113" s="474"/>
      <c r="B113" s="475"/>
      <c r="C113" s="475"/>
      <c r="D113" s="475"/>
    </row>
    <row r="114" ht="3" customHeight="1" spans="1:4">
      <c r="A114" s="415"/>
    </row>
    <row r="115" ht="20.1" customHeight="1" spans="1:4">
      <c r="A115" s="479" t="s">
        <v>631</v>
      </c>
      <c r="B115" s="480">
        <v>96.6908061963455</v>
      </c>
      <c r="C115" s="480">
        <v>76.4521256883254</v>
      </c>
      <c r="D115" s="480">
        <v>98.7251101974616</v>
      </c>
    </row>
    <row r="116" ht="20.1" customHeight="1" spans="1:4">
      <c r="A116" s="479" t="s">
        <v>632</v>
      </c>
      <c r="B116" s="480">
        <v>94.623026229384</v>
      </c>
      <c r="C116" s="480">
        <v>76.0269847951115</v>
      </c>
      <c r="D116" s="480">
        <v>97.5224148920091</v>
      </c>
    </row>
    <row r="117" ht="20.1" customHeight="1" spans="1:4">
      <c r="A117" s="479" t="s">
        <v>633</v>
      </c>
      <c r="B117" s="480">
        <v>96.4353270786776</v>
      </c>
      <c r="C117" s="480">
        <v>75.7082676358262</v>
      </c>
      <c r="D117" s="480">
        <v>98.4956937024036</v>
      </c>
    </row>
    <row r="118" ht="20.1" customHeight="1" spans="1:4">
      <c r="A118" s="479" t="s">
        <v>634</v>
      </c>
      <c r="B118" s="480">
        <v>96.5314117724244</v>
      </c>
      <c r="C118" s="480">
        <v>78.8975401158964</v>
      </c>
      <c r="D118" s="480">
        <v>98.0473217497839</v>
      </c>
    </row>
    <row r="119" ht="20.1" customHeight="1" spans="1:4">
      <c r="A119" s="479" t="s">
        <v>635</v>
      </c>
      <c r="B119" s="480">
        <v>97.3443730590471</v>
      </c>
      <c r="C119" s="480">
        <v>77.8170119847392</v>
      </c>
      <c r="D119" s="480">
        <v>98.9045392738372</v>
      </c>
    </row>
    <row r="120" ht="20.1" customHeight="1" spans="1:4">
      <c r="A120" s="479" t="s">
        <v>636</v>
      </c>
      <c r="B120" s="480">
        <v>99.4020989675639</v>
      </c>
      <c r="C120" s="480">
        <v>87.0825745944377</v>
      </c>
      <c r="D120" s="480">
        <v>99.4784526672456</v>
      </c>
    </row>
    <row r="121" ht="20.1" customHeight="1" spans="1:4">
      <c r="A121" s="479" t="s">
        <v>637</v>
      </c>
      <c r="B121" s="480">
        <v>96.154668046745</v>
      </c>
      <c r="C121" s="480">
        <v>80.6716989626205</v>
      </c>
      <c r="D121" s="480">
        <v>98.772752412622</v>
      </c>
    </row>
    <row r="122" ht="20.1" customHeight="1" spans="1:4">
      <c r="A122" s="479" t="s">
        <v>638</v>
      </c>
      <c r="B122" s="480">
        <v>95.0300799975422</v>
      </c>
      <c r="C122" s="480">
        <v>70.0871806068958</v>
      </c>
      <c r="D122" s="480">
        <v>99.5015377390682</v>
      </c>
    </row>
    <row r="123" ht="20.1" customHeight="1" spans="1:4">
      <c r="A123" s="477" t="s">
        <v>639</v>
      </c>
      <c r="B123" s="478">
        <v>96.5793481871049</v>
      </c>
      <c r="C123" s="478">
        <v>75.2456139316506</v>
      </c>
      <c r="D123" s="478">
        <v>99.3008625721512</v>
      </c>
    </row>
    <row r="124" s="471" customFormat="1" ht="3.95" customHeight="1" spans="1:4">
      <c r="A124" s="484"/>
      <c r="B124" s="485"/>
      <c r="C124" s="485"/>
      <c r="D124" s="485"/>
    </row>
    <row r="125" ht="20.1" customHeight="1" spans="1:4">
      <c r="A125" s="477" t="s">
        <v>640</v>
      </c>
      <c r="B125" s="478">
        <v>99.1992749200579</v>
      </c>
      <c r="C125" s="478">
        <v>91.9379752835988</v>
      </c>
      <c r="D125" s="478">
        <v>99.8595757735611</v>
      </c>
    </row>
    <row r="126" ht="20.1" customHeight="1" spans="1:4">
      <c r="A126" s="479" t="s">
        <v>641</v>
      </c>
      <c r="B126" s="480">
        <v>100</v>
      </c>
      <c r="C126" s="480">
        <v>92.5224508613081</v>
      </c>
      <c r="D126" s="480">
        <v>100</v>
      </c>
    </row>
    <row r="127" ht="20.1" customHeight="1" spans="1:4">
      <c r="A127" s="479" t="s">
        <v>642</v>
      </c>
      <c r="B127" s="480">
        <v>98.7648901734478</v>
      </c>
      <c r="C127" s="480">
        <v>90.9318918381052</v>
      </c>
      <c r="D127" s="480">
        <v>99.5048141086796</v>
      </c>
    </row>
    <row r="128" ht="20.1" customHeight="1" spans="1:4">
      <c r="A128" s="479" t="s">
        <v>643</v>
      </c>
      <c r="B128" s="480">
        <v>99.0278232797794</v>
      </c>
      <c r="C128" s="480">
        <v>91.2645589776689</v>
      </c>
      <c r="D128" s="480">
        <v>99.9371618868704</v>
      </c>
    </row>
    <row r="129" ht="20.1" customHeight="1" spans="1:4">
      <c r="A129" s="479" t="s">
        <v>644</v>
      </c>
      <c r="B129" s="480">
        <v>97.4899086859874</v>
      </c>
      <c r="C129" s="480">
        <v>90.6630537197166</v>
      </c>
      <c r="D129" s="480">
        <v>100</v>
      </c>
    </row>
    <row r="130" ht="20.1" customHeight="1" spans="1:4">
      <c r="A130" s="479" t="s">
        <v>645</v>
      </c>
      <c r="B130" s="480">
        <v>99.4838586814419</v>
      </c>
      <c r="C130" s="480">
        <v>91.4977141311697</v>
      </c>
      <c r="D130" s="480">
        <v>99.8279002412753</v>
      </c>
    </row>
    <row r="131" ht="19.5" customHeight="1" spans="1:4">
      <c r="A131" s="479" t="s">
        <v>646</v>
      </c>
      <c r="B131" s="480">
        <v>97.7488978003791</v>
      </c>
      <c r="C131" s="480">
        <v>89.7835070812092</v>
      </c>
      <c r="D131" s="480">
        <v>99.6675373424566</v>
      </c>
    </row>
    <row r="132" ht="19.5" customHeight="1" spans="1:4">
      <c r="A132" s="479" t="s">
        <v>647</v>
      </c>
      <c r="B132" s="480">
        <v>100</v>
      </c>
      <c r="C132" s="480">
        <v>95.3239363542027</v>
      </c>
      <c r="D132" s="480">
        <v>100</v>
      </c>
    </row>
    <row r="133" ht="19.5" customHeight="1" spans="1:4">
      <c r="A133" s="479" t="s">
        <v>648</v>
      </c>
      <c r="B133" s="480">
        <v>99.0407189220356</v>
      </c>
      <c r="C133" s="480">
        <v>92.8394871737043</v>
      </c>
      <c r="D133" s="480">
        <v>100</v>
      </c>
    </row>
    <row r="134" ht="21" customHeight="1" spans="1:4">
      <c r="A134" s="479" t="s">
        <v>649</v>
      </c>
      <c r="B134" s="480">
        <v>98.019440268786</v>
      </c>
      <c r="C134" s="480">
        <v>90.7200104669157</v>
      </c>
      <c r="D134" s="480">
        <v>100</v>
      </c>
    </row>
    <row r="135" ht="5.25" customHeight="1" spans="1:4">
      <c r="A135" s="482"/>
      <c r="B135" s="481"/>
      <c r="C135" s="481"/>
      <c r="D135" s="481"/>
    </row>
    <row r="136" ht="20.25" customHeight="1"/>
    <row r="137" ht="18.75" customHeight="1" spans="1:4">
      <c r="A137" s="408" t="s">
        <v>740</v>
      </c>
      <c r="B137" s="408"/>
      <c r="C137" s="408"/>
      <c r="D137" s="408"/>
    </row>
    <row r="138" ht="15.75" customHeight="1" spans="1:4">
      <c r="A138" s="409" t="s">
        <v>741</v>
      </c>
      <c r="B138" s="409"/>
      <c r="C138" s="409"/>
      <c r="D138" s="409"/>
    </row>
    <row r="139" ht="13.25"/>
    <row r="140" ht="20.1" customHeight="1" spans="1:4">
      <c r="A140" s="472" t="s">
        <v>326</v>
      </c>
      <c r="B140" s="473" t="s">
        <v>359</v>
      </c>
      <c r="C140" s="473" t="s">
        <v>553</v>
      </c>
      <c r="D140" s="473" t="s">
        <v>459</v>
      </c>
    </row>
    <row r="141" ht="23.25" customHeight="1" spans="1:4">
      <c r="A141" s="474"/>
      <c r="B141" s="475"/>
      <c r="C141" s="475"/>
      <c r="D141" s="475"/>
    </row>
    <row r="142" ht="3" customHeight="1" spans="1:4">
      <c r="A142" s="447"/>
      <c r="B142" s="476"/>
      <c r="C142" s="476"/>
      <c r="D142" s="476"/>
    </row>
    <row r="143" ht="20.1" customHeight="1" spans="1:4">
      <c r="A143" s="477" t="s">
        <v>650</v>
      </c>
      <c r="B143" s="478">
        <v>97.629207754205</v>
      </c>
      <c r="C143" s="478">
        <v>80.9182056290128</v>
      </c>
      <c r="D143" s="478">
        <v>99.3780423061342</v>
      </c>
    </row>
    <row r="144" ht="20.1" customHeight="1" spans="1:4">
      <c r="A144" s="479" t="s">
        <v>651</v>
      </c>
      <c r="B144" s="480">
        <v>97.1104213795255</v>
      </c>
      <c r="C144" s="480">
        <v>84.5286546068487</v>
      </c>
      <c r="D144" s="480">
        <v>99.7248158000107</v>
      </c>
    </row>
    <row r="145" ht="20.1" customHeight="1" spans="1:4">
      <c r="A145" s="479" t="s">
        <v>652</v>
      </c>
      <c r="B145" s="480">
        <v>97.836979026838</v>
      </c>
      <c r="C145" s="480">
        <v>85.624577656721</v>
      </c>
      <c r="D145" s="480">
        <v>99.6331171988573</v>
      </c>
    </row>
    <row r="146" ht="20.1" customHeight="1" spans="1:4">
      <c r="A146" s="479" t="s">
        <v>653</v>
      </c>
      <c r="B146" s="480">
        <v>98.8255143583995</v>
      </c>
      <c r="C146" s="480">
        <v>84.8025946057255</v>
      </c>
      <c r="D146" s="480">
        <v>99.3702185398847</v>
      </c>
    </row>
    <row r="147" ht="20.1" customHeight="1" spans="1:4">
      <c r="A147" s="479" t="s">
        <v>654</v>
      </c>
      <c r="B147" s="480">
        <v>97.7441011063274</v>
      </c>
      <c r="C147" s="480">
        <v>85.029338132577</v>
      </c>
      <c r="D147" s="480">
        <v>99.467451419317</v>
      </c>
    </row>
    <row r="148" ht="20.1" customHeight="1" spans="1:4">
      <c r="A148" s="479" t="s">
        <v>655</v>
      </c>
      <c r="B148" s="480">
        <v>97.6109232703875</v>
      </c>
      <c r="C148" s="480">
        <v>71.2180513802112</v>
      </c>
      <c r="D148" s="480">
        <v>98.7023792525342</v>
      </c>
    </row>
    <row r="149" ht="20.1" customHeight="1" spans="1:4">
      <c r="A149" s="479" t="s">
        <v>656</v>
      </c>
      <c r="B149" s="480">
        <v>97.2445641308313</v>
      </c>
      <c r="C149" s="480">
        <v>76.5234346473733</v>
      </c>
      <c r="D149" s="480">
        <v>99.6256455941741</v>
      </c>
    </row>
    <row r="150" ht="20.1" customHeight="1" spans="1:4">
      <c r="A150" s="479" t="s">
        <v>657</v>
      </c>
      <c r="B150" s="480">
        <v>98.4604857007462</v>
      </c>
      <c r="C150" s="480">
        <v>74.6781140977449</v>
      </c>
      <c r="D150" s="480">
        <v>99.5728763370762</v>
      </c>
    </row>
    <row r="151" ht="20.1" customHeight="1" spans="1:4">
      <c r="A151" s="479" t="s">
        <v>658</v>
      </c>
      <c r="B151" s="480">
        <v>95.9857089181944</v>
      </c>
      <c r="C151" s="480">
        <v>72.6988443464972</v>
      </c>
      <c r="D151" s="480">
        <v>98.9629614652992</v>
      </c>
    </row>
    <row r="152" ht="20.1" customHeight="1" spans="1:4">
      <c r="A152" s="477" t="s">
        <v>659</v>
      </c>
      <c r="B152" s="478">
        <v>97.4325561754817</v>
      </c>
      <c r="C152" s="478">
        <v>61.0385446084653</v>
      </c>
      <c r="D152" s="478">
        <v>99.3169361833297</v>
      </c>
    </row>
    <row r="153" ht="20.1" customHeight="1" spans="1:4">
      <c r="A153" s="479" t="s">
        <v>660</v>
      </c>
      <c r="B153" s="480">
        <v>98.7748236595573</v>
      </c>
      <c r="C153" s="480">
        <v>71.2099035337121</v>
      </c>
      <c r="D153" s="480">
        <v>99.6712666702229</v>
      </c>
    </row>
    <row r="154" ht="20.1" customHeight="1" spans="1:4">
      <c r="A154" s="479" t="s">
        <v>661</v>
      </c>
      <c r="B154" s="480">
        <v>99.5743309411963</v>
      </c>
      <c r="C154" s="480">
        <v>59.6296267960155</v>
      </c>
      <c r="D154" s="480">
        <v>99.9304259177084</v>
      </c>
    </row>
    <row r="155" ht="20.1" customHeight="1" spans="1:4">
      <c r="A155" s="479" t="s">
        <v>662</v>
      </c>
      <c r="B155" s="480">
        <v>98.8038415159658</v>
      </c>
      <c r="C155" s="480">
        <v>59.1402255076709</v>
      </c>
      <c r="D155" s="480">
        <v>99.2916319175056</v>
      </c>
    </row>
    <row r="156" ht="20.1" customHeight="1" spans="1:4">
      <c r="A156" s="479" t="s">
        <v>663</v>
      </c>
      <c r="B156" s="480">
        <v>99.5079754967877</v>
      </c>
      <c r="C156" s="480">
        <v>77.8592081278948</v>
      </c>
      <c r="D156" s="480">
        <v>99.7187987449574</v>
      </c>
    </row>
    <row r="157" ht="20.1" customHeight="1" spans="1:4">
      <c r="A157" s="479" t="s">
        <v>664</v>
      </c>
      <c r="B157" s="480">
        <v>98.5192671000722</v>
      </c>
      <c r="C157" s="480">
        <v>44.9923251097405</v>
      </c>
      <c r="D157" s="480">
        <v>99.8245540923487</v>
      </c>
    </row>
    <row r="158" ht="20.1" customHeight="1" spans="1:4">
      <c r="A158" s="479" t="s">
        <v>665</v>
      </c>
      <c r="B158" s="480">
        <v>100</v>
      </c>
      <c r="C158" s="480">
        <v>26.8270063728041</v>
      </c>
      <c r="D158" s="480">
        <v>99.7783072798433</v>
      </c>
    </row>
    <row r="159" ht="20.1" customHeight="1" spans="1:4">
      <c r="A159" s="479" t="s">
        <v>666</v>
      </c>
      <c r="B159" s="480">
        <v>99.6434160083546</v>
      </c>
      <c r="C159" s="480">
        <v>80.6407879503038</v>
      </c>
      <c r="D159" s="480">
        <v>99.2498857245177</v>
      </c>
    </row>
    <row r="160" ht="20.1" customHeight="1" spans="1:4">
      <c r="A160" s="479" t="s">
        <v>667</v>
      </c>
      <c r="B160" s="480">
        <v>96.6802466660942</v>
      </c>
      <c r="C160" s="480">
        <v>61.8924059974513</v>
      </c>
      <c r="D160" s="480">
        <v>99.7785468967203</v>
      </c>
    </row>
    <row r="161" ht="4.5" customHeight="1" spans="1:4">
      <c r="A161" s="482"/>
      <c r="B161" s="481"/>
      <c r="C161" s="481"/>
      <c r="D161" s="481"/>
    </row>
    <row r="162" ht="20.1" customHeight="1" spans="1:4">
      <c r="A162" s="486"/>
    </row>
    <row r="163" ht="19.5" customHeight="1"/>
    <row r="164" ht="18.75" customHeight="1" spans="1:4">
      <c r="A164" s="408" t="s">
        <v>740</v>
      </c>
      <c r="B164" s="408"/>
      <c r="C164" s="408"/>
      <c r="D164" s="408"/>
    </row>
    <row r="165" ht="15.75" customHeight="1" spans="1:4">
      <c r="A165" s="409" t="s">
        <v>741</v>
      </c>
      <c r="B165" s="409"/>
      <c r="C165" s="409"/>
      <c r="D165" s="409"/>
    </row>
    <row r="166" ht="13.25"/>
    <row r="167" ht="20.1" customHeight="1" spans="1:4">
      <c r="A167" s="472" t="s">
        <v>326</v>
      </c>
      <c r="B167" s="473" t="s">
        <v>359</v>
      </c>
      <c r="C167" s="473" t="s">
        <v>553</v>
      </c>
      <c r="D167" s="473" t="s">
        <v>459</v>
      </c>
    </row>
    <row r="168" ht="23.25" customHeight="1" spans="1:4">
      <c r="A168" s="474"/>
      <c r="B168" s="475"/>
      <c r="C168" s="475"/>
      <c r="D168" s="475"/>
    </row>
    <row r="169" ht="3" customHeight="1" spans="1:4">
      <c r="A169" s="415"/>
    </row>
    <row r="170" ht="20.1" customHeight="1" spans="1:4">
      <c r="A170" s="479" t="s">
        <v>668</v>
      </c>
      <c r="B170" s="480">
        <v>98.8658261756318</v>
      </c>
      <c r="C170" s="480">
        <v>61.1158429840541</v>
      </c>
      <c r="D170" s="480">
        <v>99.6751817931611</v>
      </c>
    </row>
    <row r="171" ht="20.1" customHeight="1" spans="1:4">
      <c r="A171" s="479" t="s">
        <v>669</v>
      </c>
      <c r="B171" s="480">
        <v>98.4628903455293</v>
      </c>
      <c r="C171" s="480">
        <v>42.3358624098122</v>
      </c>
      <c r="D171" s="480">
        <v>99.2395213628395</v>
      </c>
    </row>
    <row r="172" ht="20.1" customHeight="1" spans="1:4">
      <c r="A172" s="479" t="s">
        <v>670</v>
      </c>
      <c r="B172" s="480">
        <v>96.9134857650064</v>
      </c>
      <c r="C172" s="480">
        <v>64.155954165662</v>
      </c>
      <c r="D172" s="480">
        <v>99.575134277557</v>
      </c>
    </row>
    <row r="173" ht="20.1" customHeight="1" spans="1:4">
      <c r="A173" s="479" t="s">
        <v>671</v>
      </c>
      <c r="B173" s="480">
        <v>98.9301538669152</v>
      </c>
      <c r="C173" s="480">
        <v>61.4951605768822</v>
      </c>
      <c r="D173" s="480">
        <v>99.3066783955723</v>
      </c>
    </row>
    <row r="174" ht="20.1" customHeight="1" spans="1:4">
      <c r="A174" s="479" t="s">
        <v>672</v>
      </c>
      <c r="B174" s="480">
        <v>97.7681448547651</v>
      </c>
      <c r="C174" s="480">
        <v>51.5411917351051</v>
      </c>
      <c r="D174" s="480">
        <v>99.2831777004663</v>
      </c>
    </row>
    <row r="175" ht="20.1" customHeight="1" spans="1:4">
      <c r="A175" s="479" t="s">
        <v>673</v>
      </c>
      <c r="B175" s="480">
        <v>93.4155391763026</v>
      </c>
      <c r="C175" s="480">
        <v>45.1897096048181</v>
      </c>
      <c r="D175" s="480">
        <v>99.4658155026767</v>
      </c>
    </row>
    <row r="176" ht="20.1" customHeight="1" spans="1:4">
      <c r="A176" s="479" t="s">
        <v>674</v>
      </c>
      <c r="B176" s="480">
        <v>92.831857975433</v>
      </c>
      <c r="C176" s="480">
        <v>45.6450731526489</v>
      </c>
      <c r="D176" s="480">
        <v>99.2510158748689</v>
      </c>
    </row>
    <row r="177" ht="20.1" customHeight="1" spans="1:4">
      <c r="A177" s="479" t="s">
        <v>675</v>
      </c>
      <c r="B177" s="480">
        <v>92.346830325118</v>
      </c>
      <c r="C177" s="480">
        <v>60.8290257036119</v>
      </c>
      <c r="D177" s="480">
        <v>99.6860664246633</v>
      </c>
    </row>
    <row r="178" ht="20.1" customHeight="1" spans="1:4">
      <c r="A178" s="479" t="s">
        <v>676</v>
      </c>
      <c r="B178" s="480">
        <v>95.0644717128836</v>
      </c>
      <c r="C178" s="480">
        <v>56.3213966046277</v>
      </c>
      <c r="D178" s="480">
        <v>99.3471484439436</v>
      </c>
    </row>
    <row r="179" ht="20.1" customHeight="1" spans="1:4">
      <c r="A179" s="479" t="s">
        <v>677</v>
      </c>
      <c r="B179" s="480">
        <v>95.1888166555186</v>
      </c>
      <c r="C179" s="480">
        <v>54.9054625339338</v>
      </c>
      <c r="D179" s="480">
        <v>99.3056800785161</v>
      </c>
    </row>
    <row r="180" ht="20.1" customHeight="1" spans="1:4">
      <c r="A180" s="479" t="s">
        <v>678</v>
      </c>
      <c r="B180" s="480">
        <v>95.4675803172754</v>
      </c>
      <c r="C180" s="480">
        <v>46.5437707120714</v>
      </c>
      <c r="D180" s="480">
        <v>98.9608941308974</v>
      </c>
    </row>
    <row r="181" ht="20.1" customHeight="1" spans="1:4">
      <c r="A181" s="479" t="s">
        <v>679</v>
      </c>
      <c r="B181" s="480">
        <v>96.1969191716102</v>
      </c>
      <c r="C181" s="480">
        <v>44.8260657305838</v>
      </c>
      <c r="D181" s="480">
        <v>99.3024316577544</v>
      </c>
    </row>
    <row r="182" ht="20.1" customHeight="1" spans="1:4">
      <c r="A182" s="479" t="s">
        <v>680</v>
      </c>
      <c r="B182" s="480">
        <v>96.3697985660321</v>
      </c>
      <c r="C182" s="480">
        <v>50.1675111553864</v>
      </c>
      <c r="D182" s="480">
        <v>99.3916150789204</v>
      </c>
    </row>
    <row r="183" ht="20.1" customHeight="1" spans="1:4">
      <c r="A183" s="479" t="s">
        <v>681</v>
      </c>
      <c r="B183" s="480">
        <v>94.6175929855412</v>
      </c>
      <c r="C183" s="480">
        <v>42.4482033754188</v>
      </c>
      <c r="D183" s="480">
        <v>99.5196150215354</v>
      </c>
    </row>
    <row r="184" ht="20.1" customHeight="1" spans="1:4">
      <c r="A184" s="479" t="s">
        <v>682</v>
      </c>
      <c r="B184" s="480">
        <v>90.3158133220464</v>
      </c>
      <c r="C184" s="480">
        <v>55.7281924830271</v>
      </c>
      <c r="D184" s="480">
        <v>99.4112967103218</v>
      </c>
    </row>
    <row r="185" ht="20.1" customHeight="1" spans="1:4">
      <c r="A185" s="479" t="s">
        <v>683</v>
      </c>
      <c r="B185" s="480">
        <v>66.9790477055256</v>
      </c>
      <c r="C185" s="480">
        <v>12.7881802021453</v>
      </c>
      <c r="D185" s="480">
        <v>99.4463668739252</v>
      </c>
    </row>
    <row r="186" ht="19.5" customHeight="1" spans="1:4">
      <c r="A186" s="479" t="s">
        <v>684</v>
      </c>
      <c r="B186" s="480">
        <v>97.4454160227961</v>
      </c>
      <c r="C186" s="480">
        <v>52.9755706326748</v>
      </c>
      <c r="D186" s="480">
        <v>99.3497185855975</v>
      </c>
    </row>
    <row r="187" ht="19.5" customHeight="1" spans="1:4">
      <c r="A187" s="479" t="s">
        <v>685</v>
      </c>
      <c r="B187" s="480">
        <v>100</v>
      </c>
      <c r="C187" s="480">
        <v>32.8947958905647</v>
      </c>
      <c r="D187" s="480">
        <v>99.4212186501386</v>
      </c>
    </row>
    <row r="188" ht="19.5" customHeight="1" spans="1:4">
      <c r="A188" s="479" t="s">
        <v>686</v>
      </c>
      <c r="B188" s="480">
        <v>99.6958168874756</v>
      </c>
      <c r="C188" s="480">
        <v>9.17581918708728</v>
      </c>
      <c r="D188" s="480">
        <v>100</v>
      </c>
    </row>
    <row r="189" ht="4.5" customHeight="1" spans="1:4">
      <c r="A189" s="482"/>
      <c r="B189" s="481"/>
      <c r="C189" s="481"/>
      <c r="D189" s="481"/>
    </row>
    <row r="190" ht="19.5" customHeight="1"/>
    <row r="191" ht="18.75" customHeight="1" spans="1:4">
      <c r="A191" s="408" t="s">
        <v>740</v>
      </c>
      <c r="B191" s="408"/>
      <c r="C191" s="408"/>
      <c r="D191" s="408"/>
    </row>
    <row r="192" ht="15.75" customHeight="1" spans="1:4">
      <c r="A192" s="409" t="s">
        <v>741</v>
      </c>
      <c r="B192" s="409"/>
      <c r="C192" s="409"/>
      <c r="D192" s="409"/>
    </row>
    <row r="193" ht="13.25"/>
    <row r="194" ht="20.1" customHeight="1" spans="1:4">
      <c r="A194" s="472" t="s">
        <v>326</v>
      </c>
      <c r="B194" s="473" t="s">
        <v>359</v>
      </c>
      <c r="C194" s="473" t="s">
        <v>553</v>
      </c>
      <c r="D194" s="473" t="s">
        <v>459</v>
      </c>
    </row>
    <row r="195" ht="23.25" customHeight="1" spans="1:4">
      <c r="A195" s="474"/>
      <c r="B195" s="475"/>
      <c r="C195" s="475"/>
      <c r="D195" s="475"/>
    </row>
    <row r="196" ht="3" customHeight="1" spans="1:4">
      <c r="A196" s="447"/>
      <c r="B196" s="476"/>
      <c r="C196" s="476"/>
      <c r="D196" s="476"/>
    </row>
    <row r="197" ht="20.1" customHeight="1" spans="1:4">
      <c r="A197" s="477" t="s">
        <v>688</v>
      </c>
      <c r="B197" s="478">
        <v>94.1952149139464</v>
      </c>
      <c r="C197" s="478">
        <v>67.8870732160275</v>
      </c>
      <c r="D197" s="478">
        <v>98.2151887732589</v>
      </c>
    </row>
    <row r="198" ht="20.1" customHeight="1" spans="1:4">
      <c r="A198" s="479" t="s">
        <v>689</v>
      </c>
      <c r="B198" s="480">
        <v>98.8079184817395</v>
      </c>
      <c r="C198" s="480">
        <v>77.801803933879</v>
      </c>
      <c r="D198" s="480">
        <v>99.930377324752</v>
      </c>
    </row>
    <row r="199" ht="20.1" customHeight="1" spans="1:4">
      <c r="A199" s="479" t="s">
        <v>690</v>
      </c>
      <c r="B199" s="480">
        <v>98.5266810284051</v>
      </c>
      <c r="C199" s="480">
        <v>54.3549280608304</v>
      </c>
      <c r="D199" s="480">
        <v>99.6601050487434</v>
      </c>
    </row>
    <row r="200" ht="20.1" customHeight="1" spans="1:4">
      <c r="A200" s="479" t="s">
        <v>691</v>
      </c>
      <c r="B200" s="480">
        <v>93.2235352225894</v>
      </c>
      <c r="C200" s="480">
        <v>68.613196901316</v>
      </c>
      <c r="D200" s="480">
        <v>99.6330929262387</v>
      </c>
    </row>
    <row r="201" ht="20.1" customHeight="1" spans="1:4">
      <c r="A201" s="479" t="s">
        <v>692</v>
      </c>
      <c r="B201" s="480">
        <v>93.974742711349</v>
      </c>
      <c r="C201" s="480">
        <v>75.6273679407364</v>
      </c>
      <c r="D201" s="480">
        <v>99.6079275792142</v>
      </c>
    </row>
    <row r="202" ht="20.1" customHeight="1" spans="1:4">
      <c r="A202" s="479" t="s">
        <v>693</v>
      </c>
      <c r="B202" s="480">
        <v>82.9235768632607</v>
      </c>
      <c r="C202" s="480">
        <v>49.3013550038312</v>
      </c>
      <c r="D202" s="480">
        <v>97.9166170428752</v>
      </c>
    </row>
    <row r="203" ht="20.1" customHeight="1" spans="1:4">
      <c r="A203" s="479" t="s">
        <v>694</v>
      </c>
      <c r="B203" s="480">
        <v>82.5834193588528</v>
      </c>
      <c r="C203" s="480">
        <v>64.2591266409923</v>
      </c>
      <c r="D203" s="480">
        <v>99.8062997344954</v>
      </c>
    </row>
    <row r="204" ht="20.1" customHeight="1" spans="1:4">
      <c r="A204" s="479" t="s">
        <v>695</v>
      </c>
      <c r="B204" s="480">
        <v>90.6817045972194</v>
      </c>
      <c r="C204" s="480">
        <v>53.0615796522032</v>
      </c>
      <c r="D204" s="480">
        <v>97.2221433749249</v>
      </c>
    </row>
    <row r="205" ht="20.1" customHeight="1" spans="1:4">
      <c r="A205" s="479" t="s">
        <v>696</v>
      </c>
      <c r="B205" s="480">
        <v>78.8222838514879</v>
      </c>
      <c r="C205" s="480">
        <v>49.959376179446</v>
      </c>
      <c r="D205" s="480">
        <v>96.6128623443131</v>
      </c>
    </row>
    <row r="206" ht="20.1" customHeight="1" spans="1:4">
      <c r="A206" s="479" t="s">
        <v>697</v>
      </c>
      <c r="B206" s="480">
        <v>85.7119431636536</v>
      </c>
      <c r="C206" s="480">
        <v>72.3922364308835</v>
      </c>
      <c r="D206" s="480">
        <v>97.3058312832414</v>
      </c>
    </row>
    <row r="207" ht="20.1" customHeight="1" spans="1:4">
      <c r="A207" s="479" t="s">
        <v>698</v>
      </c>
      <c r="B207" s="480">
        <v>84.5300962036257</v>
      </c>
      <c r="C207" s="480">
        <v>56.6247726169449</v>
      </c>
      <c r="D207" s="480">
        <v>98.0656124468788</v>
      </c>
    </row>
    <row r="208" ht="20.1" customHeight="1" spans="1:4">
      <c r="A208" s="479" t="s">
        <v>699</v>
      </c>
      <c r="B208" s="480">
        <v>92.8592169061281</v>
      </c>
      <c r="C208" s="480">
        <v>65.1841796458567</v>
      </c>
      <c r="D208" s="480">
        <v>96.3762945956837</v>
      </c>
    </row>
    <row r="209" ht="20.1" customHeight="1" spans="1:4">
      <c r="A209" s="479" t="s">
        <v>700</v>
      </c>
      <c r="B209" s="480">
        <v>83.0527019344895</v>
      </c>
      <c r="C209" s="480">
        <v>60.056050958444</v>
      </c>
      <c r="D209" s="480">
        <v>97.5800447646526</v>
      </c>
    </row>
    <row r="210" ht="20.1" customHeight="1" spans="1:4">
      <c r="A210" s="479" t="s">
        <v>701</v>
      </c>
      <c r="B210" s="480">
        <v>85.4055509195085</v>
      </c>
      <c r="C210" s="480">
        <v>59.869763934037</v>
      </c>
      <c r="D210" s="480">
        <v>96.9817355265133</v>
      </c>
    </row>
    <row r="211" ht="20.1" customHeight="1" spans="1:4">
      <c r="A211" s="479" t="s">
        <v>702</v>
      </c>
      <c r="B211" s="480">
        <v>71.8664295423233</v>
      </c>
      <c r="C211" s="480">
        <v>29.9097299063318</v>
      </c>
      <c r="D211" s="480">
        <v>97.1044220402351</v>
      </c>
    </row>
    <row r="212" ht="20.1" customHeight="1" spans="1:4">
      <c r="A212" s="479" t="s">
        <v>703</v>
      </c>
      <c r="B212" s="480">
        <v>97.9463492369221</v>
      </c>
      <c r="C212" s="480">
        <v>72.5103890888674</v>
      </c>
      <c r="D212" s="480">
        <v>98.7629397987052</v>
      </c>
    </row>
    <row r="213" ht="20.1" customHeight="1" spans="1:4">
      <c r="A213" s="479" t="s">
        <v>704</v>
      </c>
      <c r="B213" s="480">
        <v>88.0827964462142</v>
      </c>
      <c r="C213" s="480">
        <v>29.7232533615261</v>
      </c>
      <c r="D213" s="480">
        <v>97.9623423215527</v>
      </c>
    </row>
    <row r="214" ht="20.1" customHeight="1" spans="1:4">
      <c r="A214" s="479" t="s">
        <v>705</v>
      </c>
      <c r="B214" s="480">
        <v>91.8226152276623</v>
      </c>
      <c r="C214" s="480">
        <v>57.7637850047263</v>
      </c>
      <c r="D214" s="480">
        <v>97.2850621804551</v>
      </c>
    </row>
    <row r="215" ht="4.5" customHeight="1" spans="1:4">
      <c r="A215" s="481"/>
      <c r="B215" s="481"/>
      <c r="C215" s="481"/>
      <c r="D215" s="481"/>
    </row>
    <row r="216" ht="19.5" customHeight="1" spans="1:4">
      <c r="A216" s="483"/>
    </row>
    <row r="217" ht="19.5" customHeight="1" spans="1:4">
      <c r="A217" s="483"/>
    </row>
    <row r="218" ht="18.75" customHeight="1" spans="1:4">
      <c r="A218" s="408" t="s">
        <v>740</v>
      </c>
      <c r="B218" s="408"/>
      <c r="C218" s="408"/>
      <c r="D218" s="408"/>
    </row>
    <row r="219" ht="15.75" customHeight="1" spans="1:4">
      <c r="A219" s="409" t="s">
        <v>741</v>
      </c>
      <c r="B219" s="409"/>
      <c r="C219" s="409"/>
      <c r="D219" s="409"/>
    </row>
    <row r="220" ht="13.25"/>
    <row r="221" ht="20.1" customHeight="1" spans="1:4">
      <c r="A221" s="472" t="s">
        <v>326</v>
      </c>
      <c r="B221" s="473" t="s">
        <v>359</v>
      </c>
      <c r="C221" s="473" t="s">
        <v>553</v>
      </c>
      <c r="D221" s="473" t="s">
        <v>459</v>
      </c>
    </row>
    <row r="222" ht="23.25" customHeight="1" spans="1:4">
      <c r="A222" s="474"/>
      <c r="B222" s="475"/>
      <c r="C222" s="475"/>
      <c r="D222" s="475"/>
    </row>
    <row r="223" ht="3" customHeight="1" spans="1:4">
      <c r="A223" s="415"/>
    </row>
    <row r="224" ht="20.1" customHeight="1" spans="1:4">
      <c r="A224" s="479" t="s">
        <v>706</v>
      </c>
      <c r="B224" s="480">
        <v>82.6682491053679</v>
      </c>
      <c r="C224" s="480">
        <v>48.7641911155559</v>
      </c>
      <c r="D224" s="480">
        <v>96.2318422229298</v>
      </c>
    </row>
    <row r="225" ht="20.1" customHeight="1" spans="1:4">
      <c r="A225" s="479" t="s">
        <v>707</v>
      </c>
      <c r="B225" s="480">
        <v>98.2017985807067</v>
      </c>
      <c r="C225" s="480">
        <v>77.2825134615409</v>
      </c>
      <c r="D225" s="480">
        <v>99.7797604673832</v>
      </c>
    </row>
    <row r="226" ht="20.1" customHeight="1" spans="1:4">
      <c r="A226" s="479" t="s">
        <v>708</v>
      </c>
      <c r="B226" s="480">
        <v>92.5174380666184</v>
      </c>
      <c r="C226" s="480">
        <v>52.3309336413724</v>
      </c>
      <c r="D226" s="480">
        <v>98.2407561880587</v>
      </c>
    </row>
    <row r="227" ht="19.5" customHeight="1" spans="1:4">
      <c r="A227" s="479" t="s">
        <v>709</v>
      </c>
      <c r="B227" s="480">
        <v>93.6887668743897</v>
      </c>
      <c r="C227" s="480">
        <v>66.2958486887586</v>
      </c>
      <c r="D227" s="480">
        <v>97.3077235509535</v>
      </c>
    </row>
    <row r="228" ht="19.5" customHeight="1" spans="1:4">
      <c r="A228" s="479" t="s">
        <v>710</v>
      </c>
      <c r="B228" s="480">
        <v>93.1253889488417</v>
      </c>
      <c r="C228" s="480">
        <v>14.5109208677026</v>
      </c>
      <c r="D228" s="480">
        <v>93.9089853883428</v>
      </c>
    </row>
    <row r="229" ht="20.1" customHeight="1" spans="1:4">
      <c r="A229" s="479" t="s">
        <v>711</v>
      </c>
      <c r="B229" s="480">
        <v>96.0138330379018</v>
      </c>
      <c r="C229" s="480">
        <v>28.8674438544537</v>
      </c>
      <c r="D229" s="480">
        <v>97.9978320688938</v>
      </c>
    </row>
    <row r="230" ht="20.1" customHeight="1" spans="1:4">
      <c r="A230" s="479" t="s">
        <v>712</v>
      </c>
      <c r="B230" s="480">
        <v>98.7711894810786</v>
      </c>
      <c r="C230" s="480">
        <v>80.7346923902425</v>
      </c>
      <c r="D230" s="480">
        <v>99.5539814282266</v>
      </c>
    </row>
    <row r="231" ht="20.1" customHeight="1" spans="1:4">
      <c r="A231" s="479" t="s">
        <v>713</v>
      </c>
      <c r="B231" s="480">
        <v>67.2735855109392</v>
      </c>
      <c r="C231" s="480">
        <v>32.3971253900312</v>
      </c>
      <c r="D231" s="480">
        <v>92.3079894359328</v>
      </c>
    </row>
    <row r="232" ht="20.1" customHeight="1" spans="1:4">
      <c r="A232" s="479" t="s">
        <v>714</v>
      </c>
      <c r="B232" s="480">
        <v>96.0514917549509</v>
      </c>
      <c r="C232" s="480">
        <v>63.9458905638542</v>
      </c>
      <c r="D232" s="480">
        <v>98.148740680654</v>
      </c>
    </row>
    <row r="233" ht="20.1" customHeight="1" spans="1:4">
      <c r="A233" s="479" t="s">
        <v>715</v>
      </c>
      <c r="B233" s="480">
        <v>95.8148335067386</v>
      </c>
      <c r="C233" s="480">
        <v>69.0267509045958</v>
      </c>
      <c r="D233" s="480">
        <v>97.2627045567049</v>
      </c>
    </row>
    <row r="234" ht="20.1" customHeight="1" spans="1:4">
      <c r="A234" s="479" t="s">
        <v>716</v>
      </c>
      <c r="B234" s="480">
        <v>89.1944828154959</v>
      </c>
      <c r="C234" s="480">
        <v>48.3617863665738</v>
      </c>
      <c r="D234" s="480">
        <v>96.4569486281332</v>
      </c>
    </row>
    <row r="235" ht="20.1" customHeight="1" spans="1:4">
      <c r="A235" s="479" t="s">
        <v>717</v>
      </c>
      <c r="B235" s="480">
        <v>92.0561251425123</v>
      </c>
      <c r="C235" s="480">
        <v>69.8316613162814</v>
      </c>
      <c r="D235" s="480">
        <v>95.4900082812247</v>
      </c>
    </row>
    <row r="236" ht="20.1" customHeight="1" spans="1:4">
      <c r="A236" s="479" t="s">
        <v>718</v>
      </c>
      <c r="B236" s="480">
        <v>85.6834858257314</v>
      </c>
      <c r="C236" s="480">
        <v>50.5842731296522</v>
      </c>
      <c r="D236" s="480">
        <v>95.179304289827</v>
      </c>
    </row>
    <row r="237" ht="20.1" customHeight="1" spans="1:4">
      <c r="A237" s="479" t="s">
        <v>719</v>
      </c>
      <c r="B237" s="480">
        <v>87.2728865507881</v>
      </c>
      <c r="C237" s="480">
        <v>55.4504781754926</v>
      </c>
      <c r="D237" s="480">
        <v>95.579408077218</v>
      </c>
    </row>
    <row r="238" ht="20.1" customHeight="1" spans="1:4">
      <c r="A238" s="479" t="s">
        <v>720</v>
      </c>
      <c r="B238" s="480">
        <v>92.1292159125312</v>
      </c>
      <c r="C238" s="480">
        <v>84.0478331210755</v>
      </c>
      <c r="D238" s="480">
        <v>94.2583998608185</v>
      </c>
    </row>
    <row r="239" ht="20.1" customHeight="1" spans="1:4">
      <c r="A239" s="479" t="s">
        <v>721</v>
      </c>
      <c r="B239" s="480">
        <v>87.2661110942912</v>
      </c>
      <c r="C239" s="480">
        <v>58.3726994388663</v>
      </c>
      <c r="D239" s="480">
        <v>97.28367752238</v>
      </c>
    </row>
    <row r="240" ht="20.1" customHeight="1" spans="1:4">
      <c r="A240" s="479" t="s">
        <v>722</v>
      </c>
      <c r="B240" s="480">
        <v>92.7415387686766</v>
      </c>
      <c r="C240" s="480">
        <v>61.2775872034467</v>
      </c>
      <c r="D240" s="480">
        <v>96.1150929490685</v>
      </c>
    </row>
    <row r="241" ht="20.1" customHeight="1" spans="1:4">
      <c r="A241" s="479" t="s">
        <v>723</v>
      </c>
      <c r="B241" s="480">
        <v>95.651023800179</v>
      </c>
      <c r="C241" s="480">
        <v>73.2864421755164</v>
      </c>
      <c r="D241" s="480">
        <v>96.1809521152509</v>
      </c>
    </row>
    <row r="242" ht="19.5" customHeight="1" spans="1:4">
      <c r="A242" s="479" t="s">
        <v>724</v>
      </c>
      <c r="B242" s="480">
        <v>98.1456776098414</v>
      </c>
      <c r="C242" s="480">
        <v>61.2357881497945</v>
      </c>
      <c r="D242" s="480">
        <v>98.5924494428438</v>
      </c>
    </row>
    <row r="243" ht="4.5" customHeight="1" spans="1:4">
      <c r="A243" s="482"/>
      <c r="B243" s="481"/>
      <c r="C243" s="481"/>
      <c r="D243" s="481"/>
    </row>
    <row r="244" ht="17.25" customHeight="1" spans="1:4">
      <c r="A244" s="479"/>
    </row>
    <row r="245" ht="12" customHeight="1" spans="1:4">
      <c r="A245" s="487"/>
    </row>
    <row r="246" ht="18.75" customHeight="1" spans="1:4">
      <c r="A246" s="408" t="s">
        <v>740</v>
      </c>
      <c r="B246" s="408"/>
      <c r="C246" s="408"/>
      <c r="D246" s="408"/>
    </row>
    <row r="247" ht="15.75" customHeight="1" spans="1:4">
      <c r="A247" s="409" t="s">
        <v>741</v>
      </c>
      <c r="B247" s="409"/>
      <c r="C247" s="409"/>
      <c r="D247" s="409"/>
    </row>
    <row r="248" ht="13.25"/>
    <row r="249" ht="20.1" customHeight="1" spans="1:4">
      <c r="A249" s="472" t="s">
        <v>326</v>
      </c>
      <c r="B249" s="473" t="s">
        <v>359</v>
      </c>
      <c r="C249" s="473" t="s">
        <v>553</v>
      </c>
      <c r="D249" s="473" t="s">
        <v>459</v>
      </c>
    </row>
    <row r="250" ht="23.25" customHeight="1" spans="1:4">
      <c r="A250" s="474"/>
      <c r="B250" s="475"/>
      <c r="C250" s="475"/>
      <c r="D250" s="475"/>
    </row>
    <row r="251" ht="3" customHeight="1" spans="1:4">
      <c r="A251" s="415"/>
    </row>
    <row r="252" ht="20.1" customHeight="1" spans="1:4">
      <c r="A252" s="479" t="s">
        <v>725</v>
      </c>
      <c r="B252" s="480">
        <v>55.5413949256136</v>
      </c>
      <c r="C252" s="480">
        <v>29.3030645363935</v>
      </c>
      <c r="D252" s="480">
        <v>90.8056789062585</v>
      </c>
    </row>
    <row r="253" ht="20.1" customHeight="1" spans="1:4">
      <c r="A253" s="479" t="s">
        <v>726</v>
      </c>
      <c r="B253" s="480">
        <v>96.9176928083629</v>
      </c>
      <c r="C253" s="480">
        <v>83.5390572601934</v>
      </c>
      <c r="D253" s="480">
        <v>97.014662785665</v>
      </c>
    </row>
    <row r="254" ht="20.1" customHeight="1" spans="1:4">
      <c r="A254" s="479" t="s">
        <v>727</v>
      </c>
      <c r="B254" s="480">
        <v>93.0012719515799</v>
      </c>
      <c r="C254" s="480">
        <v>59.8403095385953</v>
      </c>
      <c r="D254" s="480">
        <v>99.2173874175304</v>
      </c>
    </row>
    <row r="255" ht="20.1" customHeight="1" spans="1:4">
      <c r="A255" s="479" t="s">
        <v>728</v>
      </c>
      <c r="B255" s="480">
        <v>82.0687555317613</v>
      </c>
      <c r="C255" s="480">
        <v>43.070599283428</v>
      </c>
      <c r="D255" s="480">
        <v>97.3025595809938</v>
      </c>
    </row>
    <row r="256" ht="22.5" customHeight="1" spans="1:4">
      <c r="A256" s="477" t="s">
        <v>734</v>
      </c>
      <c r="B256" s="488"/>
      <c r="C256" s="488"/>
      <c r="D256" s="488"/>
    </row>
    <row r="257" ht="19.5" customHeight="1" spans="1:4">
      <c r="A257" s="489" t="s">
        <v>735</v>
      </c>
      <c r="B257" s="490">
        <v>100</v>
      </c>
      <c r="C257" s="490">
        <v>95.9265920155259</v>
      </c>
      <c r="D257" s="490">
        <v>99.9231727624282</v>
      </c>
    </row>
    <row r="258" ht="19.5" customHeight="1" spans="1:4">
      <c r="A258" s="489" t="s">
        <v>736</v>
      </c>
      <c r="B258" s="490">
        <v>97.6508613337026</v>
      </c>
      <c r="C258" s="490">
        <v>88.5629830201667</v>
      </c>
      <c r="D258" s="490">
        <v>99.8570255289516</v>
      </c>
    </row>
    <row r="259" ht="19.5" customHeight="1" spans="1:4">
      <c r="A259" s="489" t="s">
        <v>737</v>
      </c>
      <c r="B259" s="490">
        <v>100</v>
      </c>
      <c r="C259" s="490">
        <v>97.7597127498425</v>
      </c>
      <c r="D259" s="490">
        <v>99.7392208880185</v>
      </c>
    </row>
    <row r="260" ht="3.75" customHeight="1" spans="1:4">
      <c r="A260" s="481"/>
      <c r="B260" s="481"/>
      <c r="C260" s="481"/>
      <c r="D260" s="481"/>
    </row>
  </sheetData>
  <sheetProtection algorithmName="SHA-512" hashValue="ige+V3REfUaPc765/anhZZQeWkA+ZuR4+QNaoswidHYMmTQu1tpa23um62tIOnLG0+83ezGCUPk08Ozj6sdpfA==" saltValue="u4G4+eWNHlhoiQHekFBhJg==" spinCount="100000" sheet="1" objects="1" scenarios="1"/>
  <mergeCells count="60">
    <mergeCell ref="A1:D1"/>
    <mergeCell ref="A2:D2"/>
    <mergeCell ref="A28:D28"/>
    <mergeCell ref="A29:D29"/>
    <mergeCell ref="A55:D55"/>
    <mergeCell ref="A56:D56"/>
    <mergeCell ref="A82:D82"/>
    <mergeCell ref="A83:D83"/>
    <mergeCell ref="A109:D109"/>
    <mergeCell ref="A110:D110"/>
    <mergeCell ref="A137:D137"/>
    <mergeCell ref="A138:D138"/>
    <mergeCell ref="A164:D164"/>
    <mergeCell ref="A165:D165"/>
    <mergeCell ref="A191:D191"/>
    <mergeCell ref="A192:D192"/>
    <mergeCell ref="A218:D218"/>
    <mergeCell ref="A219:D219"/>
    <mergeCell ref="A246:D246"/>
    <mergeCell ref="A247:D247"/>
    <mergeCell ref="A4:A5"/>
    <mergeCell ref="A31:A32"/>
    <mergeCell ref="A58:A59"/>
    <mergeCell ref="A85:A86"/>
    <mergeCell ref="A112:A113"/>
    <mergeCell ref="A140:A141"/>
    <mergeCell ref="A167:A168"/>
    <mergeCell ref="A194:A195"/>
    <mergeCell ref="A221:A222"/>
    <mergeCell ref="A249:A250"/>
    <mergeCell ref="B4:B5"/>
    <mergeCell ref="B31:B32"/>
    <mergeCell ref="B58:B59"/>
    <mergeCell ref="B85:B86"/>
    <mergeCell ref="B112:B113"/>
    <mergeCell ref="B140:B141"/>
    <mergeCell ref="B167:B168"/>
    <mergeCell ref="B194:B195"/>
    <mergeCell ref="B221:B222"/>
    <mergeCell ref="B249:B250"/>
    <mergeCell ref="C4:C5"/>
    <mergeCell ref="C31:C32"/>
    <mergeCell ref="C58:C59"/>
    <mergeCell ref="C85:C86"/>
    <mergeCell ref="C112:C113"/>
    <mergeCell ref="C140:C141"/>
    <mergeCell ref="C167:C168"/>
    <mergeCell ref="C194:C195"/>
    <mergeCell ref="C221:C222"/>
    <mergeCell ref="C249:C250"/>
    <mergeCell ref="D4:D5"/>
    <mergeCell ref="D31:D32"/>
    <mergeCell ref="D58:D59"/>
    <mergeCell ref="D85:D86"/>
    <mergeCell ref="D112:D113"/>
    <mergeCell ref="D140:D141"/>
    <mergeCell ref="D167:D168"/>
    <mergeCell ref="D194:D195"/>
    <mergeCell ref="D221:D222"/>
    <mergeCell ref="D249:D250"/>
  </mergeCells>
  <printOptions horizontalCentered="1"/>
  <pageMargins left="0.393700787401575" right="0.393700787401575" top="0.590551181102362" bottom="0.393700787401575" header="0.31496062992126" footer="0.31496062992126"/>
  <pageSetup paperSize="9" scale="94" orientation="landscape"/>
  <headerFooter/>
  <rowBreaks count="9" manualBreakCount="9">
    <brk id="27" max="16383" man="1"/>
    <brk id="54" max="16383" man="1"/>
    <brk id="81" max="16383" man="1"/>
    <brk id="108" max="16383" man="1"/>
    <brk id="136" max="16383" man="1"/>
    <brk id="163" max="16383" man="1"/>
    <brk id="190" max="16383" man="1"/>
    <brk id="217" max="16383" man="1"/>
    <brk id="245" max="16383" man="1"/>
  </rowBreaks>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4">
    <tabColor rgb="FFFF7C80"/>
  </sheetPr>
  <dimension ref="A1:J43"/>
  <sheetViews>
    <sheetView view="pageBreakPreview" zoomScalePageLayoutView="50" zoomScaleNormal="90" workbookViewId="0">
      <selection activeCell="I32" sqref="I32"/>
    </sheetView>
  </sheetViews>
  <sheetFormatPr defaultColWidth="9.13636363636364" defaultRowHeight="12.5"/>
  <cols>
    <col min="1" max="1" width="33.7090909090909" style="407" customWidth="1"/>
    <col min="2" max="10" width="13.4272727272727" style="407" customWidth="1"/>
    <col min="11" max="16384" width="9.13636363636364" style="407"/>
  </cols>
  <sheetData>
    <row r="1" ht="18.75" customHeight="1" spans="1:10">
      <c r="A1" s="408" t="s">
        <v>742</v>
      </c>
      <c r="B1" s="408"/>
      <c r="C1" s="408"/>
      <c r="D1" s="408"/>
      <c r="E1" s="408"/>
      <c r="F1" s="408"/>
      <c r="G1" s="408"/>
      <c r="H1" s="408"/>
      <c r="I1" s="408"/>
      <c r="J1" s="408"/>
    </row>
    <row r="2" ht="15.75" customHeight="1" spans="1:10">
      <c r="A2" s="409" t="s">
        <v>743</v>
      </c>
      <c r="B2" s="409"/>
      <c r="C2" s="409"/>
      <c r="D2" s="409"/>
      <c r="E2" s="409"/>
      <c r="F2" s="409"/>
      <c r="G2" s="409"/>
      <c r="H2" s="409"/>
      <c r="I2" s="409"/>
      <c r="J2" s="409"/>
    </row>
    <row r="3" ht="13.75" spans="1:10">
      <c r="J3" s="410" t="s">
        <v>325</v>
      </c>
    </row>
    <row r="4" ht="24.95" customHeight="1" spans="1:10">
      <c r="A4" s="411" t="s">
        <v>744</v>
      </c>
      <c r="B4" s="446" t="s">
        <v>745</v>
      </c>
      <c r="C4" s="446"/>
      <c r="D4" s="446"/>
      <c r="E4" s="446" t="s">
        <v>746</v>
      </c>
      <c r="F4" s="446"/>
      <c r="G4" s="446"/>
      <c r="H4" s="446" t="s">
        <v>747</v>
      </c>
      <c r="I4" s="446"/>
      <c r="J4" s="446"/>
    </row>
    <row r="5" ht="23.25" customHeight="1" spans="1:10">
      <c r="A5" s="428"/>
      <c r="B5" s="414">
        <v>2019</v>
      </c>
      <c r="C5" s="414">
        <v>2021</v>
      </c>
      <c r="D5" s="414">
        <v>2022</v>
      </c>
      <c r="E5" s="414">
        <v>2019</v>
      </c>
      <c r="F5" s="414">
        <v>2021</v>
      </c>
      <c r="G5" s="414">
        <v>2022</v>
      </c>
      <c r="H5" s="414">
        <v>2019</v>
      </c>
      <c r="I5" s="414">
        <v>2021</v>
      </c>
      <c r="J5" s="414">
        <v>2022</v>
      </c>
    </row>
    <row r="6" ht="5.25" customHeight="1" spans="1:10">
      <c r="A6" s="447"/>
      <c r="B6" s="448"/>
      <c r="C6" s="448"/>
      <c r="D6" s="448"/>
      <c r="E6" s="448"/>
      <c r="F6" s="448"/>
      <c r="G6" s="448"/>
      <c r="H6" s="448"/>
      <c r="I6" s="448"/>
      <c r="J6" s="448"/>
    </row>
    <row r="7" ht="21.6" customHeight="1" spans="1:10">
      <c r="A7" s="447" t="s">
        <v>454</v>
      </c>
      <c r="B7" s="469">
        <v>86.2</v>
      </c>
      <c r="C7" s="469">
        <v>93.8</v>
      </c>
      <c r="D7" s="469">
        <v>95.9</v>
      </c>
      <c r="E7" s="469">
        <v>85.2</v>
      </c>
      <c r="F7" s="469">
        <v>90.6</v>
      </c>
      <c r="G7" s="469">
        <v>93.3</v>
      </c>
      <c r="H7" s="469">
        <v>53.9</v>
      </c>
      <c r="I7" s="469">
        <v>63.3</v>
      </c>
      <c r="J7" s="469">
        <v>71.4</v>
      </c>
    </row>
    <row r="8" ht="21.6" customHeight="1" spans="1:10">
      <c r="A8" s="450" t="s">
        <v>338</v>
      </c>
      <c r="B8" s="470">
        <v>82.7</v>
      </c>
      <c r="C8" s="470">
        <v>95.8</v>
      </c>
      <c r="D8" s="470">
        <v>97.9</v>
      </c>
      <c r="E8" s="470">
        <v>83.1</v>
      </c>
      <c r="F8" s="470">
        <v>92.2</v>
      </c>
      <c r="G8" s="470">
        <v>97.6</v>
      </c>
      <c r="H8" s="470">
        <v>45.7</v>
      </c>
      <c r="I8" s="470">
        <v>73.7</v>
      </c>
      <c r="J8" s="470">
        <v>79.7</v>
      </c>
    </row>
    <row r="9" ht="21.6" customHeight="1" spans="1:10">
      <c r="A9" s="450" t="s">
        <v>339</v>
      </c>
      <c r="B9" s="470">
        <v>74.2</v>
      </c>
      <c r="C9" s="470">
        <v>86.7</v>
      </c>
      <c r="D9" s="470">
        <v>90.7</v>
      </c>
      <c r="E9" s="470">
        <v>72.5</v>
      </c>
      <c r="F9" s="470">
        <v>81.6</v>
      </c>
      <c r="G9" s="470">
        <v>81.8</v>
      </c>
      <c r="H9" s="470">
        <v>29.7</v>
      </c>
      <c r="I9" s="470">
        <v>46.7</v>
      </c>
      <c r="J9" s="470">
        <v>55.7</v>
      </c>
    </row>
    <row r="10" ht="21.6" customHeight="1" spans="1:10">
      <c r="A10" s="450" t="s">
        <v>340</v>
      </c>
      <c r="B10" s="470">
        <v>67.4</v>
      </c>
      <c r="C10" s="470">
        <v>86.2</v>
      </c>
      <c r="D10" s="470">
        <v>93.2</v>
      </c>
      <c r="E10" s="470">
        <v>67.3</v>
      </c>
      <c r="F10" s="470">
        <v>80.1</v>
      </c>
      <c r="G10" s="470">
        <v>79.3</v>
      </c>
      <c r="H10" s="470">
        <v>37.1</v>
      </c>
      <c r="I10" s="470">
        <v>41.1</v>
      </c>
      <c r="J10" s="470">
        <v>40.5</v>
      </c>
    </row>
    <row r="11" ht="21.6" customHeight="1" spans="1:10">
      <c r="A11" s="450" t="s">
        <v>341</v>
      </c>
      <c r="B11" s="470">
        <v>92.6</v>
      </c>
      <c r="C11" s="470">
        <v>96.3</v>
      </c>
      <c r="D11" s="470">
        <v>97</v>
      </c>
      <c r="E11" s="470">
        <v>94.8</v>
      </c>
      <c r="F11" s="470">
        <v>95.5</v>
      </c>
      <c r="G11" s="470">
        <v>93.1</v>
      </c>
      <c r="H11" s="470">
        <v>69.5</v>
      </c>
      <c r="I11" s="470">
        <v>73</v>
      </c>
      <c r="J11" s="470">
        <v>67.7</v>
      </c>
    </row>
    <row r="12" ht="21.6" customHeight="1" spans="1:10">
      <c r="A12" s="450" t="s">
        <v>342</v>
      </c>
      <c r="B12" s="470">
        <v>76.3</v>
      </c>
      <c r="C12" s="470">
        <v>90.3</v>
      </c>
      <c r="D12" s="470">
        <v>93.8</v>
      </c>
      <c r="E12" s="470">
        <v>72</v>
      </c>
      <c r="F12" s="470">
        <v>82.6</v>
      </c>
      <c r="G12" s="470">
        <v>92.9</v>
      </c>
      <c r="H12" s="470">
        <v>25.1</v>
      </c>
      <c r="I12" s="470">
        <v>54.4</v>
      </c>
      <c r="J12" s="470">
        <v>60.8</v>
      </c>
    </row>
    <row r="13" ht="21.6" customHeight="1" spans="1:10">
      <c r="A13" s="450" t="s">
        <v>343</v>
      </c>
      <c r="B13" s="470">
        <v>73.5</v>
      </c>
      <c r="C13" s="470">
        <v>91.7</v>
      </c>
      <c r="D13" s="470">
        <v>94</v>
      </c>
      <c r="E13" s="470">
        <v>66.8</v>
      </c>
      <c r="F13" s="470">
        <v>88.3</v>
      </c>
      <c r="G13" s="470">
        <v>92.6</v>
      </c>
      <c r="H13" s="470">
        <v>21.8</v>
      </c>
      <c r="I13" s="470">
        <v>53.6</v>
      </c>
      <c r="J13" s="470">
        <v>58.6</v>
      </c>
    </row>
    <row r="14" ht="21.6" customHeight="1" spans="1:10">
      <c r="A14" s="450" t="s">
        <v>345</v>
      </c>
      <c r="B14" s="470">
        <v>78.1</v>
      </c>
      <c r="C14" s="470">
        <v>90.6</v>
      </c>
      <c r="D14" s="470">
        <v>95.5</v>
      </c>
      <c r="E14" s="470">
        <v>78.7</v>
      </c>
      <c r="F14" s="470">
        <v>84.8</v>
      </c>
      <c r="G14" s="470">
        <v>84.9</v>
      </c>
      <c r="H14" s="470">
        <v>28.7</v>
      </c>
      <c r="I14" s="470">
        <v>54.6</v>
      </c>
      <c r="J14" s="470">
        <v>58.7</v>
      </c>
    </row>
    <row r="15" ht="21.6" customHeight="1" spans="1:10">
      <c r="A15" s="450" t="s">
        <v>346</v>
      </c>
      <c r="B15" s="470">
        <v>62</v>
      </c>
      <c r="C15" s="470">
        <v>86.8</v>
      </c>
      <c r="D15" s="470">
        <v>93.8</v>
      </c>
      <c r="E15" s="470">
        <v>54.7</v>
      </c>
      <c r="F15" s="470">
        <v>82.4</v>
      </c>
      <c r="G15" s="470">
        <v>78.4</v>
      </c>
      <c r="H15" s="470">
        <v>28.7</v>
      </c>
      <c r="I15" s="470">
        <v>46.5</v>
      </c>
      <c r="J15" s="470">
        <v>56.6</v>
      </c>
    </row>
    <row r="16" ht="21.6" customHeight="1" spans="1:10">
      <c r="A16" s="450" t="s">
        <v>344</v>
      </c>
      <c r="B16" s="470">
        <v>96.9</v>
      </c>
      <c r="C16" s="470">
        <v>99.2</v>
      </c>
      <c r="D16" s="470">
        <v>99</v>
      </c>
      <c r="E16" s="470">
        <v>96.6</v>
      </c>
      <c r="F16" s="470">
        <v>98.2</v>
      </c>
      <c r="G16" s="470">
        <v>98.7</v>
      </c>
      <c r="H16" s="470">
        <v>66.4</v>
      </c>
      <c r="I16" s="470">
        <v>74</v>
      </c>
      <c r="J16" s="470">
        <v>78.9</v>
      </c>
    </row>
    <row r="17" ht="21.6" customHeight="1" spans="1:10">
      <c r="A17" s="450" t="s">
        <v>349</v>
      </c>
      <c r="B17" s="470">
        <v>67.5</v>
      </c>
      <c r="C17" s="470">
        <v>85.1</v>
      </c>
      <c r="D17" s="470">
        <v>88.3</v>
      </c>
      <c r="E17" s="470">
        <v>59.6</v>
      </c>
      <c r="F17" s="470">
        <v>75.3</v>
      </c>
      <c r="G17" s="470">
        <v>84.8</v>
      </c>
      <c r="H17" s="470">
        <v>21.4</v>
      </c>
      <c r="I17" s="470">
        <v>34.5</v>
      </c>
      <c r="J17" s="470">
        <v>45.6</v>
      </c>
    </row>
    <row r="18" ht="21.6" customHeight="1" spans="1:10">
      <c r="A18" s="450" t="s">
        <v>350</v>
      </c>
      <c r="B18" s="470">
        <v>69.5</v>
      </c>
      <c r="C18" s="470">
        <v>82.8</v>
      </c>
      <c r="D18" s="470">
        <v>85.6</v>
      </c>
      <c r="E18" s="470">
        <v>60.5</v>
      </c>
      <c r="F18" s="470">
        <v>75.9</v>
      </c>
      <c r="G18" s="470">
        <v>82.3</v>
      </c>
      <c r="H18" s="470">
        <v>31</v>
      </c>
      <c r="I18" s="470">
        <v>36.1</v>
      </c>
      <c r="J18" s="470">
        <v>47.8</v>
      </c>
    </row>
    <row r="19" ht="21.6" customHeight="1" spans="1:10">
      <c r="A19" s="450" t="s">
        <v>347</v>
      </c>
      <c r="B19" s="470">
        <v>98.9</v>
      </c>
      <c r="C19" s="470">
        <v>99.7</v>
      </c>
      <c r="D19" s="470">
        <v>99.2</v>
      </c>
      <c r="E19" s="470">
        <v>98.8</v>
      </c>
      <c r="F19" s="470">
        <v>99.5</v>
      </c>
      <c r="G19" s="470">
        <v>98.9</v>
      </c>
      <c r="H19" s="470">
        <v>79.8</v>
      </c>
      <c r="I19" s="470">
        <v>80.1</v>
      </c>
      <c r="J19" s="470">
        <v>85.2</v>
      </c>
    </row>
    <row r="20" ht="21.6" customHeight="1" spans="1:10">
      <c r="A20" s="450" t="s">
        <v>348</v>
      </c>
      <c r="B20" s="470">
        <v>66.3</v>
      </c>
      <c r="C20" s="470">
        <v>85.3</v>
      </c>
      <c r="D20" s="470">
        <v>92.1</v>
      </c>
      <c r="E20" s="470">
        <v>68.5</v>
      </c>
      <c r="F20" s="470">
        <v>81.5</v>
      </c>
      <c r="G20" s="470">
        <v>91.3</v>
      </c>
      <c r="H20" s="470">
        <v>38.3</v>
      </c>
      <c r="I20" s="470">
        <v>42</v>
      </c>
      <c r="J20" s="470">
        <v>62.1</v>
      </c>
    </row>
    <row r="21" ht="21.6" customHeight="1" spans="1:10">
      <c r="A21" s="450" t="s">
        <v>351</v>
      </c>
      <c r="B21" s="470">
        <v>98.8</v>
      </c>
      <c r="C21" s="470">
        <v>100</v>
      </c>
      <c r="D21" s="470">
        <v>99.8</v>
      </c>
      <c r="E21" s="470">
        <v>98.8</v>
      </c>
      <c r="F21" s="470">
        <v>99.7</v>
      </c>
      <c r="G21" s="470">
        <v>99.6</v>
      </c>
      <c r="H21" s="470">
        <v>75.9</v>
      </c>
      <c r="I21" s="470">
        <v>78.4</v>
      </c>
      <c r="J21" s="470">
        <v>91</v>
      </c>
    </row>
    <row r="22" ht="21.6" customHeight="1" spans="1:10">
      <c r="A22" s="450" t="s">
        <v>353</v>
      </c>
      <c r="B22" s="470">
        <v>76.9</v>
      </c>
      <c r="C22" s="470">
        <v>90.3</v>
      </c>
      <c r="D22" s="470">
        <v>95.3</v>
      </c>
      <c r="E22" s="470">
        <v>73.1</v>
      </c>
      <c r="F22" s="470">
        <v>87.8</v>
      </c>
      <c r="G22" s="470">
        <v>93.3</v>
      </c>
      <c r="H22" s="470">
        <v>36.1</v>
      </c>
      <c r="I22" s="470">
        <v>48.4</v>
      </c>
      <c r="J22" s="470">
        <v>64.3</v>
      </c>
    </row>
    <row r="23" ht="21.6" customHeight="1" spans="1:10">
      <c r="A23" s="450" t="s">
        <v>354</v>
      </c>
      <c r="B23" s="470">
        <v>99.9</v>
      </c>
      <c r="C23" s="470">
        <v>100</v>
      </c>
      <c r="D23" s="470">
        <v>99.2</v>
      </c>
      <c r="E23" s="470">
        <v>99.9</v>
      </c>
      <c r="F23" s="470">
        <v>100</v>
      </c>
      <c r="G23" s="470">
        <v>99.2</v>
      </c>
      <c r="H23" s="470">
        <v>55.3</v>
      </c>
      <c r="I23" s="470">
        <v>74</v>
      </c>
      <c r="J23" s="470">
        <v>88.9</v>
      </c>
    </row>
    <row r="24" ht="3" customHeight="1" spans="1:10">
      <c r="A24" s="420"/>
      <c r="B24" s="420"/>
      <c r="C24" s="421"/>
      <c r="D24" s="421"/>
      <c r="E24" s="421"/>
      <c r="F24" s="421"/>
      <c r="G24" s="421"/>
      <c r="H24" s="421"/>
      <c r="I24" s="421"/>
      <c r="J24" s="420"/>
    </row>
    <row r="25" ht="6" customHeight="1" spans="1:10">
      <c r="C25" s="422"/>
      <c r="D25" s="422"/>
      <c r="E25" s="422"/>
      <c r="F25" s="422"/>
      <c r="G25" s="422"/>
      <c r="H25" s="422"/>
      <c r="I25" s="422"/>
    </row>
    <row r="26" ht="10.5" customHeight="1" spans="1:10">
      <c r="A26" s="423" t="s">
        <v>748</v>
      </c>
    </row>
    <row r="27" ht="10.5" customHeight="1" spans="1:10">
      <c r="A27" s="423" t="s">
        <v>749</v>
      </c>
    </row>
    <row r="28" ht="10.5" customHeight="1" spans="1:10">
      <c r="A28" s="423" t="s">
        <v>750</v>
      </c>
    </row>
    <row r="29" ht="10.5" customHeight="1" spans="1:10">
      <c r="A29" s="427"/>
    </row>
    <row r="30" s="405" customFormat="1" ht="10.5" customHeight="1" spans="1:10">
      <c r="A30" s="423"/>
    </row>
    <row r="31" s="405" customFormat="1" ht="10.5" customHeight="1" spans="1:10">
      <c r="A31" s="427"/>
    </row>
    <row r="32" s="405" customFormat="1" ht="10"/>
    <row r="33" s="405" customFormat="1" ht="10.5" spans="1:4">
      <c r="A33" s="423"/>
    </row>
    <row r="34" s="405" customFormat="1" ht="10" spans="1:4">
      <c r="A34" s="427"/>
    </row>
    <row r="43" spans="1:4">
      <c r="D43" s="415"/>
    </row>
  </sheetData>
  <sheetProtection algorithmName="SHA-512" hashValue="L2c+AVEr/n9r7ZmHWvpDsvHqUWtgJGLxH9t36UI3wG6xOa9L9r+Xs9x1o8J9CxYeXfFMYguduQV6vRizu+H4tA==" saltValue="6ovBAi0w2tDYfjMApBbWhg==" spinCount="100000" sheet="1" objects="1" scenarios="1"/>
  <mergeCells count="3">
    <mergeCell ref="A1:J1"/>
    <mergeCell ref="A2:J2"/>
    <mergeCell ref="A4:A5"/>
  </mergeCells>
  <printOptions horizontalCentered="1"/>
  <pageMargins left="0.393700787401575" right="0.393700787401575" top="0.590551181102362" bottom="0.393700787401575" header="0.31496062992126" footer="0.31496062992126"/>
  <pageSetup paperSize="9" scale="89" orientation="landscape"/>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5">
    <tabColor rgb="FFFF7C80"/>
  </sheetPr>
  <dimension ref="A1:G38"/>
  <sheetViews>
    <sheetView view="pageBreakPreview" zoomScalePageLayoutView="50" zoomScaleNormal="90" workbookViewId="0">
      <selection activeCell="I32" sqref="I32"/>
    </sheetView>
  </sheetViews>
  <sheetFormatPr defaultColWidth="9.13636363636364" defaultRowHeight="12.5" outlineLevelCol="6"/>
  <cols>
    <col min="1" max="1" width="36.7090909090909" style="407" customWidth="1"/>
    <col min="2" max="7" width="19.7090909090909" style="407" customWidth="1"/>
    <col min="8" max="16384" width="9.13636363636364" style="407"/>
  </cols>
  <sheetData>
    <row r="1" ht="18.75" customHeight="1" spans="1:7">
      <c r="A1" s="408" t="s">
        <v>751</v>
      </c>
      <c r="B1" s="408"/>
      <c r="C1" s="408"/>
      <c r="D1" s="408"/>
      <c r="E1" s="408"/>
      <c r="F1" s="408"/>
      <c r="G1" s="408"/>
    </row>
    <row r="2" ht="15.75" customHeight="1" spans="1:7">
      <c r="A2" s="409" t="s">
        <v>752</v>
      </c>
      <c r="B2" s="409"/>
      <c r="C2" s="409"/>
      <c r="D2" s="409"/>
      <c r="E2" s="409"/>
      <c r="F2" s="409"/>
      <c r="G2" s="409"/>
    </row>
    <row r="3" ht="13.75" spans="1:7">
      <c r="G3" s="457" t="s">
        <v>753</v>
      </c>
    </row>
    <row r="4" ht="45" customHeight="1" spans="1:7">
      <c r="A4" s="411" t="s">
        <v>744</v>
      </c>
      <c r="B4" s="446" t="s">
        <v>754</v>
      </c>
      <c r="C4" s="446"/>
      <c r="D4" s="446"/>
      <c r="E4" s="446" t="s">
        <v>755</v>
      </c>
      <c r="F4" s="446"/>
      <c r="G4" s="446"/>
    </row>
    <row r="5" ht="23.25" customHeight="1" spans="1:7">
      <c r="A5" s="428"/>
      <c r="B5" s="414">
        <v>2019</v>
      </c>
      <c r="C5" s="414">
        <v>2021</v>
      </c>
      <c r="D5" s="414">
        <v>2022</v>
      </c>
      <c r="E5" s="414">
        <v>2019</v>
      </c>
      <c r="F5" s="414">
        <v>2021</v>
      </c>
      <c r="G5" s="414">
        <v>2022</v>
      </c>
    </row>
    <row r="6" ht="5.25" customHeight="1" spans="1:7">
      <c r="A6" s="447"/>
      <c r="B6" s="448"/>
      <c r="C6" s="448"/>
      <c r="D6" s="448"/>
      <c r="E6" s="448"/>
      <c r="F6" s="448"/>
      <c r="G6" s="448"/>
    </row>
    <row r="7" ht="18" customHeight="1" spans="1:7">
      <c r="A7" s="447" t="s">
        <v>454</v>
      </c>
      <c r="B7" s="463">
        <v>675353.095354306</v>
      </c>
      <c r="C7" s="463">
        <v>1037223.77358112</v>
      </c>
      <c r="D7" s="463">
        <v>1126853.89657138</v>
      </c>
      <c r="E7" s="463">
        <v>301497.989798</v>
      </c>
      <c r="F7" s="463">
        <v>460754.921113373</v>
      </c>
      <c r="G7" s="463">
        <v>531631.396162585</v>
      </c>
    </row>
    <row r="8" ht="18" customHeight="1" spans="1:7">
      <c r="A8" s="450" t="s">
        <v>338</v>
      </c>
      <c r="B8" s="464">
        <v>71398.4291605947</v>
      </c>
      <c r="C8" s="464">
        <v>86601.5460425127</v>
      </c>
      <c r="D8" s="464">
        <v>95161.5058463433</v>
      </c>
      <c r="E8" s="464">
        <v>35146.6436348401</v>
      </c>
      <c r="F8" s="465">
        <v>43256.5462583785</v>
      </c>
      <c r="G8" s="464">
        <v>46664.9182233386</v>
      </c>
    </row>
    <row r="9" ht="18" customHeight="1" spans="1:7">
      <c r="A9" s="450" t="s">
        <v>339</v>
      </c>
      <c r="B9" s="466">
        <v>28167.3744681737</v>
      </c>
      <c r="C9" s="466">
        <v>28205.3905027007</v>
      </c>
      <c r="D9" s="466">
        <v>29603.3283906855</v>
      </c>
      <c r="E9" s="466">
        <v>14687.1729411576</v>
      </c>
      <c r="F9" s="466">
        <v>15108.8157952283</v>
      </c>
      <c r="G9" s="466">
        <v>17223.1627769844</v>
      </c>
    </row>
    <row r="10" ht="18" customHeight="1" spans="1:7">
      <c r="A10" s="450" t="s">
        <v>340</v>
      </c>
      <c r="B10" s="466">
        <v>5420.83247278184</v>
      </c>
      <c r="C10" s="466">
        <v>5740.66315651714</v>
      </c>
      <c r="D10" s="466">
        <v>7277.62845106832</v>
      </c>
      <c r="E10" s="466">
        <v>3901.32757345261</v>
      </c>
      <c r="F10" s="466">
        <v>4046.5318168839</v>
      </c>
      <c r="G10" s="466">
        <v>4671.34464822402</v>
      </c>
    </row>
    <row r="11" ht="18" customHeight="1" spans="1:7">
      <c r="A11" s="450" t="s">
        <v>341</v>
      </c>
      <c r="B11" s="466">
        <v>30827.72921608</v>
      </c>
      <c r="C11" s="466">
        <v>54488.6729346213</v>
      </c>
      <c r="D11" s="466">
        <v>56099.3543459749</v>
      </c>
      <c r="E11" s="466">
        <v>22115.292390619</v>
      </c>
      <c r="F11" s="466">
        <v>30821.4532960395</v>
      </c>
      <c r="G11" s="466">
        <v>31531.2048132382</v>
      </c>
    </row>
    <row r="12" ht="18" customHeight="1" spans="1:7">
      <c r="A12" s="450" t="s">
        <v>342</v>
      </c>
      <c r="B12" s="466">
        <v>29614.3146111285</v>
      </c>
      <c r="C12" s="466">
        <v>41264.9587961093</v>
      </c>
      <c r="D12" s="466">
        <v>42187.7416645016</v>
      </c>
      <c r="E12" s="466">
        <v>22624.3537911689</v>
      </c>
      <c r="F12" s="466">
        <v>30638.741289957</v>
      </c>
      <c r="G12" s="466">
        <v>30985.8808150656</v>
      </c>
    </row>
    <row r="13" ht="18" customHeight="1" spans="1:7">
      <c r="A13" s="450" t="s">
        <v>343</v>
      </c>
      <c r="B13" s="466">
        <v>16564.447150928</v>
      </c>
      <c r="C13" s="466">
        <v>30688.4091589229</v>
      </c>
      <c r="D13" s="466">
        <v>31215.2101891234</v>
      </c>
      <c r="E13" s="466">
        <v>8447.06086528679</v>
      </c>
      <c r="F13" s="466">
        <v>19330.2373999049</v>
      </c>
      <c r="G13" s="466">
        <v>19811.9412661629</v>
      </c>
    </row>
    <row r="14" ht="18" customHeight="1" spans="1:7">
      <c r="A14" s="450" t="s">
        <v>345</v>
      </c>
      <c r="B14" s="466">
        <v>17625.7066314892</v>
      </c>
      <c r="C14" s="466">
        <v>29497.0995490624</v>
      </c>
      <c r="D14" s="466">
        <v>33390.3033197216</v>
      </c>
      <c r="E14" s="466">
        <v>7314.18296217858</v>
      </c>
      <c r="F14" s="466">
        <v>16340.7472239169</v>
      </c>
      <c r="G14" s="466">
        <v>19258.5078443953</v>
      </c>
    </row>
    <row r="15" ht="18" customHeight="1" spans="1:7">
      <c r="A15" s="450" t="s">
        <v>346</v>
      </c>
      <c r="B15" s="466">
        <v>1086.03095276343</v>
      </c>
      <c r="C15" s="466">
        <v>1331.87417232818</v>
      </c>
      <c r="D15" s="466">
        <v>1673.94435089268</v>
      </c>
      <c r="E15" s="466">
        <v>624.858942319618</v>
      </c>
      <c r="F15" s="466">
        <v>762.687298913829</v>
      </c>
      <c r="G15" s="466">
        <v>912.057963575872</v>
      </c>
    </row>
    <row r="16" ht="18" customHeight="1" spans="1:7">
      <c r="A16" s="450" t="s">
        <v>344</v>
      </c>
      <c r="B16" s="466">
        <v>58219.1235208912</v>
      </c>
      <c r="C16" s="466">
        <v>89375.2285367722</v>
      </c>
      <c r="D16" s="466">
        <v>101358.596615556</v>
      </c>
      <c r="E16" s="466">
        <v>27806.7285672689</v>
      </c>
      <c r="F16" s="466">
        <v>54662.2125086295</v>
      </c>
      <c r="G16" s="466">
        <v>68133.5832342686</v>
      </c>
    </row>
    <row r="17" ht="18" customHeight="1" spans="1:7">
      <c r="A17" s="450" t="s">
        <v>349</v>
      </c>
      <c r="B17" s="466">
        <v>20293.8548801885</v>
      </c>
      <c r="C17" s="466">
        <v>20386.7343892788</v>
      </c>
      <c r="D17" s="466">
        <v>22477.9851299864</v>
      </c>
      <c r="E17" s="466">
        <v>9423.47256342248</v>
      </c>
      <c r="F17" s="466">
        <v>9549.48150307999</v>
      </c>
      <c r="G17" s="466">
        <v>12197.1606152885</v>
      </c>
    </row>
    <row r="18" ht="18" customHeight="1" spans="1:7">
      <c r="A18" s="450" t="s">
        <v>350</v>
      </c>
      <c r="B18" s="466">
        <v>25694.5093218478</v>
      </c>
      <c r="C18" s="466">
        <v>35910.2957266378</v>
      </c>
      <c r="D18" s="466">
        <v>39142.8317727305</v>
      </c>
      <c r="E18" s="466">
        <v>18939.1878101712</v>
      </c>
      <c r="F18" s="466">
        <v>30065.812282527</v>
      </c>
      <c r="G18" s="466">
        <v>35213.5346941575</v>
      </c>
    </row>
    <row r="19" ht="18" customHeight="1" spans="1:7">
      <c r="A19" s="450" t="s">
        <v>347</v>
      </c>
      <c r="B19" s="466">
        <v>227231.24052872</v>
      </c>
      <c r="C19" s="466">
        <v>341355.912434955</v>
      </c>
      <c r="D19" s="466">
        <v>371128.811648266</v>
      </c>
      <c r="E19" s="466">
        <v>98253.2189576997</v>
      </c>
      <c r="F19" s="466">
        <v>133176.06383309</v>
      </c>
      <c r="G19" s="466">
        <v>147939.976316454</v>
      </c>
    </row>
    <row r="20" ht="18" customHeight="1" spans="1:7">
      <c r="A20" s="450" t="s">
        <v>348</v>
      </c>
      <c r="B20" s="466">
        <v>19287.62312368</v>
      </c>
      <c r="C20" s="466">
        <v>25543.9696694714</v>
      </c>
      <c r="D20" s="466">
        <v>26912.7211867333</v>
      </c>
      <c r="E20" s="466">
        <v>8284.53292175492</v>
      </c>
      <c r="F20" s="466">
        <v>13482.1536786681</v>
      </c>
      <c r="G20" s="466">
        <v>14418.1430039674</v>
      </c>
    </row>
    <row r="21" ht="18" customHeight="1" spans="1:7">
      <c r="A21" s="450" t="s">
        <v>351</v>
      </c>
      <c r="B21" s="466">
        <v>122196.409054613</v>
      </c>
      <c r="C21" s="466">
        <v>239202.630088847</v>
      </c>
      <c r="D21" s="466" t="s">
        <v>756</v>
      </c>
      <c r="E21" s="466">
        <v>23306.0591350697</v>
      </c>
      <c r="F21" s="466">
        <v>57619.0871598248</v>
      </c>
      <c r="G21" s="466" t="s">
        <v>757</v>
      </c>
    </row>
    <row r="22" ht="18" customHeight="1" spans="1:7">
      <c r="A22" s="450" t="s">
        <v>353</v>
      </c>
      <c r="B22" s="466">
        <v>1274.52219051572</v>
      </c>
      <c r="C22" s="466">
        <v>7142.15992406267</v>
      </c>
      <c r="D22" s="466">
        <v>9072.36244439733</v>
      </c>
      <c r="E22" s="466">
        <v>483.046535046718</v>
      </c>
      <c r="F22" s="466">
        <v>1751.18228157644</v>
      </c>
      <c r="G22" s="466">
        <v>1606.83730605894</v>
      </c>
    </row>
    <row r="23" ht="18" customHeight="1" spans="1:7">
      <c r="A23" s="450" t="s">
        <v>354</v>
      </c>
      <c r="B23" s="467">
        <v>450.948069910557</v>
      </c>
      <c r="C23" s="467">
        <v>488.228498319078</v>
      </c>
      <c r="D23" s="467">
        <v>1067.16237296716</v>
      </c>
      <c r="E23" s="467">
        <v>140.850206543147</v>
      </c>
      <c r="F23" s="467">
        <v>143.167486754132</v>
      </c>
      <c r="G23" s="467">
        <v>235.409206575678</v>
      </c>
    </row>
    <row r="24" ht="3" customHeight="1" spans="1:7">
      <c r="A24" s="420"/>
      <c r="B24" s="421"/>
      <c r="C24" s="421"/>
      <c r="D24" s="421"/>
      <c r="E24" s="421"/>
      <c r="F24" s="421"/>
      <c r="G24" s="420"/>
    </row>
    <row r="25" ht="6" customHeight="1" spans="1:7">
      <c r="B25" s="422"/>
      <c r="C25" s="422"/>
      <c r="D25" s="422"/>
      <c r="E25" s="422"/>
      <c r="F25" s="422"/>
    </row>
    <row r="26" ht="11.1" customHeight="1" spans="1:7">
      <c r="A26" s="423" t="s">
        <v>758</v>
      </c>
    </row>
    <row r="27" ht="11.1" customHeight="1" spans="1:7">
      <c r="A27" s="468" t="s">
        <v>759</v>
      </c>
    </row>
    <row r="28" ht="11.1" customHeight="1" spans="1:7">
      <c r="A28" s="432" t="s">
        <v>760</v>
      </c>
    </row>
    <row r="29" ht="6" customHeight="1" spans="1:7">
      <c r="A29" s="432"/>
    </row>
    <row r="30" ht="11.1" customHeight="1" spans="1:7">
      <c r="A30" s="423" t="s">
        <v>761</v>
      </c>
    </row>
    <row r="31" ht="11.1" customHeight="1" spans="1:7">
      <c r="A31" s="423" t="s">
        <v>749</v>
      </c>
    </row>
    <row r="32" ht="11.1" customHeight="1" spans="1:7">
      <c r="A32" s="423" t="s">
        <v>750</v>
      </c>
    </row>
    <row r="33" ht="10.5" customHeight="1" spans="1:1">
      <c r="A33" s="427"/>
    </row>
    <row r="34" s="405" customFormat="1" ht="10.5" customHeight="1" spans="1:1">
      <c r="A34" s="423"/>
    </row>
    <row r="35" s="405" customFormat="1" ht="10.5" customHeight="1" spans="1:1">
      <c r="A35" s="427"/>
    </row>
    <row r="36" s="405" customFormat="1" ht="10"/>
    <row r="37" s="405" customFormat="1" ht="10.5" spans="1:1">
      <c r="A37" s="423"/>
    </row>
    <row r="38" s="405" customFormat="1" ht="10" spans="1:1">
      <c r="A38" s="427"/>
    </row>
  </sheetData>
  <sheetProtection algorithmName="SHA-512" hashValue="eb6io+uwD4kZQ7vl9z7W/n4pmQamESJPSLjR6Tt8A2v3ErsiRcVempo6lkRB7fk4qJ6Khc4wSAtP5YKwCgkj5A==" saltValue="TXaFov3N9A2H3jTzzdtHIQ==" spinCount="100000" sheet="1" objects="1" scenarios="1"/>
  <mergeCells count="3">
    <mergeCell ref="A1:G1"/>
    <mergeCell ref="A2:G2"/>
    <mergeCell ref="A4:A5"/>
  </mergeCells>
  <printOptions horizontalCentered="1"/>
  <pageMargins left="0.393700787401575" right="0.393700787401575" top="0.590551181102362" bottom="0.393700787401575" header="0.31496062992126" footer="0.31496062992126"/>
  <pageSetup paperSize="9" scale="89" orientation="landscape"/>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6">
    <tabColor rgb="FFFF7C80"/>
  </sheetPr>
  <dimension ref="A1:M32"/>
  <sheetViews>
    <sheetView view="pageBreakPreview" zoomScalePageLayoutView="50" zoomScaleNormal="90" workbookViewId="0">
      <selection activeCell="I32" sqref="I32"/>
    </sheetView>
  </sheetViews>
  <sheetFormatPr defaultColWidth="9.13636363636364" defaultRowHeight="12.5"/>
  <cols>
    <col min="1" max="1" width="38.7090909090909" style="407" customWidth="1"/>
    <col min="2" max="13" width="9.70909090909091" style="407" customWidth="1"/>
    <col min="14" max="16384" width="9.13636363636364" style="407"/>
  </cols>
  <sheetData>
    <row r="1" ht="18.75" customHeight="1" spans="1:13">
      <c r="A1" s="408" t="s">
        <v>762</v>
      </c>
      <c r="B1" s="408"/>
      <c r="C1" s="408"/>
      <c r="D1" s="408"/>
      <c r="E1" s="408"/>
      <c r="F1" s="408"/>
      <c r="G1" s="408"/>
      <c r="H1" s="408"/>
      <c r="I1" s="408"/>
      <c r="J1" s="408"/>
      <c r="K1" s="408"/>
      <c r="L1" s="408"/>
      <c r="M1" s="408"/>
    </row>
    <row r="2" ht="15.75" customHeight="1" spans="1:13">
      <c r="A2" s="409" t="s">
        <v>763</v>
      </c>
      <c r="B2" s="409"/>
      <c r="C2" s="409"/>
      <c r="D2" s="409"/>
      <c r="E2" s="409"/>
      <c r="F2" s="409"/>
      <c r="G2" s="409"/>
      <c r="H2" s="409"/>
      <c r="I2" s="409"/>
      <c r="J2" s="409"/>
      <c r="K2" s="409"/>
      <c r="L2" s="409"/>
      <c r="M2" s="409"/>
    </row>
    <row r="3" ht="13.75" spans="1:13">
      <c r="L3" s="410"/>
      <c r="M3" s="410" t="s">
        <v>753</v>
      </c>
    </row>
    <row r="4" ht="45" customHeight="1" spans="1:13">
      <c r="A4" s="411" t="s">
        <v>744</v>
      </c>
      <c r="B4" s="446" t="s">
        <v>333</v>
      </c>
      <c r="C4" s="446"/>
      <c r="D4" s="446"/>
      <c r="E4" s="446" t="s">
        <v>764</v>
      </c>
      <c r="F4" s="446"/>
      <c r="G4" s="446"/>
      <c r="H4" s="446" t="s">
        <v>765</v>
      </c>
      <c r="I4" s="446"/>
      <c r="J4" s="446"/>
      <c r="K4" s="446" t="s">
        <v>766</v>
      </c>
      <c r="L4" s="446"/>
      <c r="M4" s="446"/>
    </row>
    <row r="5" ht="23.25" customHeight="1" spans="1:13">
      <c r="A5" s="428"/>
      <c r="B5" s="414">
        <v>2019</v>
      </c>
      <c r="C5" s="414">
        <v>2021</v>
      </c>
      <c r="D5" s="414">
        <v>2022</v>
      </c>
      <c r="E5" s="414">
        <v>2019</v>
      </c>
      <c r="F5" s="414">
        <v>2021</v>
      </c>
      <c r="G5" s="414">
        <v>2022</v>
      </c>
      <c r="H5" s="414">
        <v>2019</v>
      </c>
      <c r="I5" s="414">
        <v>2021</v>
      </c>
      <c r="J5" s="414">
        <v>2022</v>
      </c>
      <c r="K5" s="414">
        <v>2019</v>
      </c>
      <c r="L5" s="414">
        <v>2021</v>
      </c>
      <c r="M5" s="414">
        <v>2022</v>
      </c>
    </row>
    <row r="6" ht="5.25" customHeight="1" spans="1:13">
      <c r="A6" s="447"/>
      <c r="B6" s="448"/>
      <c r="C6" s="448"/>
      <c r="D6" s="448"/>
      <c r="E6" s="448"/>
      <c r="F6" s="448"/>
      <c r="G6" s="448"/>
      <c r="H6" s="448"/>
      <c r="I6" s="448"/>
      <c r="J6" s="448"/>
      <c r="K6" s="448"/>
      <c r="L6" s="448"/>
      <c r="M6" s="448"/>
    </row>
    <row r="7" ht="21" customHeight="1" spans="1:13">
      <c r="A7" s="447" t="s">
        <v>454</v>
      </c>
      <c r="B7" s="458">
        <v>675353.095354307</v>
      </c>
      <c r="C7" s="458">
        <v>1037223.77358112</v>
      </c>
      <c r="D7" s="458">
        <v>1126854</v>
      </c>
      <c r="E7" s="458">
        <v>449556.017308214</v>
      </c>
      <c r="F7" s="458">
        <v>713124.53281059</v>
      </c>
      <c r="G7" s="458">
        <v>786501.387847542</v>
      </c>
      <c r="H7" s="458">
        <v>193982.731368312</v>
      </c>
      <c r="I7" s="458">
        <v>308939.679988926</v>
      </c>
      <c r="J7" s="458">
        <v>312583.28583687</v>
      </c>
      <c r="K7" s="458">
        <v>31814.3466777807</v>
      </c>
      <c r="L7" s="458">
        <v>15159.5607816015</v>
      </c>
      <c r="M7" s="458">
        <v>27769.2228869662</v>
      </c>
    </row>
    <row r="8" ht="29.1" customHeight="1" spans="1:13">
      <c r="A8" s="452" t="s">
        <v>767</v>
      </c>
      <c r="B8" s="459">
        <v>603.4491672906</v>
      </c>
      <c r="C8" s="459">
        <v>898.04556956</v>
      </c>
      <c r="D8" s="459">
        <v>995.140606324</v>
      </c>
      <c r="E8" s="459">
        <v>360.777062596828</v>
      </c>
      <c r="F8" s="459">
        <v>569.598825744</v>
      </c>
      <c r="G8" s="459">
        <v>628.09521473628</v>
      </c>
      <c r="H8" s="459">
        <v>241.465586797221</v>
      </c>
      <c r="I8" s="459">
        <v>323.803357916</v>
      </c>
      <c r="J8" s="459">
        <v>360.4695301316</v>
      </c>
      <c r="K8" s="459">
        <v>1.20651789655172</v>
      </c>
      <c r="L8" s="460">
        <v>4.6433859</v>
      </c>
      <c r="M8" s="459">
        <v>6.57586145612</v>
      </c>
    </row>
    <row r="9" ht="29.1" customHeight="1" spans="1:13">
      <c r="A9" s="450" t="s">
        <v>768</v>
      </c>
      <c r="B9" s="461">
        <v>8902.19911224273</v>
      </c>
      <c r="C9" s="461">
        <v>8657.82113001261</v>
      </c>
      <c r="D9" s="461">
        <v>10894.6478598346</v>
      </c>
      <c r="E9" s="461">
        <v>8885.99727588307</v>
      </c>
      <c r="F9" s="461">
        <v>8641.79853853623</v>
      </c>
      <c r="G9" s="461">
        <v>10871.5765286507</v>
      </c>
      <c r="H9" s="461">
        <v>0</v>
      </c>
      <c r="I9" s="461">
        <v>0</v>
      </c>
      <c r="J9" s="461" t="s">
        <v>265</v>
      </c>
      <c r="K9" s="461">
        <v>16.0497643286193</v>
      </c>
      <c r="L9" s="461">
        <v>16.0225914763833</v>
      </c>
      <c r="M9" s="461">
        <v>23.0713311838682</v>
      </c>
    </row>
    <row r="10" ht="29.1" customHeight="1" spans="1:13">
      <c r="A10" s="450" t="s">
        <v>769</v>
      </c>
      <c r="B10" s="461">
        <v>354264.954577591</v>
      </c>
      <c r="C10" s="461">
        <v>553819.680473134</v>
      </c>
      <c r="D10" s="461">
        <v>561259.996287585</v>
      </c>
      <c r="E10" s="461">
        <v>327847.956245565</v>
      </c>
      <c r="F10" s="461">
        <v>524065.125428659</v>
      </c>
      <c r="G10" s="461">
        <v>526748.207886918</v>
      </c>
      <c r="H10" s="461">
        <v>21167.6854500409</v>
      </c>
      <c r="I10" s="461">
        <v>24737.2930906971</v>
      </c>
      <c r="J10" s="461">
        <v>28357.9633999735</v>
      </c>
      <c r="K10" s="461">
        <v>5249.31288198521</v>
      </c>
      <c r="L10" s="461">
        <v>5017.26195377833</v>
      </c>
      <c r="M10" s="461">
        <v>6153.8250006934</v>
      </c>
    </row>
    <row r="11" ht="29.1" customHeight="1" spans="1:13">
      <c r="A11" s="450" t="s">
        <v>770</v>
      </c>
      <c r="B11" s="461">
        <v>1041.64854612243</v>
      </c>
      <c r="C11" s="461">
        <v>872.635126790801</v>
      </c>
      <c r="D11" s="461">
        <v>1035.61888549602</v>
      </c>
      <c r="E11" s="461">
        <v>584.096313089302</v>
      </c>
      <c r="F11" s="461">
        <v>556.060151038643</v>
      </c>
      <c r="G11" s="461">
        <v>680.74661953038</v>
      </c>
      <c r="H11" s="461">
        <v>76.433323906167</v>
      </c>
      <c r="I11" s="461">
        <v>42.2258132510791</v>
      </c>
      <c r="J11" s="461">
        <v>71.8518581253214</v>
      </c>
      <c r="K11" s="461">
        <v>381.118909126957</v>
      </c>
      <c r="L11" s="461">
        <v>274.349162501079</v>
      </c>
      <c r="M11" s="461">
        <v>283.020407840314</v>
      </c>
    </row>
    <row r="12" ht="29.1" customHeight="1" spans="1:13">
      <c r="A12" s="450" t="s">
        <v>771</v>
      </c>
      <c r="B12" s="461">
        <v>310540.84395106</v>
      </c>
      <c r="C12" s="461">
        <v>472975.59128162</v>
      </c>
      <c r="D12" s="461">
        <v>552668.492932138</v>
      </c>
      <c r="E12" s="461">
        <v>111877.19041108</v>
      </c>
      <c r="F12" s="461">
        <v>179291.949866613</v>
      </c>
      <c r="G12" s="461">
        <v>247572.761597707</v>
      </c>
      <c r="H12" s="461">
        <v>172496.994935537</v>
      </c>
      <c r="I12" s="461">
        <v>283836.357727061</v>
      </c>
      <c r="J12" s="461">
        <v>283793.00104864</v>
      </c>
      <c r="K12" s="461">
        <v>26166.6586044434</v>
      </c>
      <c r="L12" s="461">
        <v>9847.28368794567</v>
      </c>
      <c r="M12" s="461">
        <v>21302.7302857925</v>
      </c>
    </row>
    <row r="13" ht="29.1" customHeight="1" spans="1:13">
      <c r="A13" s="452" t="s">
        <v>772</v>
      </c>
      <c r="B13" s="461">
        <v>5922.34548942145</v>
      </c>
      <c r="C13" s="461">
        <v>12640.9231954502</v>
      </c>
      <c r="D13" s="461">
        <v>13376.0202147815</v>
      </c>
      <c r="E13" s="461">
        <v>5881.89982400238</v>
      </c>
      <c r="F13" s="461">
        <v>12465.3464198937</v>
      </c>
      <c r="G13" s="461">
        <v>13190.1190765687</v>
      </c>
      <c r="H13" s="461">
        <v>10.1829170124031</v>
      </c>
      <c r="I13" s="461">
        <v>142.542872636502</v>
      </c>
      <c r="J13" s="461">
        <v>146.706290816825</v>
      </c>
      <c r="K13" s="461">
        <v>30.2627484066667</v>
      </c>
      <c r="L13" s="461">
        <v>33.03390292</v>
      </c>
      <c r="M13" s="461">
        <v>39.194847396</v>
      </c>
    </row>
    <row r="14" ht="29.1" customHeight="1" spans="1:13">
      <c r="A14" s="450" t="s">
        <v>773</v>
      </c>
      <c r="B14" s="461">
        <v>160678.033372185</v>
      </c>
      <c r="C14" s="461">
        <v>217074.787334245</v>
      </c>
      <c r="D14" s="461">
        <v>227893.802017429</v>
      </c>
      <c r="E14" s="461">
        <v>68933.7850179519</v>
      </c>
      <c r="F14" s="461">
        <v>94770.1142201479</v>
      </c>
      <c r="G14" s="461">
        <v>101838.368140193</v>
      </c>
      <c r="H14" s="461">
        <v>75171.2505477599</v>
      </c>
      <c r="I14" s="461">
        <v>116950.114470243</v>
      </c>
      <c r="J14" s="461">
        <v>120132.269495073</v>
      </c>
      <c r="K14" s="461">
        <v>16572.9978064734</v>
      </c>
      <c r="L14" s="461">
        <v>5354.55864385328</v>
      </c>
      <c r="M14" s="461">
        <v>5923.16438216389</v>
      </c>
    </row>
    <row r="15" ht="29.1" customHeight="1" spans="1:13">
      <c r="A15" s="450" t="s">
        <v>774</v>
      </c>
      <c r="B15" s="461">
        <v>41727.5736507433</v>
      </c>
      <c r="C15" s="461">
        <v>23835.7890901219</v>
      </c>
      <c r="D15" s="461">
        <v>24211.7413824536</v>
      </c>
      <c r="E15" s="461">
        <v>7985.3103219907</v>
      </c>
      <c r="F15" s="461">
        <v>8030.07471560619</v>
      </c>
      <c r="G15" s="461">
        <v>8120.47716329115</v>
      </c>
      <c r="H15" s="461">
        <v>31964.5792786169</v>
      </c>
      <c r="I15" s="461">
        <v>15043.1692622792</v>
      </c>
      <c r="J15" s="461">
        <v>15249.7254198657</v>
      </c>
      <c r="K15" s="461">
        <v>1777.68405013571</v>
      </c>
      <c r="L15" s="461">
        <v>762.545112236509</v>
      </c>
      <c r="M15" s="461">
        <v>841.538799296732</v>
      </c>
    </row>
    <row r="16" ht="29.1" customHeight="1" spans="1:13">
      <c r="A16" s="450" t="s">
        <v>775</v>
      </c>
      <c r="B16" s="461">
        <v>11098.8707923972</v>
      </c>
      <c r="C16" s="461">
        <v>4185.21845046131</v>
      </c>
      <c r="D16" s="461">
        <v>6145.24178156096</v>
      </c>
      <c r="E16" s="461">
        <v>2086.6793025754</v>
      </c>
      <c r="F16" s="461">
        <v>774.651650792596</v>
      </c>
      <c r="G16" s="461">
        <v>1210.15426015939</v>
      </c>
      <c r="H16" s="461">
        <v>8064.98842643482</v>
      </c>
      <c r="I16" s="461">
        <v>3210.41443246021</v>
      </c>
      <c r="J16" s="461">
        <v>4617.97272213904</v>
      </c>
      <c r="K16" s="461">
        <v>947.203063387007</v>
      </c>
      <c r="L16" s="461">
        <v>200.152367208502</v>
      </c>
      <c r="M16" s="461">
        <v>317.114799262525</v>
      </c>
    </row>
    <row r="17" ht="29.1" customHeight="1" spans="1:13">
      <c r="A17" s="450" t="s">
        <v>776</v>
      </c>
      <c r="B17" s="462">
        <v>8422.37212714581</v>
      </c>
      <c r="C17" s="462">
        <v>8795.11578465885</v>
      </c>
      <c r="D17" s="462">
        <v>8931.87056448</v>
      </c>
      <c r="E17" s="462">
        <v>1098.53907681952</v>
      </c>
      <c r="F17" s="462">
        <v>708.178327653958</v>
      </c>
      <c r="G17" s="462">
        <v>767.4281917902</v>
      </c>
      <c r="H17" s="462">
        <v>7011.77583162086</v>
      </c>
      <c r="I17" s="462">
        <v>7962.49642808989</v>
      </c>
      <c r="J17" s="462">
        <v>8025.030552279</v>
      </c>
      <c r="K17" s="462">
        <v>312.057218705435</v>
      </c>
      <c r="L17" s="462">
        <v>124.441028915001</v>
      </c>
      <c r="M17" s="462">
        <v>139.4118204108</v>
      </c>
    </row>
    <row r="18" ht="3" customHeight="1" spans="1:13">
      <c r="A18" s="420"/>
      <c r="B18" s="421"/>
      <c r="C18" s="421"/>
      <c r="D18" s="421"/>
      <c r="E18" s="421"/>
      <c r="F18" s="421"/>
      <c r="G18" s="421"/>
      <c r="H18" s="421"/>
      <c r="I18" s="421"/>
      <c r="J18" s="421"/>
      <c r="K18" s="421"/>
      <c r="L18" s="421"/>
      <c r="M18" s="420"/>
    </row>
    <row r="19" ht="6" customHeight="1" spans="1:13">
      <c r="B19" s="422"/>
      <c r="C19" s="422"/>
      <c r="D19" s="422"/>
      <c r="E19" s="422"/>
      <c r="F19" s="422"/>
      <c r="G19" s="422"/>
      <c r="H19" s="422"/>
      <c r="I19" s="422"/>
      <c r="J19" s="422"/>
      <c r="K19" s="422"/>
      <c r="L19" s="422"/>
    </row>
    <row r="20" ht="10.5" customHeight="1" spans="1:13">
      <c r="A20" s="423" t="s">
        <v>777</v>
      </c>
    </row>
    <row r="21" ht="10.5" customHeight="1" spans="1:13">
      <c r="A21" s="1449" t="s">
        <v>778</v>
      </c>
    </row>
    <row r="22" ht="10.5" customHeight="1" spans="1:13">
      <c r="A22" s="1450" t="s">
        <v>779</v>
      </c>
    </row>
    <row r="23" ht="6" customHeight="1" spans="1:13">
      <c r="A23" s="423"/>
    </row>
    <row r="24" ht="10.5" customHeight="1" spans="1:13">
      <c r="A24" s="423" t="s">
        <v>761</v>
      </c>
    </row>
    <row r="25" ht="10.5" customHeight="1" spans="1:13">
      <c r="A25" s="423" t="s">
        <v>749</v>
      </c>
    </row>
    <row r="26" ht="10.5" customHeight="1" spans="1:13">
      <c r="A26" s="423" t="s">
        <v>750</v>
      </c>
    </row>
    <row r="27" ht="10.5" customHeight="1" spans="1:13">
      <c r="A27" s="427"/>
    </row>
    <row r="28" s="405" customFormat="1" ht="10.5" customHeight="1" spans="1:13">
      <c r="A28" s="423"/>
    </row>
    <row r="29" s="405" customFormat="1" ht="10.5" customHeight="1" spans="1:13">
      <c r="A29" s="427"/>
    </row>
    <row r="30" s="405" customFormat="1" ht="10"/>
    <row r="31" s="405" customFormat="1" ht="10.5" spans="1:13">
      <c r="A31" s="423"/>
    </row>
    <row r="32" s="405" customFormat="1" ht="10" spans="1:13">
      <c r="A32" s="427"/>
    </row>
  </sheetData>
  <sheetProtection algorithmName="SHA-512" hashValue="dBoxkoT0JvoPIIk0+vFGMqR1puPWzVgwpEfRtDFsJYRvL1w86P3A5C/LRfslbq2uy/9imHz4bRhVrD5x9pafow==" saltValue="yCmlWpZ5Oizgl1ZUqGmNbQ==" spinCount="100000" sheet="1" objects="1" scenarios="1"/>
  <mergeCells count="3">
    <mergeCell ref="A1:M1"/>
    <mergeCell ref="A2:M2"/>
    <mergeCell ref="A4:A5"/>
  </mergeCells>
  <printOptions horizontalCentered="1"/>
  <pageMargins left="0.393700787401575" right="0.393700787401575" top="0.590551181102362" bottom="0.393700787401575" header="0.31496062992126" footer="0.118110236220472"/>
  <pageSetup paperSize="9" scale="89" orientation="landscape"/>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7">
    <tabColor rgb="FFFF7C80"/>
  </sheetPr>
  <dimension ref="A1:M31"/>
  <sheetViews>
    <sheetView view="pageBreakPreview" zoomScale="85" zoomScalePageLayoutView="50" zoomScaleNormal="90" workbookViewId="0">
      <selection activeCell="I32" sqref="I32"/>
    </sheetView>
  </sheetViews>
  <sheetFormatPr defaultColWidth="9.13636363636364" defaultRowHeight="12.5"/>
  <cols>
    <col min="1" max="1" width="36.2818181818182" style="407" customWidth="1"/>
    <col min="2" max="2" width="9.70909090909091" style="407" customWidth="1"/>
    <col min="3" max="3" width="11.5727272727273" style="407" customWidth="1"/>
    <col min="4" max="4" width="11.7090909090909" style="407" customWidth="1"/>
    <col min="5" max="13" width="9.70909090909091" style="407" customWidth="1"/>
    <col min="14" max="16384" width="9.13636363636364" style="407"/>
  </cols>
  <sheetData>
    <row r="1" ht="18.75" customHeight="1" spans="1:13">
      <c r="A1" s="408" t="s">
        <v>780</v>
      </c>
      <c r="B1" s="408"/>
      <c r="C1" s="408"/>
      <c r="D1" s="408"/>
      <c r="E1" s="408"/>
      <c r="F1" s="408"/>
      <c r="G1" s="408"/>
      <c r="H1" s="408"/>
      <c r="I1" s="408"/>
      <c r="J1" s="408"/>
      <c r="K1" s="408"/>
      <c r="L1" s="408"/>
      <c r="M1" s="408"/>
    </row>
    <row r="2" ht="15.75" customHeight="1" spans="1:13">
      <c r="A2" s="409" t="s">
        <v>781</v>
      </c>
      <c r="B2" s="409"/>
      <c r="C2" s="409"/>
      <c r="D2" s="409"/>
      <c r="E2" s="409"/>
      <c r="F2" s="409"/>
      <c r="G2" s="409"/>
      <c r="H2" s="409"/>
      <c r="I2" s="409"/>
      <c r="J2" s="409"/>
      <c r="K2" s="409"/>
      <c r="L2" s="409"/>
      <c r="M2" s="409"/>
    </row>
    <row r="3" ht="13.5" customHeight="1" spans="1:13">
      <c r="L3" s="457"/>
      <c r="M3" s="457" t="s">
        <v>753</v>
      </c>
    </row>
    <row r="4" ht="42.95" customHeight="1" spans="1:13">
      <c r="A4" s="411" t="s">
        <v>744</v>
      </c>
      <c r="B4" s="446" t="s">
        <v>333</v>
      </c>
      <c r="C4" s="446"/>
      <c r="D4" s="446"/>
      <c r="E4" s="446" t="s">
        <v>764</v>
      </c>
      <c r="F4" s="446"/>
      <c r="G4" s="446"/>
      <c r="H4" s="446" t="s">
        <v>765</v>
      </c>
      <c r="I4" s="446"/>
      <c r="J4" s="446"/>
      <c r="K4" s="446" t="s">
        <v>766</v>
      </c>
      <c r="L4" s="446"/>
      <c r="M4" s="446"/>
    </row>
    <row r="5" ht="21.95" customHeight="1" spans="1:13">
      <c r="A5" s="428"/>
      <c r="B5" s="414">
        <v>2019</v>
      </c>
      <c r="C5" s="414">
        <v>2021</v>
      </c>
      <c r="D5" s="414">
        <v>2022</v>
      </c>
      <c r="E5" s="414">
        <v>2019</v>
      </c>
      <c r="F5" s="414">
        <v>2021</v>
      </c>
      <c r="G5" s="414">
        <v>2022</v>
      </c>
      <c r="H5" s="414">
        <v>2019</v>
      </c>
      <c r="I5" s="414">
        <v>2021</v>
      </c>
      <c r="J5" s="414">
        <v>2022</v>
      </c>
      <c r="K5" s="414">
        <v>2019</v>
      </c>
      <c r="L5" s="414">
        <v>2021</v>
      </c>
      <c r="M5" s="414">
        <v>2022</v>
      </c>
    </row>
    <row r="6" ht="5.25" customHeight="1" spans="1:13">
      <c r="A6" s="447"/>
      <c r="B6" s="448"/>
      <c r="C6" s="448"/>
      <c r="D6" s="448"/>
      <c r="E6" s="448"/>
      <c r="F6" s="448"/>
      <c r="G6" s="448"/>
      <c r="H6" s="448"/>
      <c r="I6" s="448"/>
      <c r="J6" s="448"/>
      <c r="K6" s="448"/>
      <c r="L6" s="448"/>
      <c r="M6" s="448"/>
    </row>
    <row r="7" ht="21" customHeight="1" spans="1:13">
      <c r="A7" s="447" t="s">
        <v>454</v>
      </c>
      <c r="B7" s="449">
        <v>675353.095354307</v>
      </c>
      <c r="C7" s="449">
        <v>1037223.77358112</v>
      </c>
      <c r="D7" s="449">
        <v>1126854</v>
      </c>
      <c r="E7" s="449">
        <v>449556.017308214</v>
      </c>
      <c r="F7" s="449">
        <v>713124.53281059</v>
      </c>
      <c r="G7" s="449">
        <v>786501.387847542</v>
      </c>
      <c r="H7" s="449">
        <v>193982.731368312</v>
      </c>
      <c r="I7" s="449">
        <v>308939.679988926</v>
      </c>
      <c r="J7" s="449">
        <v>312583.28583687</v>
      </c>
      <c r="K7" s="449">
        <v>31814.3466777807</v>
      </c>
      <c r="L7" s="449">
        <v>15159.5607816015</v>
      </c>
      <c r="M7" s="449">
        <v>27769.2228869662</v>
      </c>
    </row>
    <row r="8" ht="32.1" customHeight="1" spans="1:13">
      <c r="A8" s="450" t="s">
        <v>782</v>
      </c>
      <c r="B8" s="451">
        <v>29860.8532303134</v>
      </c>
      <c r="C8" s="451">
        <v>68037.5089584161</v>
      </c>
      <c r="D8" s="451">
        <v>92372.5166165798</v>
      </c>
      <c r="E8" s="451">
        <v>11020.1949415109</v>
      </c>
      <c r="F8" s="451">
        <v>20331.4663929492</v>
      </c>
      <c r="G8" s="451">
        <v>44651.3199965087</v>
      </c>
      <c r="H8" s="451">
        <v>17329.0199188498</v>
      </c>
      <c r="I8" s="451">
        <v>46304.0885324618</v>
      </c>
      <c r="J8" s="451">
        <v>46267.2860648376</v>
      </c>
      <c r="K8" s="451">
        <v>1511.63836995267</v>
      </c>
      <c r="L8" s="451">
        <v>1401.95403300509</v>
      </c>
      <c r="M8" s="451">
        <v>1453.9105552335</v>
      </c>
    </row>
    <row r="9" ht="32.1" customHeight="1" spans="1:13">
      <c r="A9" s="450" t="s">
        <v>783</v>
      </c>
      <c r="B9" s="451">
        <v>45822.0635314057</v>
      </c>
      <c r="C9" s="451">
        <v>131734.244192</v>
      </c>
      <c r="D9" s="451">
        <v>171938.56950146</v>
      </c>
      <c r="E9" s="451">
        <v>12796.9960270846</v>
      </c>
      <c r="F9" s="451">
        <v>40195.4567520699</v>
      </c>
      <c r="G9" s="451">
        <v>74996.9461323365</v>
      </c>
      <c r="H9" s="451">
        <v>28516.4191034539</v>
      </c>
      <c r="I9" s="451">
        <v>89856.5462990672</v>
      </c>
      <c r="J9" s="451">
        <v>84629.1501788665</v>
      </c>
      <c r="K9" s="451">
        <v>4508.64840086724</v>
      </c>
      <c r="L9" s="451">
        <v>1682.2411408628</v>
      </c>
      <c r="M9" s="451">
        <v>12312.473190257</v>
      </c>
    </row>
    <row r="10" ht="32.1" customHeight="1" spans="1:13">
      <c r="A10" s="450" t="s">
        <v>784</v>
      </c>
      <c r="B10" s="451">
        <v>43.4113799130435</v>
      </c>
      <c r="C10" s="451">
        <v>56.6993252998435</v>
      </c>
      <c r="D10" s="451">
        <v>87.1186686195797</v>
      </c>
      <c r="E10" s="451">
        <v>24.8798388443478</v>
      </c>
      <c r="F10" s="451">
        <v>23.3946102415757</v>
      </c>
      <c r="G10" s="451">
        <v>34.74817992673</v>
      </c>
      <c r="H10" s="451">
        <v>18.0610526269565</v>
      </c>
      <c r="I10" s="451">
        <v>33.053431569295</v>
      </c>
      <c r="J10" s="451">
        <v>51.5231592812135</v>
      </c>
      <c r="K10" s="451">
        <v>0</v>
      </c>
      <c r="L10" s="451">
        <v>0</v>
      </c>
      <c r="M10" s="451">
        <v>0.847329411636191</v>
      </c>
    </row>
    <row r="11" ht="32.1" customHeight="1" spans="1:13">
      <c r="A11" s="452" t="s">
        <v>785</v>
      </c>
      <c r="B11" s="451">
        <v>453.847709216974</v>
      </c>
      <c r="C11" s="451">
        <v>491.49364567998</v>
      </c>
      <c r="D11" s="451">
        <v>495.60754700329</v>
      </c>
      <c r="E11" s="451">
        <v>259.275786782754</v>
      </c>
      <c r="F11" s="451">
        <v>294.915526032727</v>
      </c>
      <c r="G11" s="451">
        <v>300.014823258074</v>
      </c>
      <c r="H11" s="451">
        <v>179.982273278635</v>
      </c>
      <c r="I11" s="451">
        <v>190.230991394796</v>
      </c>
      <c r="J11" s="451">
        <v>191.277038630816</v>
      </c>
      <c r="K11" s="451">
        <v>14.5896491555856</v>
      </c>
      <c r="L11" s="451">
        <v>6.3471282524568</v>
      </c>
      <c r="M11" s="451">
        <v>4.3156851144</v>
      </c>
    </row>
    <row r="12" ht="32.1" customHeight="1" spans="1:13">
      <c r="A12" s="450" t="s">
        <v>786</v>
      </c>
      <c r="B12" s="451">
        <v>3623.34047794631</v>
      </c>
      <c r="C12" s="451">
        <v>2714.9659483902</v>
      </c>
      <c r="D12" s="451">
        <v>2748.65119651827</v>
      </c>
      <c r="E12" s="451">
        <v>1162.407025896</v>
      </c>
      <c r="F12" s="451">
        <v>1027.41147749578</v>
      </c>
      <c r="G12" s="451">
        <v>1194.93980574768</v>
      </c>
      <c r="H12" s="451">
        <v>2074.74398170829</v>
      </c>
      <c r="I12" s="451">
        <v>1483.03970691465</v>
      </c>
      <c r="J12" s="451">
        <v>1379.44495291805</v>
      </c>
      <c r="K12" s="451">
        <v>386.189470342017</v>
      </c>
      <c r="L12" s="451">
        <v>204.514763979774</v>
      </c>
      <c r="M12" s="451">
        <v>174.266437852537</v>
      </c>
    </row>
    <row r="13" ht="32.1" customHeight="1" spans="1:13">
      <c r="A13" s="452" t="s">
        <v>787</v>
      </c>
      <c r="B13" s="451">
        <v>854.165149883967</v>
      </c>
      <c r="C13" s="451">
        <v>692.460616425576</v>
      </c>
      <c r="D13" s="451">
        <v>1283.345223774</v>
      </c>
      <c r="E13" s="451">
        <v>84.2292795628596</v>
      </c>
      <c r="F13" s="451">
        <v>91.4235442508071</v>
      </c>
      <c r="G13" s="451">
        <v>516.3247027621</v>
      </c>
      <c r="H13" s="451">
        <v>729.36641645795</v>
      </c>
      <c r="I13" s="451">
        <v>579.685743524263</v>
      </c>
      <c r="J13" s="451">
        <v>735.9182261212</v>
      </c>
      <c r="K13" s="451">
        <v>40.5694538631579</v>
      </c>
      <c r="L13" s="451">
        <v>21.3513286505063</v>
      </c>
      <c r="M13" s="451">
        <v>31.1022948907</v>
      </c>
    </row>
    <row r="14" ht="35.1" customHeight="1" spans="1:13">
      <c r="A14" s="452" t="s">
        <v>788</v>
      </c>
      <c r="B14" s="451">
        <v>246.998459856064</v>
      </c>
      <c r="C14" s="451">
        <v>1001.99631361671</v>
      </c>
      <c r="D14" s="451">
        <v>1275.38321043696</v>
      </c>
      <c r="E14" s="451">
        <v>162.128351899864</v>
      </c>
      <c r="F14" s="451">
        <v>343.249344578354</v>
      </c>
      <c r="G14" s="451">
        <v>426.362864054008</v>
      </c>
      <c r="H14" s="451">
        <v>78.7726756455299</v>
      </c>
      <c r="I14" s="451">
        <v>652.33793830726</v>
      </c>
      <c r="J14" s="451">
        <v>842.291432756952</v>
      </c>
      <c r="K14" s="451">
        <v>6.0974323106697</v>
      </c>
      <c r="L14" s="451">
        <v>6.40903073109126</v>
      </c>
      <c r="M14" s="451">
        <v>6.728913626</v>
      </c>
    </row>
    <row r="15" ht="33" customHeight="1" spans="1:13">
      <c r="A15" s="450" t="s">
        <v>789</v>
      </c>
      <c r="B15" s="451">
        <v>1763.40973335018</v>
      </c>
      <c r="C15" s="451">
        <v>1691.58603975853</v>
      </c>
      <c r="D15" s="451">
        <v>1833.58689530079</v>
      </c>
      <c r="E15" s="451">
        <v>368.038330599071</v>
      </c>
      <c r="F15" s="451">
        <v>225.716804052953</v>
      </c>
      <c r="G15" s="451">
        <v>300.256383089973</v>
      </c>
      <c r="H15" s="451">
        <v>1339</v>
      </c>
      <c r="I15" s="451">
        <v>1417.43922630001</v>
      </c>
      <c r="J15" s="451">
        <v>1477.11837468187</v>
      </c>
      <c r="K15" s="451">
        <v>56.8056623395296</v>
      </c>
      <c r="L15" s="451">
        <v>48.4300094055591</v>
      </c>
      <c r="M15" s="451">
        <v>56.2121375289461</v>
      </c>
    </row>
    <row r="16" ht="32.1" customHeight="1" spans="1:13">
      <c r="A16" s="452" t="s">
        <v>790</v>
      </c>
      <c r="B16" s="453">
        <v>23.5588472816652</v>
      </c>
      <c r="C16" s="453">
        <v>22.8023870960599</v>
      </c>
      <c r="D16" s="453">
        <v>75.0381117402</v>
      </c>
      <c r="E16" s="453">
        <v>12.8272855599851</v>
      </c>
      <c r="F16" s="453">
        <v>10.5500808468969</v>
      </c>
      <c r="G16" s="453">
        <v>25.3018780204</v>
      </c>
      <c r="H16" s="453">
        <v>9.28677165918003</v>
      </c>
      <c r="I16" s="453">
        <v>11.1983918130383</v>
      </c>
      <c r="J16" s="453">
        <v>47.287140371996</v>
      </c>
      <c r="K16" s="453">
        <v>1.4447900625</v>
      </c>
      <c r="L16" s="453">
        <v>1.05391443612475</v>
      </c>
      <c r="M16" s="453">
        <v>2.449093347804</v>
      </c>
    </row>
    <row r="17" ht="3" customHeight="1" spans="1:13">
      <c r="A17" s="420"/>
      <c r="B17" s="421"/>
      <c r="C17" s="421"/>
      <c r="D17" s="421"/>
      <c r="E17" s="421"/>
      <c r="F17" s="421"/>
      <c r="G17" s="421"/>
      <c r="H17" s="421"/>
      <c r="I17" s="421"/>
      <c r="J17" s="421"/>
      <c r="K17" s="421"/>
      <c r="L17" s="421"/>
      <c r="M17" s="420"/>
    </row>
    <row r="18" ht="6" customHeight="1" spans="1:13">
      <c r="B18" s="422"/>
      <c r="C18" s="422"/>
      <c r="D18" s="422"/>
      <c r="E18" s="422"/>
      <c r="F18" s="422"/>
      <c r="G18" s="422"/>
      <c r="H18" s="422"/>
      <c r="I18" s="422"/>
      <c r="J18" s="422"/>
      <c r="K18" s="422"/>
      <c r="L18" s="422"/>
    </row>
    <row r="19" ht="10.5" customHeight="1" spans="1:13">
      <c r="A19" s="423" t="s">
        <v>777</v>
      </c>
    </row>
    <row r="20" ht="10.5" customHeight="1" spans="1:13">
      <c r="A20" s="1449" t="s">
        <v>791</v>
      </c>
    </row>
    <row r="21" ht="10.5" customHeight="1" spans="1:13">
      <c r="A21" s="1450" t="s">
        <v>779</v>
      </c>
    </row>
    <row r="22" ht="6" customHeight="1" spans="1:13">
      <c r="A22" s="423"/>
    </row>
    <row r="23" ht="10.5" customHeight="1" spans="1:13">
      <c r="A23" s="423" t="s">
        <v>761</v>
      </c>
    </row>
    <row r="24" ht="10.5" customHeight="1" spans="1:13">
      <c r="A24" s="423" t="s">
        <v>749</v>
      </c>
    </row>
    <row r="25" ht="10.5" customHeight="1" spans="1:13">
      <c r="A25" s="423" t="s">
        <v>750</v>
      </c>
    </row>
    <row r="26" ht="10.5" customHeight="1" spans="1:13">
      <c r="A26" s="427"/>
    </row>
    <row r="27" s="405" customFormat="1" ht="10.5" customHeight="1" spans="1:13">
      <c r="A27" s="423"/>
    </row>
    <row r="28" s="405" customFormat="1" ht="10.5" customHeight="1" spans="1:13">
      <c r="A28" s="427"/>
    </row>
    <row r="29" s="405" customFormat="1" ht="10"/>
    <row r="30" s="405" customFormat="1" ht="10.5" spans="1:13">
      <c r="A30" s="423"/>
    </row>
    <row r="31" s="405" customFormat="1" ht="10" spans="1:13">
      <c r="A31" s="427"/>
    </row>
  </sheetData>
  <sheetProtection algorithmName="SHA-512" hashValue="QSxy3D82RNobX8MqaBCjA8Il8v5kQ2D3gfY6T8X6To+HLnmd9DmFTSXYEu2MZ0CZX9eY6bcpFYw/EvbOFtRk3w==" saltValue="7ZmmCXRGJ+23BTXr+VASOw==" spinCount="100000" sheet="1" objects="1" scenarios="1"/>
  <mergeCells count="3">
    <mergeCell ref="A1:M1"/>
    <mergeCell ref="A2:M2"/>
    <mergeCell ref="A4:A5"/>
  </mergeCells>
  <printOptions horizontalCentered="1"/>
  <pageMargins left="0.393700787401575" right="0.393700787401575" top="0.590551181102362" bottom="0.393700787401575" header="0.31496062992126" footer="0.118110236220472"/>
  <pageSetup paperSize="9" scale="88" orientation="landscape"/>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8">
    <tabColor rgb="FFFF7C80"/>
  </sheetPr>
  <dimension ref="A1:M31"/>
  <sheetViews>
    <sheetView view="pageBreakPreview" zoomScale="98" zoomScalePageLayoutView="50" zoomScaleNormal="90" workbookViewId="0">
      <selection activeCell="I32" sqref="I32"/>
    </sheetView>
  </sheetViews>
  <sheetFormatPr defaultColWidth="9.13636363636364" defaultRowHeight="12.5"/>
  <cols>
    <col min="1" max="1" width="40.7090909090909" style="407" customWidth="1"/>
    <col min="2" max="13" width="9.42727272727273" style="407" customWidth="1"/>
    <col min="14" max="16384" width="9.13636363636364" style="407"/>
  </cols>
  <sheetData>
    <row r="1" ht="18.75" customHeight="1" spans="1:13">
      <c r="A1" s="408" t="s">
        <v>792</v>
      </c>
      <c r="B1" s="408"/>
      <c r="C1" s="408"/>
      <c r="D1" s="408"/>
      <c r="E1" s="408"/>
      <c r="F1" s="408"/>
      <c r="G1" s="408"/>
      <c r="H1" s="408"/>
      <c r="I1" s="408"/>
      <c r="J1" s="408"/>
      <c r="K1" s="408"/>
      <c r="L1" s="408"/>
      <c r="M1" s="408"/>
    </row>
    <row r="2" ht="15.75" customHeight="1" spans="1:13">
      <c r="A2" s="409" t="s">
        <v>793</v>
      </c>
      <c r="B2" s="409"/>
      <c r="C2" s="409"/>
      <c r="D2" s="409"/>
      <c r="E2" s="409"/>
      <c r="F2" s="409"/>
      <c r="G2" s="409"/>
      <c r="H2" s="409"/>
      <c r="I2" s="409"/>
      <c r="J2" s="409"/>
      <c r="K2" s="409"/>
      <c r="L2" s="409"/>
      <c r="M2" s="409"/>
    </row>
    <row r="3" ht="13.75" spans="1:13">
      <c r="M3" s="410" t="s">
        <v>753</v>
      </c>
    </row>
    <row r="4" ht="45" customHeight="1" spans="1:13">
      <c r="A4" s="411" t="s">
        <v>744</v>
      </c>
      <c r="B4" s="446" t="s">
        <v>333</v>
      </c>
      <c r="C4" s="446"/>
      <c r="D4" s="446"/>
      <c r="E4" s="446" t="s">
        <v>764</v>
      </c>
      <c r="F4" s="446"/>
      <c r="G4" s="446"/>
      <c r="H4" s="446" t="s">
        <v>765</v>
      </c>
      <c r="I4" s="446"/>
      <c r="J4" s="446"/>
      <c r="K4" s="446" t="s">
        <v>766</v>
      </c>
      <c r="L4" s="446"/>
      <c r="M4" s="446"/>
    </row>
    <row r="5" ht="23.25" customHeight="1" spans="1:13">
      <c r="A5" s="428"/>
      <c r="B5" s="414">
        <v>2019</v>
      </c>
      <c r="C5" s="414">
        <v>2021</v>
      </c>
      <c r="D5" s="414">
        <v>2022</v>
      </c>
      <c r="E5" s="414">
        <v>2019</v>
      </c>
      <c r="F5" s="414">
        <v>2021</v>
      </c>
      <c r="G5" s="414">
        <v>2022</v>
      </c>
      <c r="H5" s="414">
        <v>2019</v>
      </c>
      <c r="I5" s="414">
        <v>2021</v>
      </c>
      <c r="J5" s="414">
        <v>2022</v>
      </c>
      <c r="K5" s="414">
        <v>2019</v>
      </c>
      <c r="L5" s="414">
        <v>2021</v>
      </c>
      <c r="M5" s="414">
        <v>2022</v>
      </c>
    </row>
    <row r="6" ht="5.25" customHeight="1" spans="1:13">
      <c r="A6" s="447"/>
      <c r="B6" s="448"/>
      <c r="C6" s="448"/>
      <c r="D6" s="448"/>
      <c r="E6" s="448"/>
      <c r="F6" s="448"/>
      <c r="G6" s="448"/>
      <c r="H6" s="448"/>
      <c r="I6" s="448"/>
      <c r="J6" s="448"/>
      <c r="K6" s="448"/>
      <c r="L6" s="448"/>
      <c r="M6" s="448"/>
    </row>
    <row r="7" ht="21" customHeight="1" spans="1:13">
      <c r="A7" s="447" t="s">
        <v>454</v>
      </c>
      <c r="B7" s="449">
        <v>301497.989798</v>
      </c>
      <c r="C7" s="449">
        <v>460754.921113373</v>
      </c>
      <c r="D7" s="449">
        <v>531631.396162585</v>
      </c>
      <c r="E7" s="449">
        <v>277581.365543295</v>
      </c>
      <c r="F7" s="449">
        <v>403083.753224999</v>
      </c>
      <c r="G7" s="449">
        <v>432159.666546056</v>
      </c>
      <c r="H7" s="449">
        <v>14816.3317456497</v>
      </c>
      <c r="I7" s="449">
        <v>50719.3640043059</v>
      </c>
      <c r="J7" s="449">
        <v>87937.105791964</v>
      </c>
      <c r="K7" s="449">
        <v>9100</v>
      </c>
      <c r="L7" s="449">
        <v>6951.80388406806</v>
      </c>
      <c r="M7" s="449">
        <v>11534.6238245655</v>
      </c>
    </row>
    <row r="8" ht="30" customHeight="1" spans="1:13">
      <c r="A8" s="452" t="s">
        <v>767</v>
      </c>
      <c r="B8" s="455">
        <v>203.631114216425</v>
      </c>
      <c r="C8" s="455">
        <v>316.5284574</v>
      </c>
      <c r="D8" s="455">
        <v>423.79033227</v>
      </c>
      <c r="E8" s="455">
        <v>190.698750953686</v>
      </c>
      <c r="F8" s="455">
        <v>285.127693991</v>
      </c>
      <c r="G8" s="455">
        <v>328.160942859</v>
      </c>
      <c r="H8" s="455">
        <v>9.41067007731152</v>
      </c>
      <c r="I8" s="455">
        <v>31.275569722</v>
      </c>
      <c r="J8" s="455">
        <v>93.608158762</v>
      </c>
      <c r="K8" s="455">
        <v>3.52169318542759</v>
      </c>
      <c r="L8" s="456">
        <v>0</v>
      </c>
      <c r="M8" s="455">
        <v>2.021230649</v>
      </c>
    </row>
    <row r="9" ht="30" customHeight="1" spans="1:13">
      <c r="A9" s="450" t="s">
        <v>768</v>
      </c>
      <c r="B9" s="451">
        <v>3039.13069212367</v>
      </c>
      <c r="C9" s="451">
        <v>2924.8675730716</v>
      </c>
      <c r="D9" s="451">
        <v>3729.91064053748</v>
      </c>
      <c r="E9" s="451">
        <v>2749.86337171627</v>
      </c>
      <c r="F9" s="451">
        <v>2803.1226435937</v>
      </c>
      <c r="G9" s="451">
        <v>3587.34835531422</v>
      </c>
      <c r="H9" s="451">
        <v>0</v>
      </c>
      <c r="I9" s="451">
        <v>1.26409972</v>
      </c>
      <c r="J9" s="451">
        <v>4.9096155483895</v>
      </c>
      <c r="K9" s="451">
        <v>289.267320407392</v>
      </c>
      <c r="L9" s="451">
        <v>120.480829757896</v>
      </c>
      <c r="M9" s="451">
        <v>137.652669674872</v>
      </c>
    </row>
    <row r="10" ht="30" customHeight="1" spans="1:13">
      <c r="A10" s="450" t="s">
        <v>769</v>
      </c>
      <c r="B10" s="451">
        <v>204167.932158979</v>
      </c>
      <c r="C10" s="451">
        <v>325166.016648319</v>
      </c>
      <c r="D10" s="451">
        <v>347616.904279718</v>
      </c>
      <c r="E10" s="451">
        <v>192312.374213806</v>
      </c>
      <c r="F10" s="451">
        <v>284785.809521999</v>
      </c>
      <c r="G10" s="451">
        <v>297156.523630557</v>
      </c>
      <c r="H10" s="451">
        <v>7521.26177362568</v>
      </c>
      <c r="I10" s="451">
        <v>36383.2284084597</v>
      </c>
      <c r="J10" s="451">
        <v>45222.8391033543</v>
      </c>
      <c r="K10" s="451">
        <v>4334.29617154705</v>
      </c>
      <c r="L10" s="451">
        <v>3996.9787178607</v>
      </c>
      <c r="M10" s="451">
        <v>5237.54154580737</v>
      </c>
    </row>
    <row r="11" ht="30" customHeight="1" spans="1:13">
      <c r="A11" s="450" t="s">
        <v>770</v>
      </c>
      <c r="B11" s="451">
        <v>762.497799345914</v>
      </c>
      <c r="C11" s="451">
        <v>665.955522174337</v>
      </c>
      <c r="D11" s="451">
        <v>705.917934472041</v>
      </c>
      <c r="E11" s="451">
        <v>635.204857631407</v>
      </c>
      <c r="F11" s="451">
        <v>576.07172561135</v>
      </c>
      <c r="G11" s="451">
        <v>603.205250112639</v>
      </c>
      <c r="H11" s="451">
        <v>54.5588056040012</v>
      </c>
      <c r="I11" s="451">
        <v>22.5686439337745</v>
      </c>
      <c r="J11" s="451">
        <v>27.374028514704</v>
      </c>
      <c r="K11" s="451">
        <v>72.734136110506</v>
      </c>
      <c r="L11" s="451">
        <v>67.3151526292131</v>
      </c>
      <c r="M11" s="451">
        <v>75.338655844698</v>
      </c>
    </row>
    <row r="12" ht="30" customHeight="1" spans="1:13">
      <c r="A12" s="450" t="s">
        <v>771</v>
      </c>
      <c r="B12" s="451">
        <v>93324.7980333349</v>
      </c>
      <c r="C12" s="451">
        <v>131681.552912408</v>
      </c>
      <c r="D12" s="451">
        <v>179154.872975587</v>
      </c>
      <c r="E12" s="451">
        <v>81693.2243491868</v>
      </c>
      <c r="F12" s="451">
        <v>114633.621639804</v>
      </c>
      <c r="G12" s="451">
        <v>130484.428367213</v>
      </c>
      <c r="H12" s="451">
        <v>7231.10049634267</v>
      </c>
      <c r="I12" s="451">
        <v>14281.0272824704</v>
      </c>
      <c r="J12" s="451">
        <v>42588.3748857846</v>
      </c>
      <c r="K12" s="451">
        <v>4400.47318780546</v>
      </c>
      <c r="L12" s="451">
        <v>2766.90399013324</v>
      </c>
      <c r="M12" s="451">
        <v>6082.06972258958</v>
      </c>
    </row>
    <row r="13" ht="30" customHeight="1" spans="1:13">
      <c r="A13" s="452" t="s">
        <v>772</v>
      </c>
      <c r="B13" s="451">
        <v>897.588984032997</v>
      </c>
      <c r="C13" s="451">
        <v>2339.753901912</v>
      </c>
      <c r="D13" s="451">
        <v>2669.12698789027</v>
      </c>
      <c r="E13" s="451">
        <v>891.876361480775</v>
      </c>
      <c r="F13" s="451">
        <v>2277.77442790788</v>
      </c>
      <c r="G13" s="451">
        <v>2599.25017874576</v>
      </c>
      <c r="H13" s="451">
        <v>1.53138827222222</v>
      </c>
      <c r="I13" s="451">
        <v>57.40473211982</v>
      </c>
      <c r="J13" s="451">
        <v>64.3567778579027</v>
      </c>
      <c r="K13" s="451">
        <v>4.18123428</v>
      </c>
      <c r="L13" s="451">
        <v>4.5747418843</v>
      </c>
      <c r="M13" s="451">
        <v>5.5200312866</v>
      </c>
    </row>
    <row r="14" ht="30" customHeight="1" spans="1:13">
      <c r="A14" s="450" t="s">
        <v>773</v>
      </c>
      <c r="B14" s="451">
        <v>51430.3846574953</v>
      </c>
      <c r="C14" s="451">
        <v>67001.7101029688</v>
      </c>
      <c r="D14" s="451">
        <v>80312.5957807978</v>
      </c>
      <c r="E14" s="451">
        <v>46487.9222305566</v>
      </c>
      <c r="F14" s="451">
        <v>56304.4881156175</v>
      </c>
      <c r="G14" s="451">
        <v>60689.8737630657</v>
      </c>
      <c r="H14" s="451">
        <v>2026.17372775238</v>
      </c>
      <c r="I14" s="451">
        <v>8879.31561564836</v>
      </c>
      <c r="J14" s="451">
        <v>17710.5893860166</v>
      </c>
      <c r="K14" s="451">
        <v>2916.28869918635</v>
      </c>
      <c r="L14" s="451">
        <v>1817.90637170292</v>
      </c>
      <c r="M14" s="451">
        <v>1912.13263171545</v>
      </c>
    </row>
    <row r="15" ht="30" customHeight="1" spans="1:13">
      <c r="A15" s="450" t="s">
        <v>774</v>
      </c>
      <c r="B15" s="451">
        <v>18006.8681573037</v>
      </c>
      <c r="C15" s="451">
        <v>13316.2375760394</v>
      </c>
      <c r="D15" s="451">
        <v>14037.9871973326</v>
      </c>
      <c r="E15" s="451">
        <v>13985.3964860192</v>
      </c>
      <c r="F15" s="451">
        <v>11119.4155544496</v>
      </c>
      <c r="G15" s="451">
        <v>11300.2878661878</v>
      </c>
      <c r="H15" s="451">
        <v>3314.3953865376</v>
      </c>
      <c r="I15" s="451">
        <v>1910.73101293733</v>
      </c>
      <c r="J15" s="451">
        <v>2437.13899210752</v>
      </c>
      <c r="K15" s="451">
        <v>707.076284746896</v>
      </c>
      <c r="L15" s="451">
        <v>286.091008652449</v>
      </c>
      <c r="M15" s="451">
        <v>300.560339037227</v>
      </c>
    </row>
    <row r="16" ht="30" customHeight="1" spans="1:13">
      <c r="A16" s="450" t="s">
        <v>775</v>
      </c>
      <c r="B16" s="451">
        <v>5208.69949971294</v>
      </c>
      <c r="C16" s="451">
        <v>1490.33167056153</v>
      </c>
      <c r="D16" s="451">
        <v>3884.07418330311</v>
      </c>
      <c r="E16" s="451">
        <v>3524.15982909355</v>
      </c>
      <c r="F16" s="451">
        <v>992.611334190737</v>
      </c>
      <c r="G16" s="451">
        <v>2522.81012441695</v>
      </c>
      <c r="H16" s="451">
        <v>1464.83900597581</v>
      </c>
      <c r="I16" s="451">
        <v>371.374227738884</v>
      </c>
      <c r="J16" s="451">
        <v>1041.33804862457</v>
      </c>
      <c r="K16" s="451">
        <v>219.700664643572</v>
      </c>
      <c r="L16" s="451">
        <v>126.346108631908</v>
      </c>
      <c r="M16" s="451">
        <v>319.926010261595</v>
      </c>
    </row>
    <row r="17" ht="30" customHeight="1" spans="1:13">
      <c r="A17" s="450" t="s">
        <v>776</v>
      </c>
      <c r="B17" s="453">
        <v>1751.50501585799</v>
      </c>
      <c r="C17" s="453">
        <v>1954.03604063746</v>
      </c>
      <c r="D17" s="453">
        <v>2112.01972214455</v>
      </c>
      <c r="E17" s="453">
        <v>1683.37111746113</v>
      </c>
      <c r="F17" s="453">
        <v>1853.50751378378</v>
      </c>
      <c r="G17" s="453">
        <v>1954.68051867548</v>
      </c>
      <c r="H17" s="453">
        <v>49.2545663048727</v>
      </c>
      <c r="I17" s="453">
        <v>94.2433580324754</v>
      </c>
      <c r="J17" s="453">
        <v>148.370157103665</v>
      </c>
      <c r="K17" s="453">
        <v>18.8793320919814</v>
      </c>
      <c r="L17" s="453">
        <v>6.28516882120431</v>
      </c>
      <c r="M17" s="453">
        <v>8.9690463654</v>
      </c>
    </row>
    <row r="18" ht="3" customHeight="1" spans="1:13">
      <c r="A18" s="420"/>
      <c r="B18" s="421"/>
      <c r="C18" s="421"/>
      <c r="D18" s="421"/>
      <c r="E18" s="421"/>
      <c r="F18" s="421"/>
      <c r="G18" s="421"/>
      <c r="H18" s="421"/>
      <c r="I18" s="421"/>
      <c r="J18" s="421"/>
      <c r="K18" s="421"/>
      <c r="L18" s="421"/>
      <c r="M18" s="420"/>
    </row>
    <row r="19" ht="6" customHeight="1" spans="1:13">
      <c r="B19" s="422"/>
      <c r="C19" s="422"/>
      <c r="D19" s="422"/>
      <c r="E19" s="422"/>
      <c r="F19" s="422"/>
      <c r="G19" s="422"/>
      <c r="H19" s="422"/>
      <c r="I19" s="422"/>
      <c r="J19" s="422"/>
      <c r="K19" s="422"/>
      <c r="L19" s="422"/>
    </row>
    <row r="20" ht="10.5" customHeight="1" spans="1:13">
      <c r="A20" s="423" t="s">
        <v>777</v>
      </c>
    </row>
    <row r="21" ht="10.5" customHeight="1" spans="1:13">
      <c r="A21" s="1449" t="s">
        <v>778</v>
      </c>
    </row>
    <row r="22" ht="6" customHeight="1" spans="1:13">
      <c r="A22" s="423"/>
    </row>
    <row r="23" ht="10.5" customHeight="1" spans="1:13">
      <c r="A23" s="423" t="s">
        <v>761</v>
      </c>
    </row>
    <row r="24" ht="10.5" customHeight="1" spans="1:13">
      <c r="A24" s="423" t="s">
        <v>749</v>
      </c>
    </row>
    <row r="25" ht="10.5" customHeight="1" spans="1:13">
      <c r="A25" s="423" t="s">
        <v>750</v>
      </c>
    </row>
    <row r="26" ht="10.5" customHeight="1" spans="1:13">
      <c r="A26" s="427"/>
    </row>
    <row r="27" s="405" customFormat="1" ht="10.5" customHeight="1" spans="1:13">
      <c r="A27" s="423"/>
    </row>
    <row r="28" s="405" customFormat="1" ht="10.5" customHeight="1" spans="1:13">
      <c r="A28" s="427"/>
    </row>
    <row r="29" s="405" customFormat="1" ht="10"/>
    <row r="30" s="405" customFormat="1" ht="10.5" spans="1:13">
      <c r="A30" s="423"/>
    </row>
    <row r="31" s="405" customFormat="1" ht="10" spans="1:13">
      <c r="A31" s="427"/>
    </row>
  </sheetData>
  <sheetProtection algorithmName="SHA-512" hashValue="rWUFU7PaMOMgqzpsmPFAgitM8VsHbcgSCjL2T0KbWqsD/X520KOlPMootd2JFW0axuLUn86AsvW+3Is+NeSC5A==" saltValue="RapmW44Jungqj5jgm/V/kg==" spinCount="100000" sheet="1" objects="1" scenarios="1"/>
  <mergeCells count="3">
    <mergeCell ref="A1:M1"/>
    <mergeCell ref="A2:M2"/>
    <mergeCell ref="A4:A5"/>
  </mergeCells>
  <printOptions horizontalCentered="1"/>
  <pageMargins left="0.393700787401575" right="0.393700787401575" top="0.590551181102362" bottom="0.393700787401575" header="0.31496062992126" footer="0.118110236220472"/>
  <pageSetup paperSize="9" scale="90" orientation="landscape"/>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9">
    <tabColor rgb="FFFF7C80"/>
  </sheetPr>
  <dimension ref="A1:M30"/>
  <sheetViews>
    <sheetView view="pageBreakPreview" zoomScale="85" zoomScalePageLayoutView="50" zoomScaleNormal="90" workbookViewId="0">
      <selection activeCell="I32" sqref="I32"/>
    </sheetView>
  </sheetViews>
  <sheetFormatPr defaultColWidth="9.13636363636364" defaultRowHeight="12.5"/>
  <cols>
    <col min="1" max="1" width="40.7090909090909" style="407" customWidth="1"/>
    <col min="2" max="13" width="9.42727272727273" style="407" customWidth="1"/>
    <col min="14" max="16384" width="9.13636363636364" style="407"/>
  </cols>
  <sheetData>
    <row r="1" ht="18.75" customHeight="1" spans="1:13">
      <c r="A1" s="408" t="s">
        <v>794</v>
      </c>
      <c r="B1" s="408"/>
      <c r="C1" s="408"/>
      <c r="D1" s="408"/>
      <c r="E1" s="408"/>
      <c r="F1" s="408"/>
      <c r="G1" s="408"/>
      <c r="H1" s="408"/>
      <c r="I1" s="408"/>
      <c r="J1" s="408"/>
      <c r="K1" s="408"/>
      <c r="L1" s="408"/>
      <c r="M1" s="408"/>
    </row>
    <row r="2" ht="15.75" customHeight="1" spans="1:13">
      <c r="A2" s="409" t="s">
        <v>795</v>
      </c>
      <c r="B2" s="409"/>
      <c r="C2" s="409"/>
      <c r="D2" s="409"/>
      <c r="E2" s="409"/>
      <c r="F2" s="409"/>
      <c r="G2" s="409"/>
      <c r="H2" s="409"/>
      <c r="I2" s="409"/>
      <c r="J2" s="409"/>
      <c r="K2" s="409"/>
      <c r="L2" s="409"/>
      <c r="M2" s="409"/>
    </row>
    <row r="3" ht="13.75" spans="1:13">
      <c r="M3" s="410" t="s">
        <v>753</v>
      </c>
    </row>
    <row r="4" ht="45" customHeight="1" spans="1:13">
      <c r="A4" s="411" t="s">
        <v>744</v>
      </c>
      <c r="B4" s="446" t="s">
        <v>333</v>
      </c>
      <c r="C4" s="446"/>
      <c r="D4" s="446"/>
      <c r="E4" s="446" t="s">
        <v>764</v>
      </c>
      <c r="F4" s="446"/>
      <c r="G4" s="446"/>
      <c r="H4" s="446" t="s">
        <v>765</v>
      </c>
      <c r="I4" s="446"/>
      <c r="J4" s="446"/>
      <c r="K4" s="446" t="s">
        <v>766</v>
      </c>
      <c r="L4" s="446"/>
      <c r="M4" s="446"/>
    </row>
    <row r="5" ht="23.25" customHeight="1" spans="1:13">
      <c r="A5" s="428"/>
      <c r="B5" s="414">
        <v>2019</v>
      </c>
      <c r="C5" s="414">
        <v>2021</v>
      </c>
      <c r="D5" s="414">
        <v>2022</v>
      </c>
      <c r="E5" s="414">
        <v>2019</v>
      </c>
      <c r="F5" s="414">
        <v>2021</v>
      </c>
      <c r="G5" s="414">
        <v>2022</v>
      </c>
      <c r="H5" s="414">
        <v>2019</v>
      </c>
      <c r="I5" s="414">
        <v>2021</v>
      </c>
      <c r="J5" s="414">
        <v>2022</v>
      </c>
      <c r="K5" s="414">
        <v>2019</v>
      </c>
      <c r="L5" s="414">
        <v>2021</v>
      </c>
      <c r="M5" s="414">
        <v>2022</v>
      </c>
    </row>
    <row r="6" ht="5.25" customHeight="1" spans="1:13">
      <c r="A6" s="447"/>
      <c r="B6" s="448"/>
      <c r="C6" s="448"/>
      <c r="D6" s="448"/>
      <c r="E6" s="448"/>
      <c r="F6" s="448"/>
      <c r="G6" s="448"/>
      <c r="H6" s="448"/>
      <c r="I6" s="448"/>
      <c r="J6" s="448"/>
      <c r="K6" s="448"/>
      <c r="L6" s="448"/>
      <c r="M6" s="448"/>
    </row>
    <row r="7" ht="21" customHeight="1" spans="1:13">
      <c r="A7" s="447" t="s">
        <v>454</v>
      </c>
      <c r="B7" s="449">
        <v>301497.989798</v>
      </c>
      <c r="C7" s="449">
        <v>460754.921113373</v>
      </c>
      <c r="D7" s="449">
        <v>531631.396162585</v>
      </c>
      <c r="E7" s="449">
        <v>277581.365543295</v>
      </c>
      <c r="F7" s="449">
        <v>403083.753224999</v>
      </c>
      <c r="G7" s="449">
        <v>432159.666546056</v>
      </c>
      <c r="H7" s="449">
        <v>14816.3317456497</v>
      </c>
      <c r="I7" s="449">
        <v>50719.3640043059</v>
      </c>
      <c r="J7" s="449">
        <v>87937.105791964</v>
      </c>
      <c r="K7" s="449">
        <v>9100</v>
      </c>
      <c r="L7" s="449">
        <v>6951.80388406806</v>
      </c>
      <c r="M7" s="449">
        <v>11534.6238245655</v>
      </c>
    </row>
    <row r="8" ht="33" customHeight="1" spans="1:13">
      <c r="A8" s="450" t="s">
        <v>782</v>
      </c>
      <c r="B8" s="451">
        <v>8766.4654425469</v>
      </c>
      <c r="C8" s="451">
        <v>26212.389774959</v>
      </c>
      <c r="D8" s="451">
        <v>26599.5236367268</v>
      </c>
      <c r="E8" s="451">
        <v>8558.79926858083</v>
      </c>
      <c r="F8" s="451">
        <v>25810.9803311431</v>
      </c>
      <c r="G8" s="451">
        <v>21473.8046555927</v>
      </c>
      <c r="H8" s="451">
        <v>69.6743489704886</v>
      </c>
      <c r="I8" s="451">
        <v>277.938918397876</v>
      </c>
      <c r="J8" s="451">
        <v>4659.75220430011</v>
      </c>
      <c r="K8" s="451">
        <v>137.991824995579</v>
      </c>
      <c r="L8" s="451">
        <v>123.470525417964</v>
      </c>
      <c r="M8" s="451">
        <v>465.966776833967</v>
      </c>
    </row>
    <row r="9" ht="33" customHeight="1" spans="1:13">
      <c r="A9" s="450" t="s">
        <v>783</v>
      </c>
      <c r="B9" s="451">
        <v>4698.59873346499</v>
      </c>
      <c r="C9" s="451">
        <v>17047.17456965</v>
      </c>
      <c r="D9" s="451">
        <v>47241.70791105</v>
      </c>
      <c r="E9" s="451">
        <v>4327.9702264141</v>
      </c>
      <c r="F9" s="451">
        <v>14296.7338189857</v>
      </c>
      <c r="G9" s="451">
        <v>28454.9581458275</v>
      </c>
      <c r="H9" s="451">
        <v>117.948564327709</v>
      </c>
      <c r="I9" s="451">
        <v>2423.86034212215</v>
      </c>
      <c r="J9" s="451">
        <v>15781.2330437225</v>
      </c>
      <c r="K9" s="451">
        <v>252.679942723175</v>
      </c>
      <c r="L9" s="451">
        <v>326.580408542114</v>
      </c>
      <c r="M9" s="451">
        <v>3005.5167215</v>
      </c>
    </row>
    <row r="10" ht="33" customHeight="1" spans="1:13">
      <c r="A10" s="450" t="s">
        <v>784</v>
      </c>
      <c r="B10" s="451">
        <v>30.1335901960657</v>
      </c>
      <c r="C10" s="451">
        <v>38.799459851213</v>
      </c>
      <c r="D10" s="451">
        <v>41.8452957277124</v>
      </c>
      <c r="E10" s="451">
        <v>28.0764065889039</v>
      </c>
      <c r="F10" s="451">
        <v>33.8726795868931</v>
      </c>
      <c r="G10" s="451">
        <v>30.6713329628345</v>
      </c>
      <c r="H10" s="451">
        <v>2.05718360716174</v>
      </c>
      <c r="I10" s="451">
        <v>4.24339291928183</v>
      </c>
      <c r="J10" s="451">
        <v>10.1061087040873</v>
      </c>
      <c r="K10" s="451">
        <v>0</v>
      </c>
      <c r="L10" s="451">
        <v>0.683387345038124</v>
      </c>
      <c r="M10" s="451">
        <v>1.06785406079062</v>
      </c>
    </row>
    <row r="11" ht="33" customHeight="1" spans="1:13">
      <c r="A11" s="452" t="s">
        <v>785</v>
      </c>
      <c r="B11" s="451">
        <v>58.1867782751808</v>
      </c>
      <c r="C11" s="451">
        <v>59.3230782699233</v>
      </c>
      <c r="D11" s="451">
        <v>77.592090204</v>
      </c>
      <c r="E11" s="451">
        <v>49.6750891520944</v>
      </c>
      <c r="F11" s="451">
        <v>48.8637396371384</v>
      </c>
      <c r="G11" s="451">
        <v>47.344877338</v>
      </c>
      <c r="H11" s="451">
        <v>4.76515860896169</v>
      </c>
      <c r="I11" s="451">
        <v>7.72841955539506</v>
      </c>
      <c r="J11" s="451">
        <v>29.66129047</v>
      </c>
      <c r="K11" s="451">
        <v>3.74653051412468</v>
      </c>
      <c r="L11" s="451">
        <v>2.73091907738976</v>
      </c>
      <c r="M11" s="451">
        <v>0.585922396</v>
      </c>
    </row>
    <row r="12" ht="33" customHeight="1" spans="1:13">
      <c r="A12" s="450" t="s">
        <v>786</v>
      </c>
      <c r="B12" s="451">
        <v>1086.2824141129</v>
      </c>
      <c r="C12" s="451">
        <v>757.908378772857</v>
      </c>
      <c r="D12" s="451">
        <v>743.172284055625</v>
      </c>
      <c r="E12" s="451">
        <v>896.685540302281</v>
      </c>
      <c r="F12" s="451">
        <v>549.33334067157</v>
      </c>
      <c r="G12" s="451">
        <v>399.465801515677</v>
      </c>
      <c r="H12" s="451">
        <v>120.652937731893</v>
      </c>
      <c r="I12" s="451">
        <v>170.867085994676</v>
      </c>
      <c r="J12" s="451">
        <v>294.923399125187</v>
      </c>
      <c r="K12" s="451">
        <v>68.9439360787212</v>
      </c>
      <c r="L12" s="451">
        <v>37.7079521066105</v>
      </c>
      <c r="M12" s="451">
        <v>48.7830834147616</v>
      </c>
    </row>
    <row r="13" ht="33" customHeight="1" spans="1:13">
      <c r="A13" s="452" t="s">
        <v>787</v>
      </c>
      <c r="B13" s="451">
        <v>917.057659892689</v>
      </c>
      <c r="C13" s="451">
        <v>647.465360651355</v>
      </c>
      <c r="D13" s="451">
        <v>332.436533987</v>
      </c>
      <c r="E13" s="451">
        <v>838.508078876793</v>
      </c>
      <c r="F13" s="451">
        <v>562.992021803494</v>
      </c>
      <c r="G13" s="451">
        <v>190.262478526</v>
      </c>
      <c r="H13" s="451">
        <v>29.1485389996424</v>
      </c>
      <c r="I13" s="451">
        <v>55.6672671506959</v>
      </c>
      <c r="J13" s="451">
        <v>131.57043035905</v>
      </c>
      <c r="K13" s="451">
        <v>49.4010420162534</v>
      </c>
      <c r="L13" s="451">
        <v>28.8060716971642</v>
      </c>
      <c r="M13" s="451">
        <v>10.60362510195</v>
      </c>
    </row>
    <row r="14" ht="33" customHeight="1" spans="1:13">
      <c r="A14" s="452" t="s">
        <v>788</v>
      </c>
      <c r="B14" s="451">
        <v>303.047300177904</v>
      </c>
      <c r="C14" s="451">
        <v>648.685070899333</v>
      </c>
      <c r="D14" s="451">
        <v>683.194657332939</v>
      </c>
      <c r="E14" s="451">
        <v>281.49217324824</v>
      </c>
      <c r="F14" s="451">
        <v>628.322932226993</v>
      </c>
      <c r="G14" s="451">
        <v>553.071200733369</v>
      </c>
      <c r="H14" s="451">
        <v>11.078903081832</v>
      </c>
      <c r="I14" s="451">
        <v>15.8498563731731</v>
      </c>
      <c r="J14" s="451">
        <v>129.99498908963</v>
      </c>
      <c r="K14" s="451">
        <v>10.476223847832</v>
      </c>
      <c r="L14" s="451">
        <v>4.51228229916691</v>
      </c>
      <c r="M14" s="451">
        <v>0.128467509940168</v>
      </c>
    </row>
    <row r="15" ht="33" customHeight="1" spans="1:13">
      <c r="A15" s="450" t="s">
        <v>789</v>
      </c>
      <c r="B15" s="451">
        <v>156.719059979644</v>
      </c>
      <c r="C15" s="451">
        <v>154.703444831787</v>
      </c>
      <c r="D15" s="451">
        <v>372.771431315044</v>
      </c>
      <c r="E15" s="451">
        <v>126.630266525179</v>
      </c>
      <c r="F15" s="451">
        <v>143.059640184897</v>
      </c>
      <c r="G15" s="451">
        <v>254.79396541139</v>
      </c>
      <c r="H15" s="451">
        <v>19.0420490754429</v>
      </c>
      <c r="I15" s="451">
        <v>10.4797172889926</v>
      </c>
      <c r="J15" s="451">
        <v>116.253202761248</v>
      </c>
      <c r="K15" s="451">
        <v>11.0467443790215</v>
      </c>
      <c r="L15" s="451">
        <v>1</v>
      </c>
      <c r="M15" s="451">
        <v>1.72426314240543</v>
      </c>
    </row>
    <row r="16" ht="33" customHeight="1" spans="1:13">
      <c r="A16" s="452" t="s">
        <v>790</v>
      </c>
      <c r="B16" s="453">
        <v>13.2607402856571</v>
      </c>
      <c r="C16" s="453">
        <v>13.0344824033661</v>
      </c>
      <c r="D16" s="453">
        <v>46.82526372</v>
      </c>
      <c r="E16" s="453">
        <v>12.6612748870471</v>
      </c>
      <c r="F16" s="453">
        <v>11.6661896149321</v>
      </c>
      <c r="G16" s="453">
        <v>13.1534582139</v>
      </c>
      <c r="H16" s="453">
        <v>0.53873709665</v>
      </c>
      <c r="I16" s="453">
        <v>1.32333619131156</v>
      </c>
      <c r="J16" s="453">
        <v>33.0868555426</v>
      </c>
      <c r="K16" s="453">
        <v>0</v>
      </c>
      <c r="L16" s="453">
        <v>0</v>
      </c>
      <c r="M16" s="453">
        <v>0.5849499635</v>
      </c>
    </row>
    <row r="17" ht="3" customHeight="1" spans="1:13">
      <c r="A17" s="420"/>
      <c r="B17" s="421"/>
      <c r="C17" s="421"/>
      <c r="D17" s="421"/>
      <c r="E17" s="421"/>
      <c r="F17" s="421"/>
      <c r="G17" s="421"/>
      <c r="H17" s="421"/>
      <c r="I17" s="421"/>
      <c r="J17" s="421"/>
      <c r="K17" s="421"/>
      <c r="L17" s="421"/>
      <c r="M17" s="420"/>
    </row>
    <row r="18" ht="6" customHeight="1" spans="1:13">
      <c r="B18" s="422"/>
      <c r="C18" s="422"/>
      <c r="D18" s="422"/>
      <c r="E18" s="422"/>
      <c r="F18" s="422"/>
      <c r="G18" s="422"/>
      <c r="H18" s="422"/>
      <c r="I18" s="422"/>
      <c r="J18" s="422"/>
      <c r="K18" s="422"/>
      <c r="L18" s="422"/>
    </row>
    <row r="19" ht="10.5" customHeight="1" spans="1:13">
      <c r="A19" s="423" t="s">
        <v>777</v>
      </c>
    </row>
    <row r="20" ht="10.5" customHeight="1" spans="1:13">
      <c r="A20" s="1451" t="s">
        <v>778</v>
      </c>
    </row>
    <row r="21" ht="6" customHeight="1" spans="1:13">
      <c r="A21" s="423"/>
    </row>
    <row r="22" ht="10.5" customHeight="1" spans="1:13">
      <c r="A22" s="423" t="s">
        <v>761</v>
      </c>
    </row>
    <row r="23" ht="10.5" customHeight="1" spans="1:13">
      <c r="A23" s="423" t="s">
        <v>749</v>
      </c>
    </row>
    <row r="24" ht="10.5" customHeight="1" spans="1:13">
      <c r="A24" s="423" t="s">
        <v>750</v>
      </c>
    </row>
    <row r="25" ht="10.5" customHeight="1" spans="1:13">
      <c r="A25" s="427"/>
    </row>
    <row r="26" s="405" customFormat="1" ht="10.5" customHeight="1" spans="1:13">
      <c r="A26" s="423"/>
    </row>
    <row r="27" s="405" customFormat="1" ht="10.5" customHeight="1" spans="1:13">
      <c r="A27" s="427"/>
    </row>
    <row r="28" s="405" customFormat="1" ht="10"/>
    <row r="29" s="405" customFormat="1" ht="10.5" spans="1:13">
      <c r="A29" s="423"/>
    </row>
    <row r="30" s="405" customFormat="1" ht="10" spans="1:13">
      <c r="A30" s="427"/>
    </row>
  </sheetData>
  <sheetProtection algorithmName="SHA-512" hashValue="nJrJdU7rKaBgSrIq5Pqga9W8Aju0xEF12ewELWDPi/7AYuVGGESapZrTdhoEuFyC7sHcnP1v7wargh6iT8H+BA==" saltValue="1dEeZQZPlX5gDH5aqDOSUg==" spinCount="100000" sheet="1" objects="1" scenarios="1"/>
  <mergeCells count="3">
    <mergeCell ref="A1:M1"/>
    <mergeCell ref="A2:M2"/>
    <mergeCell ref="A4:A5"/>
  </mergeCells>
  <printOptions horizontalCentered="1"/>
  <pageMargins left="0.393700787401575" right="0.393700787401575" top="0.590551181102362" bottom="0.393700787401575" header="0.31496062992126" footer="0.118110236220472"/>
  <pageSetup paperSize="9" scale="9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M95"/>
  <sheetViews>
    <sheetView showGridLines="0" view="pageBreakPreview" zoomScale="55" zoomScalePageLayoutView="60" zoomScaleNormal="55" workbookViewId="0">
      <selection activeCell="I32" sqref="I32"/>
    </sheetView>
  </sheetViews>
  <sheetFormatPr defaultColWidth="9.13636363636364" defaultRowHeight="15.5"/>
  <cols>
    <col min="1" max="1" width="3.70909090909091" style="950" customWidth="1"/>
    <col min="2" max="2" width="50" style="950" customWidth="1"/>
    <col min="3" max="3" width="1.70909090909091" style="950" customWidth="1"/>
    <col min="4" max="13" width="16" style="1070" customWidth="1"/>
    <col min="14" max="16384" width="9.13636363636364" style="1071"/>
  </cols>
  <sheetData>
    <row r="1" s="940" customFormat="1" ht="30" customHeight="1" spans="1:13">
      <c r="A1" s="953" t="s">
        <v>121</v>
      </c>
      <c r="B1" s="953"/>
      <c r="C1" s="953"/>
      <c r="D1" s="953"/>
      <c r="E1" s="953"/>
      <c r="F1" s="953"/>
      <c r="G1" s="953"/>
      <c r="H1" s="953"/>
      <c r="I1" s="953"/>
      <c r="J1" s="953"/>
      <c r="K1" s="953"/>
      <c r="L1" s="953"/>
      <c r="M1" s="953"/>
    </row>
    <row r="2" s="941" customFormat="1" ht="30" customHeight="1" spans="1:13">
      <c r="A2" s="954" t="s">
        <v>122</v>
      </c>
      <c r="B2" s="954"/>
      <c r="C2" s="954"/>
      <c r="D2" s="954"/>
      <c r="E2" s="954"/>
      <c r="F2" s="954"/>
      <c r="G2" s="954"/>
      <c r="H2" s="954"/>
      <c r="I2" s="954"/>
      <c r="J2" s="954"/>
      <c r="K2" s="954"/>
      <c r="L2" s="954"/>
      <c r="M2" s="954"/>
    </row>
    <row r="3" s="1046" customFormat="1" ht="30" customHeight="1" spans="1:13">
      <c r="A3" s="955"/>
      <c r="B3" s="955"/>
      <c r="C3" s="955"/>
      <c r="D3" s="956"/>
      <c r="E3" s="956"/>
      <c r="F3" s="956"/>
      <c r="G3" s="956"/>
      <c r="H3" s="956"/>
      <c r="I3" s="956"/>
      <c r="J3" s="956"/>
      <c r="K3" s="956"/>
      <c r="L3" s="956"/>
      <c r="M3" s="956"/>
    </row>
    <row r="4" s="1047" customFormat="1" ht="45" customHeight="1" spans="1:13">
      <c r="A4" s="957" t="s">
        <v>123</v>
      </c>
      <c r="B4" s="958"/>
      <c r="C4" s="958"/>
      <c r="D4" s="959">
        <v>2015</v>
      </c>
      <c r="E4" s="959">
        <v>2016</v>
      </c>
      <c r="F4" s="959">
        <v>2017</v>
      </c>
      <c r="G4" s="959">
        <v>2018</v>
      </c>
      <c r="H4" s="959">
        <v>2019</v>
      </c>
      <c r="I4" s="959">
        <v>2020</v>
      </c>
      <c r="J4" s="959">
        <v>2021</v>
      </c>
      <c r="K4" s="959">
        <v>2022</v>
      </c>
      <c r="L4" s="959">
        <v>2023</v>
      </c>
      <c r="M4" s="959">
        <v>2024</v>
      </c>
    </row>
    <row r="5" s="1134" customFormat="1" ht="30" customHeight="1" spans="1:13">
      <c r="B5" s="1090"/>
      <c r="C5" s="1090"/>
      <c r="D5" s="1090"/>
      <c r="E5" s="1090"/>
      <c r="F5" s="1090"/>
      <c r="G5" s="1090"/>
      <c r="H5" s="1090"/>
      <c r="I5" s="1090"/>
      <c r="J5" s="1090"/>
      <c r="K5" s="1090"/>
      <c r="L5" s="1090"/>
      <c r="M5" s="1090"/>
    </row>
    <row r="6" s="1067" customFormat="1" ht="43.9" customHeight="1" spans="1:13">
      <c r="A6" s="988" t="s">
        <v>124</v>
      </c>
      <c r="B6" s="988"/>
      <c r="C6" s="988"/>
      <c r="D6" s="988"/>
      <c r="E6" s="988"/>
      <c r="F6" s="988"/>
      <c r="G6" s="988"/>
      <c r="H6" s="988"/>
      <c r="I6" s="988"/>
      <c r="J6" s="988"/>
      <c r="K6" s="988"/>
      <c r="L6" s="988"/>
      <c r="M6" s="988"/>
    </row>
    <row r="7" s="1066" customFormat="1" ht="10.15" customHeight="1" spans="1:13">
      <c r="A7" s="1136"/>
      <c r="B7" s="1137"/>
      <c r="C7" s="1137"/>
      <c r="D7" s="1138"/>
      <c r="E7" s="1138"/>
      <c r="F7" s="1138"/>
      <c r="G7" s="1138"/>
      <c r="H7" s="1138"/>
      <c r="I7" s="1138"/>
      <c r="J7" s="1138"/>
      <c r="K7" s="1138"/>
      <c r="L7" s="1138"/>
      <c r="M7" s="1138"/>
    </row>
    <row r="8" s="971" customFormat="1" ht="27" customHeight="1" spans="1:13">
      <c r="A8" s="1443" t="s">
        <v>7</v>
      </c>
      <c r="B8" s="970" t="s">
        <v>8</v>
      </c>
      <c r="D8" s="1139">
        <v>408.34</v>
      </c>
      <c r="E8" s="1139">
        <v>407.47</v>
      </c>
      <c r="F8" s="1139">
        <v>412.46</v>
      </c>
      <c r="G8" s="1139">
        <v>415.17</v>
      </c>
      <c r="H8" s="1139">
        <v>416.06</v>
      </c>
      <c r="I8" s="1139">
        <v>409.31</v>
      </c>
      <c r="J8" s="1139">
        <v>432.92</v>
      </c>
      <c r="K8" s="1139">
        <v>438.94</v>
      </c>
      <c r="L8" s="1139">
        <v>440.79</v>
      </c>
      <c r="M8" s="1139">
        <v>441.260214064417</v>
      </c>
    </row>
    <row r="9" s="971" customFormat="1" ht="27" customHeight="1" spans="1:13">
      <c r="A9" s="965"/>
      <c r="B9" s="974" t="s">
        <v>9</v>
      </c>
      <c r="C9" s="974"/>
      <c r="D9" s="1139"/>
      <c r="E9" s="1139"/>
      <c r="F9" s="1139"/>
      <c r="G9" s="1139"/>
      <c r="H9" s="1139"/>
      <c r="I9" s="1139"/>
      <c r="J9" s="1139"/>
      <c r="K9" s="1139"/>
      <c r="L9" s="1139"/>
      <c r="M9" s="1139"/>
    </row>
    <row r="10" s="971" customFormat="1" ht="9.95" customHeight="1" spans="1:13">
      <c r="A10" s="965"/>
      <c r="B10" s="974"/>
      <c r="C10" s="974"/>
      <c r="D10" s="1140"/>
      <c r="E10" s="1140"/>
      <c r="F10" s="1140"/>
      <c r="G10" s="1140"/>
      <c r="H10" s="1140"/>
      <c r="I10" s="1140"/>
      <c r="J10" s="1140"/>
      <c r="K10" s="1140"/>
      <c r="L10" s="1140"/>
      <c r="M10" s="1140"/>
    </row>
    <row r="11" s="971" customFormat="1" ht="27" customHeight="1" spans="1:13">
      <c r="A11" s="1443" t="s">
        <v>10</v>
      </c>
      <c r="B11" s="970" t="s">
        <v>11</v>
      </c>
      <c r="D11" s="1139">
        <v>217.98</v>
      </c>
      <c r="E11" s="1139">
        <v>219.66</v>
      </c>
      <c r="F11" s="1139">
        <v>224.49</v>
      </c>
      <c r="G11" s="1139">
        <v>234.25</v>
      </c>
      <c r="H11" s="1139">
        <v>238.06</v>
      </c>
      <c r="I11" s="1139">
        <v>251.75</v>
      </c>
      <c r="J11" s="1139">
        <v>263.33</v>
      </c>
      <c r="K11" s="1139">
        <v>264.02</v>
      </c>
      <c r="L11" s="1139">
        <v>276.72</v>
      </c>
      <c r="M11" s="1139">
        <v>290.238247124897</v>
      </c>
    </row>
    <row r="12" s="971" customFormat="1" ht="27" customHeight="1" spans="1:13">
      <c r="A12" s="965"/>
      <c r="B12" s="974" t="s">
        <v>12</v>
      </c>
      <c r="C12" s="974"/>
      <c r="D12" s="1139"/>
      <c r="E12" s="1139"/>
      <c r="F12" s="1139"/>
      <c r="G12" s="1139"/>
      <c r="H12" s="1139"/>
      <c r="I12" s="1139"/>
      <c r="J12" s="1139"/>
      <c r="K12" s="1139"/>
      <c r="L12" s="1139"/>
      <c r="M12" s="1139"/>
    </row>
    <row r="13" s="971" customFormat="1" ht="9.95" customHeight="1" spans="1:13">
      <c r="A13" s="965"/>
      <c r="B13" s="974"/>
      <c r="C13" s="974"/>
      <c r="D13" s="1140"/>
      <c r="E13" s="1140"/>
      <c r="F13" s="1140"/>
      <c r="G13" s="1140"/>
      <c r="H13" s="1140"/>
      <c r="I13" s="1140"/>
      <c r="J13" s="1140"/>
      <c r="K13" s="1140"/>
      <c r="L13" s="1140"/>
      <c r="M13" s="1140"/>
    </row>
    <row r="14" s="971" customFormat="1" ht="27" customHeight="1" spans="1:13">
      <c r="A14" s="1443" t="s">
        <v>13</v>
      </c>
      <c r="B14" s="970" t="s">
        <v>34</v>
      </c>
      <c r="D14" s="1139">
        <v>286</v>
      </c>
      <c r="E14" s="1139">
        <v>289.55</v>
      </c>
      <c r="F14" s="1139">
        <v>301.52</v>
      </c>
      <c r="G14" s="1139">
        <v>316.47</v>
      </c>
      <c r="H14" s="1139">
        <v>325.27</v>
      </c>
      <c r="I14" s="1139">
        <v>341.06</v>
      </c>
      <c r="J14" s="1139">
        <v>352.33</v>
      </c>
      <c r="K14" s="1139">
        <v>356.62</v>
      </c>
      <c r="L14" s="1139">
        <v>361.31</v>
      </c>
      <c r="M14" s="1141">
        <v>361.87021953524</v>
      </c>
    </row>
    <row r="15" s="971" customFormat="1" ht="27" customHeight="1" spans="1:13">
      <c r="A15" s="965"/>
      <c r="B15" s="974" t="s">
        <v>15</v>
      </c>
      <c r="C15" s="974"/>
      <c r="D15" s="1139"/>
      <c r="E15" s="1139"/>
      <c r="F15" s="1139"/>
      <c r="G15" s="1139"/>
      <c r="H15" s="1139"/>
      <c r="I15" s="1139"/>
      <c r="J15" s="1139"/>
      <c r="K15" s="1139"/>
      <c r="L15" s="1139"/>
      <c r="M15" s="1139"/>
    </row>
    <row r="16" s="971" customFormat="1" ht="9.95" customHeight="1" spans="1:13">
      <c r="A16" s="965"/>
      <c r="B16" s="965"/>
      <c r="C16" s="965"/>
      <c r="D16" s="1140"/>
      <c r="E16" s="1140"/>
      <c r="F16" s="1140"/>
      <c r="G16" s="1140"/>
      <c r="H16" s="1140"/>
      <c r="I16" s="1140"/>
      <c r="J16" s="1140"/>
      <c r="K16" s="1140"/>
      <c r="L16" s="1140"/>
      <c r="M16" s="1140"/>
    </row>
    <row r="17" s="971" customFormat="1" ht="27" customHeight="1" spans="1:13">
      <c r="A17" s="1443" t="s">
        <v>16</v>
      </c>
      <c r="B17" s="970" t="s">
        <v>17</v>
      </c>
      <c r="D17" s="1139">
        <v>151.95</v>
      </c>
      <c r="E17" s="1139">
        <v>154.93</v>
      </c>
      <c r="F17" s="1139">
        <v>155.41</v>
      </c>
      <c r="G17" s="1139">
        <v>155.86</v>
      </c>
      <c r="H17" s="1139">
        <v>156.11</v>
      </c>
      <c r="I17" s="1139">
        <v>155.91</v>
      </c>
      <c r="J17" s="1139">
        <v>156.92</v>
      </c>
      <c r="K17" s="1139">
        <v>157.57</v>
      </c>
      <c r="L17" s="1139">
        <v>157.8</v>
      </c>
      <c r="M17" s="1139">
        <v>157.891271696797</v>
      </c>
    </row>
    <row r="18" s="971" customFormat="1" ht="27" customHeight="1" spans="1:13">
      <c r="A18" s="965"/>
      <c r="B18" s="974" t="s">
        <v>18</v>
      </c>
      <c r="C18" s="974"/>
      <c r="D18" s="1142"/>
      <c r="E18" s="1142"/>
      <c r="F18" s="1142"/>
      <c r="G18" s="1142"/>
      <c r="H18" s="1142"/>
      <c r="I18" s="1142"/>
      <c r="J18" s="1142"/>
      <c r="K18" s="1142"/>
      <c r="L18" s="1142"/>
      <c r="M18" s="1142"/>
    </row>
    <row r="19" s="971" customFormat="1" ht="9.95" customHeight="1" spans="1:13">
      <c r="A19" s="965"/>
      <c r="B19" s="965"/>
      <c r="C19" s="965"/>
      <c r="D19" s="1143"/>
      <c r="E19" s="1143"/>
      <c r="F19" s="1143"/>
      <c r="G19" s="1143"/>
      <c r="H19" s="1143"/>
      <c r="I19" s="1143"/>
      <c r="J19" s="1143"/>
      <c r="K19" s="1143"/>
      <c r="L19" s="1143"/>
      <c r="M19" s="1143"/>
    </row>
    <row r="20" s="971" customFormat="1" ht="39.95" customHeight="1" spans="1:13">
      <c r="A20" s="1144" t="s">
        <v>125</v>
      </c>
      <c r="B20" s="1144"/>
      <c r="C20" s="1144"/>
      <c r="D20" s="980">
        <v>1064.27</v>
      </c>
      <c r="E20" s="980">
        <v>1071.6</v>
      </c>
      <c r="F20" s="980">
        <v>1093.89</v>
      </c>
      <c r="G20" s="980">
        <v>1121.76</v>
      </c>
      <c r="H20" s="980">
        <v>1135.5</v>
      </c>
      <c r="I20" s="980">
        <v>1158.04</v>
      </c>
      <c r="J20" s="980">
        <v>1205.5</v>
      </c>
      <c r="K20" s="980">
        <v>1217.16</v>
      </c>
      <c r="L20" s="980">
        <v>1236.62</v>
      </c>
      <c r="M20" s="980">
        <v>1251.25995242135</v>
      </c>
    </row>
    <row r="21" s="971" customFormat="1" ht="28.5" customHeight="1" spans="1:13">
      <c r="A21" s="1145" t="s">
        <v>126</v>
      </c>
      <c r="B21" s="1145"/>
      <c r="C21" s="1145"/>
      <c r="D21" s="1146"/>
      <c r="E21" s="1146"/>
      <c r="F21" s="1146"/>
      <c r="G21" s="1146"/>
      <c r="H21" s="1146"/>
      <c r="I21" s="1146"/>
      <c r="J21" s="1146"/>
      <c r="K21" s="1146"/>
      <c r="L21" s="1146"/>
      <c r="M21" s="1146"/>
    </row>
    <row r="22" s="971" customFormat="1" ht="24.95" customHeight="1" spans="1:13">
      <c r="A22" s="1147" t="s">
        <v>127</v>
      </c>
      <c r="B22" s="1148"/>
      <c r="C22" s="1148"/>
      <c r="D22" s="980">
        <v>14067.69</v>
      </c>
      <c r="E22" s="980">
        <v>14163.69</v>
      </c>
      <c r="F22" s="980">
        <v>14476.79</v>
      </c>
      <c r="G22" s="980">
        <v>14775.98</v>
      </c>
      <c r="H22" s="980">
        <v>15073.38</v>
      </c>
      <c r="I22" s="980">
        <v>14719.38</v>
      </c>
      <c r="J22" s="980">
        <v>14825.18</v>
      </c>
      <c r="K22" s="980">
        <v>15155.25</v>
      </c>
      <c r="L22" s="980">
        <v>15813.37</v>
      </c>
      <c r="M22" s="980">
        <v>16369.3590743961</v>
      </c>
    </row>
    <row r="23" s="971" customFormat="1" ht="24.95" customHeight="1" spans="1:13">
      <c r="A23" s="1149" t="s">
        <v>128</v>
      </c>
      <c r="B23" s="1150"/>
      <c r="C23" s="1151"/>
      <c r="D23" s="982"/>
      <c r="E23" s="982"/>
      <c r="F23" s="982"/>
      <c r="G23" s="982"/>
      <c r="H23" s="982"/>
      <c r="I23" s="982"/>
      <c r="J23" s="982"/>
      <c r="K23" s="982"/>
      <c r="L23" s="982"/>
      <c r="M23" s="982"/>
    </row>
    <row r="24" s="971" customFormat="1" ht="30" customHeight="1" spans="1:13">
      <c r="A24" s="1152"/>
      <c r="B24" s="1153"/>
      <c r="C24" s="1154"/>
      <c r="D24" s="1013"/>
      <c r="E24" s="1013"/>
      <c r="F24" s="1013"/>
      <c r="G24" s="1013"/>
      <c r="H24" s="1013"/>
      <c r="I24" s="1013"/>
      <c r="J24" s="1013"/>
      <c r="K24" s="1013"/>
      <c r="L24" s="1013"/>
      <c r="M24" s="1013"/>
    </row>
    <row r="25" s="1067" customFormat="1" ht="43.9" customHeight="1" spans="1:13">
      <c r="A25" s="988" t="s">
        <v>118</v>
      </c>
      <c r="B25" s="988"/>
      <c r="C25" s="988"/>
      <c r="D25" s="988"/>
      <c r="E25" s="988"/>
      <c r="F25" s="988"/>
      <c r="G25" s="988"/>
      <c r="H25" s="988"/>
      <c r="I25" s="988"/>
      <c r="J25" s="988"/>
      <c r="K25" s="988"/>
      <c r="L25" s="988"/>
      <c r="M25" s="988"/>
    </row>
    <row r="26" s="971" customFormat="1" ht="10.15" customHeight="1" spans="1:13">
      <c r="A26" s="1155"/>
      <c r="B26" s="1153"/>
      <c r="C26" s="1154"/>
      <c r="D26" s="968"/>
      <c r="E26" s="968"/>
      <c r="F26" s="968"/>
      <c r="G26" s="968"/>
      <c r="H26" s="968"/>
      <c r="I26" s="968"/>
      <c r="J26" s="968"/>
      <c r="K26" s="968"/>
      <c r="L26" s="968"/>
      <c r="M26" s="968"/>
    </row>
    <row r="27" s="971" customFormat="1" ht="27" customHeight="1" spans="1:13">
      <c r="A27" s="1443" t="s">
        <v>7</v>
      </c>
      <c r="B27" s="970" t="s">
        <v>8</v>
      </c>
      <c r="D27" s="1156"/>
      <c r="E27" s="1156">
        <v>-0.21</v>
      </c>
      <c r="F27" s="1156">
        <v>1.22</v>
      </c>
      <c r="G27" s="1156">
        <v>0.66</v>
      </c>
      <c r="H27" s="1156">
        <v>0.21</v>
      </c>
      <c r="I27" s="1156">
        <v>-1.62</v>
      </c>
      <c r="J27" s="1156">
        <v>5.77</v>
      </c>
      <c r="K27" s="1156">
        <v>1.39</v>
      </c>
      <c r="L27" s="1156">
        <v>0.42</v>
      </c>
      <c r="M27" s="1156">
        <v>0.11</v>
      </c>
    </row>
    <row r="28" s="971" customFormat="1" ht="27" customHeight="1" spans="1:13">
      <c r="A28" s="965"/>
      <c r="B28" s="974" t="s">
        <v>9</v>
      </c>
      <c r="C28" s="974"/>
      <c r="D28" s="1156"/>
      <c r="E28" s="1156"/>
      <c r="F28" s="1156"/>
      <c r="G28" s="1156"/>
      <c r="H28" s="1156"/>
      <c r="I28" s="1156"/>
      <c r="J28" s="1156"/>
      <c r="K28" s="1156"/>
      <c r="L28" s="1156"/>
      <c r="M28" s="1156"/>
    </row>
    <row r="29" s="971" customFormat="1" ht="9.95" customHeight="1" spans="1:13">
      <c r="A29" s="965"/>
      <c r="B29" s="974"/>
      <c r="C29" s="974"/>
      <c r="D29" s="1156"/>
      <c r="E29" s="1156"/>
      <c r="F29" s="1156"/>
      <c r="G29" s="1156"/>
      <c r="H29" s="1156"/>
      <c r="I29" s="1156"/>
      <c r="J29" s="1156"/>
      <c r="K29" s="1156"/>
      <c r="L29" s="1156"/>
      <c r="M29" s="1156"/>
    </row>
    <row r="30" s="971" customFormat="1" ht="27" customHeight="1" spans="1:13">
      <c r="A30" s="1443" t="s">
        <v>10</v>
      </c>
      <c r="B30" s="970" t="s">
        <v>11</v>
      </c>
      <c r="D30" s="1156"/>
      <c r="E30" s="1156">
        <v>0.77</v>
      </c>
      <c r="F30" s="1156">
        <v>2.2</v>
      </c>
      <c r="G30" s="1156">
        <v>4.3</v>
      </c>
      <c r="H30" s="1156">
        <v>1.63</v>
      </c>
      <c r="I30" s="1156">
        <v>5.75</v>
      </c>
      <c r="J30" s="1156">
        <v>4.6</v>
      </c>
      <c r="K30" s="1156">
        <v>0.26</v>
      </c>
      <c r="L30" s="1156">
        <v>4.81</v>
      </c>
      <c r="M30" s="1156">
        <v>4.89</v>
      </c>
    </row>
    <row r="31" s="971" customFormat="1" ht="27" customHeight="1" spans="1:13">
      <c r="A31" s="965"/>
      <c r="B31" s="974" t="s">
        <v>12</v>
      </c>
      <c r="C31" s="974"/>
      <c r="D31" s="1156"/>
      <c r="E31" s="1156"/>
      <c r="F31" s="1156"/>
      <c r="G31" s="1156"/>
      <c r="H31" s="1156"/>
      <c r="I31" s="1156"/>
      <c r="J31" s="1156"/>
      <c r="K31" s="1156"/>
      <c r="L31" s="1156"/>
      <c r="M31" s="1156"/>
    </row>
    <row r="32" s="971" customFormat="1" ht="9.95" customHeight="1" spans="1:13">
      <c r="A32" s="965"/>
      <c r="B32" s="974"/>
      <c r="C32" s="974"/>
      <c r="D32" s="1156"/>
      <c r="E32" s="1156"/>
      <c r="F32" s="1156"/>
      <c r="G32" s="1156"/>
      <c r="H32" s="1156"/>
      <c r="I32" s="1156"/>
      <c r="J32" s="1156"/>
      <c r="K32" s="1156"/>
      <c r="L32" s="1156"/>
      <c r="M32" s="1156"/>
    </row>
    <row r="33" s="971" customFormat="1" ht="27" customHeight="1" spans="1:13">
      <c r="A33" s="1443" t="s">
        <v>13</v>
      </c>
      <c r="B33" s="970" t="s">
        <v>34</v>
      </c>
      <c r="D33" s="1156"/>
      <c r="E33" s="1156">
        <v>1.24</v>
      </c>
      <c r="F33" s="1156">
        <v>4.13</v>
      </c>
      <c r="G33" s="1156">
        <v>4.96</v>
      </c>
      <c r="H33" s="1156">
        <v>2.78</v>
      </c>
      <c r="I33" s="1156">
        <v>4.85</v>
      </c>
      <c r="J33" s="1156">
        <v>3.3</v>
      </c>
      <c r="K33" s="1156">
        <v>1.22</v>
      </c>
      <c r="L33" s="1156">
        <v>1.32</v>
      </c>
      <c r="M33" s="1156">
        <v>0.16</v>
      </c>
    </row>
    <row r="34" s="971" customFormat="1" ht="27" customHeight="1" spans="1:13">
      <c r="A34" s="965"/>
      <c r="B34" s="974" t="s">
        <v>15</v>
      </c>
      <c r="C34" s="974"/>
      <c r="D34" s="1156"/>
      <c r="E34" s="1156"/>
      <c r="F34" s="1156"/>
      <c r="G34" s="1156"/>
      <c r="H34" s="1156"/>
      <c r="I34" s="1156"/>
      <c r="J34" s="1156"/>
      <c r="K34" s="1156"/>
      <c r="L34" s="1156"/>
      <c r="M34" s="1156"/>
    </row>
    <row r="35" s="971" customFormat="1" ht="9.95" customHeight="1" spans="1:13">
      <c r="A35" s="965"/>
      <c r="B35" s="965"/>
      <c r="C35" s="965"/>
      <c r="D35" s="1156"/>
      <c r="E35" s="1156"/>
      <c r="F35" s="1156"/>
      <c r="G35" s="1156"/>
      <c r="H35" s="1156"/>
      <c r="I35" s="1156"/>
      <c r="J35" s="1156"/>
      <c r="K35" s="1156"/>
      <c r="L35" s="1156"/>
      <c r="M35" s="1156"/>
    </row>
    <row r="36" s="971" customFormat="1" ht="27" customHeight="1" spans="1:13">
      <c r="A36" s="1443" t="s">
        <v>16</v>
      </c>
      <c r="B36" s="970" t="s">
        <v>17</v>
      </c>
      <c r="D36" s="1156"/>
      <c r="E36" s="1156">
        <v>1.96</v>
      </c>
      <c r="F36" s="1156">
        <v>0.31</v>
      </c>
      <c r="G36" s="1156">
        <v>0.29</v>
      </c>
      <c r="H36" s="1156">
        <v>0.16</v>
      </c>
      <c r="I36" s="1156">
        <v>-0.13</v>
      </c>
      <c r="J36" s="1156">
        <v>0.6</v>
      </c>
      <c r="K36" s="1156">
        <v>0.41</v>
      </c>
      <c r="L36" s="1156">
        <v>0.15</v>
      </c>
      <c r="M36" s="1156">
        <v>0.06</v>
      </c>
    </row>
    <row r="37" s="971" customFormat="1" ht="27" customHeight="1" spans="1:13">
      <c r="A37" s="965"/>
      <c r="B37" s="974" t="s">
        <v>18</v>
      </c>
      <c r="C37" s="974"/>
      <c r="D37" s="1142"/>
      <c r="E37" s="1142"/>
      <c r="F37" s="1142"/>
      <c r="G37" s="1142"/>
      <c r="H37" s="1142"/>
      <c r="I37" s="1142"/>
      <c r="J37" s="1142"/>
      <c r="K37" s="1142"/>
      <c r="L37" s="1142"/>
      <c r="M37" s="1142"/>
    </row>
    <row r="38" s="971" customFormat="1" ht="9.95" customHeight="1" spans="1:13">
      <c r="A38" s="965"/>
      <c r="B38" s="965"/>
      <c r="C38" s="965"/>
      <c r="D38" s="1143"/>
      <c r="E38" s="1143"/>
      <c r="F38" s="1143"/>
      <c r="G38" s="1143"/>
      <c r="H38" s="1143"/>
      <c r="I38" s="1143"/>
      <c r="J38" s="1143"/>
      <c r="K38" s="1143"/>
      <c r="L38" s="1143"/>
      <c r="M38" s="1143"/>
    </row>
    <row r="39" s="971" customFormat="1" ht="39.95" customHeight="1" spans="1:13">
      <c r="A39" s="1144" t="s">
        <v>125</v>
      </c>
      <c r="B39" s="1144"/>
      <c r="C39" s="1144"/>
      <c r="D39" s="980"/>
      <c r="E39" s="1157">
        <v>0.69</v>
      </c>
      <c r="F39" s="1157">
        <v>2.08</v>
      </c>
      <c r="G39" s="1157">
        <v>2.5</v>
      </c>
      <c r="H39" s="1157">
        <v>1.22</v>
      </c>
      <c r="I39" s="1157">
        <v>1.99</v>
      </c>
      <c r="J39" s="1157">
        <v>4.1</v>
      </c>
      <c r="K39" s="1157">
        <v>0.97</v>
      </c>
      <c r="L39" s="1157">
        <v>1.6</v>
      </c>
      <c r="M39" s="1157">
        <v>1.18</v>
      </c>
    </row>
    <row r="40" s="971" customFormat="1" ht="28.5" customHeight="1" spans="1:13">
      <c r="A40" s="1158" t="s">
        <v>126</v>
      </c>
      <c r="B40" s="1158"/>
      <c r="C40" s="1158"/>
      <c r="D40" s="1159"/>
      <c r="E40" s="1160"/>
      <c r="F40" s="1160"/>
      <c r="G40" s="1160"/>
      <c r="H40" s="1160"/>
      <c r="I40" s="1160"/>
      <c r="J40" s="1160"/>
      <c r="K40" s="1160"/>
      <c r="L40" s="1160"/>
      <c r="M40" s="1160"/>
    </row>
    <row r="41" s="971" customFormat="1" ht="24.95" customHeight="1" spans="1:13">
      <c r="A41" s="1147" t="s">
        <v>127</v>
      </c>
      <c r="B41" s="1148"/>
      <c r="C41" s="1148"/>
      <c r="D41" s="1161"/>
      <c r="E41" s="1157">
        <v>0.68</v>
      </c>
      <c r="F41" s="1157">
        <v>2.21</v>
      </c>
      <c r="G41" s="1157">
        <v>2.07</v>
      </c>
      <c r="H41" s="1157">
        <v>2.01</v>
      </c>
      <c r="I41" s="1157">
        <v>-2.35</v>
      </c>
      <c r="J41" s="1157">
        <v>0.72</v>
      </c>
      <c r="K41" s="1157">
        <v>2.23</v>
      </c>
      <c r="L41" s="1157">
        <v>4.34</v>
      </c>
      <c r="M41" s="1157">
        <v>3.52</v>
      </c>
    </row>
    <row r="42" s="971" customFormat="1" ht="24.95" customHeight="1" spans="1:13">
      <c r="A42" s="1149" t="s">
        <v>128</v>
      </c>
      <c r="B42" s="1150"/>
      <c r="C42" s="1151"/>
      <c r="D42" s="1162"/>
      <c r="E42" s="1163"/>
      <c r="F42" s="1163"/>
      <c r="G42" s="1163"/>
      <c r="H42" s="1163"/>
      <c r="I42" s="1163"/>
      <c r="J42" s="1163"/>
      <c r="K42" s="1163"/>
      <c r="L42" s="1163"/>
      <c r="M42" s="1163"/>
    </row>
    <row r="43" s="971" customFormat="1" ht="30" customHeight="1" spans="1:13">
      <c r="A43" s="1155"/>
      <c r="B43" s="1154"/>
      <c r="C43" s="1154"/>
      <c r="D43" s="1164"/>
      <c r="E43" s="1164"/>
      <c r="F43" s="1164"/>
      <c r="G43" s="1164"/>
      <c r="H43" s="1164"/>
      <c r="I43" s="1164"/>
      <c r="J43" s="1164"/>
      <c r="K43" s="1164"/>
      <c r="L43" s="1164"/>
      <c r="M43" s="1164"/>
    </row>
    <row r="44" s="1067" customFormat="1" ht="43.9" customHeight="1" spans="1:13">
      <c r="A44" s="988" t="s">
        <v>129</v>
      </c>
      <c r="B44" s="988"/>
      <c r="C44" s="988"/>
      <c r="D44" s="988"/>
      <c r="E44" s="988"/>
      <c r="F44" s="988"/>
      <c r="G44" s="988"/>
      <c r="H44" s="988"/>
      <c r="I44" s="988"/>
      <c r="J44" s="988"/>
      <c r="K44" s="988"/>
      <c r="L44" s="988"/>
      <c r="M44" s="988"/>
    </row>
    <row r="45" s="1066" customFormat="1" ht="10.15" customHeight="1" spans="1:13">
      <c r="A45" s="1136"/>
      <c r="B45" s="1137"/>
      <c r="C45" s="1137"/>
      <c r="D45" s="1165"/>
      <c r="E45" s="1165"/>
      <c r="F45" s="1165"/>
      <c r="G45" s="1165"/>
      <c r="H45" s="1165"/>
      <c r="I45" s="1165"/>
      <c r="J45" s="1165"/>
      <c r="K45" s="1165"/>
      <c r="L45" s="1165"/>
      <c r="M45" s="1165"/>
    </row>
    <row r="46" s="971" customFormat="1" ht="27" customHeight="1" spans="1:13">
      <c r="A46" s="1443" t="s">
        <v>7</v>
      </c>
      <c r="B46" s="970" t="s">
        <v>8</v>
      </c>
      <c r="D46" s="1156">
        <v>38.37</v>
      </c>
      <c r="E46" s="1156">
        <v>38.02</v>
      </c>
      <c r="F46" s="1156">
        <v>37.71</v>
      </c>
      <c r="G46" s="1156">
        <v>37.01</v>
      </c>
      <c r="H46" s="1156">
        <v>36.64</v>
      </c>
      <c r="I46" s="1156">
        <v>35.3</v>
      </c>
      <c r="J46" s="1156">
        <v>35.91</v>
      </c>
      <c r="K46" s="1156">
        <v>36.06</v>
      </c>
      <c r="L46" s="1156">
        <v>35.64</v>
      </c>
      <c r="M46" s="1156">
        <v>35.27</v>
      </c>
    </row>
    <row r="47" s="971" customFormat="1" ht="27" customHeight="1" spans="1:13">
      <c r="A47" s="965"/>
      <c r="B47" s="974" t="s">
        <v>9</v>
      </c>
      <c r="C47" s="974"/>
      <c r="D47" s="1166"/>
      <c r="E47" s="1166"/>
      <c r="F47" s="1166"/>
      <c r="G47" s="1166"/>
      <c r="H47" s="1166"/>
      <c r="I47" s="1166"/>
      <c r="J47" s="1166"/>
      <c r="K47" s="1166"/>
      <c r="L47" s="1166"/>
      <c r="M47" s="1166"/>
    </row>
    <row r="48" s="971" customFormat="1" ht="9.95" customHeight="1" spans="1:13">
      <c r="A48" s="965"/>
      <c r="B48" s="974"/>
      <c r="C48" s="974"/>
      <c r="D48" s="1167"/>
      <c r="E48" s="1167"/>
      <c r="F48" s="1167"/>
      <c r="G48" s="1167"/>
      <c r="H48" s="1167"/>
      <c r="I48" s="1167"/>
      <c r="J48" s="1167"/>
      <c r="K48" s="1167"/>
      <c r="L48" s="1167"/>
      <c r="M48" s="1167"/>
    </row>
    <row r="49" s="971" customFormat="1" ht="27" customHeight="1" spans="1:13">
      <c r="A49" s="1443" t="s">
        <v>10</v>
      </c>
      <c r="B49" s="970" t="s">
        <v>11</v>
      </c>
      <c r="D49" s="1156">
        <v>20.48</v>
      </c>
      <c r="E49" s="1156">
        <v>20.5</v>
      </c>
      <c r="F49" s="1156">
        <v>20.52</v>
      </c>
      <c r="G49" s="1156">
        <v>20.88</v>
      </c>
      <c r="H49" s="1156">
        <v>20.97</v>
      </c>
      <c r="I49" s="1156">
        <v>21.74</v>
      </c>
      <c r="J49" s="1156">
        <v>21.84</v>
      </c>
      <c r="K49" s="1156">
        <v>21.69</v>
      </c>
      <c r="L49" s="1156">
        <v>22.38</v>
      </c>
      <c r="M49" s="1156">
        <v>23.2</v>
      </c>
    </row>
    <row r="50" s="971" customFormat="1" ht="27" customHeight="1" spans="1:13">
      <c r="A50" s="965"/>
      <c r="B50" s="974" t="s">
        <v>12</v>
      </c>
      <c r="C50" s="974"/>
      <c r="D50" s="1166"/>
      <c r="E50" s="1166"/>
      <c r="F50" s="1166"/>
      <c r="G50" s="1166"/>
      <c r="H50" s="1166"/>
      <c r="I50" s="1166"/>
      <c r="J50" s="1166"/>
      <c r="K50" s="1166"/>
      <c r="L50" s="1166"/>
      <c r="M50" s="1166"/>
    </row>
    <row r="51" s="971" customFormat="1" ht="9.95" customHeight="1" spans="1:13">
      <c r="A51" s="965"/>
      <c r="B51" s="974"/>
      <c r="C51" s="974"/>
      <c r="D51" s="1167"/>
      <c r="E51" s="1167"/>
      <c r="F51" s="1167"/>
      <c r="G51" s="1167"/>
      <c r="H51" s="1167"/>
      <c r="I51" s="1167"/>
      <c r="J51" s="1167"/>
      <c r="K51" s="1167"/>
      <c r="L51" s="1167"/>
      <c r="M51" s="1167"/>
    </row>
    <row r="52" s="971" customFormat="1" ht="27" customHeight="1" spans="1:13">
      <c r="A52" s="1443" t="s">
        <v>13</v>
      </c>
      <c r="B52" s="970" t="s">
        <v>34</v>
      </c>
      <c r="D52" s="1156">
        <v>26.87</v>
      </c>
      <c r="E52" s="1156">
        <v>27.02</v>
      </c>
      <c r="F52" s="1156">
        <v>27.56</v>
      </c>
      <c r="G52" s="1156">
        <v>28.21</v>
      </c>
      <c r="H52" s="1156">
        <v>28.6</v>
      </c>
      <c r="I52" s="1156">
        <v>29.45</v>
      </c>
      <c r="J52" s="1156">
        <v>29.23</v>
      </c>
      <c r="K52" s="1156">
        <v>29.3</v>
      </c>
      <c r="L52" s="1156">
        <v>29.22</v>
      </c>
      <c r="M52" s="1156">
        <v>28.92</v>
      </c>
    </row>
    <row r="53" s="971" customFormat="1" ht="27" customHeight="1" spans="1:13">
      <c r="A53" s="965"/>
      <c r="B53" s="974" t="s">
        <v>15</v>
      </c>
      <c r="C53" s="974"/>
      <c r="D53" s="1166"/>
      <c r="E53" s="1166"/>
      <c r="F53" s="1166"/>
      <c r="G53" s="1166"/>
      <c r="H53" s="1166"/>
      <c r="I53" s="1166"/>
      <c r="J53" s="1166"/>
      <c r="K53" s="1166"/>
      <c r="L53" s="1166"/>
      <c r="M53" s="1166"/>
    </row>
    <row r="54" s="971" customFormat="1" ht="9.95" customHeight="1" spans="1:13">
      <c r="A54" s="965"/>
      <c r="B54" s="965"/>
      <c r="C54" s="965"/>
      <c r="D54" s="1167"/>
      <c r="E54" s="1167"/>
      <c r="F54" s="1167"/>
      <c r="G54" s="1167"/>
      <c r="H54" s="1167"/>
      <c r="I54" s="1167"/>
      <c r="J54" s="1167"/>
      <c r="K54" s="1167"/>
      <c r="L54" s="1167"/>
      <c r="M54" s="1167"/>
    </row>
    <row r="55" s="971" customFormat="1" ht="27" customHeight="1" spans="1:13">
      <c r="A55" s="1443" t="s">
        <v>16</v>
      </c>
      <c r="B55" s="970" t="s">
        <v>17</v>
      </c>
      <c r="D55" s="1156">
        <v>14.28</v>
      </c>
      <c r="E55" s="1156">
        <v>14.46</v>
      </c>
      <c r="F55" s="1156">
        <v>14.21</v>
      </c>
      <c r="G55" s="1156">
        <v>13.89</v>
      </c>
      <c r="H55" s="1156">
        <v>13.75</v>
      </c>
      <c r="I55" s="1156">
        <v>13.46</v>
      </c>
      <c r="J55" s="1156">
        <v>13.02</v>
      </c>
      <c r="K55" s="1156">
        <v>12.9</v>
      </c>
      <c r="L55" s="1156">
        <v>12.76</v>
      </c>
      <c r="M55" s="1156">
        <v>12.62</v>
      </c>
    </row>
    <row r="56" s="971" customFormat="1" ht="27" customHeight="1" spans="1:13">
      <c r="A56" s="965"/>
      <c r="B56" s="974" t="s">
        <v>18</v>
      </c>
      <c r="C56" s="974"/>
      <c r="D56" s="1166"/>
      <c r="E56" s="1166"/>
      <c r="F56" s="1166"/>
      <c r="G56" s="1166"/>
      <c r="H56" s="1166"/>
      <c r="I56" s="1166"/>
      <c r="J56" s="1166"/>
      <c r="K56" s="1166"/>
      <c r="L56" s="1166"/>
      <c r="M56" s="1166"/>
    </row>
    <row r="57" s="971" customFormat="1" ht="9.95" customHeight="1" spans="1:13">
      <c r="A57" s="965"/>
      <c r="B57" s="965"/>
      <c r="C57" s="965"/>
      <c r="D57" s="1167"/>
      <c r="E57" s="1167"/>
      <c r="F57" s="1167"/>
      <c r="G57" s="1167"/>
      <c r="H57" s="1167"/>
      <c r="I57" s="1167"/>
      <c r="J57" s="1167"/>
      <c r="K57" s="1167"/>
      <c r="L57" s="1167"/>
      <c r="M57" s="1167"/>
    </row>
    <row r="58" s="1135" customFormat="1" ht="39.95" customHeight="1" spans="1:13">
      <c r="A58" s="1144" t="s">
        <v>125</v>
      </c>
      <c r="B58" s="1144"/>
      <c r="C58" s="1144"/>
      <c r="D58" s="1157">
        <v>100</v>
      </c>
      <c r="E58" s="1157">
        <v>100</v>
      </c>
      <c r="F58" s="1157">
        <v>100</v>
      </c>
      <c r="G58" s="1157">
        <v>100</v>
      </c>
      <c r="H58" s="1157">
        <v>100</v>
      </c>
      <c r="I58" s="1157">
        <v>100</v>
      </c>
      <c r="J58" s="1157">
        <v>100</v>
      </c>
      <c r="K58" s="1157">
        <v>100</v>
      </c>
      <c r="L58" s="1157">
        <v>100</v>
      </c>
      <c r="M58" s="1157">
        <v>100</v>
      </c>
    </row>
    <row r="59" s="1135" customFormat="1" ht="24.95" customHeight="1" spans="1:13">
      <c r="A59" s="1149" t="s">
        <v>126</v>
      </c>
      <c r="B59" s="1151"/>
      <c r="C59" s="1151"/>
      <c r="D59" s="1163"/>
      <c r="E59" s="1163"/>
      <c r="F59" s="1163"/>
      <c r="G59" s="1163"/>
      <c r="H59" s="1163"/>
      <c r="I59" s="1163"/>
      <c r="J59" s="1163"/>
      <c r="K59" s="1163"/>
      <c r="L59" s="1163"/>
      <c r="M59" s="1163"/>
    </row>
    <row r="60" s="971" customFormat="1" ht="30" customHeight="1" spans="1:13">
      <c r="A60" s="1168"/>
      <c r="B60" s="1168"/>
      <c r="C60" s="1168"/>
      <c r="D60" s="1164"/>
      <c r="E60" s="1164"/>
      <c r="F60" s="1164"/>
      <c r="G60" s="1164"/>
      <c r="H60" s="1164"/>
      <c r="I60" s="1164"/>
      <c r="J60" s="1164"/>
      <c r="K60" s="1164"/>
      <c r="L60" s="1164"/>
      <c r="M60" s="1164"/>
    </row>
    <row r="61" s="1067" customFormat="1" ht="43.9" customHeight="1" spans="1:13">
      <c r="A61" s="988" t="s">
        <v>130</v>
      </c>
      <c r="B61" s="988"/>
      <c r="C61" s="988"/>
      <c r="D61" s="988"/>
      <c r="E61" s="988"/>
      <c r="F61" s="988"/>
      <c r="G61" s="988"/>
      <c r="H61" s="988"/>
      <c r="I61" s="988"/>
      <c r="J61" s="988"/>
      <c r="K61" s="988"/>
      <c r="L61" s="988"/>
      <c r="M61" s="988"/>
    </row>
    <row r="62" s="1067" customFormat="1" ht="10.15" customHeight="1" spans="1:13">
      <c r="A62" s="1169"/>
      <c r="B62" s="1169"/>
      <c r="C62" s="1169"/>
      <c r="D62" s="1169"/>
      <c r="E62" s="1169"/>
      <c r="F62" s="1169"/>
      <c r="G62" s="1169"/>
      <c r="H62" s="1169"/>
      <c r="I62" s="1169"/>
      <c r="J62" s="1169"/>
      <c r="K62" s="1169"/>
      <c r="L62" s="1169"/>
      <c r="M62" s="1169"/>
    </row>
    <row r="63" s="971" customFormat="1" ht="39.95" customHeight="1" spans="1:13">
      <c r="A63" s="1170" t="s">
        <v>125</v>
      </c>
      <c r="B63" s="1170"/>
      <c r="C63" s="1170"/>
      <c r="D63" s="1160">
        <v>7.57</v>
      </c>
      <c r="E63" s="1160">
        <v>7.57</v>
      </c>
      <c r="F63" s="1160">
        <v>7.56</v>
      </c>
      <c r="G63" s="1160">
        <v>7.59</v>
      </c>
      <c r="H63" s="1160">
        <v>7.53</v>
      </c>
      <c r="I63" s="1160">
        <v>7.87</v>
      </c>
      <c r="J63" s="1160">
        <v>8.13</v>
      </c>
      <c r="K63" s="1160">
        <v>8.03</v>
      </c>
      <c r="L63" s="1160">
        <v>7.82</v>
      </c>
      <c r="M63" s="1160">
        <v>7.64</v>
      </c>
    </row>
    <row r="64" s="971" customFormat="1" ht="24.95" customHeight="1" spans="1:13">
      <c r="A64" s="1149" t="s">
        <v>126</v>
      </c>
      <c r="B64" s="1151"/>
      <c r="C64" s="1151"/>
      <c r="D64" s="1163"/>
      <c r="E64" s="1163"/>
      <c r="F64" s="1163"/>
      <c r="G64" s="1163"/>
      <c r="H64" s="1163"/>
      <c r="I64" s="1163"/>
      <c r="J64" s="1163"/>
      <c r="K64" s="1163"/>
      <c r="L64" s="1163"/>
      <c r="M64" s="1163"/>
    </row>
    <row r="66" ht="25" spans="1:1">
      <c r="A66" s="1171"/>
    </row>
    <row r="94" ht="24" spans="1:13">
      <c r="A94" s="1172"/>
      <c r="B94" s="1172"/>
      <c r="C94" s="1172"/>
      <c r="D94" s="1173"/>
      <c r="E94" s="1173"/>
      <c r="F94" s="1173"/>
      <c r="G94" s="1173"/>
      <c r="H94" s="1173"/>
      <c r="I94" s="1173"/>
      <c r="J94" s="1173"/>
      <c r="K94" s="1173"/>
      <c r="L94" s="1173"/>
      <c r="M94" s="1173"/>
    </row>
    <row r="95" ht="24" spans="1:13">
      <c r="A95" s="1172"/>
    </row>
  </sheetData>
  <sheetProtection algorithmName="SHA-512" hashValue="iUiBOF4G/nq7EdEaOPktNeI/RMMWYtg4Q+TROl+rs76b27GghKtoFwDSIFF5l5FMMrWyv678Bk6+cWrfJ92QBw==" saltValue="ngP77AusADBUg8NPOGWlxg==" spinCount="100000" sheet="1" formatCells="0" formatColumns="0" formatRows="0" insertRows="0" insertColumns="0" insertHyperlinks="0" deleteColumns="0" deleteRows="0" sort="0" autoFilter="0" pivotTables="0"/>
  <mergeCells count="73">
    <mergeCell ref="A1:M1"/>
    <mergeCell ref="A2:M2"/>
    <mergeCell ref="A4:C4"/>
    <mergeCell ref="A6:M6"/>
    <mergeCell ref="A20:C20"/>
    <mergeCell ref="A21:C21"/>
    <mergeCell ref="A25:M25"/>
    <mergeCell ref="A39:C39"/>
    <mergeCell ref="A40:C40"/>
    <mergeCell ref="A44:M44"/>
    <mergeCell ref="A58:C58"/>
    <mergeCell ref="A61:M61"/>
    <mergeCell ref="A63:C63"/>
    <mergeCell ref="D20:D21"/>
    <mergeCell ref="D22:D23"/>
    <mergeCell ref="D39:D40"/>
    <mergeCell ref="D41:D42"/>
    <mergeCell ref="D58:D59"/>
    <mergeCell ref="D63:D64"/>
    <mergeCell ref="E20:E21"/>
    <mergeCell ref="E22:E23"/>
    <mergeCell ref="E39:E40"/>
    <mergeCell ref="E41:E42"/>
    <mergeCell ref="E58:E59"/>
    <mergeCell ref="E63:E64"/>
    <mergeCell ref="F20:F21"/>
    <mergeCell ref="F22:F23"/>
    <mergeCell ref="F39:F40"/>
    <mergeCell ref="F41:F42"/>
    <mergeCell ref="F58:F59"/>
    <mergeCell ref="F63:F64"/>
    <mergeCell ref="G20:G21"/>
    <mergeCell ref="G22:G23"/>
    <mergeCell ref="G39:G40"/>
    <mergeCell ref="G41:G42"/>
    <mergeCell ref="G58:G59"/>
    <mergeCell ref="G63:G64"/>
    <mergeCell ref="H20:H21"/>
    <mergeCell ref="H22:H23"/>
    <mergeCell ref="H39:H40"/>
    <mergeCell ref="H41:H42"/>
    <mergeCell ref="H58:H59"/>
    <mergeCell ref="H63:H64"/>
    <mergeCell ref="I20:I21"/>
    <mergeCell ref="I22:I23"/>
    <mergeCell ref="I39:I40"/>
    <mergeCell ref="I41:I42"/>
    <mergeCell ref="I58:I59"/>
    <mergeCell ref="I63:I64"/>
    <mergeCell ref="J20:J21"/>
    <mergeCell ref="J22:J23"/>
    <mergeCell ref="J39:J40"/>
    <mergeCell ref="J41:J42"/>
    <mergeCell ref="J58:J59"/>
    <mergeCell ref="J63:J64"/>
    <mergeCell ref="K20:K21"/>
    <mergeCell ref="K22:K23"/>
    <mergeCell ref="K39:K40"/>
    <mergeCell ref="K41:K42"/>
    <mergeCell ref="K58:K59"/>
    <mergeCell ref="K63:K64"/>
    <mergeCell ref="L20:L21"/>
    <mergeCell ref="L22:L23"/>
    <mergeCell ref="L39:L40"/>
    <mergeCell ref="L41:L42"/>
    <mergeCell ref="L58:L59"/>
    <mergeCell ref="L63:L64"/>
    <mergeCell ref="M20:M21"/>
    <mergeCell ref="M22:M23"/>
    <mergeCell ref="M39:M40"/>
    <mergeCell ref="M41:M42"/>
    <mergeCell ref="M58:M59"/>
    <mergeCell ref="M63:M64"/>
  </mergeCells>
  <printOptions horizontalCentered="1"/>
  <pageMargins left="0.511811023622047" right="0.393700787401575" top="0.511811023622047" bottom="0.511811023622047" header="0.393700787401575" footer="0.393700787401575"/>
  <pageSetup paperSize="9" scale="43" firstPageNumber="36" orientation="portrait" useFirstPageNumber="1"/>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0">
    <tabColor rgb="FFFF7C80"/>
  </sheetPr>
  <dimension ref="A1:H30"/>
  <sheetViews>
    <sheetView view="pageBreakPreview" zoomScale="85" zoomScalePageLayoutView="55" zoomScaleNormal="55" workbookViewId="0">
      <selection activeCell="I32" sqref="I32"/>
    </sheetView>
  </sheetViews>
  <sheetFormatPr defaultColWidth="9.13636363636364" defaultRowHeight="12.5" outlineLevelCol="7"/>
  <cols>
    <col min="1" max="1" width="4.70909090909091" style="407" customWidth="1"/>
    <col min="2" max="2" width="12.7090909090909" style="407" customWidth="1"/>
    <col min="3" max="3" width="30.7090909090909" style="407" customWidth="1"/>
    <col min="4" max="4" width="14.7090909090909" style="407" customWidth="1"/>
    <col min="5" max="5" width="30.7090909090909" style="407" customWidth="1"/>
    <col min="6" max="6" width="14.7090909090909" style="407" customWidth="1"/>
    <col min="7" max="7" width="30.7090909090909" style="407" customWidth="1"/>
    <col min="8" max="8" width="14.7090909090909" style="407" customWidth="1"/>
    <col min="9" max="16384" width="9.13636363636364" style="407"/>
  </cols>
  <sheetData>
    <row r="1" ht="18.75" customHeight="1" spans="1:8">
      <c r="A1" s="408" t="s">
        <v>796</v>
      </c>
      <c r="B1" s="408"/>
      <c r="C1" s="408"/>
      <c r="D1" s="408"/>
      <c r="E1" s="408"/>
      <c r="F1" s="408"/>
      <c r="G1" s="408"/>
      <c r="H1" s="408"/>
    </row>
    <row r="2" ht="15.75" customHeight="1" spans="1:8">
      <c r="A2" s="409" t="s">
        <v>797</v>
      </c>
      <c r="B2" s="409"/>
      <c r="C2" s="409"/>
      <c r="D2" s="409"/>
      <c r="E2" s="409"/>
      <c r="F2" s="409"/>
      <c r="G2" s="409"/>
      <c r="H2" s="409"/>
    </row>
    <row r="3" ht="13.75" spans="1:8">
      <c r="F3" s="410"/>
      <c r="H3" s="410"/>
    </row>
    <row r="4" s="433" customFormat="1" ht="15" customHeight="1" spans="1:8">
      <c r="A4" s="411">
        <v>474</v>
      </c>
      <c r="B4" s="434" t="s">
        <v>798</v>
      </c>
      <c r="C4" s="434"/>
      <c r="D4" s="434"/>
      <c r="E4" s="434"/>
      <c r="F4" s="434"/>
      <c r="G4" s="411"/>
      <c r="H4" s="411"/>
    </row>
    <row r="5" ht="15" customHeight="1" spans="1:8">
      <c r="A5" s="435"/>
      <c r="B5" s="407" t="s">
        <v>799</v>
      </c>
      <c r="G5" s="415"/>
      <c r="H5" s="415"/>
    </row>
    <row r="6" ht="29.1" customHeight="1" spans="1:8">
      <c r="A6" s="436" t="s">
        <v>800</v>
      </c>
      <c r="B6" s="436"/>
      <c r="C6" s="436" t="s">
        <v>801</v>
      </c>
      <c r="D6" s="436" t="s">
        <v>802</v>
      </c>
      <c r="E6" s="436" t="s">
        <v>803</v>
      </c>
      <c r="F6" s="436" t="s">
        <v>802</v>
      </c>
      <c r="G6" s="436" t="s">
        <v>804</v>
      </c>
      <c r="H6" s="436" t="s">
        <v>802</v>
      </c>
    </row>
    <row r="7" ht="29.1" customHeight="1" spans="1:8">
      <c r="A7" s="414"/>
      <c r="B7" s="414"/>
      <c r="C7" s="414"/>
      <c r="D7" s="414"/>
      <c r="E7" s="414"/>
      <c r="F7" s="414"/>
      <c r="G7" s="414"/>
      <c r="H7" s="414"/>
    </row>
    <row r="8" ht="5.25" customHeight="1" spans="1:8">
      <c r="A8" s="437"/>
      <c r="B8" s="438"/>
      <c r="C8" s="416"/>
      <c r="D8" s="416"/>
      <c r="E8" s="416"/>
      <c r="F8" s="416"/>
      <c r="G8" s="416"/>
      <c r="H8" s="416"/>
    </row>
    <row r="9" ht="21.95" customHeight="1" spans="1:8">
      <c r="A9" s="439">
        <v>2024</v>
      </c>
      <c r="B9" s="439"/>
      <c r="C9" s="430">
        <v>60017610</v>
      </c>
      <c r="D9" s="440">
        <v>0.5</v>
      </c>
      <c r="E9" s="430">
        <v>117273</v>
      </c>
      <c r="F9" s="440">
        <v>1</v>
      </c>
      <c r="G9" s="430">
        <v>3557688</v>
      </c>
      <c r="H9" s="440">
        <v>0.8</v>
      </c>
    </row>
    <row r="10" ht="21.95" customHeight="1" spans="1:8">
      <c r="A10" s="439">
        <v>2023</v>
      </c>
      <c r="B10" s="439"/>
      <c r="C10" s="430">
        <v>59724054</v>
      </c>
      <c r="D10" s="440">
        <v>0.3</v>
      </c>
      <c r="E10" s="430">
        <v>116129</v>
      </c>
      <c r="F10" s="440">
        <v>-1</v>
      </c>
      <c r="G10" s="430">
        <v>3554446</v>
      </c>
      <c r="H10" s="440">
        <v>-0.7</v>
      </c>
    </row>
    <row r="11" ht="21.95" customHeight="1" spans="1:8">
      <c r="A11" s="439">
        <v>2022</v>
      </c>
      <c r="B11" s="439"/>
      <c r="C11" s="430">
        <v>59562145</v>
      </c>
      <c r="D11" s="440">
        <v>9</v>
      </c>
      <c r="E11" s="430">
        <v>117315</v>
      </c>
      <c r="F11" s="440">
        <v>2.1</v>
      </c>
      <c r="G11" s="430">
        <v>3580654</v>
      </c>
      <c r="H11" s="440">
        <v>7.1</v>
      </c>
    </row>
    <row r="12" ht="21.95" customHeight="1" spans="1:8">
      <c r="A12" s="439">
        <v>2021</v>
      </c>
      <c r="B12" s="439"/>
      <c r="C12" s="430">
        <v>54627699</v>
      </c>
      <c r="D12" s="440">
        <v>7.2</v>
      </c>
      <c r="E12" s="430">
        <v>114884</v>
      </c>
      <c r="F12" s="440">
        <v>4.4</v>
      </c>
      <c r="G12" s="430">
        <v>3344040</v>
      </c>
      <c r="H12" s="440">
        <v>2.4</v>
      </c>
    </row>
    <row r="13" ht="3" customHeight="1" spans="1:8">
      <c r="A13" s="420"/>
      <c r="B13" s="420"/>
      <c r="C13" s="421"/>
      <c r="D13" s="421"/>
      <c r="E13" s="421"/>
      <c r="F13" s="420"/>
      <c r="G13" s="421"/>
      <c r="H13" s="420"/>
    </row>
    <row r="14" ht="20.1" customHeight="1"/>
    <row r="15" ht="18.75" customHeight="1" spans="1:8">
      <c r="A15" s="408" t="s">
        <v>805</v>
      </c>
      <c r="B15" s="408"/>
      <c r="C15" s="408"/>
      <c r="D15" s="408"/>
      <c r="E15" s="408"/>
      <c r="F15" s="408"/>
      <c r="G15" s="408"/>
      <c r="H15" s="408"/>
    </row>
    <row r="16" ht="15.75" customHeight="1" spans="1:8">
      <c r="A16" s="409" t="s">
        <v>806</v>
      </c>
      <c r="B16" s="409"/>
      <c r="C16" s="409"/>
      <c r="D16" s="409"/>
      <c r="E16" s="409"/>
      <c r="F16" s="409"/>
      <c r="G16" s="409"/>
      <c r="H16" s="409"/>
    </row>
    <row r="17" ht="13.75" spans="1:8">
      <c r="F17" s="410"/>
      <c r="H17" s="410"/>
    </row>
    <row r="18" s="433" customFormat="1" ht="15" customHeight="1" spans="1:8">
      <c r="A18" s="441" t="s">
        <v>807</v>
      </c>
      <c r="B18" s="441"/>
      <c r="C18" s="441"/>
      <c r="D18" s="441"/>
      <c r="E18" s="441"/>
      <c r="F18" s="441"/>
      <c r="G18" s="441"/>
      <c r="H18" s="441"/>
    </row>
    <row r="19" ht="15" customHeight="1" spans="1:8">
      <c r="A19" s="426" t="s">
        <v>808</v>
      </c>
    </row>
    <row r="20" ht="29.1" customHeight="1" spans="1:8">
      <c r="A20" s="436" t="s">
        <v>800</v>
      </c>
      <c r="B20" s="436"/>
      <c r="C20" s="436" t="s">
        <v>809</v>
      </c>
      <c r="D20" s="436" t="s">
        <v>802</v>
      </c>
      <c r="E20" s="436" t="s">
        <v>803</v>
      </c>
      <c r="F20" s="436" t="s">
        <v>802</v>
      </c>
      <c r="G20" s="436" t="s">
        <v>804</v>
      </c>
      <c r="H20" s="436" t="s">
        <v>802</v>
      </c>
    </row>
    <row r="21" ht="29.1" customHeight="1" spans="1:8">
      <c r="A21" s="414"/>
      <c r="B21" s="414"/>
      <c r="C21" s="414"/>
      <c r="D21" s="414"/>
      <c r="E21" s="414"/>
      <c r="F21" s="414"/>
      <c r="G21" s="414"/>
      <c r="H21" s="414"/>
    </row>
    <row r="22" ht="5.25" customHeight="1" spans="1:8">
      <c r="A22" s="442"/>
      <c r="B22" s="415"/>
      <c r="C22" s="416"/>
      <c r="D22" s="416"/>
      <c r="E22" s="416"/>
      <c r="F22" s="416"/>
      <c r="G22" s="416"/>
      <c r="H22" s="416"/>
    </row>
    <row r="23" ht="21.95" customHeight="1" spans="1:8">
      <c r="A23" s="439">
        <v>2024</v>
      </c>
      <c r="B23" s="443"/>
      <c r="C23" s="444">
        <v>176231650</v>
      </c>
      <c r="D23" s="440">
        <v>3.4</v>
      </c>
      <c r="E23" s="430">
        <v>145544</v>
      </c>
      <c r="F23" s="440">
        <v>1.9</v>
      </c>
      <c r="G23" s="430">
        <v>9344554</v>
      </c>
      <c r="H23" s="440">
        <v>2.3</v>
      </c>
    </row>
    <row r="24" ht="21.95" customHeight="1" spans="1:8">
      <c r="A24" s="439">
        <v>2023</v>
      </c>
      <c r="B24" s="443"/>
      <c r="C24" s="444">
        <v>170490771</v>
      </c>
      <c r="D24" s="440">
        <v>5.3</v>
      </c>
      <c r="E24" s="430">
        <v>142770</v>
      </c>
      <c r="F24" s="440">
        <v>0.9</v>
      </c>
      <c r="G24" s="430">
        <v>9135463</v>
      </c>
      <c r="H24" s="440">
        <v>3.9</v>
      </c>
    </row>
    <row r="25" ht="21.95" customHeight="1" spans="1:8">
      <c r="A25" s="439">
        <v>2022</v>
      </c>
      <c r="B25" s="443"/>
      <c r="C25" s="444">
        <v>161886256</v>
      </c>
      <c r="D25" s="440">
        <v>5.6</v>
      </c>
      <c r="E25" s="430">
        <v>141433</v>
      </c>
      <c r="F25" s="440">
        <v>2</v>
      </c>
      <c r="G25" s="430">
        <v>8789676</v>
      </c>
      <c r="H25" s="440">
        <v>6.2</v>
      </c>
    </row>
    <row r="26" ht="21.95" customHeight="1" spans="1:8">
      <c r="A26" s="439">
        <v>2021</v>
      </c>
      <c r="B26" s="443"/>
      <c r="C26" s="444">
        <v>153347247</v>
      </c>
      <c r="D26" s="440">
        <v>5</v>
      </c>
      <c r="E26" s="430">
        <v>138660</v>
      </c>
      <c r="F26" s="440">
        <v>3.8</v>
      </c>
      <c r="G26" s="430">
        <v>8277499</v>
      </c>
      <c r="H26" s="440">
        <v>-6.9</v>
      </c>
    </row>
    <row r="27" ht="3" customHeight="1" spans="1:8">
      <c r="A27" s="420"/>
      <c r="B27" s="420"/>
      <c r="C27" s="421"/>
      <c r="D27" s="421"/>
      <c r="E27" s="445"/>
      <c r="F27" s="420"/>
      <c r="G27" s="421"/>
      <c r="H27" s="420"/>
    </row>
    <row r="28" ht="6" customHeight="1" spans="1:8">
      <c r="A28" s="432"/>
      <c r="B28" s="432"/>
    </row>
    <row r="29" ht="11.1" customHeight="1" spans="1:8">
      <c r="A29" s="423" t="s">
        <v>810</v>
      </c>
      <c r="B29" s="423"/>
    </row>
    <row r="30" ht="11.1" customHeight="1" spans="1:8">
      <c r="A30" s="423" t="s">
        <v>811</v>
      </c>
      <c r="B30" s="423"/>
    </row>
  </sheetData>
  <sheetProtection algorithmName="SHA-512" hashValue="3BJTlQ7BPs1ilDAkhLO1Z1yWYojJd6pRE/6JIE2LrpBk6JkDCSgp8eKGQrEykql3SQ4niJwI+4GUiQtIHkaNKA==" saltValue="L5igWMQwBDs9YG2MdOp75A==" spinCount="100000" sheet="1" objects="1" scenarios="1"/>
  <mergeCells count="18">
    <mergeCell ref="A1:H1"/>
    <mergeCell ref="A2:H2"/>
    <mergeCell ref="A15:H15"/>
    <mergeCell ref="A16:H16"/>
    <mergeCell ref="C6:C7"/>
    <mergeCell ref="C20:C21"/>
    <mergeCell ref="D6:D7"/>
    <mergeCell ref="D20:D21"/>
    <mergeCell ref="E6:E7"/>
    <mergeCell ref="E20:E21"/>
    <mergeCell ref="F6:F7"/>
    <mergeCell ref="F20:F21"/>
    <mergeCell ref="G6:G7"/>
    <mergeCell ref="G20:G21"/>
    <mergeCell ref="H6:H7"/>
    <mergeCell ref="H20:H21"/>
    <mergeCell ref="A20:B21"/>
    <mergeCell ref="A6:B7"/>
  </mergeCells>
  <printOptions horizontalCentered="1"/>
  <pageMargins left="0.393700787401575" right="0.393700787401575" top="0.590551181102362" bottom="0.393700787401575" header="0.31496062992126" footer="0.31496062992126"/>
  <pageSetup paperSize="9" scale="90" orientation="landscape"/>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1">
    <tabColor rgb="FFFF7C80"/>
  </sheetPr>
  <dimension ref="A1:D28"/>
  <sheetViews>
    <sheetView view="pageBreakPreview" zoomScalePageLayoutView="55" zoomScaleNormal="55" workbookViewId="0">
      <selection activeCell="I32" sqref="I32"/>
    </sheetView>
  </sheetViews>
  <sheetFormatPr defaultColWidth="9.13636363636364" defaultRowHeight="12.5" outlineLevelCol="3"/>
  <cols>
    <col min="1" max="1" width="75.7090909090909" style="407" customWidth="1"/>
    <col min="2" max="4" width="25.7090909090909" style="407" customWidth="1"/>
    <col min="5" max="16384" width="9.13636363636364" style="407"/>
  </cols>
  <sheetData>
    <row r="1" ht="18.75" customHeight="1" spans="1:4">
      <c r="A1" s="408" t="s">
        <v>812</v>
      </c>
      <c r="B1" s="408"/>
      <c r="C1" s="408"/>
      <c r="D1" s="408"/>
    </row>
    <row r="2" ht="15.75" customHeight="1" spans="1:4">
      <c r="A2" s="409" t="s">
        <v>813</v>
      </c>
      <c r="B2" s="409"/>
      <c r="C2" s="409"/>
      <c r="D2" s="409"/>
    </row>
    <row r="3" ht="13.75" spans="1:4">
      <c r="D3" s="410" t="s">
        <v>814</v>
      </c>
    </row>
    <row r="4" ht="15" customHeight="1" spans="1:4">
      <c r="A4" s="411" t="s">
        <v>815</v>
      </c>
      <c r="B4" s="412" t="s">
        <v>816</v>
      </c>
      <c r="C4" s="412" t="s">
        <v>817</v>
      </c>
      <c r="D4" s="412">
        <v>2022</v>
      </c>
    </row>
    <row r="5" ht="15" customHeight="1" spans="1:4">
      <c r="A5" s="428"/>
      <c r="B5" s="414"/>
      <c r="C5" s="414"/>
      <c r="D5" s="414"/>
    </row>
    <row r="6" ht="5.25" customHeight="1" spans="1:4">
      <c r="A6" s="415"/>
      <c r="B6" s="416"/>
      <c r="C6" s="416"/>
      <c r="D6" s="416"/>
    </row>
    <row r="7" ht="24.95" customHeight="1" spans="1:4">
      <c r="A7" s="429" t="s">
        <v>818</v>
      </c>
      <c r="B7" s="430">
        <v>723</v>
      </c>
      <c r="C7" s="430">
        <v>780</v>
      </c>
      <c r="D7" s="430">
        <v>841</v>
      </c>
    </row>
    <row r="8" ht="24.95" customHeight="1" spans="1:4">
      <c r="A8" s="429" t="s">
        <v>819</v>
      </c>
      <c r="B8" s="430">
        <v>98</v>
      </c>
      <c r="C8" s="430">
        <v>105</v>
      </c>
      <c r="D8" s="430">
        <v>95</v>
      </c>
    </row>
    <row r="9" ht="24.95" customHeight="1" spans="1:4">
      <c r="A9" s="429" t="s">
        <v>820</v>
      </c>
      <c r="B9" s="430">
        <v>135</v>
      </c>
      <c r="C9" s="430">
        <v>151</v>
      </c>
      <c r="D9" s="430">
        <v>140</v>
      </c>
    </row>
    <row r="10" ht="24.95" customHeight="1" spans="1:4">
      <c r="A10" s="429" t="s">
        <v>821</v>
      </c>
      <c r="B10" s="430">
        <v>969</v>
      </c>
      <c r="C10" s="430">
        <v>1068</v>
      </c>
      <c r="D10" s="430">
        <v>1193</v>
      </c>
    </row>
    <row r="11" ht="24.95" customHeight="1" spans="1:4">
      <c r="A11" s="429" t="s">
        <v>822</v>
      </c>
      <c r="B11" s="430">
        <v>169</v>
      </c>
      <c r="C11" s="430">
        <v>201</v>
      </c>
      <c r="D11" s="430">
        <v>242</v>
      </c>
    </row>
    <row r="12" ht="24.95" customHeight="1" spans="1:4">
      <c r="A12" s="429" t="s">
        <v>823</v>
      </c>
      <c r="B12" s="430">
        <v>75</v>
      </c>
      <c r="C12" s="430">
        <v>95</v>
      </c>
      <c r="D12" s="430">
        <v>140</v>
      </c>
    </row>
    <row r="13" ht="24.95" customHeight="1" spans="1:4">
      <c r="A13" s="429" t="s">
        <v>824</v>
      </c>
      <c r="B13" s="430">
        <v>558</v>
      </c>
      <c r="C13" s="430">
        <v>618</v>
      </c>
      <c r="D13" s="430">
        <v>584</v>
      </c>
    </row>
    <row r="14" ht="24.95" customHeight="1" spans="1:4">
      <c r="A14" s="429" t="s">
        <v>825</v>
      </c>
      <c r="B14" s="430">
        <v>281</v>
      </c>
      <c r="C14" s="430">
        <v>306</v>
      </c>
      <c r="D14" s="430">
        <v>337</v>
      </c>
    </row>
    <row r="15" ht="24.95" customHeight="1" spans="1:4">
      <c r="A15" s="429" t="s">
        <v>826</v>
      </c>
      <c r="B15" s="430">
        <v>112</v>
      </c>
      <c r="C15" s="430">
        <v>139</v>
      </c>
      <c r="D15" s="430">
        <v>156</v>
      </c>
    </row>
    <row r="16" ht="24.95" customHeight="1" spans="1:4">
      <c r="A16" s="429" t="s">
        <v>827</v>
      </c>
      <c r="B16" s="430">
        <v>54</v>
      </c>
      <c r="C16" s="430">
        <v>70</v>
      </c>
      <c r="D16" s="430">
        <v>68</v>
      </c>
    </row>
    <row r="17" ht="24.95" customHeight="1" spans="1:4">
      <c r="A17" s="429" t="s">
        <v>828</v>
      </c>
      <c r="B17" s="430">
        <v>542</v>
      </c>
      <c r="C17" s="430">
        <v>634</v>
      </c>
      <c r="D17" s="430">
        <v>831</v>
      </c>
    </row>
    <row r="18" ht="24.95" customHeight="1" spans="1:4">
      <c r="A18" s="429" t="s">
        <v>829</v>
      </c>
      <c r="B18" s="430">
        <v>128</v>
      </c>
      <c r="C18" s="430">
        <v>162</v>
      </c>
      <c r="D18" s="430">
        <v>208</v>
      </c>
    </row>
    <row r="19" ht="24.95" customHeight="1" spans="1:4">
      <c r="A19" s="429" t="s">
        <v>830</v>
      </c>
      <c r="B19" s="430">
        <v>235</v>
      </c>
      <c r="C19" s="430">
        <v>280</v>
      </c>
      <c r="D19" s="430">
        <v>314</v>
      </c>
    </row>
    <row r="20" ht="24.95" customHeight="1" spans="1:4">
      <c r="A20" s="429" t="s">
        <v>831</v>
      </c>
      <c r="B20" s="431">
        <v>4078</v>
      </c>
      <c r="C20" s="431">
        <v>4608</v>
      </c>
      <c r="D20" s="431">
        <v>5150</v>
      </c>
    </row>
    <row r="21" ht="3" customHeight="1" spans="1:4">
      <c r="A21" s="420"/>
      <c r="B21" s="421"/>
      <c r="C21" s="421"/>
      <c r="D21" s="421"/>
    </row>
    <row r="22" ht="6" customHeight="1" spans="1:4">
      <c r="A22" s="432"/>
    </row>
    <row r="23" s="405" customFormat="1" ht="10.5" spans="1:4">
      <c r="A23" s="423" t="s">
        <v>777</v>
      </c>
    </row>
    <row r="24" s="405" customFormat="1" ht="11.1" customHeight="1" spans="1:4">
      <c r="A24" s="423" t="s">
        <v>832</v>
      </c>
    </row>
    <row r="25" s="405" customFormat="1" ht="11.1" customHeight="1" spans="1:4">
      <c r="A25" s="427" t="s">
        <v>833</v>
      </c>
    </row>
    <row r="26" ht="6" customHeight="1"/>
    <row r="27" ht="11.1" customHeight="1" spans="1:4">
      <c r="A27" s="423" t="s">
        <v>834</v>
      </c>
    </row>
    <row r="28" ht="11.1" customHeight="1" spans="1:4">
      <c r="A28" s="423" t="s">
        <v>835</v>
      </c>
    </row>
  </sheetData>
  <sheetProtection algorithmName="SHA-512" hashValue="iLIcLYdjWAIyiJ/CFjKLQoZo9NElA8qbsUmwoFDS1PT7586LdZ7Qty9GUUWgCqzzg03JGCuscsboFw8GR2pJAA==" saltValue="940il8kLbPo0IJDqKRc6uw==" spinCount="100000" sheet="1" objects="1" scenarios="1"/>
  <mergeCells count="6">
    <mergeCell ref="A1:D1"/>
    <mergeCell ref="A2:D2"/>
    <mergeCell ref="A4:A5"/>
    <mergeCell ref="B4:B5"/>
    <mergeCell ref="C4:C5"/>
    <mergeCell ref="D4:D5"/>
  </mergeCells>
  <printOptions horizontalCentered="1"/>
  <pageMargins left="0.393700787401575" right="0.393700787401575" top="0.590551181102362" bottom="0.393700787401575" header="0.31496062992126" footer="0.31496062992126"/>
  <pageSetup paperSize="9" scale="90" orientation="landscape"/>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2">
    <tabColor theme="9"/>
  </sheetPr>
  <dimension ref="A1:F35"/>
  <sheetViews>
    <sheetView view="pageBreakPreview" zoomScalePageLayoutView="55" zoomScaleNormal="90" workbookViewId="0">
      <selection activeCell="I32" sqref="I32"/>
    </sheetView>
  </sheetViews>
  <sheetFormatPr defaultColWidth="9.13636363636364" defaultRowHeight="12.5" outlineLevelCol="5"/>
  <cols>
    <col min="1" max="1" width="44.1363636363636" style="407" customWidth="1"/>
    <col min="2" max="6" width="20.8545454545455" style="407" customWidth="1"/>
    <col min="7" max="16384" width="9.13636363636364" style="407"/>
  </cols>
  <sheetData>
    <row r="1" ht="18.75" customHeight="1" spans="1:6">
      <c r="A1" s="408" t="s">
        <v>836</v>
      </c>
      <c r="B1" s="408"/>
      <c r="C1" s="408"/>
      <c r="D1" s="408"/>
      <c r="E1" s="408"/>
      <c r="F1" s="408"/>
    </row>
    <row r="2" ht="15.75" customHeight="1" spans="1:6">
      <c r="A2" s="409" t="s">
        <v>837</v>
      </c>
      <c r="B2" s="409"/>
      <c r="C2" s="409"/>
      <c r="D2" s="409"/>
      <c r="E2" s="409"/>
      <c r="F2" s="409"/>
    </row>
    <row r="3" ht="13.75" spans="1:6">
      <c r="F3" s="410" t="s">
        <v>325</v>
      </c>
    </row>
    <row r="4" ht="17.25" customHeight="1" spans="1:6">
      <c r="A4" s="411" t="s">
        <v>838</v>
      </c>
      <c r="B4" s="412">
        <v>2020</v>
      </c>
      <c r="C4" s="412">
        <v>2021</v>
      </c>
      <c r="D4" s="412">
        <v>2022</v>
      </c>
      <c r="E4" s="412">
        <v>2023</v>
      </c>
      <c r="F4" s="412">
        <v>2024</v>
      </c>
    </row>
    <row r="5" ht="23.25" customHeight="1" spans="1:6">
      <c r="A5" s="413"/>
      <c r="B5" s="414"/>
      <c r="C5" s="414"/>
      <c r="D5" s="414"/>
      <c r="E5" s="414"/>
      <c r="F5" s="414"/>
    </row>
    <row r="6" ht="5.25" customHeight="1" spans="1:6">
      <c r="A6" s="415"/>
      <c r="B6" s="416"/>
      <c r="C6" s="416"/>
      <c r="D6" s="416"/>
      <c r="E6" s="416"/>
      <c r="F6" s="416"/>
    </row>
    <row r="7" ht="30.95" customHeight="1" spans="1:6">
      <c r="A7" s="417" t="s">
        <v>839</v>
      </c>
      <c r="B7" s="418" t="s">
        <v>352</v>
      </c>
      <c r="C7" s="418" t="s">
        <v>352</v>
      </c>
      <c r="D7" s="418" t="s">
        <v>352</v>
      </c>
      <c r="E7" s="418" t="s">
        <v>352</v>
      </c>
      <c r="F7" s="418" t="s">
        <v>352</v>
      </c>
    </row>
    <row r="8" ht="30.95" customHeight="1" spans="1:6">
      <c r="A8" s="419" t="s">
        <v>840</v>
      </c>
      <c r="B8" s="418">
        <v>118.7</v>
      </c>
      <c r="C8" s="418">
        <v>126.4</v>
      </c>
      <c r="D8" s="418">
        <v>131</v>
      </c>
      <c r="E8" s="418">
        <v>134.5</v>
      </c>
      <c r="F8" s="418">
        <v>131.1</v>
      </c>
    </row>
    <row r="9" ht="30.95" customHeight="1" spans="1:6">
      <c r="A9" s="419" t="s">
        <v>841</v>
      </c>
      <c r="B9" s="418">
        <v>37.2</v>
      </c>
      <c r="C9" s="418">
        <v>40.8</v>
      </c>
      <c r="D9" s="418">
        <v>47.6</v>
      </c>
      <c r="E9" s="418">
        <v>50.6</v>
      </c>
      <c r="F9" s="418">
        <v>48.7</v>
      </c>
    </row>
    <row r="10" ht="30.95" customHeight="1" spans="1:6">
      <c r="A10" s="415" t="s">
        <v>842</v>
      </c>
      <c r="B10" s="418">
        <v>133.6</v>
      </c>
      <c r="C10" s="418">
        <v>144</v>
      </c>
      <c r="D10" s="418">
        <v>145.266745835315</v>
      </c>
      <c r="E10" s="418">
        <v>148.696251786911</v>
      </c>
      <c r="F10" s="418">
        <v>145.4</v>
      </c>
    </row>
    <row r="11" ht="30.95" customHeight="1" spans="1:6">
      <c r="A11" s="415" t="s">
        <v>843</v>
      </c>
      <c r="B11" s="418">
        <v>83.4</v>
      </c>
      <c r="C11" s="418">
        <v>81.1</v>
      </c>
      <c r="D11" s="418">
        <v>80.6216440919868</v>
      </c>
      <c r="E11" s="418">
        <v>76.4317002905299</v>
      </c>
      <c r="F11" s="418">
        <v>66.2</v>
      </c>
    </row>
    <row r="12" ht="3" customHeight="1" spans="1:6">
      <c r="A12" s="420"/>
      <c r="B12" s="420"/>
      <c r="C12" s="421"/>
      <c r="D12" s="421"/>
      <c r="E12" s="421"/>
      <c r="F12" s="420"/>
    </row>
    <row r="13" ht="6" customHeight="1" spans="1:6">
      <c r="C13" s="422"/>
      <c r="D13" s="422"/>
      <c r="E13" s="422"/>
    </row>
    <row r="14" s="405" customFormat="1" ht="10.5" spans="1:6">
      <c r="A14" s="423" t="s">
        <v>844</v>
      </c>
    </row>
    <row r="15" s="405" customFormat="1" ht="10.5" spans="1:6">
      <c r="A15" s="423" t="s">
        <v>845</v>
      </c>
    </row>
    <row r="16" s="405" customFormat="1" ht="10.5" spans="1:6">
      <c r="A16" s="423" t="s">
        <v>846</v>
      </c>
    </row>
    <row r="17" s="405" customFormat="1" ht="10.5" spans="1:6">
      <c r="A17" s="423" t="s">
        <v>847</v>
      </c>
    </row>
    <row r="18" ht="20.1" customHeight="1" spans="1:6">
      <c r="C18" s="422"/>
      <c r="D18" s="422"/>
      <c r="E18" s="422"/>
    </row>
    <row r="19" ht="18.75" customHeight="1" spans="1:6">
      <c r="A19" s="360" t="s">
        <v>848</v>
      </c>
      <c r="B19" s="360"/>
      <c r="C19" s="360"/>
      <c r="D19" s="360"/>
      <c r="E19" s="360"/>
      <c r="F19" s="360"/>
    </row>
    <row r="20" ht="15.75" customHeight="1" spans="1:6">
      <c r="A20" s="361" t="s">
        <v>849</v>
      </c>
      <c r="B20" s="361"/>
      <c r="C20" s="361"/>
      <c r="D20" s="361"/>
      <c r="E20" s="361"/>
      <c r="F20" s="361"/>
    </row>
    <row r="21" ht="13.75" spans="1:6">
      <c r="F21" s="410" t="s">
        <v>850</v>
      </c>
    </row>
    <row r="22" s="406" customFormat="1" ht="17.25" customHeight="1" spans="1:6">
      <c r="A22" s="424" t="s">
        <v>851</v>
      </c>
      <c r="B22" s="412">
        <v>2020</v>
      </c>
      <c r="C22" s="412">
        <v>2021</v>
      </c>
      <c r="D22" s="412">
        <v>2022</v>
      </c>
      <c r="E22" s="412">
        <v>2023</v>
      </c>
      <c r="F22" s="412">
        <v>2024</v>
      </c>
    </row>
    <row r="23" s="406" customFormat="1" ht="23.25" customHeight="1" spans="1:6">
      <c r="A23" s="413"/>
      <c r="B23" s="414"/>
      <c r="C23" s="414"/>
      <c r="D23" s="414"/>
      <c r="E23" s="414"/>
      <c r="F23" s="414"/>
    </row>
    <row r="24" ht="5.25" customHeight="1" spans="1:6">
      <c r="A24" s="415"/>
      <c r="B24" s="416"/>
      <c r="C24" s="416"/>
      <c r="D24" s="416"/>
      <c r="E24" s="416"/>
      <c r="F24" s="416"/>
    </row>
    <row r="25" ht="30.95" customHeight="1" spans="1:6">
      <c r="A25" s="417" t="s">
        <v>852</v>
      </c>
      <c r="B25" s="425">
        <v>6880.5</v>
      </c>
      <c r="C25" s="425">
        <v>6699.6</v>
      </c>
      <c r="D25" s="425">
        <v>6509.413</v>
      </c>
      <c r="E25" s="425">
        <v>6303.058</v>
      </c>
      <c r="F25" s="425">
        <v>5957.9</v>
      </c>
    </row>
    <row r="26" ht="3" customHeight="1" spans="1:6">
      <c r="A26" s="420"/>
      <c r="B26" s="420"/>
      <c r="C26" s="421"/>
      <c r="D26" s="421"/>
      <c r="E26" s="421"/>
      <c r="F26" s="420"/>
    </row>
    <row r="27" ht="6.75" customHeight="1" spans="1:6">
      <c r="A27" s="426"/>
    </row>
    <row r="28" ht="9.75" customHeight="1" spans="1:6">
      <c r="A28" s="423" t="s">
        <v>777</v>
      </c>
    </row>
    <row r="29" ht="9.75" customHeight="1" spans="1:6">
      <c r="A29" s="427" t="s">
        <v>853</v>
      </c>
    </row>
    <row r="30" ht="4.5" customHeight="1" spans="1:6">
      <c r="A30" s="427"/>
    </row>
    <row r="31" s="405" customFormat="1" ht="9.75" customHeight="1" spans="1:6">
      <c r="A31" s="423" t="s">
        <v>834</v>
      </c>
    </row>
    <row r="32" s="405" customFormat="1" ht="9.6" customHeight="1" spans="1:6">
      <c r="A32" s="423" t="s">
        <v>854</v>
      </c>
    </row>
    <row r="33" s="405" customFormat="1" ht="10" spans="1:1">
      <c r="A33" s="427" t="s">
        <v>855</v>
      </c>
    </row>
    <row r="34" s="405" customFormat="1" ht="10.5" spans="1:1">
      <c r="A34" s="423"/>
    </row>
    <row r="35" s="405" customFormat="1" ht="10" spans="1:1">
      <c r="A35" s="427"/>
    </row>
  </sheetData>
  <sheetProtection algorithmName="SHA-512" hashValue="hDb4HlHQYKqLvq3ojVdgVascyWrOwkTazeTK9TSzfK2gIkfG6tiMk/QY9aI0hIOF2Bz4LybSDANMGavnl3itiA==" saltValue="AunMNCvIIHT0eJB8Pn13Rg==" spinCount="100000" sheet="1" objects="1" scenarios="1"/>
  <mergeCells count="16">
    <mergeCell ref="A1:F1"/>
    <mergeCell ref="A2:F2"/>
    <mergeCell ref="A19:F19"/>
    <mergeCell ref="A20:F20"/>
    <mergeCell ref="A4:A5"/>
    <mergeCell ref="A22:A23"/>
    <mergeCell ref="B4:B5"/>
    <mergeCell ref="B22:B23"/>
    <mergeCell ref="C4:C5"/>
    <mergeCell ref="C22:C23"/>
    <mergeCell ref="D4:D5"/>
    <mergeCell ref="D22:D23"/>
    <mergeCell ref="E4:E5"/>
    <mergeCell ref="E22:E23"/>
    <mergeCell ref="F4:F5"/>
    <mergeCell ref="F22:F23"/>
  </mergeCells>
  <printOptions horizontalCentered="1"/>
  <pageMargins left="0.393700787401575" right="0.393700787401575" top="0.590551181102362" bottom="0.393700787401575" header="0.31496062992126" footer="0.31496062992126"/>
  <pageSetup paperSize="9" scale="93" orientation="landscape"/>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3">
    <tabColor theme="9"/>
  </sheetPr>
  <dimension ref="A1:F27"/>
  <sheetViews>
    <sheetView view="pageBreakPreview" zoomScale="90" zoomScaleNormal="70" workbookViewId="0">
      <selection activeCell="I32" sqref="I32"/>
    </sheetView>
  </sheetViews>
  <sheetFormatPr defaultColWidth="9.13636363636364" defaultRowHeight="12.5" outlineLevelCol="5"/>
  <cols>
    <col min="1" max="1" width="45.7090909090909" style="359" customWidth="1"/>
    <col min="2" max="6" width="21" style="359" customWidth="1"/>
    <col min="7" max="16384" width="9.13636363636364" style="359"/>
  </cols>
  <sheetData>
    <row r="1" ht="18.75" customHeight="1" spans="1:6">
      <c r="A1" s="360" t="s">
        <v>856</v>
      </c>
      <c r="B1" s="360"/>
      <c r="C1" s="360"/>
      <c r="D1" s="360"/>
      <c r="E1" s="360"/>
      <c r="F1" s="360"/>
    </row>
    <row r="2" ht="15.75" customHeight="1" spans="1:6">
      <c r="A2" s="361" t="s">
        <v>857</v>
      </c>
      <c r="B2" s="361"/>
      <c r="C2" s="361"/>
      <c r="D2" s="361"/>
      <c r="E2" s="361"/>
      <c r="F2" s="361"/>
    </row>
    <row r="3" ht="13.75" spans="1:6">
      <c r="F3" s="362" t="s">
        <v>850</v>
      </c>
    </row>
    <row r="4" ht="17.25" customHeight="1" spans="1:6">
      <c r="A4" s="363" t="s">
        <v>858</v>
      </c>
      <c r="B4" s="364">
        <v>2020</v>
      </c>
      <c r="C4" s="364">
        <v>2021</v>
      </c>
      <c r="D4" s="364">
        <v>2022</v>
      </c>
      <c r="E4" s="364">
        <v>2023</v>
      </c>
      <c r="F4" s="364">
        <v>2024</v>
      </c>
    </row>
    <row r="5" ht="23.25" customHeight="1" spans="1:6">
      <c r="A5" s="365"/>
      <c r="B5" s="366"/>
      <c r="C5" s="366"/>
      <c r="D5" s="366"/>
      <c r="E5" s="366"/>
      <c r="F5" s="366"/>
    </row>
    <row r="6" ht="5.25" customHeight="1" spans="1:6">
      <c r="A6" s="367"/>
      <c r="B6" s="368"/>
      <c r="C6" s="368"/>
      <c r="D6" s="368"/>
      <c r="E6" s="368"/>
      <c r="F6" s="368"/>
    </row>
    <row r="7" ht="39" customHeight="1" spans="1:6">
      <c r="A7" s="400" t="s">
        <v>840</v>
      </c>
      <c r="B7" s="401">
        <v>38837.2</v>
      </c>
      <c r="C7" s="401">
        <v>42016</v>
      </c>
      <c r="D7" s="401">
        <f>43239526/1000</f>
        <v>43239.526</v>
      </c>
      <c r="E7" s="401">
        <f>45336722/1000</f>
        <v>45336.722</v>
      </c>
      <c r="F7" s="401">
        <v>44782.9</v>
      </c>
    </row>
    <row r="8" ht="39" customHeight="1" spans="1:6">
      <c r="A8" s="400" t="s">
        <v>841</v>
      </c>
      <c r="B8" s="401">
        <v>3349.5</v>
      </c>
      <c r="C8" s="401">
        <v>3727.4</v>
      </c>
      <c r="D8" s="401">
        <v>4220.5</v>
      </c>
      <c r="E8" s="401">
        <f>4574132/1000</f>
        <v>4574.132</v>
      </c>
      <c r="F8" s="401">
        <v>4815</v>
      </c>
    </row>
    <row r="9" ht="3" customHeight="1" spans="1:6">
      <c r="A9" s="378"/>
      <c r="B9" s="378"/>
      <c r="C9" s="374"/>
      <c r="D9" s="374"/>
      <c r="E9" s="374"/>
      <c r="F9" s="378"/>
    </row>
    <row r="11" ht="13" spans="1:6">
      <c r="A11" s="372"/>
    </row>
    <row r="12" ht="18.75" customHeight="1" spans="1:6">
      <c r="A12" s="360" t="s">
        <v>859</v>
      </c>
      <c r="B12" s="360"/>
      <c r="C12" s="360"/>
      <c r="D12" s="360"/>
      <c r="E12" s="360"/>
      <c r="F12" s="360"/>
    </row>
    <row r="13" ht="15.75" customHeight="1" spans="1:6">
      <c r="A13" s="361" t="s">
        <v>860</v>
      </c>
      <c r="B13" s="361"/>
      <c r="C13" s="361"/>
      <c r="D13" s="361"/>
      <c r="E13" s="361"/>
      <c r="F13" s="361"/>
    </row>
    <row r="14" ht="13.75" spans="1:6">
      <c r="F14" s="362" t="s">
        <v>850</v>
      </c>
    </row>
    <row r="15" ht="17.25" customHeight="1" spans="1:6">
      <c r="A15" s="402" t="s">
        <v>861</v>
      </c>
      <c r="B15" s="364">
        <v>2020</v>
      </c>
      <c r="C15" s="364">
        <v>2021</v>
      </c>
      <c r="D15" s="364">
        <v>2022</v>
      </c>
      <c r="E15" s="364">
        <v>2023</v>
      </c>
      <c r="F15" s="364">
        <v>2024</v>
      </c>
    </row>
    <row r="16" ht="23.25" customHeight="1" spans="1:6">
      <c r="A16" s="403"/>
      <c r="B16" s="366"/>
      <c r="C16" s="366"/>
      <c r="D16" s="366"/>
      <c r="E16" s="366"/>
      <c r="F16" s="366"/>
    </row>
    <row r="17" ht="5.25" customHeight="1" spans="1:6">
      <c r="A17" s="367"/>
      <c r="B17" s="368"/>
      <c r="C17" s="368"/>
      <c r="D17" s="368"/>
      <c r="E17" s="368"/>
      <c r="F17" s="368"/>
    </row>
    <row r="18" ht="36" customHeight="1" spans="1:6">
      <c r="A18" s="400" t="s">
        <v>862</v>
      </c>
      <c r="B18" s="401">
        <v>30152.9</v>
      </c>
      <c r="C18" s="401">
        <v>33023</v>
      </c>
      <c r="D18" s="401">
        <v>33657.931</v>
      </c>
      <c r="E18" s="401">
        <v>35311.322</v>
      </c>
      <c r="F18" s="401">
        <v>33912.6</v>
      </c>
    </row>
    <row r="19" ht="36" customHeight="1" spans="1:6">
      <c r="A19" s="400" t="s">
        <v>863</v>
      </c>
      <c r="B19" s="401">
        <v>13570.7</v>
      </c>
      <c r="C19" s="401">
        <v>14178.6</v>
      </c>
      <c r="D19" s="401">
        <v>14294.186</v>
      </c>
      <c r="E19" s="401">
        <v>14825.188</v>
      </c>
      <c r="F19" s="401">
        <v>15748.9</v>
      </c>
    </row>
    <row r="20" ht="3" customHeight="1" spans="1:6">
      <c r="A20" s="378"/>
      <c r="B20" s="378"/>
      <c r="C20" s="374"/>
      <c r="D20" s="374"/>
      <c r="E20" s="374"/>
      <c r="F20" s="378"/>
    </row>
    <row r="21" ht="6" customHeight="1" spans="1:6">
      <c r="C21" s="404"/>
      <c r="D21" s="404"/>
      <c r="E21" s="404"/>
    </row>
    <row r="22" spans="1:6">
      <c r="A22" s="380" t="s">
        <v>777</v>
      </c>
    </row>
    <row r="23" spans="1:6">
      <c r="A23" s="381" t="s">
        <v>864</v>
      </c>
    </row>
    <row r="24" ht="6" customHeight="1" spans="1:6">
      <c r="C24" s="404"/>
      <c r="D24" s="404"/>
      <c r="E24" s="404"/>
    </row>
    <row r="25" s="358" customFormat="1" ht="9.75" customHeight="1" spans="1:6">
      <c r="A25" s="380" t="s">
        <v>834</v>
      </c>
    </row>
    <row r="26" s="358" customFormat="1" ht="9.6" customHeight="1" spans="1:6">
      <c r="A26" s="380" t="s">
        <v>854</v>
      </c>
    </row>
    <row r="27" s="358" customFormat="1" ht="10" spans="1:6">
      <c r="A27" s="381" t="s">
        <v>855</v>
      </c>
    </row>
  </sheetData>
  <sheetProtection algorithmName="SHA-512" hashValue="hrXqVveqH2avW/yQaCn/2kpHJTtf4LGHVeVPLdh1HdgUdwiSGUG5zIaQ3pe28cgr2d0GqvNIhp856ZUIaEWqKg==" saltValue="LGTZK78ZvkFLZnBm3hgmWg==" spinCount="100000" sheet="1" objects="1" scenarios="1"/>
  <mergeCells count="16">
    <mergeCell ref="A1:F1"/>
    <mergeCell ref="A2:F2"/>
    <mergeCell ref="A12:F12"/>
    <mergeCell ref="A13:F13"/>
    <mergeCell ref="A4:A5"/>
    <mergeCell ref="A15:A16"/>
    <mergeCell ref="B4:B5"/>
    <mergeCell ref="B15:B16"/>
    <mergeCell ref="C4:C5"/>
    <mergeCell ref="C15:C16"/>
    <mergeCell ref="D4:D5"/>
    <mergeCell ref="D15:D16"/>
    <mergeCell ref="E4:E5"/>
    <mergeCell ref="E15:E16"/>
    <mergeCell ref="F4:F5"/>
    <mergeCell ref="F15:F16"/>
  </mergeCells>
  <printOptions horizontalCentered="1"/>
  <pageMargins left="0.393700787401575" right="0.393700787401575" top="0.590551181102362" bottom="0.393700787401575" header="0.31496062992126" footer="0.31496062992126"/>
  <pageSetup paperSize="9" scale="92" orientation="landscape"/>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4"/>
  <dimension ref="A1:H29"/>
  <sheetViews>
    <sheetView view="pageBreakPreview" zoomScaleNormal="55" workbookViewId="0">
      <selection activeCell="I32" sqref="I32"/>
    </sheetView>
  </sheetViews>
  <sheetFormatPr defaultColWidth="9.13636363636364" defaultRowHeight="12.5" outlineLevelCol="7"/>
  <cols>
    <col min="1" max="1" width="25.7090909090909" style="359" customWidth="1"/>
    <col min="2" max="8" width="17.7090909090909" style="359" customWidth="1"/>
    <col min="9" max="16384" width="9.13636363636364" style="359"/>
  </cols>
  <sheetData>
    <row r="1" ht="18.75" customHeight="1" spans="1:8">
      <c r="A1" s="360" t="s">
        <v>865</v>
      </c>
      <c r="B1" s="360"/>
      <c r="C1" s="360"/>
      <c r="D1" s="360"/>
      <c r="E1" s="360"/>
      <c r="F1" s="360"/>
      <c r="G1" s="360"/>
      <c r="H1" s="360"/>
    </row>
    <row r="2" ht="15.75" customHeight="1" spans="1:8">
      <c r="A2" s="361" t="s">
        <v>866</v>
      </c>
      <c r="B2" s="361"/>
      <c r="C2" s="361"/>
      <c r="D2" s="361"/>
      <c r="E2" s="361"/>
      <c r="F2" s="361"/>
      <c r="G2" s="361"/>
      <c r="H2" s="361"/>
    </row>
    <row r="3" ht="13.75" spans="1:8">
      <c r="G3" s="362"/>
      <c r="H3" s="362" t="s">
        <v>325</v>
      </c>
    </row>
    <row r="4" ht="20.1" customHeight="1" spans="1:8">
      <c r="A4" s="363" t="s">
        <v>867</v>
      </c>
      <c r="B4" s="364" t="s">
        <v>868</v>
      </c>
      <c r="C4" s="364" t="s">
        <v>869</v>
      </c>
      <c r="D4" s="364" t="s">
        <v>870</v>
      </c>
      <c r="E4" s="364" t="s">
        <v>871</v>
      </c>
      <c r="F4" s="364" t="s">
        <v>872</v>
      </c>
      <c r="G4" s="364" t="s">
        <v>873</v>
      </c>
      <c r="H4" s="364" t="s">
        <v>874</v>
      </c>
    </row>
    <row r="5" ht="17.25" customHeight="1" spans="1:8">
      <c r="A5" s="365"/>
      <c r="B5" s="366"/>
      <c r="C5" s="366"/>
      <c r="D5" s="366"/>
      <c r="E5" s="366"/>
      <c r="F5" s="366"/>
      <c r="G5" s="366"/>
      <c r="H5" s="366"/>
    </row>
    <row r="6" ht="5.25" customHeight="1" spans="1:8">
      <c r="A6" s="386"/>
      <c r="B6" s="387"/>
      <c r="C6" s="387"/>
      <c r="D6" s="387"/>
      <c r="E6" s="387"/>
      <c r="F6" s="387"/>
      <c r="G6" s="387"/>
      <c r="H6" s="395"/>
    </row>
    <row r="7" ht="20.25" customHeight="1" spans="1:8">
      <c r="A7" s="396">
        <v>2022</v>
      </c>
      <c r="B7" s="1452" t="s">
        <v>875</v>
      </c>
      <c r="C7" s="397">
        <v>98.7</v>
      </c>
      <c r="D7" s="397">
        <v>90.4</v>
      </c>
      <c r="E7" s="398">
        <v>100</v>
      </c>
      <c r="F7" s="397">
        <v>89.5</v>
      </c>
      <c r="G7" s="397">
        <v>96.1</v>
      </c>
      <c r="H7" s="397">
        <v>86.5</v>
      </c>
    </row>
    <row r="8" ht="20.25" customHeight="1" spans="1:8">
      <c r="A8" s="392">
        <v>2021</v>
      </c>
      <c r="B8" s="370">
        <v>94.9</v>
      </c>
      <c r="C8" s="370">
        <v>99.3</v>
      </c>
      <c r="D8" s="370">
        <v>88.7</v>
      </c>
      <c r="E8" s="370">
        <v>99.9</v>
      </c>
      <c r="F8" s="370">
        <v>88.2</v>
      </c>
      <c r="G8" s="370">
        <v>94.4</v>
      </c>
      <c r="H8" s="370">
        <v>82.1</v>
      </c>
    </row>
    <row r="9" ht="20.25" customHeight="1" spans="1:8">
      <c r="A9" s="392">
        <v>2020</v>
      </c>
      <c r="B9" s="399">
        <v>91</v>
      </c>
      <c r="C9" s="399">
        <v>98.4</v>
      </c>
      <c r="D9" s="399">
        <v>85.2</v>
      </c>
      <c r="E9" s="399">
        <v>99.7</v>
      </c>
      <c r="F9" s="399">
        <v>97.3</v>
      </c>
      <c r="G9" s="399">
        <v>93.9</v>
      </c>
      <c r="H9" s="399">
        <v>78.2</v>
      </c>
    </row>
    <row r="10" ht="20.25" customHeight="1" spans="1:8">
      <c r="A10" s="391">
        <v>2019</v>
      </c>
      <c r="B10" s="371">
        <v>89.6</v>
      </c>
      <c r="C10" s="371">
        <v>98.4</v>
      </c>
      <c r="D10" s="371">
        <v>74.6</v>
      </c>
      <c r="E10" s="371">
        <v>99.7</v>
      </c>
      <c r="F10" s="371">
        <v>96.9</v>
      </c>
      <c r="G10" s="371">
        <v>94.1</v>
      </c>
      <c r="H10" s="371">
        <v>73.7</v>
      </c>
    </row>
    <row r="11" ht="3.75" customHeight="1" spans="1:8">
      <c r="A11" s="373"/>
      <c r="B11" s="374"/>
      <c r="C11" s="374"/>
      <c r="D11" s="374"/>
      <c r="E11" s="374"/>
      <c r="F11" s="374"/>
      <c r="G11" s="374"/>
      <c r="H11" s="374"/>
    </row>
    <row r="12" ht="4.5" customHeight="1"/>
    <row r="13" ht="4.5" customHeight="1"/>
    <row r="17" ht="18.75" customHeight="1" spans="1:8">
      <c r="A17" s="360" t="s">
        <v>876</v>
      </c>
      <c r="B17" s="360"/>
      <c r="C17" s="360"/>
      <c r="D17" s="360"/>
      <c r="E17" s="360"/>
      <c r="F17" s="360"/>
      <c r="G17" s="360"/>
      <c r="H17" s="360"/>
    </row>
    <row r="18" ht="15.75" customHeight="1" spans="1:8">
      <c r="A18" s="361" t="s">
        <v>877</v>
      </c>
      <c r="B18" s="361"/>
      <c r="C18" s="361"/>
      <c r="D18" s="361"/>
      <c r="E18" s="361"/>
      <c r="F18" s="361"/>
      <c r="G18" s="361"/>
      <c r="H18" s="361"/>
    </row>
    <row r="19" ht="13.75" spans="1:8">
      <c r="G19" s="362"/>
      <c r="H19" s="362" t="s">
        <v>325</v>
      </c>
    </row>
    <row r="20" ht="20.1" customHeight="1" spans="1:8">
      <c r="A20" s="363" t="s">
        <v>867</v>
      </c>
      <c r="B20" s="364" t="s">
        <v>868</v>
      </c>
      <c r="C20" s="364" t="s">
        <v>869</v>
      </c>
      <c r="D20" s="364" t="s">
        <v>870</v>
      </c>
      <c r="E20" s="364" t="s">
        <v>878</v>
      </c>
      <c r="F20" s="364" t="s">
        <v>872</v>
      </c>
      <c r="G20" s="364" t="s">
        <v>873</v>
      </c>
      <c r="H20" s="364" t="s">
        <v>874</v>
      </c>
    </row>
    <row r="21" ht="17.25" customHeight="1" spans="1:8">
      <c r="A21" s="365"/>
      <c r="B21" s="366"/>
      <c r="C21" s="366"/>
      <c r="D21" s="366"/>
      <c r="E21" s="366"/>
      <c r="F21" s="366"/>
      <c r="G21" s="366"/>
      <c r="H21" s="366"/>
    </row>
    <row r="22" ht="5.25" customHeight="1" spans="1:8">
      <c r="A22" s="386"/>
      <c r="B22" s="387"/>
      <c r="C22" s="387"/>
      <c r="D22" s="387"/>
      <c r="E22" s="387"/>
      <c r="F22" s="387"/>
      <c r="G22" s="387"/>
      <c r="H22" s="395"/>
    </row>
    <row r="23" ht="20.25" customHeight="1" spans="1:8">
      <c r="A23" s="396">
        <v>2022</v>
      </c>
      <c r="B23" s="389">
        <v>91.3</v>
      </c>
      <c r="C23" s="1453" t="s">
        <v>879</v>
      </c>
      <c r="D23" s="389">
        <v>24.5</v>
      </c>
      <c r="E23" s="1453" t="s">
        <v>880</v>
      </c>
      <c r="F23" s="389">
        <v>75.4</v>
      </c>
      <c r="G23" s="389">
        <v>75.1</v>
      </c>
      <c r="H23" s="1453" t="s">
        <v>881</v>
      </c>
    </row>
    <row r="24" ht="20.25" customHeight="1" spans="1:8">
      <c r="A24" s="392">
        <v>2021</v>
      </c>
      <c r="B24" s="370">
        <v>88.3</v>
      </c>
      <c r="C24" s="370">
        <v>91.8</v>
      </c>
      <c r="D24" s="370">
        <v>25.8</v>
      </c>
      <c r="E24" s="370">
        <v>73.6</v>
      </c>
      <c r="F24" s="370">
        <v>75.5</v>
      </c>
      <c r="G24" s="370">
        <v>75.8</v>
      </c>
      <c r="H24" s="370">
        <v>18.2</v>
      </c>
    </row>
    <row r="25" ht="20.25" customHeight="1" spans="1:8">
      <c r="A25" s="392">
        <v>2020</v>
      </c>
      <c r="B25" s="399">
        <v>77.6</v>
      </c>
      <c r="C25" s="399">
        <v>89.1</v>
      </c>
      <c r="D25" s="399">
        <v>19.3</v>
      </c>
      <c r="E25" s="399">
        <v>71.6</v>
      </c>
      <c r="F25" s="399">
        <v>75.9</v>
      </c>
      <c r="G25" s="399">
        <v>75.3</v>
      </c>
      <c r="H25" s="399">
        <v>18.8</v>
      </c>
    </row>
    <row r="26" ht="20.25" customHeight="1" spans="1:8">
      <c r="A26" s="391">
        <v>2019</v>
      </c>
      <c r="B26" s="371">
        <v>71.3</v>
      </c>
      <c r="C26" s="371">
        <v>88.8</v>
      </c>
      <c r="D26" s="371">
        <v>15.9</v>
      </c>
      <c r="E26" s="371">
        <v>71.7</v>
      </c>
      <c r="F26" s="371">
        <v>74.6</v>
      </c>
      <c r="G26" s="371">
        <v>77.6</v>
      </c>
      <c r="H26" s="371">
        <v>18.8</v>
      </c>
    </row>
    <row r="27" ht="3.75" customHeight="1" spans="1:8">
      <c r="A27" s="373"/>
      <c r="B27" s="374"/>
      <c r="C27" s="374"/>
      <c r="D27" s="374"/>
      <c r="E27" s="374"/>
      <c r="F27" s="374"/>
      <c r="G27" s="374"/>
      <c r="H27" s="374"/>
    </row>
    <row r="28" ht="4.5" customHeight="1"/>
    <row r="29" spans="1:8">
      <c r="A29" s="379" t="s">
        <v>882</v>
      </c>
    </row>
  </sheetData>
  <sheetProtection algorithmName="SHA-512" hashValue="sWlfJS9/FKwfHtJFgbi5r4nqIuJGk786x3uKMT6graN4o5aO/yhl1lpK91qq1v/pZ/C2z9Nda9PsdRlvcrC3bg==" saltValue="qTKwsqe39EuLCsWv0nLUpA==" spinCount="100000" sheet="1" objects="1" scenarios="1"/>
  <mergeCells count="20">
    <mergeCell ref="A1:H1"/>
    <mergeCell ref="A2:H2"/>
    <mergeCell ref="A17:H17"/>
    <mergeCell ref="A18:H18"/>
    <mergeCell ref="A4:A5"/>
    <mergeCell ref="A20:A21"/>
    <mergeCell ref="B4:B5"/>
    <mergeCell ref="B20:B21"/>
    <mergeCell ref="C4:C5"/>
    <mergeCell ref="C20:C21"/>
    <mergeCell ref="D4:D5"/>
    <mergeCell ref="D20:D21"/>
    <mergeCell ref="E4:E5"/>
    <mergeCell ref="E20:E21"/>
    <mergeCell ref="F4:F5"/>
    <mergeCell ref="F20:F21"/>
    <mergeCell ref="G4:G5"/>
    <mergeCell ref="G20:G21"/>
    <mergeCell ref="H4:H5"/>
    <mergeCell ref="H20:H21"/>
  </mergeCells>
  <pageMargins left="0.590551181102362" right="0.393700787401575" top="0.590551181102362" bottom="0.393700787401575" header="0.31496062992126" footer="0.31496062992126"/>
  <pageSetup paperSize="9" scale="91" orientation="landscape"/>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5"/>
  <dimension ref="A1:I28"/>
  <sheetViews>
    <sheetView view="pageBreakPreview" zoomScale="115" zoomScaleNormal="55" workbookViewId="0">
      <selection activeCell="I32" sqref="I32"/>
    </sheetView>
  </sheetViews>
  <sheetFormatPr defaultColWidth="9.13636363636364" defaultRowHeight="12.5"/>
  <cols>
    <col min="1" max="1" width="25.7090909090909" style="359" customWidth="1"/>
    <col min="2" max="8" width="17.7090909090909" style="359" customWidth="1"/>
    <col min="9" max="16384" width="9.13636363636364" style="359"/>
  </cols>
  <sheetData>
    <row r="1" ht="18.75" customHeight="1" spans="1:9">
      <c r="A1" s="360" t="s">
        <v>883</v>
      </c>
      <c r="B1" s="360"/>
      <c r="C1" s="360"/>
      <c r="D1" s="360"/>
      <c r="E1" s="360"/>
      <c r="F1" s="360"/>
      <c r="G1" s="360"/>
      <c r="H1" s="360"/>
    </row>
    <row r="2" ht="15.75" customHeight="1" spans="1:9">
      <c r="A2" s="361" t="s">
        <v>884</v>
      </c>
      <c r="B2" s="361"/>
      <c r="C2" s="361"/>
      <c r="D2" s="361"/>
      <c r="E2" s="361"/>
      <c r="F2" s="361"/>
      <c r="G2" s="361"/>
      <c r="H2" s="361"/>
    </row>
    <row r="3" ht="13.75" spans="1:9">
      <c r="H3" s="362" t="s">
        <v>325</v>
      </c>
    </row>
    <row r="4" ht="20.1" customHeight="1" spans="1:9">
      <c r="A4" s="363" t="s">
        <v>867</v>
      </c>
      <c r="B4" s="364" t="s">
        <v>868</v>
      </c>
      <c r="C4" s="364" t="s">
        <v>885</v>
      </c>
      <c r="D4" s="364" t="s">
        <v>870</v>
      </c>
      <c r="E4" s="364" t="s">
        <v>878</v>
      </c>
      <c r="F4" s="364" t="s">
        <v>886</v>
      </c>
      <c r="G4" s="364" t="s">
        <v>873</v>
      </c>
      <c r="H4" s="364" t="s">
        <v>874</v>
      </c>
    </row>
    <row r="5" ht="16.5" customHeight="1" spans="1:9">
      <c r="A5" s="365"/>
      <c r="B5" s="366"/>
      <c r="C5" s="366"/>
      <c r="D5" s="366"/>
      <c r="E5" s="366"/>
      <c r="F5" s="366"/>
      <c r="G5" s="366"/>
      <c r="H5" s="366"/>
    </row>
    <row r="6" ht="5.25" customHeight="1" spans="1:9">
      <c r="A6" s="386"/>
      <c r="B6" s="387"/>
      <c r="C6" s="387"/>
      <c r="D6" s="387"/>
      <c r="E6" s="387"/>
      <c r="F6" s="387"/>
      <c r="G6" s="387"/>
      <c r="H6" s="387"/>
    </row>
    <row r="7" ht="20.25" customHeight="1" spans="1:9">
      <c r="A7" s="388">
        <v>2022</v>
      </c>
      <c r="B7" s="389">
        <v>97.4</v>
      </c>
      <c r="C7" s="1453" t="s">
        <v>875</v>
      </c>
      <c r="D7" s="1453" t="s">
        <v>887</v>
      </c>
      <c r="E7" s="389">
        <v>97.2</v>
      </c>
      <c r="F7" s="389">
        <v>84.9</v>
      </c>
      <c r="G7" s="389">
        <v>95.6</v>
      </c>
      <c r="H7" s="389">
        <v>66.5</v>
      </c>
      <c r="I7" s="390"/>
    </row>
    <row r="8" ht="20.25" customHeight="1" spans="1:9">
      <c r="A8" s="391">
        <v>2021</v>
      </c>
      <c r="B8" s="370">
        <v>96.8</v>
      </c>
      <c r="C8" s="370">
        <v>96.9</v>
      </c>
      <c r="D8" s="370">
        <v>85.3</v>
      </c>
      <c r="E8" s="370">
        <v>97.6</v>
      </c>
      <c r="F8" s="370">
        <v>82.9</v>
      </c>
      <c r="G8" s="370">
        <v>93.1</v>
      </c>
      <c r="H8" s="370">
        <v>62.1</v>
      </c>
      <c r="I8" s="390"/>
    </row>
    <row r="9" ht="20.25" customHeight="1" spans="1:9">
      <c r="A9" s="391">
        <v>2020</v>
      </c>
      <c r="B9" s="370">
        <v>89.6</v>
      </c>
      <c r="C9" s="371">
        <v>92</v>
      </c>
      <c r="D9" s="370">
        <v>77.8</v>
      </c>
      <c r="E9" s="370">
        <v>96.5</v>
      </c>
      <c r="F9" s="370">
        <v>90.2</v>
      </c>
      <c r="G9" s="370">
        <v>92.4</v>
      </c>
      <c r="H9" s="370">
        <v>53.7</v>
      </c>
      <c r="I9" s="390"/>
    </row>
    <row r="10" ht="20.25" customHeight="1" spans="1:9">
      <c r="A10" s="392">
        <v>2019</v>
      </c>
      <c r="B10" s="370">
        <v>84.2</v>
      </c>
      <c r="C10" s="370">
        <v>88.9</v>
      </c>
      <c r="D10" s="370">
        <v>66.7</v>
      </c>
      <c r="E10" s="370">
        <v>96.2</v>
      </c>
      <c r="F10" s="370">
        <v>92.7</v>
      </c>
      <c r="G10" s="370">
        <v>91.7</v>
      </c>
      <c r="H10" s="371">
        <v>47.7</v>
      </c>
      <c r="I10" s="390"/>
    </row>
    <row r="11" ht="3" customHeight="1" spans="1:9">
      <c r="A11" s="373"/>
      <c r="B11" s="374"/>
      <c r="C11" s="374"/>
      <c r="D11" s="374"/>
      <c r="E11" s="374"/>
      <c r="F11" s="374"/>
      <c r="G11" s="374"/>
      <c r="H11" s="374"/>
    </row>
    <row r="12" ht="4.5" customHeight="1"/>
    <row r="16" ht="18.75" customHeight="1" spans="1:9">
      <c r="A16" s="360" t="s">
        <v>888</v>
      </c>
      <c r="B16" s="360"/>
      <c r="C16" s="360"/>
      <c r="D16" s="360"/>
      <c r="E16" s="360"/>
      <c r="F16" s="360"/>
      <c r="G16" s="360"/>
      <c r="H16" s="360"/>
    </row>
    <row r="17" ht="15.75" customHeight="1" spans="1:8">
      <c r="A17" s="361" t="s">
        <v>889</v>
      </c>
      <c r="B17" s="361"/>
      <c r="C17" s="361"/>
      <c r="D17" s="361"/>
      <c r="E17" s="361"/>
      <c r="F17" s="361"/>
      <c r="G17" s="361"/>
      <c r="H17" s="361"/>
    </row>
    <row r="18" ht="13.75" spans="1:8">
      <c r="H18" s="362" t="s">
        <v>325</v>
      </c>
    </row>
    <row r="19" ht="20.1" customHeight="1" spans="1:8">
      <c r="A19" s="363" t="s">
        <v>867</v>
      </c>
      <c r="B19" s="364" t="s">
        <v>868</v>
      </c>
      <c r="C19" s="364" t="s">
        <v>885</v>
      </c>
      <c r="D19" s="364" t="s">
        <v>870</v>
      </c>
      <c r="E19" s="364" t="s">
        <v>878</v>
      </c>
      <c r="F19" s="364" t="s">
        <v>886</v>
      </c>
      <c r="G19" s="364" t="s">
        <v>873</v>
      </c>
      <c r="H19" s="364" t="s">
        <v>874</v>
      </c>
    </row>
    <row r="20" ht="17.25" customHeight="1" spans="1:8">
      <c r="A20" s="365"/>
      <c r="B20" s="366"/>
      <c r="C20" s="366"/>
      <c r="D20" s="366"/>
      <c r="E20" s="366"/>
      <c r="F20" s="366"/>
      <c r="G20" s="366"/>
      <c r="H20" s="366"/>
    </row>
    <row r="21" ht="5.25" customHeight="1" spans="1:8">
      <c r="A21" s="386"/>
      <c r="B21" s="387"/>
      <c r="C21" s="387"/>
      <c r="D21" s="387"/>
      <c r="E21" s="387"/>
      <c r="F21" s="387"/>
      <c r="G21" s="387"/>
      <c r="H21" s="387"/>
    </row>
    <row r="22" ht="20.25" customHeight="1" spans="1:8">
      <c r="A22" s="388">
        <v>2022</v>
      </c>
      <c r="B22" s="389">
        <v>80.2</v>
      </c>
      <c r="C22" s="1454" t="s">
        <v>265</v>
      </c>
      <c r="D22" s="1454" t="s">
        <v>265</v>
      </c>
      <c r="E22" s="1454" t="s">
        <v>265</v>
      </c>
      <c r="F22" s="1454" t="s">
        <v>265</v>
      </c>
      <c r="G22" s="1454" t="s">
        <v>265</v>
      </c>
      <c r="H22" s="1454" t="s">
        <v>265</v>
      </c>
    </row>
    <row r="23" ht="20.25" customHeight="1" spans="1:8">
      <c r="A23" s="391">
        <v>2021</v>
      </c>
      <c r="B23" s="370">
        <v>83.5</v>
      </c>
      <c r="C23" s="1455" t="s">
        <v>265</v>
      </c>
      <c r="D23" s="1455" t="s">
        <v>265</v>
      </c>
      <c r="E23" s="370">
        <v>79.9</v>
      </c>
      <c r="F23" s="1455" t="s">
        <v>265</v>
      </c>
      <c r="G23" s="370">
        <v>78.6</v>
      </c>
      <c r="H23" s="370">
        <v>11.7</v>
      </c>
    </row>
    <row r="24" ht="20.25" customHeight="1" spans="1:8">
      <c r="A24" s="391">
        <v>2020</v>
      </c>
      <c r="B24" s="371">
        <v>80</v>
      </c>
      <c r="C24" s="1455" t="s">
        <v>265</v>
      </c>
      <c r="D24" s="370">
        <v>26.4</v>
      </c>
      <c r="E24" s="370">
        <v>82.3</v>
      </c>
      <c r="F24" s="1455" t="s">
        <v>265</v>
      </c>
      <c r="G24" s="370">
        <v>79.8</v>
      </c>
      <c r="H24" s="370">
        <v>14.1</v>
      </c>
    </row>
    <row r="25" ht="20.25" customHeight="1" spans="1:8">
      <c r="A25" s="392">
        <v>2019</v>
      </c>
      <c r="B25" s="370">
        <v>72.1</v>
      </c>
      <c r="C25" s="370">
        <v>73.5</v>
      </c>
      <c r="D25" s="370">
        <v>25.3</v>
      </c>
      <c r="E25" s="371">
        <v>83</v>
      </c>
      <c r="F25" s="370">
        <v>75.5</v>
      </c>
      <c r="G25" s="370">
        <v>82.7</v>
      </c>
      <c r="H25" s="371">
        <v>14.5</v>
      </c>
    </row>
    <row r="26" ht="3" customHeight="1" spans="1:8">
      <c r="A26" s="373"/>
      <c r="B26" s="374"/>
      <c r="C26" s="374"/>
      <c r="D26" s="374"/>
      <c r="E26" s="374"/>
      <c r="F26" s="374"/>
      <c r="G26" s="374"/>
      <c r="H26" s="374"/>
    </row>
    <row r="27" ht="4.5" customHeight="1"/>
    <row r="28" spans="1:8">
      <c r="A28" s="379" t="s">
        <v>882</v>
      </c>
    </row>
  </sheetData>
  <sheetProtection algorithmName="SHA-512" hashValue="FnjL89mxATw0fUDmqgswqPzS5bx00gHFp4PsUOoFT1+kI3Nod5LiZHUU9VSjH/Cj33eBYWiCOxjhta7MMsyc7Q==" saltValue="l6j/p7e/qy66W689IzqQZw==" spinCount="100000" sheet="1" objects="1" scenarios="1"/>
  <mergeCells count="20">
    <mergeCell ref="A1:H1"/>
    <mergeCell ref="A2:H2"/>
    <mergeCell ref="A16:H16"/>
    <mergeCell ref="A17:H17"/>
    <mergeCell ref="A4:A5"/>
    <mergeCell ref="A19:A20"/>
    <mergeCell ref="B4:B5"/>
    <mergeCell ref="B19:B20"/>
    <mergeCell ref="C4:C5"/>
    <mergeCell ref="C19:C20"/>
    <mergeCell ref="D4:D5"/>
    <mergeCell ref="D19:D20"/>
    <mergeCell ref="E4:E5"/>
    <mergeCell ref="E19:E20"/>
    <mergeCell ref="F4:F5"/>
    <mergeCell ref="F19:F20"/>
    <mergeCell ref="G4:G5"/>
    <mergeCell ref="G19:G20"/>
    <mergeCell ref="H4:H5"/>
    <mergeCell ref="H19:H20"/>
  </mergeCells>
  <pageMargins left="0.590551181102362" right="0.393700787401575" top="0.590551181102362" bottom="0.393700787401575" header="0.31496062992126" footer="0.31496062992126"/>
  <pageSetup paperSize="9" scale="91" orientation="landscape"/>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6"/>
  <dimension ref="A1:H37"/>
  <sheetViews>
    <sheetView view="pageBreakPreview" zoomScale="106" zoomScaleNormal="55" workbookViewId="0">
      <selection activeCell="I32" sqref="I32"/>
    </sheetView>
  </sheetViews>
  <sheetFormatPr defaultColWidth="9.13636363636364" defaultRowHeight="12.5" outlineLevelCol="7"/>
  <cols>
    <col min="1" max="1" width="25.7090909090909" style="359" customWidth="1"/>
    <col min="2" max="8" width="17.7090909090909" style="359" customWidth="1"/>
    <col min="9" max="16384" width="9.13636363636364" style="359"/>
  </cols>
  <sheetData>
    <row r="1" ht="18.75" customHeight="1" spans="1:8">
      <c r="A1" s="360" t="s">
        <v>890</v>
      </c>
      <c r="B1" s="360"/>
      <c r="C1" s="360"/>
      <c r="D1" s="360"/>
      <c r="E1" s="360"/>
      <c r="F1" s="360"/>
      <c r="G1" s="360"/>
      <c r="H1" s="360"/>
    </row>
    <row r="2" ht="15.75" customHeight="1" spans="1:8">
      <c r="A2" s="361" t="s">
        <v>891</v>
      </c>
      <c r="B2" s="361"/>
      <c r="C2" s="361"/>
      <c r="D2" s="361"/>
      <c r="E2" s="361"/>
      <c r="F2" s="361"/>
      <c r="G2" s="361"/>
      <c r="H2" s="361"/>
    </row>
    <row r="3" ht="13.75" spans="1:8">
      <c r="G3" s="362"/>
      <c r="H3" s="362" t="s">
        <v>325</v>
      </c>
    </row>
    <row r="4" ht="20.1" customHeight="1" spans="1:8">
      <c r="A4" s="363" t="s">
        <v>892</v>
      </c>
      <c r="B4" s="364" t="s">
        <v>868</v>
      </c>
      <c r="C4" s="364" t="s">
        <v>885</v>
      </c>
      <c r="D4" s="364" t="s">
        <v>870</v>
      </c>
      <c r="E4" s="364" t="s">
        <v>878</v>
      </c>
      <c r="F4" s="364" t="s">
        <v>886</v>
      </c>
      <c r="G4" s="364" t="s">
        <v>873</v>
      </c>
      <c r="H4" s="364" t="s">
        <v>874</v>
      </c>
    </row>
    <row r="5" ht="23.25" customHeight="1" spans="1:8">
      <c r="A5" s="365"/>
      <c r="B5" s="366"/>
      <c r="C5" s="366"/>
      <c r="D5" s="366"/>
      <c r="E5" s="366"/>
      <c r="F5" s="366"/>
      <c r="G5" s="366"/>
      <c r="H5" s="366"/>
    </row>
    <row r="6" ht="5.25" customHeight="1" spans="1:8">
      <c r="A6" s="367"/>
      <c r="B6" s="368"/>
      <c r="C6" s="368"/>
      <c r="D6" s="368"/>
      <c r="E6" s="368"/>
      <c r="F6" s="368"/>
      <c r="G6" s="368"/>
    </row>
    <row r="7" ht="19.5" customHeight="1" spans="1:8">
      <c r="A7" s="369" t="s">
        <v>893</v>
      </c>
      <c r="B7" s="370">
        <v>98.8</v>
      </c>
      <c r="C7" s="370">
        <v>96.9</v>
      </c>
      <c r="D7" s="371">
        <v>89.3</v>
      </c>
      <c r="E7" s="371">
        <v>97.8</v>
      </c>
      <c r="F7" s="370">
        <v>87.9</v>
      </c>
      <c r="G7" s="371">
        <v>96.6</v>
      </c>
      <c r="H7" s="371">
        <v>69.4</v>
      </c>
    </row>
    <row r="8" ht="3" customHeight="1" spans="1:8">
      <c r="A8" s="367"/>
      <c r="B8" s="370"/>
      <c r="C8" s="370"/>
      <c r="D8" s="370"/>
      <c r="E8" s="370"/>
      <c r="F8" s="370"/>
      <c r="G8" s="370"/>
      <c r="H8" s="370"/>
    </row>
    <row r="9" ht="19.5" customHeight="1" spans="1:8">
      <c r="A9" s="372" t="s">
        <v>894</v>
      </c>
      <c r="B9" s="370">
        <v>95.9</v>
      </c>
      <c r="C9" s="1456" t="s">
        <v>895</v>
      </c>
      <c r="D9" s="370">
        <v>86.7</v>
      </c>
      <c r="E9" s="370">
        <v>96.6</v>
      </c>
      <c r="F9" s="371">
        <v>82.1</v>
      </c>
      <c r="G9" s="370">
        <v>94.7</v>
      </c>
      <c r="H9" s="370">
        <v>63.5</v>
      </c>
    </row>
    <row r="10" ht="3" customHeight="1" spans="1:8">
      <c r="A10" s="373"/>
      <c r="B10" s="374"/>
      <c r="C10" s="374"/>
      <c r="D10" s="374"/>
      <c r="E10" s="374"/>
      <c r="F10" s="374"/>
      <c r="G10" s="374"/>
      <c r="H10" s="374"/>
    </row>
    <row r="11" ht="4.5" customHeight="1"/>
    <row r="13" ht="18.75" customHeight="1" spans="1:8">
      <c r="A13" s="360" t="s">
        <v>896</v>
      </c>
      <c r="B13" s="360"/>
      <c r="C13" s="360"/>
      <c r="D13" s="360"/>
      <c r="E13" s="360"/>
      <c r="F13" s="360"/>
      <c r="G13" s="360"/>
      <c r="H13" s="360"/>
    </row>
    <row r="14" ht="15.75" customHeight="1" spans="1:8">
      <c r="A14" s="361" t="s">
        <v>897</v>
      </c>
      <c r="B14" s="361"/>
      <c r="C14" s="361"/>
      <c r="D14" s="361"/>
      <c r="E14" s="361"/>
      <c r="F14" s="361"/>
      <c r="G14" s="361"/>
      <c r="H14" s="361"/>
    </row>
    <row r="15" ht="13.75" spans="1:8">
      <c r="G15" s="362"/>
      <c r="H15" s="362"/>
    </row>
    <row r="16" ht="20.1" customHeight="1" spans="1:8">
      <c r="A16" s="363" t="s">
        <v>898</v>
      </c>
      <c r="B16" s="364" t="s">
        <v>868</v>
      </c>
      <c r="C16" s="364" t="s">
        <v>885</v>
      </c>
      <c r="D16" s="364" t="s">
        <v>870</v>
      </c>
      <c r="E16" s="364" t="s">
        <v>878</v>
      </c>
      <c r="F16" s="364" t="s">
        <v>886</v>
      </c>
      <c r="G16" s="364" t="s">
        <v>873</v>
      </c>
      <c r="H16" s="364" t="s">
        <v>874</v>
      </c>
    </row>
    <row r="17" ht="23.25" customHeight="1" spans="1:8">
      <c r="A17" s="365"/>
      <c r="B17" s="366"/>
      <c r="C17" s="366"/>
      <c r="D17" s="366"/>
      <c r="E17" s="366"/>
      <c r="F17" s="366"/>
      <c r="G17" s="366"/>
      <c r="H17" s="366"/>
    </row>
    <row r="18" ht="5.25" customHeight="1" spans="1:8">
      <c r="A18" s="367"/>
      <c r="B18" s="368"/>
      <c r="C18" s="368"/>
      <c r="D18" s="368"/>
      <c r="E18" s="368"/>
      <c r="F18" s="368"/>
      <c r="G18" s="368"/>
    </row>
    <row r="19" s="357" customFormat="1" ht="29.75" spans="1:8">
      <c r="A19" s="375" t="s">
        <v>899</v>
      </c>
      <c r="B19" s="376">
        <v>63</v>
      </c>
      <c r="C19" s="376">
        <v>18</v>
      </c>
      <c r="D19" s="376">
        <v>78</v>
      </c>
      <c r="E19" s="376">
        <v>2</v>
      </c>
      <c r="F19" s="376">
        <v>10</v>
      </c>
      <c r="G19" s="376">
        <v>6</v>
      </c>
      <c r="H19" s="376">
        <v>111</v>
      </c>
    </row>
    <row r="20" s="357" customFormat="1" ht="10.5" customHeight="1" spans="1:8">
      <c r="A20" s="377"/>
      <c r="B20" s="376"/>
      <c r="C20" s="376"/>
      <c r="D20" s="376"/>
      <c r="E20" s="376"/>
      <c r="F20" s="376"/>
      <c r="G20" s="376"/>
      <c r="H20" s="376"/>
    </row>
    <row r="21" s="357" customFormat="1" ht="37.5" customHeight="1" spans="1:8">
      <c r="A21" s="375" t="s">
        <v>900</v>
      </c>
      <c r="B21" s="376">
        <v>57</v>
      </c>
      <c r="C21" s="376">
        <v>3</v>
      </c>
      <c r="D21" s="376">
        <v>52</v>
      </c>
      <c r="E21" s="376">
        <v>4</v>
      </c>
      <c r="F21" s="376">
        <v>13</v>
      </c>
      <c r="G21" s="1457" t="s">
        <v>265</v>
      </c>
      <c r="H21" s="376">
        <v>64</v>
      </c>
    </row>
    <row r="22" ht="3.75" customHeight="1" spans="1:8">
      <c r="A22" s="373"/>
      <c r="B22" s="374"/>
      <c r="C22" s="374"/>
      <c r="D22" s="374"/>
      <c r="E22" s="374"/>
      <c r="F22" s="374"/>
      <c r="G22" s="374"/>
      <c r="H22" s="378"/>
    </row>
    <row r="23" ht="9.75" customHeight="1"/>
    <row r="24" s="358" customFormat="1" ht="10.5" spans="1:8">
      <c r="A24" s="379" t="s">
        <v>901</v>
      </c>
    </row>
    <row r="25" s="358" customFormat="1" ht="3" customHeight="1"/>
    <row r="26" s="358" customFormat="1" ht="12.75" customHeight="1" spans="1:8">
      <c r="A26" s="358" t="s">
        <v>902</v>
      </c>
    </row>
    <row r="27" s="358" customFormat="1" ht="12.75" customHeight="1" spans="1:8">
      <c r="A27" s="358" t="s">
        <v>903</v>
      </c>
    </row>
    <row r="28" s="358" customFormat="1" ht="3" customHeight="1" spans="1:8">
      <c r="A28" s="380"/>
    </row>
    <row r="29" s="358" customFormat="1" ht="10.5" spans="1:8">
      <c r="A29" s="381" t="s">
        <v>904</v>
      </c>
    </row>
    <row r="30" s="358" customFormat="1" ht="10" spans="1:8">
      <c r="A30" s="382" t="s">
        <v>905</v>
      </c>
      <c r="B30" s="382"/>
      <c r="C30" s="382"/>
      <c r="D30" s="382"/>
      <c r="E30" s="382"/>
      <c r="F30" s="382"/>
      <c r="G30" s="382"/>
      <c r="H30" s="382"/>
    </row>
    <row r="31" s="358" customFormat="1" ht="10" spans="1:8">
      <c r="A31" s="382"/>
      <c r="B31" s="382"/>
      <c r="C31" s="382"/>
      <c r="D31" s="382"/>
      <c r="E31" s="382"/>
      <c r="F31" s="382"/>
      <c r="G31" s="382"/>
      <c r="H31" s="382"/>
    </row>
    <row r="32" s="358" customFormat="1" ht="2.25" customHeight="1" spans="1:8">
      <c r="A32" s="383"/>
      <c r="B32" s="383"/>
      <c r="C32" s="383"/>
      <c r="D32" s="383"/>
      <c r="E32" s="383"/>
      <c r="F32" s="383"/>
      <c r="G32" s="383"/>
      <c r="H32" s="383"/>
    </row>
    <row r="33" s="358" customFormat="1" ht="3.75" customHeight="1" spans="1:8">
      <c r="A33" s="384"/>
      <c r="B33" s="383"/>
      <c r="C33" s="383"/>
      <c r="D33" s="383"/>
      <c r="E33" s="383"/>
      <c r="F33" s="383"/>
      <c r="G33" s="383"/>
      <c r="H33" s="383"/>
    </row>
    <row r="34" s="358" customFormat="1" ht="69" customHeight="1" spans="1:8">
      <c r="A34" s="382" t="s">
        <v>906</v>
      </c>
      <c r="B34" s="382"/>
      <c r="C34" s="382"/>
      <c r="D34" s="382"/>
      <c r="E34" s="382"/>
      <c r="F34" s="382"/>
      <c r="G34" s="382"/>
      <c r="H34" s="382"/>
    </row>
    <row r="35" ht="13" spans="1:8">
      <c r="A35" s="372"/>
    </row>
    <row r="37" spans="1:8">
      <c r="A37" s="385"/>
    </row>
  </sheetData>
  <sheetProtection algorithmName="SHA-512" hashValue="oRMaQFVwDgdfrCaQgCTWDJyHdAt9uUyerHpQACC7KDxc2NOiS7XpgjUw20Q6rDLw1h0Xpa9gSLXTpynBVT+oyg==" saltValue="2E/U4K0di/1kuX+iT9xSPg==" spinCount="100000" sheet="1" objects="1" scenarios="1"/>
  <mergeCells count="22">
    <mergeCell ref="A1:H1"/>
    <mergeCell ref="A2:H2"/>
    <mergeCell ref="A13:H13"/>
    <mergeCell ref="A14:H14"/>
    <mergeCell ref="A34:H34"/>
    <mergeCell ref="A4:A5"/>
    <mergeCell ref="A16:A17"/>
    <mergeCell ref="B4:B5"/>
    <mergeCell ref="B16:B17"/>
    <mergeCell ref="C4:C5"/>
    <mergeCell ref="C16:C17"/>
    <mergeCell ref="D4:D5"/>
    <mergeCell ref="D16:D17"/>
    <mergeCell ref="E4:E5"/>
    <mergeCell ref="E16:E17"/>
    <mergeCell ref="F4:F5"/>
    <mergeCell ref="F16:F17"/>
    <mergeCell ref="G4:G5"/>
    <mergeCell ref="G16:G17"/>
    <mergeCell ref="H4:H5"/>
    <mergeCell ref="H16:H17"/>
    <mergeCell ref="A30:H31"/>
  </mergeCells>
  <pageMargins left="0.590551181102362" right="0.393700787401575" top="0.590551181102362" bottom="0.393700787401575" header="0.31496062992126" footer="0.31496062992126"/>
  <pageSetup paperSize="9" scale="91" orientation="landscape"/>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7"/>
  <dimension ref="A1:Z25"/>
  <sheetViews>
    <sheetView showGridLines="0" view="pageBreakPreview" zoomScaleNormal="85" workbookViewId="0">
      <selection activeCell="I32" sqref="I32"/>
    </sheetView>
  </sheetViews>
  <sheetFormatPr defaultColWidth="12.5727272727273" defaultRowHeight="12.5"/>
  <cols>
    <col min="1" max="1" width="23.1363636363636" style="294" customWidth="1"/>
    <col min="2" max="2" width="10.7090909090909" style="295" customWidth="1"/>
    <col min="3" max="4" width="9.28181818181818" style="295" customWidth="1"/>
    <col min="5" max="5" width="1.13636363636364" style="294" customWidth="1"/>
    <col min="6" max="6" width="10" style="294" customWidth="1"/>
    <col min="7" max="7" width="9.85454545454546" style="294" customWidth="1"/>
    <col min="8" max="8" width="9.28181818181818" style="294" customWidth="1"/>
    <col min="9" max="9" width="0.281818181818182" style="294" customWidth="1"/>
    <col min="10" max="10" width="10" style="294" customWidth="1"/>
    <col min="11" max="11" width="8.70909090909091" style="294" customWidth="1"/>
    <col min="12" max="12" width="9.28181818181818" style="294" customWidth="1"/>
    <col min="13" max="13" width="1.13636363636364" style="294" customWidth="1"/>
    <col min="14" max="14" width="4.85454545454545" style="296" customWidth="1"/>
    <col min="15" max="15" width="1.13636363636364" style="296" customWidth="1"/>
    <col min="16" max="16" width="4.85454545454545" style="296" customWidth="1"/>
    <col min="17" max="17" width="4.85454545454545" style="294" customWidth="1"/>
    <col min="18" max="18" width="1.13636363636364" style="294" customWidth="1"/>
    <col min="19" max="20" width="4.85454545454545" style="294" customWidth="1"/>
    <col min="21" max="21" width="1.13636363636364" style="294" customWidth="1"/>
    <col min="22" max="22" width="5.70909090909091" style="294" customWidth="1"/>
    <col min="23" max="23" width="2.70909090909091" style="294" customWidth="1"/>
    <col min="24" max="16384" width="12.5727272727273" style="294"/>
  </cols>
  <sheetData>
    <row r="1" s="293" customFormat="1" ht="18.75" customHeight="1" spans="1:26">
      <c r="A1" s="297" t="s">
        <v>907</v>
      </c>
      <c r="B1" s="297"/>
      <c r="C1" s="297"/>
      <c r="D1" s="297"/>
      <c r="E1" s="297"/>
      <c r="F1" s="297"/>
      <c r="G1" s="297"/>
      <c r="H1" s="297"/>
      <c r="I1" s="297"/>
      <c r="J1" s="297"/>
      <c r="K1" s="297"/>
      <c r="L1" s="297"/>
      <c r="M1" s="297"/>
      <c r="N1" s="297"/>
      <c r="O1" s="297"/>
      <c r="P1" s="297"/>
      <c r="Q1" s="297"/>
      <c r="R1" s="297"/>
      <c r="S1" s="297"/>
      <c r="T1" s="297"/>
      <c r="U1" s="297"/>
      <c r="V1" s="297"/>
    </row>
    <row r="2" s="293" customFormat="1" ht="15.75" customHeight="1" spans="1:26">
      <c r="A2" s="298" t="s">
        <v>908</v>
      </c>
      <c r="B2" s="298"/>
      <c r="C2" s="298"/>
      <c r="D2" s="298"/>
      <c r="E2" s="298"/>
      <c r="F2" s="298"/>
      <c r="G2" s="298"/>
      <c r="H2" s="298"/>
      <c r="I2" s="298"/>
      <c r="J2" s="298"/>
      <c r="K2" s="298"/>
      <c r="L2" s="298"/>
      <c r="M2" s="298"/>
      <c r="N2" s="298"/>
      <c r="O2" s="298"/>
      <c r="P2" s="298"/>
      <c r="Q2" s="298"/>
      <c r="R2" s="298"/>
      <c r="S2" s="298"/>
      <c r="T2" s="298"/>
      <c r="U2" s="298"/>
      <c r="V2" s="298"/>
    </row>
    <row r="3" ht="15" customHeight="1"/>
    <row r="4" ht="15" customHeight="1" spans="1:26">
      <c r="A4" s="300" t="s">
        <v>909</v>
      </c>
      <c r="B4" s="301" t="s">
        <v>910</v>
      </c>
      <c r="C4" s="301"/>
      <c r="D4" s="301"/>
      <c r="E4" s="302"/>
      <c r="F4" s="301" t="s">
        <v>911</v>
      </c>
      <c r="G4" s="301"/>
      <c r="H4" s="301"/>
      <c r="I4" s="301"/>
      <c r="J4" s="301"/>
      <c r="K4" s="301"/>
      <c r="L4" s="301"/>
      <c r="M4" s="303"/>
      <c r="N4" s="301" t="s">
        <v>912</v>
      </c>
      <c r="O4" s="301"/>
      <c r="P4" s="301"/>
      <c r="Q4" s="301"/>
      <c r="R4" s="301"/>
      <c r="S4" s="301"/>
      <c r="T4" s="301"/>
      <c r="U4" s="301"/>
      <c r="V4" s="301"/>
      <c r="W4" s="304"/>
    </row>
    <row r="5" ht="30" customHeight="1" spans="1:26">
      <c r="A5" s="305"/>
      <c r="B5" s="306"/>
      <c r="C5" s="306"/>
      <c r="D5" s="306"/>
      <c r="E5" s="307"/>
      <c r="F5" s="308"/>
      <c r="G5" s="308"/>
      <c r="H5" s="308"/>
      <c r="I5" s="308"/>
      <c r="J5" s="308"/>
      <c r="K5" s="308"/>
      <c r="L5" s="308"/>
      <c r="M5" s="309"/>
      <c r="N5" s="306"/>
      <c r="O5" s="306"/>
      <c r="P5" s="306"/>
      <c r="Q5" s="306"/>
      <c r="R5" s="306"/>
      <c r="S5" s="306"/>
      <c r="T5" s="306"/>
      <c r="U5" s="306"/>
      <c r="V5" s="306"/>
      <c r="W5" s="304"/>
    </row>
    <row r="6" ht="18" customHeight="1" spans="1:26">
      <c r="A6" s="305"/>
      <c r="B6" s="306"/>
      <c r="C6" s="306"/>
      <c r="D6" s="306"/>
      <c r="E6" s="310"/>
      <c r="F6" s="306" t="s">
        <v>913</v>
      </c>
      <c r="G6" s="306"/>
      <c r="H6" s="306"/>
      <c r="I6" s="306"/>
      <c r="J6" s="306" t="s">
        <v>914</v>
      </c>
      <c r="K6" s="311"/>
      <c r="L6" s="311"/>
      <c r="M6" s="312"/>
      <c r="N6" s="306"/>
      <c r="O6" s="306"/>
      <c r="P6" s="306"/>
      <c r="Q6" s="306"/>
      <c r="R6" s="306"/>
      <c r="S6" s="306"/>
      <c r="T6" s="306"/>
      <c r="U6" s="306"/>
      <c r="V6" s="306"/>
      <c r="W6" s="304"/>
    </row>
    <row r="7" ht="27.95" customHeight="1" spans="1:26">
      <c r="A7" s="305"/>
      <c r="B7" s="308"/>
      <c r="C7" s="308"/>
      <c r="D7" s="308"/>
      <c r="E7" s="310"/>
      <c r="F7" s="308"/>
      <c r="G7" s="308"/>
      <c r="H7" s="308"/>
      <c r="I7" s="306"/>
      <c r="J7" s="313"/>
      <c r="K7" s="313"/>
      <c r="L7" s="313"/>
      <c r="M7" s="314"/>
      <c r="N7" s="308"/>
      <c r="O7" s="308"/>
      <c r="P7" s="308"/>
      <c r="Q7" s="308"/>
      <c r="R7" s="308"/>
      <c r="S7" s="308"/>
      <c r="T7" s="308"/>
      <c r="U7" s="308"/>
      <c r="V7" s="308"/>
      <c r="W7" s="304"/>
    </row>
    <row r="8" ht="49.5" customHeight="1" spans="1:26">
      <c r="A8" s="315"/>
      <c r="B8" s="316" t="s">
        <v>868</v>
      </c>
      <c r="C8" s="316" t="s">
        <v>334</v>
      </c>
      <c r="D8" s="316" t="s">
        <v>336</v>
      </c>
      <c r="E8" s="317"/>
      <c r="F8" s="316" t="s">
        <v>868</v>
      </c>
      <c r="G8" s="316" t="s">
        <v>334</v>
      </c>
      <c r="H8" s="318" t="s">
        <v>336</v>
      </c>
      <c r="I8" s="318"/>
      <c r="J8" s="316" t="s">
        <v>868</v>
      </c>
      <c r="K8" s="319" t="s">
        <v>915</v>
      </c>
      <c r="L8" s="319" t="s">
        <v>916</v>
      </c>
      <c r="M8" s="320"/>
      <c r="N8" s="316" t="s">
        <v>868</v>
      </c>
      <c r="O8" s="321"/>
      <c r="P8" s="321"/>
      <c r="Q8" s="321" t="s">
        <v>917</v>
      </c>
      <c r="R8" s="321"/>
      <c r="S8" s="321"/>
      <c r="T8" s="319" t="s">
        <v>916</v>
      </c>
      <c r="U8" s="319"/>
      <c r="V8" s="319"/>
      <c r="W8" s="322"/>
    </row>
    <row r="9" ht="3" customHeight="1" spans="1:26">
      <c r="A9" s="323"/>
      <c r="B9" s="304"/>
      <c r="C9" s="304"/>
      <c r="D9" s="324"/>
      <c r="E9" s="325"/>
      <c r="F9" s="304"/>
      <c r="G9" s="304"/>
      <c r="H9" s="324"/>
      <c r="I9" s="324"/>
      <c r="J9" s="322"/>
      <c r="K9" s="322"/>
      <c r="L9" s="322"/>
      <c r="M9" s="326"/>
      <c r="N9" s="327"/>
      <c r="O9" s="327"/>
      <c r="P9" s="327"/>
      <c r="Q9" s="327"/>
      <c r="R9" s="327"/>
      <c r="S9" s="327"/>
      <c r="T9" s="322"/>
      <c r="U9" s="322"/>
      <c r="V9" s="322"/>
      <c r="W9" s="322"/>
    </row>
    <row r="10" ht="39.95" customHeight="1" spans="1:26">
      <c r="A10" s="345" t="s">
        <v>359</v>
      </c>
      <c r="B10" s="330">
        <v>96.8051306682938</v>
      </c>
      <c r="C10" s="330">
        <v>98.7515478254244</v>
      </c>
      <c r="D10" s="330">
        <v>90.3070568571179</v>
      </c>
      <c r="E10" s="346"/>
      <c r="F10" s="330">
        <v>0.109725589198331</v>
      </c>
      <c r="G10" s="330">
        <v>0.0978921365069597</v>
      </c>
      <c r="H10" s="330">
        <v>0.336828605190033</v>
      </c>
      <c r="I10" s="346"/>
      <c r="J10" s="330">
        <v>0.10622</v>
      </c>
      <c r="K10" s="330">
        <v>0.09667</v>
      </c>
      <c r="L10" s="330">
        <v>0.30418</v>
      </c>
      <c r="M10" s="346"/>
      <c r="N10" s="330">
        <v>96.59024</v>
      </c>
      <c r="O10" s="1458" t="s">
        <v>265</v>
      </c>
      <c r="P10" s="330">
        <v>97.0069</v>
      </c>
      <c r="Q10" s="347">
        <v>98.54714</v>
      </c>
      <c r="R10" s="1458" t="s">
        <v>265</v>
      </c>
      <c r="S10" s="348">
        <v>98.92751</v>
      </c>
      <c r="T10" s="347">
        <v>89.69423</v>
      </c>
      <c r="U10" s="1458" t="s">
        <v>265</v>
      </c>
      <c r="V10" s="348">
        <v>90.88714</v>
      </c>
      <c r="W10" s="330"/>
    </row>
    <row r="11" ht="5.1" customHeight="1" spans="1:26">
      <c r="A11" s="331"/>
      <c r="B11" s="349"/>
      <c r="C11" s="330"/>
      <c r="D11" s="330"/>
      <c r="E11" s="330"/>
      <c r="F11" s="337"/>
      <c r="G11" s="330"/>
      <c r="H11" s="330"/>
      <c r="I11" s="337"/>
      <c r="J11" s="330"/>
      <c r="K11" s="330"/>
      <c r="L11" s="330"/>
      <c r="M11" s="330"/>
      <c r="N11" s="330"/>
      <c r="O11" s="330"/>
      <c r="P11" s="330"/>
      <c r="Q11" s="347"/>
      <c r="R11" s="330"/>
      <c r="S11" s="348"/>
      <c r="T11" s="347"/>
      <c r="U11" s="330"/>
      <c r="V11" s="348"/>
      <c r="W11" s="330"/>
      <c r="Z11" s="334"/>
    </row>
    <row r="12" ht="39.95" customHeight="1" spans="1:26">
      <c r="A12" s="335" t="s">
        <v>918</v>
      </c>
      <c r="B12" s="330">
        <v>92.1890180271305</v>
      </c>
      <c r="C12" s="330">
        <v>94.8699603399501</v>
      </c>
      <c r="D12" s="330">
        <v>83.2387470287545</v>
      </c>
      <c r="E12" s="330"/>
      <c r="F12" s="330">
        <v>0.214201218568014</v>
      </c>
      <c r="G12" s="330">
        <v>0.228966049128333</v>
      </c>
      <c r="H12" s="330">
        <v>0.484329731514019</v>
      </c>
      <c r="I12" s="337"/>
      <c r="J12" s="330">
        <v>0.19747</v>
      </c>
      <c r="K12" s="330">
        <v>0.21722</v>
      </c>
      <c r="L12" s="330">
        <v>0.40315</v>
      </c>
      <c r="M12" s="330"/>
      <c r="N12" s="330">
        <v>91.79308</v>
      </c>
      <c r="O12" s="1458" t="s">
        <v>265</v>
      </c>
      <c r="P12" s="330">
        <v>92.5674</v>
      </c>
      <c r="Q12" s="347">
        <v>94.42708</v>
      </c>
      <c r="R12" s="1458" t="s">
        <v>265</v>
      </c>
      <c r="S12" s="348">
        <v>95.2794</v>
      </c>
      <c r="T12" s="347">
        <v>82.43356</v>
      </c>
      <c r="U12" s="1458" t="s">
        <v>265</v>
      </c>
      <c r="V12" s="348">
        <v>84.01419</v>
      </c>
      <c r="W12" s="330"/>
    </row>
    <row r="13" ht="5.1" customHeight="1" spans="1:26">
      <c r="A13" s="331"/>
      <c r="B13" s="349"/>
      <c r="C13" s="330"/>
      <c r="D13" s="330"/>
      <c r="E13" s="330"/>
      <c r="F13" s="337"/>
      <c r="G13" s="330"/>
      <c r="H13" s="330"/>
      <c r="I13" s="337"/>
      <c r="J13" s="330"/>
      <c r="K13" s="330"/>
      <c r="L13" s="330"/>
      <c r="M13" s="330"/>
      <c r="N13" s="330"/>
      <c r="O13" s="330"/>
      <c r="P13" s="330"/>
      <c r="Q13" s="347"/>
      <c r="R13" s="330"/>
      <c r="S13" s="348"/>
      <c r="T13" s="347"/>
      <c r="U13" s="330"/>
      <c r="V13" s="350"/>
      <c r="W13" s="337"/>
    </row>
    <row r="14" ht="39.95" customHeight="1" spans="1:26">
      <c r="A14" s="323" t="s">
        <v>919</v>
      </c>
      <c r="B14" s="330">
        <v>99.4714894921143</v>
      </c>
      <c r="C14" s="330">
        <v>99.7160633322538</v>
      </c>
      <c r="D14" s="330">
        <v>98.6549847363442</v>
      </c>
      <c r="E14" s="330"/>
      <c r="F14" s="330">
        <v>0.0445655335275886</v>
      </c>
      <c r="G14" s="330">
        <v>0.0464017515872326</v>
      </c>
      <c r="H14" s="330">
        <v>0.114905496466251</v>
      </c>
      <c r="I14" s="337"/>
      <c r="J14" s="330">
        <v>0.04433</v>
      </c>
      <c r="K14" s="330">
        <v>0.04627</v>
      </c>
      <c r="L14" s="330">
        <v>0.11336</v>
      </c>
      <c r="M14" s="330"/>
      <c r="N14" s="330">
        <v>99.37709</v>
      </c>
      <c r="O14" s="1458" t="s">
        <v>265</v>
      </c>
      <c r="P14" s="330">
        <v>99.55165</v>
      </c>
      <c r="Q14" s="347">
        <v>99.60929</v>
      </c>
      <c r="R14" s="1458" t="s">
        <v>265</v>
      </c>
      <c r="S14" s="348">
        <v>99.79372</v>
      </c>
      <c r="T14" s="347">
        <v>98.41368</v>
      </c>
      <c r="U14" s="1458" t="s">
        <v>265</v>
      </c>
      <c r="V14" s="350">
        <v>98.86001</v>
      </c>
      <c r="W14" s="337"/>
    </row>
    <row r="15" ht="5.1" customHeight="1" spans="1:26">
      <c r="B15" s="330"/>
      <c r="C15" s="330"/>
      <c r="D15" s="330"/>
      <c r="E15" s="330"/>
      <c r="F15" s="330"/>
      <c r="G15" s="330"/>
      <c r="H15" s="330"/>
      <c r="I15" s="330"/>
      <c r="J15" s="330"/>
      <c r="K15" s="330"/>
      <c r="L15" s="330"/>
      <c r="M15" s="330"/>
      <c r="N15" s="330"/>
      <c r="O15" s="330"/>
      <c r="P15" s="330"/>
      <c r="Q15" s="347"/>
      <c r="R15" s="330"/>
      <c r="S15" s="348"/>
      <c r="T15" s="347"/>
      <c r="U15" s="330"/>
      <c r="V15" s="348"/>
      <c r="W15" s="334"/>
    </row>
    <row r="16" ht="39.95" customHeight="1" spans="1:26">
      <c r="A16" s="335" t="s">
        <v>920</v>
      </c>
      <c r="B16" s="330">
        <v>67.1206283567239</v>
      </c>
      <c r="C16" s="330">
        <v>69.4986667865239</v>
      </c>
      <c r="D16" s="330">
        <v>59.1815957675154</v>
      </c>
      <c r="E16" s="330"/>
      <c r="F16" s="330">
        <v>0.702258026392241</v>
      </c>
      <c r="G16" s="330">
        <v>0.851253739610895</v>
      </c>
      <c r="H16" s="330">
        <v>0.875880403827377</v>
      </c>
      <c r="I16" s="330"/>
      <c r="J16" s="330">
        <v>0.47136</v>
      </c>
      <c r="K16" s="330">
        <v>0.59161</v>
      </c>
      <c r="L16" s="330">
        <v>0.51836</v>
      </c>
      <c r="M16" s="330"/>
      <c r="N16" s="330">
        <v>66.1902</v>
      </c>
      <c r="O16" s="1458" t="s">
        <v>265</v>
      </c>
      <c r="P16" s="330">
        <v>68.03782</v>
      </c>
      <c r="Q16" s="347">
        <v>68.32684</v>
      </c>
      <c r="R16" s="1458" t="s">
        <v>265</v>
      </c>
      <c r="S16" s="348">
        <v>70.64577</v>
      </c>
      <c r="T16" s="347">
        <v>58.16175</v>
      </c>
      <c r="U16" s="1458" t="s">
        <v>265</v>
      </c>
      <c r="V16" s="348">
        <v>60.1936</v>
      </c>
      <c r="W16" s="351"/>
    </row>
    <row r="17" ht="5.1" customHeight="1" spans="1:23">
      <c r="B17" s="330"/>
      <c r="C17" s="330"/>
      <c r="D17" s="330"/>
      <c r="E17" s="330"/>
      <c r="F17" s="330"/>
      <c r="G17" s="330"/>
      <c r="H17" s="330"/>
      <c r="I17" s="330"/>
      <c r="J17" s="330"/>
      <c r="K17" s="330"/>
      <c r="L17" s="330"/>
      <c r="M17" s="330"/>
      <c r="N17" s="330"/>
      <c r="O17" s="330"/>
      <c r="P17" s="330"/>
      <c r="Q17" s="347"/>
      <c r="R17" s="330"/>
      <c r="S17" s="348"/>
      <c r="T17" s="347"/>
      <c r="U17" s="330"/>
      <c r="V17" s="348"/>
    </row>
    <row r="18" ht="39.95" customHeight="1" spans="1:23">
      <c r="A18" s="352" t="s">
        <v>921</v>
      </c>
      <c r="B18" s="330">
        <v>99.481648993189</v>
      </c>
      <c r="C18" s="330">
        <v>99.6780389170937</v>
      </c>
      <c r="D18" s="330">
        <v>98.8260052548315</v>
      </c>
      <c r="E18" s="330"/>
      <c r="F18" s="330">
        <v>0.0472247901753383</v>
      </c>
      <c r="G18" s="330">
        <v>0.0499608545082039</v>
      </c>
      <c r="H18" s="330">
        <v>0.118197634012217</v>
      </c>
      <c r="I18" s="330"/>
      <c r="J18" s="330">
        <v>0.04698</v>
      </c>
      <c r="K18" s="330">
        <v>0.0498</v>
      </c>
      <c r="L18" s="330">
        <v>0.11681</v>
      </c>
      <c r="M18" s="330"/>
      <c r="N18" s="330">
        <v>99.38094</v>
      </c>
      <c r="O18" s="1458" t="s">
        <v>265</v>
      </c>
      <c r="P18" s="330">
        <v>99.56604</v>
      </c>
      <c r="Q18" s="347">
        <v>99.56408</v>
      </c>
      <c r="R18" s="1458" t="s">
        <v>265</v>
      </c>
      <c r="S18" s="348">
        <v>99.76228</v>
      </c>
      <c r="T18" s="347">
        <v>98.57353</v>
      </c>
      <c r="U18" s="1458" t="s">
        <v>265</v>
      </c>
      <c r="V18" s="348">
        <v>99.03423</v>
      </c>
      <c r="W18" s="351"/>
    </row>
    <row r="19" ht="5.1" customHeight="1" spans="1:23">
      <c r="B19" s="330"/>
      <c r="C19" s="330"/>
      <c r="D19" s="330"/>
      <c r="E19" s="330"/>
      <c r="F19" s="330"/>
      <c r="G19" s="330"/>
      <c r="H19" s="330"/>
      <c r="I19" s="330"/>
      <c r="J19" s="330"/>
      <c r="K19" s="330"/>
      <c r="L19" s="330"/>
      <c r="M19" s="330"/>
      <c r="N19" s="330"/>
      <c r="O19" s="330"/>
      <c r="P19" s="330"/>
      <c r="Q19" s="347"/>
      <c r="R19" s="330"/>
      <c r="S19" s="348"/>
      <c r="T19" s="347"/>
      <c r="U19" s="330"/>
      <c r="V19" s="348"/>
    </row>
    <row r="20" ht="39.95" customHeight="1" spans="1:23">
      <c r="A20" s="345" t="s">
        <v>377</v>
      </c>
      <c r="B20" s="330">
        <v>99.4599007206821</v>
      </c>
      <c r="C20" s="330">
        <v>99.7697490617797</v>
      </c>
      <c r="D20" s="330">
        <v>98.4254783804625</v>
      </c>
      <c r="E20" s="330"/>
      <c r="F20" s="330">
        <v>0.0493465201999685</v>
      </c>
      <c r="G20" s="330">
        <v>0.0461863444915214</v>
      </c>
      <c r="H20" s="330">
        <v>0.118678620538142</v>
      </c>
      <c r="I20" s="330"/>
      <c r="J20" s="330">
        <v>0.04908</v>
      </c>
      <c r="K20" s="330">
        <v>0.04608</v>
      </c>
      <c r="L20" s="330">
        <v>0.11681</v>
      </c>
      <c r="M20" s="330"/>
      <c r="N20" s="330">
        <v>99.35465</v>
      </c>
      <c r="O20" s="1458" t="s">
        <v>265</v>
      </c>
      <c r="P20" s="330">
        <v>99.54806</v>
      </c>
      <c r="Q20" s="347">
        <v>99.65923</v>
      </c>
      <c r="R20" s="1458" t="s">
        <v>265</v>
      </c>
      <c r="S20" s="348">
        <v>99.84448</v>
      </c>
      <c r="T20" s="347">
        <v>98.11315</v>
      </c>
      <c r="U20" s="1458" t="s">
        <v>265</v>
      </c>
      <c r="V20" s="348">
        <v>98.6868</v>
      </c>
      <c r="W20" s="295"/>
    </row>
    <row r="21" ht="5.1" customHeight="1" spans="1:23">
      <c r="B21" s="330"/>
      <c r="C21" s="330"/>
      <c r="D21" s="330"/>
      <c r="E21" s="330"/>
      <c r="F21" s="330"/>
      <c r="G21" s="330"/>
      <c r="H21" s="330"/>
      <c r="I21" s="330"/>
      <c r="J21" s="330"/>
      <c r="K21" s="330"/>
      <c r="L21" s="330"/>
      <c r="M21" s="330"/>
      <c r="N21" s="330"/>
      <c r="O21" s="330"/>
      <c r="P21" s="330"/>
      <c r="Q21" s="347"/>
      <c r="R21" s="330"/>
      <c r="S21" s="348"/>
      <c r="T21" s="347"/>
      <c r="U21" s="330"/>
      <c r="V21" s="348"/>
    </row>
    <row r="22" ht="39.95" customHeight="1" spans="1:23">
      <c r="A22" s="353" t="s">
        <v>922</v>
      </c>
      <c r="B22" s="354">
        <v>27.9234030194253</v>
      </c>
      <c r="C22" s="354">
        <v>31.3593449364677</v>
      </c>
      <c r="D22" s="354">
        <v>16.4525813067915</v>
      </c>
      <c r="E22" s="354"/>
      <c r="F22" s="354">
        <v>1.66731110701701</v>
      </c>
      <c r="G22" s="354">
        <v>1.88505213102384</v>
      </c>
      <c r="H22" s="354">
        <v>2.33246074183867</v>
      </c>
      <c r="I22" s="354"/>
      <c r="J22" s="354">
        <v>0.46557</v>
      </c>
      <c r="K22" s="354">
        <v>0.59114</v>
      </c>
      <c r="L22" s="354">
        <v>0.38375</v>
      </c>
      <c r="M22" s="354"/>
      <c r="N22" s="354">
        <v>27.02006</v>
      </c>
      <c r="O22" s="1459" t="s">
        <v>265</v>
      </c>
      <c r="P22" s="354">
        <v>28.84501</v>
      </c>
      <c r="Q22" s="355">
        <v>30.21243</v>
      </c>
      <c r="R22" s="1459" t="s">
        <v>265</v>
      </c>
      <c r="S22" s="356">
        <v>32.52951</v>
      </c>
      <c r="T22" s="355">
        <v>15.7141</v>
      </c>
      <c r="U22" s="1459" t="s">
        <v>265</v>
      </c>
      <c r="V22" s="356">
        <v>17.21867</v>
      </c>
    </row>
    <row r="23" ht="3" customHeight="1" spans="1:23">
      <c r="A23" s="341"/>
      <c r="B23" s="342"/>
      <c r="C23" s="342"/>
      <c r="D23" s="342"/>
      <c r="E23" s="341"/>
      <c r="F23" s="343"/>
      <c r="G23" s="341"/>
      <c r="H23" s="341"/>
      <c r="I23" s="341"/>
      <c r="J23" s="341"/>
      <c r="K23" s="341"/>
      <c r="L23" s="341"/>
      <c r="M23" s="341"/>
      <c r="N23" s="344"/>
      <c r="O23" s="344"/>
      <c r="P23" s="344"/>
      <c r="Q23" s="341"/>
      <c r="R23" s="341"/>
      <c r="S23" s="341"/>
      <c r="T23" s="341"/>
      <c r="U23" s="341"/>
      <c r="V23" s="341"/>
    </row>
    <row r="24" ht="30" customHeight="1" spans="1:23">
      <c r="N24" s="351"/>
      <c r="O24" s="351"/>
      <c r="P24" s="351"/>
      <c r="Q24" s="351"/>
      <c r="R24" s="351"/>
      <c r="S24" s="351"/>
    </row>
    <row r="25" spans="1:23">
      <c r="O25" s="330"/>
    </row>
  </sheetData>
  <sheetProtection algorithmName="SHA-512" hashValue="qJOV7z/wpayzgqslPp4kyagRlHc5g4KAbD2UvqGOgnZY7uMFW6xpL6lEwNhir+9TEZyW+8UiQzO7MJF90X/JCw==" saltValue="MRT6zu/CkHI6a0CYHjrdHQ==" spinCount="100000" sheet="1" objects="1" scenarios="1"/>
  <mergeCells count="13">
    <mergeCell ref="A1:V1"/>
    <mergeCell ref="A2:V2"/>
    <mergeCell ref="N8:P8"/>
    <mergeCell ref="Q8:S8"/>
    <mergeCell ref="T8:V8"/>
    <mergeCell ref="N24:P24"/>
    <mergeCell ref="Q24:S24"/>
    <mergeCell ref="A4:A8"/>
    <mergeCell ref="B4:D7"/>
    <mergeCell ref="F4:L5"/>
    <mergeCell ref="N4:V7"/>
    <mergeCell ref="F6:H7"/>
    <mergeCell ref="J6:L7"/>
  </mergeCells>
  <printOptions horizontalCentered="1"/>
  <pageMargins left="0.393700787401575" right="0.393700787401575" top="0.590551181102362" bottom="0.393700787401575" header="0.31496062992126" footer="0.31496062992126"/>
  <pageSetup paperSize="9" scale="95" orientation="landscape"/>
  <headerFooter alignWithMargins="0"/>
  <drawing r:id="rId1"/>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8"/>
  <dimension ref="A1:Z17"/>
  <sheetViews>
    <sheetView showGridLines="0" view="pageBreakPreview" zoomScale="85" zoomScaleNormal="85" workbookViewId="0">
      <selection activeCell="I32" sqref="I32"/>
    </sheetView>
  </sheetViews>
  <sheetFormatPr defaultColWidth="12.5727272727273" defaultRowHeight="12.5"/>
  <cols>
    <col min="1" max="1" width="22.7090909090909" style="294" customWidth="1"/>
    <col min="2" max="2" width="10.7090909090909" style="295" customWidth="1"/>
    <col min="3" max="3" width="9.28181818181818" style="295" customWidth="1"/>
    <col min="4" max="4" width="11" style="295" customWidth="1"/>
    <col min="5" max="5" width="1" style="294" customWidth="1"/>
    <col min="6" max="6" width="10" style="294" customWidth="1"/>
    <col min="7" max="7" width="9.85454545454546" style="294" customWidth="1"/>
    <col min="8" max="8" width="9.28181818181818" style="294" customWidth="1"/>
    <col min="9" max="9" width="0.281818181818182" style="294" customWidth="1"/>
    <col min="10" max="10" width="10" style="294" customWidth="1"/>
    <col min="11" max="11" width="8.70909090909091" style="294" customWidth="1"/>
    <col min="12" max="12" width="9.28181818181818" style="296" customWidth="1"/>
    <col min="13" max="13" width="1.13636363636364" style="296" customWidth="1"/>
    <col min="14" max="14" width="6.42727272727273" style="296" customWidth="1"/>
    <col min="15" max="15" width="1.13636363636364" style="296" customWidth="1"/>
    <col min="16" max="17" width="6.42727272727273" style="296" customWidth="1"/>
    <col min="18" max="18" width="1.13636363636364" style="296" customWidth="1"/>
    <col min="19" max="20" width="6.42727272727273" style="296" customWidth="1"/>
    <col min="21" max="21" width="1.13636363636364" style="296" customWidth="1"/>
    <col min="22" max="22" width="6.42727272727273" style="296" customWidth="1"/>
    <col min="23" max="23" width="2.70909090909091" style="294" customWidth="1"/>
    <col min="24" max="16384" width="12.5727272727273" style="294"/>
  </cols>
  <sheetData>
    <row r="1" s="293" customFormat="1" ht="18.75" customHeight="1" spans="1:26">
      <c r="A1" s="297" t="s">
        <v>923</v>
      </c>
      <c r="B1" s="297"/>
      <c r="C1" s="297"/>
      <c r="D1" s="297"/>
      <c r="E1" s="297"/>
      <c r="F1" s="297"/>
      <c r="G1" s="297"/>
      <c r="H1" s="297"/>
      <c r="I1" s="297"/>
      <c r="J1" s="297"/>
      <c r="K1" s="297"/>
      <c r="L1" s="297"/>
      <c r="M1" s="297"/>
      <c r="N1" s="297"/>
      <c r="O1" s="297"/>
      <c r="P1" s="297"/>
      <c r="Q1" s="297"/>
      <c r="R1" s="297"/>
      <c r="S1" s="297"/>
      <c r="T1" s="297"/>
      <c r="U1" s="297"/>
      <c r="V1" s="297"/>
    </row>
    <row r="2" s="293" customFormat="1" ht="15.75" customHeight="1" spans="1:26">
      <c r="A2" s="298" t="s">
        <v>924</v>
      </c>
      <c r="B2" s="298"/>
      <c r="C2" s="298"/>
      <c r="D2" s="298"/>
      <c r="E2" s="298"/>
      <c r="F2" s="298"/>
      <c r="G2" s="298"/>
      <c r="H2" s="298"/>
      <c r="I2" s="298"/>
      <c r="J2" s="298"/>
      <c r="K2" s="298"/>
      <c r="L2" s="298"/>
      <c r="M2" s="298"/>
      <c r="N2" s="298"/>
      <c r="O2" s="298"/>
      <c r="P2" s="298"/>
      <c r="Q2" s="298"/>
      <c r="R2" s="298"/>
      <c r="S2" s="298"/>
      <c r="T2" s="298"/>
      <c r="U2" s="298"/>
      <c r="V2" s="298"/>
    </row>
    <row r="3" ht="15" customHeight="1" spans="1:26">
      <c r="A3" s="299"/>
    </row>
    <row r="4" ht="15" customHeight="1" spans="1:26">
      <c r="A4" s="300" t="s">
        <v>909</v>
      </c>
      <c r="B4" s="301" t="s">
        <v>925</v>
      </c>
      <c r="C4" s="301"/>
      <c r="D4" s="301"/>
      <c r="E4" s="302"/>
      <c r="F4" s="301" t="s">
        <v>911</v>
      </c>
      <c r="G4" s="301"/>
      <c r="H4" s="301"/>
      <c r="I4" s="301"/>
      <c r="J4" s="301"/>
      <c r="K4" s="301"/>
      <c r="L4" s="301"/>
      <c r="M4" s="303"/>
      <c r="N4" s="301" t="s">
        <v>926</v>
      </c>
      <c r="O4" s="301"/>
      <c r="P4" s="301"/>
      <c r="Q4" s="301"/>
      <c r="R4" s="301"/>
      <c r="S4" s="301"/>
      <c r="T4" s="301"/>
      <c r="U4" s="301"/>
      <c r="V4" s="301"/>
      <c r="W4" s="304"/>
    </row>
    <row r="5" ht="30" customHeight="1" spans="1:26">
      <c r="A5" s="305"/>
      <c r="B5" s="306"/>
      <c r="C5" s="306"/>
      <c r="D5" s="306"/>
      <c r="E5" s="307"/>
      <c r="F5" s="308"/>
      <c r="G5" s="308"/>
      <c r="H5" s="308"/>
      <c r="I5" s="308"/>
      <c r="J5" s="308"/>
      <c r="K5" s="308"/>
      <c r="L5" s="308"/>
      <c r="M5" s="309"/>
      <c r="N5" s="306"/>
      <c r="O5" s="306"/>
      <c r="P5" s="306"/>
      <c r="Q5" s="306"/>
      <c r="R5" s="306"/>
      <c r="S5" s="306"/>
      <c r="T5" s="306"/>
      <c r="U5" s="306"/>
      <c r="V5" s="306"/>
      <c r="W5" s="304"/>
    </row>
    <row r="6" ht="18" customHeight="1" spans="1:26">
      <c r="A6" s="305"/>
      <c r="B6" s="306"/>
      <c r="C6" s="306"/>
      <c r="D6" s="306"/>
      <c r="E6" s="310"/>
      <c r="F6" s="306" t="s">
        <v>913</v>
      </c>
      <c r="G6" s="306"/>
      <c r="H6" s="306"/>
      <c r="I6" s="306"/>
      <c r="J6" s="306" t="s">
        <v>914</v>
      </c>
      <c r="K6" s="311"/>
      <c r="L6" s="311"/>
      <c r="M6" s="312"/>
      <c r="N6" s="306"/>
      <c r="O6" s="306"/>
      <c r="P6" s="306"/>
      <c r="Q6" s="306"/>
      <c r="R6" s="306"/>
      <c r="S6" s="306"/>
      <c r="T6" s="306"/>
      <c r="U6" s="306"/>
      <c r="V6" s="306"/>
      <c r="W6" s="304"/>
    </row>
    <row r="7" ht="27.95" customHeight="1" spans="1:26">
      <c r="A7" s="305"/>
      <c r="B7" s="308"/>
      <c r="C7" s="308"/>
      <c r="D7" s="308"/>
      <c r="E7" s="310"/>
      <c r="F7" s="308"/>
      <c r="G7" s="308"/>
      <c r="H7" s="308"/>
      <c r="I7" s="306"/>
      <c r="J7" s="313"/>
      <c r="K7" s="313"/>
      <c r="L7" s="313"/>
      <c r="M7" s="314"/>
      <c r="N7" s="308"/>
      <c r="O7" s="308"/>
      <c r="P7" s="308"/>
      <c r="Q7" s="308"/>
      <c r="R7" s="308"/>
      <c r="S7" s="308"/>
      <c r="T7" s="308"/>
      <c r="U7" s="308"/>
      <c r="V7" s="308"/>
      <c r="W7" s="304"/>
    </row>
    <row r="8" ht="49.5" customHeight="1" spans="1:26">
      <c r="A8" s="315"/>
      <c r="B8" s="316" t="s">
        <v>868</v>
      </c>
      <c r="C8" s="316" t="s">
        <v>334</v>
      </c>
      <c r="D8" s="316" t="s">
        <v>336</v>
      </c>
      <c r="E8" s="317"/>
      <c r="F8" s="316" t="s">
        <v>868</v>
      </c>
      <c r="G8" s="316" t="s">
        <v>334</v>
      </c>
      <c r="H8" s="316" t="s">
        <v>336</v>
      </c>
      <c r="I8" s="318"/>
      <c r="J8" s="316" t="s">
        <v>868</v>
      </c>
      <c r="K8" s="319" t="s">
        <v>915</v>
      </c>
      <c r="L8" s="319" t="s">
        <v>916</v>
      </c>
      <c r="M8" s="320"/>
      <c r="N8" s="316" t="s">
        <v>868</v>
      </c>
      <c r="O8" s="321"/>
      <c r="P8" s="321"/>
      <c r="Q8" s="321" t="s">
        <v>917</v>
      </c>
      <c r="R8" s="321"/>
      <c r="S8" s="321"/>
      <c r="T8" s="319" t="s">
        <v>916</v>
      </c>
      <c r="U8" s="319"/>
      <c r="V8" s="319"/>
      <c r="W8" s="322"/>
    </row>
    <row r="9" ht="3" customHeight="1" spans="1:26">
      <c r="A9" s="323"/>
      <c r="B9" s="304"/>
      <c r="C9" s="304"/>
      <c r="D9" s="324"/>
      <c r="E9" s="325"/>
      <c r="F9" s="304"/>
      <c r="G9" s="304"/>
      <c r="H9" s="324"/>
      <c r="I9" s="324"/>
      <c r="J9" s="322"/>
      <c r="K9" s="322"/>
      <c r="L9" s="322"/>
      <c r="M9" s="326"/>
      <c r="N9" s="327"/>
      <c r="O9" s="327"/>
      <c r="P9" s="327"/>
      <c r="Q9" s="327"/>
      <c r="R9" s="327"/>
      <c r="S9" s="327"/>
      <c r="T9" s="322"/>
      <c r="U9" s="322"/>
      <c r="V9" s="322"/>
      <c r="W9" s="322"/>
    </row>
    <row r="10" ht="39.95" customHeight="1" spans="1:26">
      <c r="A10" s="323" t="s">
        <v>927</v>
      </c>
      <c r="B10" s="328">
        <v>98.0209783569277</v>
      </c>
      <c r="C10" s="328">
        <v>98.9970841926092</v>
      </c>
      <c r="D10" s="328">
        <v>95.2924401073333</v>
      </c>
      <c r="E10" s="329"/>
      <c r="F10" s="328">
        <v>0.0763408009737656</v>
      </c>
      <c r="G10" s="328">
        <v>0.0773154084529231</v>
      </c>
      <c r="H10" s="328">
        <v>0.200498591267889</v>
      </c>
      <c r="I10" s="329"/>
      <c r="J10" s="328">
        <v>0.07483</v>
      </c>
      <c r="K10" s="328">
        <v>0.07654</v>
      </c>
      <c r="L10" s="328">
        <v>0.19106</v>
      </c>
      <c r="M10" s="328"/>
      <c r="N10" s="328">
        <v>97.86885</v>
      </c>
      <c r="O10" s="328" t="s">
        <v>265</v>
      </c>
      <c r="P10" s="328">
        <v>98.16246</v>
      </c>
      <c r="Q10" s="328">
        <v>98.83538</v>
      </c>
      <c r="R10" s="328" t="s">
        <v>265</v>
      </c>
      <c r="S10" s="328">
        <v>99.13652</v>
      </c>
      <c r="T10" s="328">
        <v>94.90345</v>
      </c>
      <c r="U10" s="328" t="s">
        <v>265</v>
      </c>
      <c r="V10" s="328">
        <v>95.6531</v>
      </c>
      <c r="W10" s="330"/>
    </row>
    <row r="11" ht="5.1" customHeight="1" spans="1:26">
      <c r="A11" s="331"/>
      <c r="B11" s="332"/>
      <c r="C11" s="328"/>
      <c r="D11" s="328"/>
      <c r="E11" s="328"/>
      <c r="F11" s="333"/>
      <c r="G11" s="328"/>
      <c r="H11" s="328"/>
      <c r="I11" s="333"/>
      <c r="J11" s="328"/>
      <c r="K11" s="328"/>
      <c r="L11" s="328"/>
      <c r="M11" s="328"/>
      <c r="N11" s="328"/>
      <c r="O11" s="328"/>
      <c r="P11" s="328"/>
      <c r="Q11" s="328"/>
      <c r="R11" s="328"/>
      <c r="S11" s="328"/>
      <c r="T11" s="328"/>
      <c r="U11" s="328"/>
      <c r="V11" s="328"/>
      <c r="W11" s="330"/>
      <c r="Z11" s="334"/>
    </row>
    <row r="12" ht="39.95" customHeight="1" spans="1:26">
      <c r="A12" s="335" t="s">
        <v>928</v>
      </c>
      <c r="B12" s="328">
        <v>80.6655431667493</v>
      </c>
      <c r="C12" s="328">
        <v>86.5159776272809</v>
      </c>
      <c r="D12" s="328">
        <v>64.3115213325297</v>
      </c>
      <c r="E12" s="328"/>
      <c r="F12" s="328">
        <v>0.436270539048528</v>
      </c>
      <c r="G12" s="328">
        <v>0.435526489249524</v>
      </c>
      <c r="H12" s="328">
        <v>1.19224360443199</v>
      </c>
      <c r="I12" s="333"/>
      <c r="J12" s="328">
        <v>0.35192</v>
      </c>
      <c r="K12" s="328">
        <v>0.3768</v>
      </c>
      <c r="L12" s="328">
        <v>0.76675</v>
      </c>
      <c r="M12" s="328"/>
      <c r="N12" s="328">
        <v>79.9664</v>
      </c>
      <c r="O12" s="328" t="s">
        <v>265</v>
      </c>
      <c r="P12" s="328">
        <v>81.34598</v>
      </c>
      <c r="Q12" s="328">
        <v>85.76018</v>
      </c>
      <c r="R12" s="328" t="s">
        <v>265</v>
      </c>
      <c r="S12" s="328">
        <v>87.23763</v>
      </c>
      <c r="T12" s="328">
        <v>62.7949</v>
      </c>
      <c r="U12" s="328" t="s">
        <v>265</v>
      </c>
      <c r="V12" s="328">
        <v>65.79999</v>
      </c>
      <c r="W12" s="330"/>
    </row>
    <row r="13" ht="5.1" customHeight="1" spans="1:26">
      <c r="A13" s="331"/>
      <c r="B13" s="332"/>
      <c r="C13" s="328"/>
      <c r="D13" s="328"/>
      <c r="E13" s="328"/>
      <c r="F13" s="336"/>
      <c r="G13" s="328"/>
      <c r="H13" s="328"/>
      <c r="I13" s="333"/>
      <c r="J13" s="328"/>
      <c r="K13" s="328"/>
      <c r="L13" s="328"/>
      <c r="M13" s="328"/>
      <c r="N13" s="328"/>
      <c r="O13" s="328"/>
      <c r="P13" s="328"/>
      <c r="Q13" s="328"/>
      <c r="R13" s="328"/>
      <c r="S13" s="328"/>
      <c r="T13" s="328"/>
      <c r="U13" s="328"/>
      <c r="V13" s="328"/>
      <c r="W13" s="337"/>
    </row>
    <row r="14" ht="39.95" customHeight="1" spans="1:26">
      <c r="A14" s="335" t="s">
        <v>929</v>
      </c>
      <c r="B14" s="332">
        <v>99.5244722899028</v>
      </c>
      <c r="C14" s="328">
        <v>99.7624818603886</v>
      </c>
      <c r="D14" s="328">
        <v>98.8591620117644</v>
      </c>
      <c r="E14" s="328"/>
      <c r="F14" s="328">
        <v>0.0334992984468027</v>
      </c>
      <c r="G14" s="328">
        <v>0.0299912346225219</v>
      </c>
      <c r="H14" s="328">
        <v>0.0959445721264689</v>
      </c>
      <c r="I14" s="333"/>
      <c r="J14" s="328">
        <v>0.03334</v>
      </c>
      <c r="K14" s="328">
        <v>0.02992</v>
      </c>
      <c r="L14" s="328">
        <v>0.09485</v>
      </c>
      <c r="M14" s="328"/>
      <c r="N14" s="328">
        <v>99.45444</v>
      </c>
      <c r="O14" s="328" t="s">
        <v>265</v>
      </c>
      <c r="P14" s="328">
        <v>99.58556</v>
      </c>
      <c r="Q14" s="328">
        <v>99.69599</v>
      </c>
      <c r="R14" s="328" t="s">
        <v>265</v>
      </c>
      <c r="S14" s="328">
        <v>99.81446</v>
      </c>
      <c r="T14" s="328">
        <v>98.65746</v>
      </c>
      <c r="U14" s="328" t="s">
        <v>265</v>
      </c>
      <c r="V14" s="328">
        <v>99.03086</v>
      </c>
      <c r="W14" s="337"/>
    </row>
    <row r="15" ht="3" customHeight="1" spans="1:26">
      <c r="A15" s="331"/>
      <c r="B15" s="332"/>
      <c r="C15" s="328"/>
      <c r="D15" s="328"/>
      <c r="E15" s="328"/>
      <c r="F15" s="336"/>
      <c r="G15" s="328"/>
      <c r="H15" s="328"/>
      <c r="I15" s="333"/>
      <c r="J15" s="328"/>
      <c r="K15" s="328"/>
      <c r="L15" s="328"/>
      <c r="M15" s="328"/>
      <c r="N15" s="328"/>
      <c r="O15" s="328"/>
      <c r="P15" s="328"/>
      <c r="Q15" s="328"/>
      <c r="R15" s="328"/>
      <c r="S15" s="328"/>
      <c r="T15" s="328"/>
      <c r="U15" s="328"/>
      <c r="V15" s="328"/>
    </row>
    <row r="16" ht="39.95" customHeight="1" spans="1:26">
      <c r="A16" s="338" t="s">
        <v>930</v>
      </c>
      <c r="B16" s="339">
        <v>98.3392940510756</v>
      </c>
      <c r="C16" s="339">
        <v>99.0324500840194</v>
      </c>
      <c r="D16" s="339">
        <v>96.4016951629773</v>
      </c>
      <c r="E16" s="339"/>
      <c r="F16" s="340">
        <v>0.0729616789426355</v>
      </c>
      <c r="G16" s="339">
        <v>0.0708050744382372</v>
      </c>
      <c r="H16" s="339">
        <v>0.194363802092101</v>
      </c>
      <c r="I16" s="340"/>
      <c r="J16" s="339">
        <v>0.07175</v>
      </c>
      <c r="K16" s="339">
        <v>0.07012</v>
      </c>
      <c r="L16" s="339">
        <v>0.18737</v>
      </c>
      <c r="M16" s="339"/>
      <c r="N16" s="339">
        <v>98.19264</v>
      </c>
      <c r="O16" s="339" t="s">
        <v>265</v>
      </c>
      <c r="P16" s="339">
        <v>98.47424</v>
      </c>
      <c r="Q16" s="339">
        <v>98.88487</v>
      </c>
      <c r="R16" s="339" t="s">
        <v>265</v>
      </c>
      <c r="S16" s="339">
        <v>99.16066</v>
      </c>
      <c r="T16" s="339">
        <v>96.01582</v>
      </c>
      <c r="U16" s="339" t="s">
        <v>265</v>
      </c>
      <c r="V16" s="339">
        <v>96.75146</v>
      </c>
      <c r="W16" s="337"/>
    </row>
    <row r="17" ht="3" customHeight="1" spans="1:22">
      <c r="A17" s="341"/>
      <c r="B17" s="342"/>
      <c r="C17" s="342"/>
      <c r="D17" s="342"/>
      <c r="E17" s="341"/>
      <c r="F17" s="343"/>
      <c r="G17" s="341"/>
      <c r="H17" s="341"/>
      <c r="I17" s="341"/>
      <c r="J17" s="341"/>
      <c r="K17" s="341"/>
      <c r="L17" s="344"/>
      <c r="M17" s="344"/>
      <c r="N17" s="344"/>
      <c r="O17" s="344"/>
      <c r="P17" s="344"/>
      <c r="Q17" s="344"/>
      <c r="R17" s="344"/>
      <c r="S17" s="344"/>
      <c r="T17" s="344"/>
      <c r="U17" s="344"/>
      <c r="V17" s="344"/>
    </row>
  </sheetData>
  <sheetProtection algorithmName="SHA-512" hashValue="ziJNlED5eot823kVSHIBCI6fnIOnP7EApZnGzWShHPQG39kvvSDVpRkcoYuc97OqviK926nm2dkqDG1bkEW6Jg==" saltValue="1wnigyTjyqSzF2S+ANv9BA==" spinCount="100000" sheet="1" objects="1" scenarios="1"/>
  <mergeCells count="11">
    <mergeCell ref="A1:V1"/>
    <mergeCell ref="A2:V2"/>
    <mergeCell ref="N8:P8"/>
    <mergeCell ref="Q8:S8"/>
    <mergeCell ref="T8:V8"/>
    <mergeCell ref="A4:A8"/>
    <mergeCell ref="B4:D7"/>
    <mergeCell ref="F4:L5"/>
    <mergeCell ref="N4:V7"/>
    <mergeCell ref="F6:H7"/>
    <mergeCell ref="J6:L7"/>
  </mergeCells>
  <printOptions horizontalCentered="1"/>
  <pageMargins left="0.393700787401575" right="0.393700787401575" top="0.590551181102362" bottom="0.393700787401575" header="0.31496062992126" footer="0.31496062992126"/>
  <pageSetup paperSize="9" scale="89" orientation="landscape"/>
  <headerFooter alignWithMargins="0"/>
  <drawing r:id="rId1"/>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9">
    <tabColor rgb="FF3F3151"/>
  </sheetPr>
  <dimension ref="A1:D872"/>
  <sheetViews>
    <sheetView view="pageBreakPreview" zoomScale="70" zoomScaleNormal="70" workbookViewId="0">
      <selection activeCell="I32" sqref="I32"/>
    </sheetView>
  </sheetViews>
  <sheetFormatPr defaultColWidth="14.4272727272727" defaultRowHeight="15" customHeight="1" outlineLevelCol="3"/>
  <cols>
    <col min="1" max="1" width="45.7090909090909" style="151" customWidth="1"/>
    <col min="2" max="2" width="11.2818181818182" style="151" customWidth="1"/>
    <col min="3" max="4" width="50" style="151" customWidth="1"/>
    <col min="5" max="16384" width="14.4272727272727" style="151"/>
  </cols>
  <sheetData>
    <row r="1" ht="35.25" customHeight="1"/>
    <row r="2" ht="19.5" customHeight="1" spans="1:4">
      <c r="A2" s="118" t="s">
        <v>931</v>
      </c>
      <c r="B2" s="118"/>
      <c r="C2" s="118"/>
      <c r="D2" s="118"/>
    </row>
    <row r="3" ht="30" customHeight="1" spans="1:4">
      <c r="A3" s="69" t="s">
        <v>932</v>
      </c>
      <c r="B3" s="69"/>
      <c r="C3" s="69"/>
      <c r="D3" s="69"/>
    </row>
    <row r="4" ht="45" customHeight="1" spans="1:4">
      <c r="A4" s="153" t="s">
        <v>223</v>
      </c>
      <c r="B4" s="153" t="s">
        <v>933</v>
      </c>
      <c r="C4" s="155" t="s">
        <v>934</v>
      </c>
      <c r="D4" s="155" t="s">
        <v>935</v>
      </c>
    </row>
    <row r="5" ht="45" customHeight="1" spans="1:4">
      <c r="A5" s="157"/>
      <c r="B5" s="157"/>
      <c r="C5" s="74" t="s">
        <v>936</v>
      </c>
      <c r="D5" s="74" t="s">
        <v>936</v>
      </c>
    </row>
    <row r="6" s="285" customFormat="1" ht="9.95" customHeight="1" spans="1:4">
      <c r="A6" s="277"/>
      <c r="B6" s="277"/>
      <c r="C6" s="286"/>
      <c r="D6" s="286"/>
    </row>
    <row r="7" ht="7.5" customHeight="1" spans="1:4">
      <c r="A7" s="287"/>
      <c r="B7" s="287"/>
      <c r="C7" s="288"/>
      <c r="D7" s="288"/>
    </row>
    <row r="8" ht="20.1" customHeight="1" spans="1:4">
      <c r="A8" s="125" t="s">
        <v>36</v>
      </c>
      <c r="B8" s="126">
        <v>2023</v>
      </c>
      <c r="C8" s="127">
        <f>'[55]Summary EC'!$C$3:$D$3</f>
        <v>1184121.53</v>
      </c>
      <c r="D8" s="127">
        <f>'[55]Summary EC'!$C$3:$D$3</f>
        <v>571399.33</v>
      </c>
    </row>
    <row r="9" ht="20.1" customHeight="1" spans="1:4">
      <c r="A9" s="128" t="s">
        <v>40</v>
      </c>
      <c r="B9" s="129">
        <v>2022</v>
      </c>
      <c r="C9" s="217">
        <v>1126853.89657138</v>
      </c>
      <c r="D9" s="217">
        <v>531631.396162585</v>
      </c>
    </row>
    <row r="10" ht="20.1" customHeight="1" spans="1:4">
      <c r="A10" s="128"/>
      <c r="B10" s="133">
        <v>2015</v>
      </c>
      <c r="C10" s="217">
        <v>398207</v>
      </c>
      <c r="D10" s="217">
        <v>195098</v>
      </c>
    </row>
    <row r="11" ht="20.1" customHeight="1" spans="1:4">
      <c r="A11" s="92"/>
      <c r="B11" s="90"/>
      <c r="C11" s="93"/>
      <c r="D11" s="93"/>
    </row>
    <row r="12" ht="20.1" customHeight="1" spans="1:4">
      <c r="A12" s="139" t="s">
        <v>175</v>
      </c>
      <c r="B12" s="82">
        <v>2023</v>
      </c>
      <c r="C12" s="83">
        <f>'[55]Summary EC'!$C$9:$D$9</f>
        <v>1076.94</v>
      </c>
      <c r="D12" s="83">
        <f>'[55]Summary EC'!$C$9:$D$9</f>
        <v>451.14</v>
      </c>
    </row>
    <row r="13" ht="20.1" customHeight="1" spans="1:4">
      <c r="A13" s="94" t="s">
        <v>176</v>
      </c>
      <c r="B13" s="84">
        <v>2022</v>
      </c>
      <c r="C13" s="93">
        <v>995.140606324</v>
      </c>
      <c r="D13" s="93">
        <v>423.79033227</v>
      </c>
    </row>
    <row r="14" ht="20.1" customHeight="1" spans="1:4">
      <c r="A14" s="94"/>
      <c r="B14" s="90">
        <v>2015</v>
      </c>
      <c r="C14" s="238">
        <v>185</v>
      </c>
      <c r="D14" s="238">
        <v>80</v>
      </c>
    </row>
    <row r="15" ht="20.1" customHeight="1" spans="1:4">
      <c r="A15" s="94"/>
      <c r="B15" s="90"/>
      <c r="C15" s="93"/>
      <c r="D15" s="93"/>
    </row>
    <row r="16" ht="20.1" customHeight="1" spans="1:4">
      <c r="A16" s="139" t="s">
        <v>177</v>
      </c>
      <c r="B16" s="82">
        <v>2023</v>
      </c>
      <c r="C16" s="83">
        <f>'[55]Summary EC'!$C$15:$D$15</f>
        <v>11694.85</v>
      </c>
      <c r="D16" s="83">
        <f>'[55]Summary EC'!$C$15:$D$15</f>
        <v>4244.52</v>
      </c>
    </row>
    <row r="17" ht="20.1" customHeight="1" spans="1:4">
      <c r="A17" s="94" t="s">
        <v>178</v>
      </c>
      <c r="B17" s="84">
        <v>2022</v>
      </c>
      <c r="C17" s="93">
        <v>10894.6478598346</v>
      </c>
      <c r="D17" s="93">
        <v>3729.91064053748</v>
      </c>
    </row>
    <row r="18" ht="20.1" customHeight="1" spans="1:4">
      <c r="A18" s="92"/>
      <c r="B18" s="90">
        <v>2015</v>
      </c>
      <c r="C18" s="238">
        <v>6827</v>
      </c>
      <c r="D18" s="238">
        <v>2204</v>
      </c>
    </row>
    <row r="19" ht="20.1" customHeight="1" spans="1:4">
      <c r="A19" s="92"/>
      <c r="B19" s="84"/>
      <c r="C19" s="237"/>
      <c r="D19" s="237"/>
    </row>
    <row r="20" ht="20.1" customHeight="1" spans="1:4">
      <c r="A20" s="139" t="s">
        <v>179</v>
      </c>
      <c r="B20" s="82">
        <v>2023</v>
      </c>
      <c r="C20" s="83">
        <f>'[55]Summary EC'!$C$21:$D$21</f>
        <v>587257.73</v>
      </c>
      <c r="D20" s="83">
        <f>'[55]Summary EC'!$C$21:$D$21</f>
        <v>371799.92</v>
      </c>
    </row>
    <row r="21" ht="20.1" customHeight="1" spans="1:4">
      <c r="A21" s="94" t="s">
        <v>180</v>
      </c>
      <c r="B21" s="84">
        <v>2022</v>
      </c>
      <c r="C21" s="93">
        <v>561259.996287585</v>
      </c>
      <c r="D21" s="93">
        <v>347616.904279718</v>
      </c>
    </row>
    <row r="22" ht="20.1" customHeight="1" spans="1:4">
      <c r="A22" s="94"/>
      <c r="B22" s="90">
        <v>2015</v>
      </c>
      <c r="C22" s="238">
        <v>275857</v>
      </c>
      <c r="D22" s="238">
        <v>160584</v>
      </c>
    </row>
    <row r="23" ht="20.1" customHeight="1" spans="1:4">
      <c r="A23" s="92"/>
      <c r="B23" s="82"/>
      <c r="C23" s="239"/>
      <c r="D23" s="239"/>
    </row>
    <row r="24" ht="20.1" customHeight="1" spans="1:4">
      <c r="A24" s="139" t="s">
        <v>181</v>
      </c>
      <c r="B24" s="82">
        <v>2023</v>
      </c>
      <c r="C24" s="83">
        <f>'[55]Summary EC'!$C$27:$D$27</f>
        <v>1130.87</v>
      </c>
      <c r="D24" s="83">
        <f>'[55]Summary EC'!$C$27:$D$27</f>
        <v>764.62</v>
      </c>
    </row>
    <row r="25" ht="20.1" customHeight="1" spans="1:4">
      <c r="A25" s="94" t="s">
        <v>182</v>
      </c>
      <c r="B25" s="84">
        <v>2022</v>
      </c>
      <c r="C25" s="93">
        <v>1035.61888549602</v>
      </c>
      <c r="D25" s="93">
        <v>705.917934472041</v>
      </c>
    </row>
    <row r="26" ht="20.1" customHeight="1" spans="1:4">
      <c r="A26" s="94"/>
      <c r="B26" s="90">
        <v>2015</v>
      </c>
      <c r="C26" s="238">
        <v>207</v>
      </c>
      <c r="D26" s="238">
        <v>424</v>
      </c>
    </row>
    <row r="27" ht="20.1" customHeight="1" spans="1:4">
      <c r="A27" s="94"/>
      <c r="B27" s="90"/>
      <c r="C27" s="93"/>
      <c r="D27" s="93"/>
    </row>
    <row r="28" ht="20.1" customHeight="1" spans="1:4">
      <c r="A28" s="139" t="s">
        <v>184</v>
      </c>
      <c r="B28" s="82">
        <v>2023</v>
      </c>
      <c r="C28" s="83">
        <f>'[55]Summary EC'!$C$33:$D$33</f>
        <v>582961.14</v>
      </c>
      <c r="D28" s="83">
        <f>'[55]Summary EC'!$C$33:$D$33</f>
        <v>194139.13</v>
      </c>
    </row>
    <row r="29" ht="20.1" customHeight="1" spans="1:4">
      <c r="A29" s="94" t="s">
        <v>185</v>
      </c>
      <c r="B29" s="84">
        <v>2022</v>
      </c>
      <c r="C29" s="93">
        <v>552668.492932138</v>
      </c>
      <c r="D29" s="93">
        <v>179154.872975587</v>
      </c>
    </row>
    <row r="30" ht="20.1" customHeight="1" spans="1:4">
      <c r="A30" s="94"/>
      <c r="B30" s="90">
        <v>2015</v>
      </c>
      <c r="C30" s="238">
        <v>115131</v>
      </c>
      <c r="D30" s="238">
        <v>31807.5652473955</v>
      </c>
    </row>
    <row r="31" ht="20.1" customHeight="1" spans="1:4">
      <c r="A31" s="94"/>
      <c r="B31" s="90"/>
      <c r="C31" s="93"/>
      <c r="D31" s="93"/>
    </row>
    <row r="32" ht="20.1" customHeight="1" spans="1:4">
      <c r="A32" s="139" t="s">
        <v>228</v>
      </c>
      <c r="B32" s="82">
        <v>2023</v>
      </c>
      <c r="C32" s="83">
        <f>'[55]Summary EC'!$C$39:$D$39</f>
        <v>13543.78</v>
      </c>
      <c r="D32" s="83">
        <f>'[55]Summary EC'!$C$39:$D$39</f>
        <v>2861.95</v>
      </c>
    </row>
    <row r="33" ht="20.1" customHeight="1" spans="1:4">
      <c r="A33" s="94" t="s">
        <v>229</v>
      </c>
      <c r="B33" s="84">
        <v>2022</v>
      </c>
      <c r="C33" s="48">
        <v>13376.0202147815</v>
      </c>
      <c r="D33" s="48">
        <v>2669.12698789027</v>
      </c>
    </row>
    <row r="34" ht="20.1" customHeight="1" spans="1:4">
      <c r="A34" s="92"/>
      <c r="B34" s="90">
        <v>2015</v>
      </c>
      <c r="C34" s="238">
        <v>2303</v>
      </c>
      <c r="D34" s="289">
        <v>253.567227</v>
      </c>
    </row>
    <row r="35" ht="20.1" customHeight="1" spans="1:4">
      <c r="A35" s="94"/>
      <c r="B35" s="90"/>
      <c r="C35" s="93"/>
      <c r="D35" s="93"/>
    </row>
    <row r="36" ht="20.1" customHeight="1" spans="1:4">
      <c r="A36" s="142" t="s">
        <v>230</v>
      </c>
      <c r="B36" s="82">
        <v>2023</v>
      </c>
      <c r="C36" s="83">
        <f>'[55]Summary EC'!$C$45:$D$45</f>
        <v>232650.58</v>
      </c>
      <c r="D36" s="83">
        <f>'[55]Summary EC'!$C$45:$D$45</f>
        <v>83242.13</v>
      </c>
    </row>
    <row r="37" ht="20.1" customHeight="1" spans="1:4">
      <c r="A37" s="89" t="s">
        <v>231</v>
      </c>
      <c r="B37" s="84">
        <v>2022</v>
      </c>
      <c r="C37" s="93">
        <v>227893.802017429</v>
      </c>
      <c r="D37" s="93">
        <v>80312.5957807978</v>
      </c>
    </row>
    <row r="38" ht="20.1" customHeight="1" spans="1:4">
      <c r="A38" s="92"/>
      <c r="B38" s="90">
        <v>2015</v>
      </c>
      <c r="C38" s="238">
        <v>62427</v>
      </c>
      <c r="D38" s="238">
        <v>18195</v>
      </c>
    </row>
    <row r="39" ht="20.1" customHeight="1" spans="1:4">
      <c r="A39" s="92"/>
      <c r="B39" s="84"/>
      <c r="C39" s="237"/>
      <c r="D39" s="237"/>
    </row>
    <row r="40" ht="20.1" customHeight="1" spans="1:4">
      <c r="A40" s="139" t="s">
        <v>232</v>
      </c>
      <c r="B40" s="82">
        <v>2023</v>
      </c>
      <c r="C40" s="83">
        <f>'[55]Summary EC'!$C$51:$D$51</f>
        <v>30385.8</v>
      </c>
      <c r="D40" s="83">
        <f>'[55]Summary EC'!$C$51:$D$51</f>
        <v>15830.88</v>
      </c>
    </row>
    <row r="41" ht="20.1" customHeight="1" spans="1:4">
      <c r="A41" s="94" t="s">
        <v>233</v>
      </c>
      <c r="B41" s="84">
        <v>2022</v>
      </c>
      <c r="C41" s="93">
        <v>24211.7413824536</v>
      </c>
      <c r="D41" s="93">
        <v>14037.9871973326</v>
      </c>
    </row>
    <row r="42" ht="20.1" customHeight="1" spans="1:4">
      <c r="A42" s="89"/>
      <c r="B42" s="90">
        <v>2015</v>
      </c>
      <c r="C42" s="238">
        <v>21952</v>
      </c>
      <c r="D42" s="238">
        <v>6889</v>
      </c>
    </row>
    <row r="43" ht="20.1" customHeight="1" spans="1:4">
      <c r="A43" s="92"/>
      <c r="B43" s="82"/>
      <c r="C43" s="239"/>
      <c r="D43" s="239"/>
    </row>
    <row r="44" ht="20.1" customHeight="1" spans="1:4">
      <c r="A44" s="143" t="s">
        <v>234</v>
      </c>
      <c r="B44" s="82">
        <v>2023</v>
      </c>
      <c r="C44" s="83">
        <f>'[55]Summary EC'!$C$57:$D$57</f>
        <v>6712.38</v>
      </c>
      <c r="D44" s="83">
        <f>'[55]Summary EC'!$C$57:$D$57</f>
        <v>4100.3</v>
      </c>
    </row>
    <row r="45" ht="20.1" customHeight="1" spans="1:4">
      <c r="A45" s="144" t="s">
        <v>235</v>
      </c>
      <c r="B45" s="84">
        <v>2022</v>
      </c>
      <c r="C45" s="93">
        <v>6145.24178156096</v>
      </c>
      <c r="D45" s="93">
        <v>3884.07418330311</v>
      </c>
    </row>
    <row r="46" ht="20.1" customHeight="1" spans="1:4">
      <c r="A46" s="89"/>
      <c r="B46" s="90">
        <v>2015</v>
      </c>
      <c r="C46" s="238">
        <v>5924</v>
      </c>
      <c r="D46" s="238">
        <v>3546</v>
      </c>
    </row>
    <row r="47" ht="20.1" customHeight="1" spans="1:4">
      <c r="A47" s="145"/>
      <c r="B47" s="146"/>
      <c r="C47" s="93"/>
      <c r="D47" s="93"/>
    </row>
    <row r="48" ht="20.1" customHeight="1" spans="1:4">
      <c r="A48" s="143" t="s">
        <v>236</v>
      </c>
      <c r="B48" s="82">
        <v>2023</v>
      </c>
      <c r="C48" s="83">
        <f>'[55]Summary EC'!$C$63:$D$63</f>
        <v>9742.11</v>
      </c>
      <c r="D48" s="83">
        <f>'[55]Summary EC'!$C$63:$D$63</f>
        <v>2229.71</v>
      </c>
    </row>
    <row r="49" ht="20.1" customHeight="1" spans="1:4">
      <c r="A49" s="144" t="s">
        <v>237</v>
      </c>
      <c r="B49" s="84">
        <v>2022</v>
      </c>
      <c r="C49" s="281">
        <v>8931.87056448</v>
      </c>
      <c r="D49" s="93">
        <v>2112.01972214455</v>
      </c>
    </row>
    <row r="50" ht="20.1" customHeight="1" spans="1:4">
      <c r="A50" s="94"/>
      <c r="B50" s="90">
        <v>2015</v>
      </c>
      <c r="C50" s="238">
        <v>2043</v>
      </c>
      <c r="D50" s="238">
        <v>604</v>
      </c>
    </row>
    <row r="51" ht="20.1" customHeight="1" spans="1:4">
      <c r="A51" s="94"/>
      <c r="B51" s="90"/>
      <c r="C51" s="93"/>
      <c r="D51" s="93"/>
    </row>
    <row r="52" ht="20.1" customHeight="1" spans="1:4">
      <c r="A52" s="54" t="s">
        <v>238</v>
      </c>
      <c r="B52" s="82">
        <v>2023</v>
      </c>
      <c r="C52" s="83">
        <f>'[55]Summary EC'!$C$69:$D$69</f>
        <v>99558.87</v>
      </c>
      <c r="D52" s="83">
        <f>'[55]Summary EC'!$C$69:$D$69</f>
        <v>28948.26</v>
      </c>
    </row>
    <row r="53" ht="20.1" customHeight="1" spans="1:4">
      <c r="A53" s="63" t="s">
        <v>239</v>
      </c>
      <c r="B53" s="84">
        <v>2022</v>
      </c>
      <c r="C53" s="281">
        <v>92372.5166165798</v>
      </c>
      <c r="D53" s="93">
        <v>26599.5236367268</v>
      </c>
    </row>
    <row r="54" ht="20.1" customHeight="1" spans="1:4">
      <c r="A54" s="92"/>
      <c r="B54" s="90">
        <v>2015</v>
      </c>
      <c r="C54" s="238">
        <v>8575</v>
      </c>
      <c r="D54" s="238">
        <v>173</v>
      </c>
    </row>
    <row r="55" ht="20.1" customHeight="1" spans="1:4">
      <c r="A55" s="144"/>
      <c r="B55" s="90"/>
      <c r="C55" s="93"/>
      <c r="D55" s="93"/>
    </row>
    <row r="56" ht="20.1" customHeight="1" spans="1:4">
      <c r="A56" s="21" t="s">
        <v>240</v>
      </c>
      <c r="B56" s="82">
        <v>2023</v>
      </c>
      <c r="C56" s="83">
        <f>'[55]Summary EC'!$C$75:$D$75</f>
        <v>182115.6</v>
      </c>
      <c r="D56" s="83">
        <f>'[55]Summary EC'!$C$75:$D$75</f>
        <v>54473.74</v>
      </c>
    </row>
    <row r="57" ht="20.1" customHeight="1" spans="1:4">
      <c r="A57" s="29" t="s">
        <v>241</v>
      </c>
      <c r="B57" s="84">
        <v>2022</v>
      </c>
      <c r="C57" s="290">
        <v>171938.56950146</v>
      </c>
      <c r="D57" s="290">
        <v>47241.70791105</v>
      </c>
    </row>
    <row r="58" ht="20.1" customHeight="1" spans="1:4">
      <c r="A58" s="92"/>
      <c r="B58" s="90">
        <v>2015</v>
      </c>
      <c r="C58" s="238">
        <v>9268</v>
      </c>
      <c r="D58" s="238">
        <v>1818</v>
      </c>
    </row>
    <row r="59" ht="20.1" customHeight="1" spans="1:4">
      <c r="A59" s="56"/>
      <c r="B59" s="291"/>
      <c r="C59" s="209"/>
      <c r="D59" s="292"/>
    </row>
    <row r="60" ht="16.5" customHeight="1" spans="1:4">
      <c r="A60" s="156"/>
      <c r="B60" s="156"/>
      <c r="C60" s="156"/>
      <c r="D60" s="156"/>
    </row>
    <row r="61" ht="16.5" customHeight="1" spans="1:4">
      <c r="A61" s="156"/>
      <c r="B61" s="156"/>
      <c r="C61" s="156"/>
      <c r="D61" s="156"/>
    </row>
    <row r="62" ht="16.5" customHeight="1" spans="1:4">
      <c r="A62" s="156"/>
      <c r="B62" s="156"/>
      <c r="C62" s="156"/>
      <c r="D62" s="156"/>
    </row>
    <row r="63" ht="16.5" customHeight="1" spans="1:4">
      <c r="A63" s="156"/>
      <c r="B63" s="156"/>
      <c r="C63" s="156"/>
      <c r="D63" s="156"/>
    </row>
    <row r="64" ht="16.5" customHeight="1" spans="1:4">
      <c r="A64" s="156"/>
      <c r="B64" s="156"/>
      <c r="C64" s="156"/>
      <c r="D64" s="156"/>
    </row>
    <row r="65" ht="16.5" customHeight="1" spans="1:4">
      <c r="A65" s="156"/>
      <c r="B65" s="156"/>
      <c r="C65" s="156"/>
      <c r="D65" s="156"/>
    </row>
    <row r="66" ht="16.5" customHeight="1" spans="1:4">
      <c r="A66" s="156"/>
      <c r="B66" s="156"/>
      <c r="C66" s="156"/>
      <c r="D66" s="156"/>
    </row>
    <row r="67" ht="16.5" customHeight="1" spans="1:4">
      <c r="A67" s="156"/>
      <c r="B67" s="156"/>
      <c r="C67" s="156"/>
      <c r="D67" s="156"/>
    </row>
    <row r="68" ht="16.5" customHeight="1" spans="1:4">
      <c r="A68" s="156"/>
      <c r="B68" s="156"/>
      <c r="C68" s="156"/>
      <c r="D68" s="156"/>
    </row>
    <row r="69" ht="16.5" customHeight="1" spans="1:4">
      <c r="A69" s="156"/>
      <c r="B69" s="156"/>
      <c r="C69" s="156"/>
      <c r="D69" s="156"/>
    </row>
    <row r="70" ht="16.5" customHeight="1" spans="1:4">
      <c r="A70" s="156"/>
      <c r="B70" s="156"/>
      <c r="C70" s="156"/>
      <c r="D70" s="156"/>
    </row>
    <row r="71" ht="16.5" customHeight="1" spans="1:4">
      <c r="A71" s="156"/>
      <c r="B71" s="156"/>
      <c r="C71" s="156"/>
      <c r="D71" s="156"/>
    </row>
    <row r="72" ht="16.5" customHeight="1" spans="1:4">
      <c r="A72" s="156"/>
      <c r="B72" s="156"/>
      <c r="C72" s="156"/>
      <c r="D72" s="156"/>
    </row>
    <row r="73" ht="16.5" customHeight="1" spans="1:4">
      <c r="A73" s="156"/>
      <c r="B73" s="156"/>
      <c r="C73" s="156"/>
      <c r="D73" s="156"/>
    </row>
    <row r="74" ht="16.5" customHeight="1" spans="1:4">
      <c r="A74" s="156"/>
      <c r="B74" s="156"/>
      <c r="C74" s="156"/>
      <c r="D74" s="156"/>
    </row>
    <row r="75" ht="16.5" customHeight="1" spans="1:4">
      <c r="A75" s="156"/>
      <c r="B75" s="156"/>
      <c r="C75" s="156"/>
      <c r="D75" s="156"/>
    </row>
    <row r="76" ht="16.5" customHeight="1" spans="1:4">
      <c r="A76" s="156"/>
      <c r="B76" s="156"/>
      <c r="C76" s="156"/>
      <c r="D76" s="156"/>
    </row>
    <row r="77" ht="16.5" customHeight="1" spans="1:4">
      <c r="A77" s="156"/>
      <c r="B77" s="156"/>
      <c r="C77" s="156"/>
      <c r="D77" s="156"/>
    </row>
    <row r="78" ht="16.5" customHeight="1" spans="1:4">
      <c r="A78" s="156"/>
      <c r="B78" s="156"/>
      <c r="C78" s="156"/>
      <c r="D78" s="156"/>
    </row>
    <row r="79" ht="16.5" customHeight="1" spans="1:4">
      <c r="A79" s="156"/>
      <c r="B79" s="156"/>
      <c r="C79" s="156"/>
      <c r="D79" s="156"/>
    </row>
    <row r="80" ht="16.5" customHeight="1" spans="1:4">
      <c r="A80" s="156"/>
      <c r="B80" s="156"/>
      <c r="C80" s="156"/>
      <c r="D80" s="156"/>
    </row>
    <row r="81" ht="16.5" customHeight="1" spans="1:4">
      <c r="A81" s="156"/>
      <c r="B81" s="156"/>
      <c r="C81" s="156"/>
      <c r="D81" s="156"/>
    </row>
    <row r="82" ht="16.5" customHeight="1" spans="1:4">
      <c r="A82" s="156"/>
      <c r="B82" s="156"/>
      <c r="C82" s="156"/>
      <c r="D82" s="156"/>
    </row>
    <row r="83" ht="16.5" customHeight="1" spans="1:4">
      <c r="A83" s="156"/>
      <c r="B83" s="156"/>
      <c r="C83" s="156"/>
      <c r="D83" s="156"/>
    </row>
    <row r="84" ht="16.5" customHeight="1" spans="1:4">
      <c r="A84" s="156"/>
      <c r="B84" s="156"/>
      <c r="C84" s="156"/>
      <c r="D84" s="156"/>
    </row>
    <row r="85" ht="16.5" customHeight="1" spans="1:4">
      <c r="A85" s="156"/>
      <c r="B85" s="156"/>
      <c r="C85" s="156"/>
      <c r="D85" s="156"/>
    </row>
    <row r="86" ht="16.5" customHeight="1" spans="1:4">
      <c r="A86" s="156"/>
      <c r="B86" s="156"/>
      <c r="C86" s="156"/>
      <c r="D86" s="156"/>
    </row>
    <row r="87" ht="16.5" customHeight="1" spans="1:4">
      <c r="A87" s="156"/>
      <c r="B87" s="156"/>
      <c r="C87" s="156"/>
      <c r="D87" s="156"/>
    </row>
    <row r="88" ht="16.5" customHeight="1" spans="1:4">
      <c r="A88" s="156"/>
      <c r="B88" s="156"/>
      <c r="C88" s="156"/>
      <c r="D88" s="156"/>
    </row>
    <row r="89" ht="16.5" customHeight="1" spans="1:4">
      <c r="A89" s="156"/>
      <c r="B89" s="156"/>
      <c r="C89" s="156"/>
      <c r="D89" s="156"/>
    </row>
    <row r="90" ht="16.5" customHeight="1" spans="1:4">
      <c r="A90" s="156"/>
      <c r="B90" s="156"/>
      <c r="C90" s="156"/>
      <c r="D90" s="156"/>
    </row>
    <row r="91" ht="16.5" customHeight="1" spans="1:4">
      <c r="A91" s="156"/>
      <c r="B91" s="156"/>
      <c r="C91" s="156"/>
      <c r="D91" s="156"/>
    </row>
    <row r="92" ht="16.5" customHeight="1" spans="1:4">
      <c r="A92" s="156"/>
      <c r="B92" s="156"/>
      <c r="C92" s="156"/>
      <c r="D92" s="156"/>
    </row>
    <row r="93" ht="16.5" customHeight="1" spans="1:4">
      <c r="A93" s="156"/>
      <c r="B93" s="156"/>
      <c r="C93" s="156"/>
      <c r="D93" s="156"/>
    </row>
    <row r="94" ht="16.5" customHeight="1" spans="1:4">
      <c r="A94" s="156"/>
      <c r="B94" s="156"/>
      <c r="C94" s="156"/>
      <c r="D94" s="156"/>
    </row>
    <row r="95" ht="16.5" customHeight="1" spans="1:4">
      <c r="A95" s="156"/>
      <c r="B95" s="156"/>
      <c r="C95" s="156"/>
      <c r="D95" s="156"/>
    </row>
    <row r="96" ht="16.5" customHeight="1" spans="1:4">
      <c r="A96" s="156"/>
      <c r="B96" s="156"/>
      <c r="C96" s="156"/>
      <c r="D96" s="156"/>
    </row>
    <row r="97" ht="16.5" customHeight="1" spans="1:4">
      <c r="A97" s="156"/>
      <c r="B97" s="156"/>
      <c r="C97" s="156"/>
      <c r="D97" s="156"/>
    </row>
    <row r="98" ht="16.5" customHeight="1" spans="1:4">
      <c r="A98" s="156"/>
      <c r="B98" s="156"/>
      <c r="C98" s="156"/>
      <c r="D98" s="156"/>
    </row>
    <row r="99" ht="16.5" customHeight="1" spans="1:4">
      <c r="A99" s="156"/>
      <c r="B99" s="156"/>
      <c r="C99" s="156"/>
      <c r="D99" s="156"/>
    </row>
    <row r="100" ht="16.5" customHeight="1" spans="1:4">
      <c r="A100" s="156"/>
      <c r="B100" s="156"/>
      <c r="C100" s="156"/>
      <c r="D100" s="156"/>
    </row>
    <row r="101" ht="16.5" customHeight="1" spans="1:4">
      <c r="A101" s="156"/>
      <c r="B101" s="156"/>
      <c r="C101" s="156"/>
      <c r="D101" s="156"/>
    </row>
    <row r="102" ht="16.5" customHeight="1" spans="1:4">
      <c r="A102" s="156"/>
      <c r="B102" s="156"/>
      <c r="C102" s="156"/>
      <c r="D102" s="156"/>
    </row>
    <row r="103" ht="16.5" customHeight="1" spans="1:4">
      <c r="A103" s="156"/>
      <c r="B103" s="156"/>
      <c r="C103" s="156"/>
      <c r="D103" s="156"/>
    </row>
    <row r="104" ht="16.5" customHeight="1" spans="1:4">
      <c r="A104" s="156"/>
      <c r="B104" s="156"/>
      <c r="C104" s="156"/>
      <c r="D104" s="156"/>
    </row>
    <row r="105" ht="16.5" customHeight="1" spans="1:4">
      <c r="A105" s="156"/>
      <c r="B105" s="156"/>
      <c r="C105" s="156"/>
      <c r="D105" s="156"/>
    </row>
    <row r="106" ht="16.5" customHeight="1" spans="1:4">
      <c r="A106" s="156"/>
      <c r="B106" s="156"/>
      <c r="C106" s="156"/>
      <c r="D106" s="156"/>
    </row>
    <row r="107" ht="16.5" customHeight="1" spans="1:4">
      <c r="A107" s="156"/>
      <c r="B107" s="156"/>
      <c r="C107" s="156"/>
      <c r="D107" s="156"/>
    </row>
    <row r="108" ht="16.5" customHeight="1" spans="1:4">
      <c r="A108" s="156"/>
      <c r="B108" s="156"/>
      <c r="C108" s="156"/>
      <c r="D108" s="156"/>
    </row>
    <row r="109" ht="16.5" customHeight="1" spans="1:4">
      <c r="A109" s="156"/>
      <c r="B109" s="156"/>
      <c r="C109" s="156"/>
      <c r="D109" s="156"/>
    </row>
    <row r="110" ht="16.5" customHeight="1" spans="1:4">
      <c r="A110" s="156"/>
      <c r="B110" s="156"/>
      <c r="C110" s="156"/>
      <c r="D110" s="156"/>
    </row>
    <row r="111" ht="16.5" customHeight="1" spans="1:4">
      <c r="A111" s="156"/>
      <c r="B111" s="156"/>
      <c r="C111" s="156"/>
      <c r="D111" s="156"/>
    </row>
    <row r="112" ht="16.5" customHeight="1" spans="1:4">
      <c r="A112" s="156"/>
      <c r="B112" s="156"/>
      <c r="C112" s="156"/>
      <c r="D112" s="156"/>
    </row>
    <row r="113" ht="16.5" customHeight="1" spans="1:4">
      <c r="A113" s="156"/>
      <c r="B113" s="156"/>
      <c r="C113" s="156"/>
      <c r="D113" s="156"/>
    </row>
    <row r="114" ht="16.5" customHeight="1" spans="1:4">
      <c r="A114" s="156"/>
      <c r="B114" s="156"/>
      <c r="C114" s="156"/>
      <c r="D114" s="156"/>
    </row>
    <row r="115" ht="16.5" customHeight="1" spans="1:4">
      <c r="A115" s="156"/>
      <c r="B115" s="156"/>
      <c r="C115" s="156"/>
      <c r="D115" s="156"/>
    </row>
    <row r="116" ht="16.5" customHeight="1" spans="1:4">
      <c r="A116" s="156"/>
      <c r="B116" s="156"/>
      <c r="C116" s="156"/>
      <c r="D116" s="156"/>
    </row>
    <row r="117" ht="16.5" customHeight="1" spans="1:4">
      <c r="A117" s="156"/>
      <c r="B117" s="156"/>
      <c r="C117" s="156"/>
      <c r="D117" s="156"/>
    </row>
    <row r="118" ht="16.5" customHeight="1" spans="1:4">
      <c r="A118" s="156"/>
      <c r="B118" s="156"/>
      <c r="C118" s="156"/>
      <c r="D118" s="156"/>
    </row>
    <row r="119" ht="16.5" customHeight="1" spans="1:4">
      <c r="A119" s="156"/>
      <c r="B119" s="156"/>
      <c r="C119" s="156"/>
      <c r="D119" s="156"/>
    </row>
    <row r="120" ht="16.5" customHeight="1" spans="1:4">
      <c r="A120" s="156"/>
      <c r="B120" s="156"/>
      <c r="C120" s="156"/>
      <c r="D120" s="156"/>
    </row>
    <row r="121" ht="16.5" customHeight="1" spans="1:4">
      <c r="A121" s="156"/>
      <c r="B121" s="156"/>
      <c r="C121" s="156"/>
      <c r="D121" s="156"/>
    </row>
    <row r="122" ht="16.5" customHeight="1" spans="1:4">
      <c r="A122" s="156"/>
      <c r="B122" s="156"/>
      <c r="C122" s="156"/>
      <c r="D122" s="156"/>
    </row>
    <row r="123" ht="16.5" customHeight="1" spans="1:4">
      <c r="A123" s="156"/>
      <c r="B123" s="156"/>
      <c r="C123" s="156"/>
      <c r="D123" s="156"/>
    </row>
    <row r="124" ht="16.5" customHeight="1" spans="1:4">
      <c r="A124" s="156"/>
      <c r="B124" s="156"/>
      <c r="C124" s="156"/>
      <c r="D124" s="156"/>
    </row>
    <row r="125" ht="16.5" customHeight="1" spans="1:4">
      <c r="A125" s="156"/>
      <c r="B125" s="156"/>
      <c r="C125" s="156"/>
      <c r="D125" s="156"/>
    </row>
    <row r="126" ht="16.5" customHeight="1" spans="1:4">
      <c r="A126" s="156"/>
      <c r="B126" s="156"/>
      <c r="C126" s="156"/>
      <c r="D126" s="156"/>
    </row>
    <row r="127" ht="16.5" customHeight="1" spans="1:4">
      <c r="A127" s="156"/>
      <c r="B127" s="156"/>
      <c r="C127" s="156"/>
      <c r="D127" s="156"/>
    </row>
    <row r="128" ht="16.5" customHeight="1" spans="1:4">
      <c r="A128" s="156"/>
      <c r="B128" s="156"/>
      <c r="C128" s="156"/>
      <c r="D128" s="156"/>
    </row>
    <row r="129" ht="16.5" customHeight="1" spans="1:4">
      <c r="A129" s="156"/>
      <c r="B129" s="156"/>
      <c r="C129" s="156"/>
      <c r="D129" s="156"/>
    </row>
    <row r="130" ht="16.5" customHeight="1" spans="1:4">
      <c r="A130" s="156"/>
      <c r="B130" s="156"/>
      <c r="C130" s="156"/>
      <c r="D130" s="156"/>
    </row>
    <row r="131" ht="16.5" customHeight="1" spans="1:4">
      <c r="A131" s="156"/>
      <c r="B131" s="156"/>
      <c r="C131" s="156"/>
      <c r="D131" s="156"/>
    </row>
    <row r="132" ht="16.5" customHeight="1" spans="1:4">
      <c r="A132" s="156"/>
      <c r="B132" s="156"/>
      <c r="C132" s="156"/>
      <c r="D132" s="156"/>
    </row>
    <row r="133" ht="16.5" customHeight="1" spans="1:4">
      <c r="A133" s="156"/>
      <c r="B133" s="156"/>
      <c r="C133" s="156"/>
      <c r="D133" s="156"/>
    </row>
    <row r="134" ht="16.5" customHeight="1" spans="1:4">
      <c r="A134" s="156"/>
      <c r="B134" s="156"/>
      <c r="C134" s="156"/>
      <c r="D134" s="156"/>
    </row>
    <row r="135" ht="16.5" customHeight="1" spans="1:4">
      <c r="A135" s="156"/>
      <c r="B135" s="156"/>
      <c r="C135" s="156"/>
      <c r="D135" s="156"/>
    </row>
    <row r="136" ht="16.5" customHeight="1" spans="1:4">
      <c r="A136" s="156"/>
      <c r="B136" s="156"/>
      <c r="C136" s="156"/>
      <c r="D136" s="156"/>
    </row>
    <row r="137" ht="16.5" customHeight="1" spans="1:4">
      <c r="A137" s="156"/>
      <c r="B137" s="156"/>
      <c r="C137" s="156"/>
      <c r="D137" s="156"/>
    </row>
    <row r="138" ht="16.5" customHeight="1" spans="1:4">
      <c r="A138" s="156"/>
      <c r="B138" s="156"/>
      <c r="C138" s="156"/>
      <c r="D138" s="156"/>
    </row>
    <row r="139" ht="16.5" customHeight="1" spans="1:4">
      <c r="A139" s="156"/>
      <c r="B139" s="156"/>
      <c r="C139" s="156"/>
      <c r="D139" s="156"/>
    </row>
    <row r="140" ht="16.5" customHeight="1" spans="1:4">
      <c r="A140" s="156"/>
      <c r="B140" s="156"/>
      <c r="C140" s="156"/>
      <c r="D140" s="156"/>
    </row>
    <row r="141" ht="16.5" customHeight="1" spans="1:4">
      <c r="A141" s="156"/>
      <c r="B141" s="156"/>
      <c r="C141" s="156"/>
      <c r="D141" s="156"/>
    </row>
    <row r="142" ht="16.5" customHeight="1" spans="1:4">
      <c r="A142" s="156"/>
      <c r="B142" s="156"/>
      <c r="C142" s="156"/>
      <c r="D142" s="156"/>
    </row>
    <row r="143" ht="16.5" customHeight="1" spans="1:4">
      <c r="A143" s="156"/>
      <c r="B143" s="156"/>
      <c r="C143" s="156"/>
      <c r="D143" s="156"/>
    </row>
    <row r="144" ht="16.5" customHeight="1" spans="1:4">
      <c r="A144" s="156"/>
      <c r="B144" s="156"/>
      <c r="C144" s="156"/>
      <c r="D144" s="156"/>
    </row>
    <row r="145" ht="16.5" customHeight="1" spans="1:4">
      <c r="A145" s="156"/>
      <c r="B145" s="156"/>
      <c r="C145" s="156"/>
      <c r="D145" s="156"/>
    </row>
    <row r="146" ht="16.5" customHeight="1" spans="1:4">
      <c r="A146" s="156"/>
      <c r="B146" s="156"/>
      <c r="C146" s="156"/>
      <c r="D146" s="156"/>
    </row>
    <row r="147" ht="16.5" customHeight="1" spans="1:4">
      <c r="A147" s="156"/>
      <c r="B147" s="156"/>
      <c r="C147" s="156"/>
      <c r="D147" s="156"/>
    </row>
    <row r="148" ht="16.5" customHeight="1" spans="1:4">
      <c r="A148" s="156"/>
      <c r="B148" s="156"/>
      <c r="C148" s="156"/>
      <c r="D148" s="156"/>
    </row>
    <row r="149" ht="16.5" customHeight="1" spans="1:4">
      <c r="A149" s="156"/>
      <c r="B149" s="156"/>
      <c r="C149" s="156"/>
      <c r="D149" s="156"/>
    </row>
    <row r="150" ht="16.5" customHeight="1" spans="1:4">
      <c r="A150" s="156"/>
      <c r="B150" s="156"/>
      <c r="C150" s="156"/>
      <c r="D150" s="156"/>
    </row>
    <row r="151" ht="16.5" customHeight="1" spans="1:4">
      <c r="A151" s="156"/>
      <c r="B151" s="156"/>
      <c r="C151" s="156"/>
      <c r="D151" s="156"/>
    </row>
    <row r="152" ht="16.5" customHeight="1" spans="1:4">
      <c r="A152" s="156"/>
      <c r="B152" s="156"/>
      <c r="C152" s="156"/>
      <c r="D152" s="156"/>
    </row>
    <row r="153" ht="16.5" customHeight="1" spans="1:4">
      <c r="A153" s="156"/>
      <c r="B153" s="156"/>
      <c r="C153" s="156"/>
      <c r="D153" s="156"/>
    </row>
    <row r="154" ht="16.5" customHeight="1" spans="1:4">
      <c r="A154" s="156"/>
      <c r="B154" s="156"/>
      <c r="C154" s="156"/>
      <c r="D154" s="156"/>
    </row>
    <row r="155" ht="16.5" customHeight="1" spans="1:4">
      <c r="A155" s="156"/>
      <c r="B155" s="156"/>
      <c r="C155" s="156"/>
      <c r="D155" s="156"/>
    </row>
    <row r="156" ht="16.5" customHeight="1" spans="1:4">
      <c r="A156" s="156"/>
      <c r="B156" s="156"/>
      <c r="C156" s="156"/>
      <c r="D156" s="156"/>
    </row>
    <row r="157" ht="16.5" customHeight="1" spans="1:4">
      <c r="A157" s="156"/>
      <c r="B157" s="156"/>
      <c r="C157" s="156"/>
      <c r="D157" s="156"/>
    </row>
    <row r="158" ht="16.5" customHeight="1" spans="1:4">
      <c r="A158" s="156"/>
      <c r="B158" s="156"/>
      <c r="C158" s="156"/>
      <c r="D158" s="156"/>
    </row>
    <row r="159" ht="16.5" customHeight="1" spans="1:4">
      <c r="A159" s="156"/>
      <c r="B159" s="156"/>
      <c r="C159" s="156"/>
      <c r="D159" s="156"/>
    </row>
    <row r="160" ht="16.5" customHeight="1" spans="1:4">
      <c r="A160" s="156"/>
      <c r="B160" s="156"/>
      <c r="C160" s="156"/>
      <c r="D160" s="156"/>
    </row>
    <row r="161" ht="16.5" customHeight="1" spans="1:4">
      <c r="A161" s="156"/>
      <c r="B161" s="156"/>
      <c r="C161" s="156"/>
      <c r="D161" s="156"/>
    </row>
    <row r="162" ht="16.5" customHeight="1" spans="1:4">
      <c r="A162" s="156"/>
      <c r="B162" s="156"/>
      <c r="C162" s="156"/>
      <c r="D162" s="156"/>
    </row>
    <row r="163" ht="16.5" customHeight="1" spans="1:4">
      <c r="A163" s="156"/>
      <c r="B163" s="156"/>
      <c r="C163" s="156"/>
      <c r="D163" s="156"/>
    </row>
    <row r="164" ht="16.5" customHeight="1" spans="1:4">
      <c r="A164" s="156"/>
      <c r="B164" s="156"/>
      <c r="C164" s="156"/>
      <c r="D164" s="156"/>
    </row>
    <row r="165" ht="16.5" customHeight="1" spans="1:4">
      <c r="A165" s="156"/>
      <c r="B165" s="156"/>
      <c r="C165" s="156"/>
      <c r="D165" s="156"/>
    </row>
    <row r="166" ht="16.5" customHeight="1" spans="1:4">
      <c r="A166" s="156"/>
      <c r="B166" s="156"/>
      <c r="C166" s="156"/>
      <c r="D166" s="156"/>
    </row>
    <row r="167" ht="16.5" customHeight="1" spans="1:4">
      <c r="A167" s="156"/>
      <c r="B167" s="156"/>
      <c r="C167" s="156"/>
      <c r="D167" s="156"/>
    </row>
    <row r="168" ht="16.5" customHeight="1" spans="1:4">
      <c r="A168" s="156"/>
      <c r="B168" s="156"/>
      <c r="C168" s="156"/>
      <c r="D168" s="156"/>
    </row>
    <row r="169" ht="16.5" customHeight="1" spans="1:4">
      <c r="A169" s="156"/>
      <c r="B169" s="156"/>
      <c r="C169" s="156"/>
      <c r="D169" s="156"/>
    </row>
    <row r="170" ht="16.5" customHeight="1" spans="1:4">
      <c r="A170" s="156"/>
      <c r="B170" s="156"/>
      <c r="C170" s="156"/>
      <c r="D170" s="156"/>
    </row>
    <row r="171" ht="16.5" customHeight="1" spans="1:4">
      <c r="A171" s="156"/>
      <c r="B171" s="156"/>
      <c r="C171" s="156"/>
      <c r="D171" s="156"/>
    </row>
    <row r="172" ht="16.5" customHeight="1" spans="1:4">
      <c r="A172" s="156"/>
      <c r="B172" s="156"/>
      <c r="C172" s="156"/>
      <c r="D172" s="156"/>
    </row>
    <row r="173" ht="16.5" customHeight="1" spans="1:4">
      <c r="A173" s="156"/>
      <c r="B173" s="156"/>
      <c r="C173" s="156"/>
      <c r="D173" s="156"/>
    </row>
    <row r="174" ht="16.5" customHeight="1" spans="1:4">
      <c r="A174" s="156"/>
      <c r="B174" s="156"/>
      <c r="C174" s="156"/>
      <c r="D174" s="156"/>
    </row>
    <row r="175" ht="16.5" customHeight="1" spans="1:4">
      <c r="A175" s="156"/>
      <c r="B175" s="156"/>
      <c r="C175" s="156"/>
      <c r="D175" s="156"/>
    </row>
    <row r="176" ht="16.5" customHeight="1" spans="1:4">
      <c r="A176" s="156"/>
      <c r="B176" s="156"/>
      <c r="C176" s="156"/>
      <c r="D176" s="156"/>
    </row>
    <row r="177" ht="16.5" customHeight="1" spans="1:4">
      <c r="A177" s="156"/>
      <c r="B177" s="156"/>
      <c r="C177" s="156"/>
      <c r="D177" s="156"/>
    </row>
    <row r="178" ht="16.5" customHeight="1" spans="1:4">
      <c r="A178" s="156"/>
      <c r="B178" s="156"/>
      <c r="C178" s="156"/>
      <c r="D178" s="156"/>
    </row>
    <row r="179" ht="16.5" customHeight="1" spans="1:4">
      <c r="A179" s="156"/>
      <c r="B179" s="156"/>
      <c r="C179" s="156"/>
      <c r="D179" s="156"/>
    </row>
    <row r="180" ht="16.5" customHeight="1" spans="1:4">
      <c r="A180" s="156"/>
      <c r="B180" s="156"/>
      <c r="C180" s="156"/>
      <c r="D180" s="156"/>
    </row>
    <row r="181" ht="16.5" customHeight="1" spans="1:4">
      <c r="A181" s="156"/>
      <c r="B181" s="156"/>
      <c r="C181" s="156"/>
      <c r="D181" s="156"/>
    </row>
    <row r="182" ht="16.5" customHeight="1" spans="1:4">
      <c r="A182" s="156"/>
      <c r="B182" s="156"/>
      <c r="C182" s="156"/>
      <c r="D182" s="156"/>
    </row>
    <row r="183" ht="16.5" customHeight="1" spans="1:4">
      <c r="A183" s="156"/>
      <c r="B183" s="156"/>
      <c r="C183" s="156"/>
      <c r="D183" s="156"/>
    </row>
    <row r="184" ht="16.5" customHeight="1" spans="1:4">
      <c r="A184" s="156"/>
      <c r="B184" s="156"/>
      <c r="C184" s="156"/>
      <c r="D184" s="156"/>
    </row>
    <row r="185" ht="16.5" customHeight="1" spans="1:4">
      <c r="A185" s="156"/>
      <c r="B185" s="156"/>
      <c r="C185" s="156"/>
      <c r="D185" s="156"/>
    </row>
    <row r="186" ht="16.5" customHeight="1" spans="1:4">
      <c r="A186" s="156"/>
      <c r="B186" s="156"/>
      <c r="C186" s="156"/>
      <c r="D186" s="156"/>
    </row>
    <row r="187" ht="16.5" customHeight="1" spans="1:4">
      <c r="A187" s="156"/>
      <c r="B187" s="156"/>
      <c r="C187" s="156"/>
      <c r="D187" s="156"/>
    </row>
    <row r="188" ht="16.5" customHeight="1" spans="1:4">
      <c r="A188" s="156"/>
      <c r="B188" s="156"/>
      <c r="C188" s="156"/>
      <c r="D188" s="156"/>
    </row>
    <row r="189" ht="16.5" customHeight="1" spans="1:4">
      <c r="A189" s="156"/>
      <c r="B189" s="156"/>
      <c r="C189" s="156"/>
      <c r="D189" s="156"/>
    </row>
    <row r="190" ht="16.5" customHeight="1" spans="1:4">
      <c r="A190" s="156"/>
      <c r="B190" s="156"/>
      <c r="C190" s="156"/>
      <c r="D190" s="156"/>
    </row>
    <row r="191" ht="16.5" customHeight="1" spans="1:4">
      <c r="A191" s="156"/>
      <c r="B191" s="156"/>
      <c r="C191" s="156"/>
      <c r="D191" s="156"/>
    </row>
    <row r="192" ht="16.5" customHeight="1" spans="1:4">
      <c r="A192" s="156"/>
      <c r="B192" s="156"/>
      <c r="C192" s="156"/>
      <c r="D192" s="156"/>
    </row>
    <row r="193" ht="16.5" customHeight="1" spans="1:4">
      <c r="A193" s="156"/>
      <c r="B193" s="156"/>
      <c r="C193" s="156"/>
      <c r="D193" s="156"/>
    </row>
    <row r="194" ht="16.5" customHeight="1" spans="1:4">
      <c r="A194" s="156"/>
      <c r="B194" s="156"/>
      <c r="C194" s="156"/>
      <c r="D194" s="156"/>
    </row>
    <row r="195" ht="16.5" customHeight="1" spans="1:4">
      <c r="A195" s="156"/>
      <c r="B195" s="156"/>
      <c r="C195" s="156"/>
      <c r="D195" s="156"/>
    </row>
    <row r="196" ht="16.5" customHeight="1" spans="1:4">
      <c r="A196" s="156"/>
      <c r="B196" s="156"/>
      <c r="C196" s="156"/>
      <c r="D196" s="156"/>
    </row>
    <row r="197" ht="16.5" customHeight="1" spans="1:4">
      <c r="A197" s="156"/>
      <c r="B197" s="156"/>
      <c r="C197" s="156"/>
      <c r="D197" s="156"/>
    </row>
    <row r="198" ht="16.5" customHeight="1" spans="1:4">
      <c r="A198" s="156"/>
      <c r="B198" s="156"/>
      <c r="C198" s="156"/>
      <c r="D198" s="156"/>
    </row>
    <row r="199" ht="16.5" customHeight="1" spans="1:4">
      <c r="A199" s="156"/>
      <c r="B199" s="156"/>
      <c r="C199" s="156"/>
      <c r="D199" s="156"/>
    </row>
    <row r="200" ht="16.5" customHeight="1" spans="1:4">
      <c r="A200" s="156"/>
      <c r="B200" s="156"/>
      <c r="C200" s="156"/>
      <c r="D200" s="156"/>
    </row>
    <row r="201" ht="16.5" customHeight="1" spans="1:4">
      <c r="A201" s="156"/>
      <c r="B201" s="156"/>
      <c r="C201" s="156"/>
      <c r="D201" s="156"/>
    </row>
    <row r="202" ht="16.5" customHeight="1" spans="1:4">
      <c r="A202" s="156"/>
      <c r="B202" s="156"/>
      <c r="C202" s="156"/>
      <c r="D202" s="156"/>
    </row>
    <row r="203" ht="16.5" customHeight="1" spans="1:4">
      <c r="A203" s="156"/>
      <c r="B203" s="156"/>
      <c r="C203" s="156"/>
      <c r="D203" s="156"/>
    </row>
    <row r="204" ht="16.5" customHeight="1" spans="1:4">
      <c r="A204" s="156"/>
      <c r="B204" s="156"/>
      <c r="C204" s="156"/>
      <c r="D204" s="156"/>
    </row>
    <row r="205" ht="16.5" customHeight="1" spans="1:4">
      <c r="A205" s="156"/>
      <c r="B205" s="156"/>
      <c r="C205" s="156"/>
      <c r="D205" s="156"/>
    </row>
    <row r="206" ht="16.5" customHeight="1" spans="1:4">
      <c r="A206" s="156"/>
      <c r="B206" s="156"/>
      <c r="C206" s="156"/>
      <c r="D206" s="156"/>
    </row>
    <row r="207" ht="16.5" customHeight="1" spans="1:4">
      <c r="A207" s="156"/>
      <c r="B207" s="156"/>
      <c r="C207" s="156"/>
      <c r="D207" s="156"/>
    </row>
    <row r="208" ht="16.5" customHeight="1" spans="1:4">
      <c r="A208" s="156"/>
      <c r="B208" s="156"/>
      <c r="C208" s="156"/>
      <c r="D208" s="156"/>
    </row>
    <row r="209" ht="16.5" customHeight="1" spans="1:4">
      <c r="A209" s="156"/>
      <c r="B209" s="156"/>
      <c r="C209" s="156"/>
      <c r="D209" s="156"/>
    </row>
    <row r="210" ht="16.5" customHeight="1" spans="1:4">
      <c r="A210" s="156"/>
      <c r="B210" s="156"/>
      <c r="C210" s="156"/>
      <c r="D210" s="156"/>
    </row>
    <row r="211" ht="16.5" customHeight="1" spans="1:4">
      <c r="A211" s="156"/>
      <c r="B211" s="156"/>
      <c r="C211" s="156"/>
      <c r="D211" s="156"/>
    </row>
    <row r="212" ht="16.5" customHeight="1" spans="1:4">
      <c r="A212" s="156"/>
      <c r="B212" s="156"/>
      <c r="C212" s="156"/>
      <c r="D212" s="156"/>
    </row>
    <row r="213" ht="16.5" customHeight="1" spans="1:4">
      <c r="A213" s="156"/>
      <c r="B213" s="156"/>
      <c r="C213" s="156"/>
      <c r="D213" s="156"/>
    </row>
    <row r="214" ht="16.5" customHeight="1" spans="1:4">
      <c r="A214" s="156"/>
      <c r="B214" s="156"/>
      <c r="C214" s="156"/>
      <c r="D214" s="156"/>
    </row>
    <row r="215" ht="16.5" customHeight="1" spans="1:4">
      <c r="A215" s="156"/>
      <c r="B215" s="156"/>
      <c r="C215" s="156"/>
      <c r="D215" s="156"/>
    </row>
    <row r="216" ht="16.5" customHeight="1" spans="1:4">
      <c r="A216" s="156"/>
      <c r="B216" s="156"/>
      <c r="C216" s="156"/>
      <c r="D216" s="156"/>
    </row>
    <row r="217" ht="16.5" customHeight="1" spans="1:4">
      <c r="A217" s="156"/>
      <c r="B217" s="156"/>
      <c r="C217" s="156"/>
      <c r="D217" s="156"/>
    </row>
    <row r="218" ht="16.5" customHeight="1" spans="1:4">
      <c r="A218" s="156"/>
      <c r="B218" s="156"/>
      <c r="C218" s="156"/>
      <c r="D218" s="156"/>
    </row>
    <row r="219" ht="16.5" customHeight="1" spans="1:4">
      <c r="A219" s="156"/>
      <c r="B219" s="156"/>
      <c r="C219" s="156"/>
      <c r="D219" s="156"/>
    </row>
    <row r="220" ht="16.5" customHeight="1" spans="1:4">
      <c r="A220" s="156"/>
      <c r="B220" s="156"/>
      <c r="C220" s="156"/>
      <c r="D220" s="156"/>
    </row>
    <row r="221" ht="16.5" customHeight="1" spans="1:4">
      <c r="A221" s="156"/>
      <c r="B221" s="156"/>
      <c r="C221" s="156"/>
      <c r="D221" s="156"/>
    </row>
    <row r="222" ht="16.5" customHeight="1" spans="1:4">
      <c r="A222" s="156"/>
      <c r="B222" s="156"/>
      <c r="C222" s="156"/>
      <c r="D222" s="156"/>
    </row>
    <row r="223" ht="16.5" customHeight="1" spans="1:4">
      <c r="A223" s="156"/>
      <c r="B223" s="156"/>
      <c r="C223" s="156"/>
      <c r="D223" s="156"/>
    </row>
    <row r="224" ht="16.5" customHeight="1" spans="1:4">
      <c r="A224" s="156"/>
      <c r="B224" s="156"/>
      <c r="C224" s="156"/>
      <c r="D224" s="156"/>
    </row>
    <row r="225" ht="16.5" customHeight="1" spans="1:4">
      <c r="A225" s="156"/>
      <c r="B225" s="156"/>
      <c r="C225" s="156"/>
      <c r="D225" s="156"/>
    </row>
    <row r="226" ht="16.5" customHeight="1" spans="1:4">
      <c r="A226" s="156"/>
      <c r="B226" s="156"/>
      <c r="C226" s="156"/>
      <c r="D226" s="156"/>
    </row>
    <row r="227" ht="16.5" customHeight="1" spans="1:4">
      <c r="A227" s="156"/>
      <c r="B227" s="156"/>
      <c r="C227" s="156"/>
      <c r="D227" s="156"/>
    </row>
    <row r="228" ht="16.5" customHeight="1" spans="1:4">
      <c r="A228" s="156"/>
      <c r="B228" s="156"/>
      <c r="C228" s="156"/>
      <c r="D228" s="156"/>
    </row>
    <row r="229" ht="16.5" customHeight="1" spans="1:4">
      <c r="A229" s="156"/>
      <c r="B229" s="156"/>
      <c r="C229" s="156"/>
      <c r="D229" s="156"/>
    </row>
    <row r="230" ht="16.5" customHeight="1" spans="1:4">
      <c r="A230" s="156"/>
      <c r="B230" s="156"/>
      <c r="C230" s="156"/>
      <c r="D230" s="156"/>
    </row>
    <row r="231" ht="16.5" customHeight="1" spans="1:4">
      <c r="A231" s="156"/>
      <c r="B231" s="156"/>
      <c r="C231" s="156"/>
      <c r="D231" s="156"/>
    </row>
    <row r="232" ht="16.5" customHeight="1" spans="1:4">
      <c r="A232" s="156"/>
      <c r="B232" s="156"/>
      <c r="C232" s="156"/>
      <c r="D232" s="156"/>
    </row>
    <row r="233" ht="16.5" customHeight="1" spans="1:4">
      <c r="A233" s="156"/>
      <c r="B233" s="156"/>
      <c r="C233" s="156"/>
      <c r="D233" s="156"/>
    </row>
    <row r="234" ht="16.5" customHeight="1" spans="1:4">
      <c r="A234" s="156"/>
      <c r="B234" s="156"/>
      <c r="C234" s="156"/>
      <c r="D234" s="156"/>
    </row>
    <row r="235" ht="16.5" customHeight="1" spans="1:4">
      <c r="A235" s="156"/>
      <c r="B235" s="156"/>
      <c r="C235" s="156"/>
      <c r="D235" s="156"/>
    </row>
    <row r="236" ht="16.5" customHeight="1" spans="1:4">
      <c r="A236" s="156"/>
      <c r="B236" s="156"/>
      <c r="C236" s="156"/>
      <c r="D236" s="156"/>
    </row>
    <row r="237" ht="16.5" customHeight="1" spans="1:4">
      <c r="A237" s="156"/>
      <c r="B237" s="156"/>
      <c r="C237" s="156"/>
      <c r="D237" s="156"/>
    </row>
    <row r="238" ht="16.5" customHeight="1" spans="1:4">
      <c r="A238" s="156"/>
      <c r="B238" s="156"/>
      <c r="C238" s="156"/>
      <c r="D238" s="156"/>
    </row>
    <row r="239" ht="16.5" customHeight="1" spans="1:4">
      <c r="A239" s="156"/>
      <c r="B239" s="156"/>
      <c r="C239" s="156"/>
      <c r="D239" s="156"/>
    </row>
    <row r="240" ht="16.5" customHeight="1" spans="1:4">
      <c r="A240" s="156"/>
      <c r="B240" s="156"/>
      <c r="C240" s="156"/>
      <c r="D240" s="156"/>
    </row>
    <row r="241" ht="16.5" customHeight="1" spans="1:4">
      <c r="A241" s="156"/>
      <c r="B241" s="156"/>
      <c r="C241" s="156"/>
      <c r="D241" s="156"/>
    </row>
    <row r="242" ht="16.5" customHeight="1" spans="1:4">
      <c r="A242" s="156"/>
      <c r="B242" s="156"/>
      <c r="C242" s="156"/>
      <c r="D242" s="156"/>
    </row>
    <row r="243" ht="16.5" customHeight="1" spans="1:4">
      <c r="A243" s="156"/>
      <c r="B243" s="156"/>
      <c r="C243" s="156"/>
      <c r="D243" s="156"/>
    </row>
    <row r="244" ht="16.5" customHeight="1" spans="1:4">
      <c r="A244" s="156"/>
      <c r="B244" s="156"/>
      <c r="C244" s="156"/>
      <c r="D244" s="156"/>
    </row>
    <row r="245" ht="16.5" customHeight="1" spans="1:4">
      <c r="A245" s="156"/>
      <c r="B245" s="156"/>
      <c r="C245" s="156"/>
      <c r="D245" s="156"/>
    </row>
    <row r="246" ht="16.5" customHeight="1" spans="1:4">
      <c r="A246" s="156"/>
      <c r="B246" s="156"/>
      <c r="C246" s="156"/>
      <c r="D246" s="156"/>
    </row>
    <row r="247" ht="16.5" customHeight="1" spans="1:4">
      <c r="A247" s="156"/>
      <c r="B247" s="156"/>
      <c r="C247" s="156"/>
      <c r="D247" s="156"/>
    </row>
    <row r="248" ht="16.5" customHeight="1" spans="1:4">
      <c r="A248" s="156"/>
      <c r="B248" s="156"/>
      <c r="C248" s="156"/>
      <c r="D248" s="156"/>
    </row>
    <row r="249" ht="16.5" customHeight="1" spans="1:4">
      <c r="A249" s="156"/>
      <c r="B249" s="156"/>
      <c r="C249" s="156"/>
      <c r="D249" s="156"/>
    </row>
    <row r="250" ht="16.5" customHeight="1" spans="1:4">
      <c r="A250" s="156"/>
      <c r="B250" s="156"/>
      <c r="C250" s="156"/>
      <c r="D250" s="156"/>
    </row>
    <row r="251" ht="16.5" customHeight="1" spans="1:4">
      <c r="A251" s="156"/>
      <c r="B251" s="156"/>
      <c r="C251" s="156"/>
      <c r="D251" s="156"/>
    </row>
    <row r="252" ht="16.5" customHeight="1" spans="1:4">
      <c r="A252" s="156"/>
      <c r="B252" s="156"/>
      <c r="C252" s="156"/>
      <c r="D252" s="156"/>
    </row>
    <row r="253" ht="16.5" customHeight="1" spans="1:4">
      <c r="A253" s="156"/>
      <c r="B253" s="156"/>
      <c r="C253" s="156"/>
      <c r="D253" s="156"/>
    </row>
    <row r="254" ht="16.5" customHeight="1" spans="1:4">
      <c r="A254" s="156"/>
      <c r="B254" s="156"/>
      <c r="C254" s="156"/>
      <c r="D254" s="156"/>
    </row>
    <row r="255" ht="16.5" customHeight="1" spans="1:4">
      <c r="A255" s="156"/>
      <c r="B255" s="156"/>
      <c r="C255" s="156"/>
      <c r="D255" s="156"/>
    </row>
    <row r="256" ht="16.5" customHeight="1" spans="1:4">
      <c r="A256" s="156"/>
      <c r="B256" s="156"/>
      <c r="C256" s="156"/>
      <c r="D256" s="156"/>
    </row>
    <row r="257" ht="16.5" customHeight="1" spans="1:4">
      <c r="A257" s="156"/>
      <c r="B257" s="156"/>
      <c r="C257" s="156"/>
      <c r="D257" s="156"/>
    </row>
    <row r="258" ht="16.5" customHeight="1" spans="1:4">
      <c r="A258" s="156"/>
      <c r="B258" s="156"/>
      <c r="C258" s="156"/>
      <c r="D258" s="156"/>
    </row>
    <row r="259" ht="16.5" customHeight="1" spans="1:4">
      <c r="A259" s="156"/>
      <c r="B259" s="156"/>
      <c r="C259" s="156"/>
      <c r="D259" s="156"/>
    </row>
    <row r="260" ht="16.5" customHeight="1" spans="1:4">
      <c r="A260" s="156"/>
      <c r="B260" s="156"/>
      <c r="C260" s="156"/>
      <c r="D260" s="156"/>
    </row>
    <row r="261" ht="16.5" customHeight="1" spans="1:4">
      <c r="A261" s="156"/>
      <c r="B261" s="156"/>
      <c r="C261" s="156"/>
      <c r="D261" s="156"/>
    </row>
    <row r="262" ht="16.5" customHeight="1" spans="1:4">
      <c r="A262" s="156"/>
      <c r="B262" s="156"/>
      <c r="C262" s="156"/>
      <c r="D262" s="156"/>
    </row>
    <row r="263" ht="16.5" customHeight="1" spans="1:4">
      <c r="A263" s="156"/>
      <c r="B263" s="156"/>
      <c r="C263" s="156"/>
      <c r="D263" s="156"/>
    </row>
    <row r="264" ht="16.5" customHeight="1" spans="1:4">
      <c r="A264" s="156"/>
      <c r="B264" s="156"/>
      <c r="C264" s="156"/>
      <c r="D264" s="156"/>
    </row>
    <row r="265" ht="16.5" customHeight="1" spans="1:4">
      <c r="A265" s="156"/>
      <c r="B265" s="156"/>
      <c r="C265" s="156"/>
      <c r="D265" s="156"/>
    </row>
    <row r="266" ht="16.5" customHeight="1" spans="1:4">
      <c r="A266" s="156"/>
      <c r="B266" s="156"/>
      <c r="C266" s="156"/>
      <c r="D266" s="156"/>
    </row>
    <row r="267" ht="16.5" customHeight="1" spans="1:4">
      <c r="A267" s="156"/>
      <c r="B267" s="156"/>
      <c r="C267" s="156"/>
      <c r="D267" s="156"/>
    </row>
    <row r="268" ht="16.5" customHeight="1" spans="1:4">
      <c r="A268" s="156"/>
      <c r="B268" s="156"/>
      <c r="C268" s="156"/>
      <c r="D268" s="156"/>
    </row>
    <row r="269" ht="16.5" customHeight="1" spans="1:4">
      <c r="A269" s="156"/>
      <c r="B269" s="156"/>
      <c r="C269" s="156"/>
      <c r="D269" s="156"/>
    </row>
    <row r="270" ht="16.5" customHeight="1" spans="1:4">
      <c r="A270" s="156"/>
      <c r="B270" s="156"/>
      <c r="C270" s="156"/>
      <c r="D270" s="156"/>
    </row>
    <row r="271" ht="16.5" customHeight="1" spans="1:4">
      <c r="A271" s="156"/>
      <c r="B271" s="156"/>
      <c r="C271" s="156"/>
      <c r="D271" s="156"/>
    </row>
    <row r="272" ht="16.5" customHeight="1" spans="1:4">
      <c r="A272" s="156"/>
      <c r="B272" s="156"/>
      <c r="C272" s="156"/>
      <c r="D272" s="156"/>
    </row>
    <row r="273" ht="16.5" customHeight="1" spans="1:4">
      <c r="A273" s="156"/>
      <c r="B273" s="156"/>
      <c r="C273" s="156"/>
      <c r="D273" s="156"/>
    </row>
    <row r="274" ht="16.5" customHeight="1" spans="1:4">
      <c r="A274" s="156"/>
      <c r="B274" s="156"/>
      <c r="C274" s="156"/>
      <c r="D274" s="156"/>
    </row>
    <row r="275" ht="16.5" customHeight="1" spans="1:4">
      <c r="A275" s="156"/>
      <c r="B275" s="156"/>
      <c r="C275" s="156"/>
      <c r="D275" s="156"/>
    </row>
    <row r="276" ht="16.5" customHeight="1" spans="1:4">
      <c r="A276" s="156"/>
      <c r="B276" s="156"/>
      <c r="C276" s="156"/>
      <c r="D276" s="156"/>
    </row>
    <row r="277" ht="16.5" customHeight="1" spans="1:4">
      <c r="A277" s="156"/>
      <c r="B277" s="156"/>
      <c r="C277" s="156"/>
      <c r="D277" s="156"/>
    </row>
    <row r="278" ht="16.5" customHeight="1" spans="1:4">
      <c r="A278" s="156"/>
      <c r="B278" s="156"/>
      <c r="C278" s="156"/>
      <c r="D278" s="156"/>
    </row>
    <row r="279" ht="16.5" customHeight="1" spans="1:4">
      <c r="A279" s="156"/>
      <c r="B279" s="156"/>
      <c r="C279" s="156"/>
      <c r="D279" s="156"/>
    </row>
    <row r="280" ht="16.5" customHeight="1" spans="1:4">
      <c r="A280" s="156"/>
      <c r="B280" s="156"/>
      <c r="C280" s="156"/>
      <c r="D280" s="156"/>
    </row>
    <row r="281" ht="16.5" customHeight="1" spans="1:4">
      <c r="A281" s="156"/>
      <c r="B281" s="156"/>
      <c r="C281" s="156"/>
      <c r="D281" s="156"/>
    </row>
    <row r="282" ht="16.5" customHeight="1" spans="1:4">
      <c r="A282" s="156"/>
      <c r="B282" s="156"/>
      <c r="C282" s="156"/>
      <c r="D282" s="156"/>
    </row>
    <row r="283" ht="16.5" customHeight="1" spans="1:4">
      <c r="A283" s="156"/>
      <c r="B283" s="156"/>
      <c r="C283" s="156"/>
      <c r="D283" s="156"/>
    </row>
    <row r="284" ht="16.5" customHeight="1" spans="1:4">
      <c r="A284" s="156"/>
      <c r="B284" s="156"/>
      <c r="C284" s="156"/>
      <c r="D284" s="156"/>
    </row>
    <row r="285" ht="16.5" customHeight="1" spans="1:4">
      <c r="A285" s="156"/>
      <c r="B285" s="156"/>
      <c r="C285" s="156"/>
      <c r="D285" s="156"/>
    </row>
    <row r="286" ht="16.5" customHeight="1" spans="1:4">
      <c r="A286" s="156"/>
      <c r="B286" s="156"/>
      <c r="C286" s="156"/>
      <c r="D286" s="156"/>
    </row>
    <row r="287" ht="16.5" customHeight="1" spans="1:4">
      <c r="A287" s="156"/>
      <c r="B287" s="156"/>
      <c r="C287" s="156"/>
      <c r="D287" s="156"/>
    </row>
    <row r="288" ht="16.5" customHeight="1" spans="1:4">
      <c r="A288" s="156"/>
      <c r="B288" s="156"/>
      <c r="C288" s="156"/>
      <c r="D288" s="156"/>
    </row>
    <row r="289" ht="16.5" customHeight="1" spans="1:4">
      <c r="A289" s="156"/>
      <c r="B289" s="156"/>
      <c r="C289" s="156"/>
      <c r="D289" s="156"/>
    </row>
    <row r="290" ht="16.5" customHeight="1" spans="1:4">
      <c r="A290" s="156"/>
      <c r="B290" s="156"/>
      <c r="C290" s="156"/>
      <c r="D290" s="156"/>
    </row>
    <row r="291" ht="16.5" customHeight="1" spans="1:4">
      <c r="A291" s="156"/>
      <c r="B291" s="156"/>
      <c r="C291" s="156"/>
      <c r="D291" s="156"/>
    </row>
    <row r="292" ht="16.5" customHeight="1" spans="1:4">
      <c r="A292" s="156"/>
      <c r="B292" s="156"/>
      <c r="C292" s="156"/>
      <c r="D292" s="156"/>
    </row>
    <row r="293" ht="16.5" customHeight="1" spans="1:4">
      <c r="A293" s="156"/>
      <c r="B293" s="156"/>
      <c r="C293" s="156"/>
      <c r="D293" s="156"/>
    </row>
    <row r="294" ht="16.5" customHeight="1" spans="1:4">
      <c r="A294" s="156"/>
      <c r="B294" s="156"/>
      <c r="C294" s="156"/>
      <c r="D294" s="156"/>
    </row>
    <row r="295" ht="16.5" customHeight="1" spans="1:4">
      <c r="A295" s="156"/>
      <c r="B295" s="156"/>
      <c r="C295" s="156"/>
      <c r="D295" s="156"/>
    </row>
    <row r="296" ht="16.5" customHeight="1" spans="1:4">
      <c r="A296" s="156"/>
      <c r="B296" s="156"/>
      <c r="C296" s="156"/>
      <c r="D296" s="156"/>
    </row>
    <row r="297" ht="16.5" customHeight="1" spans="1:4">
      <c r="A297" s="156"/>
      <c r="B297" s="156"/>
      <c r="C297" s="156"/>
      <c r="D297" s="156"/>
    </row>
    <row r="298" ht="16.5" customHeight="1" spans="1:4">
      <c r="A298" s="156"/>
      <c r="B298" s="156"/>
      <c r="C298" s="156"/>
      <c r="D298" s="156"/>
    </row>
    <row r="299" ht="16.5" customHeight="1" spans="1:4">
      <c r="A299" s="156"/>
      <c r="B299" s="156"/>
      <c r="C299" s="156"/>
      <c r="D299" s="156"/>
    </row>
    <row r="300" ht="16.5" customHeight="1" spans="1:4">
      <c r="A300" s="156"/>
      <c r="B300" s="156"/>
      <c r="C300" s="156"/>
      <c r="D300" s="156"/>
    </row>
    <row r="301" ht="16.5" customHeight="1" spans="1:4">
      <c r="A301" s="156"/>
      <c r="B301" s="156"/>
      <c r="C301" s="156"/>
      <c r="D301" s="156"/>
    </row>
    <row r="302" ht="16.5" customHeight="1" spans="1:4">
      <c r="A302" s="156"/>
      <c r="B302" s="156"/>
      <c r="C302" s="156"/>
      <c r="D302" s="156"/>
    </row>
    <row r="303" ht="16.5" customHeight="1" spans="1:4">
      <c r="A303" s="156"/>
      <c r="B303" s="156"/>
      <c r="C303" s="156"/>
      <c r="D303" s="156"/>
    </row>
    <row r="304" ht="16.5" customHeight="1" spans="1:4">
      <c r="A304" s="156"/>
      <c r="B304" s="156"/>
      <c r="C304" s="156"/>
      <c r="D304" s="156"/>
    </row>
    <row r="305" ht="16.5" customHeight="1" spans="1:4">
      <c r="A305" s="156"/>
      <c r="B305" s="156"/>
      <c r="C305" s="156"/>
      <c r="D305" s="156"/>
    </row>
    <row r="306" ht="16.5" customHeight="1" spans="1:4">
      <c r="A306" s="156"/>
      <c r="B306" s="156"/>
      <c r="C306" s="156"/>
      <c r="D306" s="156"/>
    </row>
    <row r="307" ht="16.5" customHeight="1" spans="1:4">
      <c r="A307" s="156"/>
      <c r="B307" s="156"/>
      <c r="C307" s="156"/>
      <c r="D307" s="156"/>
    </row>
    <row r="308" ht="16.5" customHeight="1" spans="1:4">
      <c r="A308" s="156"/>
      <c r="B308" s="156"/>
      <c r="C308" s="156"/>
      <c r="D308" s="156"/>
    </row>
    <row r="309" ht="16.5" customHeight="1" spans="1:4">
      <c r="A309" s="156"/>
      <c r="B309" s="156"/>
      <c r="C309" s="156"/>
      <c r="D309" s="156"/>
    </row>
    <row r="310" ht="16.5" customHeight="1" spans="1:4">
      <c r="A310" s="156"/>
      <c r="B310" s="156"/>
      <c r="C310" s="156"/>
      <c r="D310" s="156"/>
    </row>
    <row r="311" ht="16.5" customHeight="1" spans="1:4">
      <c r="A311" s="156"/>
      <c r="B311" s="156"/>
      <c r="C311" s="156"/>
      <c r="D311" s="156"/>
    </row>
    <row r="312" ht="16.5" customHeight="1" spans="1:4">
      <c r="A312" s="156"/>
      <c r="B312" s="156"/>
      <c r="C312" s="156"/>
      <c r="D312" s="156"/>
    </row>
    <row r="313" ht="16.5" customHeight="1" spans="1:4">
      <c r="A313" s="156"/>
      <c r="B313" s="156"/>
      <c r="C313" s="156"/>
      <c r="D313" s="156"/>
    </row>
    <row r="314" ht="16.5" customHeight="1" spans="1:4">
      <c r="A314" s="156"/>
      <c r="B314" s="156"/>
      <c r="C314" s="156"/>
      <c r="D314" s="156"/>
    </row>
    <row r="315" ht="16.5" customHeight="1" spans="1:4">
      <c r="A315" s="156"/>
      <c r="B315" s="156"/>
      <c r="C315" s="156"/>
      <c r="D315" s="156"/>
    </row>
    <row r="316" ht="16.5" customHeight="1" spans="1:4">
      <c r="A316" s="156"/>
      <c r="B316" s="156"/>
      <c r="C316" s="156"/>
      <c r="D316" s="156"/>
    </row>
    <row r="317" ht="16.5" customHeight="1" spans="1:4">
      <c r="A317" s="156"/>
      <c r="B317" s="156"/>
      <c r="C317" s="156"/>
      <c r="D317" s="156"/>
    </row>
    <row r="318" ht="16.5" customHeight="1" spans="1:4">
      <c r="A318" s="156"/>
      <c r="B318" s="156"/>
      <c r="C318" s="156"/>
      <c r="D318" s="156"/>
    </row>
    <row r="319" ht="16.5" customHeight="1" spans="1:4">
      <c r="A319" s="156"/>
      <c r="B319" s="156"/>
      <c r="C319" s="156"/>
      <c r="D319" s="156"/>
    </row>
    <row r="320" ht="16.5" customHeight="1" spans="1:4">
      <c r="A320" s="156"/>
      <c r="B320" s="156"/>
      <c r="C320" s="156"/>
      <c r="D320" s="156"/>
    </row>
    <row r="321" ht="16.5" customHeight="1" spans="1:4">
      <c r="A321" s="156"/>
      <c r="B321" s="156"/>
      <c r="C321" s="156"/>
      <c r="D321" s="156"/>
    </row>
    <row r="322" ht="16.5" customHeight="1" spans="1:4">
      <c r="A322" s="156"/>
      <c r="B322" s="156"/>
      <c r="C322" s="156"/>
      <c r="D322" s="156"/>
    </row>
    <row r="323" ht="16.5" customHeight="1" spans="1:4">
      <c r="A323" s="156"/>
      <c r="B323" s="156"/>
      <c r="C323" s="156"/>
      <c r="D323" s="156"/>
    </row>
    <row r="324" ht="16.5" customHeight="1" spans="1:4">
      <c r="A324" s="156"/>
      <c r="B324" s="156"/>
      <c r="C324" s="156"/>
      <c r="D324" s="156"/>
    </row>
    <row r="325" ht="16.5" customHeight="1" spans="1:4">
      <c r="A325" s="156"/>
      <c r="B325" s="156"/>
      <c r="C325" s="156"/>
      <c r="D325" s="156"/>
    </row>
    <row r="326" ht="16.5" customHeight="1" spans="1:4">
      <c r="A326" s="156"/>
      <c r="B326" s="156"/>
      <c r="C326" s="156"/>
      <c r="D326" s="156"/>
    </row>
    <row r="327" ht="16.5" customHeight="1" spans="1:4">
      <c r="A327" s="156"/>
      <c r="B327" s="156"/>
      <c r="C327" s="156"/>
      <c r="D327" s="156"/>
    </row>
    <row r="328" ht="16.5" customHeight="1" spans="1:4">
      <c r="A328" s="156"/>
      <c r="B328" s="156"/>
      <c r="C328" s="156"/>
      <c r="D328" s="156"/>
    </row>
    <row r="329" ht="16.5" customHeight="1" spans="1:4">
      <c r="A329" s="156"/>
      <c r="B329" s="156"/>
      <c r="C329" s="156"/>
      <c r="D329" s="156"/>
    </row>
    <row r="330" ht="16.5" customHeight="1" spans="1:4">
      <c r="A330" s="156"/>
      <c r="B330" s="156"/>
      <c r="C330" s="156"/>
      <c r="D330" s="156"/>
    </row>
    <row r="331" ht="16.5" customHeight="1" spans="1:4">
      <c r="A331" s="156"/>
      <c r="B331" s="156"/>
      <c r="C331" s="156"/>
      <c r="D331" s="156"/>
    </row>
    <row r="332" ht="16.5" customHeight="1" spans="1:4">
      <c r="A332" s="156"/>
      <c r="B332" s="156"/>
      <c r="C332" s="156"/>
      <c r="D332" s="156"/>
    </row>
    <row r="333" ht="16.5" customHeight="1" spans="1:4">
      <c r="A333" s="156"/>
      <c r="B333" s="156"/>
      <c r="C333" s="156"/>
      <c r="D333" s="156"/>
    </row>
    <row r="334" ht="16.5" customHeight="1" spans="1:4">
      <c r="A334" s="156"/>
      <c r="B334" s="156"/>
      <c r="C334" s="156"/>
      <c r="D334" s="156"/>
    </row>
    <row r="335" ht="16.5" customHeight="1" spans="1:4">
      <c r="A335" s="156"/>
      <c r="B335" s="156"/>
      <c r="C335" s="156"/>
      <c r="D335" s="156"/>
    </row>
    <row r="336" ht="16.5" customHeight="1" spans="1:4">
      <c r="A336" s="156"/>
      <c r="B336" s="156"/>
      <c r="C336" s="156"/>
      <c r="D336" s="156"/>
    </row>
    <row r="337" ht="16.5" customHeight="1" spans="1:4">
      <c r="A337" s="156"/>
      <c r="B337" s="156"/>
      <c r="C337" s="156"/>
      <c r="D337" s="156"/>
    </row>
    <row r="338" ht="16.5" customHeight="1" spans="1:4">
      <c r="A338" s="156"/>
      <c r="B338" s="156"/>
      <c r="C338" s="156"/>
      <c r="D338" s="156"/>
    </row>
    <row r="339" ht="16.5" customHeight="1" spans="1:4">
      <c r="A339" s="156"/>
      <c r="B339" s="156"/>
      <c r="C339" s="156"/>
      <c r="D339" s="156"/>
    </row>
    <row r="340" ht="16.5" customHeight="1" spans="1:4">
      <c r="A340" s="156"/>
      <c r="B340" s="156"/>
      <c r="C340" s="156"/>
      <c r="D340" s="156"/>
    </row>
    <row r="341" ht="16.5" customHeight="1" spans="1:4">
      <c r="A341" s="156"/>
      <c r="B341" s="156"/>
      <c r="C341" s="156"/>
      <c r="D341" s="156"/>
    </row>
    <row r="342" ht="16.5" customHeight="1" spans="1:4">
      <c r="A342" s="156"/>
      <c r="B342" s="156"/>
      <c r="C342" s="156"/>
      <c r="D342" s="156"/>
    </row>
    <row r="343" ht="16.5" customHeight="1" spans="1:4">
      <c r="A343" s="156"/>
      <c r="B343" s="156"/>
      <c r="C343" s="156"/>
      <c r="D343" s="156"/>
    </row>
    <row r="344" ht="16.5" customHeight="1" spans="1:4">
      <c r="A344" s="156"/>
      <c r="B344" s="156"/>
      <c r="C344" s="156"/>
      <c r="D344" s="156"/>
    </row>
    <row r="345" ht="16.5" customHeight="1" spans="1:4">
      <c r="A345" s="156"/>
      <c r="B345" s="156"/>
      <c r="C345" s="156"/>
      <c r="D345" s="156"/>
    </row>
    <row r="346" ht="16.5" customHeight="1" spans="1:4">
      <c r="A346" s="156"/>
      <c r="B346" s="156"/>
      <c r="C346" s="156"/>
      <c r="D346" s="156"/>
    </row>
    <row r="347" ht="16.5" customHeight="1" spans="1:4">
      <c r="A347" s="156"/>
      <c r="B347" s="156"/>
      <c r="C347" s="156"/>
      <c r="D347" s="156"/>
    </row>
    <row r="348" ht="16.5" customHeight="1" spans="1:4">
      <c r="A348" s="156"/>
      <c r="B348" s="156"/>
      <c r="C348" s="156"/>
      <c r="D348" s="156"/>
    </row>
    <row r="349" ht="16.5" customHeight="1" spans="1:4">
      <c r="A349" s="156"/>
      <c r="B349" s="156"/>
      <c r="C349" s="156"/>
      <c r="D349" s="156"/>
    </row>
    <row r="350" ht="16.5" customHeight="1" spans="1:4">
      <c r="A350" s="156"/>
      <c r="B350" s="156"/>
      <c r="C350" s="156"/>
      <c r="D350" s="156"/>
    </row>
    <row r="351" ht="16.5" customHeight="1" spans="1:4">
      <c r="A351" s="156"/>
      <c r="B351" s="156"/>
      <c r="C351" s="156"/>
      <c r="D351" s="156"/>
    </row>
    <row r="352" ht="16.5" customHeight="1" spans="1:4">
      <c r="A352" s="156"/>
      <c r="B352" s="156"/>
      <c r="C352" s="156"/>
      <c r="D352" s="156"/>
    </row>
    <row r="353" ht="16.5" customHeight="1" spans="1:4">
      <c r="A353" s="156"/>
      <c r="B353" s="156"/>
      <c r="C353" s="156"/>
      <c r="D353" s="156"/>
    </row>
    <row r="354" ht="16.5" customHeight="1" spans="1:4">
      <c r="A354" s="156"/>
      <c r="B354" s="156"/>
      <c r="C354" s="156"/>
      <c r="D354" s="156"/>
    </row>
    <row r="355" ht="16.5" customHeight="1" spans="1:4">
      <c r="A355" s="156"/>
      <c r="B355" s="156"/>
      <c r="C355" s="156"/>
      <c r="D355" s="156"/>
    </row>
    <row r="356" ht="16.5" customHeight="1" spans="1:4">
      <c r="A356" s="156"/>
      <c r="B356" s="156"/>
      <c r="C356" s="156"/>
      <c r="D356" s="156"/>
    </row>
    <row r="357" ht="16.5" customHeight="1" spans="1:4">
      <c r="A357" s="156"/>
      <c r="B357" s="156"/>
      <c r="C357" s="156"/>
      <c r="D357" s="156"/>
    </row>
    <row r="358" ht="16.5" customHeight="1" spans="1:4">
      <c r="A358" s="156"/>
      <c r="B358" s="156"/>
      <c r="C358" s="156"/>
      <c r="D358" s="156"/>
    </row>
    <row r="359" ht="16.5" customHeight="1" spans="1:4">
      <c r="A359" s="156"/>
      <c r="B359" s="156"/>
      <c r="C359" s="156"/>
      <c r="D359" s="156"/>
    </row>
    <row r="360" ht="16.5" customHeight="1" spans="1:4">
      <c r="A360" s="156"/>
      <c r="B360" s="156"/>
      <c r="C360" s="156"/>
      <c r="D360" s="156"/>
    </row>
    <row r="361" ht="16.5" customHeight="1" spans="1:4">
      <c r="A361" s="156"/>
      <c r="B361" s="156"/>
      <c r="C361" s="156"/>
      <c r="D361" s="156"/>
    </row>
    <row r="362" ht="16.5" customHeight="1" spans="1:4">
      <c r="A362" s="156"/>
      <c r="B362" s="156"/>
      <c r="C362" s="156"/>
      <c r="D362" s="156"/>
    </row>
    <row r="363" ht="16.5" customHeight="1" spans="1:4">
      <c r="A363" s="156"/>
      <c r="B363" s="156"/>
      <c r="C363" s="156"/>
      <c r="D363" s="156"/>
    </row>
    <row r="364" ht="16.5" customHeight="1" spans="1:4">
      <c r="A364" s="156"/>
      <c r="B364" s="156"/>
      <c r="C364" s="156"/>
      <c r="D364" s="156"/>
    </row>
    <row r="365" ht="16.5" customHeight="1" spans="1:4">
      <c r="A365" s="156"/>
      <c r="B365" s="156"/>
      <c r="C365" s="156"/>
      <c r="D365" s="156"/>
    </row>
    <row r="366" ht="16.5" customHeight="1" spans="1:4">
      <c r="A366" s="156"/>
      <c r="B366" s="156"/>
      <c r="C366" s="156"/>
      <c r="D366" s="156"/>
    </row>
    <row r="367" ht="16.5" customHeight="1" spans="1:4">
      <c r="A367" s="156"/>
      <c r="B367" s="156"/>
      <c r="C367" s="156"/>
      <c r="D367" s="156"/>
    </row>
    <row r="368" ht="16.5" customHeight="1" spans="1:4">
      <c r="A368" s="156"/>
      <c r="B368" s="156"/>
      <c r="C368" s="156"/>
      <c r="D368" s="156"/>
    </row>
    <row r="369" ht="16.5" customHeight="1" spans="1:4">
      <c r="A369" s="156"/>
      <c r="B369" s="156"/>
      <c r="C369" s="156"/>
      <c r="D369" s="156"/>
    </row>
    <row r="370" ht="16.5" customHeight="1" spans="1:4">
      <c r="A370" s="156"/>
      <c r="B370" s="156"/>
      <c r="C370" s="156"/>
      <c r="D370" s="156"/>
    </row>
    <row r="371" ht="16.5" customHeight="1" spans="1:4">
      <c r="A371" s="156"/>
      <c r="B371" s="156"/>
      <c r="C371" s="156"/>
      <c r="D371" s="156"/>
    </row>
    <row r="372" ht="16.5" customHeight="1" spans="1:4">
      <c r="A372" s="156"/>
      <c r="B372" s="156"/>
      <c r="C372" s="156"/>
      <c r="D372" s="156"/>
    </row>
    <row r="373" ht="16.5" customHeight="1" spans="1:4">
      <c r="A373" s="156"/>
      <c r="B373" s="156"/>
      <c r="C373" s="156"/>
      <c r="D373" s="156"/>
    </row>
    <row r="374" ht="16.5" customHeight="1" spans="1:4">
      <c r="A374" s="156"/>
      <c r="B374" s="156"/>
      <c r="C374" s="156"/>
      <c r="D374" s="156"/>
    </row>
    <row r="375" ht="16.5" customHeight="1" spans="1:4">
      <c r="A375" s="156"/>
      <c r="B375" s="156"/>
      <c r="C375" s="156"/>
      <c r="D375" s="156"/>
    </row>
    <row r="376" ht="16.5" customHeight="1" spans="1:4">
      <c r="A376" s="156"/>
      <c r="B376" s="156"/>
      <c r="C376" s="156"/>
      <c r="D376" s="156"/>
    </row>
    <row r="377" ht="16.5" customHeight="1" spans="1:4">
      <c r="A377" s="156"/>
      <c r="B377" s="156"/>
      <c r="C377" s="156"/>
      <c r="D377" s="156"/>
    </row>
    <row r="378" ht="16.5" customHeight="1" spans="1:4">
      <c r="A378" s="156"/>
      <c r="B378" s="156"/>
      <c r="C378" s="156"/>
      <c r="D378" s="156"/>
    </row>
    <row r="379" ht="16.5" customHeight="1" spans="1:4">
      <c r="A379" s="156"/>
      <c r="B379" s="156"/>
      <c r="C379" s="156"/>
      <c r="D379" s="156"/>
    </row>
    <row r="380" ht="16.5" customHeight="1" spans="1:4">
      <c r="A380" s="156"/>
      <c r="B380" s="156"/>
      <c r="C380" s="156"/>
      <c r="D380" s="156"/>
    </row>
    <row r="381" ht="16.5" customHeight="1" spans="1:4">
      <c r="A381" s="156"/>
      <c r="B381" s="156"/>
      <c r="C381" s="156"/>
      <c r="D381" s="156"/>
    </row>
    <row r="382" ht="16.5" customHeight="1" spans="1:4">
      <c r="A382" s="156"/>
      <c r="B382" s="156"/>
      <c r="C382" s="156"/>
      <c r="D382" s="156"/>
    </row>
    <row r="383" ht="16.5" customHeight="1" spans="1:4">
      <c r="A383" s="156"/>
      <c r="B383" s="156"/>
      <c r="C383" s="156"/>
      <c r="D383" s="156"/>
    </row>
    <row r="384" ht="16.5" customHeight="1" spans="1:4">
      <c r="A384" s="156"/>
      <c r="B384" s="156"/>
      <c r="C384" s="156"/>
      <c r="D384" s="156"/>
    </row>
    <row r="385" ht="16.5" customHeight="1" spans="1:4">
      <c r="A385" s="156"/>
      <c r="B385" s="156"/>
      <c r="C385" s="156"/>
      <c r="D385" s="156"/>
    </row>
    <row r="386" ht="16.5" customHeight="1" spans="1:4">
      <c r="A386" s="156"/>
      <c r="B386" s="156"/>
      <c r="C386" s="156"/>
      <c r="D386" s="156"/>
    </row>
    <row r="387" ht="16.5" customHeight="1" spans="1:4">
      <c r="A387" s="156"/>
      <c r="B387" s="156"/>
      <c r="C387" s="156"/>
      <c r="D387" s="156"/>
    </row>
    <row r="388" ht="16.5" customHeight="1" spans="1:4">
      <c r="A388" s="156"/>
      <c r="B388" s="156"/>
      <c r="C388" s="156"/>
      <c r="D388" s="156"/>
    </row>
    <row r="389" ht="16.5" customHeight="1" spans="1:4">
      <c r="A389" s="156"/>
      <c r="B389" s="156"/>
      <c r="C389" s="156"/>
      <c r="D389" s="156"/>
    </row>
    <row r="390" ht="16.5" customHeight="1" spans="1:4">
      <c r="A390" s="156"/>
      <c r="B390" s="156"/>
      <c r="C390" s="156"/>
      <c r="D390" s="156"/>
    </row>
    <row r="391" ht="16.5" customHeight="1" spans="1:4">
      <c r="A391" s="156"/>
      <c r="B391" s="156"/>
      <c r="C391" s="156"/>
      <c r="D391" s="156"/>
    </row>
    <row r="392" ht="16.5" customHeight="1" spans="1:4">
      <c r="A392" s="156"/>
      <c r="B392" s="156"/>
      <c r="C392" s="156"/>
      <c r="D392" s="156"/>
    </row>
    <row r="393" ht="16.5" customHeight="1" spans="1:4">
      <c r="A393" s="156"/>
      <c r="B393" s="156"/>
      <c r="C393" s="156"/>
      <c r="D393" s="156"/>
    </row>
    <row r="394" ht="16.5" customHeight="1" spans="1:4">
      <c r="A394" s="156"/>
      <c r="B394" s="156"/>
      <c r="C394" s="156"/>
      <c r="D394" s="156"/>
    </row>
    <row r="395" ht="16.5" customHeight="1" spans="1:4">
      <c r="A395" s="156"/>
      <c r="B395" s="156"/>
      <c r="C395" s="156"/>
      <c r="D395" s="156"/>
    </row>
    <row r="396" ht="16.5" customHeight="1" spans="1:4">
      <c r="A396" s="156"/>
      <c r="B396" s="156"/>
      <c r="C396" s="156"/>
      <c r="D396" s="156"/>
    </row>
    <row r="397" ht="16.5" customHeight="1" spans="1:4">
      <c r="A397" s="156"/>
      <c r="B397" s="156"/>
      <c r="C397" s="156"/>
      <c r="D397" s="156"/>
    </row>
    <row r="398" ht="16.5" customHeight="1" spans="1:4">
      <c r="A398" s="156"/>
      <c r="B398" s="156"/>
      <c r="C398" s="156"/>
      <c r="D398" s="156"/>
    </row>
    <row r="399" ht="16.5" customHeight="1" spans="1:4">
      <c r="A399" s="156"/>
      <c r="B399" s="156"/>
      <c r="C399" s="156"/>
      <c r="D399" s="156"/>
    </row>
    <row r="400" ht="16.5" customHeight="1" spans="1:4">
      <c r="A400" s="156"/>
      <c r="B400" s="156"/>
      <c r="C400" s="156"/>
      <c r="D400" s="156"/>
    </row>
    <row r="401" ht="16.5" customHeight="1" spans="1:4">
      <c r="A401" s="156"/>
      <c r="B401" s="156"/>
      <c r="C401" s="156"/>
      <c r="D401" s="156"/>
    </row>
    <row r="402" ht="16.5" customHeight="1" spans="1:4">
      <c r="A402" s="156"/>
      <c r="B402" s="156"/>
      <c r="C402" s="156"/>
      <c r="D402" s="156"/>
    </row>
    <row r="403" ht="16.5" customHeight="1" spans="1:4">
      <c r="A403" s="156"/>
      <c r="B403" s="156"/>
      <c r="C403" s="156"/>
      <c r="D403" s="156"/>
    </row>
    <row r="404" ht="16.5" customHeight="1" spans="1:4">
      <c r="A404" s="156"/>
      <c r="B404" s="156"/>
      <c r="C404" s="156"/>
      <c r="D404" s="156"/>
    </row>
    <row r="405" ht="16.5" customHeight="1" spans="1:4">
      <c r="A405" s="156"/>
      <c r="B405" s="156"/>
      <c r="C405" s="156"/>
      <c r="D405" s="156"/>
    </row>
    <row r="406" ht="16.5" customHeight="1" spans="1:4">
      <c r="A406" s="156"/>
      <c r="B406" s="156"/>
      <c r="C406" s="156"/>
      <c r="D406" s="156"/>
    </row>
    <row r="407" ht="16.5" customHeight="1" spans="1:4">
      <c r="A407" s="156"/>
      <c r="B407" s="156"/>
      <c r="C407" s="156"/>
      <c r="D407" s="156"/>
    </row>
    <row r="408" ht="16.5" customHeight="1" spans="1:4">
      <c r="A408" s="156"/>
      <c r="B408" s="156"/>
      <c r="C408" s="156"/>
      <c r="D408" s="156"/>
    </row>
    <row r="409" ht="16.5" customHeight="1" spans="1:4">
      <c r="A409" s="156"/>
      <c r="B409" s="156"/>
      <c r="C409" s="156"/>
      <c r="D409" s="156"/>
    </row>
    <row r="410" ht="16.5" customHeight="1" spans="1:4">
      <c r="A410" s="156"/>
      <c r="B410" s="156"/>
      <c r="C410" s="156"/>
      <c r="D410" s="156"/>
    </row>
    <row r="411" ht="16.5" customHeight="1" spans="1:4">
      <c r="A411" s="156"/>
      <c r="B411" s="156"/>
      <c r="C411" s="156"/>
      <c r="D411" s="156"/>
    </row>
    <row r="412" ht="16.5" customHeight="1" spans="1:4">
      <c r="A412" s="156"/>
      <c r="B412" s="156"/>
      <c r="C412" s="156"/>
      <c r="D412" s="156"/>
    </row>
    <row r="413" ht="16.5" customHeight="1" spans="1:4">
      <c r="A413" s="156"/>
      <c r="B413" s="156"/>
      <c r="C413" s="156"/>
      <c r="D413" s="156"/>
    </row>
    <row r="414" ht="16.5" customHeight="1" spans="1:4">
      <c r="A414" s="156"/>
      <c r="B414" s="156"/>
      <c r="C414" s="156"/>
      <c r="D414" s="156"/>
    </row>
    <row r="415" ht="16.5" customHeight="1" spans="1:4">
      <c r="A415" s="156"/>
      <c r="B415" s="156"/>
      <c r="C415" s="156"/>
      <c r="D415" s="156"/>
    </row>
    <row r="416" ht="16.5" customHeight="1" spans="1:4">
      <c r="A416" s="156"/>
      <c r="B416" s="156"/>
      <c r="C416" s="156"/>
      <c r="D416" s="156"/>
    </row>
    <row r="417" ht="16.5" customHeight="1" spans="1:4">
      <c r="A417" s="156"/>
      <c r="B417" s="156"/>
      <c r="C417" s="156"/>
      <c r="D417" s="156"/>
    </row>
    <row r="418" ht="16.5" customHeight="1" spans="1:4">
      <c r="A418" s="156"/>
      <c r="B418" s="156"/>
      <c r="C418" s="156"/>
      <c r="D418" s="156"/>
    </row>
    <row r="419" ht="16.5" customHeight="1" spans="1:4">
      <c r="A419" s="156"/>
      <c r="B419" s="156"/>
      <c r="C419" s="156"/>
      <c r="D419" s="156"/>
    </row>
    <row r="420" ht="16.5" customHeight="1" spans="1:4">
      <c r="A420" s="156"/>
      <c r="B420" s="156"/>
      <c r="C420" s="156"/>
      <c r="D420" s="156"/>
    </row>
    <row r="421" ht="16.5" customHeight="1" spans="1:4">
      <c r="A421" s="156"/>
      <c r="B421" s="156"/>
      <c r="C421" s="156"/>
      <c r="D421" s="156"/>
    </row>
    <row r="422" ht="16.5" customHeight="1" spans="1:4">
      <c r="A422" s="156"/>
      <c r="B422" s="156"/>
      <c r="C422" s="156"/>
      <c r="D422" s="156"/>
    </row>
    <row r="423" ht="16.5" customHeight="1" spans="1:4">
      <c r="A423" s="156"/>
      <c r="B423" s="156"/>
      <c r="C423" s="156"/>
      <c r="D423" s="156"/>
    </row>
    <row r="424" ht="16.5" customHeight="1" spans="1:4">
      <c r="A424" s="156"/>
      <c r="B424" s="156"/>
      <c r="C424" s="156"/>
      <c r="D424" s="156"/>
    </row>
    <row r="425" ht="16.5" customHeight="1" spans="1:4">
      <c r="A425" s="156"/>
      <c r="B425" s="156"/>
      <c r="C425" s="156"/>
      <c r="D425" s="156"/>
    </row>
    <row r="426" ht="16.5" customHeight="1" spans="1:4">
      <c r="A426" s="156"/>
      <c r="B426" s="156"/>
      <c r="C426" s="156"/>
      <c r="D426" s="156"/>
    </row>
    <row r="427" ht="16.5" customHeight="1" spans="1:4">
      <c r="A427" s="156"/>
      <c r="B427" s="156"/>
      <c r="C427" s="156"/>
      <c r="D427" s="156"/>
    </row>
    <row r="428" ht="16.5" customHeight="1" spans="1:4">
      <c r="A428" s="156"/>
      <c r="B428" s="156"/>
      <c r="C428" s="156"/>
      <c r="D428" s="156"/>
    </row>
    <row r="429" ht="16.5" customHeight="1" spans="1:4">
      <c r="A429" s="156"/>
      <c r="B429" s="156"/>
      <c r="C429" s="156"/>
      <c r="D429" s="156"/>
    </row>
    <row r="430" ht="16.5" customHeight="1" spans="1:4">
      <c r="A430" s="156"/>
      <c r="B430" s="156"/>
      <c r="C430" s="156"/>
      <c r="D430" s="156"/>
    </row>
    <row r="431" ht="16.5" customHeight="1" spans="1:4">
      <c r="A431" s="156"/>
      <c r="B431" s="156"/>
      <c r="C431" s="156"/>
      <c r="D431" s="156"/>
    </row>
    <row r="432" ht="16.5" customHeight="1" spans="1:4">
      <c r="A432" s="156"/>
      <c r="B432" s="156"/>
      <c r="C432" s="156"/>
      <c r="D432" s="156"/>
    </row>
    <row r="433" ht="16.5" customHeight="1" spans="1:4">
      <c r="A433" s="156"/>
      <c r="B433" s="156"/>
      <c r="C433" s="156"/>
      <c r="D433" s="156"/>
    </row>
    <row r="434" ht="16.5" customHeight="1" spans="1:4">
      <c r="A434" s="156"/>
      <c r="B434" s="156"/>
      <c r="C434" s="156"/>
      <c r="D434" s="156"/>
    </row>
    <row r="435" ht="16.5" customHeight="1" spans="1:4">
      <c r="A435" s="156"/>
      <c r="B435" s="156"/>
      <c r="C435" s="156"/>
      <c r="D435" s="156"/>
    </row>
    <row r="436" ht="16.5" customHeight="1" spans="1:4">
      <c r="A436" s="156"/>
      <c r="B436" s="156"/>
      <c r="C436" s="156"/>
      <c r="D436" s="156"/>
    </row>
    <row r="437" ht="16.5" customHeight="1" spans="1:4">
      <c r="A437" s="156"/>
      <c r="B437" s="156"/>
      <c r="C437" s="156"/>
      <c r="D437" s="156"/>
    </row>
    <row r="438" ht="16.5" customHeight="1" spans="1:4">
      <c r="A438" s="156"/>
      <c r="B438" s="156"/>
      <c r="C438" s="156"/>
      <c r="D438" s="156"/>
    </row>
    <row r="439" ht="16.5" customHeight="1" spans="1:4">
      <c r="A439" s="156"/>
      <c r="B439" s="156"/>
      <c r="C439" s="156"/>
      <c r="D439" s="156"/>
    </row>
    <row r="440" ht="16.5" customHeight="1" spans="1:4">
      <c r="A440" s="156"/>
      <c r="B440" s="156"/>
      <c r="C440" s="156"/>
      <c r="D440" s="156"/>
    </row>
    <row r="441" ht="16.5" customHeight="1" spans="1:4">
      <c r="A441" s="156"/>
      <c r="B441" s="156"/>
      <c r="C441" s="156"/>
      <c r="D441" s="156"/>
    </row>
    <row r="442" ht="16.5" customHeight="1" spans="1:4">
      <c r="A442" s="156"/>
      <c r="B442" s="156"/>
      <c r="C442" s="156"/>
      <c r="D442" s="156"/>
    </row>
    <row r="443" ht="16.5" customHeight="1" spans="1:4">
      <c r="A443" s="156"/>
      <c r="B443" s="156"/>
      <c r="C443" s="156"/>
      <c r="D443" s="156"/>
    </row>
    <row r="444" ht="16.5" customHeight="1" spans="1:4">
      <c r="A444" s="156"/>
      <c r="B444" s="156"/>
      <c r="C444" s="156"/>
      <c r="D444" s="156"/>
    </row>
    <row r="445" ht="16.5" customHeight="1" spans="1:4">
      <c r="A445" s="156"/>
      <c r="B445" s="156"/>
      <c r="C445" s="156"/>
      <c r="D445" s="156"/>
    </row>
    <row r="446" ht="16.5" customHeight="1" spans="1:4">
      <c r="A446" s="156"/>
      <c r="B446" s="156"/>
      <c r="C446" s="156"/>
      <c r="D446" s="156"/>
    </row>
    <row r="447" ht="16.5" customHeight="1" spans="1:4">
      <c r="A447" s="156"/>
      <c r="B447" s="156"/>
      <c r="C447" s="156"/>
      <c r="D447" s="156"/>
    </row>
    <row r="448" ht="16.5" customHeight="1" spans="1:4">
      <c r="A448" s="156"/>
      <c r="B448" s="156"/>
      <c r="C448" s="156"/>
      <c r="D448" s="156"/>
    </row>
    <row r="449" ht="16.5" customHeight="1" spans="1:4">
      <c r="A449" s="156"/>
      <c r="B449" s="156"/>
      <c r="C449" s="156"/>
      <c r="D449" s="156"/>
    </row>
    <row r="450" ht="16.5" customHeight="1" spans="1:4">
      <c r="A450" s="156"/>
      <c r="B450" s="156"/>
      <c r="C450" s="156"/>
      <c r="D450" s="156"/>
    </row>
    <row r="451" ht="16.5" customHeight="1" spans="1:4">
      <c r="A451" s="156"/>
      <c r="B451" s="156"/>
      <c r="C451" s="156"/>
      <c r="D451" s="156"/>
    </row>
    <row r="452" ht="16.5" customHeight="1" spans="1:4">
      <c r="A452" s="156"/>
      <c r="B452" s="156"/>
      <c r="C452" s="156"/>
      <c r="D452" s="156"/>
    </row>
    <row r="453" ht="16.5" customHeight="1" spans="1:4">
      <c r="A453" s="156"/>
      <c r="B453" s="156"/>
      <c r="C453" s="156"/>
      <c r="D453" s="156"/>
    </row>
    <row r="454" ht="16.5" customHeight="1" spans="1:4">
      <c r="A454" s="156"/>
      <c r="B454" s="156"/>
      <c r="C454" s="156"/>
      <c r="D454" s="156"/>
    </row>
    <row r="455" ht="16.5" customHeight="1" spans="1:4">
      <c r="A455" s="156"/>
      <c r="B455" s="156"/>
      <c r="C455" s="156"/>
      <c r="D455" s="156"/>
    </row>
    <row r="456" ht="16.5" customHeight="1" spans="1:4">
      <c r="A456" s="156"/>
      <c r="B456" s="156"/>
      <c r="C456" s="156"/>
      <c r="D456" s="156"/>
    </row>
    <row r="457" ht="16.5" customHeight="1" spans="1:4">
      <c r="A457" s="156"/>
      <c r="B457" s="156"/>
      <c r="C457" s="156"/>
      <c r="D457" s="156"/>
    </row>
    <row r="458" ht="16.5" customHeight="1" spans="1:4">
      <c r="A458" s="156"/>
      <c r="B458" s="156"/>
      <c r="C458" s="156"/>
      <c r="D458" s="156"/>
    </row>
    <row r="459" ht="16.5" customHeight="1" spans="1:4">
      <c r="A459" s="156"/>
      <c r="B459" s="156"/>
      <c r="C459" s="156"/>
      <c r="D459" s="156"/>
    </row>
    <row r="460" ht="16.5" customHeight="1" spans="1:4">
      <c r="A460" s="156"/>
      <c r="B460" s="156"/>
      <c r="C460" s="156"/>
      <c r="D460" s="156"/>
    </row>
    <row r="461" ht="16.5" customHeight="1" spans="1:4">
      <c r="A461" s="156"/>
      <c r="B461" s="156"/>
      <c r="C461" s="156"/>
      <c r="D461" s="156"/>
    </row>
    <row r="462" ht="16.5" customHeight="1" spans="1:4">
      <c r="A462" s="156"/>
      <c r="B462" s="156"/>
      <c r="C462" s="156"/>
      <c r="D462" s="156"/>
    </row>
    <row r="463" ht="16.5" customHeight="1" spans="1:4">
      <c r="A463" s="156"/>
      <c r="B463" s="156"/>
      <c r="C463" s="156"/>
      <c r="D463" s="156"/>
    </row>
    <row r="464" ht="16.5" customHeight="1" spans="1:4">
      <c r="A464" s="156"/>
      <c r="B464" s="156"/>
      <c r="C464" s="156"/>
      <c r="D464" s="156"/>
    </row>
    <row r="465" ht="16.5" customHeight="1" spans="1:4">
      <c r="A465" s="156"/>
      <c r="B465" s="156"/>
      <c r="C465" s="156"/>
      <c r="D465" s="156"/>
    </row>
    <row r="466" ht="16.5" customHeight="1" spans="1:4">
      <c r="A466" s="156"/>
      <c r="B466" s="156"/>
      <c r="C466" s="156"/>
      <c r="D466" s="156"/>
    </row>
    <row r="467" ht="16.5" customHeight="1" spans="1:4">
      <c r="A467" s="156"/>
      <c r="B467" s="156"/>
      <c r="C467" s="156"/>
      <c r="D467" s="156"/>
    </row>
    <row r="468" ht="16.5" customHeight="1" spans="1:4">
      <c r="A468" s="156"/>
      <c r="B468" s="156"/>
      <c r="C468" s="156"/>
      <c r="D468" s="156"/>
    </row>
    <row r="469" ht="16.5" customHeight="1" spans="1:4">
      <c r="A469" s="156"/>
      <c r="B469" s="156"/>
      <c r="C469" s="156"/>
      <c r="D469" s="156"/>
    </row>
    <row r="470" ht="16.5" customHeight="1" spans="1:4">
      <c r="A470" s="156"/>
      <c r="B470" s="156"/>
      <c r="C470" s="156"/>
      <c r="D470" s="156"/>
    </row>
    <row r="471" ht="16.5" customHeight="1" spans="1:4">
      <c r="A471" s="156"/>
      <c r="B471" s="156"/>
      <c r="C471" s="156"/>
      <c r="D471" s="156"/>
    </row>
    <row r="472" ht="16.5" customHeight="1" spans="1:4">
      <c r="A472" s="156"/>
      <c r="B472" s="156"/>
      <c r="C472" s="156"/>
      <c r="D472" s="156"/>
    </row>
    <row r="473" ht="16.5" customHeight="1" spans="1:4">
      <c r="A473" s="156"/>
      <c r="B473" s="156"/>
      <c r="C473" s="156"/>
      <c r="D473" s="156"/>
    </row>
    <row r="474" ht="16.5" customHeight="1" spans="1:4">
      <c r="A474" s="156"/>
      <c r="B474" s="156"/>
      <c r="C474" s="156"/>
      <c r="D474" s="156"/>
    </row>
    <row r="475" ht="16.5" customHeight="1" spans="1:4">
      <c r="A475" s="156"/>
      <c r="B475" s="156"/>
      <c r="C475" s="156"/>
      <c r="D475" s="156"/>
    </row>
    <row r="476" ht="16.5" customHeight="1" spans="1:4">
      <c r="A476" s="156"/>
      <c r="B476" s="156"/>
      <c r="C476" s="156"/>
      <c r="D476" s="156"/>
    </row>
    <row r="477" ht="16.5" customHeight="1" spans="1:4">
      <c r="A477" s="156"/>
      <c r="B477" s="156"/>
      <c r="C477" s="156"/>
      <c r="D477" s="156"/>
    </row>
    <row r="478" ht="16.5" customHeight="1" spans="1:4">
      <c r="A478" s="156"/>
      <c r="B478" s="156"/>
      <c r="C478" s="156"/>
      <c r="D478" s="156"/>
    </row>
    <row r="479" ht="16.5" customHeight="1" spans="1:4">
      <c r="A479" s="156"/>
      <c r="B479" s="156"/>
      <c r="C479" s="156"/>
      <c r="D479" s="156"/>
    </row>
    <row r="480" ht="16.5" customHeight="1" spans="1:4">
      <c r="A480" s="156"/>
      <c r="B480" s="156"/>
      <c r="C480" s="156"/>
      <c r="D480" s="156"/>
    </row>
    <row r="481" ht="16.5" customHeight="1" spans="1:4">
      <c r="A481" s="156"/>
      <c r="B481" s="156"/>
      <c r="C481" s="156"/>
      <c r="D481" s="156"/>
    </row>
    <row r="482" ht="16.5" customHeight="1" spans="1:4">
      <c r="A482" s="156"/>
      <c r="B482" s="156"/>
      <c r="C482" s="156"/>
      <c r="D482" s="156"/>
    </row>
    <row r="483" ht="16.5" customHeight="1" spans="1:4">
      <c r="A483" s="156"/>
      <c r="B483" s="156"/>
      <c r="C483" s="156"/>
      <c r="D483" s="156"/>
    </row>
    <row r="484" ht="16.5" customHeight="1" spans="1:4">
      <c r="A484" s="156"/>
      <c r="B484" s="156"/>
      <c r="C484" s="156"/>
      <c r="D484" s="156"/>
    </row>
    <row r="485" ht="16.5" customHeight="1" spans="1:4">
      <c r="A485" s="156"/>
      <c r="B485" s="156"/>
      <c r="C485" s="156"/>
      <c r="D485" s="156"/>
    </row>
    <row r="486" ht="16.5" customHeight="1" spans="1:4">
      <c r="A486" s="156"/>
      <c r="B486" s="156"/>
      <c r="C486" s="156"/>
      <c r="D486" s="156"/>
    </row>
    <row r="487" ht="16.5" customHeight="1" spans="1:4">
      <c r="A487" s="156"/>
      <c r="B487" s="156"/>
      <c r="C487" s="156"/>
      <c r="D487" s="156"/>
    </row>
    <row r="488" ht="16.5" customHeight="1" spans="1:4">
      <c r="A488" s="156"/>
      <c r="B488" s="156"/>
      <c r="C488" s="156"/>
      <c r="D488" s="156"/>
    </row>
    <row r="489" ht="16.5" customHeight="1" spans="1:4">
      <c r="A489" s="156"/>
      <c r="B489" s="156"/>
      <c r="C489" s="156"/>
      <c r="D489" s="156"/>
    </row>
    <row r="490" ht="16.5" customHeight="1" spans="1:4">
      <c r="A490" s="156"/>
      <c r="B490" s="156"/>
      <c r="C490" s="156"/>
      <c r="D490" s="156"/>
    </row>
    <row r="491" ht="16.5" customHeight="1" spans="1:4">
      <c r="A491" s="156"/>
      <c r="B491" s="156"/>
      <c r="C491" s="156"/>
      <c r="D491" s="156"/>
    </row>
    <row r="492" ht="16.5" customHeight="1" spans="1:4">
      <c r="A492" s="156"/>
      <c r="B492" s="156"/>
      <c r="C492" s="156"/>
      <c r="D492" s="156"/>
    </row>
    <row r="493" ht="16.5" customHeight="1" spans="1:4">
      <c r="A493" s="156"/>
      <c r="B493" s="156"/>
      <c r="C493" s="156"/>
      <c r="D493" s="156"/>
    </row>
    <row r="494" ht="16.5" customHeight="1" spans="1:4">
      <c r="A494" s="156"/>
      <c r="B494" s="156"/>
      <c r="C494" s="156"/>
      <c r="D494" s="156"/>
    </row>
    <row r="495" ht="16.5" customHeight="1" spans="1:4">
      <c r="A495" s="156"/>
      <c r="B495" s="156"/>
      <c r="C495" s="156"/>
      <c r="D495" s="156"/>
    </row>
    <row r="496" ht="16.5" customHeight="1" spans="1:4">
      <c r="A496" s="156"/>
      <c r="B496" s="156"/>
      <c r="C496" s="156"/>
      <c r="D496" s="156"/>
    </row>
    <row r="497" ht="16.5" customHeight="1" spans="1:4">
      <c r="A497" s="156"/>
      <c r="B497" s="156"/>
      <c r="C497" s="156"/>
      <c r="D497" s="156"/>
    </row>
    <row r="498" ht="16.5" customHeight="1" spans="1:4">
      <c r="A498" s="156"/>
      <c r="B498" s="156"/>
      <c r="C498" s="156"/>
      <c r="D498" s="156"/>
    </row>
    <row r="499" ht="16.5" customHeight="1" spans="1:4">
      <c r="A499" s="156"/>
      <c r="B499" s="156"/>
      <c r="C499" s="156"/>
      <c r="D499" s="156"/>
    </row>
    <row r="500" ht="16.5" customHeight="1" spans="1:4">
      <c r="A500" s="156"/>
      <c r="B500" s="156"/>
      <c r="C500" s="156"/>
      <c r="D500" s="156"/>
    </row>
    <row r="501" ht="16.5" customHeight="1" spans="1:4">
      <c r="A501" s="156"/>
      <c r="B501" s="156"/>
      <c r="C501" s="156"/>
      <c r="D501" s="156"/>
    </row>
    <row r="502" ht="16.5" customHeight="1" spans="1:4">
      <c r="A502" s="156"/>
      <c r="B502" s="156"/>
      <c r="C502" s="156"/>
      <c r="D502" s="156"/>
    </row>
    <row r="503" ht="16.5" customHeight="1" spans="1:4">
      <c r="A503" s="156"/>
      <c r="B503" s="156"/>
      <c r="C503" s="156"/>
      <c r="D503" s="156"/>
    </row>
    <row r="504" ht="16.5" customHeight="1" spans="1:4">
      <c r="A504" s="156"/>
      <c r="B504" s="156"/>
      <c r="C504" s="156"/>
      <c r="D504" s="156"/>
    </row>
    <row r="505" ht="16.5" customHeight="1" spans="1:4">
      <c r="A505" s="156"/>
      <c r="B505" s="156"/>
      <c r="C505" s="156"/>
      <c r="D505" s="156"/>
    </row>
    <row r="506" ht="16.5" customHeight="1" spans="1:4">
      <c r="A506" s="156"/>
      <c r="B506" s="156"/>
      <c r="C506" s="156"/>
      <c r="D506" s="156"/>
    </row>
    <row r="507" ht="16.5" customHeight="1" spans="1:4">
      <c r="A507" s="156"/>
      <c r="B507" s="156"/>
      <c r="C507" s="156"/>
      <c r="D507" s="156"/>
    </row>
    <row r="508" ht="16.5" customHeight="1" spans="1:4">
      <c r="A508" s="156"/>
      <c r="B508" s="156"/>
      <c r="C508" s="156"/>
      <c r="D508" s="156"/>
    </row>
    <row r="509" ht="16.5" customHeight="1" spans="1:4">
      <c r="A509" s="156"/>
      <c r="B509" s="156"/>
      <c r="C509" s="156"/>
      <c r="D509" s="156"/>
    </row>
    <row r="510" ht="16.5" customHeight="1" spans="1:4">
      <c r="A510" s="156"/>
      <c r="B510" s="156"/>
      <c r="C510" s="156"/>
      <c r="D510" s="156"/>
    </row>
    <row r="511" ht="16.5" customHeight="1" spans="1:4">
      <c r="A511" s="156"/>
      <c r="B511" s="156"/>
      <c r="C511" s="156"/>
      <c r="D511" s="156"/>
    </row>
    <row r="512" ht="16.5" customHeight="1" spans="1:4">
      <c r="A512" s="156"/>
      <c r="B512" s="156"/>
      <c r="C512" s="156"/>
      <c r="D512" s="156"/>
    </row>
    <row r="513" ht="16.5" customHeight="1" spans="1:4">
      <c r="A513" s="156"/>
      <c r="B513" s="156"/>
      <c r="C513" s="156"/>
      <c r="D513" s="156"/>
    </row>
    <row r="514" ht="16.5" customHeight="1" spans="1:4">
      <c r="A514" s="156"/>
      <c r="B514" s="156"/>
      <c r="C514" s="156"/>
      <c r="D514" s="156"/>
    </row>
    <row r="515" ht="16.5" customHeight="1" spans="1:4">
      <c r="A515" s="156"/>
      <c r="B515" s="156"/>
      <c r="C515" s="156"/>
      <c r="D515" s="156"/>
    </row>
    <row r="516" ht="16.5" customHeight="1" spans="1:4">
      <c r="A516" s="156"/>
      <c r="B516" s="156"/>
      <c r="C516" s="156"/>
      <c r="D516" s="156"/>
    </row>
    <row r="517" ht="16.5" customHeight="1" spans="1:4">
      <c r="A517" s="156"/>
      <c r="B517" s="156"/>
      <c r="C517" s="156"/>
      <c r="D517" s="156"/>
    </row>
    <row r="518" ht="16.5" customHeight="1" spans="1:4">
      <c r="A518" s="156"/>
      <c r="B518" s="156"/>
      <c r="C518" s="156"/>
      <c r="D518" s="156"/>
    </row>
    <row r="519" ht="16.5" customHeight="1" spans="1:4">
      <c r="A519" s="156"/>
      <c r="B519" s="156"/>
      <c r="C519" s="156"/>
      <c r="D519" s="156"/>
    </row>
    <row r="520" ht="16.5" customHeight="1" spans="1:4">
      <c r="A520" s="156"/>
      <c r="B520" s="156"/>
      <c r="C520" s="156"/>
      <c r="D520" s="156"/>
    </row>
    <row r="521" ht="16.5" customHeight="1" spans="1:4">
      <c r="A521" s="156"/>
      <c r="B521" s="156"/>
      <c r="C521" s="156"/>
      <c r="D521" s="156"/>
    </row>
    <row r="522" ht="16.5" customHeight="1" spans="1:4">
      <c r="A522" s="156"/>
      <c r="B522" s="156"/>
      <c r="C522" s="156"/>
      <c r="D522" s="156"/>
    </row>
    <row r="523" ht="16.5" customHeight="1" spans="1:4">
      <c r="A523" s="156"/>
      <c r="B523" s="156"/>
      <c r="C523" s="156"/>
      <c r="D523" s="156"/>
    </row>
    <row r="524" ht="16.5" customHeight="1" spans="1:4">
      <c r="A524" s="156"/>
      <c r="B524" s="156"/>
      <c r="C524" s="156"/>
      <c r="D524" s="156"/>
    </row>
    <row r="525" ht="16.5" customHeight="1" spans="1:4">
      <c r="A525" s="156"/>
      <c r="B525" s="156"/>
      <c r="C525" s="156"/>
      <c r="D525" s="156"/>
    </row>
    <row r="526" ht="16.5" customHeight="1" spans="1:4">
      <c r="A526" s="156"/>
      <c r="B526" s="156"/>
      <c r="C526" s="156"/>
      <c r="D526" s="156"/>
    </row>
    <row r="527" ht="16.5" customHeight="1" spans="1:4">
      <c r="A527" s="156"/>
      <c r="B527" s="156"/>
      <c r="C527" s="156"/>
      <c r="D527" s="156"/>
    </row>
    <row r="528" ht="16.5" customHeight="1" spans="1:4">
      <c r="A528" s="156"/>
      <c r="B528" s="156"/>
      <c r="C528" s="156"/>
      <c r="D528" s="156"/>
    </row>
    <row r="529" ht="16.5" customHeight="1" spans="1:4">
      <c r="A529" s="156"/>
      <c r="B529" s="156"/>
      <c r="C529" s="156"/>
      <c r="D529" s="156"/>
    </row>
    <row r="530" ht="16.5" customHeight="1" spans="1:4">
      <c r="A530" s="156"/>
      <c r="B530" s="156"/>
      <c r="C530" s="156"/>
      <c r="D530" s="156"/>
    </row>
    <row r="531" ht="16.5" customHeight="1" spans="1:4">
      <c r="A531" s="156"/>
      <c r="B531" s="156"/>
      <c r="C531" s="156"/>
      <c r="D531" s="156"/>
    </row>
    <row r="532" ht="16.5" customHeight="1" spans="1:4">
      <c r="A532" s="156"/>
      <c r="B532" s="156"/>
      <c r="C532" s="156"/>
      <c r="D532" s="156"/>
    </row>
    <row r="533" ht="16.5" customHeight="1" spans="1:4">
      <c r="A533" s="156"/>
      <c r="B533" s="156"/>
      <c r="C533" s="156"/>
      <c r="D533" s="156"/>
    </row>
    <row r="534" ht="16.5" customHeight="1" spans="1:4">
      <c r="A534" s="156"/>
      <c r="B534" s="156"/>
      <c r="C534" s="156"/>
      <c r="D534" s="156"/>
    </row>
    <row r="535" ht="16.5" customHeight="1" spans="1:4">
      <c r="A535" s="156"/>
      <c r="B535" s="156"/>
      <c r="C535" s="156"/>
      <c r="D535" s="156"/>
    </row>
    <row r="536" ht="16.5" customHeight="1" spans="1:4">
      <c r="A536" s="156"/>
      <c r="B536" s="156"/>
      <c r="C536" s="156"/>
      <c r="D536" s="156"/>
    </row>
    <row r="537" ht="16.5" customHeight="1" spans="1:4">
      <c r="A537" s="156"/>
      <c r="B537" s="156"/>
      <c r="C537" s="156"/>
      <c r="D537" s="156"/>
    </row>
    <row r="538" ht="16.5" customHeight="1" spans="1:4">
      <c r="A538" s="156"/>
      <c r="B538" s="156"/>
      <c r="C538" s="156"/>
      <c r="D538" s="156"/>
    </row>
    <row r="539" ht="16.5" customHeight="1" spans="1:4">
      <c r="A539" s="156"/>
      <c r="B539" s="156"/>
      <c r="C539" s="156"/>
      <c r="D539" s="156"/>
    </row>
    <row r="540" ht="16.5" customHeight="1" spans="1:4">
      <c r="A540" s="156"/>
      <c r="B540" s="156"/>
      <c r="C540" s="156"/>
      <c r="D540" s="156"/>
    </row>
    <row r="541" ht="16.5" customHeight="1" spans="1:4">
      <c r="A541" s="156"/>
      <c r="B541" s="156"/>
      <c r="C541" s="156"/>
      <c r="D541" s="156"/>
    </row>
    <row r="542" ht="16.5" customHeight="1" spans="1:4">
      <c r="A542" s="156"/>
      <c r="B542" s="156"/>
      <c r="C542" s="156"/>
      <c r="D542" s="156"/>
    </row>
    <row r="543" ht="16.5" customHeight="1" spans="1:4">
      <c r="A543" s="156"/>
      <c r="B543" s="156"/>
      <c r="C543" s="156"/>
      <c r="D543" s="156"/>
    </row>
    <row r="544" ht="16.5" customHeight="1" spans="1:4">
      <c r="A544" s="156"/>
      <c r="B544" s="156"/>
      <c r="C544" s="156"/>
      <c r="D544" s="156"/>
    </row>
    <row r="545" ht="16.5" customHeight="1" spans="1:4">
      <c r="A545" s="156"/>
      <c r="B545" s="156"/>
      <c r="C545" s="156"/>
      <c r="D545" s="156"/>
    </row>
    <row r="546" ht="16.5" customHeight="1" spans="1:4">
      <c r="A546" s="156"/>
      <c r="B546" s="156"/>
      <c r="C546" s="156"/>
      <c r="D546" s="156"/>
    </row>
    <row r="547" ht="16.5" customHeight="1" spans="1:4">
      <c r="A547" s="156"/>
      <c r="B547" s="156"/>
      <c r="C547" s="156"/>
      <c r="D547" s="156"/>
    </row>
    <row r="548" ht="16.5" customHeight="1" spans="1:4">
      <c r="A548" s="156"/>
      <c r="B548" s="156"/>
      <c r="C548" s="156"/>
      <c r="D548" s="156"/>
    </row>
    <row r="549" ht="16.5" customHeight="1" spans="1:4">
      <c r="A549" s="156"/>
      <c r="B549" s="156"/>
      <c r="C549" s="156"/>
      <c r="D549" s="156"/>
    </row>
    <row r="550" ht="16.5" customHeight="1" spans="1:4">
      <c r="A550" s="156"/>
      <c r="B550" s="156"/>
      <c r="C550" s="156"/>
      <c r="D550" s="156"/>
    </row>
    <row r="551" ht="16.5" customHeight="1" spans="1:4">
      <c r="A551" s="156"/>
      <c r="B551" s="156"/>
      <c r="C551" s="156"/>
      <c r="D551" s="156"/>
    </row>
    <row r="552" ht="16.5" customHeight="1" spans="1:4">
      <c r="A552" s="156"/>
      <c r="B552" s="156"/>
      <c r="C552" s="156"/>
      <c r="D552" s="156"/>
    </row>
    <row r="553" ht="16.5" customHeight="1" spans="1:4">
      <c r="A553" s="156"/>
      <c r="B553" s="156"/>
      <c r="C553" s="156"/>
      <c r="D553" s="156"/>
    </row>
    <row r="554" ht="16.5" customHeight="1" spans="1:4">
      <c r="A554" s="156"/>
      <c r="B554" s="156"/>
      <c r="C554" s="156"/>
      <c r="D554" s="156"/>
    </row>
    <row r="555" ht="16.5" customHeight="1" spans="1:4">
      <c r="A555" s="156"/>
      <c r="B555" s="156"/>
      <c r="C555" s="156"/>
      <c r="D555" s="156"/>
    </row>
    <row r="556" ht="16.5" customHeight="1" spans="1:4">
      <c r="A556" s="156"/>
      <c r="B556" s="156"/>
      <c r="C556" s="156"/>
      <c r="D556" s="156"/>
    </row>
    <row r="557" ht="16.5" customHeight="1" spans="1:4">
      <c r="A557" s="156"/>
      <c r="B557" s="156"/>
      <c r="C557" s="156"/>
      <c r="D557" s="156"/>
    </row>
    <row r="558" ht="16.5" customHeight="1" spans="1:4">
      <c r="A558" s="156"/>
      <c r="B558" s="156"/>
      <c r="C558" s="156"/>
      <c r="D558" s="156"/>
    </row>
    <row r="559" ht="16.5" customHeight="1" spans="1:4">
      <c r="A559" s="156"/>
      <c r="B559" s="156"/>
      <c r="C559" s="156"/>
      <c r="D559" s="156"/>
    </row>
    <row r="560" ht="16.5" customHeight="1" spans="1:4">
      <c r="A560" s="156"/>
      <c r="B560" s="156"/>
      <c r="C560" s="156"/>
      <c r="D560" s="156"/>
    </row>
    <row r="561" ht="16.5" customHeight="1" spans="1:4">
      <c r="A561" s="156"/>
      <c r="B561" s="156"/>
      <c r="C561" s="156"/>
      <c r="D561" s="156"/>
    </row>
    <row r="562" ht="16.5" customHeight="1" spans="1:4">
      <c r="A562" s="156"/>
      <c r="B562" s="156"/>
      <c r="C562" s="156"/>
      <c r="D562" s="156"/>
    </row>
    <row r="563" ht="16.5" customHeight="1" spans="1:4">
      <c r="A563" s="156"/>
      <c r="B563" s="156"/>
      <c r="C563" s="156"/>
      <c r="D563" s="156"/>
    </row>
    <row r="564" ht="16.5" customHeight="1" spans="1:4">
      <c r="A564" s="156"/>
      <c r="B564" s="156"/>
      <c r="C564" s="156"/>
      <c r="D564" s="156"/>
    </row>
    <row r="565" ht="16.5" customHeight="1" spans="1:4">
      <c r="A565" s="156"/>
      <c r="B565" s="156"/>
      <c r="C565" s="156"/>
      <c r="D565" s="156"/>
    </row>
    <row r="566" ht="16.5" customHeight="1" spans="1:4">
      <c r="A566" s="156"/>
      <c r="B566" s="156"/>
      <c r="C566" s="156"/>
      <c r="D566" s="156"/>
    </row>
    <row r="567" ht="16.5" customHeight="1" spans="1:4">
      <c r="A567" s="156"/>
      <c r="B567" s="156"/>
      <c r="C567" s="156"/>
      <c r="D567" s="156"/>
    </row>
    <row r="568" ht="16.5" customHeight="1" spans="1:4">
      <c r="A568" s="156"/>
      <c r="B568" s="156"/>
      <c r="C568" s="156"/>
      <c r="D568" s="156"/>
    </row>
    <row r="569" ht="16.5" customHeight="1" spans="1:4">
      <c r="A569" s="156"/>
      <c r="B569" s="156"/>
      <c r="C569" s="156"/>
      <c r="D569" s="156"/>
    </row>
    <row r="570" ht="16.5" customHeight="1" spans="1:4">
      <c r="A570" s="156"/>
      <c r="B570" s="156"/>
      <c r="C570" s="156"/>
      <c r="D570" s="156"/>
    </row>
    <row r="571" ht="16.5" customHeight="1" spans="1:4">
      <c r="A571" s="156"/>
      <c r="B571" s="156"/>
      <c r="C571" s="156"/>
      <c r="D571" s="156"/>
    </row>
    <row r="572" ht="16.5" customHeight="1" spans="1:4">
      <c r="A572" s="156"/>
      <c r="B572" s="156"/>
      <c r="C572" s="156"/>
      <c r="D572" s="156"/>
    </row>
    <row r="573" ht="16.5" customHeight="1" spans="1:4">
      <c r="A573" s="156"/>
      <c r="B573" s="156"/>
      <c r="C573" s="156"/>
      <c r="D573" s="156"/>
    </row>
    <row r="574" ht="16.5" customHeight="1" spans="1:4">
      <c r="A574" s="156"/>
      <c r="B574" s="156"/>
      <c r="C574" s="156"/>
      <c r="D574" s="156"/>
    </row>
    <row r="575" ht="16.5" customHeight="1" spans="1:4">
      <c r="A575" s="156"/>
      <c r="B575" s="156"/>
      <c r="C575" s="156"/>
      <c r="D575" s="156"/>
    </row>
    <row r="576" ht="16.5" customHeight="1" spans="1:4">
      <c r="A576" s="156"/>
      <c r="B576" s="156"/>
      <c r="C576" s="156"/>
      <c r="D576" s="156"/>
    </row>
    <row r="577" ht="16.5" customHeight="1" spans="1:4">
      <c r="A577" s="156"/>
      <c r="B577" s="156"/>
      <c r="C577" s="156"/>
      <c r="D577" s="156"/>
    </row>
    <row r="578" ht="16.5" customHeight="1" spans="1:4">
      <c r="A578" s="156"/>
      <c r="B578" s="156"/>
      <c r="C578" s="156"/>
      <c r="D578" s="156"/>
    </row>
    <row r="579" ht="16.5" customHeight="1" spans="1:4">
      <c r="A579" s="156"/>
      <c r="B579" s="156"/>
      <c r="C579" s="156"/>
      <c r="D579" s="156"/>
    </row>
    <row r="580" ht="16.5" customHeight="1" spans="1:4">
      <c r="A580" s="156"/>
      <c r="B580" s="156"/>
      <c r="C580" s="156"/>
      <c r="D580" s="156"/>
    </row>
    <row r="581" ht="16.5" customHeight="1" spans="1:4">
      <c r="A581" s="156"/>
      <c r="B581" s="156"/>
      <c r="C581" s="156"/>
      <c r="D581" s="156"/>
    </row>
    <row r="582" ht="16.5" customHeight="1" spans="1:4">
      <c r="A582" s="156"/>
      <c r="B582" s="156"/>
      <c r="C582" s="156"/>
      <c r="D582" s="156"/>
    </row>
    <row r="583" ht="16.5" customHeight="1" spans="1:4">
      <c r="A583" s="156"/>
      <c r="B583" s="156"/>
      <c r="C583" s="156"/>
      <c r="D583" s="156"/>
    </row>
    <row r="584" ht="16.5" customHeight="1" spans="1:4">
      <c r="A584" s="156"/>
      <c r="B584" s="156"/>
      <c r="C584" s="156"/>
      <c r="D584" s="156"/>
    </row>
    <row r="585" ht="16.5" customHeight="1" spans="1:4">
      <c r="A585" s="156"/>
      <c r="B585" s="156"/>
      <c r="C585" s="156"/>
      <c r="D585" s="156"/>
    </row>
    <row r="586" ht="16.5" customHeight="1" spans="1:4">
      <c r="A586" s="156"/>
      <c r="B586" s="156"/>
      <c r="C586" s="156"/>
      <c r="D586" s="156"/>
    </row>
    <row r="587" ht="16.5" customHeight="1" spans="1:4">
      <c r="A587" s="156"/>
      <c r="B587" s="156"/>
      <c r="C587" s="156"/>
      <c r="D587" s="156"/>
    </row>
    <row r="588" ht="16.5" customHeight="1" spans="1:4">
      <c r="A588" s="156"/>
      <c r="B588" s="156"/>
      <c r="C588" s="156"/>
      <c r="D588" s="156"/>
    </row>
    <row r="589" ht="16.5" customHeight="1" spans="1:4">
      <c r="A589" s="156"/>
      <c r="B589" s="156"/>
      <c r="C589" s="156"/>
      <c r="D589" s="156"/>
    </row>
    <row r="590" ht="16.5" customHeight="1" spans="1:4">
      <c r="A590" s="156"/>
      <c r="B590" s="156"/>
      <c r="C590" s="156"/>
      <c r="D590" s="156"/>
    </row>
    <row r="591" ht="16.5" customHeight="1" spans="1:4">
      <c r="A591" s="156"/>
      <c r="B591" s="156"/>
      <c r="C591" s="156"/>
      <c r="D591" s="156"/>
    </row>
    <row r="592" ht="16.5" customHeight="1" spans="1:4">
      <c r="A592" s="156"/>
      <c r="B592" s="156"/>
      <c r="C592" s="156"/>
      <c r="D592" s="156"/>
    </row>
    <row r="593" ht="16.5" customHeight="1" spans="1:4">
      <c r="A593" s="156"/>
      <c r="B593" s="156"/>
      <c r="C593" s="156"/>
      <c r="D593" s="156"/>
    </row>
    <row r="594" ht="16.5" customHeight="1" spans="1:4">
      <c r="A594" s="156"/>
      <c r="B594" s="156"/>
      <c r="C594" s="156"/>
      <c r="D594" s="156"/>
    </row>
    <row r="595" ht="16.5" customHeight="1" spans="1:4">
      <c r="A595" s="156"/>
      <c r="B595" s="156"/>
      <c r="C595" s="156"/>
      <c r="D595" s="156"/>
    </row>
    <row r="596" ht="16.5" customHeight="1" spans="1:4">
      <c r="A596" s="156"/>
      <c r="B596" s="156"/>
      <c r="C596" s="156"/>
      <c r="D596" s="156"/>
    </row>
    <row r="597" ht="16.5" customHeight="1" spans="1:4">
      <c r="A597" s="156"/>
      <c r="B597" s="156"/>
      <c r="C597" s="156"/>
      <c r="D597" s="156"/>
    </row>
    <row r="598" ht="16.5" customHeight="1" spans="1:4">
      <c r="A598" s="156"/>
      <c r="B598" s="156"/>
      <c r="C598" s="156"/>
      <c r="D598" s="156"/>
    </row>
    <row r="599" ht="16.5" customHeight="1" spans="1:4">
      <c r="A599" s="156"/>
      <c r="B599" s="156"/>
      <c r="C599" s="156"/>
      <c r="D599" s="156"/>
    </row>
    <row r="600" ht="16.5" customHeight="1" spans="1:4">
      <c r="A600" s="156"/>
      <c r="B600" s="156"/>
      <c r="C600" s="156"/>
      <c r="D600" s="156"/>
    </row>
    <row r="601" ht="16.5" customHeight="1" spans="1:4">
      <c r="A601" s="156"/>
      <c r="B601" s="156"/>
      <c r="C601" s="156"/>
      <c r="D601" s="156"/>
    </row>
    <row r="602" ht="16.5" customHeight="1" spans="1:4">
      <c r="A602" s="156"/>
      <c r="B602" s="156"/>
      <c r="C602" s="156"/>
      <c r="D602" s="156"/>
    </row>
    <row r="603" ht="16.5" customHeight="1" spans="1:4">
      <c r="A603" s="156"/>
      <c r="B603" s="156"/>
      <c r="C603" s="156"/>
      <c r="D603" s="156"/>
    </row>
    <row r="604" ht="16.5" customHeight="1" spans="1:4">
      <c r="A604" s="156"/>
      <c r="B604" s="156"/>
      <c r="C604" s="156"/>
      <c r="D604" s="156"/>
    </row>
    <row r="605" ht="16.5" customHeight="1" spans="1:4">
      <c r="A605" s="156"/>
      <c r="B605" s="156"/>
      <c r="C605" s="156"/>
      <c r="D605" s="156"/>
    </row>
    <row r="606" ht="16.5" customHeight="1" spans="1:4">
      <c r="A606" s="156"/>
      <c r="B606" s="156"/>
      <c r="C606" s="156"/>
      <c r="D606" s="156"/>
    </row>
    <row r="607" ht="16.5" customHeight="1" spans="1:4">
      <c r="A607" s="156"/>
      <c r="B607" s="156"/>
      <c r="C607" s="156"/>
      <c r="D607" s="156"/>
    </row>
    <row r="608" ht="16.5" customHeight="1" spans="1:4">
      <c r="A608" s="156"/>
      <c r="B608" s="156"/>
      <c r="C608" s="156"/>
      <c r="D608" s="156"/>
    </row>
    <row r="609" ht="16.5" customHeight="1" spans="1:4">
      <c r="A609" s="156"/>
      <c r="B609" s="156"/>
      <c r="C609" s="156"/>
      <c r="D609" s="156"/>
    </row>
    <row r="610" ht="16.5" customHeight="1" spans="1:4">
      <c r="A610" s="156"/>
      <c r="B610" s="156"/>
      <c r="C610" s="156"/>
      <c r="D610" s="156"/>
    </row>
    <row r="611" ht="16.5" customHeight="1" spans="1:4">
      <c r="A611" s="156"/>
      <c r="B611" s="156"/>
      <c r="C611" s="156"/>
      <c r="D611" s="156"/>
    </row>
    <row r="612" ht="16.5" customHeight="1" spans="1:4">
      <c r="A612" s="156"/>
      <c r="B612" s="156"/>
      <c r="C612" s="156"/>
      <c r="D612" s="156"/>
    </row>
    <row r="613" ht="16.5" customHeight="1" spans="1:4">
      <c r="A613" s="156"/>
      <c r="B613" s="156"/>
      <c r="C613" s="156"/>
      <c r="D613" s="156"/>
    </row>
    <row r="614" ht="16.5" customHeight="1" spans="1:4">
      <c r="A614" s="156"/>
      <c r="B614" s="156"/>
      <c r="C614" s="156"/>
      <c r="D614" s="156"/>
    </row>
    <row r="615" ht="16.5" customHeight="1" spans="1:4">
      <c r="A615" s="156"/>
      <c r="B615" s="156"/>
      <c r="C615" s="156"/>
      <c r="D615" s="156"/>
    </row>
    <row r="616" ht="16.5" customHeight="1" spans="1:4">
      <c r="A616" s="156"/>
      <c r="B616" s="156"/>
      <c r="C616" s="156"/>
      <c r="D616" s="156"/>
    </row>
    <row r="617" ht="16.5" customHeight="1" spans="1:4">
      <c r="A617" s="156"/>
      <c r="B617" s="156"/>
      <c r="C617" s="156"/>
      <c r="D617" s="156"/>
    </row>
    <row r="618" ht="16.5" customHeight="1" spans="1:4">
      <c r="A618" s="156"/>
      <c r="B618" s="156"/>
      <c r="C618" s="156"/>
      <c r="D618" s="156"/>
    </row>
    <row r="619" ht="16.5" customHeight="1" spans="1:4">
      <c r="A619" s="156"/>
      <c r="B619" s="156"/>
      <c r="C619" s="156"/>
      <c r="D619" s="156"/>
    </row>
    <row r="620" ht="16.5" customHeight="1" spans="1:4">
      <c r="A620" s="156"/>
      <c r="B620" s="156"/>
      <c r="C620" s="156"/>
      <c r="D620" s="156"/>
    </row>
    <row r="621" ht="16.5" customHeight="1" spans="1:4">
      <c r="A621" s="156"/>
      <c r="B621" s="156"/>
      <c r="C621" s="156"/>
      <c r="D621" s="156"/>
    </row>
    <row r="622" ht="16.5" customHeight="1" spans="1:4">
      <c r="A622" s="156"/>
      <c r="B622" s="156"/>
      <c r="C622" s="156"/>
      <c r="D622" s="156"/>
    </row>
    <row r="623" ht="16.5" customHeight="1" spans="1:4">
      <c r="A623" s="156"/>
      <c r="B623" s="156"/>
      <c r="C623" s="156"/>
      <c r="D623" s="156"/>
    </row>
    <row r="624" ht="16.5" customHeight="1" spans="1:4">
      <c r="A624" s="156"/>
      <c r="B624" s="156"/>
      <c r="C624" s="156"/>
      <c r="D624" s="156"/>
    </row>
    <row r="625" ht="16.5" customHeight="1" spans="1:4">
      <c r="A625" s="156"/>
      <c r="B625" s="156"/>
      <c r="C625" s="156"/>
      <c r="D625" s="156"/>
    </row>
    <row r="626" ht="16.5" customHeight="1" spans="1:4">
      <c r="A626" s="156"/>
      <c r="B626" s="156"/>
      <c r="C626" s="156"/>
      <c r="D626" s="156"/>
    </row>
    <row r="627" ht="16.5" customHeight="1" spans="1:4">
      <c r="A627" s="156"/>
      <c r="B627" s="156"/>
      <c r="C627" s="156"/>
      <c r="D627" s="156"/>
    </row>
    <row r="628" ht="16.5" customHeight="1" spans="1:4">
      <c r="A628" s="156"/>
      <c r="B628" s="156"/>
      <c r="C628" s="156"/>
      <c r="D628" s="156"/>
    </row>
    <row r="629" ht="16.5" customHeight="1" spans="1:4">
      <c r="A629" s="156"/>
      <c r="B629" s="156"/>
      <c r="C629" s="156"/>
      <c r="D629" s="156"/>
    </row>
    <row r="630" ht="16.5" customHeight="1" spans="1:4">
      <c r="A630" s="156"/>
      <c r="B630" s="156"/>
      <c r="C630" s="156"/>
      <c r="D630" s="156"/>
    </row>
    <row r="631" ht="16.5" customHeight="1" spans="1:4">
      <c r="A631" s="156"/>
      <c r="B631" s="156"/>
      <c r="C631" s="156"/>
      <c r="D631" s="156"/>
    </row>
    <row r="632" ht="16.5" customHeight="1" spans="1:4">
      <c r="A632" s="156"/>
      <c r="B632" s="156"/>
      <c r="C632" s="156"/>
      <c r="D632" s="156"/>
    </row>
    <row r="633" ht="16.5" customHeight="1" spans="1:4">
      <c r="A633" s="156"/>
      <c r="B633" s="156"/>
      <c r="C633" s="156"/>
      <c r="D633" s="156"/>
    </row>
    <row r="634" ht="16.5" customHeight="1" spans="1:4">
      <c r="A634" s="156"/>
      <c r="B634" s="156"/>
      <c r="C634" s="156"/>
      <c r="D634" s="156"/>
    </row>
    <row r="635" ht="16.5" customHeight="1" spans="1:4">
      <c r="A635" s="156"/>
      <c r="B635" s="156"/>
      <c r="C635" s="156"/>
      <c r="D635" s="156"/>
    </row>
    <row r="636" ht="16.5" customHeight="1" spans="1:4">
      <c r="A636" s="156"/>
      <c r="B636" s="156"/>
      <c r="C636" s="156"/>
      <c r="D636" s="156"/>
    </row>
    <row r="637" ht="16.5" customHeight="1" spans="1:4">
      <c r="A637" s="156"/>
      <c r="B637" s="156"/>
      <c r="C637" s="156"/>
      <c r="D637" s="156"/>
    </row>
    <row r="638" ht="16.5" customHeight="1" spans="1:4">
      <c r="A638" s="156"/>
      <c r="B638" s="156"/>
      <c r="C638" s="156"/>
      <c r="D638" s="156"/>
    </row>
    <row r="639" ht="16.5" customHeight="1" spans="1:4">
      <c r="A639" s="156"/>
      <c r="B639" s="156"/>
      <c r="C639" s="156"/>
      <c r="D639" s="156"/>
    </row>
    <row r="640" ht="16.5" customHeight="1" spans="1:4">
      <c r="A640" s="156"/>
      <c r="B640" s="156"/>
      <c r="C640" s="156"/>
      <c r="D640" s="156"/>
    </row>
    <row r="641" ht="16.5" customHeight="1" spans="1:4">
      <c r="A641" s="156"/>
      <c r="B641" s="156"/>
      <c r="C641" s="156"/>
      <c r="D641" s="156"/>
    </row>
    <row r="642" ht="16.5" customHeight="1" spans="1:4">
      <c r="A642" s="156"/>
      <c r="B642" s="156"/>
      <c r="C642" s="156"/>
      <c r="D642" s="156"/>
    </row>
    <row r="643" ht="16.5" customHeight="1" spans="1:4">
      <c r="A643" s="156"/>
      <c r="B643" s="156"/>
      <c r="C643" s="156"/>
      <c r="D643" s="156"/>
    </row>
    <row r="644" ht="16.5" customHeight="1" spans="1:4">
      <c r="A644" s="156"/>
      <c r="B644" s="156"/>
      <c r="C644" s="156"/>
      <c r="D644" s="156"/>
    </row>
    <row r="645" ht="16.5" customHeight="1" spans="1:4">
      <c r="A645" s="156"/>
      <c r="B645" s="156"/>
      <c r="C645" s="156"/>
      <c r="D645" s="156"/>
    </row>
    <row r="646" ht="16.5" customHeight="1" spans="1:4">
      <c r="A646" s="156"/>
      <c r="B646" s="156"/>
      <c r="C646" s="156"/>
      <c r="D646" s="156"/>
    </row>
    <row r="647" ht="16.5" customHeight="1" spans="1:4">
      <c r="A647" s="156"/>
      <c r="B647" s="156"/>
      <c r="C647" s="156"/>
      <c r="D647" s="156"/>
    </row>
    <row r="648" ht="16.5" customHeight="1" spans="1:4">
      <c r="A648" s="156"/>
      <c r="B648" s="156"/>
      <c r="C648" s="156"/>
      <c r="D648" s="156"/>
    </row>
    <row r="649" ht="16.5" customHeight="1" spans="1:4">
      <c r="A649" s="156"/>
      <c r="B649" s="156"/>
      <c r="C649" s="156"/>
      <c r="D649" s="156"/>
    </row>
    <row r="650" ht="16.5" customHeight="1" spans="1:4">
      <c r="A650" s="156"/>
      <c r="B650" s="156"/>
      <c r="C650" s="156"/>
      <c r="D650" s="156"/>
    </row>
    <row r="651" ht="16.5" customHeight="1" spans="1:4">
      <c r="A651" s="156"/>
      <c r="B651" s="156"/>
      <c r="C651" s="156"/>
      <c r="D651" s="156"/>
    </row>
    <row r="652" ht="16.5" customHeight="1" spans="1:4">
      <c r="A652" s="156"/>
      <c r="B652" s="156"/>
      <c r="C652" s="156"/>
      <c r="D652" s="156"/>
    </row>
    <row r="653" ht="16.5" customHeight="1" spans="1:4">
      <c r="A653" s="156"/>
      <c r="B653" s="156"/>
      <c r="C653" s="156"/>
      <c r="D653" s="156"/>
    </row>
    <row r="654" ht="16.5" customHeight="1" spans="1:4">
      <c r="A654" s="156"/>
      <c r="B654" s="156"/>
      <c r="C654" s="156"/>
      <c r="D654" s="156"/>
    </row>
    <row r="655" ht="16.5" customHeight="1" spans="1:4">
      <c r="A655" s="156"/>
      <c r="B655" s="156"/>
      <c r="C655" s="156"/>
      <c r="D655" s="156"/>
    </row>
    <row r="656" ht="16.5" customHeight="1" spans="1:4">
      <c r="A656" s="156"/>
      <c r="B656" s="156"/>
      <c r="C656" s="156"/>
      <c r="D656" s="156"/>
    </row>
    <row r="657" ht="16.5" customHeight="1" spans="1:4">
      <c r="A657" s="156"/>
      <c r="B657" s="156"/>
      <c r="C657" s="156"/>
      <c r="D657" s="156"/>
    </row>
    <row r="658" ht="16.5" customHeight="1" spans="1:4">
      <c r="A658" s="156"/>
      <c r="B658" s="156"/>
      <c r="C658" s="156"/>
      <c r="D658" s="156"/>
    </row>
    <row r="659" ht="16.5" customHeight="1" spans="1:4">
      <c r="A659" s="156"/>
      <c r="B659" s="156"/>
      <c r="C659" s="156"/>
      <c r="D659" s="156"/>
    </row>
    <row r="660" ht="16.5" customHeight="1" spans="1:4">
      <c r="A660" s="156"/>
      <c r="B660" s="156"/>
      <c r="C660" s="156"/>
      <c r="D660" s="156"/>
    </row>
    <row r="661" ht="16.5" customHeight="1" spans="1:4">
      <c r="A661" s="156"/>
      <c r="B661" s="156"/>
      <c r="C661" s="156"/>
      <c r="D661" s="156"/>
    </row>
    <row r="662" ht="16.5" customHeight="1" spans="1:4">
      <c r="A662" s="156"/>
      <c r="B662" s="156"/>
      <c r="C662" s="156"/>
      <c r="D662" s="156"/>
    </row>
    <row r="663" ht="16.5" customHeight="1" spans="1:4">
      <c r="A663" s="156"/>
      <c r="B663" s="156"/>
      <c r="C663" s="156"/>
      <c r="D663" s="156"/>
    </row>
    <row r="664" ht="16.5" customHeight="1" spans="1:4">
      <c r="A664" s="156"/>
      <c r="B664" s="156"/>
      <c r="C664" s="156"/>
      <c r="D664" s="156"/>
    </row>
    <row r="665" ht="16.5" customHeight="1" spans="1:4">
      <c r="A665" s="156"/>
      <c r="B665" s="156"/>
      <c r="C665" s="156"/>
      <c r="D665" s="156"/>
    </row>
    <row r="666" ht="16.5" customHeight="1" spans="1:4">
      <c r="A666" s="156"/>
      <c r="B666" s="156"/>
      <c r="C666" s="156"/>
      <c r="D666" s="156"/>
    </row>
    <row r="667" ht="16.5" customHeight="1" spans="1:4">
      <c r="A667" s="156"/>
      <c r="B667" s="156"/>
      <c r="C667" s="156"/>
      <c r="D667" s="156"/>
    </row>
    <row r="668" ht="16.5" customHeight="1" spans="1:4">
      <c r="A668" s="156"/>
      <c r="B668" s="156"/>
      <c r="C668" s="156"/>
      <c r="D668" s="156"/>
    </row>
    <row r="669" ht="16.5" customHeight="1" spans="1:4">
      <c r="A669" s="156"/>
      <c r="B669" s="156"/>
      <c r="C669" s="156"/>
      <c r="D669" s="156"/>
    </row>
    <row r="670" ht="16.5" customHeight="1" spans="1:4">
      <c r="A670" s="156"/>
      <c r="B670" s="156"/>
      <c r="C670" s="156"/>
      <c r="D670" s="156"/>
    </row>
    <row r="671" ht="16.5" customHeight="1" spans="1:4">
      <c r="A671" s="156"/>
      <c r="B671" s="156"/>
      <c r="C671" s="156"/>
      <c r="D671" s="156"/>
    </row>
    <row r="672" ht="16.5" customHeight="1" spans="1:4">
      <c r="A672" s="156"/>
      <c r="B672" s="156"/>
      <c r="C672" s="156"/>
      <c r="D672" s="156"/>
    </row>
    <row r="673" ht="16.5" customHeight="1" spans="1:4">
      <c r="A673" s="156"/>
      <c r="B673" s="156"/>
      <c r="C673" s="156"/>
      <c r="D673" s="156"/>
    </row>
    <row r="674" ht="16.5" customHeight="1" spans="1:4">
      <c r="A674" s="156"/>
      <c r="B674" s="156"/>
      <c r="C674" s="156"/>
      <c r="D674" s="156"/>
    </row>
    <row r="675" ht="16.5" customHeight="1" spans="1:4">
      <c r="A675" s="156"/>
      <c r="B675" s="156"/>
      <c r="C675" s="156"/>
      <c r="D675" s="156"/>
    </row>
    <row r="676" ht="16.5" customHeight="1" spans="1:4">
      <c r="A676" s="156"/>
      <c r="B676" s="156"/>
      <c r="C676" s="156"/>
      <c r="D676" s="156"/>
    </row>
    <row r="677" ht="16.5" customHeight="1" spans="1:4">
      <c r="A677" s="156"/>
      <c r="B677" s="156"/>
      <c r="C677" s="156"/>
      <c r="D677" s="156"/>
    </row>
    <row r="678" ht="16.5" customHeight="1" spans="1:4">
      <c r="A678" s="156"/>
      <c r="B678" s="156"/>
      <c r="C678" s="156"/>
      <c r="D678" s="156"/>
    </row>
    <row r="679" ht="16.5" customHeight="1" spans="1:4">
      <c r="A679" s="156"/>
      <c r="B679" s="156"/>
      <c r="C679" s="156"/>
      <c r="D679" s="156"/>
    </row>
    <row r="680" ht="16.5" customHeight="1" spans="1:4">
      <c r="A680" s="156"/>
      <c r="B680" s="156"/>
      <c r="C680" s="156"/>
      <c r="D680" s="156"/>
    </row>
    <row r="681" ht="16.5" customHeight="1" spans="1:4">
      <c r="A681" s="156"/>
      <c r="B681" s="156"/>
      <c r="C681" s="156"/>
      <c r="D681" s="156"/>
    </row>
    <row r="682" ht="16.5" customHeight="1" spans="1:4">
      <c r="A682" s="156"/>
      <c r="B682" s="156"/>
      <c r="C682" s="156"/>
      <c r="D682" s="156"/>
    </row>
    <row r="683" ht="16.5" customHeight="1" spans="1:4">
      <c r="A683" s="156"/>
      <c r="B683" s="156"/>
      <c r="C683" s="156"/>
      <c r="D683" s="156"/>
    </row>
    <row r="684" ht="16.5" customHeight="1" spans="1:4">
      <c r="A684" s="156"/>
      <c r="B684" s="156"/>
      <c r="C684" s="156"/>
      <c r="D684" s="156"/>
    </row>
    <row r="685" ht="16.5" customHeight="1" spans="1:4">
      <c r="A685" s="156"/>
      <c r="B685" s="156"/>
      <c r="C685" s="156"/>
      <c r="D685" s="156"/>
    </row>
    <row r="686" ht="16.5" customHeight="1" spans="1:4">
      <c r="A686" s="156"/>
      <c r="B686" s="156"/>
      <c r="C686" s="156"/>
      <c r="D686" s="156"/>
    </row>
    <row r="687" ht="16.5" customHeight="1" spans="1:4">
      <c r="A687" s="156"/>
      <c r="B687" s="156"/>
      <c r="C687" s="156"/>
      <c r="D687" s="156"/>
    </row>
    <row r="688" ht="16.5" customHeight="1" spans="1:4">
      <c r="A688" s="156"/>
      <c r="B688" s="156"/>
      <c r="C688" s="156"/>
      <c r="D688" s="156"/>
    </row>
    <row r="689" ht="16.5" customHeight="1" spans="1:4">
      <c r="A689" s="156"/>
      <c r="B689" s="156"/>
      <c r="C689" s="156"/>
      <c r="D689" s="156"/>
    </row>
    <row r="690" ht="16.5" customHeight="1" spans="1:4">
      <c r="A690" s="156"/>
      <c r="B690" s="156"/>
      <c r="C690" s="156"/>
      <c r="D690" s="156"/>
    </row>
    <row r="691" ht="16.5" customHeight="1" spans="1:4">
      <c r="A691" s="156"/>
      <c r="B691" s="156"/>
      <c r="C691" s="156"/>
      <c r="D691" s="156"/>
    </row>
    <row r="692" ht="16.5" customHeight="1" spans="1:4">
      <c r="A692" s="156"/>
      <c r="B692" s="156"/>
      <c r="C692" s="156"/>
      <c r="D692" s="156"/>
    </row>
    <row r="693" ht="16.5" customHeight="1" spans="1:4">
      <c r="A693" s="156"/>
      <c r="B693" s="156"/>
      <c r="C693" s="156"/>
      <c r="D693" s="156"/>
    </row>
    <row r="694" ht="16.5" customHeight="1" spans="1:4">
      <c r="A694" s="156"/>
      <c r="B694" s="156"/>
      <c r="C694" s="156"/>
      <c r="D694" s="156"/>
    </row>
    <row r="695" ht="16.5" customHeight="1" spans="1:4">
      <c r="A695" s="156"/>
      <c r="B695" s="156"/>
      <c r="C695" s="156"/>
      <c r="D695" s="156"/>
    </row>
    <row r="696" ht="16.5" customHeight="1" spans="1:4">
      <c r="A696" s="156"/>
      <c r="B696" s="156"/>
      <c r="C696" s="156"/>
      <c r="D696" s="156"/>
    </row>
    <row r="697" ht="16.5" customHeight="1" spans="1:4">
      <c r="A697" s="156"/>
      <c r="B697" s="156"/>
      <c r="C697" s="156"/>
      <c r="D697" s="156"/>
    </row>
    <row r="698" ht="16.5" customHeight="1" spans="1:4">
      <c r="A698" s="156"/>
      <c r="B698" s="156"/>
      <c r="C698" s="156"/>
      <c r="D698" s="156"/>
    </row>
    <row r="699" ht="16.5" customHeight="1" spans="1:4">
      <c r="A699" s="156"/>
      <c r="B699" s="156"/>
      <c r="C699" s="156"/>
      <c r="D699" s="156"/>
    </row>
    <row r="700" ht="16.5" customHeight="1" spans="1:4">
      <c r="A700" s="156"/>
      <c r="B700" s="156"/>
      <c r="C700" s="156"/>
      <c r="D700" s="156"/>
    </row>
    <row r="701" ht="16.5" customHeight="1" spans="1:4">
      <c r="A701" s="156"/>
      <c r="B701" s="156"/>
      <c r="C701" s="156"/>
      <c r="D701" s="156"/>
    </row>
    <row r="702" ht="16.5" customHeight="1" spans="1:4">
      <c r="A702" s="156"/>
      <c r="B702" s="156"/>
      <c r="C702" s="156"/>
      <c r="D702" s="156"/>
    </row>
    <row r="703" ht="16.5" customHeight="1" spans="1:4">
      <c r="A703" s="156"/>
      <c r="B703" s="156"/>
      <c r="C703" s="156"/>
      <c r="D703" s="156"/>
    </row>
    <row r="704" ht="16.5" customHeight="1" spans="1:4">
      <c r="A704" s="156"/>
      <c r="B704" s="156"/>
      <c r="C704" s="156"/>
      <c r="D704" s="156"/>
    </row>
    <row r="705" ht="16.5" customHeight="1" spans="1:4">
      <c r="A705" s="156"/>
      <c r="B705" s="156"/>
      <c r="C705" s="156"/>
      <c r="D705" s="156"/>
    </row>
    <row r="706" ht="16.5" customHeight="1" spans="1:4">
      <c r="A706" s="156"/>
      <c r="B706" s="156"/>
      <c r="C706" s="156"/>
      <c r="D706" s="156"/>
    </row>
    <row r="707" ht="16.5" customHeight="1" spans="1:4">
      <c r="A707" s="156"/>
      <c r="B707" s="156"/>
      <c r="C707" s="156"/>
      <c r="D707" s="156"/>
    </row>
    <row r="708" ht="16.5" customHeight="1" spans="1:4">
      <c r="A708" s="156"/>
      <c r="B708" s="156"/>
      <c r="C708" s="156"/>
      <c r="D708" s="156"/>
    </row>
    <row r="709" ht="16.5" customHeight="1" spans="1:4">
      <c r="A709" s="156"/>
      <c r="B709" s="156"/>
      <c r="C709" s="156"/>
      <c r="D709" s="156"/>
    </row>
    <row r="710" ht="16.5" customHeight="1" spans="1:4">
      <c r="A710" s="156"/>
      <c r="B710" s="156"/>
      <c r="C710" s="156"/>
      <c r="D710" s="156"/>
    </row>
    <row r="711" ht="16.5" customHeight="1" spans="1:4">
      <c r="A711" s="156"/>
      <c r="B711" s="156"/>
      <c r="C711" s="156"/>
      <c r="D711" s="156"/>
    </row>
    <row r="712" ht="16.5" customHeight="1" spans="1:4">
      <c r="A712" s="156"/>
      <c r="B712" s="156"/>
      <c r="C712" s="156"/>
      <c r="D712" s="156"/>
    </row>
    <row r="713" ht="16.5" customHeight="1" spans="1:4">
      <c r="A713" s="156"/>
      <c r="B713" s="156"/>
      <c r="C713" s="156"/>
      <c r="D713" s="156"/>
    </row>
    <row r="714" ht="16.5" customHeight="1" spans="1:4">
      <c r="A714" s="156"/>
      <c r="B714" s="156"/>
      <c r="C714" s="156"/>
      <c r="D714" s="156"/>
    </row>
    <row r="715" ht="16.5" customHeight="1" spans="1:4">
      <c r="A715" s="156"/>
      <c r="B715" s="156"/>
      <c r="C715" s="156"/>
      <c r="D715" s="156"/>
    </row>
    <row r="716" ht="16.5" customHeight="1" spans="1:4">
      <c r="A716" s="156"/>
      <c r="B716" s="156"/>
      <c r="C716" s="156"/>
      <c r="D716" s="156"/>
    </row>
    <row r="717" ht="16.5" customHeight="1" spans="1:4">
      <c r="A717" s="156"/>
      <c r="B717" s="156"/>
      <c r="C717" s="156"/>
      <c r="D717" s="156"/>
    </row>
    <row r="718" ht="16.5" customHeight="1" spans="1:4">
      <c r="A718" s="156"/>
      <c r="B718" s="156"/>
      <c r="C718" s="156"/>
      <c r="D718" s="156"/>
    </row>
    <row r="719" ht="16.5" customHeight="1" spans="1:4">
      <c r="A719" s="156"/>
      <c r="B719" s="156"/>
      <c r="C719" s="156"/>
      <c r="D719" s="156"/>
    </row>
    <row r="720" ht="16.5" customHeight="1" spans="1:4">
      <c r="A720" s="156"/>
      <c r="B720" s="156"/>
      <c r="C720" s="156"/>
      <c r="D720" s="156"/>
    </row>
    <row r="721" ht="16.5" customHeight="1" spans="1:4">
      <c r="A721" s="156"/>
      <c r="B721" s="156"/>
      <c r="C721" s="156"/>
      <c r="D721" s="156"/>
    </row>
    <row r="722" ht="16.5" customHeight="1" spans="1:4">
      <c r="A722" s="156"/>
      <c r="B722" s="156"/>
      <c r="C722" s="156"/>
      <c r="D722" s="156"/>
    </row>
    <row r="723" ht="16.5" customHeight="1" spans="1:4">
      <c r="A723" s="156"/>
      <c r="B723" s="156"/>
      <c r="C723" s="156"/>
      <c r="D723" s="156"/>
    </row>
    <row r="724" ht="16.5" customHeight="1" spans="1:4">
      <c r="A724" s="156"/>
      <c r="B724" s="156"/>
      <c r="C724" s="156"/>
      <c r="D724" s="156"/>
    </row>
    <row r="725" ht="16.5" customHeight="1" spans="1:4">
      <c r="A725" s="156"/>
      <c r="B725" s="156"/>
      <c r="C725" s="156"/>
      <c r="D725" s="156"/>
    </row>
    <row r="726" ht="16.5" customHeight="1" spans="1:4">
      <c r="A726" s="156"/>
      <c r="B726" s="156"/>
      <c r="C726" s="156"/>
      <c r="D726" s="156"/>
    </row>
    <row r="727" ht="16.5" customHeight="1" spans="1:4">
      <c r="A727" s="156"/>
      <c r="B727" s="156"/>
      <c r="C727" s="156"/>
      <c r="D727" s="156"/>
    </row>
    <row r="728" ht="16.5" customHeight="1" spans="1:4">
      <c r="A728" s="156"/>
      <c r="B728" s="156"/>
      <c r="C728" s="156"/>
      <c r="D728" s="156"/>
    </row>
    <row r="729" ht="16.5" customHeight="1" spans="1:4">
      <c r="A729" s="156"/>
      <c r="B729" s="156"/>
      <c r="C729" s="156"/>
      <c r="D729" s="156"/>
    </row>
    <row r="730" ht="16.5" customHeight="1" spans="1:4">
      <c r="A730" s="156"/>
      <c r="B730" s="156"/>
      <c r="C730" s="156"/>
      <c r="D730" s="156"/>
    </row>
    <row r="731" ht="16.5" customHeight="1" spans="1:4">
      <c r="A731" s="156"/>
      <c r="B731" s="156"/>
      <c r="C731" s="156"/>
      <c r="D731" s="156"/>
    </row>
    <row r="732" ht="16.5" customHeight="1" spans="1:4">
      <c r="A732" s="156"/>
      <c r="B732" s="156"/>
      <c r="C732" s="156"/>
      <c r="D732" s="156"/>
    </row>
    <row r="733" ht="16.5" customHeight="1" spans="1:4">
      <c r="A733" s="156"/>
      <c r="B733" s="156"/>
      <c r="C733" s="156"/>
      <c r="D733" s="156"/>
    </row>
    <row r="734" ht="16.5" customHeight="1" spans="1:4">
      <c r="A734" s="156"/>
      <c r="B734" s="156"/>
      <c r="C734" s="156"/>
      <c r="D734" s="156"/>
    </row>
    <row r="735" ht="16.5" customHeight="1" spans="1:4">
      <c r="A735" s="156"/>
      <c r="B735" s="156"/>
      <c r="C735" s="156"/>
      <c r="D735" s="156"/>
    </row>
    <row r="736" ht="16.5" customHeight="1" spans="1:4">
      <c r="A736" s="156"/>
      <c r="B736" s="156"/>
      <c r="C736" s="156"/>
      <c r="D736" s="156"/>
    </row>
    <row r="737" ht="16.5" customHeight="1" spans="1:4">
      <c r="A737" s="156"/>
      <c r="B737" s="156"/>
      <c r="C737" s="156"/>
      <c r="D737" s="156"/>
    </row>
    <row r="738" ht="16.5" customHeight="1" spans="1:4">
      <c r="A738" s="156"/>
      <c r="B738" s="156"/>
      <c r="C738" s="156"/>
      <c r="D738" s="156"/>
    </row>
    <row r="739" ht="16.5" customHeight="1" spans="1:4">
      <c r="A739" s="156"/>
      <c r="B739" s="156"/>
      <c r="C739" s="156"/>
      <c r="D739" s="156"/>
    </row>
    <row r="740" ht="16.5" customHeight="1" spans="1:4">
      <c r="A740" s="156"/>
      <c r="B740" s="156"/>
      <c r="C740" s="156"/>
      <c r="D740" s="156"/>
    </row>
    <row r="741" ht="16.5" customHeight="1" spans="1:4">
      <c r="A741" s="156"/>
      <c r="B741" s="156"/>
      <c r="C741" s="156"/>
      <c r="D741" s="156"/>
    </row>
    <row r="742" ht="16.5" customHeight="1" spans="1:4">
      <c r="A742" s="156"/>
      <c r="B742" s="156"/>
      <c r="C742" s="156"/>
      <c r="D742" s="156"/>
    </row>
    <row r="743" ht="16.5" customHeight="1" spans="1:4">
      <c r="A743" s="156"/>
      <c r="B743" s="156"/>
      <c r="C743" s="156"/>
      <c r="D743" s="156"/>
    </row>
    <row r="744" ht="16.5" customHeight="1" spans="1:4">
      <c r="A744" s="156"/>
      <c r="B744" s="156"/>
      <c r="C744" s="156"/>
      <c r="D744" s="156"/>
    </row>
    <row r="745" ht="16.5" customHeight="1" spans="1:4">
      <c r="A745" s="156"/>
      <c r="B745" s="156"/>
      <c r="C745" s="156"/>
      <c r="D745" s="156"/>
    </row>
    <row r="746" ht="16.5" customHeight="1" spans="1:4">
      <c r="A746" s="156"/>
      <c r="B746" s="156"/>
      <c r="C746" s="156"/>
      <c r="D746" s="156"/>
    </row>
    <row r="747" ht="16.5" customHeight="1" spans="1:4">
      <c r="A747" s="156"/>
      <c r="B747" s="156"/>
      <c r="C747" s="156"/>
      <c r="D747" s="156"/>
    </row>
    <row r="748" ht="16.5" customHeight="1" spans="1:4">
      <c r="A748" s="156"/>
      <c r="B748" s="156"/>
      <c r="C748" s="156"/>
      <c r="D748" s="156"/>
    </row>
    <row r="749" ht="16.5" customHeight="1" spans="1:4">
      <c r="A749" s="156"/>
      <c r="B749" s="156"/>
      <c r="C749" s="156"/>
      <c r="D749" s="156"/>
    </row>
    <row r="750" ht="16.5" customHeight="1" spans="1:4">
      <c r="A750" s="156"/>
      <c r="B750" s="156"/>
      <c r="C750" s="156"/>
      <c r="D750" s="156"/>
    </row>
    <row r="751" ht="16.5" customHeight="1" spans="1:4">
      <c r="A751" s="156"/>
      <c r="B751" s="156"/>
      <c r="C751" s="156"/>
      <c r="D751" s="156"/>
    </row>
    <row r="752" ht="16.5" customHeight="1" spans="1:4">
      <c r="A752" s="156"/>
      <c r="B752" s="156"/>
      <c r="C752" s="156"/>
      <c r="D752" s="156"/>
    </row>
    <row r="753" ht="16.5" customHeight="1" spans="1:4">
      <c r="A753" s="156"/>
      <c r="B753" s="156"/>
      <c r="C753" s="156"/>
      <c r="D753" s="156"/>
    </row>
    <row r="754" ht="16.5" customHeight="1" spans="1:4">
      <c r="A754" s="156"/>
      <c r="B754" s="156"/>
      <c r="C754" s="156"/>
      <c r="D754" s="156"/>
    </row>
    <row r="755" ht="16.5" customHeight="1" spans="1:4">
      <c r="A755" s="156"/>
      <c r="B755" s="156"/>
      <c r="C755" s="156"/>
      <c r="D755" s="156"/>
    </row>
    <row r="756" ht="16.5" customHeight="1" spans="1:4">
      <c r="A756" s="156"/>
      <c r="B756" s="156"/>
      <c r="C756" s="156"/>
      <c r="D756" s="156"/>
    </row>
    <row r="757" ht="16.5" customHeight="1" spans="1:4">
      <c r="A757" s="156"/>
      <c r="B757" s="156"/>
      <c r="C757" s="156"/>
      <c r="D757" s="156"/>
    </row>
    <row r="758" ht="16.5" customHeight="1" spans="1:4">
      <c r="A758" s="156"/>
      <c r="B758" s="156"/>
      <c r="C758" s="156"/>
      <c r="D758" s="156"/>
    </row>
    <row r="759" ht="16.5" customHeight="1" spans="1:4">
      <c r="A759" s="156"/>
      <c r="B759" s="156"/>
      <c r="C759" s="156"/>
      <c r="D759" s="156"/>
    </row>
    <row r="760" ht="16.5" customHeight="1" spans="1:4">
      <c r="A760" s="156"/>
      <c r="B760" s="156"/>
      <c r="C760" s="156"/>
      <c r="D760" s="156"/>
    </row>
    <row r="761" ht="16.5" customHeight="1" spans="1:4">
      <c r="A761" s="156"/>
      <c r="B761" s="156"/>
      <c r="C761" s="156"/>
      <c r="D761" s="156"/>
    </row>
    <row r="762" ht="16.5" customHeight="1" spans="1:4">
      <c r="A762" s="156"/>
      <c r="B762" s="156"/>
      <c r="C762" s="156"/>
      <c r="D762" s="156"/>
    </row>
    <row r="763" ht="16.5" customHeight="1" spans="1:4">
      <c r="A763" s="156"/>
      <c r="B763" s="156"/>
      <c r="C763" s="156"/>
      <c r="D763" s="156"/>
    </row>
    <row r="764" ht="16.5" customHeight="1" spans="1:4">
      <c r="A764" s="156"/>
      <c r="B764" s="156"/>
      <c r="C764" s="156"/>
      <c r="D764" s="156"/>
    </row>
    <row r="765" ht="16.5" customHeight="1" spans="1:4">
      <c r="A765" s="156"/>
      <c r="B765" s="156"/>
      <c r="C765" s="156"/>
      <c r="D765" s="156"/>
    </row>
    <row r="766" ht="16.5" customHeight="1" spans="1:4">
      <c r="A766" s="156"/>
      <c r="B766" s="156"/>
      <c r="C766" s="156"/>
      <c r="D766" s="156"/>
    </row>
    <row r="767" ht="16.5" customHeight="1" spans="1:4">
      <c r="A767" s="156"/>
      <c r="B767" s="156"/>
      <c r="C767" s="156"/>
      <c r="D767" s="156"/>
    </row>
    <row r="768" ht="16.5" customHeight="1" spans="1:4">
      <c r="A768" s="156"/>
      <c r="B768" s="156"/>
      <c r="C768" s="156"/>
      <c r="D768" s="156"/>
    </row>
    <row r="769" ht="16.5" customHeight="1" spans="1:4">
      <c r="A769" s="156"/>
      <c r="B769" s="156"/>
      <c r="C769" s="156"/>
      <c r="D769" s="156"/>
    </row>
    <row r="770" ht="16.5" customHeight="1" spans="1:4">
      <c r="A770" s="156"/>
      <c r="B770" s="156"/>
      <c r="C770" s="156"/>
      <c r="D770" s="156"/>
    </row>
    <row r="771" ht="16.5" customHeight="1" spans="1:4">
      <c r="A771" s="156"/>
      <c r="B771" s="156"/>
      <c r="C771" s="156"/>
      <c r="D771" s="156"/>
    </row>
    <row r="772" ht="16.5" customHeight="1" spans="1:4">
      <c r="A772" s="156"/>
      <c r="B772" s="156"/>
      <c r="C772" s="156"/>
      <c r="D772" s="156"/>
    </row>
    <row r="773" ht="16.5" customHeight="1" spans="1:4">
      <c r="A773" s="156"/>
      <c r="B773" s="156"/>
      <c r="C773" s="156"/>
      <c r="D773" s="156"/>
    </row>
    <row r="774" ht="16.5" customHeight="1" spans="1:4">
      <c r="A774" s="156"/>
      <c r="B774" s="156"/>
      <c r="C774" s="156"/>
      <c r="D774" s="156"/>
    </row>
    <row r="775" ht="16.5" customHeight="1" spans="1:4">
      <c r="A775" s="156"/>
      <c r="B775" s="156"/>
      <c r="C775" s="156"/>
      <c r="D775" s="156"/>
    </row>
    <row r="776" ht="16.5" customHeight="1" spans="1:4">
      <c r="A776" s="156"/>
      <c r="B776" s="156"/>
      <c r="C776" s="156"/>
      <c r="D776" s="156"/>
    </row>
    <row r="777" ht="16.5" customHeight="1" spans="1:4">
      <c r="A777" s="156"/>
      <c r="B777" s="156"/>
      <c r="C777" s="156"/>
      <c r="D777" s="156"/>
    </row>
    <row r="778" ht="16.5" customHeight="1" spans="1:4">
      <c r="A778" s="156"/>
      <c r="B778" s="156"/>
      <c r="C778" s="156"/>
      <c r="D778" s="156"/>
    </row>
    <row r="779" ht="16.5" customHeight="1" spans="1:4">
      <c r="A779" s="156"/>
      <c r="B779" s="156"/>
      <c r="C779" s="156"/>
      <c r="D779" s="156"/>
    </row>
    <row r="780" ht="16.5" customHeight="1" spans="1:4">
      <c r="A780" s="156"/>
      <c r="B780" s="156"/>
      <c r="C780" s="156"/>
      <c r="D780" s="156"/>
    </row>
    <row r="781" ht="16.5" customHeight="1" spans="1:4">
      <c r="A781" s="156"/>
      <c r="B781" s="156"/>
      <c r="C781" s="156"/>
      <c r="D781" s="156"/>
    </row>
    <row r="782" ht="16.5" customHeight="1" spans="1:4">
      <c r="A782" s="156"/>
      <c r="B782" s="156"/>
      <c r="C782" s="156"/>
      <c r="D782" s="156"/>
    </row>
    <row r="783" ht="16.5" customHeight="1" spans="1:4">
      <c r="A783" s="156"/>
      <c r="B783" s="156"/>
      <c r="C783" s="156"/>
      <c r="D783" s="156"/>
    </row>
    <row r="784" ht="16.5" customHeight="1" spans="1:4">
      <c r="A784" s="156"/>
      <c r="B784" s="156"/>
      <c r="C784" s="156"/>
      <c r="D784" s="156"/>
    </row>
    <row r="785" ht="16.5" customHeight="1" spans="1:4">
      <c r="A785" s="156"/>
      <c r="B785" s="156"/>
      <c r="C785" s="156"/>
      <c r="D785" s="156"/>
    </row>
    <row r="786" ht="16.5" customHeight="1" spans="1:4">
      <c r="A786" s="156"/>
      <c r="B786" s="156"/>
      <c r="C786" s="156"/>
      <c r="D786" s="156"/>
    </row>
    <row r="787" ht="16.5" customHeight="1" spans="1:4">
      <c r="A787" s="156"/>
      <c r="B787" s="156"/>
      <c r="C787" s="156"/>
      <c r="D787" s="156"/>
    </row>
    <row r="788" ht="16.5" customHeight="1" spans="1:4">
      <c r="A788" s="156"/>
      <c r="B788" s="156"/>
      <c r="C788" s="156"/>
      <c r="D788" s="156"/>
    </row>
    <row r="789" ht="16.5" customHeight="1" spans="1:4">
      <c r="A789" s="156"/>
      <c r="B789" s="156"/>
      <c r="C789" s="156"/>
      <c r="D789" s="156"/>
    </row>
    <row r="790" ht="16.5" customHeight="1" spans="1:4">
      <c r="A790" s="156"/>
      <c r="B790" s="156"/>
      <c r="C790" s="156"/>
      <c r="D790" s="156"/>
    </row>
    <row r="791" ht="16.5" customHeight="1" spans="1:4">
      <c r="A791" s="156"/>
      <c r="B791" s="156"/>
      <c r="C791" s="156"/>
      <c r="D791" s="156"/>
    </row>
    <row r="792" ht="16.5" customHeight="1" spans="1:4">
      <c r="A792" s="156"/>
      <c r="B792" s="156"/>
      <c r="C792" s="156"/>
      <c r="D792" s="156"/>
    </row>
    <row r="793" ht="16.5" customHeight="1" spans="1:4">
      <c r="A793" s="156"/>
      <c r="B793" s="156"/>
      <c r="C793" s="156"/>
      <c r="D793" s="156"/>
    </row>
    <row r="794" ht="16.5" customHeight="1" spans="1:4">
      <c r="A794" s="156"/>
      <c r="B794" s="156"/>
      <c r="C794" s="156"/>
      <c r="D794" s="156"/>
    </row>
    <row r="795" ht="16.5" customHeight="1" spans="1:4">
      <c r="A795" s="156"/>
      <c r="B795" s="156"/>
      <c r="C795" s="156"/>
      <c r="D795" s="156"/>
    </row>
    <row r="796" ht="16.5" customHeight="1" spans="1:4">
      <c r="A796" s="156"/>
      <c r="B796" s="156"/>
      <c r="C796" s="156"/>
      <c r="D796" s="156"/>
    </row>
    <row r="797" ht="16.5" customHeight="1" spans="1:4">
      <c r="A797" s="156"/>
      <c r="B797" s="156"/>
      <c r="C797" s="156"/>
      <c r="D797" s="156"/>
    </row>
    <row r="798" ht="16.5" customHeight="1" spans="1:4">
      <c r="A798" s="156"/>
      <c r="B798" s="156"/>
      <c r="C798" s="156"/>
      <c r="D798" s="156"/>
    </row>
    <row r="799" ht="16.5" customHeight="1" spans="1:4">
      <c r="A799" s="156"/>
      <c r="B799" s="156"/>
      <c r="C799" s="156"/>
      <c r="D799" s="156"/>
    </row>
    <row r="800" ht="16.5" customHeight="1" spans="1:4">
      <c r="A800" s="156"/>
      <c r="B800" s="156"/>
      <c r="C800" s="156"/>
      <c r="D800" s="156"/>
    </row>
    <row r="801" ht="16.5" customHeight="1" spans="1:4">
      <c r="A801" s="156"/>
      <c r="B801" s="156"/>
      <c r="C801" s="156"/>
      <c r="D801" s="156"/>
    </row>
    <row r="802" ht="16.5" customHeight="1" spans="1:4">
      <c r="A802" s="156"/>
      <c r="B802" s="156"/>
      <c r="C802" s="156"/>
      <c r="D802" s="156"/>
    </row>
    <row r="803" ht="16.5" customHeight="1" spans="1:4">
      <c r="A803" s="156"/>
      <c r="B803" s="156"/>
      <c r="C803" s="156"/>
      <c r="D803" s="156"/>
    </row>
    <row r="804" ht="16.5" customHeight="1" spans="1:4">
      <c r="A804" s="156"/>
      <c r="B804" s="156"/>
      <c r="C804" s="156"/>
      <c r="D804" s="156"/>
    </row>
    <row r="805" ht="16.5" customHeight="1" spans="1:4">
      <c r="A805" s="156"/>
      <c r="B805" s="156"/>
      <c r="C805" s="156"/>
      <c r="D805" s="156"/>
    </row>
    <row r="806" ht="16.5" customHeight="1" spans="1:4">
      <c r="A806" s="156"/>
      <c r="B806" s="156"/>
      <c r="C806" s="156"/>
      <c r="D806" s="156"/>
    </row>
    <row r="807" ht="16.5" customHeight="1" spans="1:4">
      <c r="A807" s="156"/>
      <c r="B807" s="156"/>
      <c r="C807" s="156"/>
      <c r="D807" s="156"/>
    </row>
    <row r="808" ht="16.5" customHeight="1" spans="1:4">
      <c r="A808" s="156"/>
      <c r="B808" s="156"/>
      <c r="C808" s="156"/>
      <c r="D808" s="156"/>
    </row>
    <row r="809" ht="16.5" customHeight="1" spans="1:4">
      <c r="A809" s="156"/>
      <c r="B809" s="156"/>
      <c r="C809" s="156"/>
      <c r="D809" s="156"/>
    </row>
    <row r="810" ht="16.5" customHeight="1" spans="1:4">
      <c r="A810" s="156"/>
      <c r="B810" s="156"/>
      <c r="C810" s="156"/>
      <c r="D810" s="156"/>
    </row>
    <row r="811" ht="16.5" customHeight="1" spans="1:4">
      <c r="A811" s="156"/>
      <c r="B811" s="156"/>
      <c r="C811" s="156"/>
      <c r="D811" s="156"/>
    </row>
    <row r="812" ht="16.5" customHeight="1" spans="1:4">
      <c r="A812" s="156"/>
      <c r="B812" s="156"/>
      <c r="C812" s="156"/>
      <c r="D812" s="156"/>
    </row>
    <row r="813" ht="16.5" customHeight="1" spans="1:4">
      <c r="A813" s="156"/>
      <c r="B813" s="156"/>
      <c r="C813" s="156"/>
      <c r="D813" s="156"/>
    </row>
    <row r="814" ht="16.5" customHeight="1" spans="1:4">
      <c r="A814" s="156"/>
      <c r="B814" s="156"/>
      <c r="C814" s="156"/>
      <c r="D814" s="156"/>
    </row>
    <row r="815" ht="16.5" customHeight="1" spans="1:4">
      <c r="A815" s="156"/>
      <c r="B815" s="156"/>
      <c r="C815" s="156"/>
      <c r="D815" s="156"/>
    </row>
    <row r="816" ht="16.5" customHeight="1" spans="1:4">
      <c r="A816" s="156"/>
      <c r="B816" s="156"/>
      <c r="C816" s="156"/>
      <c r="D816" s="156"/>
    </row>
    <row r="817" ht="16.5" customHeight="1" spans="1:4">
      <c r="A817" s="156"/>
      <c r="B817" s="156"/>
      <c r="C817" s="156"/>
      <c r="D817" s="156"/>
    </row>
    <row r="818" ht="16.5" customHeight="1" spans="1:4">
      <c r="A818" s="156"/>
      <c r="B818" s="156"/>
      <c r="C818" s="156"/>
      <c r="D818" s="156"/>
    </row>
    <row r="819" ht="16.5" customHeight="1" spans="1:4">
      <c r="A819" s="156"/>
      <c r="B819" s="156"/>
      <c r="C819" s="156"/>
      <c r="D819" s="156"/>
    </row>
    <row r="820" ht="16.5" customHeight="1" spans="1:4">
      <c r="A820" s="156"/>
      <c r="B820" s="156"/>
      <c r="C820" s="156"/>
      <c r="D820" s="156"/>
    </row>
    <row r="821" ht="16.5" customHeight="1" spans="1:4">
      <c r="A821" s="156"/>
      <c r="B821" s="156"/>
      <c r="C821" s="156"/>
      <c r="D821" s="156"/>
    </row>
    <row r="822" ht="16.5" customHeight="1" spans="1:4">
      <c r="A822" s="156"/>
      <c r="B822" s="156"/>
      <c r="C822" s="156"/>
      <c r="D822" s="156"/>
    </row>
    <row r="823" ht="16.5" customHeight="1" spans="1:4">
      <c r="A823" s="156"/>
      <c r="B823" s="156"/>
      <c r="C823" s="156"/>
      <c r="D823" s="156"/>
    </row>
    <row r="824" ht="16.5" customHeight="1" spans="1:4">
      <c r="A824" s="156"/>
      <c r="B824" s="156"/>
      <c r="C824" s="156"/>
      <c r="D824" s="156"/>
    </row>
    <row r="825" ht="16.5" customHeight="1" spans="1:4">
      <c r="A825" s="156"/>
      <c r="B825" s="156"/>
      <c r="C825" s="156"/>
      <c r="D825" s="156"/>
    </row>
    <row r="826" ht="16.5" customHeight="1" spans="1:4">
      <c r="A826" s="156"/>
      <c r="B826" s="156"/>
      <c r="C826" s="156"/>
      <c r="D826" s="156"/>
    </row>
    <row r="827" ht="16.5" customHeight="1" spans="1:4">
      <c r="A827" s="156"/>
      <c r="B827" s="156"/>
      <c r="C827" s="156"/>
      <c r="D827" s="156"/>
    </row>
    <row r="828" ht="16.5" customHeight="1" spans="1:4">
      <c r="A828" s="156"/>
      <c r="B828" s="156"/>
      <c r="C828" s="156"/>
      <c r="D828" s="156"/>
    </row>
    <row r="829" ht="16.5" customHeight="1" spans="1:4">
      <c r="A829" s="156"/>
      <c r="B829" s="156"/>
      <c r="C829" s="156"/>
      <c r="D829" s="156"/>
    </row>
    <row r="830" ht="16.5" customHeight="1" spans="1:4">
      <c r="A830" s="156"/>
      <c r="B830" s="156"/>
      <c r="C830" s="156"/>
      <c r="D830" s="156"/>
    </row>
    <row r="831" ht="16.5" customHeight="1" spans="1:4">
      <c r="A831" s="156"/>
      <c r="B831" s="156"/>
      <c r="C831" s="156"/>
      <c r="D831" s="156"/>
    </row>
    <row r="832" ht="16.5" customHeight="1" spans="1:4">
      <c r="A832" s="156"/>
      <c r="B832" s="156"/>
      <c r="C832" s="156"/>
      <c r="D832" s="156"/>
    </row>
    <row r="833" ht="16.5" customHeight="1" spans="1:4">
      <c r="A833" s="156"/>
      <c r="B833" s="156"/>
      <c r="C833" s="156"/>
      <c r="D833" s="156"/>
    </row>
    <row r="834" ht="16.5" customHeight="1" spans="1:4">
      <c r="A834" s="156"/>
      <c r="B834" s="156"/>
      <c r="C834" s="156"/>
      <c r="D834" s="156"/>
    </row>
    <row r="835" ht="16.5" customHeight="1" spans="1:4">
      <c r="A835" s="156"/>
      <c r="B835" s="156"/>
      <c r="C835" s="156"/>
      <c r="D835" s="156"/>
    </row>
    <row r="836" ht="16.5" customHeight="1" spans="1:4">
      <c r="A836" s="156"/>
      <c r="B836" s="156"/>
      <c r="C836" s="156"/>
      <c r="D836" s="156"/>
    </row>
    <row r="837" ht="16.5" customHeight="1" spans="1:4">
      <c r="A837" s="156"/>
      <c r="B837" s="156"/>
      <c r="C837" s="156"/>
      <c r="D837" s="156"/>
    </row>
    <row r="838" ht="16.5" customHeight="1" spans="1:4">
      <c r="A838" s="156"/>
      <c r="B838" s="156"/>
      <c r="C838" s="156"/>
      <c r="D838" s="156"/>
    </row>
    <row r="839" ht="16.5" customHeight="1" spans="1:4">
      <c r="A839" s="156"/>
      <c r="B839" s="156"/>
      <c r="C839" s="156"/>
      <c r="D839" s="156"/>
    </row>
    <row r="840" ht="16.5" customHeight="1" spans="1:4">
      <c r="A840" s="156"/>
      <c r="B840" s="156"/>
      <c r="C840" s="156"/>
      <c r="D840" s="156"/>
    </row>
    <row r="841" ht="16.5" customHeight="1" spans="1:4">
      <c r="A841" s="156"/>
      <c r="B841" s="156"/>
      <c r="C841" s="156"/>
      <c r="D841" s="156"/>
    </row>
    <row r="842" ht="16.5" customHeight="1" spans="1:4">
      <c r="A842" s="156"/>
      <c r="B842" s="156"/>
      <c r="C842" s="156"/>
      <c r="D842" s="156"/>
    </row>
    <row r="843" ht="16.5" customHeight="1" spans="1:4">
      <c r="A843" s="156"/>
      <c r="B843" s="156"/>
      <c r="C843" s="156"/>
      <c r="D843" s="156"/>
    </row>
    <row r="844" ht="16.5" customHeight="1" spans="1:4">
      <c r="A844" s="156"/>
      <c r="B844" s="156"/>
      <c r="C844" s="156"/>
      <c r="D844" s="156"/>
    </row>
    <row r="845" ht="16.5" customHeight="1" spans="1:4">
      <c r="A845" s="156"/>
      <c r="B845" s="156"/>
      <c r="C845" s="156"/>
      <c r="D845" s="156"/>
    </row>
    <row r="846" ht="16.5" customHeight="1" spans="1:4">
      <c r="A846" s="156"/>
      <c r="B846" s="156"/>
      <c r="C846" s="156"/>
      <c r="D846" s="156"/>
    </row>
    <row r="847" ht="16.5" customHeight="1" spans="1:4">
      <c r="A847" s="156"/>
      <c r="B847" s="156"/>
      <c r="C847" s="156"/>
      <c r="D847" s="156"/>
    </row>
    <row r="848" ht="16.5" customHeight="1" spans="1:4">
      <c r="A848" s="156"/>
      <c r="B848" s="156"/>
      <c r="C848" s="156"/>
      <c r="D848" s="156"/>
    </row>
    <row r="849" ht="16.5" customHeight="1" spans="1:4">
      <c r="A849" s="156"/>
      <c r="B849" s="156"/>
      <c r="C849" s="156"/>
      <c r="D849" s="156"/>
    </row>
    <row r="850" ht="16.5" customHeight="1" spans="1:4">
      <c r="A850" s="156"/>
      <c r="B850" s="156"/>
      <c r="C850" s="156"/>
      <c r="D850" s="156"/>
    </row>
    <row r="851" ht="16.5" customHeight="1" spans="1:4">
      <c r="A851" s="156"/>
      <c r="B851" s="156"/>
      <c r="C851" s="156"/>
      <c r="D851" s="156"/>
    </row>
    <row r="852" ht="16.5" customHeight="1" spans="1:4">
      <c r="A852" s="156"/>
      <c r="B852" s="156"/>
      <c r="C852" s="156"/>
      <c r="D852" s="156"/>
    </row>
    <row r="853" ht="16.5" customHeight="1" spans="1:4">
      <c r="A853" s="156"/>
      <c r="B853" s="156"/>
      <c r="C853" s="156"/>
      <c r="D853" s="156"/>
    </row>
    <row r="854" ht="16.5" customHeight="1" spans="1:4">
      <c r="A854" s="156"/>
      <c r="B854" s="156"/>
      <c r="C854" s="156"/>
      <c r="D854" s="156"/>
    </row>
    <row r="855" ht="16.5" customHeight="1" spans="1:4">
      <c r="A855" s="156"/>
      <c r="B855" s="156"/>
      <c r="C855" s="156"/>
      <c r="D855" s="156"/>
    </row>
    <row r="856" ht="16.5" customHeight="1" spans="1:4">
      <c r="A856" s="156"/>
      <c r="B856" s="156"/>
      <c r="C856" s="156"/>
      <c r="D856" s="156"/>
    </row>
    <row r="857" ht="16.5" customHeight="1" spans="1:4">
      <c r="A857" s="156"/>
      <c r="B857" s="156"/>
      <c r="C857" s="156"/>
      <c r="D857" s="156"/>
    </row>
    <row r="858" ht="16.5" customHeight="1" spans="1:4">
      <c r="A858" s="156"/>
      <c r="B858" s="156"/>
      <c r="C858" s="156"/>
      <c r="D858" s="156"/>
    </row>
    <row r="859" ht="16.5" customHeight="1" spans="1:4">
      <c r="A859" s="156"/>
      <c r="B859" s="156"/>
      <c r="C859" s="156"/>
      <c r="D859" s="156"/>
    </row>
    <row r="860" ht="16.5" customHeight="1" spans="1:4">
      <c r="A860" s="156"/>
      <c r="B860" s="156"/>
      <c r="C860" s="156"/>
      <c r="D860" s="156"/>
    </row>
    <row r="861" ht="16.5" customHeight="1" spans="1:4">
      <c r="A861" s="156"/>
      <c r="B861" s="156"/>
      <c r="C861" s="156"/>
      <c r="D861" s="156"/>
    </row>
    <row r="862" ht="16.5" customHeight="1" spans="1:4">
      <c r="A862" s="156"/>
      <c r="B862" s="156"/>
      <c r="C862" s="156"/>
      <c r="D862" s="156"/>
    </row>
    <row r="863" ht="16.5" customHeight="1" spans="1:4">
      <c r="A863" s="156"/>
      <c r="B863" s="156"/>
      <c r="C863" s="156"/>
      <c r="D863" s="156"/>
    </row>
    <row r="864" ht="16.5" customHeight="1" spans="1:4">
      <c r="A864" s="156"/>
      <c r="B864" s="156"/>
      <c r="C864" s="156"/>
      <c r="D864" s="156"/>
    </row>
    <row r="865" ht="16.5" customHeight="1" spans="1:4">
      <c r="A865" s="156"/>
      <c r="B865" s="156"/>
      <c r="C865" s="156"/>
      <c r="D865" s="156"/>
    </row>
    <row r="866" ht="16.5" customHeight="1" spans="1:4">
      <c r="A866" s="156"/>
      <c r="B866" s="156"/>
      <c r="C866" s="156"/>
      <c r="D866" s="156"/>
    </row>
    <row r="867" ht="16.5" customHeight="1" spans="1:4">
      <c r="A867" s="156"/>
      <c r="B867" s="156"/>
      <c r="C867" s="156"/>
      <c r="D867" s="156"/>
    </row>
    <row r="868" ht="16.5" customHeight="1" spans="1:4">
      <c r="A868" s="156"/>
      <c r="B868" s="156"/>
      <c r="C868" s="156"/>
      <c r="D868" s="156"/>
    </row>
    <row r="869" ht="16.5" customHeight="1" spans="1:4">
      <c r="A869" s="156"/>
      <c r="B869" s="156"/>
      <c r="C869" s="156"/>
      <c r="D869" s="156"/>
    </row>
    <row r="870" ht="16.5" customHeight="1" spans="1:4">
      <c r="A870" s="156"/>
      <c r="B870" s="156"/>
      <c r="C870" s="156"/>
      <c r="D870" s="156"/>
    </row>
    <row r="871" ht="16.5" customHeight="1" spans="1:4">
      <c r="A871" s="156"/>
      <c r="B871" s="156"/>
      <c r="C871" s="156"/>
      <c r="D871" s="156"/>
    </row>
    <row r="872" ht="16.5" customHeight="1" spans="1:4">
      <c r="A872" s="156"/>
      <c r="B872" s="156"/>
      <c r="C872" s="156"/>
      <c r="D872" s="156"/>
    </row>
  </sheetData>
  <sheetProtection algorithmName="SHA-512" hashValue="OUt0ecr0i1HkslPkbuOEs9bfNpRHOBNQ9hIojChd4bb5rZe05Xwq7VMLz5jGOpWPJuF6cqUdi+MKTBK0UsyGrg==" saltValue="hoCmzZMR4bNoxyuPNEDEfQ==" spinCount="100000" sheet="1" objects="1" scenarios="1"/>
  <mergeCells count="2">
    <mergeCell ref="A2:D2"/>
    <mergeCell ref="A3:D3"/>
  </mergeCells>
  <printOptions horizontalCentered="1"/>
  <pageMargins left="0.275590551181102" right="0.275590551181102" top="0.275590551181102" bottom="0.196850393700787" header="0.31496062992126" footer="0.31496062992126"/>
  <pageSetup paperSize="9" scale="60"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N64"/>
  <sheetViews>
    <sheetView showGridLines="0" view="pageBreakPreview" zoomScale="55" zoomScalePageLayoutView="60" zoomScaleNormal="55" topLeftCell="A4" workbookViewId="0">
      <selection activeCell="I32" sqref="I32"/>
    </sheetView>
  </sheetViews>
  <sheetFormatPr defaultColWidth="9.13636363636364" defaultRowHeight="15.5"/>
  <cols>
    <col min="1" max="1" width="3.70909090909091" style="950" customWidth="1"/>
    <col min="2" max="2" width="6.70909090909091" style="950" customWidth="1"/>
    <col min="3" max="3" width="59.5727272727273" style="950" customWidth="1"/>
    <col min="4" max="13" width="14.2818181818182" style="1070" customWidth="1"/>
    <col min="14" max="16384" width="9.13636363636364" style="1071"/>
  </cols>
  <sheetData>
    <row r="1" s="940" customFormat="1" ht="30" customHeight="1" spans="1:14">
      <c r="A1" s="953" t="s">
        <v>131</v>
      </c>
      <c r="B1" s="953"/>
      <c r="C1" s="953"/>
      <c r="D1" s="953"/>
      <c r="E1" s="953"/>
      <c r="F1" s="953"/>
      <c r="G1" s="953"/>
      <c r="H1" s="953"/>
      <c r="I1" s="953"/>
      <c r="J1" s="953"/>
      <c r="K1" s="953"/>
      <c r="L1" s="953"/>
      <c r="M1" s="953"/>
      <c r="N1" s="955"/>
    </row>
    <row r="2" s="941" customFormat="1" ht="30" customHeight="1" spans="1:14">
      <c r="A2" s="954" t="s">
        <v>132</v>
      </c>
      <c r="B2" s="954"/>
      <c r="C2" s="954"/>
      <c r="D2" s="954"/>
      <c r="E2" s="954"/>
      <c r="F2" s="954"/>
      <c r="G2" s="954"/>
      <c r="H2" s="954"/>
      <c r="I2" s="954"/>
      <c r="J2" s="954"/>
      <c r="K2" s="954"/>
      <c r="L2" s="954"/>
      <c r="M2" s="954"/>
      <c r="N2" s="1132"/>
    </row>
    <row r="3" s="1046" customFormat="1" ht="30" customHeight="1" spans="1:14">
      <c r="A3" s="955"/>
      <c r="B3" s="955"/>
      <c r="C3" s="955"/>
      <c r="D3" s="956"/>
      <c r="E3" s="956"/>
      <c r="F3" s="956"/>
      <c r="G3" s="956"/>
      <c r="H3" s="956"/>
      <c r="I3" s="956"/>
      <c r="J3" s="956"/>
      <c r="K3" s="956"/>
      <c r="L3" s="956"/>
      <c r="M3" s="956"/>
    </row>
    <row r="4" s="1047" customFormat="1" ht="45" customHeight="1" spans="1:14">
      <c r="A4" s="957" t="s">
        <v>133</v>
      </c>
      <c r="B4" s="958"/>
      <c r="C4" s="958"/>
      <c r="D4" s="959">
        <v>2015</v>
      </c>
      <c r="E4" s="959">
        <v>2016</v>
      </c>
      <c r="F4" s="959">
        <v>2017</v>
      </c>
      <c r="G4" s="959">
        <v>2018</v>
      </c>
      <c r="H4" s="959">
        <v>2019</v>
      </c>
      <c r="I4" s="959">
        <v>2020</v>
      </c>
      <c r="J4" s="959">
        <v>2021</v>
      </c>
      <c r="K4" s="959">
        <v>2022</v>
      </c>
      <c r="L4" s="959" t="s">
        <v>3</v>
      </c>
      <c r="M4" s="959" t="s">
        <v>4</v>
      </c>
    </row>
    <row r="5" s="1048" customFormat="1" ht="50.1" customHeight="1" spans="1:14">
      <c r="A5" s="1053"/>
      <c r="B5" s="1053"/>
      <c r="C5" s="1054"/>
      <c r="D5" s="1055"/>
      <c r="E5" s="1055"/>
      <c r="F5" s="1055"/>
      <c r="G5" s="1055"/>
      <c r="H5" s="1055"/>
      <c r="I5" s="1055"/>
      <c r="J5" s="1055"/>
      <c r="K5" s="1055"/>
      <c r="L5" s="1055"/>
      <c r="M5" s="1055"/>
    </row>
    <row r="6" s="1098" customFormat="1" ht="43.9" customHeight="1" spans="1:14">
      <c r="A6" s="963" t="s">
        <v>29</v>
      </c>
      <c r="B6" s="963"/>
      <c r="C6" s="963"/>
      <c r="D6" s="963"/>
      <c r="E6" s="963"/>
      <c r="F6" s="963"/>
      <c r="G6" s="963"/>
      <c r="H6" s="963"/>
      <c r="I6" s="963"/>
      <c r="J6" s="963"/>
      <c r="K6" s="963"/>
      <c r="L6" s="963"/>
      <c r="M6" s="963"/>
    </row>
    <row r="7" s="1099" customFormat="1" ht="10.15" customHeight="1" spans="1:14">
      <c r="A7" s="1100"/>
      <c r="B7" s="1100"/>
      <c r="C7" s="1100"/>
      <c r="D7" s="1101"/>
      <c r="E7" s="1101"/>
      <c r="F7" s="1101"/>
      <c r="G7" s="1101"/>
      <c r="H7" s="1101"/>
      <c r="I7" s="1101"/>
      <c r="J7" s="1101"/>
      <c r="K7" s="1101"/>
      <c r="L7" s="1101"/>
      <c r="M7" s="1101"/>
    </row>
    <row r="8" s="1049" customFormat="1" ht="29.1" customHeight="1" spans="1:14">
      <c r="A8" s="1443" t="s">
        <v>7</v>
      </c>
      <c r="B8" s="970" t="s">
        <v>8</v>
      </c>
      <c r="D8" s="1133">
        <v>52076.18</v>
      </c>
      <c r="E8" s="1133">
        <v>56286.69</v>
      </c>
      <c r="F8" s="1133">
        <v>60598.47</v>
      </c>
      <c r="G8" s="1133">
        <v>62063.78</v>
      </c>
      <c r="H8" s="1133">
        <v>65686.33</v>
      </c>
      <c r="I8" s="1133">
        <v>69484.73</v>
      </c>
      <c r="J8" s="1133">
        <v>77747.87</v>
      </c>
      <c r="K8" s="1133">
        <v>94132.48</v>
      </c>
      <c r="L8" s="1133">
        <v>96351.76</v>
      </c>
      <c r="M8" s="1133">
        <v>103478.15</v>
      </c>
    </row>
    <row r="9" s="1049" customFormat="1" ht="30" customHeight="1" spans="1:14">
      <c r="A9" s="976"/>
      <c r="B9" s="974" t="s">
        <v>9</v>
      </c>
      <c r="D9" s="1104"/>
      <c r="E9" s="1104"/>
      <c r="F9" s="1104"/>
      <c r="G9" s="1104"/>
      <c r="H9" s="1104"/>
      <c r="I9" s="1104"/>
      <c r="J9" s="1104"/>
      <c r="K9" s="1104"/>
      <c r="L9" s="1104"/>
      <c r="M9" s="1104"/>
    </row>
    <row r="10" s="1049" customFormat="1" ht="6" customHeight="1" spans="1:14">
      <c r="A10" s="976"/>
      <c r="B10" s="974"/>
      <c r="D10" s="1104"/>
      <c r="E10" s="1104"/>
      <c r="F10" s="1104"/>
      <c r="G10" s="1104"/>
      <c r="H10" s="1104"/>
      <c r="I10" s="1104"/>
      <c r="J10" s="1104"/>
      <c r="K10" s="1104"/>
      <c r="L10" s="1104"/>
      <c r="M10" s="1104"/>
    </row>
    <row r="11" s="971" customFormat="1" ht="28.5" customHeight="1" spans="1:14">
      <c r="A11" s="965"/>
      <c r="B11" s="1075">
        <v>1.1</v>
      </c>
      <c r="C11" s="1076" t="s">
        <v>134</v>
      </c>
      <c r="D11" s="1115">
        <v>5339.17</v>
      </c>
      <c r="E11" s="1115">
        <v>5549.4</v>
      </c>
      <c r="F11" s="1115">
        <v>5162.44</v>
      </c>
      <c r="G11" s="1115">
        <v>5246.94</v>
      </c>
      <c r="H11" s="1115">
        <v>5651.31</v>
      </c>
      <c r="I11" s="1115">
        <v>6037.81</v>
      </c>
      <c r="J11" s="1115">
        <v>6564.11</v>
      </c>
      <c r="K11" s="1115">
        <v>6696.5</v>
      </c>
      <c r="L11" s="1115">
        <v>7122.42</v>
      </c>
      <c r="M11" s="1115">
        <v>9017.57</v>
      </c>
    </row>
    <row r="12" s="971" customFormat="1" ht="30" customHeight="1" spans="1:14">
      <c r="A12" s="965"/>
      <c r="B12" s="1077"/>
      <c r="C12" s="1078" t="s">
        <v>135</v>
      </c>
      <c r="D12" s="1105"/>
      <c r="E12" s="1105"/>
      <c r="F12" s="1105"/>
      <c r="G12" s="1105"/>
      <c r="H12" s="1105"/>
      <c r="I12" s="1105"/>
      <c r="J12" s="1105"/>
      <c r="K12" s="1105"/>
      <c r="L12" s="1105"/>
      <c r="M12" s="1105"/>
    </row>
    <row r="13" s="971" customFormat="1" ht="6" customHeight="1" spans="1:14">
      <c r="A13" s="965"/>
      <c r="B13" s="1077"/>
      <c r="C13" s="1078"/>
      <c r="D13" s="1105"/>
      <c r="E13" s="1105"/>
      <c r="F13" s="1105"/>
      <c r="G13" s="1105"/>
      <c r="H13" s="1105"/>
      <c r="I13" s="1105"/>
      <c r="J13" s="1105"/>
      <c r="K13" s="1105"/>
      <c r="L13" s="1105"/>
      <c r="M13" s="1105"/>
    </row>
    <row r="14" s="971" customFormat="1" ht="45" customHeight="1" spans="1:14">
      <c r="A14" s="965"/>
      <c r="B14" s="1077">
        <v>1.2</v>
      </c>
      <c r="C14" s="1079" t="s">
        <v>136</v>
      </c>
      <c r="D14" s="1107">
        <v>46737.01</v>
      </c>
      <c r="E14" s="1107">
        <v>50737.3</v>
      </c>
      <c r="F14" s="1107">
        <v>55436.03</v>
      </c>
      <c r="G14" s="1107">
        <v>56816.84</v>
      </c>
      <c r="H14" s="1107">
        <v>60035.02</v>
      </c>
      <c r="I14" s="1107">
        <v>63446.92</v>
      </c>
      <c r="J14" s="1107">
        <v>71183.76</v>
      </c>
      <c r="K14" s="1107">
        <v>87435.97</v>
      </c>
      <c r="L14" s="1107">
        <v>89229.34</v>
      </c>
      <c r="M14" s="1107">
        <v>94460.57</v>
      </c>
    </row>
    <row r="15" s="971" customFormat="1" ht="61.5" customHeight="1" spans="1:14">
      <c r="A15" s="965"/>
      <c r="B15" s="1077"/>
      <c r="C15" s="1080" t="s">
        <v>137</v>
      </c>
      <c r="D15" s="1105"/>
      <c r="E15" s="1105"/>
      <c r="F15" s="1105"/>
      <c r="G15" s="1105"/>
      <c r="H15" s="1105"/>
      <c r="I15" s="1105"/>
      <c r="J15" s="1105"/>
      <c r="K15" s="1105"/>
      <c r="L15" s="1105"/>
      <c r="M15" s="1105"/>
    </row>
    <row r="16" s="1065" customFormat="1" ht="15" customHeight="1" spans="1:14">
      <c r="A16" s="1081"/>
      <c r="B16" s="1075"/>
      <c r="C16" s="1082"/>
      <c r="D16" s="1105"/>
      <c r="E16" s="1105"/>
      <c r="F16" s="1105"/>
      <c r="G16" s="1105"/>
      <c r="H16" s="1105"/>
      <c r="I16" s="1105"/>
      <c r="J16" s="1105"/>
      <c r="K16" s="1105"/>
      <c r="L16" s="1105"/>
      <c r="M16" s="1105"/>
    </row>
    <row r="17" s="1049" customFormat="1" ht="29.1" customHeight="1" spans="1:13">
      <c r="A17" s="1443" t="s">
        <v>10</v>
      </c>
      <c r="B17" s="970" t="s">
        <v>11</v>
      </c>
      <c r="D17" s="1109">
        <v>22429.92</v>
      </c>
      <c r="E17" s="1109">
        <v>24360.93</v>
      </c>
      <c r="F17" s="1109">
        <v>26430.06</v>
      </c>
      <c r="G17" s="1109">
        <v>28189.25</v>
      </c>
      <c r="H17" s="1109">
        <v>30085.13</v>
      </c>
      <c r="I17" s="1109">
        <v>28488.6</v>
      </c>
      <c r="J17" s="1109">
        <v>30418.27</v>
      </c>
      <c r="K17" s="1109">
        <v>38110.55</v>
      </c>
      <c r="L17" s="1109">
        <v>39463.07</v>
      </c>
      <c r="M17" s="1109">
        <v>41258.94</v>
      </c>
    </row>
    <row r="18" s="1049" customFormat="1" ht="30" customHeight="1" spans="1:13">
      <c r="A18" s="976"/>
      <c r="B18" s="974" t="s">
        <v>12</v>
      </c>
      <c r="D18" s="1104"/>
      <c r="E18" s="1104"/>
      <c r="F18" s="1104"/>
      <c r="G18" s="1104"/>
      <c r="H18" s="1104"/>
      <c r="I18" s="1104"/>
      <c r="J18" s="1104"/>
      <c r="K18" s="1104"/>
      <c r="L18" s="1104"/>
      <c r="M18" s="1104"/>
    </row>
    <row r="19" s="1049" customFormat="1" ht="6" customHeight="1" spans="1:13">
      <c r="A19" s="976"/>
      <c r="B19" s="974"/>
      <c r="D19" s="1104"/>
      <c r="E19" s="1104"/>
      <c r="F19" s="1104"/>
      <c r="G19" s="1104"/>
      <c r="H19" s="1104"/>
      <c r="I19" s="1104"/>
      <c r="J19" s="1104"/>
      <c r="K19" s="1104"/>
      <c r="L19" s="1104"/>
      <c r="M19" s="1104"/>
    </row>
    <row r="20" s="971" customFormat="1" ht="29.1" customHeight="1" spans="1:13">
      <c r="A20" s="965"/>
      <c r="B20" s="1075">
        <v>2.1</v>
      </c>
      <c r="C20" s="1076" t="s">
        <v>138</v>
      </c>
      <c r="D20" s="1105">
        <v>7768.48</v>
      </c>
      <c r="E20" s="1105">
        <v>8251.04</v>
      </c>
      <c r="F20" s="1105">
        <v>8740.06</v>
      </c>
      <c r="G20" s="1105">
        <v>9163.13</v>
      </c>
      <c r="H20" s="1105">
        <v>9638.34</v>
      </c>
      <c r="I20" s="1105">
        <v>9214.62</v>
      </c>
      <c r="J20" s="1105">
        <v>9634.69</v>
      </c>
      <c r="K20" s="1105">
        <v>11002.83</v>
      </c>
      <c r="L20" s="1105">
        <v>11545.89</v>
      </c>
      <c r="M20" s="1105">
        <v>12154.34</v>
      </c>
    </row>
    <row r="21" s="971" customFormat="1" ht="30" customHeight="1" spans="1:13">
      <c r="A21" s="965"/>
      <c r="B21" s="1077"/>
      <c r="C21" s="1078" t="s">
        <v>139</v>
      </c>
      <c r="D21" s="1105"/>
      <c r="E21" s="1105"/>
      <c r="F21" s="1105"/>
      <c r="G21" s="1105"/>
      <c r="H21" s="1105"/>
      <c r="I21" s="1105"/>
      <c r="J21" s="1105"/>
      <c r="K21" s="1105"/>
      <c r="L21" s="1105"/>
      <c r="M21" s="1105"/>
    </row>
    <row r="22" s="971" customFormat="1" ht="6" customHeight="1" spans="1:13">
      <c r="A22" s="965"/>
      <c r="B22" s="1077"/>
      <c r="C22" s="1078"/>
      <c r="D22" s="1105"/>
      <c r="E22" s="1105"/>
      <c r="F22" s="1105"/>
      <c r="G22" s="1105"/>
      <c r="H22" s="1105"/>
      <c r="I22" s="1105"/>
      <c r="J22" s="1105"/>
      <c r="K22" s="1105"/>
      <c r="L22" s="1105"/>
      <c r="M22" s="1105"/>
    </row>
    <row r="23" s="971" customFormat="1" ht="29.1" customHeight="1" spans="1:13">
      <c r="A23" s="965"/>
      <c r="B23" s="1075">
        <v>2.2</v>
      </c>
      <c r="C23" s="970" t="s">
        <v>140</v>
      </c>
      <c r="D23" s="1105">
        <v>14661.44</v>
      </c>
      <c r="E23" s="1105">
        <v>16109.89</v>
      </c>
      <c r="F23" s="1105">
        <v>17690</v>
      </c>
      <c r="G23" s="1105">
        <v>19026.12</v>
      </c>
      <c r="H23" s="1105">
        <v>20446.79</v>
      </c>
      <c r="I23" s="1105">
        <v>19273.98</v>
      </c>
      <c r="J23" s="1105">
        <v>20783.59</v>
      </c>
      <c r="K23" s="1105">
        <v>27107.72</v>
      </c>
      <c r="L23" s="1105">
        <v>27917.17</v>
      </c>
      <c r="M23" s="1105">
        <v>29104.6</v>
      </c>
    </row>
    <row r="24" s="971" customFormat="1" ht="30" customHeight="1" spans="1:13">
      <c r="A24" s="965"/>
      <c r="B24" s="1077"/>
      <c r="C24" s="974" t="s">
        <v>141</v>
      </c>
      <c r="D24" s="1105"/>
      <c r="E24" s="1105"/>
      <c r="F24" s="1105"/>
      <c r="G24" s="1105"/>
      <c r="H24" s="1105"/>
      <c r="I24" s="1105"/>
      <c r="J24" s="1105"/>
      <c r="K24" s="1105"/>
      <c r="L24" s="1105"/>
      <c r="M24" s="1105"/>
    </row>
    <row r="25" s="1065" customFormat="1" ht="15" customHeight="1" spans="1:13">
      <c r="A25" s="1081"/>
      <c r="B25" s="1075"/>
      <c r="C25" s="1082"/>
      <c r="D25" s="1105"/>
      <c r="E25" s="1105"/>
      <c r="F25" s="1105"/>
      <c r="G25" s="1105"/>
      <c r="H25" s="1105"/>
      <c r="I25" s="1105"/>
      <c r="J25" s="1105"/>
      <c r="K25" s="1105"/>
      <c r="L25" s="1105"/>
      <c r="M25" s="1105"/>
    </row>
    <row r="26" s="1049" customFormat="1" ht="29.1" customHeight="1" spans="1:13">
      <c r="A26" s="1443" t="s">
        <v>13</v>
      </c>
      <c r="B26" s="970" t="s">
        <v>34</v>
      </c>
      <c r="D26" s="1109">
        <v>60802.67</v>
      </c>
      <c r="E26" s="1109">
        <v>65681.32</v>
      </c>
      <c r="F26" s="1109">
        <v>72076.34</v>
      </c>
      <c r="G26" s="1109">
        <v>79240.48</v>
      </c>
      <c r="H26" s="1109">
        <v>84976.26</v>
      </c>
      <c r="I26" s="1109">
        <v>90552.58</v>
      </c>
      <c r="J26" s="1109">
        <v>97150.33</v>
      </c>
      <c r="K26" s="1109">
        <v>99702.53</v>
      </c>
      <c r="L26" s="1109">
        <v>104204.79</v>
      </c>
      <c r="M26" s="1109">
        <v>107691.97</v>
      </c>
    </row>
    <row r="27" s="1049" customFormat="1" ht="30" customHeight="1" spans="1:13">
      <c r="A27" s="973"/>
      <c r="B27" s="974" t="s">
        <v>15</v>
      </c>
      <c r="D27" s="1104"/>
      <c r="E27" s="1104"/>
      <c r="F27" s="1104"/>
      <c r="G27" s="1104"/>
      <c r="H27" s="1104"/>
      <c r="I27" s="1104"/>
      <c r="J27" s="1104"/>
      <c r="K27" s="1104"/>
      <c r="L27" s="1104"/>
      <c r="M27" s="1104"/>
    </row>
    <row r="28" s="1049" customFormat="1" ht="6" customHeight="1" spans="1:13">
      <c r="A28" s="973"/>
      <c r="B28" s="974"/>
      <c r="D28" s="1104"/>
      <c r="E28" s="1104"/>
      <c r="F28" s="1104"/>
      <c r="G28" s="1104"/>
      <c r="H28" s="1104"/>
      <c r="I28" s="1104"/>
      <c r="J28" s="1104"/>
      <c r="K28" s="1104"/>
      <c r="L28" s="1104"/>
      <c r="M28" s="1104"/>
    </row>
    <row r="29" s="971" customFormat="1" ht="29.1" customHeight="1" spans="1:13">
      <c r="A29" s="965"/>
      <c r="B29" s="1075">
        <v>3.1</v>
      </c>
      <c r="C29" s="970" t="s">
        <v>142</v>
      </c>
      <c r="D29" s="1105">
        <v>41011.69</v>
      </c>
      <c r="E29" s="1105">
        <v>45090.28</v>
      </c>
      <c r="F29" s="1105">
        <v>49519.9</v>
      </c>
      <c r="G29" s="1105">
        <v>53972.68</v>
      </c>
      <c r="H29" s="1105">
        <v>57818.83</v>
      </c>
      <c r="I29" s="1105">
        <v>63053.66</v>
      </c>
      <c r="J29" s="1105">
        <v>68089.98</v>
      </c>
      <c r="K29" s="1105">
        <v>70810.8</v>
      </c>
      <c r="L29" s="1105">
        <v>73161.15</v>
      </c>
      <c r="M29" s="1105">
        <v>75381.17</v>
      </c>
    </row>
    <row r="30" s="971" customFormat="1" ht="30" customHeight="1" spans="1:13">
      <c r="A30" s="965"/>
      <c r="B30" s="1077"/>
      <c r="C30" s="1110" t="s">
        <v>143</v>
      </c>
      <c r="D30" s="1105"/>
      <c r="E30" s="1105"/>
      <c r="F30" s="1105"/>
      <c r="G30" s="1105"/>
      <c r="H30" s="1105"/>
      <c r="I30" s="1105"/>
      <c r="J30" s="1105"/>
      <c r="K30" s="1105"/>
      <c r="L30" s="1105"/>
      <c r="M30" s="1105"/>
    </row>
    <row r="31" s="971" customFormat="1" ht="6" customHeight="1" spans="1:13">
      <c r="A31" s="965"/>
      <c r="B31" s="1077"/>
      <c r="C31" s="1110"/>
      <c r="D31" s="1105"/>
      <c r="E31" s="1105"/>
      <c r="F31" s="1105"/>
      <c r="G31" s="1105"/>
      <c r="H31" s="1105"/>
      <c r="I31" s="1105"/>
      <c r="J31" s="1105"/>
      <c r="K31" s="1105"/>
      <c r="L31" s="1105"/>
      <c r="M31" s="1105"/>
    </row>
    <row r="32" s="971" customFormat="1" ht="45" customHeight="1" spans="1:13">
      <c r="A32" s="965"/>
      <c r="B32" s="1077">
        <v>3.2</v>
      </c>
      <c r="C32" s="1079" t="s">
        <v>144</v>
      </c>
      <c r="D32" s="1107">
        <v>14219.37</v>
      </c>
      <c r="E32" s="1107">
        <v>15147.02</v>
      </c>
      <c r="F32" s="1107">
        <v>16323.13</v>
      </c>
      <c r="G32" s="1107">
        <v>17639.22</v>
      </c>
      <c r="H32" s="1107">
        <v>18740.36</v>
      </c>
      <c r="I32" s="1107">
        <v>19445.71</v>
      </c>
      <c r="J32" s="1107">
        <v>19947.37</v>
      </c>
      <c r="K32" s="1107">
        <v>21277.83</v>
      </c>
      <c r="L32" s="1107">
        <v>22041.91</v>
      </c>
      <c r="M32" s="1107">
        <v>22780.39</v>
      </c>
    </row>
    <row r="33" s="971" customFormat="1" ht="40" spans="1:13">
      <c r="A33" s="965"/>
      <c r="B33" s="1077"/>
      <c r="C33" s="1080" t="s">
        <v>145</v>
      </c>
      <c r="D33" s="1105"/>
      <c r="E33" s="1105"/>
      <c r="F33" s="1105"/>
      <c r="G33" s="1105"/>
      <c r="H33" s="1105"/>
      <c r="I33" s="1105"/>
      <c r="J33" s="1105"/>
      <c r="K33" s="1105"/>
      <c r="L33" s="1105"/>
      <c r="M33" s="1105"/>
    </row>
    <row r="34" s="971" customFormat="1" ht="6" customHeight="1" spans="1:13">
      <c r="A34" s="965"/>
      <c r="B34" s="1077"/>
      <c r="C34" s="1080"/>
      <c r="D34" s="1105"/>
      <c r="E34" s="1105"/>
      <c r="F34" s="1105"/>
      <c r="G34" s="1105"/>
      <c r="H34" s="1105"/>
      <c r="I34" s="1105"/>
      <c r="J34" s="1105"/>
      <c r="K34" s="1105"/>
      <c r="L34" s="1105"/>
      <c r="M34" s="1105"/>
    </row>
    <row r="35" s="971" customFormat="1" ht="29.1" customHeight="1" spans="1:13">
      <c r="A35" s="965"/>
      <c r="B35" s="1075">
        <v>3.3</v>
      </c>
      <c r="C35" s="1076" t="s">
        <v>146</v>
      </c>
      <c r="D35" s="1105">
        <v>5571.62</v>
      </c>
      <c r="E35" s="1105">
        <v>5444.02</v>
      </c>
      <c r="F35" s="1105">
        <v>6233.31</v>
      </c>
      <c r="G35" s="1105">
        <v>7628.58</v>
      </c>
      <c r="H35" s="1105">
        <v>8417.07</v>
      </c>
      <c r="I35" s="1105">
        <v>8053.22</v>
      </c>
      <c r="J35" s="1105">
        <v>9112.98</v>
      </c>
      <c r="K35" s="1105">
        <v>7613.9</v>
      </c>
      <c r="L35" s="1105">
        <v>9001.73</v>
      </c>
      <c r="M35" s="1105">
        <v>9530.41</v>
      </c>
    </row>
    <row r="36" s="971" customFormat="1" ht="30" customHeight="1" spans="1:13">
      <c r="A36" s="965"/>
      <c r="B36" s="1077"/>
      <c r="C36" s="1080" t="s">
        <v>147</v>
      </c>
      <c r="D36" s="1105"/>
      <c r="E36" s="1105"/>
      <c r="F36" s="1105"/>
      <c r="G36" s="1105"/>
      <c r="H36" s="1105"/>
      <c r="I36" s="1105"/>
      <c r="J36" s="1105"/>
      <c r="K36" s="1105"/>
      <c r="L36" s="1105"/>
      <c r="M36" s="1105"/>
    </row>
    <row r="37" s="1065" customFormat="1" ht="15" customHeight="1" spans="1:13">
      <c r="A37" s="1081"/>
      <c r="B37" s="1075"/>
      <c r="C37" s="1082"/>
      <c r="D37" s="1105"/>
      <c r="E37" s="1105"/>
      <c r="F37" s="1105"/>
      <c r="G37" s="1105"/>
      <c r="H37" s="1105"/>
      <c r="I37" s="1105"/>
      <c r="J37" s="1105"/>
      <c r="K37" s="1105"/>
      <c r="L37" s="1105"/>
      <c r="M37" s="1105"/>
    </row>
    <row r="38" s="1049" customFormat="1" ht="29.1" customHeight="1" spans="1:13">
      <c r="A38" s="1443" t="s">
        <v>16</v>
      </c>
      <c r="B38" s="970" t="s">
        <v>17</v>
      </c>
      <c r="D38" s="1109">
        <v>11262.67</v>
      </c>
      <c r="E38" s="1109">
        <v>12070.06</v>
      </c>
      <c r="F38" s="1109">
        <v>12923.85</v>
      </c>
      <c r="G38" s="1109">
        <v>13584.64</v>
      </c>
      <c r="H38" s="1109">
        <v>14443.37</v>
      </c>
      <c r="I38" s="1109">
        <v>12737.04</v>
      </c>
      <c r="J38" s="1109">
        <v>12561.78</v>
      </c>
      <c r="K38" s="1109">
        <v>14098.43</v>
      </c>
      <c r="L38" s="1109">
        <v>15184.26</v>
      </c>
      <c r="M38" s="1109">
        <v>16261.92</v>
      </c>
    </row>
    <row r="39" s="1049" customFormat="1" ht="30" customHeight="1" spans="1:13">
      <c r="A39" s="976"/>
      <c r="B39" s="974" t="s">
        <v>18</v>
      </c>
      <c r="D39" s="1104"/>
      <c r="E39" s="1104"/>
      <c r="F39" s="1104"/>
      <c r="G39" s="1104"/>
      <c r="H39" s="1104"/>
      <c r="I39" s="1104"/>
      <c r="J39" s="1104"/>
      <c r="K39" s="1104"/>
      <c r="L39" s="1104"/>
      <c r="M39" s="1104"/>
    </row>
    <row r="40" s="1049" customFormat="1" ht="6" customHeight="1" spans="1:13">
      <c r="A40" s="976"/>
      <c r="B40" s="974"/>
      <c r="D40" s="1104"/>
      <c r="E40" s="1104"/>
      <c r="F40" s="1104"/>
      <c r="G40" s="1104"/>
      <c r="H40" s="1104"/>
      <c r="I40" s="1104"/>
      <c r="J40" s="1104"/>
      <c r="K40" s="1104"/>
      <c r="L40" s="1104"/>
      <c r="M40" s="1104"/>
    </row>
    <row r="41" s="971" customFormat="1" ht="45" customHeight="1" spans="1:13">
      <c r="A41" s="965"/>
      <c r="B41" s="1077">
        <v>4.1</v>
      </c>
      <c r="C41" s="1079" t="s">
        <v>148</v>
      </c>
      <c r="D41" s="1107">
        <v>5445.56</v>
      </c>
      <c r="E41" s="1107">
        <v>5757.04</v>
      </c>
      <c r="F41" s="1107">
        <v>6013.06</v>
      </c>
      <c r="G41" s="1107">
        <v>6121.94</v>
      </c>
      <c r="H41" s="1107">
        <v>6500.3</v>
      </c>
      <c r="I41" s="1107">
        <v>5931.2</v>
      </c>
      <c r="J41" s="1107">
        <v>5840.42</v>
      </c>
      <c r="K41" s="1107">
        <v>6313.05</v>
      </c>
      <c r="L41" s="1107">
        <v>6624.06</v>
      </c>
      <c r="M41" s="1107">
        <v>7053.76</v>
      </c>
    </row>
    <row r="42" s="971" customFormat="1" ht="40" spans="1:13">
      <c r="A42" s="965"/>
      <c r="B42" s="1077"/>
      <c r="C42" s="1080" t="s">
        <v>149</v>
      </c>
      <c r="D42" s="1105"/>
      <c r="E42" s="1105"/>
      <c r="F42" s="1105"/>
      <c r="G42" s="1105"/>
      <c r="H42" s="1105"/>
      <c r="I42" s="1105"/>
      <c r="J42" s="1105"/>
      <c r="K42" s="1105"/>
      <c r="L42" s="1105"/>
      <c r="M42" s="1105"/>
    </row>
    <row r="43" s="971" customFormat="1" ht="12.95" customHeight="1" spans="1:13">
      <c r="A43" s="965"/>
      <c r="B43" s="1077"/>
      <c r="C43" s="1080"/>
      <c r="D43" s="1105"/>
      <c r="E43" s="1105"/>
      <c r="F43" s="1105"/>
      <c r="G43" s="1105"/>
      <c r="H43" s="1105"/>
      <c r="I43" s="1105"/>
      <c r="J43" s="1105"/>
      <c r="K43" s="1105"/>
      <c r="L43" s="1105"/>
      <c r="M43" s="1105"/>
    </row>
    <row r="44" s="971" customFormat="1" ht="45" customHeight="1" spans="1:13">
      <c r="A44" s="965"/>
      <c r="B44" s="1077">
        <v>4.2</v>
      </c>
      <c r="C44" s="1079" t="s">
        <v>150</v>
      </c>
      <c r="D44" s="1107">
        <v>2209.14</v>
      </c>
      <c r="E44" s="1107">
        <v>2428.05</v>
      </c>
      <c r="F44" s="1107">
        <v>2672.62</v>
      </c>
      <c r="G44" s="1107">
        <v>2812.81</v>
      </c>
      <c r="H44" s="1107">
        <v>3101.05</v>
      </c>
      <c r="I44" s="1107">
        <v>2210.31</v>
      </c>
      <c r="J44" s="1107">
        <v>1997.29</v>
      </c>
      <c r="K44" s="1107">
        <v>2708.6</v>
      </c>
      <c r="L44" s="1107">
        <v>3241.59</v>
      </c>
      <c r="M44" s="1107">
        <v>3673.61</v>
      </c>
    </row>
    <row r="45" s="971" customFormat="1" ht="45" customHeight="1" spans="1:13">
      <c r="B45" s="1111"/>
      <c r="C45" s="1080" t="s">
        <v>151</v>
      </c>
      <c r="D45" s="1112"/>
      <c r="E45" s="1112"/>
      <c r="F45" s="1112"/>
      <c r="G45" s="1112"/>
      <c r="H45" s="1112"/>
      <c r="I45" s="1112"/>
      <c r="J45" s="1112"/>
      <c r="K45" s="1112"/>
      <c r="L45" s="1112"/>
      <c r="M45" s="1112"/>
    </row>
    <row r="46" s="971" customFormat="1" ht="3" customHeight="1" spans="1:13">
      <c r="B46" s="1113"/>
      <c r="C46" s="1082"/>
      <c r="D46" s="1114"/>
      <c r="E46" s="1114"/>
      <c r="F46" s="1114"/>
      <c r="G46" s="1114"/>
      <c r="H46" s="1114"/>
      <c r="I46" s="1114"/>
      <c r="J46" s="1114"/>
      <c r="K46" s="1114"/>
      <c r="L46" s="1114"/>
      <c r="M46" s="1114"/>
    </row>
    <row r="47" s="1065" customFormat="1" ht="29.1" customHeight="1" spans="1:13">
      <c r="A47" s="1081"/>
      <c r="B47" s="1075">
        <v>4.3</v>
      </c>
      <c r="C47" s="1083" t="s">
        <v>152</v>
      </c>
      <c r="D47" s="1115">
        <v>3607.97</v>
      </c>
      <c r="E47" s="1115">
        <v>3884.97</v>
      </c>
      <c r="F47" s="1115">
        <v>4238.17</v>
      </c>
      <c r="G47" s="1115">
        <v>4649.9</v>
      </c>
      <c r="H47" s="1115">
        <v>4842.01</v>
      </c>
      <c r="I47" s="1115">
        <v>4595.52</v>
      </c>
      <c r="J47" s="1115">
        <v>4724.07</v>
      </c>
      <c r="K47" s="1115">
        <v>5076.77</v>
      </c>
      <c r="L47" s="1115">
        <v>5318.61</v>
      </c>
      <c r="M47" s="1115">
        <v>5534.55</v>
      </c>
    </row>
    <row r="48" s="971" customFormat="1" ht="30" customHeight="1" spans="1:13">
      <c r="A48" s="965"/>
      <c r="B48" s="1077"/>
      <c r="C48" s="1116" t="s">
        <v>153</v>
      </c>
      <c r="D48" s="1105"/>
      <c r="E48" s="1105"/>
      <c r="F48" s="1105"/>
      <c r="G48" s="1105"/>
      <c r="H48" s="1105"/>
      <c r="I48" s="1105"/>
      <c r="J48" s="1105"/>
      <c r="K48" s="1105"/>
      <c r="L48" s="1105"/>
      <c r="M48" s="1105"/>
    </row>
    <row r="49" s="971" customFormat="1" ht="21.95" customHeight="1" spans="1:13">
      <c r="A49" s="1020"/>
      <c r="B49" s="978"/>
      <c r="C49" s="978"/>
      <c r="D49" s="1117"/>
      <c r="E49" s="1117"/>
      <c r="F49" s="1117"/>
      <c r="G49" s="1117"/>
      <c r="H49" s="1117"/>
      <c r="I49" s="1117"/>
      <c r="J49" s="1117"/>
      <c r="K49" s="1117"/>
      <c r="L49" s="1117"/>
      <c r="M49" s="1117"/>
    </row>
    <row r="50" s="1066" customFormat="1" ht="24.95" customHeight="1" spans="1:13">
      <c r="A50" s="1085" t="s">
        <v>154</v>
      </c>
      <c r="B50" s="1086"/>
      <c r="C50" s="1087"/>
      <c r="D50" s="1118">
        <v>146571.43</v>
      </c>
      <c r="E50" s="1118">
        <v>158399</v>
      </c>
      <c r="F50" s="1118">
        <v>172028.71</v>
      </c>
      <c r="G50" s="1118">
        <v>183078.16</v>
      </c>
      <c r="H50" s="1118">
        <v>195191.08</v>
      </c>
      <c r="I50" s="1118">
        <v>201262.95</v>
      </c>
      <c r="J50" s="1118">
        <v>217878.26</v>
      </c>
      <c r="K50" s="1118">
        <v>246043.99</v>
      </c>
      <c r="L50" s="1118">
        <v>255203.87</v>
      </c>
      <c r="M50" s="1118">
        <v>268690.97</v>
      </c>
    </row>
    <row r="51" s="1066" customFormat="1" ht="24.95" customHeight="1" spans="1:13">
      <c r="A51" s="1120" t="s">
        <v>155</v>
      </c>
      <c r="B51" s="1121"/>
      <c r="C51" s="1122"/>
      <c r="D51" s="1123"/>
      <c r="E51" s="1123"/>
      <c r="F51" s="1123"/>
      <c r="G51" s="1123"/>
      <c r="H51" s="1123"/>
      <c r="I51" s="1123"/>
      <c r="J51" s="1123"/>
      <c r="K51" s="1123"/>
      <c r="L51" s="1123"/>
      <c r="M51" s="1123"/>
    </row>
    <row r="52" s="1066" customFormat="1" ht="24.95" customHeight="1" spans="1:13">
      <c r="A52" s="1085" t="s">
        <v>156</v>
      </c>
      <c r="B52" s="1086"/>
      <c r="C52" s="1087"/>
      <c r="D52" s="1118">
        <v>1176941.19</v>
      </c>
      <c r="E52" s="1118">
        <v>1249697.69</v>
      </c>
      <c r="F52" s="1118">
        <v>1372309.83</v>
      </c>
      <c r="G52" s="1118">
        <v>1447759.64</v>
      </c>
      <c r="H52" s="1118">
        <v>1512737.75</v>
      </c>
      <c r="I52" s="1118">
        <v>1418490.91</v>
      </c>
      <c r="J52" s="1118">
        <v>1548700.79</v>
      </c>
      <c r="K52" s="1118">
        <v>1794893.14</v>
      </c>
      <c r="L52" s="1118">
        <v>1824018.52</v>
      </c>
      <c r="M52" s="1118">
        <v>1932291.49</v>
      </c>
    </row>
    <row r="53" s="1066" customFormat="1" ht="24.95" customHeight="1" spans="1:13">
      <c r="A53" s="1002" t="s">
        <v>157</v>
      </c>
      <c r="B53" s="1088"/>
      <c r="C53" s="1089"/>
      <c r="D53" s="1126"/>
      <c r="E53" s="1126"/>
      <c r="F53" s="1126"/>
      <c r="G53" s="1126"/>
      <c r="H53" s="1126"/>
      <c r="I53" s="1126"/>
      <c r="J53" s="1126"/>
      <c r="K53" s="1126"/>
      <c r="L53" s="1126"/>
      <c r="M53" s="1126"/>
    </row>
    <row r="54" s="1066" customFormat="1" ht="21.95" customHeight="1" spans="1:13">
      <c r="A54" s="1127"/>
      <c r="B54" s="1128"/>
      <c r="C54" s="1093"/>
      <c r="D54" s="1129"/>
      <c r="E54" s="1129"/>
      <c r="F54" s="1129"/>
      <c r="G54" s="1129"/>
      <c r="H54" s="1129"/>
      <c r="I54" s="1129"/>
      <c r="J54" s="1129"/>
      <c r="K54" s="1129"/>
      <c r="L54" s="1129"/>
      <c r="M54" s="1129"/>
    </row>
    <row r="55" s="1070" customFormat="1" spans="1:13">
      <c r="A55" s="950"/>
      <c r="B55" s="950"/>
      <c r="C55" s="950"/>
    </row>
    <row r="56" s="1070" customFormat="1" ht="51" customHeight="1" spans="1:13">
      <c r="A56" s="950"/>
      <c r="B56" s="950"/>
      <c r="C56" s="950"/>
    </row>
    <row r="57" s="1070" customFormat="1" spans="1:13">
      <c r="A57" s="950"/>
      <c r="B57" s="950"/>
      <c r="C57" s="950"/>
    </row>
    <row r="58" s="1070" customFormat="1" spans="1:13">
      <c r="A58" s="950"/>
      <c r="B58" s="950"/>
      <c r="C58" s="950"/>
    </row>
    <row r="59" s="1070" customFormat="1" spans="1:13">
      <c r="A59" s="950"/>
      <c r="B59" s="950"/>
      <c r="C59" s="950"/>
    </row>
    <row r="62" spans="1:13">
      <c r="D62" s="1130"/>
      <c r="E62" s="1130"/>
      <c r="F62" s="1130"/>
      <c r="G62" s="1130"/>
      <c r="H62" s="1130"/>
      <c r="I62" s="1130"/>
      <c r="J62" s="1130"/>
      <c r="K62" s="1130"/>
      <c r="L62" s="1130"/>
      <c r="M62" s="1130"/>
    </row>
    <row r="63" ht="34.15" customHeight="1" spans="1:13">
      <c r="D63" s="1131"/>
      <c r="E63" s="1131"/>
      <c r="F63" s="1131"/>
      <c r="G63" s="1131"/>
      <c r="H63" s="1131"/>
      <c r="I63" s="1131"/>
      <c r="J63" s="1131"/>
      <c r="K63" s="1131"/>
      <c r="L63" s="1131"/>
      <c r="M63" s="1131"/>
    </row>
    <row r="64" ht="30.6" customHeight="1" spans="1:13">
      <c r="D64" s="1130"/>
      <c r="E64" s="1130"/>
      <c r="F64" s="1130"/>
      <c r="G64" s="1130"/>
      <c r="H64" s="1130"/>
      <c r="I64" s="1130"/>
      <c r="J64" s="1130"/>
      <c r="K64" s="1130"/>
      <c r="L64" s="1130"/>
      <c r="M64" s="1130"/>
    </row>
  </sheetData>
  <sheetProtection algorithmName="SHA-512" hashValue="8xG8Wn4Yxrx2miFvTEus/4EcAA+Npni/73Y9GKn1dBD5KISmxI1wJMWQRvqKbkEGh+sn1hhkVciLgbh6E1NR/A==" saltValue="ok315E5UAdb7QL7eMgWo3g==" spinCount="100000" sheet="1" formatCells="0" formatColumns="0" formatRows="0" insertRows="0" insertColumns="0" insertHyperlinks="0" deleteColumns="0" deleteRows="0" sort="0" autoFilter="0" pivotTables="0"/>
  <mergeCells count="24">
    <mergeCell ref="A1:M1"/>
    <mergeCell ref="A2:M2"/>
    <mergeCell ref="A4:C4"/>
    <mergeCell ref="A6:M6"/>
    <mergeCell ref="D50:D51"/>
    <mergeCell ref="D52:D53"/>
    <mergeCell ref="E50:E51"/>
    <mergeCell ref="E52:E53"/>
    <mergeCell ref="F50:F51"/>
    <mergeCell ref="F52:F53"/>
    <mergeCell ref="G50:G51"/>
    <mergeCell ref="G52:G53"/>
    <mergeCell ref="H50:H51"/>
    <mergeCell ref="H52:H53"/>
    <mergeCell ref="I50:I51"/>
    <mergeCell ref="I52:I53"/>
    <mergeCell ref="J50:J51"/>
    <mergeCell ref="J52:J53"/>
    <mergeCell ref="K50:K51"/>
    <mergeCell ref="K52:K53"/>
    <mergeCell ref="L50:L51"/>
    <mergeCell ref="L52:L53"/>
    <mergeCell ref="M50:M51"/>
    <mergeCell ref="M52:M53"/>
  </mergeCells>
  <printOptions horizontalCentered="1"/>
  <pageMargins left="0.511811023622047" right="0.393700787401575" top="0.511811023622047" bottom="0.511811023622047" header="0.393700787401575" footer="0.393700787401575"/>
  <pageSetup paperSize="9" scale="43" firstPageNumber="37" orientation="portrait" useFirstPageNumber="1"/>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0">
    <tabColor rgb="FF3F3151"/>
  </sheetPr>
  <dimension ref="A1:E989"/>
  <sheetViews>
    <sheetView view="pageBreakPreview" zoomScale="70" zoomScaleNormal="70" workbookViewId="0">
      <selection activeCell="I32" sqref="I32"/>
    </sheetView>
  </sheetViews>
  <sheetFormatPr defaultColWidth="14.4272727272727" defaultRowHeight="15" customHeight="1" outlineLevelCol="4"/>
  <cols>
    <col min="1" max="1" width="45.7090909090909" style="151" customWidth="1"/>
    <col min="2" max="2" width="11.2818181818182" style="151" customWidth="1"/>
    <col min="3" max="4" width="49.8545454545455" style="151" customWidth="1"/>
    <col min="5" max="5" width="8.70909090909091" style="151" customWidth="1"/>
    <col min="6" max="16384" width="14.4272727272727" style="151"/>
  </cols>
  <sheetData>
    <row r="1" ht="35.25" customHeight="1"/>
    <row r="2" ht="19.5" customHeight="1" spans="1:5">
      <c r="A2" s="118" t="s">
        <v>937</v>
      </c>
      <c r="B2" s="118"/>
      <c r="C2" s="118"/>
      <c r="D2" s="118"/>
      <c r="E2" s="156"/>
    </row>
    <row r="3" ht="30" customHeight="1" spans="1:5">
      <c r="A3" s="69" t="s">
        <v>938</v>
      </c>
      <c r="B3" s="69"/>
      <c r="C3" s="69"/>
      <c r="D3" s="69"/>
      <c r="E3" s="156"/>
    </row>
    <row r="4" ht="45" customHeight="1" spans="1:5">
      <c r="A4" s="153" t="s">
        <v>223</v>
      </c>
      <c r="B4" s="153" t="s">
        <v>933</v>
      </c>
      <c r="C4" s="155" t="s">
        <v>934</v>
      </c>
      <c r="D4" s="155" t="s">
        <v>935</v>
      </c>
      <c r="E4" s="156"/>
    </row>
    <row r="5" ht="45" customHeight="1" spans="1:5">
      <c r="A5" s="157"/>
      <c r="B5" s="157"/>
      <c r="C5" s="74" t="s">
        <v>936</v>
      </c>
      <c r="D5" s="74" t="s">
        <v>936</v>
      </c>
      <c r="E5" s="156"/>
    </row>
    <row r="6" ht="9.95" customHeight="1" spans="1:5">
      <c r="A6" s="277"/>
      <c r="B6" s="277"/>
      <c r="C6" s="160"/>
      <c r="D6" s="160"/>
      <c r="E6" s="156"/>
    </row>
    <row r="7" ht="7.5" customHeight="1" spans="1:5">
      <c r="A7" s="278"/>
      <c r="B7" s="279"/>
      <c r="C7" s="280"/>
      <c r="D7" s="280"/>
      <c r="E7" s="156"/>
    </row>
    <row r="8" ht="20.1" customHeight="1" spans="1:5">
      <c r="A8" s="54" t="s">
        <v>244</v>
      </c>
      <c r="B8" s="82">
        <v>2023</v>
      </c>
      <c r="C8" s="83">
        <f>'[55]Summary EC'!$C$81:$D$81</f>
        <v>90.19</v>
      </c>
      <c r="D8" s="83">
        <f>'[55]Summary EC'!$C$81:$D$81</f>
        <v>45.28</v>
      </c>
      <c r="E8" s="156"/>
    </row>
    <row r="9" ht="20.1" customHeight="1" spans="1:5">
      <c r="A9" s="63" t="s">
        <v>245</v>
      </c>
      <c r="B9" s="84">
        <v>2022</v>
      </c>
      <c r="C9" s="281">
        <v>87.1186686195797</v>
      </c>
      <c r="D9" s="93">
        <v>41.8452957277124</v>
      </c>
      <c r="E9" s="156"/>
    </row>
    <row r="10" ht="20.1" customHeight="1" spans="1:5">
      <c r="A10" s="89"/>
      <c r="B10" s="90">
        <v>2015</v>
      </c>
      <c r="C10" s="238">
        <v>9.158831</v>
      </c>
      <c r="D10" s="238">
        <v>9.0850798</v>
      </c>
      <c r="E10" s="156"/>
    </row>
    <row r="11" ht="20.1" customHeight="1" spans="1:5">
      <c r="A11" s="92"/>
      <c r="B11" s="90"/>
      <c r="C11" s="93"/>
      <c r="D11" s="93"/>
      <c r="E11" s="156"/>
    </row>
    <row r="12" ht="20.1" customHeight="1" spans="1:5">
      <c r="A12" s="54" t="s">
        <v>246</v>
      </c>
      <c r="B12" s="82">
        <v>2023</v>
      </c>
      <c r="C12" s="83">
        <f>'[55]Summary EC'!$C$87:$D$87</f>
        <v>524.06</v>
      </c>
      <c r="D12" s="83">
        <f>'[55]Summary EC'!$C$87:$D$87</f>
        <v>81.08</v>
      </c>
      <c r="E12" s="156"/>
    </row>
    <row r="13" ht="20.1" customHeight="1" spans="1:5">
      <c r="A13" s="63" t="s">
        <v>247</v>
      </c>
      <c r="B13" s="84">
        <v>2022</v>
      </c>
      <c r="C13" s="93">
        <v>495.60754700329</v>
      </c>
      <c r="D13" s="93">
        <v>77.592090204</v>
      </c>
      <c r="E13" s="156"/>
    </row>
    <row r="14" ht="20.1" customHeight="1" spans="1:5">
      <c r="A14" s="63"/>
      <c r="B14" s="90">
        <v>2015</v>
      </c>
      <c r="C14" s="238">
        <v>206</v>
      </c>
      <c r="D14" s="238">
        <v>33</v>
      </c>
      <c r="E14" s="156"/>
    </row>
    <row r="15" ht="20.1" customHeight="1" spans="1:5">
      <c r="A15" s="94"/>
      <c r="B15" s="90"/>
      <c r="C15" s="93"/>
      <c r="D15" s="93"/>
      <c r="E15" s="156"/>
    </row>
    <row r="16" ht="20.1" customHeight="1" spans="1:5">
      <c r="A16" s="54" t="s">
        <v>248</v>
      </c>
      <c r="B16" s="82">
        <v>2023</v>
      </c>
      <c r="C16" s="83">
        <f>'[55]Summary EC'!$C$93:$D$93</f>
        <v>2983.1</v>
      </c>
      <c r="D16" s="83">
        <f>'[55]Summary EC'!$C$93:$D$93</f>
        <v>778.53</v>
      </c>
      <c r="E16" s="156"/>
    </row>
    <row r="17" ht="20.1" customHeight="1" spans="1:5">
      <c r="A17" s="63" t="s">
        <v>249</v>
      </c>
      <c r="B17" s="84">
        <v>2022</v>
      </c>
      <c r="C17" s="93">
        <v>2748.65119651827</v>
      </c>
      <c r="D17" s="93">
        <v>743.172284055625</v>
      </c>
      <c r="E17" s="156"/>
    </row>
    <row r="18" ht="20.1" customHeight="1" spans="1:5">
      <c r="A18" s="92"/>
      <c r="B18" s="90">
        <v>2015</v>
      </c>
      <c r="C18" s="238">
        <v>1611</v>
      </c>
      <c r="D18" s="238">
        <v>181</v>
      </c>
      <c r="E18" s="156"/>
    </row>
    <row r="19" ht="20.1" customHeight="1" spans="1:5">
      <c r="A19" s="92"/>
      <c r="B19" s="84"/>
      <c r="C19" s="237"/>
      <c r="D19" s="237"/>
      <c r="E19" s="156"/>
    </row>
    <row r="20" ht="20.1" customHeight="1" spans="1:5">
      <c r="A20" s="54" t="s">
        <v>250</v>
      </c>
      <c r="B20" s="82">
        <v>2023</v>
      </c>
      <c r="C20" s="83">
        <f>'[55]Summary EC'!$C$99:$D$99</f>
        <v>1315.46</v>
      </c>
      <c r="D20" s="83">
        <f>'[55]Summary EC'!$C$99:$D$99</f>
        <v>364.68</v>
      </c>
      <c r="E20" s="156"/>
    </row>
    <row r="21" ht="20.1" customHeight="1" spans="1:5">
      <c r="A21" s="63" t="s">
        <v>251</v>
      </c>
      <c r="B21" s="84">
        <v>2022</v>
      </c>
      <c r="C21" s="93">
        <v>1283.345223774</v>
      </c>
      <c r="D21" s="93">
        <v>332.436533987</v>
      </c>
      <c r="E21" s="156"/>
    </row>
    <row r="22" ht="20.1" customHeight="1" spans="1:5">
      <c r="A22" s="94"/>
      <c r="B22" s="90">
        <v>2015</v>
      </c>
      <c r="C22" s="238">
        <v>317</v>
      </c>
      <c r="D22" s="238">
        <v>61</v>
      </c>
      <c r="E22" s="156"/>
    </row>
    <row r="23" ht="20.1" customHeight="1" spans="1:5">
      <c r="A23" s="92"/>
      <c r="B23" s="82"/>
      <c r="C23" s="239"/>
      <c r="D23" s="239"/>
      <c r="E23" s="156"/>
    </row>
    <row r="24" ht="20.1" customHeight="1" spans="1:5">
      <c r="A24" s="54" t="s">
        <v>252</v>
      </c>
      <c r="B24" s="82">
        <v>2023</v>
      </c>
      <c r="C24" s="83">
        <f>'[55]Summary EC'!$C$105:$D$105</f>
        <v>1361.2</v>
      </c>
      <c r="D24" s="83">
        <f>'[55]Summary EC'!$C$105:$D$105</f>
        <v>748.1</v>
      </c>
      <c r="E24" s="156"/>
    </row>
    <row r="25" ht="20.1" customHeight="1" spans="1:5">
      <c r="A25" s="54" t="s">
        <v>253</v>
      </c>
      <c r="B25" s="84">
        <v>2022</v>
      </c>
      <c r="C25" s="93">
        <v>1275.38321043696</v>
      </c>
      <c r="D25" s="93">
        <v>683.194657332939</v>
      </c>
      <c r="E25" s="156"/>
    </row>
    <row r="26" ht="20.1" customHeight="1" spans="1:5">
      <c r="A26" s="63" t="s">
        <v>254</v>
      </c>
      <c r="B26" s="90">
        <v>2015</v>
      </c>
      <c r="C26" s="238">
        <v>4</v>
      </c>
      <c r="D26" s="238">
        <v>17</v>
      </c>
      <c r="E26" s="156"/>
    </row>
    <row r="27" ht="20.1" customHeight="1" spans="1:5">
      <c r="A27" s="94"/>
      <c r="B27" s="90"/>
      <c r="C27" s="93"/>
      <c r="D27" s="93"/>
      <c r="E27" s="156"/>
    </row>
    <row r="28" ht="20.1" customHeight="1" spans="1:5">
      <c r="A28" s="54" t="s">
        <v>255</v>
      </c>
      <c r="B28" s="82">
        <v>2023</v>
      </c>
      <c r="C28" s="83">
        <f>'[55]Summary EC'!$C$111:$D$111</f>
        <v>1901.28</v>
      </c>
      <c r="D28" s="83">
        <f>'[55]Summary EC'!$C$111:$D$111</f>
        <v>384.94</v>
      </c>
      <c r="E28" s="156"/>
    </row>
    <row r="29" ht="20.1" customHeight="1" spans="1:5">
      <c r="A29" s="63" t="s">
        <v>256</v>
      </c>
      <c r="B29" s="84">
        <v>2022</v>
      </c>
      <c r="C29" s="93">
        <v>1833.58689530079</v>
      </c>
      <c r="D29" s="93">
        <v>372.771431315044</v>
      </c>
      <c r="E29" s="156"/>
    </row>
    <row r="30" ht="20.1" customHeight="1" spans="1:5">
      <c r="A30" s="92"/>
      <c r="B30" s="90">
        <v>2015</v>
      </c>
      <c r="C30" s="238">
        <v>483</v>
      </c>
      <c r="D30" s="238">
        <v>25</v>
      </c>
      <c r="E30" s="156"/>
    </row>
    <row r="31" ht="20.1" customHeight="1" spans="1:5">
      <c r="A31" s="94"/>
      <c r="B31" s="90"/>
      <c r="C31" s="93"/>
      <c r="D31" s="93"/>
      <c r="E31" s="156"/>
    </row>
    <row r="32" ht="20.1" customHeight="1" spans="1:5">
      <c r="A32" s="101" t="s">
        <v>257</v>
      </c>
      <c r="B32" s="82">
        <v>2023</v>
      </c>
      <c r="C32" s="83">
        <f>'[55]Summary EC'!$C$117:$D$117</f>
        <v>76.73</v>
      </c>
      <c r="D32" s="83">
        <f>'[55]Summary EC'!$C$117:$D$117</f>
        <v>49.55</v>
      </c>
      <c r="E32" s="156"/>
    </row>
    <row r="33" ht="20.1" customHeight="1" spans="1:5">
      <c r="A33" s="37" t="s">
        <v>258</v>
      </c>
      <c r="B33" s="84">
        <v>2022</v>
      </c>
      <c r="C33" s="93">
        <v>75.0381117402</v>
      </c>
      <c r="D33" s="93">
        <v>46.82526372</v>
      </c>
      <c r="E33" s="156"/>
    </row>
    <row r="34" ht="20.1" customHeight="1" spans="1:5">
      <c r="A34" s="92"/>
      <c r="B34" s="90">
        <v>2015</v>
      </c>
      <c r="C34" s="240">
        <v>8</v>
      </c>
      <c r="D34" s="282">
        <v>3</v>
      </c>
      <c r="E34" s="156"/>
    </row>
    <row r="35" ht="20.1" customHeight="1" spans="1:5">
      <c r="A35" s="228"/>
      <c r="B35" s="283"/>
      <c r="C35" s="284"/>
      <c r="D35" s="284"/>
      <c r="E35" s="156"/>
    </row>
    <row r="36" ht="16.5" customHeight="1" spans="1:5">
      <c r="A36" s="156"/>
      <c r="B36" s="156"/>
      <c r="C36" s="156"/>
      <c r="D36" s="156"/>
      <c r="E36" s="156"/>
    </row>
    <row r="37" ht="16.5" customHeight="1" spans="1:5">
      <c r="A37" s="156"/>
      <c r="B37" s="156"/>
      <c r="C37" s="156"/>
      <c r="D37" s="156"/>
      <c r="E37" s="156"/>
    </row>
    <row r="38" ht="16.5" customHeight="1" spans="1:5">
      <c r="A38" s="156"/>
      <c r="B38" s="156"/>
      <c r="C38" s="156"/>
      <c r="D38" s="156"/>
      <c r="E38" s="156"/>
    </row>
    <row r="39" ht="16.5" customHeight="1" spans="1:5">
      <c r="A39" s="156"/>
      <c r="B39" s="156"/>
      <c r="C39" s="156"/>
      <c r="D39" s="156"/>
      <c r="E39" s="156"/>
    </row>
    <row r="40" ht="16.5" customHeight="1" spans="1:5">
      <c r="A40" s="156"/>
      <c r="B40" s="156"/>
      <c r="C40" s="156"/>
      <c r="D40" s="156"/>
      <c r="E40" s="156"/>
    </row>
    <row r="41" ht="16.5" customHeight="1" spans="1:5">
      <c r="A41" s="156"/>
      <c r="B41" s="156"/>
      <c r="C41" s="156"/>
      <c r="D41" s="156"/>
      <c r="E41" s="156"/>
    </row>
    <row r="42" ht="16.5" customHeight="1" spans="1:5">
      <c r="A42" s="156"/>
      <c r="B42" s="156"/>
      <c r="C42" s="156"/>
      <c r="D42" s="156"/>
      <c r="E42" s="156"/>
    </row>
    <row r="43" ht="16.5" customHeight="1" spans="1:5">
      <c r="A43" s="156"/>
      <c r="B43" s="156"/>
      <c r="C43" s="156"/>
      <c r="D43" s="156"/>
      <c r="E43" s="156"/>
    </row>
    <row r="44" ht="16.5" customHeight="1" spans="1:5">
      <c r="A44" s="156"/>
      <c r="B44" s="156"/>
      <c r="C44" s="156"/>
      <c r="D44" s="156"/>
      <c r="E44" s="156"/>
    </row>
    <row r="45" ht="16.5" customHeight="1" spans="1:5">
      <c r="A45" s="156"/>
      <c r="B45" s="156"/>
      <c r="C45" s="156"/>
      <c r="D45" s="156"/>
      <c r="E45" s="156"/>
    </row>
    <row r="46" ht="16.5" customHeight="1" spans="1:5">
      <c r="A46" s="156"/>
      <c r="B46" s="156"/>
      <c r="C46" s="156"/>
      <c r="D46" s="156"/>
      <c r="E46" s="156"/>
    </row>
    <row r="47" ht="16.5" customHeight="1" spans="1:5">
      <c r="A47" s="156"/>
      <c r="B47" s="156"/>
      <c r="C47" s="156"/>
      <c r="D47" s="156"/>
      <c r="E47" s="156"/>
    </row>
    <row r="48" ht="16.5" customHeight="1" spans="1:5">
      <c r="A48" s="156"/>
      <c r="B48" s="156"/>
      <c r="C48" s="156"/>
      <c r="D48" s="156"/>
      <c r="E48" s="156"/>
    </row>
    <row r="49" ht="16.5" customHeight="1" spans="1:5">
      <c r="A49" s="156"/>
      <c r="B49" s="156"/>
      <c r="C49" s="156"/>
      <c r="D49" s="156"/>
      <c r="E49" s="156"/>
    </row>
    <row r="50" ht="16.5" customHeight="1" spans="1:5">
      <c r="A50" s="156"/>
      <c r="B50" s="156"/>
      <c r="C50" s="156"/>
      <c r="D50" s="156"/>
      <c r="E50" s="156"/>
    </row>
    <row r="51" ht="16.5" customHeight="1" spans="1:5">
      <c r="A51" s="156"/>
      <c r="B51" s="156"/>
      <c r="C51" s="156"/>
      <c r="D51" s="156"/>
      <c r="E51" s="156"/>
    </row>
    <row r="52" ht="16.5" customHeight="1" spans="1:5">
      <c r="A52" s="156"/>
      <c r="B52" s="156"/>
      <c r="C52" s="156"/>
      <c r="D52" s="156"/>
      <c r="E52" s="156"/>
    </row>
    <row r="53" ht="16.5" customHeight="1" spans="1:5">
      <c r="A53" s="156"/>
      <c r="B53" s="156"/>
      <c r="C53" s="156"/>
      <c r="D53" s="156"/>
      <c r="E53" s="156"/>
    </row>
    <row r="54" ht="16.5" customHeight="1" spans="1:5">
      <c r="A54" s="156"/>
      <c r="B54" s="156"/>
      <c r="C54" s="156"/>
      <c r="D54" s="156"/>
      <c r="E54" s="156"/>
    </row>
    <row r="55" ht="16.5" customHeight="1" spans="1:5">
      <c r="A55" s="156"/>
      <c r="B55" s="156"/>
      <c r="C55" s="156"/>
      <c r="D55" s="156"/>
      <c r="E55" s="156"/>
    </row>
    <row r="56" ht="16.5" customHeight="1" spans="1:5">
      <c r="A56" s="156"/>
      <c r="B56" s="156"/>
      <c r="C56" s="156"/>
      <c r="D56" s="156"/>
      <c r="E56" s="156"/>
    </row>
    <row r="57" ht="16.5" customHeight="1" spans="1:5">
      <c r="A57" s="156"/>
      <c r="B57" s="156"/>
      <c r="C57" s="156"/>
      <c r="D57" s="156"/>
      <c r="E57" s="156"/>
    </row>
    <row r="58" ht="16.5" customHeight="1" spans="1:5">
      <c r="A58" s="156"/>
      <c r="B58" s="156"/>
      <c r="C58" s="156"/>
      <c r="D58" s="156"/>
      <c r="E58" s="156"/>
    </row>
    <row r="59" ht="16.5" customHeight="1" spans="1:5">
      <c r="A59" s="156"/>
      <c r="B59" s="156"/>
      <c r="C59" s="156"/>
      <c r="D59" s="156"/>
      <c r="E59" s="156"/>
    </row>
    <row r="60" ht="16.5" customHeight="1" spans="1:5">
      <c r="A60" s="156"/>
      <c r="B60" s="156"/>
      <c r="C60" s="156"/>
      <c r="D60" s="156"/>
      <c r="E60" s="156"/>
    </row>
    <row r="61" ht="16.5" customHeight="1" spans="1:5">
      <c r="A61" s="156"/>
      <c r="B61" s="156"/>
      <c r="C61" s="156"/>
      <c r="D61" s="156"/>
      <c r="E61" s="156"/>
    </row>
    <row r="62" ht="16.5" customHeight="1" spans="1:5">
      <c r="A62" s="156"/>
      <c r="B62" s="156"/>
      <c r="C62" s="156"/>
      <c r="D62" s="156"/>
      <c r="E62" s="156"/>
    </row>
    <row r="63" ht="16.5" customHeight="1" spans="1:5">
      <c r="A63" s="156"/>
      <c r="B63" s="156"/>
      <c r="C63" s="156"/>
      <c r="D63" s="156"/>
      <c r="E63" s="156"/>
    </row>
    <row r="64" ht="16.5" customHeight="1" spans="1:5">
      <c r="A64" s="156"/>
      <c r="B64" s="156"/>
      <c r="C64" s="156"/>
      <c r="D64" s="156"/>
      <c r="E64" s="156"/>
    </row>
    <row r="65" ht="16.5" customHeight="1" spans="1:5">
      <c r="A65" s="156"/>
      <c r="B65" s="156"/>
      <c r="C65" s="156"/>
      <c r="D65" s="156"/>
      <c r="E65" s="156"/>
    </row>
    <row r="66" ht="16.5" customHeight="1" spans="1:5">
      <c r="A66" s="156"/>
      <c r="B66" s="156"/>
      <c r="C66" s="156"/>
      <c r="D66" s="156"/>
      <c r="E66" s="156"/>
    </row>
    <row r="67" ht="16.5" customHeight="1" spans="1:5">
      <c r="A67" s="156"/>
      <c r="B67" s="156"/>
      <c r="C67" s="156"/>
      <c r="D67" s="156"/>
      <c r="E67" s="156"/>
    </row>
    <row r="68" ht="16.5" customHeight="1" spans="1:5">
      <c r="A68" s="156"/>
      <c r="B68" s="156"/>
      <c r="C68" s="156"/>
      <c r="D68" s="156"/>
      <c r="E68" s="156"/>
    </row>
    <row r="69" ht="16.5" customHeight="1" spans="1:5">
      <c r="A69" s="156"/>
      <c r="B69" s="156"/>
      <c r="C69" s="156"/>
      <c r="D69" s="156"/>
      <c r="E69" s="156"/>
    </row>
    <row r="70" ht="16.5" customHeight="1" spans="1:5">
      <c r="A70" s="156"/>
      <c r="B70" s="156"/>
      <c r="C70" s="156"/>
      <c r="D70" s="156"/>
      <c r="E70" s="156"/>
    </row>
    <row r="71" ht="16.5" customHeight="1" spans="1:5">
      <c r="A71" s="156"/>
      <c r="B71" s="156"/>
      <c r="C71" s="156"/>
      <c r="D71" s="156"/>
      <c r="E71" s="156"/>
    </row>
    <row r="72" ht="16.5" customHeight="1" spans="1:5">
      <c r="A72" s="156"/>
      <c r="B72" s="156"/>
      <c r="C72" s="156"/>
      <c r="D72" s="156"/>
      <c r="E72" s="156"/>
    </row>
    <row r="73" ht="16.5" customHeight="1" spans="1:5">
      <c r="A73" s="156"/>
      <c r="B73" s="156"/>
      <c r="C73" s="156"/>
      <c r="D73" s="156"/>
      <c r="E73" s="156"/>
    </row>
    <row r="74" ht="16.5" customHeight="1" spans="1:5">
      <c r="A74" s="156"/>
      <c r="B74" s="156"/>
      <c r="C74" s="156"/>
      <c r="D74" s="156"/>
      <c r="E74" s="156"/>
    </row>
    <row r="75" ht="16.5" customHeight="1" spans="1:5">
      <c r="A75" s="156"/>
      <c r="B75" s="156"/>
      <c r="C75" s="156"/>
      <c r="D75" s="156"/>
      <c r="E75" s="156"/>
    </row>
    <row r="76" ht="16.5" customHeight="1" spans="1:5">
      <c r="A76" s="156"/>
      <c r="B76" s="156"/>
      <c r="C76" s="156"/>
      <c r="D76" s="156"/>
      <c r="E76" s="156"/>
    </row>
    <row r="77" ht="16.5" customHeight="1" spans="1:5">
      <c r="A77" s="156"/>
      <c r="B77" s="156"/>
      <c r="C77" s="156"/>
      <c r="D77" s="156"/>
      <c r="E77" s="156"/>
    </row>
    <row r="78" ht="16.5" customHeight="1" spans="1:5">
      <c r="A78" s="156"/>
      <c r="B78" s="156"/>
      <c r="C78" s="156"/>
      <c r="D78" s="156"/>
      <c r="E78" s="156"/>
    </row>
    <row r="79" ht="16.5" customHeight="1" spans="1:5">
      <c r="A79" s="156"/>
      <c r="B79" s="156"/>
      <c r="C79" s="156"/>
      <c r="D79" s="156"/>
      <c r="E79" s="156"/>
    </row>
    <row r="80" ht="16.5" customHeight="1" spans="1:5">
      <c r="A80" s="156"/>
      <c r="B80" s="156"/>
      <c r="C80" s="156"/>
      <c r="D80" s="156"/>
      <c r="E80" s="156"/>
    </row>
    <row r="81" ht="16.5" customHeight="1" spans="1:5">
      <c r="A81" s="156"/>
      <c r="B81" s="156"/>
      <c r="C81" s="156"/>
      <c r="D81" s="156"/>
      <c r="E81" s="156"/>
    </row>
    <row r="82" ht="16.5" customHeight="1" spans="1:5">
      <c r="A82" s="156"/>
      <c r="B82" s="156"/>
      <c r="C82" s="156"/>
      <c r="D82" s="156"/>
      <c r="E82" s="156"/>
    </row>
    <row r="83" ht="16.5" customHeight="1" spans="1:5">
      <c r="A83" s="156"/>
      <c r="B83" s="156"/>
      <c r="C83" s="156"/>
      <c r="D83" s="156"/>
      <c r="E83" s="156"/>
    </row>
    <row r="84" ht="16.5" customHeight="1" spans="1:5">
      <c r="A84" s="156"/>
      <c r="B84" s="156"/>
      <c r="C84" s="156"/>
      <c r="D84" s="156"/>
      <c r="E84" s="156"/>
    </row>
    <row r="85" ht="16.5" customHeight="1" spans="1:5">
      <c r="A85" s="156"/>
      <c r="B85" s="156"/>
      <c r="C85" s="156"/>
      <c r="D85" s="156"/>
      <c r="E85" s="156"/>
    </row>
    <row r="86" ht="16.5" customHeight="1" spans="1:5">
      <c r="A86" s="156"/>
      <c r="B86" s="156"/>
      <c r="C86" s="156"/>
      <c r="D86" s="156"/>
      <c r="E86" s="156"/>
    </row>
    <row r="87" ht="16.5" customHeight="1" spans="1:5">
      <c r="A87" s="156"/>
      <c r="B87" s="156"/>
      <c r="C87" s="156"/>
      <c r="D87" s="156"/>
      <c r="E87" s="156"/>
    </row>
    <row r="88" ht="16.5" customHeight="1" spans="1:5">
      <c r="A88" s="156"/>
      <c r="B88" s="156"/>
      <c r="C88" s="156"/>
      <c r="D88" s="156"/>
      <c r="E88" s="156"/>
    </row>
    <row r="89" ht="16.5" customHeight="1" spans="1:5">
      <c r="A89" s="156"/>
      <c r="B89" s="156"/>
      <c r="C89" s="156"/>
      <c r="D89" s="156"/>
      <c r="E89" s="156"/>
    </row>
    <row r="90" ht="16.5" customHeight="1" spans="1:5">
      <c r="A90" s="156"/>
      <c r="B90" s="156"/>
      <c r="C90" s="156"/>
      <c r="D90" s="156"/>
      <c r="E90" s="156"/>
    </row>
    <row r="91" ht="16.5" customHeight="1" spans="1:5">
      <c r="A91" s="156"/>
      <c r="B91" s="156"/>
      <c r="C91" s="156"/>
      <c r="D91" s="156"/>
      <c r="E91" s="156"/>
    </row>
    <row r="92" ht="16.5" customHeight="1" spans="1:5">
      <c r="A92" s="156"/>
      <c r="B92" s="156"/>
      <c r="C92" s="156"/>
      <c r="D92" s="156"/>
      <c r="E92" s="156"/>
    </row>
    <row r="93" ht="16.5" customHeight="1" spans="1:5">
      <c r="A93" s="156"/>
      <c r="B93" s="156"/>
      <c r="C93" s="156"/>
      <c r="D93" s="156"/>
      <c r="E93" s="156"/>
    </row>
    <row r="94" ht="16.5" customHeight="1" spans="1:5">
      <c r="A94" s="156"/>
      <c r="B94" s="156"/>
      <c r="C94" s="156"/>
      <c r="D94" s="156"/>
      <c r="E94" s="156"/>
    </row>
    <row r="95" ht="16.5" customHeight="1" spans="1:5">
      <c r="A95" s="156"/>
      <c r="B95" s="156"/>
      <c r="C95" s="156"/>
      <c r="D95" s="156"/>
      <c r="E95" s="156"/>
    </row>
    <row r="96" ht="16.5" customHeight="1" spans="1:5">
      <c r="A96" s="156"/>
      <c r="B96" s="156"/>
      <c r="C96" s="156"/>
      <c r="D96" s="156"/>
      <c r="E96" s="156"/>
    </row>
    <row r="97" ht="16.5" customHeight="1" spans="1:5">
      <c r="A97" s="156"/>
      <c r="B97" s="156"/>
      <c r="C97" s="156"/>
      <c r="D97" s="156"/>
      <c r="E97" s="156"/>
    </row>
    <row r="98" ht="16.5" customHeight="1" spans="1:5">
      <c r="A98" s="156"/>
      <c r="B98" s="156"/>
      <c r="C98" s="156"/>
      <c r="D98" s="156"/>
      <c r="E98" s="156"/>
    </row>
    <row r="99" ht="16.5" customHeight="1" spans="1:5">
      <c r="A99" s="156"/>
      <c r="B99" s="156"/>
      <c r="C99" s="156"/>
      <c r="D99" s="156"/>
      <c r="E99" s="156"/>
    </row>
    <row r="100" ht="16.5" customHeight="1" spans="1:5">
      <c r="A100" s="156"/>
      <c r="B100" s="156"/>
      <c r="C100" s="156"/>
      <c r="D100" s="156"/>
      <c r="E100" s="156"/>
    </row>
    <row r="101" ht="16.5" customHeight="1" spans="1:5">
      <c r="A101" s="156"/>
      <c r="B101" s="156"/>
      <c r="C101" s="156"/>
      <c r="D101" s="156"/>
      <c r="E101" s="156"/>
    </row>
    <row r="102" ht="16.5" customHeight="1" spans="1:5">
      <c r="A102" s="156"/>
      <c r="B102" s="156"/>
      <c r="C102" s="156"/>
      <c r="D102" s="156"/>
      <c r="E102" s="156"/>
    </row>
    <row r="103" ht="16.5" customHeight="1" spans="1:5">
      <c r="A103" s="156"/>
      <c r="B103" s="156"/>
      <c r="C103" s="156"/>
      <c r="D103" s="156"/>
      <c r="E103" s="156"/>
    </row>
    <row r="104" ht="16.5" customHeight="1" spans="1:5">
      <c r="A104" s="156"/>
      <c r="B104" s="156"/>
      <c r="C104" s="156"/>
      <c r="D104" s="156"/>
      <c r="E104" s="156"/>
    </row>
    <row r="105" ht="16.5" customHeight="1" spans="1:5">
      <c r="A105" s="156"/>
      <c r="B105" s="156"/>
      <c r="C105" s="156"/>
      <c r="D105" s="156"/>
      <c r="E105" s="156"/>
    </row>
    <row r="106" ht="16.5" customHeight="1" spans="1:5">
      <c r="A106" s="156"/>
      <c r="B106" s="156"/>
      <c r="C106" s="156"/>
      <c r="D106" s="156"/>
      <c r="E106" s="156"/>
    </row>
    <row r="107" ht="16.5" customHeight="1" spans="1:5">
      <c r="A107" s="156"/>
      <c r="B107" s="156"/>
      <c r="C107" s="156"/>
      <c r="D107" s="156"/>
      <c r="E107" s="156"/>
    </row>
    <row r="108" ht="16.5" customHeight="1" spans="1:5">
      <c r="A108" s="156"/>
      <c r="B108" s="156"/>
      <c r="C108" s="156"/>
      <c r="D108" s="156"/>
      <c r="E108" s="156"/>
    </row>
    <row r="109" ht="16.5" customHeight="1" spans="1:5">
      <c r="A109" s="156"/>
      <c r="B109" s="156"/>
      <c r="C109" s="156"/>
      <c r="D109" s="156"/>
      <c r="E109" s="156"/>
    </row>
    <row r="110" ht="16.5" customHeight="1" spans="1:5">
      <c r="A110" s="156"/>
      <c r="B110" s="156"/>
      <c r="C110" s="156"/>
      <c r="D110" s="156"/>
      <c r="E110" s="156"/>
    </row>
    <row r="111" ht="16.5" customHeight="1" spans="1:5">
      <c r="A111" s="156"/>
      <c r="B111" s="156"/>
      <c r="C111" s="156"/>
      <c r="D111" s="156"/>
      <c r="E111" s="156"/>
    </row>
    <row r="112" ht="16.5" customHeight="1" spans="1:5">
      <c r="A112" s="156"/>
      <c r="B112" s="156"/>
      <c r="C112" s="156"/>
      <c r="D112" s="156"/>
      <c r="E112" s="156"/>
    </row>
    <row r="113" ht="16.5" customHeight="1" spans="1:5">
      <c r="A113" s="156"/>
      <c r="B113" s="156"/>
      <c r="C113" s="156"/>
      <c r="D113" s="156"/>
      <c r="E113" s="156"/>
    </row>
    <row r="114" ht="16.5" customHeight="1" spans="1:5">
      <c r="A114" s="156"/>
      <c r="B114" s="156"/>
      <c r="C114" s="156"/>
      <c r="D114" s="156"/>
      <c r="E114" s="156"/>
    </row>
    <row r="115" ht="16.5" customHeight="1" spans="1:5">
      <c r="A115" s="156"/>
      <c r="B115" s="156"/>
      <c r="C115" s="156"/>
      <c r="D115" s="156"/>
      <c r="E115" s="156"/>
    </row>
    <row r="116" ht="16.5" customHeight="1" spans="1:5">
      <c r="A116" s="156"/>
      <c r="B116" s="156"/>
      <c r="C116" s="156"/>
      <c r="D116" s="156"/>
      <c r="E116" s="156"/>
    </row>
    <row r="117" ht="16.5" customHeight="1" spans="1:5">
      <c r="A117" s="156"/>
      <c r="B117" s="156"/>
      <c r="C117" s="156"/>
      <c r="D117" s="156"/>
      <c r="E117" s="156"/>
    </row>
    <row r="118" ht="16.5" customHeight="1" spans="1:5">
      <c r="A118" s="156"/>
      <c r="B118" s="156"/>
      <c r="C118" s="156"/>
      <c r="D118" s="156"/>
      <c r="E118" s="156"/>
    </row>
    <row r="119" ht="16.5" customHeight="1" spans="1:5">
      <c r="A119" s="156"/>
      <c r="B119" s="156"/>
      <c r="C119" s="156"/>
      <c r="D119" s="156"/>
      <c r="E119" s="156"/>
    </row>
    <row r="120" ht="16.5" customHeight="1" spans="1:5">
      <c r="A120" s="156"/>
      <c r="B120" s="156"/>
      <c r="C120" s="156"/>
      <c r="D120" s="156"/>
      <c r="E120" s="156"/>
    </row>
    <row r="121" ht="16.5" customHeight="1" spans="1:5">
      <c r="A121" s="156"/>
      <c r="B121" s="156"/>
      <c r="C121" s="156"/>
      <c r="D121" s="156"/>
      <c r="E121" s="156"/>
    </row>
    <row r="122" ht="16.5" customHeight="1" spans="1:5">
      <c r="A122" s="156"/>
      <c r="B122" s="156"/>
      <c r="C122" s="156"/>
      <c r="D122" s="156"/>
      <c r="E122" s="156"/>
    </row>
    <row r="123" ht="16.5" customHeight="1" spans="1:5">
      <c r="A123" s="156"/>
      <c r="B123" s="156"/>
      <c r="C123" s="156"/>
      <c r="D123" s="156"/>
      <c r="E123" s="156"/>
    </row>
    <row r="124" ht="16.5" customHeight="1" spans="1:5">
      <c r="A124" s="156"/>
      <c r="B124" s="156"/>
      <c r="C124" s="156"/>
      <c r="D124" s="156"/>
      <c r="E124" s="156"/>
    </row>
    <row r="125" ht="16.5" customHeight="1" spans="1:5">
      <c r="A125" s="156"/>
      <c r="B125" s="156"/>
      <c r="C125" s="156"/>
      <c r="D125" s="156"/>
      <c r="E125" s="156"/>
    </row>
    <row r="126" ht="16.5" customHeight="1" spans="1:5">
      <c r="A126" s="156"/>
      <c r="B126" s="156"/>
      <c r="C126" s="156"/>
      <c r="D126" s="156"/>
      <c r="E126" s="156"/>
    </row>
    <row r="127" ht="16.5" customHeight="1" spans="1:5">
      <c r="A127" s="156"/>
      <c r="B127" s="156"/>
      <c r="C127" s="156"/>
      <c r="D127" s="156"/>
      <c r="E127" s="156"/>
    </row>
    <row r="128" ht="16.5" customHeight="1" spans="1:5">
      <c r="A128" s="156"/>
      <c r="B128" s="156"/>
      <c r="C128" s="156"/>
      <c r="D128" s="156"/>
      <c r="E128" s="156"/>
    </row>
    <row r="129" ht="16.5" customHeight="1" spans="1:5">
      <c r="A129" s="156"/>
      <c r="B129" s="156"/>
      <c r="C129" s="156"/>
      <c r="D129" s="156"/>
      <c r="E129" s="156"/>
    </row>
    <row r="130" ht="16.5" customHeight="1" spans="1:5">
      <c r="A130" s="156"/>
      <c r="B130" s="156"/>
      <c r="C130" s="156"/>
      <c r="D130" s="156"/>
      <c r="E130" s="156"/>
    </row>
    <row r="131" ht="16.5" customHeight="1" spans="1:5">
      <c r="A131" s="156"/>
      <c r="B131" s="156"/>
      <c r="C131" s="156"/>
      <c r="D131" s="156"/>
      <c r="E131" s="156"/>
    </row>
    <row r="132" ht="16.5" customHeight="1" spans="1:5">
      <c r="A132" s="156"/>
      <c r="B132" s="156"/>
      <c r="C132" s="156"/>
      <c r="D132" s="156"/>
      <c r="E132" s="156"/>
    </row>
    <row r="133" ht="16.5" customHeight="1" spans="1:5">
      <c r="A133" s="156"/>
      <c r="B133" s="156"/>
      <c r="C133" s="156"/>
      <c r="D133" s="156"/>
      <c r="E133" s="156"/>
    </row>
    <row r="134" ht="16.5" customHeight="1" spans="1:5">
      <c r="A134" s="156"/>
      <c r="B134" s="156"/>
      <c r="C134" s="156"/>
      <c r="D134" s="156"/>
      <c r="E134" s="156"/>
    </row>
    <row r="135" ht="16.5" customHeight="1" spans="1:5">
      <c r="A135" s="156"/>
      <c r="B135" s="156"/>
      <c r="C135" s="156"/>
      <c r="D135" s="156"/>
      <c r="E135" s="156"/>
    </row>
    <row r="136" ht="16.5" customHeight="1" spans="1:5">
      <c r="A136" s="156"/>
      <c r="B136" s="156"/>
      <c r="C136" s="156"/>
      <c r="D136" s="156"/>
      <c r="E136" s="156"/>
    </row>
    <row r="137" ht="16.5" customHeight="1" spans="1:5">
      <c r="A137" s="156"/>
      <c r="B137" s="156"/>
      <c r="C137" s="156"/>
      <c r="D137" s="156"/>
      <c r="E137" s="156"/>
    </row>
    <row r="138" ht="16.5" customHeight="1" spans="1:5">
      <c r="A138" s="156"/>
      <c r="B138" s="156"/>
      <c r="C138" s="156"/>
      <c r="D138" s="156"/>
      <c r="E138" s="156"/>
    </row>
    <row r="139" ht="16.5" customHeight="1" spans="1:5">
      <c r="A139" s="156"/>
      <c r="B139" s="156"/>
      <c r="C139" s="156"/>
      <c r="D139" s="156"/>
      <c r="E139" s="156"/>
    </row>
    <row r="140" ht="16.5" customHeight="1" spans="1:5">
      <c r="A140" s="156"/>
      <c r="B140" s="156"/>
      <c r="C140" s="156"/>
      <c r="D140" s="156"/>
      <c r="E140" s="156"/>
    </row>
    <row r="141" ht="16.5" customHeight="1" spans="1:5">
      <c r="A141" s="156"/>
      <c r="B141" s="156"/>
      <c r="C141" s="156"/>
      <c r="D141" s="156"/>
      <c r="E141" s="156"/>
    </row>
    <row r="142" ht="16.5" customHeight="1" spans="1:5">
      <c r="A142" s="156"/>
      <c r="B142" s="156"/>
      <c r="C142" s="156"/>
      <c r="D142" s="156"/>
      <c r="E142" s="156"/>
    </row>
    <row r="143" ht="16.5" customHeight="1" spans="1:5">
      <c r="A143" s="156"/>
      <c r="B143" s="156"/>
      <c r="C143" s="156"/>
      <c r="D143" s="156"/>
      <c r="E143" s="156"/>
    </row>
    <row r="144" ht="16.5" customHeight="1" spans="1:5">
      <c r="A144" s="156"/>
      <c r="B144" s="156"/>
      <c r="C144" s="156"/>
      <c r="D144" s="156"/>
      <c r="E144" s="156"/>
    </row>
    <row r="145" ht="16.5" customHeight="1" spans="1:5">
      <c r="A145" s="156"/>
      <c r="B145" s="156"/>
      <c r="C145" s="156"/>
      <c r="D145" s="156"/>
      <c r="E145" s="156"/>
    </row>
    <row r="146" ht="16.5" customHeight="1" spans="1:5">
      <c r="A146" s="156"/>
      <c r="B146" s="156"/>
      <c r="C146" s="156"/>
      <c r="D146" s="156"/>
      <c r="E146" s="156"/>
    </row>
    <row r="147" ht="16.5" customHeight="1" spans="1:5">
      <c r="A147" s="156"/>
      <c r="B147" s="156"/>
      <c r="C147" s="156"/>
      <c r="D147" s="156"/>
      <c r="E147" s="156"/>
    </row>
    <row r="148" ht="16.5" customHeight="1" spans="1:5">
      <c r="A148" s="156"/>
      <c r="B148" s="156"/>
      <c r="C148" s="156"/>
      <c r="D148" s="156"/>
      <c r="E148" s="156"/>
    </row>
    <row r="149" ht="16.5" customHeight="1" spans="1:5">
      <c r="A149" s="156"/>
      <c r="B149" s="156"/>
      <c r="C149" s="156"/>
      <c r="D149" s="156"/>
      <c r="E149" s="156"/>
    </row>
    <row r="150" ht="16.5" customHeight="1" spans="1:5">
      <c r="A150" s="156"/>
      <c r="B150" s="156"/>
      <c r="C150" s="156"/>
      <c r="D150" s="156"/>
      <c r="E150" s="156"/>
    </row>
    <row r="151" ht="16.5" customHeight="1" spans="1:5">
      <c r="A151" s="156"/>
      <c r="B151" s="156"/>
      <c r="C151" s="156"/>
      <c r="D151" s="156"/>
      <c r="E151" s="156"/>
    </row>
    <row r="152" ht="16.5" customHeight="1" spans="1:5">
      <c r="A152" s="156"/>
      <c r="B152" s="156"/>
      <c r="C152" s="156"/>
      <c r="D152" s="156"/>
      <c r="E152" s="156"/>
    </row>
    <row r="153" ht="16.5" customHeight="1" spans="1:5">
      <c r="A153" s="156"/>
      <c r="B153" s="156"/>
      <c r="C153" s="156"/>
      <c r="D153" s="156"/>
      <c r="E153" s="156"/>
    </row>
    <row r="154" ht="16.5" customHeight="1" spans="1:5">
      <c r="A154" s="156"/>
      <c r="B154" s="156"/>
      <c r="C154" s="156"/>
      <c r="D154" s="156"/>
      <c r="E154" s="156"/>
    </row>
    <row r="155" ht="16.5" customHeight="1" spans="1:5">
      <c r="A155" s="156"/>
      <c r="B155" s="156"/>
      <c r="C155" s="156"/>
      <c r="D155" s="156"/>
      <c r="E155" s="156"/>
    </row>
    <row r="156" ht="16.5" customHeight="1" spans="1:5">
      <c r="A156" s="156"/>
      <c r="B156" s="156"/>
      <c r="C156" s="156"/>
      <c r="D156" s="156"/>
      <c r="E156" s="156"/>
    </row>
    <row r="157" ht="16.5" customHeight="1" spans="1:5">
      <c r="A157" s="156"/>
      <c r="B157" s="156"/>
      <c r="C157" s="156"/>
      <c r="D157" s="156"/>
      <c r="E157" s="156"/>
    </row>
    <row r="158" ht="16.5" customHeight="1" spans="1:5">
      <c r="A158" s="156"/>
      <c r="B158" s="156"/>
      <c r="C158" s="156"/>
      <c r="D158" s="156"/>
      <c r="E158" s="156"/>
    </row>
    <row r="159" ht="16.5" customHeight="1" spans="1:5">
      <c r="A159" s="156"/>
      <c r="B159" s="156"/>
      <c r="C159" s="156"/>
      <c r="D159" s="156"/>
      <c r="E159" s="156"/>
    </row>
    <row r="160" ht="16.5" customHeight="1" spans="1:5">
      <c r="A160" s="156"/>
      <c r="B160" s="156"/>
      <c r="C160" s="156"/>
      <c r="D160" s="156"/>
      <c r="E160" s="156"/>
    </row>
    <row r="161" ht="16.5" customHeight="1" spans="1:5">
      <c r="A161" s="156"/>
      <c r="B161" s="156"/>
      <c r="C161" s="156"/>
      <c r="D161" s="156"/>
      <c r="E161" s="156"/>
    </row>
    <row r="162" ht="16.5" customHeight="1" spans="1:5">
      <c r="A162" s="156"/>
      <c r="B162" s="156"/>
      <c r="C162" s="156"/>
      <c r="D162" s="156"/>
      <c r="E162" s="156"/>
    </row>
    <row r="163" ht="16.5" customHeight="1" spans="1:5">
      <c r="A163" s="156"/>
      <c r="B163" s="156"/>
      <c r="C163" s="156"/>
      <c r="D163" s="156"/>
      <c r="E163" s="156"/>
    </row>
    <row r="164" ht="16.5" customHeight="1" spans="1:5">
      <c r="A164" s="156"/>
      <c r="B164" s="156"/>
      <c r="C164" s="156"/>
      <c r="D164" s="156"/>
      <c r="E164" s="156"/>
    </row>
    <row r="165" ht="16.5" customHeight="1" spans="1:5">
      <c r="A165" s="156"/>
      <c r="B165" s="156"/>
      <c r="C165" s="156"/>
      <c r="D165" s="156"/>
      <c r="E165" s="156"/>
    </row>
    <row r="166" ht="16.5" customHeight="1" spans="1:5">
      <c r="A166" s="156"/>
      <c r="B166" s="156"/>
      <c r="C166" s="156"/>
      <c r="D166" s="156"/>
      <c r="E166" s="156"/>
    </row>
    <row r="167" ht="16.5" customHeight="1" spans="1:5">
      <c r="A167" s="156"/>
      <c r="B167" s="156"/>
      <c r="C167" s="156"/>
      <c r="D167" s="156"/>
      <c r="E167" s="156"/>
    </row>
    <row r="168" ht="16.5" customHeight="1" spans="1:5">
      <c r="A168" s="156"/>
      <c r="B168" s="156"/>
      <c r="C168" s="156"/>
      <c r="D168" s="156"/>
      <c r="E168" s="156"/>
    </row>
    <row r="169" ht="16.5" customHeight="1" spans="1:5">
      <c r="A169" s="156"/>
      <c r="B169" s="156"/>
      <c r="C169" s="156"/>
      <c r="D169" s="156"/>
      <c r="E169" s="156"/>
    </row>
    <row r="170" ht="16.5" customHeight="1" spans="1:5">
      <c r="A170" s="156"/>
      <c r="B170" s="156"/>
      <c r="C170" s="156"/>
      <c r="D170" s="156"/>
      <c r="E170" s="156"/>
    </row>
    <row r="171" ht="16.5" customHeight="1" spans="1:5">
      <c r="A171" s="156"/>
      <c r="B171" s="156"/>
      <c r="C171" s="156"/>
      <c r="D171" s="156"/>
      <c r="E171" s="156"/>
    </row>
    <row r="172" ht="16.5" customHeight="1" spans="1:5">
      <c r="A172" s="156"/>
      <c r="B172" s="156"/>
      <c r="C172" s="156"/>
      <c r="D172" s="156"/>
      <c r="E172" s="156"/>
    </row>
    <row r="173" ht="16.5" customHeight="1" spans="1:5">
      <c r="A173" s="156"/>
      <c r="B173" s="156"/>
      <c r="C173" s="156"/>
      <c r="D173" s="156"/>
      <c r="E173" s="156"/>
    </row>
    <row r="174" ht="16.5" customHeight="1" spans="1:5">
      <c r="A174" s="156"/>
      <c r="B174" s="156"/>
      <c r="C174" s="156"/>
      <c r="D174" s="156"/>
      <c r="E174" s="156"/>
    </row>
    <row r="175" ht="16.5" customHeight="1" spans="1:5">
      <c r="A175" s="156"/>
      <c r="B175" s="156"/>
      <c r="C175" s="156"/>
      <c r="D175" s="156"/>
      <c r="E175" s="156"/>
    </row>
    <row r="176" ht="16.5" customHeight="1" spans="1:5">
      <c r="A176" s="156"/>
      <c r="B176" s="156"/>
      <c r="C176" s="156"/>
      <c r="D176" s="156"/>
      <c r="E176" s="156"/>
    </row>
    <row r="177" ht="16.5" customHeight="1" spans="1:5">
      <c r="A177" s="156"/>
      <c r="B177" s="156"/>
      <c r="C177" s="156"/>
      <c r="D177" s="156"/>
      <c r="E177" s="156"/>
    </row>
    <row r="178" ht="16.5" customHeight="1" spans="1:5">
      <c r="A178" s="156"/>
      <c r="B178" s="156"/>
      <c r="C178" s="156"/>
      <c r="D178" s="156"/>
      <c r="E178" s="156"/>
    </row>
    <row r="179" ht="16.5" customHeight="1" spans="1:5">
      <c r="A179" s="156"/>
      <c r="B179" s="156"/>
      <c r="C179" s="156"/>
      <c r="D179" s="156"/>
      <c r="E179" s="156"/>
    </row>
    <row r="180" ht="16.5" customHeight="1" spans="1:5">
      <c r="A180" s="156"/>
      <c r="B180" s="156"/>
      <c r="C180" s="156"/>
      <c r="D180" s="156"/>
      <c r="E180" s="156"/>
    </row>
    <row r="181" ht="16.5" customHeight="1" spans="1:5">
      <c r="A181" s="156"/>
      <c r="B181" s="156"/>
      <c r="C181" s="156"/>
      <c r="D181" s="156"/>
      <c r="E181" s="156"/>
    </row>
    <row r="182" ht="16.5" customHeight="1" spans="1:5">
      <c r="A182" s="156"/>
      <c r="B182" s="156"/>
      <c r="C182" s="156"/>
      <c r="D182" s="156"/>
      <c r="E182" s="156"/>
    </row>
    <row r="183" ht="16.5" customHeight="1" spans="1:5">
      <c r="A183" s="156"/>
      <c r="B183" s="156"/>
      <c r="C183" s="156"/>
      <c r="D183" s="156"/>
      <c r="E183" s="156"/>
    </row>
    <row r="184" ht="16.5" customHeight="1" spans="1:5">
      <c r="A184" s="156"/>
      <c r="B184" s="156"/>
      <c r="C184" s="156"/>
      <c r="D184" s="156"/>
      <c r="E184" s="156"/>
    </row>
    <row r="185" ht="16.5" customHeight="1" spans="1:5">
      <c r="A185" s="156"/>
      <c r="B185" s="156"/>
      <c r="C185" s="156"/>
      <c r="D185" s="156"/>
      <c r="E185" s="156"/>
    </row>
    <row r="186" ht="16.5" customHeight="1" spans="1:5">
      <c r="A186" s="156"/>
      <c r="B186" s="156"/>
      <c r="C186" s="156"/>
      <c r="D186" s="156"/>
      <c r="E186" s="156"/>
    </row>
    <row r="187" ht="16.5" customHeight="1" spans="1:5">
      <c r="A187" s="156"/>
      <c r="B187" s="156"/>
      <c r="C187" s="156"/>
      <c r="D187" s="156"/>
      <c r="E187" s="156"/>
    </row>
    <row r="188" ht="16.5" customHeight="1" spans="1:5">
      <c r="A188" s="156"/>
      <c r="B188" s="156"/>
      <c r="C188" s="156"/>
      <c r="D188" s="156"/>
      <c r="E188" s="156"/>
    </row>
    <row r="189" ht="16.5" customHeight="1" spans="1:5">
      <c r="A189" s="156"/>
      <c r="B189" s="156"/>
      <c r="C189" s="156"/>
      <c r="D189" s="156"/>
      <c r="E189" s="156"/>
    </row>
    <row r="190" ht="16.5" customHeight="1" spans="1:5">
      <c r="A190" s="156"/>
      <c r="B190" s="156"/>
      <c r="C190" s="156"/>
      <c r="D190" s="156"/>
      <c r="E190" s="156"/>
    </row>
    <row r="191" ht="16.5" customHeight="1" spans="1:5">
      <c r="A191" s="156"/>
      <c r="B191" s="156"/>
      <c r="C191" s="156"/>
      <c r="D191" s="156"/>
      <c r="E191" s="156"/>
    </row>
    <row r="192" ht="16.5" customHeight="1" spans="1:5">
      <c r="A192" s="156"/>
      <c r="B192" s="156"/>
      <c r="C192" s="156"/>
      <c r="D192" s="156"/>
      <c r="E192" s="156"/>
    </row>
    <row r="193" ht="16.5" customHeight="1" spans="1:5">
      <c r="A193" s="156"/>
      <c r="B193" s="156"/>
      <c r="C193" s="156"/>
      <c r="D193" s="156"/>
      <c r="E193" s="156"/>
    </row>
    <row r="194" ht="16.5" customHeight="1" spans="1:5">
      <c r="A194" s="156"/>
      <c r="B194" s="156"/>
      <c r="C194" s="156"/>
      <c r="D194" s="156"/>
      <c r="E194" s="156"/>
    </row>
    <row r="195" ht="16.5" customHeight="1" spans="1:5">
      <c r="A195" s="156"/>
      <c r="B195" s="156"/>
      <c r="C195" s="156"/>
      <c r="D195" s="156"/>
      <c r="E195" s="156"/>
    </row>
    <row r="196" ht="16.5" customHeight="1" spans="1:5">
      <c r="A196" s="156"/>
      <c r="B196" s="156"/>
      <c r="C196" s="156"/>
      <c r="D196" s="156"/>
      <c r="E196" s="156"/>
    </row>
    <row r="197" ht="16.5" customHeight="1" spans="1:5">
      <c r="A197" s="156"/>
      <c r="B197" s="156"/>
      <c r="C197" s="156"/>
      <c r="D197" s="156"/>
      <c r="E197" s="156"/>
    </row>
    <row r="198" ht="16.5" customHeight="1" spans="1:5">
      <c r="A198" s="156"/>
      <c r="B198" s="156"/>
      <c r="C198" s="156"/>
      <c r="D198" s="156"/>
      <c r="E198" s="156"/>
    </row>
    <row r="199" ht="16.5" customHeight="1" spans="1:5">
      <c r="A199" s="156"/>
      <c r="B199" s="156"/>
      <c r="C199" s="156"/>
      <c r="D199" s="156"/>
      <c r="E199" s="156"/>
    </row>
    <row r="200" ht="16.5" customHeight="1" spans="1:5">
      <c r="A200" s="156"/>
      <c r="B200" s="156"/>
      <c r="C200" s="156"/>
      <c r="D200" s="156"/>
      <c r="E200" s="156"/>
    </row>
    <row r="201" ht="16.5" customHeight="1" spans="1:5">
      <c r="A201" s="156"/>
      <c r="B201" s="156"/>
      <c r="C201" s="156"/>
      <c r="D201" s="156"/>
      <c r="E201" s="156"/>
    </row>
    <row r="202" ht="16.5" customHeight="1" spans="1:5">
      <c r="A202" s="156"/>
      <c r="B202" s="156"/>
      <c r="C202" s="156"/>
      <c r="D202" s="156"/>
      <c r="E202" s="156"/>
    </row>
    <row r="203" ht="16.5" customHeight="1" spans="1:5">
      <c r="A203" s="156"/>
      <c r="B203" s="156"/>
      <c r="C203" s="156"/>
      <c r="D203" s="156"/>
      <c r="E203" s="156"/>
    </row>
    <row r="204" ht="16.5" customHeight="1" spans="1:5">
      <c r="A204" s="156"/>
      <c r="B204" s="156"/>
      <c r="C204" s="156"/>
      <c r="D204" s="156"/>
      <c r="E204" s="156"/>
    </row>
    <row r="205" ht="16.5" customHeight="1" spans="1:5">
      <c r="A205" s="156"/>
      <c r="B205" s="156"/>
      <c r="C205" s="156"/>
      <c r="D205" s="156"/>
      <c r="E205" s="156"/>
    </row>
    <row r="206" ht="16.5" customHeight="1" spans="1:5">
      <c r="A206" s="156"/>
      <c r="B206" s="156"/>
      <c r="C206" s="156"/>
      <c r="D206" s="156"/>
      <c r="E206" s="156"/>
    </row>
    <row r="207" ht="16.5" customHeight="1" spans="1:5">
      <c r="A207" s="156"/>
      <c r="B207" s="156"/>
      <c r="C207" s="156"/>
      <c r="D207" s="156"/>
      <c r="E207" s="156"/>
    </row>
    <row r="208" ht="16.5" customHeight="1" spans="1:5">
      <c r="A208" s="156"/>
      <c r="B208" s="156"/>
      <c r="C208" s="156"/>
      <c r="D208" s="156"/>
      <c r="E208" s="156"/>
    </row>
    <row r="209" ht="16.5" customHeight="1" spans="1:5">
      <c r="A209" s="156"/>
      <c r="B209" s="156"/>
      <c r="C209" s="156"/>
      <c r="D209" s="156"/>
      <c r="E209" s="156"/>
    </row>
    <row r="210" ht="16.5" customHeight="1" spans="1:5">
      <c r="A210" s="156"/>
      <c r="B210" s="156"/>
      <c r="C210" s="156"/>
      <c r="D210" s="156"/>
      <c r="E210" s="156"/>
    </row>
    <row r="211" ht="16.5" customHeight="1" spans="1:5">
      <c r="A211" s="156"/>
      <c r="B211" s="156"/>
      <c r="C211" s="156"/>
      <c r="D211" s="156"/>
      <c r="E211" s="156"/>
    </row>
    <row r="212" ht="16.5" customHeight="1" spans="1:5">
      <c r="A212" s="156"/>
      <c r="B212" s="156"/>
      <c r="C212" s="156"/>
      <c r="D212" s="156"/>
      <c r="E212" s="156"/>
    </row>
    <row r="213" ht="16.5" customHeight="1" spans="1:5">
      <c r="A213" s="156"/>
      <c r="B213" s="156"/>
      <c r="C213" s="156"/>
      <c r="D213" s="156"/>
      <c r="E213" s="156"/>
    </row>
    <row r="214" ht="16.5" customHeight="1" spans="1:5">
      <c r="A214" s="156"/>
      <c r="B214" s="156"/>
      <c r="C214" s="156"/>
      <c r="D214" s="156"/>
      <c r="E214" s="156"/>
    </row>
    <row r="215" ht="16.5" customHeight="1" spans="1:5">
      <c r="A215" s="156"/>
      <c r="B215" s="156"/>
      <c r="C215" s="156"/>
      <c r="D215" s="156"/>
      <c r="E215" s="156"/>
    </row>
    <row r="216" ht="16.5" customHeight="1" spans="1:5">
      <c r="A216" s="156"/>
      <c r="B216" s="156"/>
      <c r="C216" s="156"/>
      <c r="D216" s="156"/>
      <c r="E216" s="156"/>
    </row>
    <row r="217" ht="16.5" customHeight="1" spans="1:5">
      <c r="A217" s="156"/>
      <c r="B217" s="156"/>
      <c r="C217" s="156"/>
      <c r="D217" s="156"/>
      <c r="E217" s="156"/>
    </row>
    <row r="218" ht="16.5" customHeight="1" spans="1:5">
      <c r="A218" s="156"/>
      <c r="B218" s="156"/>
      <c r="C218" s="156"/>
      <c r="D218" s="156"/>
      <c r="E218" s="156"/>
    </row>
    <row r="219" ht="16.5" customHeight="1" spans="1:5">
      <c r="A219" s="156"/>
      <c r="B219" s="156"/>
      <c r="C219" s="156"/>
      <c r="D219" s="156"/>
      <c r="E219" s="156"/>
    </row>
    <row r="220" ht="16.5" customHeight="1" spans="1:5">
      <c r="A220" s="156"/>
      <c r="B220" s="156"/>
      <c r="C220" s="156"/>
      <c r="D220" s="156"/>
      <c r="E220" s="156"/>
    </row>
    <row r="221" ht="16.5" customHeight="1" spans="1:5">
      <c r="A221" s="156"/>
      <c r="B221" s="156"/>
      <c r="C221" s="156"/>
      <c r="D221" s="156"/>
      <c r="E221" s="156"/>
    </row>
    <row r="222" ht="16.5" customHeight="1" spans="1:5">
      <c r="A222" s="156"/>
      <c r="B222" s="156"/>
      <c r="C222" s="156"/>
      <c r="D222" s="156"/>
      <c r="E222" s="156"/>
    </row>
    <row r="223" ht="16.5" customHeight="1" spans="1:5">
      <c r="A223" s="156"/>
      <c r="B223" s="156"/>
      <c r="C223" s="156"/>
      <c r="D223" s="156"/>
      <c r="E223" s="156"/>
    </row>
    <row r="224" ht="16.5" customHeight="1" spans="1:5">
      <c r="A224" s="156"/>
      <c r="B224" s="156"/>
      <c r="C224" s="156"/>
      <c r="D224" s="156"/>
      <c r="E224" s="156"/>
    </row>
    <row r="225" ht="16.5" customHeight="1" spans="1:5">
      <c r="A225" s="156"/>
      <c r="B225" s="156"/>
      <c r="C225" s="156"/>
      <c r="D225" s="156"/>
      <c r="E225" s="156"/>
    </row>
    <row r="226" ht="16.5" customHeight="1" spans="1:5">
      <c r="A226" s="156"/>
      <c r="B226" s="156"/>
      <c r="C226" s="156"/>
      <c r="D226" s="156"/>
      <c r="E226" s="156"/>
    </row>
    <row r="227" ht="16.5" customHeight="1" spans="1:5">
      <c r="A227" s="156"/>
      <c r="B227" s="156"/>
      <c r="C227" s="156"/>
      <c r="D227" s="156"/>
      <c r="E227" s="156"/>
    </row>
    <row r="228" ht="16.5" customHeight="1" spans="1:5">
      <c r="A228" s="156"/>
      <c r="B228" s="156"/>
      <c r="C228" s="156"/>
      <c r="D228" s="156"/>
      <c r="E228" s="156"/>
    </row>
    <row r="229" ht="16.5" customHeight="1" spans="1:5">
      <c r="A229" s="156"/>
      <c r="B229" s="156"/>
      <c r="C229" s="156"/>
      <c r="D229" s="156"/>
      <c r="E229" s="156"/>
    </row>
    <row r="230" ht="16.5" customHeight="1" spans="1:5">
      <c r="A230" s="156"/>
      <c r="B230" s="156"/>
      <c r="C230" s="156"/>
      <c r="D230" s="156"/>
      <c r="E230" s="156"/>
    </row>
    <row r="231" ht="16.5" customHeight="1" spans="1:5">
      <c r="A231" s="156"/>
      <c r="B231" s="156"/>
      <c r="C231" s="156"/>
      <c r="D231" s="156"/>
      <c r="E231" s="156"/>
    </row>
    <row r="232" ht="16.5" customHeight="1" spans="1:5">
      <c r="A232" s="156"/>
      <c r="B232" s="156"/>
      <c r="C232" s="156"/>
      <c r="D232" s="156"/>
      <c r="E232" s="156"/>
    </row>
    <row r="233" ht="16.5" customHeight="1" spans="1:5">
      <c r="A233" s="156"/>
      <c r="B233" s="156"/>
      <c r="C233" s="156"/>
      <c r="D233" s="156"/>
      <c r="E233" s="156"/>
    </row>
    <row r="234" ht="16.5" customHeight="1" spans="1:5">
      <c r="A234" s="156"/>
      <c r="B234" s="156"/>
      <c r="C234" s="156"/>
      <c r="D234" s="156"/>
      <c r="E234" s="156"/>
    </row>
    <row r="235" ht="16.5" customHeight="1" spans="1:5">
      <c r="A235" s="156"/>
      <c r="B235" s="156"/>
      <c r="C235" s="156"/>
      <c r="D235" s="156"/>
      <c r="E235" s="156"/>
    </row>
    <row r="236" ht="16.5" customHeight="1" spans="1:5">
      <c r="A236" s="156"/>
      <c r="B236" s="156"/>
      <c r="C236" s="156"/>
      <c r="D236" s="156"/>
      <c r="E236" s="156"/>
    </row>
    <row r="237" ht="16.5" customHeight="1" spans="1:5">
      <c r="A237" s="156"/>
      <c r="B237" s="156"/>
      <c r="C237" s="156"/>
      <c r="D237" s="156"/>
      <c r="E237" s="156"/>
    </row>
    <row r="238" ht="16.5" customHeight="1" spans="1:5">
      <c r="A238" s="156"/>
      <c r="B238" s="156"/>
      <c r="C238" s="156"/>
      <c r="D238" s="156"/>
      <c r="E238" s="156"/>
    </row>
    <row r="239" ht="16.5" customHeight="1" spans="1:5">
      <c r="A239" s="156"/>
      <c r="B239" s="156"/>
      <c r="C239" s="156"/>
      <c r="D239" s="156"/>
      <c r="E239" s="156"/>
    </row>
    <row r="240" ht="16.5" customHeight="1" spans="1:5">
      <c r="A240" s="156"/>
      <c r="B240" s="156"/>
      <c r="C240" s="156"/>
      <c r="D240" s="156"/>
      <c r="E240" s="156"/>
    </row>
    <row r="241" ht="16.5" customHeight="1" spans="1:5">
      <c r="A241" s="156"/>
      <c r="B241" s="156"/>
      <c r="C241" s="156"/>
      <c r="D241" s="156"/>
      <c r="E241" s="156"/>
    </row>
    <row r="242" ht="16.5" customHeight="1" spans="1:5">
      <c r="A242" s="156"/>
      <c r="B242" s="156"/>
      <c r="C242" s="156"/>
      <c r="D242" s="156"/>
      <c r="E242" s="156"/>
    </row>
    <row r="243" ht="16.5" customHeight="1" spans="1:5">
      <c r="A243" s="156"/>
      <c r="B243" s="156"/>
      <c r="C243" s="156"/>
      <c r="D243" s="156"/>
      <c r="E243" s="156"/>
    </row>
    <row r="244" ht="16.5" customHeight="1" spans="1:5">
      <c r="A244" s="156"/>
      <c r="B244" s="156"/>
      <c r="C244" s="156"/>
      <c r="D244" s="156"/>
      <c r="E244" s="156"/>
    </row>
    <row r="245" ht="16.5" customHeight="1" spans="1:5">
      <c r="A245" s="156"/>
      <c r="B245" s="156"/>
      <c r="C245" s="156"/>
      <c r="D245" s="156"/>
      <c r="E245" s="156"/>
    </row>
    <row r="246" ht="16.5" customHeight="1" spans="1:5">
      <c r="A246" s="156"/>
      <c r="B246" s="156"/>
      <c r="C246" s="156"/>
      <c r="D246" s="156"/>
      <c r="E246" s="156"/>
    </row>
    <row r="247" ht="16.5" customHeight="1" spans="1:5">
      <c r="A247" s="156"/>
      <c r="B247" s="156"/>
      <c r="C247" s="156"/>
      <c r="D247" s="156"/>
      <c r="E247" s="156"/>
    </row>
    <row r="248" ht="16.5" customHeight="1" spans="1:5">
      <c r="A248" s="156"/>
      <c r="B248" s="156"/>
      <c r="C248" s="156"/>
      <c r="D248" s="156"/>
      <c r="E248" s="156"/>
    </row>
    <row r="249" ht="16.5" customHeight="1" spans="1:5">
      <c r="A249" s="156"/>
      <c r="B249" s="156"/>
      <c r="C249" s="156"/>
      <c r="D249" s="156"/>
      <c r="E249" s="156"/>
    </row>
    <row r="250" ht="16.5" customHeight="1" spans="1:5">
      <c r="A250" s="156"/>
      <c r="B250" s="156"/>
      <c r="C250" s="156"/>
      <c r="D250" s="156"/>
      <c r="E250" s="156"/>
    </row>
    <row r="251" ht="16.5" customHeight="1" spans="1:5">
      <c r="A251" s="156"/>
      <c r="B251" s="156"/>
      <c r="C251" s="156"/>
      <c r="D251" s="156"/>
      <c r="E251" s="156"/>
    </row>
    <row r="252" ht="16.5" customHeight="1" spans="1:5">
      <c r="A252" s="156"/>
      <c r="B252" s="156"/>
      <c r="C252" s="156"/>
      <c r="D252" s="156"/>
      <c r="E252" s="156"/>
    </row>
    <row r="253" ht="16.5" customHeight="1" spans="1:5">
      <c r="A253" s="156"/>
      <c r="B253" s="156"/>
      <c r="C253" s="156"/>
      <c r="D253" s="156"/>
      <c r="E253" s="156"/>
    </row>
    <row r="254" ht="16.5" customHeight="1" spans="1:5">
      <c r="A254" s="156"/>
      <c r="B254" s="156"/>
      <c r="C254" s="156"/>
      <c r="D254" s="156"/>
      <c r="E254" s="156"/>
    </row>
    <row r="255" ht="16.5" customHeight="1" spans="1:5">
      <c r="A255" s="156"/>
      <c r="B255" s="156"/>
      <c r="C255" s="156"/>
      <c r="D255" s="156"/>
      <c r="E255" s="156"/>
    </row>
    <row r="256" ht="16.5" customHeight="1" spans="1:5">
      <c r="A256" s="156"/>
      <c r="B256" s="156"/>
      <c r="C256" s="156"/>
      <c r="D256" s="156"/>
      <c r="E256" s="156"/>
    </row>
    <row r="257" ht="16.5" customHeight="1" spans="1:5">
      <c r="A257" s="156"/>
      <c r="B257" s="156"/>
      <c r="C257" s="156"/>
      <c r="D257" s="156"/>
      <c r="E257" s="156"/>
    </row>
    <row r="258" ht="16.5" customHeight="1" spans="1:5">
      <c r="A258" s="156"/>
      <c r="B258" s="156"/>
      <c r="C258" s="156"/>
      <c r="D258" s="156"/>
      <c r="E258" s="156"/>
    </row>
    <row r="259" ht="16.5" customHeight="1" spans="1:5">
      <c r="A259" s="156"/>
      <c r="B259" s="156"/>
      <c r="C259" s="156"/>
      <c r="D259" s="156"/>
      <c r="E259" s="156"/>
    </row>
    <row r="260" ht="16.5" customHeight="1" spans="1:5">
      <c r="A260" s="156"/>
      <c r="B260" s="156"/>
      <c r="C260" s="156"/>
      <c r="D260" s="156"/>
      <c r="E260" s="156"/>
    </row>
    <row r="261" ht="16.5" customHeight="1" spans="1:5">
      <c r="A261" s="156"/>
      <c r="B261" s="156"/>
      <c r="C261" s="156"/>
      <c r="D261" s="156"/>
      <c r="E261" s="156"/>
    </row>
    <row r="262" ht="16.5" customHeight="1" spans="1:5">
      <c r="A262" s="156"/>
      <c r="B262" s="156"/>
      <c r="C262" s="156"/>
      <c r="D262" s="156"/>
      <c r="E262" s="156"/>
    </row>
    <row r="263" ht="16.5" customHeight="1" spans="1:5">
      <c r="A263" s="156"/>
      <c r="B263" s="156"/>
      <c r="C263" s="156"/>
      <c r="D263" s="156"/>
      <c r="E263" s="156"/>
    </row>
    <row r="264" ht="16.5" customHeight="1" spans="1:5">
      <c r="A264" s="156"/>
      <c r="B264" s="156"/>
      <c r="C264" s="156"/>
      <c r="D264" s="156"/>
      <c r="E264" s="156"/>
    </row>
    <row r="265" ht="16.5" customHeight="1" spans="1:5">
      <c r="A265" s="156"/>
      <c r="B265" s="156"/>
      <c r="C265" s="156"/>
      <c r="D265" s="156"/>
      <c r="E265" s="156"/>
    </row>
    <row r="266" ht="16.5" customHeight="1" spans="1:5">
      <c r="A266" s="156"/>
      <c r="B266" s="156"/>
      <c r="C266" s="156"/>
      <c r="D266" s="156"/>
      <c r="E266" s="156"/>
    </row>
    <row r="267" ht="16.5" customHeight="1" spans="1:5">
      <c r="A267" s="156"/>
      <c r="B267" s="156"/>
      <c r="C267" s="156"/>
      <c r="D267" s="156"/>
      <c r="E267" s="156"/>
    </row>
    <row r="268" ht="16.5" customHeight="1" spans="1:5">
      <c r="A268" s="156"/>
      <c r="B268" s="156"/>
      <c r="C268" s="156"/>
      <c r="D268" s="156"/>
      <c r="E268" s="156"/>
    </row>
    <row r="269" ht="16.5" customHeight="1" spans="1:5">
      <c r="A269" s="156"/>
      <c r="B269" s="156"/>
      <c r="C269" s="156"/>
      <c r="D269" s="156"/>
      <c r="E269" s="156"/>
    </row>
    <row r="270" ht="16.5" customHeight="1" spans="1:5">
      <c r="A270" s="156"/>
      <c r="B270" s="156"/>
      <c r="C270" s="156"/>
      <c r="D270" s="156"/>
      <c r="E270" s="156"/>
    </row>
    <row r="271" ht="16.5" customHeight="1" spans="1:5">
      <c r="A271" s="156"/>
      <c r="B271" s="156"/>
      <c r="C271" s="156"/>
      <c r="D271" s="156"/>
      <c r="E271" s="156"/>
    </row>
    <row r="272" ht="16.5" customHeight="1" spans="1:5">
      <c r="A272" s="156"/>
      <c r="B272" s="156"/>
      <c r="C272" s="156"/>
      <c r="D272" s="156"/>
      <c r="E272" s="156"/>
    </row>
    <row r="273" ht="16.5" customHeight="1" spans="1:5">
      <c r="A273" s="156"/>
      <c r="B273" s="156"/>
      <c r="C273" s="156"/>
      <c r="D273" s="156"/>
      <c r="E273" s="156"/>
    </row>
    <row r="274" ht="16.5" customHeight="1" spans="1:5">
      <c r="A274" s="156"/>
      <c r="B274" s="156"/>
      <c r="C274" s="156"/>
      <c r="D274" s="156"/>
      <c r="E274" s="156"/>
    </row>
    <row r="275" ht="16.5" customHeight="1" spans="1:5">
      <c r="A275" s="156"/>
      <c r="B275" s="156"/>
      <c r="C275" s="156"/>
      <c r="D275" s="156"/>
      <c r="E275" s="156"/>
    </row>
    <row r="276" ht="16.5" customHeight="1" spans="1:5">
      <c r="A276" s="156"/>
      <c r="B276" s="156"/>
      <c r="C276" s="156"/>
      <c r="D276" s="156"/>
      <c r="E276" s="156"/>
    </row>
    <row r="277" ht="16.5" customHeight="1" spans="1:5">
      <c r="A277" s="156"/>
      <c r="B277" s="156"/>
      <c r="C277" s="156"/>
      <c r="D277" s="156"/>
      <c r="E277" s="156"/>
    </row>
    <row r="278" ht="16.5" customHeight="1" spans="1:5">
      <c r="A278" s="156"/>
      <c r="B278" s="156"/>
      <c r="C278" s="156"/>
      <c r="D278" s="156"/>
      <c r="E278" s="156"/>
    </row>
    <row r="279" ht="16.5" customHeight="1" spans="1:5">
      <c r="A279" s="156"/>
      <c r="B279" s="156"/>
      <c r="C279" s="156"/>
      <c r="D279" s="156"/>
      <c r="E279" s="156"/>
    </row>
    <row r="280" ht="16.5" customHeight="1" spans="1:5">
      <c r="A280" s="156"/>
      <c r="B280" s="156"/>
      <c r="C280" s="156"/>
      <c r="D280" s="156"/>
      <c r="E280" s="156"/>
    </row>
    <row r="281" ht="16.5" customHeight="1" spans="1:5">
      <c r="A281" s="156"/>
      <c r="B281" s="156"/>
      <c r="C281" s="156"/>
      <c r="D281" s="156"/>
      <c r="E281" s="156"/>
    </row>
    <row r="282" ht="16.5" customHeight="1" spans="1:5">
      <c r="A282" s="156"/>
      <c r="B282" s="156"/>
      <c r="C282" s="156"/>
      <c r="D282" s="156"/>
      <c r="E282" s="156"/>
    </row>
    <row r="283" ht="16.5" customHeight="1" spans="1:5">
      <c r="A283" s="156"/>
      <c r="B283" s="156"/>
      <c r="C283" s="156"/>
      <c r="D283" s="156"/>
      <c r="E283" s="156"/>
    </row>
    <row r="284" ht="16.5" customHeight="1" spans="1:5">
      <c r="A284" s="156"/>
      <c r="B284" s="156"/>
      <c r="C284" s="156"/>
      <c r="D284" s="156"/>
      <c r="E284" s="156"/>
    </row>
    <row r="285" ht="16.5" customHeight="1" spans="1:5">
      <c r="A285" s="156"/>
      <c r="B285" s="156"/>
      <c r="C285" s="156"/>
      <c r="D285" s="156"/>
      <c r="E285" s="156"/>
    </row>
    <row r="286" ht="16.5" customHeight="1" spans="1:5">
      <c r="A286" s="156"/>
      <c r="B286" s="156"/>
      <c r="C286" s="156"/>
      <c r="D286" s="156"/>
      <c r="E286" s="156"/>
    </row>
    <row r="287" ht="16.5" customHeight="1" spans="1:5">
      <c r="A287" s="156"/>
      <c r="B287" s="156"/>
      <c r="C287" s="156"/>
      <c r="D287" s="156"/>
      <c r="E287" s="156"/>
    </row>
    <row r="288" ht="16.5" customHeight="1" spans="1:5">
      <c r="A288" s="156"/>
      <c r="B288" s="156"/>
      <c r="C288" s="156"/>
      <c r="D288" s="156"/>
      <c r="E288" s="156"/>
    </row>
    <row r="289" ht="16.5" customHeight="1" spans="1:5">
      <c r="A289" s="156"/>
      <c r="B289" s="156"/>
      <c r="C289" s="156"/>
      <c r="D289" s="156"/>
      <c r="E289" s="156"/>
    </row>
    <row r="290" ht="16.5" customHeight="1" spans="1:5">
      <c r="A290" s="156"/>
      <c r="B290" s="156"/>
      <c r="C290" s="156"/>
      <c r="D290" s="156"/>
      <c r="E290" s="156"/>
    </row>
    <row r="291" ht="16.5" customHeight="1" spans="1:5">
      <c r="A291" s="156"/>
      <c r="B291" s="156"/>
      <c r="C291" s="156"/>
      <c r="D291" s="156"/>
      <c r="E291" s="156"/>
    </row>
    <row r="292" ht="16.5" customHeight="1" spans="1:5">
      <c r="A292" s="156"/>
      <c r="B292" s="156"/>
      <c r="C292" s="156"/>
      <c r="D292" s="156"/>
      <c r="E292" s="156"/>
    </row>
    <row r="293" ht="16.5" customHeight="1" spans="1:5">
      <c r="A293" s="156"/>
      <c r="B293" s="156"/>
      <c r="C293" s="156"/>
      <c r="D293" s="156"/>
      <c r="E293" s="156"/>
    </row>
    <row r="294" ht="16.5" customHeight="1" spans="1:5">
      <c r="A294" s="156"/>
      <c r="B294" s="156"/>
      <c r="C294" s="156"/>
      <c r="D294" s="156"/>
      <c r="E294" s="156"/>
    </row>
    <row r="295" ht="16.5" customHeight="1" spans="1:5">
      <c r="A295" s="156"/>
      <c r="B295" s="156"/>
      <c r="C295" s="156"/>
      <c r="D295" s="156"/>
      <c r="E295" s="156"/>
    </row>
    <row r="296" ht="16.5" customHeight="1" spans="1:5">
      <c r="A296" s="156"/>
      <c r="B296" s="156"/>
      <c r="C296" s="156"/>
      <c r="D296" s="156"/>
      <c r="E296" s="156"/>
    </row>
    <row r="297" ht="16.5" customHeight="1" spans="1:5">
      <c r="A297" s="156"/>
      <c r="B297" s="156"/>
      <c r="C297" s="156"/>
      <c r="D297" s="156"/>
      <c r="E297" s="156"/>
    </row>
    <row r="298" ht="16.5" customHeight="1" spans="1:5">
      <c r="A298" s="156"/>
      <c r="B298" s="156"/>
      <c r="C298" s="156"/>
      <c r="D298" s="156"/>
      <c r="E298" s="156"/>
    </row>
    <row r="299" ht="16.5" customHeight="1" spans="1:5">
      <c r="A299" s="156"/>
      <c r="B299" s="156"/>
      <c r="C299" s="156"/>
      <c r="D299" s="156"/>
      <c r="E299" s="156"/>
    </row>
    <row r="300" ht="16.5" customHeight="1" spans="1:5">
      <c r="A300" s="156"/>
      <c r="B300" s="156"/>
      <c r="C300" s="156"/>
      <c r="D300" s="156"/>
      <c r="E300" s="156"/>
    </row>
    <row r="301" ht="16.5" customHeight="1" spans="1:5">
      <c r="A301" s="156"/>
      <c r="B301" s="156"/>
      <c r="C301" s="156"/>
      <c r="D301" s="156"/>
      <c r="E301" s="156"/>
    </row>
    <row r="302" ht="16.5" customHeight="1" spans="1:5">
      <c r="A302" s="156"/>
      <c r="B302" s="156"/>
      <c r="C302" s="156"/>
      <c r="D302" s="156"/>
      <c r="E302" s="156"/>
    </row>
    <row r="303" ht="16.5" customHeight="1" spans="1:5">
      <c r="A303" s="156"/>
      <c r="B303" s="156"/>
      <c r="C303" s="156"/>
      <c r="D303" s="156"/>
      <c r="E303" s="156"/>
    </row>
    <row r="304" ht="16.5" customHeight="1" spans="1:5">
      <c r="A304" s="156"/>
      <c r="B304" s="156"/>
      <c r="C304" s="156"/>
      <c r="D304" s="156"/>
      <c r="E304" s="156"/>
    </row>
    <row r="305" ht="16.5" customHeight="1" spans="1:5">
      <c r="A305" s="156"/>
      <c r="B305" s="156"/>
      <c r="C305" s="156"/>
      <c r="D305" s="156"/>
      <c r="E305" s="156"/>
    </row>
    <row r="306" ht="16.5" customHeight="1" spans="1:5">
      <c r="A306" s="156"/>
      <c r="B306" s="156"/>
      <c r="C306" s="156"/>
      <c r="D306" s="156"/>
      <c r="E306" s="156"/>
    </row>
    <row r="307" ht="16.5" customHeight="1" spans="1:5">
      <c r="A307" s="156"/>
      <c r="B307" s="156"/>
      <c r="C307" s="156"/>
      <c r="D307" s="156"/>
      <c r="E307" s="156"/>
    </row>
    <row r="308" ht="16.5" customHeight="1" spans="1:5">
      <c r="A308" s="156"/>
      <c r="B308" s="156"/>
      <c r="C308" s="156"/>
      <c r="D308" s="156"/>
      <c r="E308" s="156"/>
    </row>
    <row r="309" ht="16.5" customHeight="1" spans="1:5">
      <c r="A309" s="156"/>
      <c r="B309" s="156"/>
      <c r="C309" s="156"/>
      <c r="D309" s="156"/>
      <c r="E309" s="156"/>
    </row>
    <row r="310" ht="16.5" customHeight="1" spans="1:5">
      <c r="A310" s="156"/>
      <c r="B310" s="156"/>
      <c r="C310" s="156"/>
      <c r="D310" s="156"/>
      <c r="E310" s="156"/>
    </row>
    <row r="311" ht="16.5" customHeight="1" spans="1:5">
      <c r="A311" s="156"/>
      <c r="B311" s="156"/>
      <c r="C311" s="156"/>
      <c r="D311" s="156"/>
      <c r="E311" s="156"/>
    </row>
    <row r="312" ht="16.5" customHeight="1" spans="1:5">
      <c r="A312" s="156"/>
      <c r="B312" s="156"/>
      <c r="C312" s="156"/>
      <c r="D312" s="156"/>
      <c r="E312" s="156"/>
    </row>
    <row r="313" ht="16.5" customHeight="1" spans="1:5">
      <c r="A313" s="156"/>
      <c r="B313" s="156"/>
      <c r="C313" s="156"/>
      <c r="D313" s="156"/>
      <c r="E313" s="156"/>
    </row>
    <row r="314" ht="16.5" customHeight="1" spans="1:5">
      <c r="A314" s="156"/>
      <c r="B314" s="156"/>
      <c r="C314" s="156"/>
      <c r="D314" s="156"/>
      <c r="E314" s="156"/>
    </row>
    <row r="315" ht="16.5" customHeight="1" spans="1:5">
      <c r="A315" s="156"/>
      <c r="B315" s="156"/>
      <c r="C315" s="156"/>
      <c r="D315" s="156"/>
      <c r="E315" s="156"/>
    </row>
    <row r="316" ht="16.5" customHeight="1" spans="1:5">
      <c r="A316" s="156"/>
      <c r="B316" s="156"/>
      <c r="C316" s="156"/>
      <c r="D316" s="156"/>
      <c r="E316" s="156"/>
    </row>
    <row r="317" ht="16.5" customHeight="1" spans="1:5">
      <c r="A317" s="156"/>
      <c r="B317" s="156"/>
      <c r="C317" s="156"/>
      <c r="D317" s="156"/>
      <c r="E317" s="156"/>
    </row>
    <row r="318" ht="16.5" customHeight="1" spans="1:5">
      <c r="A318" s="156"/>
      <c r="B318" s="156"/>
      <c r="C318" s="156"/>
      <c r="D318" s="156"/>
      <c r="E318" s="156"/>
    </row>
    <row r="319" ht="16.5" customHeight="1" spans="1:5">
      <c r="A319" s="156"/>
      <c r="B319" s="156"/>
      <c r="C319" s="156"/>
      <c r="D319" s="156"/>
      <c r="E319" s="156"/>
    </row>
    <row r="320" ht="16.5" customHeight="1" spans="1:5">
      <c r="A320" s="156"/>
      <c r="B320" s="156"/>
      <c r="C320" s="156"/>
      <c r="D320" s="156"/>
      <c r="E320" s="156"/>
    </row>
    <row r="321" ht="16.5" customHeight="1" spans="1:5">
      <c r="A321" s="156"/>
      <c r="B321" s="156"/>
      <c r="C321" s="156"/>
      <c r="D321" s="156"/>
      <c r="E321" s="156"/>
    </row>
    <row r="322" ht="16.5" customHeight="1" spans="1:5">
      <c r="A322" s="156"/>
      <c r="B322" s="156"/>
      <c r="C322" s="156"/>
      <c r="D322" s="156"/>
      <c r="E322" s="156"/>
    </row>
    <row r="323" ht="16.5" customHeight="1" spans="1:5">
      <c r="A323" s="156"/>
      <c r="B323" s="156"/>
      <c r="C323" s="156"/>
      <c r="D323" s="156"/>
      <c r="E323" s="156"/>
    </row>
    <row r="324" ht="16.5" customHeight="1" spans="1:5">
      <c r="A324" s="156"/>
      <c r="B324" s="156"/>
      <c r="C324" s="156"/>
      <c r="D324" s="156"/>
      <c r="E324" s="156"/>
    </row>
    <row r="325" ht="16.5" customHeight="1" spans="1:5">
      <c r="A325" s="156"/>
      <c r="B325" s="156"/>
      <c r="C325" s="156"/>
      <c r="D325" s="156"/>
      <c r="E325" s="156"/>
    </row>
    <row r="326" ht="16.5" customHeight="1" spans="1:5">
      <c r="A326" s="156"/>
      <c r="B326" s="156"/>
      <c r="C326" s="156"/>
      <c r="D326" s="156"/>
      <c r="E326" s="156"/>
    </row>
    <row r="327" ht="16.5" customHeight="1" spans="1:5">
      <c r="A327" s="156"/>
      <c r="B327" s="156"/>
      <c r="C327" s="156"/>
      <c r="D327" s="156"/>
      <c r="E327" s="156"/>
    </row>
    <row r="328" ht="16.5" customHeight="1" spans="1:5">
      <c r="A328" s="156"/>
      <c r="B328" s="156"/>
      <c r="C328" s="156"/>
      <c r="D328" s="156"/>
      <c r="E328" s="156"/>
    </row>
    <row r="329" ht="16.5" customHeight="1" spans="1:5">
      <c r="A329" s="156"/>
      <c r="B329" s="156"/>
      <c r="C329" s="156"/>
      <c r="D329" s="156"/>
      <c r="E329" s="156"/>
    </row>
    <row r="330" ht="16.5" customHeight="1" spans="1:5">
      <c r="A330" s="156"/>
      <c r="B330" s="156"/>
      <c r="C330" s="156"/>
      <c r="D330" s="156"/>
      <c r="E330" s="156"/>
    </row>
    <row r="331" ht="16.5" customHeight="1" spans="1:5">
      <c r="A331" s="156"/>
      <c r="B331" s="156"/>
      <c r="C331" s="156"/>
      <c r="D331" s="156"/>
      <c r="E331" s="156"/>
    </row>
    <row r="332" ht="16.5" customHeight="1" spans="1:5">
      <c r="A332" s="156"/>
      <c r="B332" s="156"/>
      <c r="C332" s="156"/>
      <c r="D332" s="156"/>
      <c r="E332" s="156"/>
    </row>
    <row r="333" ht="16.5" customHeight="1" spans="1:5">
      <c r="A333" s="156"/>
      <c r="B333" s="156"/>
      <c r="C333" s="156"/>
      <c r="D333" s="156"/>
      <c r="E333" s="156"/>
    </row>
    <row r="334" ht="16.5" customHeight="1" spans="1:5">
      <c r="A334" s="156"/>
      <c r="B334" s="156"/>
      <c r="C334" s="156"/>
      <c r="D334" s="156"/>
      <c r="E334" s="156"/>
    </row>
    <row r="335" ht="16.5" customHeight="1" spans="1:5">
      <c r="A335" s="156"/>
      <c r="B335" s="156"/>
      <c r="C335" s="156"/>
      <c r="D335" s="156"/>
      <c r="E335" s="156"/>
    </row>
    <row r="336" ht="16.5" customHeight="1" spans="1:5">
      <c r="A336" s="156"/>
      <c r="B336" s="156"/>
      <c r="C336" s="156"/>
      <c r="D336" s="156"/>
      <c r="E336" s="156"/>
    </row>
    <row r="337" ht="16.5" customHeight="1" spans="1:5">
      <c r="A337" s="156"/>
      <c r="B337" s="156"/>
      <c r="C337" s="156"/>
      <c r="D337" s="156"/>
      <c r="E337" s="156"/>
    </row>
    <row r="338" ht="16.5" customHeight="1" spans="1:5">
      <c r="A338" s="156"/>
      <c r="B338" s="156"/>
      <c r="C338" s="156"/>
      <c r="D338" s="156"/>
      <c r="E338" s="156"/>
    </row>
    <row r="339" ht="16.5" customHeight="1" spans="1:5">
      <c r="A339" s="156"/>
      <c r="B339" s="156"/>
      <c r="C339" s="156"/>
      <c r="D339" s="156"/>
      <c r="E339" s="156"/>
    </row>
    <row r="340" ht="16.5" customHeight="1" spans="1:5">
      <c r="A340" s="156"/>
      <c r="B340" s="156"/>
      <c r="C340" s="156"/>
      <c r="D340" s="156"/>
      <c r="E340" s="156"/>
    </row>
    <row r="341" ht="16.5" customHeight="1" spans="1:5">
      <c r="A341" s="156"/>
      <c r="B341" s="156"/>
      <c r="C341" s="156"/>
      <c r="D341" s="156"/>
      <c r="E341" s="156"/>
    </row>
    <row r="342" ht="16.5" customHeight="1" spans="1:5">
      <c r="A342" s="156"/>
      <c r="B342" s="156"/>
      <c r="C342" s="156"/>
      <c r="D342" s="156"/>
      <c r="E342" s="156"/>
    </row>
    <row r="343" ht="16.5" customHeight="1" spans="1:5">
      <c r="A343" s="156"/>
      <c r="B343" s="156"/>
      <c r="C343" s="156"/>
      <c r="D343" s="156"/>
      <c r="E343" s="156"/>
    </row>
    <row r="344" ht="16.5" customHeight="1" spans="1:5">
      <c r="A344" s="156"/>
      <c r="B344" s="156"/>
      <c r="C344" s="156"/>
      <c r="D344" s="156"/>
      <c r="E344" s="156"/>
    </row>
    <row r="345" ht="16.5" customHeight="1" spans="1:5">
      <c r="A345" s="156"/>
      <c r="B345" s="156"/>
      <c r="C345" s="156"/>
      <c r="D345" s="156"/>
      <c r="E345" s="156"/>
    </row>
    <row r="346" ht="16.5" customHeight="1" spans="1:5">
      <c r="A346" s="156"/>
      <c r="B346" s="156"/>
      <c r="C346" s="156"/>
      <c r="D346" s="156"/>
      <c r="E346" s="156"/>
    </row>
    <row r="347" ht="16.5" customHeight="1" spans="1:5">
      <c r="A347" s="156"/>
      <c r="B347" s="156"/>
      <c r="C347" s="156"/>
      <c r="D347" s="156"/>
      <c r="E347" s="156"/>
    </row>
    <row r="348" ht="16.5" customHeight="1" spans="1:5">
      <c r="A348" s="156"/>
      <c r="B348" s="156"/>
      <c r="C348" s="156"/>
      <c r="D348" s="156"/>
      <c r="E348" s="156"/>
    </row>
    <row r="349" ht="16.5" customHeight="1" spans="1:5">
      <c r="A349" s="156"/>
      <c r="B349" s="156"/>
      <c r="C349" s="156"/>
      <c r="D349" s="156"/>
      <c r="E349" s="156"/>
    </row>
    <row r="350" ht="16.5" customHeight="1" spans="1:5">
      <c r="A350" s="156"/>
      <c r="B350" s="156"/>
      <c r="C350" s="156"/>
      <c r="D350" s="156"/>
      <c r="E350" s="156"/>
    </row>
    <row r="351" ht="16.5" customHeight="1" spans="1:5">
      <c r="A351" s="156"/>
      <c r="B351" s="156"/>
      <c r="C351" s="156"/>
      <c r="D351" s="156"/>
      <c r="E351" s="156"/>
    </row>
    <row r="352" ht="16.5" customHeight="1" spans="1:5">
      <c r="A352" s="156"/>
      <c r="B352" s="156"/>
      <c r="C352" s="156"/>
      <c r="D352" s="156"/>
      <c r="E352" s="156"/>
    </row>
    <row r="353" ht="16.5" customHeight="1" spans="1:5">
      <c r="A353" s="156"/>
      <c r="B353" s="156"/>
      <c r="C353" s="156"/>
      <c r="D353" s="156"/>
      <c r="E353" s="156"/>
    </row>
    <row r="354" ht="16.5" customHeight="1" spans="1:5">
      <c r="A354" s="156"/>
      <c r="B354" s="156"/>
      <c r="C354" s="156"/>
      <c r="D354" s="156"/>
      <c r="E354" s="156"/>
    </row>
    <row r="355" ht="16.5" customHeight="1" spans="1:5">
      <c r="A355" s="156"/>
      <c r="B355" s="156"/>
      <c r="C355" s="156"/>
      <c r="D355" s="156"/>
      <c r="E355" s="156"/>
    </row>
    <row r="356" ht="16.5" customHeight="1" spans="1:5">
      <c r="A356" s="156"/>
      <c r="B356" s="156"/>
      <c r="C356" s="156"/>
      <c r="D356" s="156"/>
      <c r="E356" s="156"/>
    </row>
    <row r="357" ht="16.5" customHeight="1" spans="1:5">
      <c r="A357" s="156"/>
      <c r="B357" s="156"/>
      <c r="C357" s="156"/>
      <c r="D357" s="156"/>
      <c r="E357" s="156"/>
    </row>
    <row r="358" ht="16.5" customHeight="1" spans="1:5">
      <c r="A358" s="156"/>
      <c r="B358" s="156"/>
      <c r="C358" s="156"/>
      <c r="D358" s="156"/>
      <c r="E358" s="156"/>
    </row>
    <row r="359" ht="16.5" customHeight="1" spans="1:5">
      <c r="A359" s="156"/>
      <c r="B359" s="156"/>
      <c r="C359" s="156"/>
      <c r="D359" s="156"/>
      <c r="E359" s="156"/>
    </row>
    <row r="360" ht="16.5" customHeight="1" spans="1:5">
      <c r="A360" s="156"/>
      <c r="B360" s="156"/>
      <c r="C360" s="156"/>
      <c r="D360" s="156"/>
      <c r="E360" s="156"/>
    </row>
    <row r="361" ht="16.5" customHeight="1" spans="1:5">
      <c r="A361" s="156"/>
      <c r="B361" s="156"/>
      <c r="C361" s="156"/>
      <c r="D361" s="156"/>
      <c r="E361" s="156"/>
    </row>
    <row r="362" ht="16.5" customHeight="1" spans="1:5">
      <c r="A362" s="156"/>
      <c r="B362" s="156"/>
      <c r="C362" s="156"/>
      <c r="D362" s="156"/>
      <c r="E362" s="156"/>
    </row>
    <row r="363" ht="16.5" customHeight="1" spans="1:5">
      <c r="A363" s="156"/>
      <c r="B363" s="156"/>
      <c r="C363" s="156"/>
      <c r="D363" s="156"/>
      <c r="E363" s="156"/>
    </row>
    <row r="364" ht="16.5" customHeight="1" spans="1:5">
      <c r="A364" s="156"/>
      <c r="B364" s="156"/>
      <c r="C364" s="156"/>
      <c r="D364" s="156"/>
      <c r="E364" s="156"/>
    </row>
    <row r="365" ht="16.5" customHeight="1" spans="1:5">
      <c r="A365" s="156"/>
      <c r="B365" s="156"/>
      <c r="C365" s="156"/>
      <c r="D365" s="156"/>
      <c r="E365" s="156"/>
    </row>
    <row r="366" ht="16.5" customHeight="1" spans="1:5">
      <c r="A366" s="156"/>
      <c r="B366" s="156"/>
      <c r="C366" s="156"/>
      <c r="D366" s="156"/>
      <c r="E366" s="156"/>
    </row>
    <row r="367" ht="16.5" customHeight="1" spans="1:5">
      <c r="A367" s="156"/>
      <c r="B367" s="156"/>
      <c r="C367" s="156"/>
      <c r="D367" s="156"/>
      <c r="E367" s="156"/>
    </row>
    <row r="368" ht="16.5" customHeight="1" spans="1:5">
      <c r="A368" s="156"/>
      <c r="B368" s="156"/>
      <c r="C368" s="156"/>
      <c r="D368" s="156"/>
      <c r="E368" s="156"/>
    </row>
    <row r="369" ht="16.5" customHeight="1" spans="1:5">
      <c r="A369" s="156"/>
      <c r="B369" s="156"/>
      <c r="C369" s="156"/>
      <c r="D369" s="156"/>
      <c r="E369" s="156"/>
    </row>
    <row r="370" ht="16.5" customHeight="1" spans="1:5">
      <c r="A370" s="156"/>
      <c r="B370" s="156"/>
      <c r="C370" s="156"/>
      <c r="D370" s="156"/>
      <c r="E370" s="156"/>
    </row>
    <row r="371" ht="16.5" customHeight="1" spans="1:5">
      <c r="A371" s="156"/>
      <c r="B371" s="156"/>
      <c r="C371" s="156"/>
      <c r="D371" s="156"/>
      <c r="E371" s="156"/>
    </row>
    <row r="372" ht="16.5" customHeight="1" spans="1:5">
      <c r="A372" s="156"/>
      <c r="B372" s="156"/>
      <c r="C372" s="156"/>
      <c r="D372" s="156"/>
      <c r="E372" s="156"/>
    </row>
    <row r="373" ht="16.5" customHeight="1" spans="1:5">
      <c r="A373" s="156"/>
      <c r="B373" s="156"/>
      <c r="C373" s="156"/>
      <c r="D373" s="156"/>
      <c r="E373" s="156"/>
    </row>
    <row r="374" ht="16.5" customHeight="1" spans="1:5">
      <c r="A374" s="156"/>
      <c r="B374" s="156"/>
      <c r="C374" s="156"/>
      <c r="D374" s="156"/>
      <c r="E374" s="156"/>
    </row>
    <row r="375" ht="16.5" customHeight="1" spans="1:5">
      <c r="A375" s="156"/>
      <c r="B375" s="156"/>
      <c r="C375" s="156"/>
      <c r="D375" s="156"/>
      <c r="E375" s="156"/>
    </row>
    <row r="376" ht="16.5" customHeight="1" spans="1:5">
      <c r="A376" s="156"/>
      <c r="B376" s="156"/>
      <c r="C376" s="156"/>
      <c r="D376" s="156"/>
      <c r="E376" s="156"/>
    </row>
    <row r="377" ht="16.5" customHeight="1" spans="1:5">
      <c r="A377" s="156"/>
      <c r="B377" s="156"/>
      <c r="C377" s="156"/>
      <c r="D377" s="156"/>
      <c r="E377" s="156"/>
    </row>
    <row r="378" ht="16.5" customHeight="1" spans="1:5">
      <c r="A378" s="156"/>
      <c r="B378" s="156"/>
      <c r="C378" s="156"/>
      <c r="D378" s="156"/>
      <c r="E378" s="156"/>
    </row>
    <row r="379" ht="16.5" customHeight="1" spans="1:5">
      <c r="A379" s="156"/>
      <c r="B379" s="156"/>
      <c r="C379" s="156"/>
      <c r="D379" s="156"/>
      <c r="E379" s="156"/>
    </row>
    <row r="380" ht="16.5" customHeight="1" spans="1:5">
      <c r="A380" s="156"/>
      <c r="B380" s="156"/>
      <c r="C380" s="156"/>
      <c r="D380" s="156"/>
      <c r="E380" s="156"/>
    </row>
    <row r="381" ht="16.5" customHeight="1" spans="1:5">
      <c r="A381" s="156"/>
      <c r="B381" s="156"/>
      <c r="C381" s="156"/>
      <c r="D381" s="156"/>
      <c r="E381" s="156"/>
    </row>
    <row r="382" ht="16.5" customHeight="1" spans="1:5">
      <c r="A382" s="156"/>
      <c r="B382" s="156"/>
      <c r="C382" s="156"/>
      <c r="D382" s="156"/>
      <c r="E382" s="156"/>
    </row>
    <row r="383" ht="16.5" customHeight="1" spans="1:5">
      <c r="A383" s="156"/>
      <c r="B383" s="156"/>
      <c r="C383" s="156"/>
      <c r="D383" s="156"/>
      <c r="E383" s="156"/>
    </row>
    <row r="384" ht="16.5" customHeight="1" spans="1:5">
      <c r="A384" s="156"/>
      <c r="B384" s="156"/>
      <c r="C384" s="156"/>
      <c r="D384" s="156"/>
      <c r="E384" s="156"/>
    </row>
    <row r="385" ht="16.5" customHeight="1" spans="1:5">
      <c r="A385" s="156"/>
      <c r="B385" s="156"/>
      <c r="C385" s="156"/>
      <c r="D385" s="156"/>
      <c r="E385" s="156"/>
    </row>
    <row r="386" ht="16.5" customHeight="1" spans="1:5">
      <c r="A386" s="156"/>
      <c r="B386" s="156"/>
      <c r="C386" s="156"/>
      <c r="D386" s="156"/>
      <c r="E386" s="156"/>
    </row>
    <row r="387" ht="16.5" customHeight="1" spans="1:5">
      <c r="A387" s="156"/>
      <c r="B387" s="156"/>
      <c r="C387" s="156"/>
      <c r="D387" s="156"/>
      <c r="E387" s="156"/>
    </row>
    <row r="388" ht="16.5" customHeight="1" spans="1:5">
      <c r="A388" s="156"/>
      <c r="B388" s="156"/>
      <c r="C388" s="156"/>
      <c r="D388" s="156"/>
      <c r="E388" s="156"/>
    </row>
    <row r="389" ht="16.5" customHeight="1" spans="1:5">
      <c r="A389" s="156"/>
      <c r="B389" s="156"/>
      <c r="C389" s="156"/>
      <c r="D389" s="156"/>
      <c r="E389" s="156"/>
    </row>
    <row r="390" ht="16.5" customHeight="1" spans="1:5">
      <c r="A390" s="156"/>
      <c r="B390" s="156"/>
      <c r="C390" s="156"/>
      <c r="D390" s="156"/>
      <c r="E390" s="156"/>
    </row>
    <row r="391" ht="16.5" customHeight="1" spans="1:5">
      <c r="A391" s="156"/>
      <c r="B391" s="156"/>
      <c r="C391" s="156"/>
      <c r="D391" s="156"/>
      <c r="E391" s="156"/>
    </row>
    <row r="392" ht="16.5" customHeight="1" spans="1:5">
      <c r="A392" s="156"/>
      <c r="B392" s="156"/>
      <c r="C392" s="156"/>
      <c r="D392" s="156"/>
      <c r="E392" s="156"/>
    </row>
    <row r="393" ht="16.5" customHeight="1" spans="1:5">
      <c r="A393" s="156"/>
      <c r="B393" s="156"/>
      <c r="C393" s="156"/>
      <c r="D393" s="156"/>
      <c r="E393" s="156"/>
    </row>
    <row r="394" ht="16.5" customHeight="1" spans="1:5">
      <c r="A394" s="156"/>
      <c r="B394" s="156"/>
      <c r="C394" s="156"/>
      <c r="D394" s="156"/>
      <c r="E394" s="156"/>
    </row>
    <row r="395" ht="16.5" customHeight="1" spans="1:5">
      <c r="A395" s="156"/>
      <c r="B395" s="156"/>
      <c r="C395" s="156"/>
      <c r="D395" s="156"/>
      <c r="E395" s="156"/>
    </row>
    <row r="396" ht="16.5" customHeight="1" spans="1:5">
      <c r="A396" s="156"/>
      <c r="B396" s="156"/>
      <c r="C396" s="156"/>
      <c r="D396" s="156"/>
      <c r="E396" s="156"/>
    </row>
    <row r="397" ht="16.5" customHeight="1" spans="1:5">
      <c r="A397" s="156"/>
      <c r="B397" s="156"/>
      <c r="C397" s="156"/>
      <c r="D397" s="156"/>
      <c r="E397" s="156"/>
    </row>
    <row r="398" ht="16.5" customHeight="1" spans="1:5">
      <c r="A398" s="156"/>
      <c r="B398" s="156"/>
      <c r="C398" s="156"/>
      <c r="D398" s="156"/>
      <c r="E398" s="156"/>
    </row>
    <row r="399" ht="16.5" customHeight="1" spans="1:5">
      <c r="A399" s="156"/>
      <c r="B399" s="156"/>
      <c r="C399" s="156"/>
      <c r="D399" s="156"/>
      <c r="E399" s="156"/>
    </row>
    <row r="400" ht="16.5" customHeight="1" spans="1:5">
      <c r="A400" s="156"/>
      <c r="B400" s="156"/>
      <c r="C400" s="156"/>
      <c r="D400" s="156"/>
      <c r="E400" s="156"/>
    </row>
    <row r="401" ht="16.5" customHeight="1" spans="1:5">
      <c r="A401" s="156"/>
      <c r="B401" s="156"/>
      <c r="C401" s="156"/>
      <c r="D401" s="156"/>
      <c r="E401" s="156"/>
    </row>
    <row r="402" ht="16.5" customHeight="1" spans="1:5">
      <c r="A402" s="156"/>
      <c r="B402" s="156"/>
      <c r="C402" s="156"/>
      <c r="D402" s="156"/>
      <c r="E402" s="156"/>
    </row>
    <row r="403" ht="16.5" customHeight="1" spans="1:5">
      <c r="A403" s="156"/>
      <c r="B403" s="156"/>
      <c r="C403" s="156"/>
      <c r="D403" s="156"/>
      <c r="E403" s="156"/>
    </row>
    <row r="404" ht="16.5" customHeight="1" spans="1:5">
      <c r="A404" s="156"/>
      <c r="B404" s="156"/>
      <c r="C404" s="156"/>
      <c r="D404" s="156"/>
      <c r="E404" s="156"/>
    </row>
    <row r="405" ht="16.5" customHeight="1" spans="1:5">
      <c r="A405" s="156"/>
      <c r="B405" s="156"/>
      <c r="C405" s="156"/>
      <c r="D405" s="156"/>
      <c r="E405" s="156"/>
    </row>
    <row r="406" ht="16.5" customHeight="1" spans="1:5">
      <c r="A406" s="156"/>
      <c r="B406" s="156"/>
      <c r="C406" s="156"/>
      <c r="D406" s="156"/>
      <c r="E406" s="156"/>
    </row>
    <row r="407" ht="16.5" customHeight="1" spans="1:5">
      <c r="A407" s="156"/>
      <c r="B407" s="156"/>
      <c r="C407" s="156"/>
      <c r="D407" s="156"/>
      <c r="E407" s="156"/>
    </row>
    <row r="408" ht="16.5" customHeight="1" spans="1:5">
      <c r="A408" s="156"/>
      <c r="B408" s="156"/>
      <c r="C408" s="156"/>
      <c r="D408" s="156"/>
      <c r="E408" s="156"/>
    </row>
    <row r="409" ht="16.5" customHeight="1" spans="1:5">
      <c r="A409" s="156"/>
      <c r="B409" s="156"/>
      <c r="C409" s="156"/>
      <c r="D409" s="156"/>
      <c r="E409" s="156"/>
    </row>
    <row r="410" ht="16.5" customHeight="1" spans="1:5">
      <c r="A410" s="156"/>
      <c r="B410" s="156"/>
      <c r="C410" s="156"/>
      <c r="D410" s="156"/>
      <c r="E410" s="156"/>
    </row>
    <row r="411" ht="16.5" customHeight="1" spans="1:5">
      <c r="A411" s="156"/>
      <c r="B411" s="156"/>
      <c r="C411" s="156"/>
      <c r="D411" s="156"/>
      <c r="E411" s="156"/>
    </row>
    <row r="412" ht="16.5" customHeight="1" spans="1:5">
      <c r="A412" s="156"/>
      <c r="B412" s="156"/>
      <c r="C412" s="156"/>
      <c r="D412" s="156"/>
      <c r="E412" s="156"/>
    </row>
    <row r="413" ht="16.5" customHeight="1" spans="1:5">
      <c r="A413" s="156"/>
      <c r="B413" s="156"/>
      <c r="C413" s="156"/>
      <c r="D413" s="156"/>
      <c r="E413" s="156"/>
    </row>
    <row r="414" ht="16.5" customHeight="1" spans="1:5">
      <c r="A414" s="156"/>
      <c r="B414" s="156"/>
      <c r="C414" s="156"/>
      <c r="D414" s="156"/>
      <c r="E414" s="156"/>
    </row>
    <row r="415" ht="16.5" customHeight="1" spans="1:5">
      <c r="A415" s="156"/>
      <c r="B415" s="156"/>
      <c r="C415" s="156"/>
      <c r="D415" s="156"/>
      <c r="E415" s="156"/>
    </row>
    <row r="416" ht="16.5" customHeight="1" spans="1:5">
      <c r="A416" s="156"/>
      <c r="B416" s="156"/>
      <c r="C416" s="156"/>
      <c r="D416" s="156"/>
      <c r="E416" s="156"/>
    </row>
    <row r="417" ht="16.5" customHeight="1" spans="1:5">
      <c r="A417" s="156"/>
      <c r="B417" s="156"/>
      <c r="C417" s="156"/>
      <c r="D417" s="156"/>
      <c r="E417" s="156"/>
    </row>
    <row r="418" ht="16.5" customHeight="1" spans="1:5">
      <c r="A418" s="156"/>
      <c r="B418" s="156"/>
      <c r="C418" s="156"/>
      <c r="D418" s="156"/>
      <c r="E418" s="156"/>
    </row>
    <row r="419" ht="16.5" customHeight="1" spans="1:5">
      <c r="A419" s="156"/>
      <c r="B419" s="156"/>
      <c r="C419" s="156"/>
      <c r="D419" s="156"/>
      <c r="E419" s="156"/>
    </row>
    <row r="420" ht="16.5" customHeight="1" spans="1:5">
      <c r="A420" s="156"/>
      <c r="B420" s="156"/>
      <c r="C420" s="156"/>
      <c r="D420" s="156"/>
      <c r="E420" s="156"/>
    </row>
    <row r="421" ht="16.5" customHeight="1" spans="1:5">
      <c r="A421" s="156"/>
      <c r="B421" s="156"/>
      <c r="C421" s="156"/>
      <c r="D421" s="156"/>
      <c r="E421" s="156"/>
    </row>
    <row r="422" ht="16.5" customHeight="1" spans="1:5">
      <c r="A422" s="156"/>
      <c r="B422" s="156"/>
      <c r="C422" s="156"/>
      <c r="D422" s="156"/>
      <c r="E422" s="156"/>
    </row>
    <row r="423" ht="16.5" customHeight="1" spans="1:5">
      <c r="A423" s="156"/>
      <c r="B423" s="156"/>
      <c r="C423" s="156"/>
      <c r="D423" s="156"/>
      <c r="E423" s="156"/>
    </row>
    <row r="424" ht="16.5" customHeight="1" spans="1:5">
      <c r="A424" s="156"/>
      <c r="B424" s="156"/>
      <c r="C424" s="156"/>
      <c r="D424" s="156"/>
      <c r="E424" s="156"/>
    </row>
    <row r="425" ht="16.5" customHeight="1" spans="1:5">
      <c r="A425" s="156"/>
      <c r="B425" s="156"/>
      <c r="C425" s="156"/>
      <c r="D425" s="156"/>
      <c r="E425" s="156"/>
    </row>
    <row r="426" ht="16.5" customHeight="1" spans="1:5">
      <c r="A426" s="156"/>
      <c r="B426" s="156"/>
      <c r="C426" s="156"/>
      <c r="D426" s="156"/>
      <c r="E426" s="156"/>
    </row>
    <row r="427" ht="16.5" customHeight="1" spans="1:5">
      <c r="A427" s="156"/>
      <c r="B427" s="156"/>
      <c r="C427" s="156"/>
      <c r="D427" s="156"/>
      <c r="E427" s="156"/>
    </row>
    <row r="428" ht="16.5" customHeight="1" spans="1:5">
      <c r="A428" s="156"/>
      <c r="B428" s="156"/>
      <c r="C428" s="156"/>
      <c r="D428" s="156"/>
      <c r="E428" s="156"/>
    </row>
    <row r="429" ht="16.5" customHeight="1" spans="1:5">
      <c r="A429" s="156"/>
      <c r="B429" s="156"/>
      <c r="C429" s="156"/>
      <c r="D429" s="156"/>
      <c r="E429" s="156"/>
    </row>
    <row r="430" ht="16.5" customHeight="1" spans="1:5">
      <c r="A430" s="156"/>
      <c r="B430" s="156"/>
      <c r="C430" s="156"/>
      <c r="D430" s="156"/>
      <c r="E430" s="156"/>
    </row>
    <row r="431" ht="16.5" customHeight="1" spans="1:5">
      <c r="A431" s="156"/>
      <c r="B431" s="156"/>
      <c r="C431" s="156"/>
      <c r="D431" s="156"/>
      <c r="E431" s="156"/>
    </row>
    <row r="432" ht="16.5" customHeight="1" spans="1:5">
      <c r="A432" s="156"/>
      <c r="B432" s="156"/>
      <c r="C432" s="156"/>
      <c r="D432" s="156"/>
      <c r="E432" s="156"/>
    </row>
    <row r="433" ht="16.5" customHeight="1" spans="1:5">
      <c r="A433" s="156"/>
      <c r="B433" s="156"/>
      <c r="C433" s="156"/>
      <c r="D433" s="156"/>
      <c r="E433" s="156"/>
    </row>
    <row r="434" ht="16.5" customHeight="1" spans="1:5">
      <c r="A434" s="156"/>
      <c r="B434" s="156"/>
      <c r="C434" s="156"/>
      <c r="D434" s="156"/>
      <c r="E434" s="156"/>
    </row>
    <row r="435" ht="16.5" customHeight="1" spans="1:5">
      <c r="A435" s="156"/>
      <c r="B435" s="156"/>
      <c r="C435" s="156"/>
      <c r="D435" s="156"/>
      <c r="E435" s="156"/>
    </row>
    <row r="436" ht="16.5" customHeight="1" spans="1:5">
      <c r="A436" s="156"/>
      <c r="B436" s="156"/>
      <c r="C436" s="156"/>
      <c r="D436" s="156"/>
      <c r="E436" s="156"/>
    </row>
    <row r="437" ht="16.5" customHeight="1" spans="1:5">
      <c r="A437" s="156"/>
      <c r="B437" s="156"/>
      <c r="C437" s="156"/>
      <c r="D437" s="156"/>
      <c r="E437" s="156"/>
    </row>
    <row r="438" ht="16.5" customHeight="1" spans="1:5">
      <c r="A438" s="156"/>
      <c r="B438" s="156"/>
      <c r="C438" s="156"/>
      <c r="D438" s="156"/>
      <c r="E438" s="156"/>
    </row>
    <row r="439" ht="16.5" customHeight="1" spans="1:5">
      <c r="A439" s="156"/>
      <c r="B439" s="156"/>
      <c r="C439" s="156"/>
      <c r="D439" s="156"/>
      <c r="E439" s="156"/>
    </row>
    <row r="440" ht="16.5" customHeight="1" spans="1:5">
      <c r="A440" s="156"/>
      <c r="B440" s="156"/>
      <c r="C440" s="156"/>
      <c r="D440" s="156"/>
      <c r="E440" s="156"/>
    </row>
    <row r="441" ht="16.5" customHeight="1" spans="1:5">
      <c r="A441" s="156"/>
      <c r="B441" s="156"/>
      <c r="C441" s="156"/>
      <c r="D441" s="156"/>
      <c r="E441" s="156"/>
    </row>
    <row r="442" ht="16.5" customHeight="1" spans="1:5">
      <c r="A442" s="156"/>
      <c r="B442" s="156"/>
      <c r="C442" s="156"/>
      <c r="D442" s="156"/>
      <c r="E442" s="156"/>
    </row>
    <row r="443" ht="16.5" customHeight="1" spans="1:5">
      <c r="A443" s="156"/>
      <c r="B443" s="156"/>
      <c r="C443" s="156"/>
      <c r="D443" s="156"/>
      <c r="E443" s="156"/>
    </row>
    <row r="444" ht="16.5" customHeight="1" spans="1:5">
      <c r="A444" s="156"/>
      <c r="B444" s="156"/>
      <c r="C444" s="156"/>
      <c r="D444" s="156"/>
      <c r="E444" s="156"/>
    </row>
    <row r="445" ht="16.5" customHeight="1" spans="1:5">
      <c r="A445" s="156"/>
      <c r="B445" s="156"/>
      <c r="C445" s="156"/>
      <c r="D445" s="156"/>
      <c r="E445" s="156"/>
    </row>
    <row r="446" ht="16.5" customHeight="1" spans="1:5">
      <c r="A446" s="156"/>
      <c r="B446" s="156"/>
      <c r="C446" s="156"/>
      <c r="D446" s="156"/>
      <c r="E446" s="156"/>
    </row>
    <row r="447" ht="16.5" customHeight="1" spans="1:5">
      <c r="A447" s="156"/>
      <c r="B447" s="156"/>
      <c r="C447" s="156"/>
      <c r="D447" s="156"/>
      <c r="E447" s="156"/>
    </row>
    <row r="448" ht="16.5" customHeight="1" spans="1:5">
      <c r="A448" s="156"/>
      <c r="B448" s="156"/>
      <c r="C448" s="156"/>
      <c r="D448" s="156"/>
      <c r="E448" s="156"/>
    </row>
    <row r="449" ht="16.5" customHeight="1" spans="1:5">
      <c r="A449" s="156"/>
      <c r="B449" s="156"/>
      <c r="C449" s="156"/>
      <c r="D449" s="156"/>
      <c r="E449" s="156"/>
    </row>
    <row r="450" ht="16.5" customHeight="1" spans="1:5">
      <c r="A450" s="156"/>
      <c r="B450" s="156"/>
      <c r="C450" s="156"/>
      <c r="D450" s="156"/>
      <c r="E450" s="156"/>
    </row>
    <row r="451" ht="16.5" customHeight="1" spans="1:5">
      <c r="A451" s="156"/>
      <c r="B451" s="156"/>
      <c r="C451" s="156"/>
      <c r="D451" s="156"/>
      <c r="E451" s="156"/>
    </row>
    <row r="452" ht="16.5" customHeight="1" spans="1:5">
      <c r="A452" s="156"/>
      <c r="B452" s="156"/>
      <c r="C452" s="156"/>
      <c r="D452" s="156"/>
      <c r="E452" s="156"/>
    </row>
    <row r="453" ht="16.5" customHeight="1" spans="1:5">
      <c r="A453" s="156"/>
      <c r="B453" s="156"/>
      <c r="C453" s="156"/>
      <c r="D453" s="156"/>
      <c r="E453" s="156"/>
    </row>
    <row r="454" ht="16.5" customHeight="1" spans="1:5">
      <c r="A454" s="156"/>
      <c r="B454" s="156"/>
      <c r="C454" s="156"/>
      <c r="D454" s="156"/>
      <c r="E454" s="156"/>
    </row>
    <row r="455" ht="16.5" customHeight="1" spans="1:5">
      <c r="A455" s="156"/>
      <c r="B455" s="156"/>
      <c r="C455" s="156"/>
      <c r="D455" s="156"/>
      <c r="E455" s="156"/>
    </row>
    <row r="456" ht="16.5" customHeight="1" spans="1:5">
      <c r="A456" s="156"/>
      <c r="B456" s="156"/>
      <c r="C456" s="156"/>
      <c r="D456" s="156"/>
      <c r="E456" s="156"/>
    </row>
    <row r="457" ht="16.5" customHeight="1" spans="1:5">
      <c r="A457" s="156"/>
      <c r="B457" s="156"/>
      <c r="C457" s="156"/>
      <c r="D457" s="156"/>
      <c r="E457" s="156"/>
    </row>
    <row r="458" ht="16.5" customHeight="1" spans="1:5">
      <c r="A458" s="156"/>
      <c r="B458" s="156"/>
      <c r="C458" s="156"/>
      <c r="D458" s="156"/>
      <c r="E458" s="156"/>
    </row>
    <row r="459" ht="16.5" customHeight="1" spans="1:5">
      <c r="A459" s="156"/>
      <c r="B459" s="156"/>
      <c r="C459" s="156"/>
      <c r="D459" s="156"/>
      <c r="E459" s="156"/>
    </row>
    <row r="460" ht="16.5" customHeight="1" spans="1:5">
      <c r="A460" s="156"/>
      <c r="B460" s="156"/>
      <c r="C460" s="156"/>
      <c r="D460" s="156"/>
      <c r="E460" s="156"/>
    </row>
    <row r="461" ht="16.5" customHeight="1" spans="1:5">
      <c r="A461" s="156"/>
      <c r="B461" s="156"/>
      <c r="C461" s="156"/>
      <c r="D461" s="156"/>
      <c r="E461" s="156"/>
    </row>
    <row r="462" ht="16.5" customHeight="1" spans="1:5">
      <c r="A462" s="156"/>
      <c r="B462" s="156"/>
      <c r="C462" s="156"/>
      <c r="D462" s="156"/>
      <c r="E462" s="156"/>
    </row>
    <row r="463" ht="16.5" customHeight="1" spans="1:5">
      <c r="A463" s="156"/>
      <c r="B463" s="156"/>
      <c r="C463" s="156"/>
      <c r="D463" s="156"/>
      <c r="E463" s="156"/>
    </row>
    <row r="464" ht="16.5" customHeight="1" spans="1:5">
      <c r="A464" s="156"/>
      <c r="B464" s="156"/>
      <c r="C464" s="156"/>
      <c r="D464" s="156"/>
      <c r="E464" s="156"/>
    </row>
    <row r="465" ht="16.5" customHeight="1" spans="1:5">
      <c r="A465" s="156"/>
      <c r="B465" s="156"/>
      <c r="C465" s="156"/>
      <c r="D465" s="156"/>
      <c r="E465" s="156"/>
    </row>
    <row r="466" ht="16.5" customHeight="1" spans="1:5">
      <c r="A466" s="156"/>
      <c r="B466" s="156"/>
      <c r="C466" s="156"/>
      <c r="D466" s="156"/>
      <c r="E466" s="156"/>
    </row>
    <row r="467" ht="16.5" customHeight="1" spans="1:5">
      <c r="A467" s="156"/>
      <c r="B467" s="156"/>
      <c r="C467" s="156"/>
      <c r="D467" s="156"/>
      <c r="E467" s="156"/>
    </row>
    <row r="468" ht="16.5" customHeight="1" spans="1:5">
      <c r="A468" s="156"/>
      <c r="B468" s="156"/>
      <c r="C468" s="156"/>
      <c r="D468" s="156"/>
      <c r="E468" s="156"/>
    </row>
    <row r="469" ht="16.5" customHeight="1" spans="1:5">
      <c r="A469" s="156"/>
      <c r="B469" s="156"/>
      <c r="C469" s="156"/>
      <c r="D469" s="156"/>
      <c r="E469" s="156"/>
    </row>
    <row r="470" ht="16.5" customHeight="1" spans="1:5">
      <c r="A470" s="156"/>
      <c r="B470" s="156"/>
      <c r="C470" s="156"/>
      <c r="D470" s="156"/>
      <c r="E470" s="156"/>
    </row>
    <row r="471" ht="16.5" customHeight="1" spans="1:5">
      <c r="A471" s="156"/>
      <c r="B471" s="156"/>
      <c r="C471" s="156"/>
      <c r="D471" s="156"/>
      <c r="E471" s="156"/>
    </row>
    <row r="472" ht="16.5" customHeight="1" spans="1:5">
      <c r="A472" s="156"/>
      <c r="B472" s="156"/>
      <c r="C472" s="156"/>
      <c r="D472" s="156"/>
      <c r="E472" s="156"/>
    </row>
    <row r="473" ht="16.5" customHeight="1" spans="1:5">
      <c r="A473" s="156"/>
      <c r="B473" s="156"/>
      <c r="C473" s="156"/>
      <c r="D473" s="156"/>
      <c r="E473" s="156"/>
    </row>
    <row r="474" ht="16.5" customHeight="1" spans="1:5">
      <c r="A474" s="156"/>
      <c r="B474" s="156"/>
      <c r="C474" s="156"/>
      <c r="D474" s="156"/>
      <c r="E474" s="156"/>
    </row>
    <row r="475" ht="16.5" customHeight="1" spans="1:5">
      <c r="A475" s="156"/>
      <c r="B475" s="156"/>
      <c r="C475" s="156"/>
      <c r="D475" s="156"/>
      <c r="E475" s="156"/>
    </row>
    <row r="476" ht="16.5" customHeight="1" spans="1:5">
      <c r="A476" s="156"/>
      <c r="B476" s="156"/>
      <c r="C476" s="156"/>
      <c r="D476" s="156"/>
      <c r="E476" s="156"/>
    </row>
    <row r="477" ht="16.5" customHeight="1" spans="1:5">
      <c r="A477" s="156"/>
      <c r="B477" s="156"/>
      <c r="C477" s="156"/>
      <c r="D477" s="156"/>
      <c r="E477" s="156"/>
    </row>
    <row r="478" ht="16.5" customHeight="1" spans="1:5">
      <c r="A478" s="156"/>
      <c r="B478" s="156"/>
      <c r="C478" s="156"/>
      <c r="D478" s="156"/>
      <c r="E478" s="156"/>
    </row>
    <row r="479" ht="16.5" customHeight="1" spans="1:5">
      <c r="A479" s="156"/>
      <c r="B479" s="156"/>
      <c r="C479" s="156"/>
      <c r="D479" s="156"/>
      <c r="E479" s="156"/>
    </row>
    <row r="480" ht="16.5" customHeight="1" spans="1:5">
      <c r="A480" s="156"/>
      <c r="B480" s="156"/>
      <c r="C480" s="156"/>
      <c r="D480" s="156"/>
      <c r="E480" s="156"/>
    </row>
    <row r="481" ht="16.5" customHeight="1" spans="1:5">
      <c r="A481" s="156"/>
      <c r="B481" s="156"/>
      <c r="C481" s="156"/>
      <c r="D481" s="156"/>
      <c r="E481" s="156"/>
    </row>
    <row r="482" ht="16.5" customHeight="1" spans="1:5">
      <c r="A482" s="156"/>
      <c r="B482" s="156"/>
      <c r="C482" s="156"/>
      <c r="D482" s="156"/>
      <c r="E482" s="156"/>
    </row>
    <row r="483" ht="16.5" customHeight="1" spans="1:5">
      <c r="A483" s="156"/>
      <c r="B483" s="156"/>
      <c r="C483" s="156"/>
      <c r="D483" s="156"/>
      <c r="E483" s="156"/>
    </row>
    <row r="484" ht="16.5" customHeight="1" spans="1:5">
      <c r="A484" s="156"/>
      <c r="B484" s="156"/>
      <c r="C484" s="156"/>
      <c r="D484" s="156"/>
      <c r="E484" s="156"/>
    </row>
    <row r="485" ht="16.5" customHeight="1" spans="1:5">
      <c r="A485" s="156"/>
      <c r="B485" s="156"/>
      <c r="C485" s="156"/>
      <c r="D485" s="156"/>
      <c r="E485" s="156"/>
    </row>
    <row r="486" ht="16.5" customHeight="1" spans="1:5">
      <c r="A486" s="156"/>
      <c r="B486" s="156"/>
      <c r="C486" s="156"/>
      <c r="D486" s="156"/>
      <c r="E486" s="156"/>
    </row>
    <row r="487" ht="16.5" customHeight="1" spans="1:5">
      <c r="A487" s="156"/>
      <c r="B487" s="156"/>
      <c r="C487" s="156"/>
      <c r="D487" s="156"/>
      <c r="E487" s="156"/>
    </row>
    <row r="488" ht="16.5" customHeight="1" spans="1:5">
      <c r="A488" s="156"/>
      <c r="B488" s="156"/>
      <c r="C488" s="156"/>
      <c r="D488" s="156"/>
      <c r="E488" s="156"/>
    </row>
    <row r="489" ht="16.5" customHeight="1" spans="1:5">
      <c r="A489" s="156"/>
      <c r="B489" s="156"/>
      <c r="C489" s="156"/>
      <c r="D489" s="156"/>
      <c r="E489" s="156"/>
    </row>
    <row r="490" ht="16.5" customHeight="1" spans="1:5">
      <c r="A490" s="156"/>
      <c r="B490" s="156"/>
      <c r="C490" s="156"/>
      <c r="D490" s="156"/>
      <c r="E490" s="156"/>
    </row>
    <row r="491" ht="16.5" customHeight="1" spans="1:5">
      <c r="A491" s="156"/>
      <c r="B491" s="156"/>
      <c r="C491" s="156"/>
      <c r="D491" s="156"/>
      <c r="E491" s="156"/>
    </row>
    <row r="492" ht="16.5" customHeight="1" spans="1:5">
      <c r="A492" s="156"/>
      <c r="B492" s="156"/>
      <c r="C492" s="156"/>
      <c r="D492" s="156"/>
      <c r="E492" s="156"/>
    </row>
    <row r="493" ht="16.5" customHeight="1" spans="1:5">
      <c r="A493" s="156"/>
      <c r="B493" s="156"/>
      <c r="C493" s="156"/>
      <c r="D493" s="156"/>
      <c r="E493" s="156"/>
    </row>
    <row r="494" ht="16.5" customHeight="1" spans="1:5">
      <c r="A494" s="156"/>
      <c r="B494" s="156"/>
      <c r="C494" s="156"/>
      <c r="D494" s="156"/>
      <c r="E494" s="156"/>
    </row>
    <row r="495" ht="16.5" customHeight="1" spans="1:5">
      <c r="A495" s="156"/>
      <c r="B495" s="156"/>
      <c r="C495" s="156"/>
      <c r="D495" s="156"/>
      <c r="E495" s="156"/>
    </row>
    <row r="496" ht="16.5" customHeight="1" spans="1:5">
      <c r="A496" s="156"/>
      <c r="B496" s="156"/>
      <c r="C496" s="156"/>
      <c r="D496" s="156"/>
      <c r="E496" s="156"/>
    </row>
    <row r="497" ht="16.5" customHeight="1" spans="1:5">
      <c r="A497" s="156"/>
      <c r="B497" s="156"/>
      <c r="C497" s="156"/>
      <c r="D497" s="156"/>
      <c r="E497" s="156"/>
    </row>
    <row r="498" ht="16.5" customHeight="1" spans="1:5">
      <c r="A498" s="156"/>
      <c r="B498" s="156"/>
      <c r="C498" s="156"/>
      <c r="D498" s="156"/>
      <c r="E498" s="156"/>
    </row>
    <row r="499" ht="16.5" customHeight="1" spans="1:5">
      <c r="A499" s="156"/>
      <c r="B499" s="156"/>
      <c r="C499" s="156"/>
      <c r="D499" s="156"/>
      <c r="E499" s="156"/>
    </row>
    <row r="500" ht="16.5" customHeight="1" spans="1:5">
      <c r="A500" s="156"/>
      <c r="B500" s="156"/>
      <c r="C500" s="156"/>
      <c r="D500" s="156"/>
      <c r="E500" s="156"/>
    </row>
    <row r="501" ht="16.5" customHeight="1" spans="1:5">
      <c r="A501" s="156"/>
      <c r="B501" s="156"/>
      <c r="C501" s="156"/>
      <c r="D501" s="156"/>
      <c r="E501" s="156"/>
    </row>
    <row r="502" ht="16.5" customHeight="1" spans="1:5">
      <c r="A502" s="156"/>
      <c r="B502" s="156"/>
      <c r="C502" s="156"/>
      <c r="D502" s="156"/>
      <c r="E502" s="156"/>
    </row>
    <row r="503" ht="16.5" customHeight="1" spans="1:5">
      <c r="A503" s="156"/>
      <c r="B503" s="156"/>
      <c r="C503" s="156"/>
      <c r="D503" s="156"/>
      <c r="E503" s="156"/>
    </row>
    <row r="504" ht="16.5" customHeight="1" spans="1:5">
      <c r="A504" s="156"/>
      <c r="B504" s="156"/>
      <c r="C504" s="156"/>
      <c r="D504" s="156"/>
      <c r="E504" s="156"/>
    </row>
    <row r="505" ht="16.5" customHeight="1" spans="1:5">
      <c r="A505" s="156"/>
      <c r="B505" s="156"/>
      <c r="C505" s="156"/>
      <c r="D505" s="156"/>
      <c r="E505" s="156"/>
    </row>
    <row r="506" ht="16.5" customHeight="1" spans="1:5">
      <c r="A506" s="156"/>
      <c r="B506" s="156"/>
      <c r="C506" s="156"/>
      <c r="D506" s="156"/>
      <c r="E506" s="156"/>
    </row>
    <row r="507" ht="16.5" customHeight="1" spans="1:5">
      <c r="A507" s="156"/>
      <c r="B507" s="156"/>
      <c r="C507" s="156"/>
      <c r="D507" s="156"/>
      <c r="E507" s="156"/>
    </row>
    <row r="508" ht="16.5" customHeight="1" spans="1:5">
      <c r="A508" s="156"/>
      <c r="B508" s="156"/>
      <c r="C508" s="156"/>
      <c r="D508" s="156"/>
      <c r="E508" s="156"/>
    </row>
    <row r="509" ht="16.5" customHeight="1" spans="1:5">
      <c r="A509" s="156"/>
      <c r="B509" s="156"/>
      <c r="C509" s="156"/>
      <c r="D509" s="156"/>
      <c r="E509" s="156"/>
    </row>
    <row r="510" ht="16.5" customHeight="1" spans="1:5">
      <c r="A510" s="156"/>
      <c r="B510" s="156"/>
      <c r="C510" s="156"/>
      <c r="D510" s="156"/>
      <c r="E510" s="156"/>
    </row>
    <row r="511" ht="16.5" customHeight="1" spans="1:5">
      <c r="A511" s="156"/>
      <c r="B511" s="156"/>
      <c r="C511" s="156"/>
      <c r="D511" s="156"/>
      <c r="E511" s="156"/>
    </row>
    <row r="512" ht="16.5" customHeight="1" spans="1:5">
      <c r="A512" s="156"/>
      <c r="B512" s="156"/>
      <c r="C512" s="156"/>
      <c r="D512" s="156"/>
      <c r="E512" s="156"/>
    </row>
    <row r="513" ht="16.5" customHeight="1" spans="1:5">
      <c r="A513" s="156"/>
      <c r="B513" s="156"/>
      <c r="C513" s="156"/>
      <c r="D513" s="156"/>
      <c r="E513" s="156"/>
    </row>
    <row r="514" ht="16.5" customHeight="1" spans="1:5">
      <c r="A514" s="156"/>
      <c r="B514" s="156"/>
      <c r="C514" s="156"/>
      <c r="D514" s="156"/>
      <c r="E514" s="156"/>
    </row>
    <row r="515" ht="16.5" customHeight="1" spans="1:5">
      <c r="A515" s="156"/>
      <c r="B515" s="156"/>
      <c r="C515" s="156"/>
      <c r="D515" s="156"/>
      <c r="E515" s="156"/>
    </row>
    <row r="516" ht="16.5" customHeight="1" spans="1:5">
      <c r="A516" s="156"/>
      <c r="B516" s="156"/>
      <c r="C516" s="156"/>
      <c r="D516" s="156"/>
      <c r="E516" s="156"/>
    </row>
    <row r="517" ht="16.5" customHeight="1" spans="1:5">
      <c r="A517" s="156"/>
      <c r="B517" s="156"/>
      <c r="C517" s="156"/>
      <c r="D517" s="156"/>
      <c r="E517" s="156"/>
    </row>
    <row r="518" ht="16.5" customHeight="1" spans="1:5">
      <c r="A518" s="156"/>
      <c r="B518" s="156"/>
      <c r="C518" s="156"/>
      <c r="D518" s="156"/>
      <c r="E518" s="156"/>
    </row>
    <row r="519" ht="16.5" customHeight="1" spans="1:5">
      <c r="A519" s="156"/>
      <c r="B519" s="156"/>
      <c r="C519" s="156"/>
      <c r="D519" s="156"/>
      <c r="E519" s="156"/>
    </row>
    <row r="520" ht="16.5" customHeight="1" spans="1:5">
      <c r="A520" s="156"/>
      <c r="B520" s="156"/>
      <c r="C520" s="156"/>
      <c r="D520" s="156"/>
      <c r="E520" s="156"/>
    </row>
    <row r="521" ht="16.5" customHeight="1" spans="1:5">
      <c r="A521" s="156"/>
      <c r="B521" s="156"/>
      <c r="C521" s="156"/>
      <c r="D521" s="156"/>
      <c r="E521" s="156"/>
    </row>
    <row r="522" ht="16.5" customHeight="1" spans="1:5">
      <c r="A522" s="156"/>
      <c r="B522" s="156"/>
      <c r="C522" s="156"/>
      <c r="D522" s="156"/>
      <c r="E522" s="156"/>
    </row>
    <row r="523" ht="16.5" customHeight="1" spans="1:5">
      <c r="A523" s="156"/>
      <c r="B523" s="156"/>
      <c r="C523" s="156"/>
      <c r="D523" s="156"/>
      <c r="E523" s="156"/>
    </row>
    <row r="524" ht="16.5" customHeight="1" spans="1:5">
      <c r="A524" s="156"/>
      <c r="B524" s="156"/>
      <c r="C524" s="156"/>
      <c r="D524" s="156"/>
      <c r="E524" s="156"/>
    </row>
    <row r="525" ht="16.5" customHeight="1" spans="1:5">
      <c r="A525" s="156"/>
      <c r="B525" s="156"/>
      <c r="C525" s="156"/>
      <c r="D525" s="156"/>
      <c r="E525" s="156"/>
    </row>
    <row r="526" ht="16.5" customHeight="1" spans="1:5">
      <c r="A526" s="156"/>
      <c r="B526" s="156"/>
      <c r="C526" s="156"/>
      <c r="D526" s="156"/>
      <c r="E526" s="156"/>
    </row>
    <row r="527" ht="16.5" customHeight="1" spans="1:5">
      <c r="A527" s="156"/>
      <c r="B527" s="156"/>
      <c r="C527" s="156"/>
      <c r="D527" s="156"/>
      <c r="E527" s="156"/>
    </row>
    <row r="528" ht="16.5" customHeight="1" spans="1:5">
      <c r="A528" s="156"/>
      <c r="B528" s="156"/>
      <c r="C528" s="156"/>
      <c r="D528" s="156"/>
      <c r="E528" s="156"/>
    </row>
    <row r="529" ht="16.5" customHeight="1" spans="1:5">
      <c r="A529" s="156"/>
      <c r="B529" s="156"/>
      <c r="C529" s="156"/>
      <c r="D529" s="156"/>
      <c r="E529" s="156"/>
    </row>
    <row r="530" ht="16.5" customHeight="1" spans="1:5">
      <c r="A530" s="156"/>
      <c r="B530" s="156"/>
      <c r="C530" s="156"/>
      <c r="D530" s="156"/>
      <c r="E530" s="156"/>
    </row>
    <row r="531" ht="16.5" customHeight="1" spans="1:5">
      <c r="A531" s="156"/>
      <c r="B531" s="156"/>
      <c r="C531" s="156"/>
      <c r="D531" s="156"/>
      <c r="E531" s="156"/>
    </row>
    <row r="532" ht="16.5" customHeight="1" spans="1:5">
      <c r="A532" s="156"/>
      <c r="B532" s="156"/>
      <c r="C532" s="156"/>
      <c r="D532" s="156"/>
      <c r="E532" s="156"/>
    </row>
    <row r="533" ht="16.5" customHeight="1" spans="1:5">
      <c r="A533" s="156"/>
      <c r="B533" s="156"/>
      <c r="C533" s="156"/>
      <c r="D533" s="156"/>
      <c r="E533" s="156"/>
    </row>
    <row r="534" ht="16.5" customHeight="1" spans="1:5">
      <c r="A534" s="156"/>
      <c r="B534" s="156"/>
      <c r="C534" s="156"/>
      <c r="D534" s="156"/>
      <c r="E534" s="156"/>
    </row>
    <row r="535" ht="16.5" customHeight="1" spans="1:5">
      <c r="A535" s="156"/>
      <c r="B535" s="156"/>
      <c r="C535" s="156"/>
      <c r="D535" s="156"/>
      <c r="E535" s="156"/>
    </row>
    <row r="536" ht="16.5" customHeight="1" spans="1:5">
      <c r="A536" s="156"/>
      <c r="B536" s="156"/>
      <c r="C536" s="156"/>
      <c r="D536" s="156"/>
      <c r="E536" s="156"/>
    </row>
    <row r="537" ht="16.5" customHeight="1" spans="1:5">
      <c r="A537" s="156"/>
      <c r="B537" s="156"/>
      <c r="C537" s="156"/>
      <c r="D537" s="156"/>
      <c r="E537" s="156"/>
    </row>
    <row r="538" ht="16.5" customHeight="1" spans="1:5">
      <c r="A538" s="156"/>
      <c r="B538" s="156"/>
      <c r="C538" s="156"/>
      <c r="D538" s="156"/>
      <c r="E538" s="156"/>
    </row>
    <row r="539" ht="16.5" customHeight="1" spans="1:5">
      <c r="A539" s="156"/>
      <c r="B539" s="156"/>
      <c r="C539" s="156"/>
      <c r="D539" s="156"/>
      <c r="E539" s="156"/>
    </row>
    <row r="540" ht="16.5" customHeight="1" spans="1:5">
      <c r="A540" s="156"/>
      <c r="B540" s="156"/>
      <c r="C540" s="156"/>
      <c r="D540" s="156"/>
      <c r="E540" s="156"/>
    </row>
    <row r="541" ht="16.5" customHeight="1" spans="1:5">
      <c r="A541" s="156"/>
      <c r="B541" s="156"/>
      <c r="C541" s="156"/>
      <c r="D541" s="156"/>
      <c r="E541" s="156"/>
    </row>
    <row r="542" ht="16.5" customHeight="1" spans="1:5">
      <c r="A542" s="156"/>
      <c r="B542" s="156"/>
      <c r="C542" s="156"/>
      <c r="D542" s="156"/>
      <c r="E542" s="156"/>
    </row>
    <row r="543" ht="16.5" customHeight="1" spans="1:5">
      <c r="A543" s="156"/>
      <c r="B543" s="156"/>
      <c r="C543" s="156"/>
      <c r="D543" s="156"/>
      <c r="E543" s="156"/>
    </row>
    <row r="544" ht="16.5" customHeight="1" spans="1:5">
      <c r="A544" s="156"/>
      <c r="B544" s="156"/>
      <c r="C544" s="156"/>
      <c r="D544" s="156"/>
      <c r="E544" s="156"/>
    </row>
    <row r="545" ht="16.5" customHeight="1" spans="1:5">
      <c r="A545" s="156"/>
      <c r="B545" s="156"/>
      <c r="C545" s="156"/>
      <c r="D545" s="156"/>
      <c r="E545" s="156"/>
    </row>
    <row r="546" ht="16.5" customHeight="1" spans="1:5">
      <c r="A546" s="156"/>
      <c r="B546" s="156"/>
      <c r="C546" s="156"/>
      <c r="D546" s="156"/>
      <c r="E546" s="156"/>
    </row>
    <row r="547" ht="16.5" customHeight="1" spans="1:5">
      <c r="A547" s="156"/>
      <c r="B547" s="156"/>
      <c r="C547" s="156"/>
      <c r="D547" s="156"/>
      <c r="E547" s="156"/>
    </row>
    <row r="548" ht="16.5" customHeight="1" spans="1:5">
      <c r="A548" s="156"/>
      <c r="B548" s="156"/>
      <c r="C548" s="156"/>
      <c r="D548" s="156"/>
      <c r="E548" s="156"/>
    </row>
    <row r="549" ht="16.5" customHeight="1" spans="1:5">
      <c r="A549" s="156"/>
      <c r="B549" s="156"/>
      <c r="C549" s="156"/>
      <c r="D549" s="156"/>
      <c r="E549" s="156"/>
    </row>
    <row r="550" ht="16.5" customHeight="1" spans="1:5">
      <c r="A550" s="156"/>
      <c r="B550" s="156"/>
      <c r="C550" s="156"/>
      <c r="D550" s="156"/>
      <c r="E550" s="156"/>
    </row>
    <row r="551" ht="16.5" customHeight="1" spans="1:5">
      <c r="A551" s="156"/>
      <c r="B551" s="156"/>
      <c r="C551" s="156"/>
      <c r="D551" s="156"/>
      <c r="E551" s="156"/>
    </row>
    <row r="552" ht="16.5" customHeight="1" spans="1:5">
      <c r="A552" s="156"/>
      <c r="B552" s="156"/>
      <c r="C552" s="156"/>
      <c r="D552" s="156"/>
      <c r="E552" s="156"/>
    </row>
    <row r="553" ht="16.5" customHeight="1" spans="1:5">
      <c r="A553" s="156"/>
      <c r="B553" s="156"/>
      <c r="C553" s="156"/>
      <c r="D553" s="156"/>
      <c r="E553" s="156"/>
    </row>
    <row r="554" ht="16.5" customHeight="1" spans="1:5">
      <c r="A554" s="156"/>
      <c r="B554" s="156"/>
      <c r="C554" s="156"/>
      <c r="D554" s="156"/>
      <c r="E554" s="156"/>
    </row>
    <row r="555" ht="16.5" customHeight="1" spans="1:5">
      <c r="A555" s="156"/>
      <c r="B555" s="156"/>
      <c r="C555" s="156"/>
      <c r="D555" s="156"/>
      <c r="E555" s="156"/>
    </row>
    <row r="556" ht="16.5" customHeight="1" spans="1:5">
      <c r="A556" s="156"/>
      <c r="B556" s="156"/>
      <c r="C556" s="156"/>
      <c r="D556" s="156"/>
      <c r="E556" s="156"/>
    </row>
    <row r="557" ht="16.5" customHeight="1" spans="1:5">
      <c r="A557" s="156"/>
      <c r="B557" s="156"/>
      <c r="C557" s="156"/>
      <c r="D557" s="156"/>
      <c r="E557" s="156"/>
    </row>
    <row r="558" ht="16.5" customHeight="1" spans="1:5">
      <c r="A558" s="156"/>
      <c r="B558" s="156"/>
      <c r="C558" s="156"/>
      <c r="D558" s="156"/>
      <c r="E558" s="156"/>
    </row>
    <row r="559" ht="16.5" customHeight="1" spans="1:5">
      <c r="A559" s="156"/>
      <c r="B559" s="156"/>
      <c r="C559" s="156"/>
      <c r="D559" s="156"/>
      <c r="E559" s="156"/>
    </row>
    <row r="560" ht="16.5" customHeight="1" spans="1:5">
      <c r="A560" s="156"/>
      <c r="B560" s="156"/>
      <c r="C560" s="156"/>
      <c r="D560" s="156"/>
      <c r="E560" s="156"/>
    </row>
    <row r="561" ht="16.5" customHeight="1" spans="1:5">
      <c r="A561" s="156"/>
      <c r="B561" s="156"/>
      <c r="C561" s="156"/>
      <c r="D561" s="156"/>
      <c r="E561" s="156"/>
    </row>
    <row r="562" ht="16.5" customHeight="1" spans="1:5">
      <c r="A562" s="156"/>
      <c r="B562" s="156"/>
      <c r="C562" s="156"/>
      <c r="D562" s="156"/>
      <c r="E562" s="156"/>
    </row>
    <row r="563" ht="16.5" customHeight="1" spans="1:5">
      <c r="A563" s="156"/>
      <c r="B563" s="156"/>
      <c r="C563" s="156"/>
      <c r="D563" s="156"/>
      <c r="E563" s="156"/>
    </row>
    <row r="564" ht="16.5" customHeight="1" spans="1:5">
      <c r="A564" s="156"/>
      <c r="B564" s="156"/>
      <c r="C564" s="156"/>
      <c r="D564" s="156"/>
      <c r="E564" s="156"/>
    </row>
    <row r="565" ht="16.5" customHeight="1" spans="1:5">
      <c r="A565" s="156"/>
      <c r="B565" s="156"/>
      <c r="C565" s="156"/>
      <c r="D565" s="156"/>
      <c r="E565" s="156"/>
    </row>
    <row r="566" ht="16.5" customHeight="1" spans="1:5">
      <c r="A566" s="156"/>
      <c r="B566" s="156"/>
      <c r="C566" s="156"/>
      <c r="D566" s="156"/>
      <c r="E566" s="156"/>
    </row>
    <row r="567" ht="16.5" customHeight="1" spans="1:5">
      <c r="A567" s="156"/>
      <c r="B567" s="156"/>
      <c r="C567" s="156"/>
      <c r="D567" s="156"/>
      <c r="E567" s="156"/>
    </row>
    <row r="568" ht="16.5" customHeight="1" spans="1:5">
      <c r="A568" s="156"/>
      <c r="B568" s="156"/>
      <c r="C568" s="156"/>
      <c r="D568" s="156"/>
      <c r="E568" s="156"/>
    </row>
    <row r="569" ht="16.5" customHeight="1" spans="1:5">
      <c r="A569" s="156"/>
      <c r="B569" s="156"/>
      <c r="C569" s="156"/>
      <c r="D569" s="156"/>
      <c r="E569" s="156"/>
    </row>
    <row r="570" ht="16.5" customHeight="1" spans="1:5">
      <c r="A570" s="156"/>
      <c r="B570" s="156"/>
      <c r="C570" s="156"/>
      <c r="D570" s="156"/>
      <c r="E570" s="156"/>
    </row>
    <row r="571" ht="16.5" customHeight="1" spans="1:5">
      <c r="A571" s="156"/>
      <c r="B571" s="156"/>
      <c r="C571" s="156"/>
      <c r="D571" s="156"/>
      <c r="E571" s="156"/>
    </row>
    <row r="572" ht="16.5" customHeight="1" spans="1:5">
      <c r="A572" s="156"/>
      <c r="B572" s="156"/>
      <c r="C572" s="156"/>
      <c r="D572" s="156"/>
      <c r="E572" s="156"/>
    </row>
    <row r="573" ht="16.5" customHeight="1" spans="1:5">
      <c r="A573" s="156"/>
      <c r="B573" s="156"/>
      <c r="C573" s="156"/>
      <c r="D573" s="156"/>
      <c r="E573" s="156"/>
    </row>
    <row r="574" ht="16.5" customHeight="1" spans="1:5">
      <c r="A574" s="156"/>
      <c r="B574" s="156"/>
      <c r="C574" s="156"/>
      <c r="D574" s="156"/>
      <c r="E574" s="156"/>
    </row>
    <row r="575" ht="16.5" customHeight="1" spans="1:5">
      <c r="A575" s="156"/>
      <c r="B575" s="156"/>
      <c r="C575" s="156"/>
      <c r="D575" s="156"/>
      <c r="E575" s="156"/>
    </row>
    <row r="576" ht="16.5" customHeight="1" spans="1:5">
      <c r="A576" s="156"/>
      <c r="B576" s="156"/>
      <c r="C576" s="156"/>
      <c r="D576" s="156"/>
      <c r="E576" s="156"/>
    </row>
    <row r="577" ht="16.5" customHeight="1" spans="1:5">
      <c r="A577" s="156"/>
      <c r="B577" s="156"/>
      <c r="C577" s="156"/>
      <c r="D577" s="156"/>
      <c r="E577" s="156"/>
    </row>
    <row r="578" ht="16.5" customHeight="1" spans="1:5">
      <c r="A578" s="156"/>
      <c r="B578" s="156"/>
      <c r="C578" s="156"/>
      <c r="D578" s="156"/>
      <c r="E578" s="156"/>
    </row>
    <row r="579" ht="16.5" customHeight="1" spans="1:5">
      <c r="A579" s="156"/>
      <c r="B579" s="156"/>
      <c r="C579" s="156"/>
      <c r="D579" s="156"/>
      <c r="E579" s="156"/>
    </row>
    <row r="580" ht="16.5" customHeight="1" spans="1:5">
      <c r="A580" s="156"/>
      <c r="B580" s="156"/>
      <c r="C580" s="156"/>
      <c r="D580" s="156"/>
      <c r="E580" s="156"/>
    </row>
    <row r="581" ht="16.5" customHeight="1" spans="1:5">
      <c r="A581" s="156"/>
      <c r="B581" s="156"/>
      <c r="C581" s="156"/>
      <c r="D581" s="156"/>
      <c r="E581" s="156"/>
    </row>
    <row r="582" ht="16.5" customHeight="1" spans="1:5">
      <c r="A582" s="156"/>
      <c r="B582" s="156"/>
      <c r="C582" s="156"/>
      <c r="D582" s="156"/>
      <c r="E582" s="156"/>
    </row>
    <row r="583" ht="16.5" customHeight="1" spans="1:5">
      <c r="A583" s="156"/>
      <c r="B583" s="156"/>
      <c r="C583" s="156"/>
      <c r="D583" s="156"/>
      <c r="E583" s="156"/>
    </row>
    <row r="584" ht="16.5" customHeight="1" spans="1:5">
      <c r="A584" s="156"/>
      <c r="B584" s="156"/>
      <c r="C584" s="156"/>
      <c r="D584" s="156"/>
      <c r="E584" s="156"/>
    </row>
    <row r="585" ht="16.5" customHeight="1" spans="1:5">
      <c r="A585" s="156"/>
      <c r="B585" s="156"/>
      <c r="C585" s="156"/>
      <c r="D585" s="156"/>
      <c r="E585" s="156"/>
    </row>
    <row r="586" ht="16.5" customHeight="1" spans="1:5">
      <c r="A586" s="156"/>
      <c r="B586" s="156"/>
      <c r="C586" s="156"/>
      <c r="D586" s="156"/>
      <c r="E586" s="156"/>
    </row>
    <row r="587" ht="16.5" customHeight="1" spans="1:5">
      <c r="A587" s="156"/>
      <c r="B587" s="156"/>
      <c r="C587" s="156"/>
      <c r="D587" s="156"/>
      <c r="E587" s="156"/>
    </row>
    <row r="588" ht="16.5" customHeight="1" spans="1:5">
      <c r="A588" s="156"/>
      <c r="B588" s="156"/>
      <c r="C588" s="156"/>
      <c r="D588" s="156"/>
      <c r="E588" s="156"/>
    </row>
    <row r="589" ht="16.5" customHeight="1" spans="1:5">
      <c r="A589" s="156"/>
      <c r="B589" s="156"/>
      <c r="C589" s="156"/>
      <c r="D589" s="156"/>
      <c r="E589" s="156"/>
    </row>
    <row r="590" ht="16.5" customHeight="1" spans="1:5">
      <c r="A590" s="156"/>
      <c r="B590" s="156"/>
      <c r="C590" s="156"/>
      <c r="D590" s="156"/>
      <c r="E590" s="156"/>
    </row>
    <row r="591" ht="16.5" customHeight="1" spans="1:5">
      <c r="A591" s="156"/>
      <c r="B591" s="156"/>
      <c r="C591" s="156"/>
      <c r="D591" s="156"/>
      <c r="E591" s="156"/>
    </row>
    <row r="592" ht="16.5" customHeight="1" spans="1:5">
      <c r="A592" s="156"/>
      <c r="B592" s="156"/>
      <c r="C592" s="156"/>
      <c r="D592" s="156"/>
      <c r="E592" s="156"/>
    </row>
    <row r="593" ht="16.5" customHeight="1" spans="1:5">
      <c r="A593" s="156"/>
      <c r="B593" s="156"/>
      <c r="C593" s="156"/>
      <c r="D593" s="156"/>
      <c r="E593" s="156"/>
    </row>
    <row r="594" ht="16.5" customHeight="1" spans="1:5">
      <c r="A594" s="156"/>
      <c r="B594" s="156"/>
      <c r="C594" s="156"/>
      <c r="D594" s="156"/>
      <c r="E594" s="156"/>
    </row>
    <row r="595" ht="16.5" customHeight="1" spans="1:5">
      <c r="A595" s="156"/>
      <c r="B595" s="156"/>
      <c r="C595" s="156"/>
      <c r="D595" s="156"/>
      <c r="E595" s="156"/>
    </row>
    <row r="596" ht="16.5" customHeight="1" spans="1:5">
      <c r="A596" s="156"/>
      <c r="B596" s="156"/>
      <c r="C596" s="156"/>
      <c r="D596" s="156"/>
      <c r="E596" s="156"/>
    </row>
    <row r="597" ht="16.5" customHeight="1" spans="1:5">
      <c r="A597" s="156"/>
      <c r="B597" s="156"/>
      <c r="C597" s="156"/>
      <c r="D597" s="156"/>
      <c r="E597" s="156"/>
    </row>
    <row r="598" ht="16.5" customHeight="1" spans="1:5">
      <c r="A598" s="156"/>
      <c r="B598" s="156"/>
      <c r="C598" s="156"/>
      <c r="D598" s="156"/>
      <c r="E598" s="156"/>
    </row>
    <row r="599" ht="16.5" customHeight="1" spans="1:5">
      <c r="A599" s="156"/>
      <c r="B599" s="156"/>
      <c r="C599" s="156"/>
      <c r="D599" s="156"/>
      <c r="E599" s="156"/>
    </row>
    <row r="600" ht="16.5" customHeight="1" spans="1:5">
      <c r="A600" s="156"/>
      <c r="B600" s="156"/>
      <c r="C600" s="156"/>
      <c r="D600" s="156"/>
      <c r="E600" s="156"/>
    </row>
    <row r="601" ht="16.5" customHeight="1" spans="1:5">
      <c r="A601" s="156"/>
      <c r="B601" s="156"/>
      <c r="C601" s="156"/>
      <c r="D601" s="156"/>
      <c r="E601" s="156"/>
    </row>
    <row r="602" ht="16.5" customHeight="1" spans="1:5">
      <c r="A602" s="156"/>
      <c r="B602" s="156"/>
      <c r="C602" s="156"/>
      <c r="D602" s="156"/>
      <c r="E602" s="156"/>
    </row>
    <row r="603" ht="16.5" customHeight="1" spans="1:5">
      <c r="A603" s="156"/>
      <c r="B603" s="156"/>
      <c r="C603" s="156"/>
      <c r="D603" s="156"/>
      <c r="E603" s="156"/>
    </row>
    <row r="604" ht="16.5" customHeight="1" spans="1:5">
      <c r="A604" s="156"/>
      <c r="B604" s="156"/>
      <c r="C604" s="156"/>
      <c r="D604" s="156"/>
      <c r="E604" s="156"/>
    </row>
    <row r="605" ht="16.5" customHeight="1" spans="1:5">
      <c r="A605" s="156"/>
      <c r="B605" s="156"/>
      <c r="C605" s="156"/>
      <c r="D605" s="156"/>
      <c r="E605" s="156"/>
    </row>
    <row r="606" ht="16.5" customHeight="1" spans="1:5">
      <c r="A606" s="156"/>
      <c r="B606" s="156"/>
      <c r="C606" s="156"/>
      <c r="D606" s="156"/>
      <c r="E606" s="156"/>
    </row>
    <row r="607" ht="16.5" customHeight="1" spans="1:5">
      <c r="A607" s="156"/>
      <c r="B607" s="156"/>
      <c r="C607" s="156"/>
      <c r="D607" s="156"/>
      <c r="E607" s="156"/>
    </row>
    <row r="608" ht="16.5" customHeight="1" spans="1:5">
      <c r="A608" s="156"/>
      <c r="B608" s="156"/>
      <c r="C608" s="156"/>
      <c r="D608" s="156"/>
      <c r="E608" s="156"/>
    </row>
    <row r="609" ht="16.5" customHeight="1" spans="1:5">
      <c r="A609" s="156"/>
      <c r="B609" s="156"/>
      <c r="C609" s="156"/>
      <c r="D609" s="156"/>
      <c r="E609" s="156"/>
    </row>
    <row r="610" ht="16.5" customHeight="1" spans="1:5">
      <c r="A610" s="156"/>
      <c r="B610" s="156"/>
      <c r="C610" s="156"/>
      <c r="D610" s="156"/>
      <c r="E610" s="156"/>
    </row>
    <row r="611" ht="16.5" customHeight="1" spans="1:5">
      <c r="A611" s="156"/>
      <c r="B611" s="156"/>
      <c r="C611" s="156"/>
      <c r="D611" s="156"/>
      <c r="E611" s="156"/>
    </row>
    <row r="612" ht="16.5" customHeight="1" spans="1:5">
      <c r="A612" s="156"/>
      <c r="B612" s="156"/>
      <c r="C612" s="156"/>
      <c r="D612" s="156"/>
      <c r="E612" s="156"/>
    </row>
    <row r="613" ht="16.5" customHeight="1" spans="1:5">
      <c r="A613" s="156"/>
      <c r="B613" s="156"/>
      <c r="C613" s="156"/>
      <c r="D613" s="156"/>
      <c r="E613" s="156"/>
    </row>
    <row r="614" ht="16.5" customHeight="1" spans="1:5">
      <c r="A614" s="156"/>
      <c r="B614" s="156"/>
      <c r="C614" s="156"/>
      <c r="D614" s="156"/>
      <c r="E614" s="156"/>
    </row>
    <row r="615" ht="16.5" customHeight="1" spans="1:5">
      <c r="A615" s="156"/>
      <c r="B615" s="156"/>
      <c r="C615" s="156"/>
      <c r="D615" s="156"/>
      <c r="E615" s="156"/>
    </row>
    <row r="616" ht="16.5" customHeight="1" spans="1:5">
      <c r="A616" s="156"/>
      <c r="B616" s="156"/>
      <c r="C616" s="156"/>
      <c r="D616" s="156"/>
      <c r="E616" s="156"/>
    </row>
    <row r="617" ht="16.5" customHeight="1" spans="1:5">
      <c r="A617" s="156"/>
      <c r="B617" s="156"/>
      <c r="C617" s="156"/>
      <c r="D617" s="156"/>
      <c r="E617" s="156"/>
    </row>
    <row r="618" ht="16.5" customHeight="1" spans="1:5">
      <c r="A618" s="156"/>
      <c r="B618" s="156"/>
      <c r="C618" s="156"/>
      <c r="D618" s="156"/>
      <c r="E618" s="156"/>
    </row>
    <row r="619" ht="16.5" customHeight="1" spans="1:5">
      <c r="A619" s="156"/>
      <c r="B619" s="156"/>
      <c r="C619" s="156"/>
      <c r="D619" s="156"/>
      <c r="E619" s="156"/>
    </row>
    <row r="620" ht="16.5" customHeight="1" spans="1:5">
      <c r="A620" s="156"/>
      <c r="B620" s="156"/>
      <c r="C620" s="156"/>
      <c r="D620" s="156"/>
      <c r="E620" s="156"/>
    </row>
    <row r="621" ht="16.5" customHeight="1" spans="1:5">
      <c r="A621" s="156"/>
      <c r="B621" s="156"/>
      <c r="C621" s="156"/>
      <c r="D621" s="156"/>
      <c r="E621" s="156"/>
    </row>
    <row r="622" ht="16.5" customHeight="1" spans="1:5">
      <c r="A622" s="156"/>
      <c r="B622" s="156"/>
      <c r="C622" s="156"/>
      <c r="D622" s="156"/>
      <c r="E622" s="156"/>
    </row>
    <row r="623" ht="16.5" customHeight="1" spans="1:5">
      <c r="A623" s="156"/>
      <c r="B623" s="156"/>
      <c r="C623" s="156"/>
      <c r="D623" s="156"/>
      <c r="E623" s="156"/>
    </row>
    <row r="624" ht="16.5" customHeight="1" spans="1:5">
      <c r="A624" s="156"/>
      <c r="B624" s="156"/>
      <c r="C624" s="156"/>
      <c r="D624" s="156"/>
      <c r="E624" s="156"/>
    </row>
    <row r="625" ht="16.5" customHeight="1" spans="1:5">
      <c r="A625" s="156"/>
      <c r="B625" s="156"/>
      <c r="C625" s="156"/>
      <c r="D625" s="156"/>
      <c r="E625" s="156"/>
    </row>
    <row r="626" ht="16.5" customHeight="1" spans="1:5">
      <c r="A626" s="156"/>
      <c r="B626" s="156"/>
      <c r="C626" s="156"/>
      <c r="D626" s="156"/>
      <c r="E626" s="156"/>
    </row>
    <row r="627" ht="16.5" customHeight="1" spans="1:5">
      <c r="A627" s="156"/>
      <c r="B627" s="156"/>
      <c r="C627" s="156"/>
      <c r="D627" s="156"/>
      <c r="E627" s="156"/>
    </row>
    <row r="628" ht="16.5" customHeight="1" spans="1:5">
      <c r="A628" s="156"/>
      <c r="B628" s="156"/>
      <c r="C628" s="156"/>
      <c r="D628" s="156"/>
      <c r="E628" s="156"/>
    </row>
    <row r="629" ht="16.5" customHeight="1" spans="1:5">
      <c r="A629" s="156"/>
      <c r="B629" s="156"/>
      <c r="C629" s="156"/>
      <c r="D629" s="156"/>
      <c r="E629" s="156"/>
    </row>
    <row r="630" ht="16.5" customHeight="1" spans="1:5">
      <c r="A630" s="156"/>
      <c r="B630" s="156"/>
      <c r="C630" s="156"/>
      <c r="D630" s="156"/>
      <c r="E630" s="156"/>
    </row>
    <row r="631" ht="16.5" customHeight="1" spans="1:5">
      <c r="A631" s="156"/>
      <c r="B631" s="156"/>
      <c r="C631" s="156"/>
      <c r="D631" s="156"/>
      <c r="E631" s="156"/>
    </row>
    <row r="632" ht="16.5" customHeight="1" spans="1:5">
      <c r="A632" s="156"/>
      <c r="B632" s="156"/>
      <c r="C632" s="156"/>
      <c r="D632" s="156"/>
      <c r="E632" s="156"/>
    </row>
    <row r="633" ht="16.5" customHeight="1" spans="1:5">
      <c r="A633" s="156"/>
      <c r="B633" s="156"/>
      <c r="C633" s="156"/>
      <c r="D633" s="156"/>
      <c r="E633" s="156"/>
    </row>
    <row r="634" ht="16.5" customHeight="1" spans="1:5">
      <c r="A634" s="156"/>
      <c r="B634" s="156"/>
      <c r="C634" s="156"/>
      <c r="D634" s="156"/>
      <c r="E634" s="156"/>
    </row>
    <row r="635" ht="16.5" customHeight="1" spans="1:5">
      <c r="A635" s="156"/>
      <c r="B635" s="156"/>
      <c r="C635" s="156"/>
      <c r="D635" s="156"/>
      <c r="E635" s="156"/>
    </row>
    <row r="636" ht="16.5" customHeight="1" spans="1:5">
      <c r="A636" s="156"/>
      <c r="B636" s="156"/>
      <c r="C636" s="156"/>
      <c r="D636" s="156"/>
      <c r="E636" s="156"/>
    </row>
    <row r="637" ht="16.5" customHeight="1" spans="1:5">
      <c r="A637" s="156"/>
      <c r="B637" s="156"/>
      <c r="C637" s="156"/>
      <c r="D637" s="156"/>
      <c r="E637" s="156"/>
    </row>
    <row r="638" ht="16.5" customHeight="1" spans="1:5">
      <c r="A638" s="156"/>
      <c r="B638" s="156"/>
      <c r="C638" s="156"/>
      <c r="D638" s="156"/>
      <c r="E638" s="156"/>
    </row>
    <row r="639" ht="16.5" customHeight="1" spans="1:5">
      <c r="A639" s="156"/>
      <c r="B639" s="156"/>
      <c r="C639" s="156"/>
      <c r="D639" s="156"/>
      <c r="E639" s="156"/>
    </row>
    <row r="640" ht="16.5" customHeight="1" spans="1:5">
      <c r="A640" s="156"/>
      <c r="B640" s="156"/>
      <c r="C640" s="156"/>
      <c r="D640" s="156"/>
      <c r="E640" s="156"/>
    </row>
    <row r="641" ht="16.5" customHeight="1" spans="1:5">
      <c r="A641" s="156"/>
      <c r="B641" s="156"/>
      <c r="C641" s="156"/>
      <c r="D641" s="156"/>
      <c r="E641" s="156"/>
    </row>
    <row r="642" ht="16.5" customHeight="1" spans="1:5">
      <c r="A642" s="156"/>
      <c r="B642" s="156"/>
      <c r="C642" s="156"/>
      <c r="D642" s="156"/>
      <c r="E642" s="156"/>
    </row>
    <row r="643" ht="16.5" customHeight="1" spans="1:5">
      <c r="A643" s="156"/>
      <c r="B643" s="156"/>
      <c r="C643" s="156"/>
      <c r="D643" s="156"/>
      <c r="E643" s="156"/>
    </row>
    <row r="644" ht="16.5" customHeight="1" spans="1:5">
      <c r="A644" s="156"/>
      <c r="B644" s="156"/>
      <c r="C644" s="156"/>
      <c r="D644" s="156"/>
      <c r="E644" s="156"/>
    </row>
    <row r="645" ht="16.5" customHeight="1" spans="1:5">
      <c r="A645" s="156"/>
      <c r="B645" s="156"/>
      <c r="C645" s="156"/>
      <c r="D645" s="156"/>
      <c r="E645" s="156"/>
    </row>
    <row r="646" ht="16.5" customHeight="1" spans="1:5">
      <c r="A646" s="156"/>
      <c r="B646" s="156"/>
      <c r="C646" s="156"/>
      <c r="D646" s="156"/>
      <c r="E646" s="156"/>
    </row>
    <row r="647" ht="16.5" customHeight="1" spans="1:5">
      <c r="A647" s="156"/>
      <c r="B647" s="156"/>
      <c r="C647" s="156"/>
      <c r="D647" s="156"/>
      <c r="E647" s="156"/>
    </row>
    <row r="648" ht="16.5" customHeight="1" spans="1:5">
      <c r="A648" s="156"/>
      <c r="B648" s="156"/>
      <c r="C648" s="156"/>
      <c r="D648" s="156"/>
      <c r="E648" s="156"/>
    </row>
    <row r="649" ht="16.5" customHeight="1" spans="1:5">
      <c r="A649" s="156"/>
      <c r="B649" s="156"/>
      <c r="C649" s="156"/>
      <c r="D649" s="156"/>
      <c r="E649" s="156"/>
    </row>
    <row r="650" ht="16.5" customHeight="1" spans="1:5">
      <c r="A650" s="156"/>
      <c r="B650" s="156"/>
      <c r="C650" s="156"/>
      <c r="D650" s="156"/>
      <c r="E650" s="156"/>
    </row>
    <row r="651" ht="16.5" customHeight="1" spans="1:5">
      <c r="A651" s="156"/>
      <c r="B651" s="156"/>
      <c r="C651" s="156"/>
      <c r="D651" s="156"/>
      <c r="E651" s="156"/>
    </row>
    <row r="652" ht="16.5" customHeight="1" spans="1:5">
      <c r="A652" s="156"/>
      <c r="B652" s="156"/>
      <c r="C652" s="156"/>
      <c r="D652" s="156"/>
      <c r="E652" s="156"/>
    </row>
    <row r="653" ht="16.5" customHeight="1" spans="1:5">
      <c r="A653" s="156"/>
      <c r="B653" s="156"/>
      <c r="C653" s="156"/>
      <c r="D653" s="156"/>
      <c r="E653" s="156"/>
    </row>
    <row r="654" ht="16.5" customHeight="1" spans="1:5">
      <c r="A654" s="156"/>
      <c r="B654" s="156"/>
      <c r="C654" s="156"/>
      <c r="D654" s="156"/>
      <c r="E654" s="156"/>
    </row>
    <row r="655" ht="16.5" customHeight="1" spans="1:5">
      <c r="A655" s="156"/>
      <c r="B655" s="156"/>
      <c r="C655" s="156"/>
      <c r="D655" s="156"/>
      <c r="E655" s="156"/>
    </row>
    <row r="656" ht="16.5" customHeight="1" spans="1:5">
      <c r="A656" s="156"/>
      <c r="B656" s="156"/>
      <c r="C656" s="156"/>
      <c r="D656" s="156"/>
      <c r="E656" s="156"/>
    </row>
    <row r="657" ht="16.5" customHeight="1" spans="1:5">
      <c r="A657" s="156"/>
      <c r="B657" s="156"/>
      <c r="C657" s="156"/>
      <c r="D657" s="156"/>
      <c r="E657" s="156"/>
    </row>
    <row r="658" ht="16.5" customHeight="1" spans="1:5">
      <c r="A658" s="156"/>
      <c r="B658" s="156"/>
      <c r="C658" s="156"/>
      <c r="D658" s="156"/>
      <c r="E658" s="156"/>
    </row>
    <row r="659" ht="16.5" customHeight="1" spans="1:5">
      <c r="A659" s="156"/>
      <c r="B659" s="156"/>
      <c r="C659" s="156"/>
      <c r="D659" s="156"/>
      <c r="E659" s="156"/>
    </row>
    <row r="660" ht="16.5" customHeight="1" spans="1:5">
      <c r="A660" s="156"/>
      <c r="B660" s="156"/>
      <c r="C660" s="156"/>
      <c r="D660" s="156"/>
      <c r="E660" s="156"/>
    </row>
    <row r="661" ht="16.5" customHeight="1" spans="1:5">
      <c r="A661" s="156"/>
      <c r="B661" s="156"/>
      <c r="C661" s="156"/>
      <c r="D661" s="156"/>
      <c r="E661" s="156"/>
    </row>
    <row r="662" ht="16.5" customHeight="1" spans="1:5">
      <c r="A662" s="156"/>
      <c r="B662" s="156"/>
      <c r="C662" s="156"/>
      <c r="D662" s="156"/>
      <c r="E662" s="156"/>
    </row>
    <row r="663" ht="16.5" customHeight="1" spans="1:5">
      <c r="A663" s="156"/>
      <c r="B663" s="156"/>
      <c r="C663" s="156"/>
      <c r="D663" s="156"/>
      <c r="E663" s="156"/>
    </row>
    <row r="664" ht="16.5" customHeight="1" spans="1:5">
      <c r="A664" s="156"/>
      <c r="B664" s="156"/>
      <c r="C664" s="156"/>
      <c r="D664" s="156"/>
      <c r="E664" s="156"/>
    </row>
    <row r="665" ht="16.5" customHeight="1" spans="1:5">
      <c r="A665" s="156"/>
      <c r="B665" s="156"/>
      <c r="C665" s="156"/>
      <c r="D665" s="156"/>
      <c r="E665" s="156"/>
    </row>
    <row r="666" ht="16.5" customHeight="1" spans="1:5">
      <c r="A666" s="156"/>
      <c r="B666" s="156"/>
      <c r="C666" s="156"/>
      <c r="D666" s="156"/>
      <c r="E666" s="156"/>
    </row>
    <row r="667" ht="16.5" customHeight="1" spans="1:5">
      <c r="A667" s="156"/>
      <c r="B667" s="156"/>
      <c r="C667" s="156"/>
      <c r="D667" s="156"/>
      <c r="E667" s="156"/>
    </row>
    <row r="668" ht="16.5" customHeight="1" spans="1:5">
      <c r="A668" s="156"/>
      <c r="B668" s="156"/>
      <c r="C668" s="156"/>
      <c r="D668" s="156"/>
      <c r="E668" s="156"/>
    </row>
    <row r="669" ht="16.5" customHeight="1" spans="1:5">
      <c r="A669" s="156"/>
      <c r="B669" s="156"/>
      <c r="C669" s="156"/>
      <c r="D669" s="156"/>
      <c r="E669" s="156"/>
    </row>
    <row r="670" ht="16.5" customHeight="1" spans="1:5">
      <c r="A670" s="156"/>
      <c r="B670" s="156"/>
      <c r="C670" s="156"/>
      <c r="D670" s="156"/>
      <c r="E670" s="156"/>
    </row>
    <row r="671" ht="16.5" customHeight="1" spans="1:5">
      <c r="A671" s="156"/>
      <c r="B671" s="156"/>
      <c r="C671" s="156"/>
      <c r="D671" s="156"/>
      <c r="E671" s="156"/>
    </row>
    <row r="672" ht="16.5" customHeight="1" spans="1:5">
      <c r="A672" s="156"/>
      <c r="B672" s="156"/>
      <c r="C672" s="156"/>
      <c r="D672" s="156"/>
      <c r="E672" s="156"/>
    </row>
    <row r="673" ht="16.5" customHeight="1" spans="1:5">
      <c r="A673" s="156"/>
      <c r="B673" s="156"/>
      <c r="C673" s="156"/>
      <c r="D673" s="156"/>
      <c r="E673" s="156"/>
    </row>
    <row r="674" ht="16.5" customHeight="1" spans="1:5">
      <c r="A674" s="156"/>
      <c r="B674" s="156"/>
      <c r="C674" s="156"/>
      <c r="D674" s="156"/>
      <c r="E674" s="156"/>
    </row>
    <row r="675" ht="16.5" customHeight="1" spans="1:5">
      <c r="A675" s="156"/>
      <c r="B675" s="156"/>
      <c r="C675" s="156"/>
      <c r="D675" s="156"/>
      <c r="E675" s="156"/>
    </row>
    <row r="676" ht="16.5" customHeight="1" spans="1:5">
      <c r="A676" s="156"/>
      <c r="B676" s="156"/>
      <c r="C676" s="156"/>
      <c r="D676" s="156"/>
      <c r="E676" s="156"/>
    </row>
    <row r="677" ht="16.5" customHeight="1" spans="1:5">
      <c r="A677" s="156"/>
      <c r="B677" s="156"/>
      <c r="C677" s="156"/>
      <c r="D677" s="156"/>
      <c r="E677" s="156"/>
    </row>
    <row r="678" ht="16.5" customHeight="1" spans="1:5">
      <c r="A678" s="156"/>
      <c r="B678" s="156"/>
      <c r="C678" s="156"/>
      <c r="D678" s="156"/>
      <c r="E678" s="156"/>
    </row>
    <row r="679" ht="16.5" customHeight="1" spans="1:5">
      <c r="A679" s="156"/>
      <c r="B679" s="156"/>
      <c r="C679" s="156"/>
      <c r="D679" s="156"/>
      <c r="E679" s="156"/>
    </row>
    <row r="680" ht="16.5" customHeight="1" spans="1:5">
      <c r="A680" s="156"/>
      <c r="B680" s="156"/>
      <c r="C680" s="156"/>
      <c r="D680" s="156"/>
      <c r="E680" s="156"/>
    </row>
    <row r="681" ht="16.5" customHeight="1" spans="1:5">
      <c r="A681" s="156"/>
      <c r="B681" s="156"/>
      <c r="C681" s="156"/>
      <c r="D681" s="156"/>
      <c r="E681" s="156"/>
    </row>
    <row r="682" ht="16.5" customHeight="1" spans="1:5">
      <c r="A682" s="156"/>
      <c r="B682" s="156"/>
      <c r="C682" s="156"/>
      <c r="D682" s="156"/>
      <c r="E682" s="156"/>
    </row>
    <row r="683" ht="16.5" customHeight="1" spans="1:5">
      <c r="A683" s="156"/>
      <c r="B683" s="156"/>
      <c r="C683" s="156"/>
      <c r="D683" s="156"/>
      <c r="E683" s="156"/>
    </row>
    <row r="684" ht="16.5" customHeight="1" spans="1:5">
      <c r="A684" s="156"/>
      <c r="B684" s="156"/>
      <c r="C684" s="156"/>
      <c r="D684" s="156"/>
      <c r="E684" s="156"/>
    </row>
    <row r="685" ht="16.5" customHeight="1" spans="1:5">
      <c r="A685" s="156"/>
      <c r="B685" s="156"/>
      <c r="C685" s="156"/>
      <c r="D685" s="156"/>
      <c r="E685" s="156"/>
    </row>
    <row r="686" ht="16.5" customHeight="1" spans="1:5">
      <c r="A686" s="156"/>
      <c r="B686" s="156"/>
      <c r="C686" s="156"/>
      <c r="D686" s="156"/>
      <c r="E686" s="156"/>
    </row>
    <row r="687" ht="16.5" customHeight="1" spans="1:5">
      <c r="A687" s="156"/>
      <c r="B687" s="156"/>
      <c r="C687" s="156"/>
      <c r="D687" s="156"/>
      <c r="E687" s="156"/>
    </row>
    <row r="688" ht="16.5" customHeight="1" spans="1:5">
      <c r="A688" s="156"/>
      <c r="B688" s="156"/>
      <c r="C688" s="156"/>
      <c r="D688" s="156"/>
      <c r="E688" s="156"/>
    </row>
    <row r="689" ht="16.5" customHeight="1" spans="1:5">
      <c r="A689" s="156"/>
      <c r="B689" s="156"/>
      <c r="C689" s="156"/>
      <c r="D689" s="156"/>
      <c r="E689" s="156"/>
    </row>
    <row r="690" ht="16.5" customHeight="1" spans="1:5">
      <c r="A690" s="156"/>
      <c r="B690" s="156"/>
      <c r="C690" s="156"/>
      <c r="D690" s="156"/>
      <c r="E690" s="156"/>
    </row>
    <row r="691" ht="16.5" customHeight="1" spans="1:5">
      <c r="A691" s="156"/>
      <c r="B691" s="156"/>
      <c r="C691" s="156"/>
      <c r="D691" s="156"/>
      <c r="E691" s="156"/>
    </row>
    <row r="692" ht="16.5" customHeight="1" spans="1:5">
      <c r="A692" s="156"/>
      <c r="B692" s="156"/>
      <c r="C692" s="156"/>
      <c r="D692" s="156"/>
      <c r="E692" s="156"/>
    </row>
    <row r="693" ht="16.5" customHeight="1" spans="1:5">
      <c r="A693" s="156"/>
      <c r="B693" s="156"/>
      <c r="C693" s="156"/>
      <c r="D693" s="156"/>
      <c r="E693" s="156"/>
    </row>
    <row r="694" ht="16.5" customHeight="1" spans="1:5">
      <c r="A694" s="156"/>
      <c r="B694" s="156"/>
      <c r="C694" s="156"/>
      <c r="D694" s="156"/>
      <c r="E694" s="156"/>
    </row>
    <row r="695" ht="16.5" customHeight="1" spans="1:5">
      <c r="A695" s="156"/>
      <c r="B695" s="156"/>
      <c r="C695" s="156"/>
      <c r="D695" s="156"/>
      <c r="E695" s="156"/>
    </row>
    <row r="696" ht="16.5" customHeight="1" spans="1:5">
      <c r="A696" s="156"/>
      <c r="B696" s="156"/>
      <c r="C696" s="156"/>
      <c r="D696" s="156"/>
      <c r="E696" s="156"/>
    </row>
    <row r="697" ht="16.5" customHeight="1" spans="1:5">
      <c r="A697" s="156"/>
      <c r="B697" s="156"/>
      <c r="C697" s="156"/>
      <c r="D697" s="156"/>
      <c r="E697" s="156"/>
    </row>
    <row r="698" ht="16.5" customHeight="1" spans="1:5">
      <c r="A698" s="156"/>
      <c r="B698" s="156"/>
      <c r="C698" s="156"/>
      <c r="D698" s="156"/>
      <c r="E698" s="156"/>
    </row>
    <row r="699" ht="16.5" customHeight="1" spans="1:5">
      <c r="A699" s="156"/>
      <c r="B699" s="156"/>
      <c r="C699" s="156"/>
      <c r="D699" s="156"/>
      <c r="E699" s="156"/>
    </row>
    <row r="700" ht="16.5" customHeight="1" spans="1:5">
      <c r="A700" s="156"/>
      <c r="B700" s="156"/>
      <c r="C700" s="156"/>
      <c r="D700" s="156"/>
      <c r="E700" s="156"/>
    </row>
    <row r="701" ht="16.5" customHeight="1" spans="1:5">
      <c r="A701" s="156"/>
      <c r="B701" s="156"/>
      <c r="C701" s="156"/>
      <c r="D701" s="156"/>
      <c r="E701" s="156"/>
    </row>
    <row r="702" ht="16.5" customHeight="1" spans="1:5">
      <c r="A702" s="156"/>
      <c r="B702" s="156"/>
      <c r="C702" s="156"/>
      <c r="D702" s="156"/>
      <c r="E702" s="156"/>
    </row>
    <row r="703" ht="16.5" customHeight="1" spans="1:5">
      <c r="A703" s="156"/>
      <c r="B703" s="156"/>
      <c r="C703" s="156"/>
      <c r="D703" s="156"/>
      <c r="E703" s="156"/>
    </row>
    <row r="704" ht="16.5" customHeight="1" spans="1:5">
      <c r="A704" s="156"/>
      <c r="B704" s="156"/>
      <c r="C704" s="156"/>
      <c r="D704" s="156"/>
      <c r="E704" s="156"/>
    </row>
    <row r="705" ht="16.5" customHeight="1" spans="1:5">
      <c r="A705" s="156"/>
      <c r="B705" s="156"/>
      <c r="C705" s="156"/>
      <c r="D705" s="156"/>
      <c r="E705" s="156"/>
    </row>
    <row r="706" ht="16.5" customHeight="1" spans="1:5">
      <c r="A706" s="156"/>
      <c r="B706" s="156"/>
      <c r="C706" s="156"/>
      <c r="D706" s="156"/>
      <c r="E706" s="156"/>
    </row>
    <row r="707" ht="16.5" customHeight="1" spans="1:5">
      <c r="A707" s="156"/>
      <c r="B707" s="156"/>
      <c r="C707" s="156"/>
      <c r="D707" s="156"/>
      <c r="E707" s="156"/>
    </row>
    <row r="708" ht="16.5" customHeight="1" spans="1:5">
      <c r="A708" s="156"/>
      <c r="B708" s="156"/>
      <c r="C708" s="156"/>
      <c r="D708" s="156"/>
      <c r="E708" s="156"/>
    </row>
    <row r="709" ht="16.5" customHeight="1" spans="1:5">
      <c r="A709" s="156"/>
      <c r="B709" s="156"/>
      <c r="C709" s="156"/>
      <c r="D709" s="156"/>
      <c r="E709" s="156"/>
    </row>
    <row r="710" ht="16.5" customHeight="1" spans="1:5">
      <c r="A710" s="156"/>
      <c r="B710" s="156"/>
      <c r="C710" s="156"/>
      <c r="D710" s="156"/>
      <c r="E710" s="156"/>
    </row>
    <row r="711" ht="16.5" customHeight="1" spans="1:5">
      <c r="A711" s="156"/>
      <c r="B711" s="156"/>
      <c r="C711" s="156"/>
      <c r="D711" s="156"/>
      <c r="E711" s="156"/>
    </row>
    <row r="712" ht="16.5" customHeight="1" spans="1:5">
      <c r="A712" s="156"/>
      <c r="B712" s="156"/>
      <c r="C712" s="156"/>
      <c r="D712" s="156"/>
      <c r="E712" s="156"/>
    </row>
    <row r="713" ht="16.5" customHeight="1" spans="1:5">
      <c r="A713" s="156"/>
      <c r="B713" s="156"/>
      <c r="C713" s="156"/>
      <c r="D713" s="156"/>
      <c r="E713" s="156"/>
    </row>
    <row r="714" ht="16.5" customHeight="1" spans="1:5">
      <c r="A714" s="156"/>
      <c r="B714" s="156"/>
      <c r="C714" s="156"/>
      <c r="D714" s="156"/>
      <c r="E714" s="156"/>
    </row>
    <row r="715" ht="16.5" customHeight="1" spans="1:5">
      <c r="A715" s="156"/>
      <c r="B715" s="156"/>
      <c r="C715" s="156"/>
      <c r="D715" s="156"/>
      <c r="E715" s="156"/>
    </row>
    <row r="716" ht="16.5" customHeight="1" spans="1:5">
      <c r="A716" s="156"/>
      <c r="B716" s="156"/>
      <c r="C716" s="156"/>
      <c r="D716" s="156"/>
      <c r="E716" s="156"/>
    </row>
    <row r="717" ht="16.5" customHeight="1" spans="1:5">
      <c r="A717" s="156"/>
      <c r="B717" s="156"/>
      <c r="C717" s="156"/>
      <c r="D717" s="156"/>
      <c r="E717" s="156"/>
    </row>
    <row r="718" ht="16.5" customHeight="1" spans="1:5">
      <c r="A718" s="156"/>
      <c r="B718" s="156"/>
      <c r="C718" s="156"/>
      <c r="D718" s="156"/>
      <c r="E718" s="156"/>
    </row>
    <row r="719" ht="16.5" customHeight="1" spans="1:5">
      <c r="A719" s="156"/>
      <c r="B719" s="156"/>
      <c r="C719" s="156"/>
      <c r="D719" s="156"/>
      <c r="E719" s="156"/>
    </row>
    <row r="720" ht="16.5" customHeight="1" spans="1:5">
      <c r="A720" s="156"/>
      <c r="B720" s="156"/>
      <c r="C720" s="156"/>
      <c r="D720" s="156"/>
      <c r="E720" s="156"/>
    </row>
    <row r="721" ht="16.5" customHeight="1" spans="1:5">
      <c r="A721" s="156"/>
      <c r="B721" s="156"/>
      <c r="C721" s="156"/>
      <c r="D721" s="156"/>
      <c r="E721" s="156"/>
    </row>
    <row r="722" ht="16.5" customHeight="1" spans="1:5">
      <c r="A722" s="156"/>
      <c r="B722" s="156"/>
      <c r="C722" s="156"/>
      <c r="D722" s="156"/>
      <c r="E722" s="156"/>
    </row>
    <row r="723" ht="16.5" customHeight="1" spans="1:5">
      <c r="A723" s="156"/>
      <c r="B723" s="156"/>
      <c r="C723" s="156"/>
      <c r="D723" s="156"/>
      <c r="E723" s="156"/>
    </row>
    <row r="724" ht="16.5" customHeight="1" spans="1:5">
      <c r="A724" s="156"/>
      <c r="B724" s="156"/>
      <c r="C724" s="156"/>
      <c r="D724" s="156"/>
      <c r="E724" s="156"/>
    </row>
    <row r="725" ht="16.5" customHeight="1" spans="1:5">
      <c r="A725" s="156"/>
      <c r="B725" s="156"/>
      <c r="C725" s="156"/>
      <c r="D725" s="156"/>
      <c r="E725" s="156"/>
    </row>
    <row r="726" ht="16.5" customHeight="1" spans="1:5">
      <c r="A726" s="156"/>
      <c r="B726" s="156"/>
      <c r="C726" s="156"/>
      <c r="D726" s="156"/>
      <c r="E726" s="156"/>
    </row>
    <row r="727" ht="16.5" customHeight="1" spans="1:5">
      <c r="A727" s="156"/>
      <c r="B727" s="156"/>
      <c r="C727" s="156"/>
      <c r="D727" s="156"/>
      <c r="E727" s="156"/>
    </row>
    <row r="728" ht="16.5" customHeight="1" spans="1:5">
      <c r="A728" s="156"/>
      <c r="B728" s="156"/>
      <c r="C728" s="156"/>
      <c r="D728" s="156"/>
      <c r="E728" s="156"/>
    </row>
    <row r="729" ht="16.5" customHeight="1" spans="1:5">
      <c r="A729" s="156"/>
      <c r="B729" s="156"/>
      <c r="C729" s="156"/>
      <c r="D729" s="156"/>
      <c r="E729" s="156"/>
    </row>
    <row r="730" ht="16.5" customHeight="1" spans="1:5">
      <c r="A730" s="156"/>
      <c r="B730" s="156"/>
      <c r="C730" s="156"/>
      <c r="D730" s="156"/>
      <c r="E730" s="156"/>
    </row>
    <row r="731" ht="16.5" customHeight="1" spans="1:5">
      <c r="A731" s="156"/>
      <c r="B731" s="156"/>
      <c r="C731" s="156"/>
      <c r="D731" s="156"/>
      <c r="E731" s="156"/>
    </row>
    <row r="732" ht="16.5" customHeight="1" spans="1:5">
      <c r="A732" s="156"/>
      <c r="B732" s="156"/>
      <c r="C732" s="156"/>
      <c r="D732" s="156"/>
      <c r="E732" s="156"/>
    </row>
    <row r="733" ht="16.5" customHeight="1" spans="1:5">
      <c r="A733" s="156"/>
      <c r="B733" s="156"/>
      <c r="C733" s="156"/>
      <c r="D733" s="156"/>
      <c r="E733" s="156"/>
    </row>
    <row r="734" ht="16.5" customHeight="1" spans="1:5">
      <c r="A734" s="156"/>
      <c r="B734" s="156"/>
      <c r="C734" s="156"/>
      <c r="D734" s="156"/>
      <c r="E734" s="156"/>
    </row>
    <row r="735" ht="16.5" customHeight="1" spans="1:5">
      <c r="A735" s="156"/>
      <c r="B735" s="156"/>
      <c r="C735" s="156"/>
      <c r="D735" s="156"/>
      <c r="E735" s="156"/>
    </row>
    <row r="736" ht="16.5" customHeight="1" spans="1:5">
      <c r="A736" s="156"/>
      <c r="B736" s="156"/>
      <c r="C736" s="156"/>
      <c r="D736" s="156"/>
      <c r="E736" s="156"/>
    </row>
    <row r="737" ht="16.5" customHeight="1" spans="1:5">
      <c r="A737" s="156"/>
      <c r="B737" s="156"/>
      <c r="C737" s="156"/>
      <c r="D737" s="156"/>
      <c r="E737" s="156"/>
    </row>
    <row r="738" ht="16.5" customHeight="1" spans="1:5">
      <c r="A738" s="156"/>
      <c r="B738" s="156"/>
      <c r="C738" s="156"/>
      <c r="D738" s="156"/>
      <c r="E738" s="156"/>
    </row>
    <row r="739" ht="16.5" customHeight="1" spans="1:5">
      <c r="A739" s="156"/>
      <c r="B739" s="156"/>
      <c r="C739" s="156"/>
      <c r="D739" s="156"/>
      <c r="E739" s="156"/>
    </row>
    <row r="740" ht="16.5" customHeight="1" spans="1:5">
      <c r="A740" s="156"/>
      <c r="B740" s="156"/>
      <c r="C740" s="156"/>
      <c r="D740" s="156"/>
      <c r="E740" s="156"/>
    </row>
    <row r="741" ht="16.5" customHeight="1" spans="1:5">
      <c r="A741" s="156"/>
      <c r="B741" s="156"/>
      <c r="C741" s="156"/>
      <c r="D741" s="156"/>
      <c r="E741" s="156"/>
    </row>
    <row r="742" ht="16.5" customHeight="1" spans="1:5">
      <c r="A742" s="156"/>
      <c r="B742" s="156"/>
      <c r="C742" s="156"/>
      <c r="D742" s="156"/>
      <c r="E742" s="156"/>
    </row>
    <row r="743" ht="16.5" customHeight="1" spans="1:5">
      <c r="A743" s="156"/>
      <c r="B743" s="156"/>
      <c r="C743" s="156"/>
      <c r="D743" s="156"/>
      <c r="E743" s="156"/>
    </row>
    <row r="744" ht="16.5" customHeight="1" spans="1:5">
      <c r="A744" s="156"/>
      <c r="B744" s="156"/>
      <c r="C744" s="156"/>
      <c r="D744" s="156"/>
      <c r="E744" s="156"/>
    </row>
    <row r="745" ht="16.5" customHeight="1" spans="1:5">
      <c r="A745" s="156"/>
      <c r="B745" s="156"/>
      <c r="C745" s="156"/>
      <c r="D745" s="156"/>
      <c r="E745" s="156"/>
    </row>
    <row r="746" ht="16.5" customHeight="1" spans="1:5">
      <c r="A746" s="156"/>
      <c r="B746" s="156"/>
      <c r="C746" s="156"/>
      <c r="D746" s="156"/>
      <c r="E746" s="156"/>
    </row>
    <row r="747" ht="16.5" customHeight="1" spans="1:5">
      <c r="A747" s="156"/>
      <c r="B747" s="156"/>
      <c r="C747" s="156"/>
      <c r="D747" s="156"/>
      <c r="E747" s="156"/>
    </row>
    <row r="748" ht="16.5" customHeight="1" spans="1:5">
      <c r="A748" s="156"/>
      <c r="B748" s="156"/>
      <c r="C748" s="156"/>
      <c r="D748" s="156"/>
      <c r="E748" s="156"/>
    </row>
    <row r="749" ht="16.5" customHeight="1" spans="1:5">
      <c r="A749" s="156"/>
      <c r="B749" s="156"/>
      <c r="C749" s="156"/>
      <c r="D749" s="156"/>
      <c r="E749" s="156"/>
    </row>
    <row r="750" ht="16.5" customHeight="1" spans="1:5">
      <c r="A750" s="156"/>
      <c r="B750" s="156"/>
      <c r="C750" s="156"/>
      <c r="D750" s="156"/>
      <c r="E750" s="156"/>
    </row>
    <row r="751" ht="16.5" customHeight="1" spans="1:5">
      <c r="A751" s="156"/>
      <c r="B751" s="156"/>
      <c r="C751" s="156"/>
      <c r="D751" s="156"/>
      <c r="E751" s="156"/>
    </row>
    <row r="752" ht="16.5" customHeight="1" spans="1:5">
      <c r="A752" s="156"/>
      <c r="B752" s="156"/>
      <c r="C752" s="156"/>
      <c r="D752" s="156"/>
      <c r="E752" s="156"/>
    </row>
    <row r="753" ht="16.5" customHeight="1" spans="1:5">
      <c r="A753" s="156"/>
      <c r="B753" s="156"/>
      <c r="C753" s="156"/>
      <c r="D753" s="156"/>
      <c r="E753" s="156"/>
    </row>
    <row r="754" ht="16.5" customHeight="1" spans="1:5">
      <c r="A754" s="156"/>
      <c r="B754" s="156"/>
      <c r="C754" s="156"/>
      <c r="D754" s="156"/>
      <c r="E754" s="156"/>
    </row>
    <row r="755" ht="16.5" customHeight="1" spans="1:5">
      <c r="A755" s="156"/>
      <c r="B755" s="156"/>
      <c r="C755" s="156"/>
      <c r="D755" s="156"/>
      <c r="E755" s="156"/>
    </row>
    <row r="756" ht="16.5" customHeight="1" spans="1:5">
      <c r="A756" s="156"/>
      <c r="B756" s="156"/>
      <c r="C756" s="156"/>
      <c r="D756" s="156"/>
      <c r="E756" s="156"/>
    </row>
    <row r="757" ht="16.5" customHeight="1" spans="1:5">
      <c r="A757" s="156"/>
      <c r="B757" s="156"/>
      <c r="C757" s="156"/>
      <c r="D757" s="156"/>
      <c r="E757" s="156"/>
    </row>
    <row r="758" ht="16.5" customHeight="1" spans="1:5">
      <c r="A758" s="156"/>
      <c r="B758" s="156"/>
      <c r="C758" s="156"/>
      <c r="D758" s="156"/>
      <c r="E758" s="156"/>
    </row>
    <row r="759" ht="16.5" customHeight="1" spans="1:5">
      <c r="A759" s="156"/>
      <c r="B759" s="156"/>
      <c r="C759" s="156"/>
      <c r="D759" s="156"/>
      <c r="E759" s="156"/>
    </row>
    <row r="760" ht="16.5" customHeight="1" spans="1:5">
      <c r="A760" s="156"/>
      <c r="B760" s="156"/>
      <c r="C760" s="156"/>
      <c r="D760" s="156"/>
      <c r="E760" s="156"/>
    </row>
    <row r="761" ht="16.5" customHeight="1" spans="1:5">
      <c r="A761" s="156"/>
      <c r="B761" s="156"/>
      <c r="C761" s="156"/>
      <c r="D761" s="156"/>
      <c r="E761" s="156"/>
    </row>
    <row r="762" ht="16.5" customHeight="1" spans="1:5">
      <c r="A762" s="156"/>
      <c r="B762" s="156"/>
      <c r="C762" s="156"/>
      <c r="D762" s="156"/>
      <c r="E762" s="156"/>
    </row>
    <row r="763" ht="16.5" customHeight="1" spans="1:5">
      <c r="A763" s="156"/>
      <c r="B763" s="156"/>
      <c r="C763" s="156"/>
      <c r="D763" s="156"/>
      <c r="E763" s="156"/>
    </row>
    <row r="764" ht="16.5" customHeight="1" spans="1:5">
      <c r="A764" s="156"/>
      <c r="B764" s="156"/>
      <c r="C764" s="156"/>
      <c r="D764" s="156"/>
      <c r="E764" s="156"/>
    </row>
    <row r="765" ht="16.5" customHeight="1" spans="1:5">
      <c r="A765" s="156"/>
      <c r="B765" s="156"/>
      <c r="C765" s="156"/>
      <c r="D765" s="156"/>
      <c r="E765" s="156"/>
    </row>
    <row r="766" ht="16.5" customHeight="1" spans="1:5">
      <c r="A766" s="156"/>
      <c r="B766" s="156"/>
      <c r="C766" s="156"/>
      <c r="D766" s="156"/>
      <c r="E766" s="156"/>
    </row>
    <row r="767" ht="16.5" customHeight="1" spans="1:5">
      <c r="A767" s="156"/>
      <c r="B767" s="156"/>
      <c r="C767" s="156"/>
      <c r="D767" s="156"/>
      <c r="E767" s="156"/>
    </row>
    <row r="768" ht="16.5" customHeight="1" spans="1:5">
      <c r="A768" s="156"/>
      <c r="B768" s="156"/>
      <c r="C768" s="156"/>
      <c r="D768" s="156"/>
      <c r="E768" s="156"/>
    </row>
    <row r="769" ht="16.5" customHeight="1" spans="1:5">
      <c r="A769" s="156"/>
      <c r="B769" s="156"/>
      <c r="C769" s="156"/>
      <c r="D769" s="156"/>
      <c r="E769" s="156"/>
    </row>
    <row r="770" ht="16.5" customHeight="1" spans="1:5">
      <c r="A770" s="156"/>
      <c r="B770" s="156"/>
      <c r="C770" s="156"/>
      <c r="D770" s="156"/>
      <c r="E770" s="156"/>
    </row>
    <row r="771" ht="16.5" customHeight="1" spans="1:5">
      <c r="A771" s="156"/>
      <c r="B771" s="156"/>
      <c r="C771" s="156"/>
      <c r="D771" s="156"/>
      <c r="E771" s="156"/>
    </row>
    <row r="772" ht="16.5" customHeight="1" spans="1:5">
      <c r="A772" s="156"/>
      <c r="B772" s="156"/>
      <c r="C772" s="156"/>
      <c r="D772" s="156"/>
      <c r="E772" s="156"/>
    </row>
    <row r="773" ht="16.5" customHeight="1" spans="1:5">
      <c r="A773" s="156"/>
      <c r="B773" s="156"/>
      <c r="C773" s="156"/>
      <c r="D773" s="156"/>
      <c r="E773" s="156"/>
    </row>
    <row r="774" ht="16.5" customHeight="1" spans="1:5">
      <c r="A774" s="156"/>
      <c r="B774" s="156"/>
      <c r="C774" s="156"/>
      <c r="D774" s="156"/>
      <c r="E774" s="156"/>
    </row>
    <row r="775" ht="16.5" customHeight="1" spans="1:5">
      <c r="A775" s="156"/>
      <c r="B775" s="156"/>
      <c r="C775" s="156"/>
      <c r="D775" s="156"/>
      <c r="E775" s="156"/>
    </row>
    <row r="776" ht="16.5" customHeight="1" spans="1:5">
      <c r="A776" s="156"/>
      <c r="B776" s="156"/>
      <c r="C776" s="156"/>
      <c r="D776" s="156"/>
      <c r="E776" s="156"/>
    </row>
    <row r="777" ht="16.5" customHeight="1" spans="1:5">
      <c r="A777" s="156"/>
      <c r="B777" s="156"/>
      <c r="C777" s="156"/>
      <c r="D777" s="156"/>
      <c r="E777" s="156"/>
    </row>
    <row r="778" ht="16.5" customHeight="1" spans="1:5">
      <c r="A778" s="156"/>
      <c r="B778" s="156"/>
      <c r="C778" s="156"/>
      <c r="D778" s="156"/>
      <c r="E778" s="156"/>
    </row>
    <row r="779" ht="16.5" customHeight="1" spans="1:5">
      <c r="A779" s="156"/>
      <c r="B779" s="156"/>
      <c r="C779" s="156"/>
      <c r="D779" s="156"/>
      <c r="E779" s="156"/>
    </row>
    <row r="780" ht="16.5" customHeight="1" spans="1:5">
      <c r="A780" s="156"/>
      <c r="B780" s="156"/>
      <c r="C780" s="156"/>
      <c r="D780" s="156"/>
      <c r="E780" s="156"/>
    </row>
    <row r="781" ht="16.5" customHeight="1" spans="1:5">
      <c r="A781" s="156"/>
      <c r="B781" s="156"/>
      <c r="C781" s="156"/>
      <c r="D781" s="156"/>
      <c r="E781" s="156"/>
    </row>
    <row r="782" ht="16.5" customHeight="1" spans="1:5">
      <c r="A782" s="156"/>
      <c r="B782" s="156"/>
      <c r="C782" s="156"/>
      <c r="D782" s="156"/>
      <c r="E782" s="156"/>
    </row>
    <row r="783" ht="16.5" customHeight="1" spans="1:5">
      <c r="A783" s="156"/>
      <c r="B783" s="156"/>
      <c r="C783" s="156"/>
      <c r="D783" s="156"/>
      <c r="E783" s="156"/>
    </row>
    <row r="784" ht="16.5" customHeight="1" spans="1:5">
      <c r="A784" s="156"/>
      <c r="B784" s="156"/>
      <c r="C784" s="156"/>
      <c r="D784" s="156"/>
      <c r="E784" s="156"/>
    </row>
    <row r="785" ht="16.5" customHeight="1" spans="1:5">
      <c r="A785" s="156"/>
      <c r="B785" s="156"/>
      <c r="C785" s="156"/>
      <c r="D785" s="156"/>
      <c r="E785" s="156"/>
    </row>
    <row r="786" ht="16.5" customHeight="1" spans="1:5">
      <c r="A786" s="156"/>
      <c r="B786" s="156"/>
      <c r="C786" s="156"/>
      <c r="D786" s="156"/>
      <c r="E786" s="156"/>
    </row>
    <row r="787" ht="16.5" customHeight="1" spans="1:5">
      <c r="A787" s="156"/>
      <c r="B787" s="156"/>
      <c r="C787" s="156"/>
      <c r="D787" s="156"/>
      <c r="E787" s="156"/>
    </row>
    <row r="788" ht="16.5" customHeight="1" spans="1:5">
      <c r="A788" s="156"/>
      <c r="B788" s="156"/>
      <c r="C788" s="156"/>
      <c r="D788" s="156"/>
      <c r="E788" s="156"/>
    </row>
    <row r="789" ht="16.5" customHeight="1" spans="1:5">
      <c r="A789" s="156"/>
      <c r="B789" s="156"/>
      <c r="C789" s="156"/>
      <c r="D789" s="156"/>
      <c r="E789" s="156"/>
    </row>
    <row r="790" ht="16.5" customHeight="1" spans="1:5">
      <c r="A790" s="156"/>
      <c r="B790" s="156"/>
      <c r="C790" s="156"/>
      <c r="D790" s="156"/>
      <c r="E790" s="156"/>
    </row>
    <row r="791" ht="16.5" customHeight="1" spans="1:5">
      <c r="A791" s="156"/>
      <c r="B791" s="156"/>
      <c r="C791" s="156"/>
      <c r="D791" s="156"/>
      <c r="E791" s="156"/>
    </row>
    <row r="792" ht="16.5" customHeight="1" spans="1:5">
      <c r="A792" s="156"/>
      <c r="B792" s="156"/>
      <c r="C792" s="156"/>
      <c r="D792" s="156"/>
      <c r="E792" s="156"/>
    </row>
    <row r="793" ht="16.5" customHeight="1" spans="1:5">
      <c r="A793" s="156"/>
      <c r="B793" s="156"/>
      <c r="C793" s="156"/>
      <c r="D793" s="156"/>
      <c r="E793" s="156"/>
    </row>
    <row r="794" ht="16.5" customHeight="1" spans="1:5">
      <c r="A794" s="156"/>
      <c r="B794" s="156"/>
      <c r="C794" s="156"/>
      <c r="D794" s="156"/>
      <c r="E794" s="156"/>
    </row>
    <row r="795" ht="16.5" customHeight="1" spans="1:5">
      <c r="A795" s="156"/>
      <c r="B795" s="156"/>
      <c r="C795" s="156"/>
      <c r="D795" s="156"/>
      <c r="E795" s="156"/>
    </row>
    <row r="796" ht="16.5" customHeight="1" spans="1:5">
      <c r="A796" s="156"/>
      <c r="B796" s="156"/>
      <c r="C796" s="156"/>
      <c r="D796" s="156"/>
      <c r="E796" s="156"/>
    </row>
    <row r="797" ht="16.5" customHeight="1" spans="1:5">
      <c r="A797" s="156"/>
      <c r="B797" s="156"/>
      <c r="C797" s="156"/>
      <c r="D797" s="156"/>
      <c r="E797" s="156"/>
    </row>
    <row r="798" ht="16.5" customHeight="1" spans="1:5">
      <c r="A798" s="156"/>
      <c r="B798" s="156"/>
      <c r="C798" s="156"/>
      <c r="D798" s="156"/>
      <c r="E798" s="156"/>
    </row>
    <row r="799" ht="16.5" customHeight="1" spans="1:5">
      <c r="A799" s="156"/>
      <c r="B799" s="156"/>
      <c r="C799" s="156"/>
      <c r="D799" s="156"/>
      <c r="E799" s="156"/>
    </row>
    <row r="800" ht="16.5" customHeight="1" spans="1:5">
      <c r="A800" s="156"/>
      <c r="B800" s="156"/>
      <c r="C800" s="156"/>
      <c r="D800" s="156"/>
      <c r="E800" s="156"/>
    </row>
    <row r="801" ht="16.5" customHeight="1" spans="1:5">
      <c r="A801" s="156"/>
      <c r="B801" s="156"/>
      <c r="C801" s="156"/>
      <c r="D801" s="156"/>
      <c r="E801" s="156"/>
    </row>
    <row r="802" ht="16.5" customHeight="1" spans="1:5">
      <c r="A802" s="156"/>
      <c r="B802" s="156"/>
      <c r="C802" s="156"/>
      <c r="D802" s="156"/>
      <c r="E802" s="156"/>
    </row>
    <row r="803" ht="16.5" customHeight="1" spans="1:5">
      <c r="A803" s="156"/>
      <c r="B803" s="156"/>
      <c r="C803" s="156"/>
      <c r="D803" s="156"/>
      <c r="E803" s="156"/>
    </row>
    <row r="804" ht="16.5" customHeight="1" spans="1:5">
      <c r="A804" s="156"/>
      <c r="B804" s="156"/>
      <c r="C804" s="156"/>
      <c r="D804" s="156"/>
      <c r="E804" s="156"/>
    </row>
    <row r="805" ht="16.5" customHeight="1" spans="1:5">
      <c r="A805" s="156"/>
      <c r="B805" s="156"/>
      <c r="C805" s="156"/>
      <c r="D805" s="156"/>
      <c r="E805" s="156"/>
    </row>
    <row r="806" ht="16.5" customHeight="1" spans="1:5">
      <c r="A806" s="156"/>
      <c r="B806" s="156"/>
      <c r="C806" s="156"/>
      <c r="D806" s="156"/>
      <c r="E806" s="156"/>
    </row>
    <row r="807" ht="16.5" customHeight="1" spans="1:5">
      <c r="A807" s="156"/>
      <c r="B807" s="156"/>
      <c r="C807" s="156"/>
      <c r="D807" s="156"/>
      <c r="E807" s="156"/>
    </row>
    <row r="808" ht="16.5" customHeight="1" spans="1:5">
      <c r="A808" s="156"/>
      <c r="B808" s="156"/>
      <c r="C808" s="156"/>
      <c r="D808" s="156"/>
      <c r="E808" s="156"/>
    </row>
    <row r="809" ht="16.5" customHeight="1" spans="1:5">
      <c r="A809" s="156"/>
      <c r="B809" s="156"/>
      <c r="C809" s="156"/>
      <c r="D809" s="156"/>
      <c r="E809" s="156"/>
    </row>
    <row r="810" ht="16.5" customHeight="1" spans="1:5">
      <c r="A810" s="156"/>
      <c r="B810" s="156"/>
      <c r="C810" s="156"/>
      <c r="D810" s="156"/>
      <c r="E810" s="156"/>
    </row>
    <row r="811" ht="16.5" customHeight="1" spans="1:5">
      <c r="A811" s="156"/>
      <c r="B811" s="156"/>
      <c r="C811" s="156"/>
      <c r="D811" s="156"/>
      <c r="E811" s="156"/>
    </row>
    <row r="812" ht="16.5" customHeight="1" spans="1:5">
      <c r="A812" s="156"/>
      <c r="B812" s="156"/>
      <c r="C812" s="156"/>
      <c r="D812" s="156"/>
      <c r="E812" s="156"/>
    </row>
    <row r="813" ht="16.5" customHeight="1" spans="1:5">
      <c r="A813" s="156"/>
      <c r="B813" s="156"/>
      <c r="C813" s="156"/>
      <c r="D813" s="156"/>
      <c r="E813" s="156"/>
    </row>
    <row r="814" ht="16.5" customHeight="1" spans="1:5">
      <c r="A814" s="156"/>
      <c r="B814" s="156"/>
      <c r="C814" s="156"/>
      <c r="D814" s="156"/>
      <c r="E814" s="156"/>
    </row>
    <row r="815" ht="16.5" customHeight="1" spans="1:5">
      <c r="A815" s="156"/>
      <c r="B815" s="156"/>
      <c r="C815" s="156"/>
      <c r="D815" s="156"/>
      <c r="E815" s="156"/>
    </row>
    <row r="816" ht="16.5" customHeight="1" spans="1:5">
      <c r="A816" s="156"/>
      <c r="B816" s="156"/>
      <c r="C816" s="156"/>
      <c r="D816" s="156"/>
      <c r="E816" s="156"/>
    </row>
    <row r="817" ht="16.5" customHeight="1" spans="1:5">
      <c r="A817" s="156"/>
      <c r="B817" s="156"/>
      <c r="C817" s="156"/>
      <c r="D817" s="156"/>
      <c r="E817" s="156"/>
    </row>
    <row r="818" ht="16.5" customHeight="1" spans="1:5">
      <c r="A818" s="156"/>
      <c r="B818" s="156"/>
      <c r="C818" s="156"/>
      <c r="D818" s="156"/>
      <c r="E818" s="156"/>
    </row>
    <row r="819" ht="16.5" customHeight="1" spans="1:5">
      <c r="A819" s="156"/>
      <c r="B819" s="156"/>
      <c r="C819" s="156"/>
      <c r="D819" s="156"/>
      <c r="E819" s="156"/>
    </row>
    <row r="820" ht="16.5" customHeight="1" spans="1:5">
      <c r="A820" s="156"/>
      <c r="B820" s="156"/>
      <c r="C820" s="156"/>
      <c r="D820" s="156"/>
      <c r="E820" s="156"/>
    </row>
    <row r="821" ht="16.5" customHeight="1" spans="1:5">
      <c r="A821" s="156"/>
      <c r="B821" s="156"/>
      <c r="C821" s="156"/>
      <c r="D821" s="156"/>
      <c r="E821" s="156"/>
    </row>
    <row r="822" ht="16.5" customHeight="1" spans="1:5">
      <c r="A822" s="156"/>
      <c r="B822" s="156"/>
      <c r="C822" s="156"/>
      <c r="D822" s="156"/>
      <c r="E822" s="156"/>
    </row>
    <row r="823" ht="16.5" customHeight="1" spans="1:5">
      <c r="A823" s="156"/>
      <c r="B823" s="156"/>
      <c r="C823" s="156"/>
      <c r="D823" s="156"/>
      <c r="E823" s="156"/>
    </row>
    <row r="824" ht="16.5" customHeight="1" spans="1:5">
      <c r="A824" s="156"/>
      <c r="B824" s="156"/>
      <c r="C824" s="156"/>
      <c r="D824" s="156"/>
      <c r="E824" s="156"/>
    </row>
    <row r="825" ht="16.5" customHeight="1" spans="1:5">
      <c r="A825" s="156"/>
      <c r="B825" s="156"/>
      <c r="C825" s="156"/>
      <c r="D825" s="156"/>
      <c r="E825" s="156"/>
    </row>
    <row r="826" ht="16.5" customHeight="1" spans="1:5">
      <c r="A826" s="156"/>
      <c r="B826" s="156"/>
      <c r="C826" s="156"/>
      <c r="D826" s="156"/>
      <c r="E826" s="156"/>
    </row>
    <row r="827" ht="16.5" customHeight="1" spans="1:5">
      <c r="A827" s="156"/>
      <c r="B827" s="156"/>
      <c r="C827" s="156"/>
      <c r="D827" s="156"/>
      <c r="E827" s="156"/>
    </row>
    <row r="828" ht="16.5" customHeight="1" spans="1:5">
      <c r="A828" s="156"/>
      <c r="B828" s="156"/>
      <c r="C828" s="156"/>
      <c r="D828" s="156"/>
      <c r="E828" s="156"/>
    </row>
    <row r="829" ht="16.5" customHeight="1" spans="1:5">
      <c r="A829" s="156"/>
      <c r="B829" s="156"/>
      <c r="C829" s="156"/>
      <c r="D829" s="156"/>
      <c r="E829" s="156"/>
    </row>
    <row r="830" ht="16.5" customHeight="1" spans="1:5">
      <c r="A830" s="156"/>
      <c r="B830" s="156"/>
      <c r="C830" s="156"/>
      <c r="D830" s="156"/>
      <c r="E830" s="156"/>
    </row>
    <row r="831" ht="16.5" customHeight="1" spans="1:5">
      <c r="A831" s="156"/>
      <c r="B831" s="156"/>
      <c r="C831" s="156"/>
      <c r="D831" s="156"/>
      <c r="E831" s="156"/>
    </row>
    <row r="832" ht="16.5" customHeight="1" spans="1:5">
      <c r="A832" s="156"/>
      <c r="B832" s="156"/>
      <c r="C832" s="156"/>
      <c r="D832" s="156"/>
      <c r="E832" s="156"/>
    </row>
    <row r="833" ht="16.5" customHeight="1" spans="1:5">
      <c r="A833" s="156"/>
      <c r="B833" s="156"/>
      <c r="C833" s="156"/>
      <c r="D833" s="156"/>
      <c r="E833" s="156"/>
    </row>
    <row r="834" ht="16.5" customHeight="1" spans="1:5">
      <c r="A834" s="156"/>
      <c r="B834" s="156"/>
      <c r="C834" s="156"/>
      <c r="D834" s="156"/>
      <c r="E834" s="156"/>
    </row>
    <row r="835" ht="16.5" customHeight="1" spans="1:5">
      <c r="A835" s="156"/>
      <c r="B835" s="156"/>
      <c r="C835" s="156"/>
      <c r="D835" s="156"/>
      <c r="E835" s="156"/>
    </row>
    <row r="836" ht="16.5" customHeight="1" spans="1:5">
      <c r="A836" s="156"/>
      <c r="B836" s="156"/>
      <c r="C836" s="156"/>
      <c r="D836" s="156"/>
      <c r="E836" s="156"/>
    </row>
    <row r="837" ht="16.5" customHeight="1" spans="1:5">
      <c r="A837" s="156"/>
      <c r="B837" s="156"/>
      <c r="C837" s="156"/>
      <c r="D837" s="156"/>
      <c r="E837" s="156"/>
    </row>
    <row r="838" ht="16.5" customHeight="1" spans="1:5">
      <c r="A838" s="156"/>
      <c r="B838" s="156"/>
      <c r="C838" s="156"/>
      <c r="D838" s="156"/>
      <c r="E838" s="156"/>
    </row>
    <row r="839" ht="16.5" customHeight="1" spans="1:5">
      <c r="A839" s="156"/>
      <c r="B839" s="156"/>
      <c r="C839" s="156"/>
      <c r="D839" s="156"/>
      <c r="E839" s="156"/>
    </row>
    <row r="840" ht="16.5" customHeight="1" spans="1:5">
      <c r="A840" s="156"/>
      <c r="B840" s="156"/>
      <c r="C840" s="156"/>
      <c r="D840" s="156"/>
      <c r="E840" s="156"/>
    </row>
    <row r="841" ht="16.5" customHeight="1" spans="1:5">
      <c r="A841" s="156"/>
      <c r="B841" s="156"/>
      <c r="C841" s="156"/>
      <c r="D841" s="156"/>
      <c r="E841" s="156"/>
    </row>
    <row r="842" ht="16.5" customHeight="1" spans="1:5">
      <c r="A842" s="156"/>
      <c r="B842" s="156"/>
      <c r="C842" s="156"/>
      <c r="D842" s="156"/>
      <c r="E842" s="156"/>
    </row>
    <row r="843" ht="16.5" customHeight="1" spans="1:5">
      <c r="A843" s="156"/>
      <c r="B843" s="156"/>
      <c r="C843" s="156"/>
      <c r="D843" s="156"/>
      <c r="E843" s="156"/>
    </row>
    <row r="844" ht="16.5" customHeight="1" spans="1:5">
      <c r="A844" s="156"/>
      <c r="B844" s="156"/>
      <c r="C844" s="156"/>
      <c r="D844" s="156"/>
      <c r="E844" s="156"/>
    </row>
    <row r="845" ht="16.5" customHeight="1" spans="1:5">
      <c r="A845" s="156"/>
      <c r="B845" s="156"/>
      <c r="C845" s="156"/>
      <c r="D845" s="156"/>
      <c r="E845" s="156"/>
    </row>
    <row r="846" ht="16.5" customHeight="1" spans="1:5">
      <c r="A846" s="156"/>
      <c r="B846" s="156"/>
      <c r="C846" s="156"/>
      <c r="D846" s="156"/>
      <c r="E846" s="156"/>
    </row>
    <row r="847" ht="16.5" customHeight="1" spans="1:5">
      <c r="A847" s="156"/>
      <c r="B847" s="156"/>
      <c r="C847" s="156"/>
      <c r="D847" s="156"/>
      <c r="E847" s="156"/>
    </row>
    <row r="848" ht="16.5" customHeight="1" spans="1:5">
      <c r="A848" s="156"/>
      <c r="B848" s="156"/>
      <c r="C848" s="156"/>
      <c r="D848" s="156"/>
      <c r="E848" s="156"/>
    </row>
    <row r="849" ht="16.5" customHeight="1" spans="1:5">
      <c r="A849" s="156"/>
      <c r="B849" s="156"/>
      <c r="C849" s="156"/>
      <c r="D849" s="156"/>
      <c r="E849" s="156"/>
    </row>
    <row r="850" ht="16.5" customHeight="1" spans="1:5">
      <c r="A850" s="156"/>
      <c r="B850" s="156"/>
      <c r="C850" s="156"/>
      <c r="D850" s="156"/>
      <c r="E850" s="156"/>
    </row>
    <row r="851" ht="16.5" customHeight="1" spans="1:5">
      <c r="A851" s="156"/>
      <c r="B851" s="156"/>
      <c r="C851" s="156"/>
      <c r="D851" s="156"/>
      <c r="E851" s="156"/>
    </row>
    <row r="852" ht="16.5" customHeight="1" spans="1:5">
      <c r="A852" s="156"/>
      <c r="B852" s="156"/>
      <c r="C852" s="156"/>
      <c r="D852" s="156"/>
      <c r="E852" s="156"/>
    </row>
    <row r="853" ht="16.5" customHeight="1" spans="1:5">
      <c r="A853" s="156"/>
      <c r="B853" s="156"/>
      <c r="C853" s="156"/>
      <c r="D853" s="156"/>
      <c r="E853" s="156"/>
    </row>
    <row r="854" ht="16.5" customHeight="1" spans="1:5">
      <c r="A854" s="156"/>
      <c r="B854" s="156"/>
      <c r="C854" s="156"/>
      <c r="D854" s="156"/>
      <c r="E854" s="156"/>
    </row>
    <row r="855" ht="16.5" customHeight="1" spans="1:5">
      <c r="A855" s="156"/>
      <c r="B855" s="156"/>
      <c r="C855" s="156"/>
      <c r="D855" s="156"/>
      <c r="E855" s="156"/>
    </row>
    <row r="856" ht="16.5" customHeight="1" spans="1:5">
      <c r="A856" s="156"/>
      <c r="B856" s="156"/>
      <c r="C856" s="156"/>
      <c r="D856" s="156"/>
      <c r="E856" s="156"/>
    </row>
    <row r="857" ht="16.5" customHeight="1" spans="1:5">
      <c r="A857" s="156"/>
      <c r="B857" s="156"/>
      <c r="C857" s="156"/>
      <c r="D857" s="156"/>
      <c r="E857" s="156"/>
    </row>
    <row r="858" ht="16.5" customHeight="1" spans="1:5">
      <c r="A858" s="156"/>
      <c r="B858" s="156"/>
      <c r="C858" s="156"/>
      <c r="D858" s="156"/>
      <c r="E858" s="156"/>
    </row>
    <row r="859" ht="16.5" customHeight="1" spans="1:5">
      <c r="A859" s="156"/>
      <c r="B859" s="156"/>
      <c r="C859" s="156"/>
      <c r="D859" s="156"/>
      <c r="E859" s="156"/>
    </row>
    <row r="860" ht="16.5" customHeight="1" spans="1:5">
      <c r="A860" s="156"/>
      <c r="B860" s="156"/>
      <c r="C860" s="156"/>
      <c r="D860" s="156"/>
      <c r="E860" s="156"/>
    </row>
    <row r="861" ht="16.5" customHeight="1" spans="1:5">
      <c r="A861" s="156"/>
      <c r="B861" s="156"/>
      <c r="C861" s="156"/>
      <c r="D861" s="156"/>
      <c r="E861" s="156"/>
    </row>
    <row r="862" ht="16.5" customHeight="1" spans="1:5">
      <c r="A862" s="156"/>
      <c r="B862" s="156"/>
      <c r="C862" s="156"/>
      <c r="D862" s="156"/>
      <c r="E862" s="156"/>
    </row>
    <row r="863" ht="16.5" customHeight="1" spans="1:5">
      <c r="A863" s="156"/>
      <c r="B863" s="156"/>
      <c r="C863" s="156"/>
      <c r="D863" s="156"/>
      <c r="E863" s="156"/>
    </row>
    <row r="864" ht="16.5" customHeight="1" spans="1:5">
      <c r="A864" s="156"/>
      <c r="B864" s="156"/>
      <c r="C864" s="156"/>
      <c r="D864" s="156"/>
      <c r="E864" s="156"/>
    </row>
    <row r="865" ht="16.5" customHeight="1" spans="1:5">
      <c r="A865" s="156"/>
      <c r="B865" s="156"/>
      <c r="C865" s="156"/>
      <c r="D865" s="156"/>
      <c r="E865" s="156"/>
    </row>
    <row r="866" ht="16.5" customHeight="1" spans="1:5">
      <c r="A866" s="156"/>
      <c r="B866" s="156"/>
      <c r="C866" s="156"/>
      <c r="D866" s="156"/>
      <c r="E866" s="156"/>
    </row>
    <row r="867" ht="16.5" customHeight="1" spans="1:5">
      <c r="A867" s="156"/>
      <c r="B867" s="156"/>
      <c r="C867" s="156"/>
      <c r="D867" s="156"/>
      <c r="E867" s="156"/>
    </row>
    <row r="868" ht="16.5" customHeight="1" spans="1:5">
      <c r="A868" s="156"/>
      <c r="B868" s="156"/>
      <c r="C868" s="156"/>
      <c r="D868" s="156"/>
      <c r="E868" s="156"/>
    </row>
    <row r="869" ht="16.5" customHeight="1" spans="1:5">
      <c r="A869" s="156"/>
      <c r="B869" s="156"/>
      <c r="C869" s="156"/>
      <c r="D869" s="156"/>
      <c r="E869" s="156"/>
    </row>
    <row r="870" ht="16.5" customHeight="1" spans="1:5">
      <c r="A870" s="156"/>
      <c r="B870" s="156"/>
      <c r="C870" s="156"/>
      <c r="D870" s="156"/>
      <c r="E870" s="156"/>
    </row>
    <row r="871" ht="16.5" customHeight="1" spans="1:5">
      <c r="A871" s="156"/>
      <c r="B871" s="156"/>
      <c r="C871" s="156"/>
      <c r="D871" s="156"/>
      <c r="E871" s="156"/>
    </row>
    <row r="872" ht="16.5" customHeight="1" spans="1:5">
      <c r="A872" s="156"/>
      <c r="B872" s="156"/>
      <c r="C872" s="156"/>
      <c r="D872" s="156"/>
      <c r="E872" s="156"/>
    </row>
    <row r="873" ht="16.5" customHeight="1" spans="1:5">
      <c r="A873" s="156"/>
      <c r="B873" s="156"/>
      <c r="C873" s="156"/>
      <c r="D873" s="156"/>
      <c r="E873" s="156"/>
    </row>
    <row r="874" ht="16.5" customHeight="1" spans="1:5">
      <c r="A874" s="156"/>
      <c r="B874" s="156"/>
      <c r="C874" s="156"/>
      <c r="D874" s="156"/>
      <c r="E874" s="156"/>
    </row>
    <row r="875" ht="16.5" customHeight="1" spans="1:5">
      <c r="A875" s="156"/>
      <c r="B875" s="156"/>
      <c r="C875" s="156"/>
      <c r="D875" s="156"/>
      <c r="E875" s="156"/>
    </row>
    <row r="876" ht="16.5" customHeight="1" spans="1:5">
      <c r="A876" s="156"/>
      <c r="B876" s="156"/>
      <c r="C876" s="156"/>
      <c r="D876" s="156"/>
      <c r="E876" s="156"/>
    </row>
    <row r="877" ht="16.5" customHeight="1" spans="1:5">
      <c r="A877" s="156"/>
      <c r="B877" s="156"/>
      <c r="C877" s="156"/>
      <c r="D877" s="156"/>
      <c r="E877" s="156"/>
    </row>
    <row r="878" ht="16.5" customHeight="1" spans="1:5">
      <c r="A878" s="156"/>
      <c r="B878" s="156"/>
      <c r="C878" s="156"/>
      <c r="D878" s="156"/>
      <c r="E878" s="156"/>
    </row>
    <row r="879" ht="16.5" customHeight="1" spans="1:5">
      <c r="A879" s="156"/>
      <c r="B879" s="156"/>
      <c r="C879" s="156"/>
      <c r="D879" s="156"/>
      <c r="E879" s="156"/>
    </row>
    <row r="880" ht="16.5" customHeight="1" spans="1:5">
      <c r="A880" s="156"/>
      <c r="B880" s="156"/>
      <c r="C880" s="156"/>
      <c r="D880" s="156"/>
      <c r="E880" s="156"/>
    </row>
    <row r="881" ht="16.5" customHeight="1" spans="1:5">
      <c r="A881" s="156"/>
      <c r="B881" s="156"/>
      <c r="C881" s="156"/>
      <c r="D881" s="156"/>
      <c r="E881" s="156"/>
    </row>
    <row r="882" ht="16.5" customHeight="1" spans="1:5">
      <c r="A882" s="156"/>
      <c r="B882" s="156"/>
      <c r="C882" s="156"/>
      <c r="D882" s="156"/>
      <c r="E882" s="156"/>
    </row>
    <row r="883" ht="16.5" customHeight="1" spans="1:5">
      <c r="A883" s="156"/>
      <c r="B883" s="156"/>
      <c r="C883" s="156"/>
      <c r="D883" s="156"/>
      <c r="E883" s="156"/>
    </row>
    <row r="884" ht="16.5" customHeight="1" spans="1:5">
      <c r="A884" s="156"/>
      <c r="B884" s="156"/>
      <c r="C884" s="156"/>
      <c r="D884" s="156"/>
      <c r="E884" s="156"/>
    </row>
    <row r="885" ht="16.5" customHeight="1" spans="1:5">
      <c r="A885" s="156"/>
      <c r="B885" s="156"/>
      <c r="C885" s="156"/>
      <c r="D885" s="156"/>
      <c r="E885" s="156"/>
    </row>
    <row r="886" ht="16.5" customHeight="1" spans="1:5">
      <c r="A886" s="156"/>
      <c r="B886" s="156"/>
      <c r="C886" s="156"/>
      <c r="D886" s="156"/>
      <c r="E886" s="156"/>
    </row>
    <row r="887" ht="16.5" customHeight="1" spans="1:5">
      <c r="A887" s="156"/>
      <c r="B887" s="156"/>
      <c r="C887" s="156"/>
      <c r="D887" s="156"/>
      <c r="E887" s="156"/>
    </row>
    <row r="888" ht="16.5" customHeight="1" spans="1:5">
      <c r="A888" s="156"/>
      <c r="B888" s="156"/>
      <c r="C888" s="156"/>
      <c r="D888" s="156"/>
      <c r="E888" s="156"/>
    </row>
    <row r="889" ht="16.5" customHeight="1" spans="1:5">
      <c r="A889" s="156"/>
      <c r="B889" s="156"/>
      <c r="C889" s="156"/>
      <c r="D889" s="156"/>
      <c r="E889" s="156"/>
    </row>
    <row r="890" ht="16.5" customHeight="1" spans="1:5">
      <c r="A890" s="156"/>
      <c r="B890" s="156"/>
      <c r="C890" s="156"/>
      <c r="D890" s="156"/>
      <c r="E890" s="156"/>
    </row>
    <row r="891" ht="16.5" customHeight="1" spans="1:5">
      <c r="A891" s="156"/>
      <c r="B891" s="156"/>
      <c r="C891" s="156"/>
      <c r="D891" s="156"/>
      <c r="E891" s="156"/>
    </row>
    <row r="892" ht="16.5" customHeight="1" spans="1:5">
      <c r="A892" s="156"/>
      <c r="B892" s="156"/>
      <c r="C892" s="156"/>
      <c r="D892" s="156"/>
      <c r="E892" s="156"/>
    </row>
    <row r="893" ht="16.5" customHeight="1" spans="1:5">
      <c r="A893" s="156"/>
      <c r="B893" s="156"/>
      <c r="C893" s="156"/>
      <c r="D893" s="156"/>
      <c r="E893" s="156"/>
    </row>
    <row r="894" ht="16.5" customHeight="1" spans="1:5">
      <c r="A894" s="156"/>
      <c r="B894" s="156"/>
      <c r="C894" s="156"/>
      <c r="D894" s="156"/>
      <c r="E894" s="156"/>
    </row>
    <row r="895" ht="16.5" customHeight="1" spans="1:5">
      <c r="A895" s="156"/>
      <c r="B895" s="156"/>
      <c r="C895" s="156"/>
      <c r="D895" s="156"/>
      <c r="E895" s="156"/>
    </row>
    <row r="896" ht="16.5" customHeight="1" spans="1:5">
      <c r="A896" s="156"/>
      <c r="B896" s="156"/>
      <c r="C896" s="156"/>
      <c r="D896" s="156"/>
      <c r="E896" s="156"/>
    </row>
    <row r="897" ht="16.5" customHeight="1" spans="1:5">
      <c r="A897" s="156"/>
      <c r="B897" s="156"/>
      <c r="C897" s="156"/>
      <c r="D897" s="156"/>
      <c r="E897" s="156"/>
    </row>
    <row r="898" ht="16.5" customHeight="1" spans="1:5">
      <c r="A898" s="156"/>
      <c r="B898" s="156"/>
      <c r="C898" s="156"/>
      <c r="D898" s="156"/>
      <c r="E898" s="156"/>
    </row>
    <row r="899" ht="16.5" customHeight="1" spans="1:5">
      <c r="A899" s="156"/>
      <c r="B899" s="156"/>
      <c r="C899" s="156"/>
      <c r="D899" s="156"/>
      <c r="E899" s="156"/>
    </row>
    <row r="900" ht="16.5" customHeight="1" spans="1:5">
      <c r="A900" s="156"/>
      <c r="B900" s="156"/>
      <c r="C900" s="156"/>
      <c r="D900" s="156"/>
      <c r="E900" s="156"/>
    </row>
    <row r="901" ht="16.5" customHeight="1" spans="1:5">
      <c r="A901" s="156"/>
      <c r="B901" s="156"/>
      <c r="C901" s="156"/>
      <c r="D901" s="156"/>
      <c r="E901" s="156"/>
    </row>
    <row r="902" ht="16.5" customHeight="1" spans="1:5">
      <c r="A902" s="156"/>
      <c r="B902" s="156"/>
      <c r="C902" s="156"/>
      <c r="D902" s="156"/>
      <c r="E902" s="156"/>
    </row>
    <row r="903" ht="16.5" customHeight="1" spans="1:5">
      <c r="A903" s="156"/>
      <c r="B903" s="156"/>
      <c r="C903" s="156"/>
      <c r="D903" s="156"/>
      <c r="E903" s="156"/>
    </row>
    <row r="904" ht="16.5" customHeight="1" spans="1:5">
      <c r="A904" s="156"/>
      <c r="B904" s="156"/>
      <c r="C904" s="156"/>
      <c r="D904" s="156"/>
      <c r="E904" s="156"/>
    </row>
    <row r="905" ht="16.5" customHeight="1" spans="1:5">
      <c r="A905" s="156"/>
      <c r="B905" s="156"/>
      <c r="C905" s="156"/>
      <c r="D905" s="156"/>
      <c r="E905" s="156"/>
    </row>
    <row r="906" ht="16.5" customHeight="1" spans="1:5">
      <c r="A906" s="156"/>
      <c r="B906" s="156"/>
      <c r="C906" s="156"/>
      <c r="D906" s="156"/>
      <c r="E906" s="156"/>
    </row>
    <row r="907" ht="16.5" customHeight="1" spans="1:5">
      <c r="A907" s="156"/>
      <c r="B907" s="156"/>
      <c r="C907" s="156"/>
      <c r="D907" s="156"/>
      <c r="E907" s="156"/>
    </row>
    <row r="908" ht="16.5" customHeight="1" spans="1:5">
      <c r="A908" s="156"/>
      <c r="B908" s="156"/>
      <c r="C908" s="156"/>
      <c r="D908" s="156"/>
      <c r="E908" s="156"/>
    </row>
    <row r="909" ht="16.5" customHeight="1" spans="1:5">
      <c r="A909" s="156"/>
      <c r="B909" s="156"/>
      <c r="C909" s="156"/>
      <c r="D909" s="156"/>
      <c r="E909" s="156"/>
    </row>
    <row r="910" ht="16.5" customHeight="1" spans="1:5">
      <c r="A910" s="156"/>
      <c r="B910" s="156"/>
      <c r="C910" s="156"/>
      <c r="D910" s="156"/>
      <c r="E910" s="156"/>
    </row>
    <row r="911" ht="16.5" customHeight="1" spans="1:5">
      <c r="A911" s="156"/>
      <c r="B911" s="156"/>
      <c r="C911" s="156"/>
      <c r="D911" s="156"/>
      <c r="E911" s="156"/>
    </row>
    <row r="912" ht="16.5" customHeight="1" spans="1:5">
      <c r="A912" s="156"/>
      <c r="B912" s="156"/>
      <c r="C912" s="156"/>
      <c r="D912" s="156"/>
      <c r="E912" s="156"/>
    </row>
    <row r="913" ht="16.5" customHeight="1" spans="1:5">
      <c r="A913" s="156"/>
      <c r="B913" s="156"/>
      <c r="C913" s="156"/>
      <c r="D913" s="156"/>
      <c r="E913" s="156"/>
    </row>
    <row r="914" ht="16.5" customHeight="1" spans="1:5">
      <c r="A914" s="156"/>
      <c r="B914" s="156"/>
      <c r="C914" s="156"/>
      <c r="D914" s="156"/>
      <c r="E914" s="156"/>
    </row>
    <row r="915" ht="16.5" customHeight="1" spans="1:5">
      <c r="A915" s="156"/>
      <c r="B915" s="156"/>
      <c r="C915" s="156"/>
      <c r="D915" s="156"/>
      <c r="E915" s="156"/>
    </row>
    <row r="916" ht="16.5" customHeight="1" spans="1:5">
      <c r="A916" s="156"/>
      <c r="B916" s="156"/>
      <c r="C916" s="156"/>
      <c r="D916" s="156"/>
      <c r="E916" s="156"/>
    </row>
    <row r="917" ht="16.5" customHeight="1" spans="1:5">
      <c r="A917" s="156"/>
      <c r="B917" s="156"/>
      <c r="C917" s="156"/>
      <c r="D917" s="156"/>
      <c r="E917" s="156"/>
    </row>
    <row r="918" ht="16.5" customHeight="1" spans="1:5">
      <c r="A918" s="156"/>
      <c r="B918" s="156"/>
      <c r="C918" s="156"/>
      <c r="D918" s="156"/>
      <c r="E918" s="156"/>
    </row>
    <row r="919" ht="16.5" customHeight="1" spans="1:5">
      <c r="A919" s="156"/>
      <c r="B919" s="156"/>
      <c r="C919" s="156"/>
      <c r="D919" s="156"/>
      <c r="E919" s="156"/>
    </row>
    <row r="920" ht="16.5" customHeight="1" spans="1:5">
      <c r="A920" s="156"/>
      <c r="B920" s="156"/>
      <c r="C920" s="156"/>
      <c r="D920" s="156"/>
      <c r="E920" s="156"/>
    </row>
    <row r="921" ht="16.5" customHeight="1" spans="1:5">
      <c r="A921" s="156"/>
      <c r="B921" s="156"/>
      <c r="C921" s="156"/>
      <c r="D921" s="156"/>
      <c r="E921" s="156"/>
    </row>
    <row r="922" ht="16.5" customHeight="1" spans="1:5">
      <c r="A922" s="156"/>
      <c r="B922" s="156"/>
      <c r="C922" s="156"/>
      <c r="D922" s="156"/>
      <c r="E922" s="156"/>
    </row>
    <row r="923" ht="16.5" customHeight="1" spans="1:5">
      <c r="A923" s="156"/>
      <c r="B923" s="156"/>
      <c r="C923" s="156"/>
      <c r="D923" s="156"/>
      <c r="E923" s="156"/>
    </row>
    <row r="924" ht="16.5" customHeight="1" spans="1:5">
      <c r="A924" s="156"/>
      <c r="B924" s="156"/>
      <c r="C924" s="156"/>
      <c r="D924" s="156"/>
      <c r="E924" s="156"/>
    </row>
    <row r="925" ht="16.5" customHeight="1" spans="1:5">
      <c r="A925" s="156"/>
      <c r="B925" s="156"/>
      <c r="C925" s="156"/>
      <c r="D925" s="156"/>
      <c r="E925" s="156"/>
    </row>
    <row r="926" ht="16.5" customHeight="1" spans="1:5">
      <c r="A926" s="156"/>
      <c r="B926" s="156"/>
      <c r="C926" s="156"/>
      <c r="D926" s="156"/>
      <c r="E926" s="156"/>
    </row>
    <row r="927" ht="16.5" customHeight="1" spans="1:5">
      <c r="A927" s="156"/>
      <c r="B927" s="156"/>
      <c r="C927" s="156"/>
      <c r="D927" s="156"/>
      <c r="E927" s="156"/>
    </row>
    <row r="928" ht="16.5" customHeight="1" spans="1:5">
      <c r="A928" s="156"/>
      <c r="B928" s="156"/>
      <c r="C928" s="156"/>
      <c r="D928" s="156"/>
      <c r="E928" s="156"/>
    </row>
    <row r="929" ht="16.5" customHeight="1" spans="1:5">
      <c r="A929" s="156"/>
      <c r="B929" s="156"/>
      <c r="C929" s="156"/>
      <c r="D929" s="156"/>
      <c r="E929" s="156"/>
    </row>
    <row r="930" ht="16.5" customHeight="1" spans="1:5">
      <c r="A930" s="156"/>
      <c r="B930" s="156"/>
      <c r="C930" s="156"/>
      <c r="D930" s="156"/>
      <c r="E930" s="156"/>
    </row>
    <row r="931" ht="16.5" customHeight="1" spans="1:5">
      <c r="A931" s="156"/>
      <c r="B931" s="156"/>
      <c r="C931" s="156"/>
      <c r="D931" s="156"/>
      <c r="E931" s="156"/>
    </row>
    <row r="932" ht="16.5" customHeight="1" spans="1:5">
      <c r="A932" s="156"/>
      <c r="B932" s="156"/>
      <c r="C932" s="156"/>
      <c r="D932" s="156"/>
      <c r="E932" s="156"/>
    </row>
    <row r="933" ht="16.5" customHeight="1" spans="1:5">
      <c r="A933" s="156"/>
      <c r="B933" s="156"/>
      <c r="C933" s="156"/>
      <c r="D933" s="156"/>
      <c r="E933" s="156"/>
    </row>
    <row r="934" ht="16.5" customHeight="1" spans="1:5">
      <c r="A934" s="156"/>
      <c r="B934" s="156"/>
      <c r="C934" s="156"/>
      <c r="D934" s="156"/>
      <c r="E934" s="156"/>
    </row>
    <row r="935" ht="16.5" customHeight="1" spans="1:5">
      <c r="A935" s="156"/>
      <c r="B935" s="156"/>
      <c r="C935" s="156"/>
      <c r="D935" s="156"/>
      <c r="E935" s="156"/>
    </row>
    <row r="936" ht="16.5" customHeight="1" spans="1:5">
      <c r="A936" s="156"/>
      <c r="B936" s="156"/>
      <c r="C936" s="156"/>
      <c r="D936" s="156"/>
      <c r="E936" s="156"/>
    </row>
    <row r="937" ht="16.5" customHeight="1" spans="1:5">
      <c r="A937" s="156"/>
      <c r="B937" s="156"/>
      <c r="C937" s="156"/>
      <c r="D937" s="156"/>
      <c r="E937" s="156"/>
    </row>
    <row r="938" ht="16.5" customHeight="1" spans="1:5">
      <c r="A938" s="156"/>
      <c r="B938" s="156"/>
      <c r="C938" s="156"/>
      <c r="D938" s="156"/>
      <c r="E938" s="156"/>
    </row>
    <row r="939" ht="16.5" customHeight="1" spans="1:5">
      <c r="A939" s="156"/>
      <c r="B939" s="156"/>
      <c r="C939" s="156"/>
      <c r="D939" s="156"/>
      <c r="E939" s="156"/>
    </row>
    <row r="940" ht="16.5" customHeight="1" spans="1:5">
      <c r="A940" s="156"/>
      <c r="B940" s="156"/>
      <c r="C940" s="156"/>
      <c r="D940" s="156"/>
      <c r="E940" s="156"/>
    </row>
    <row r="941" ht="16.5" customHeight="1" spans="1:5">
      <c r="A941" s="156"/>
      <c r="B941" s="156"/>
      <c r="C941" s="156"/>
      <c r="D941" s="156"/>
      <c r="E941" s="156"/>
    </row>
    <row r="942" ht="16.5" customHeight="1" spans="1:5">
      <c r="A942" s="156"/>
      <c r="B942" s="156"/>
      <c r="C942" s="156"/>
      <c r="D942" s="156"/>
      <c r="E942" s="156"/>
    </row>
    <row r="943" ht="16.5" customHeight="1" spans="1:5">
      <c r="A943" s="156"/>
      <c r="B943" s="156"/>
      <c r="C943" s="156"/>
      <c r="D943" s="156"/>
      <c r="E943" s="156"/>
    </row>
    <row r="944" ht="16.5" customHeight="1" spans="1:5">
      <c r="A944" s="156"/>
      <c r="B944" s="156"/>
      <c r="C944" s="156"/>
      <c r="D944" s="156"/>
      <c r="E944" s="156"/>
    </row>
    <row r="945" ht="16.5" customHeight="1" spans="1:5">
      <c r="A945" s="156"/>
      <c r="B945" s="156"/>
      <c r="C945" s="156"/>
      <c r="D945" s="156"/>
      <c r="E945" s="156"/>
    </row>
    <row r="946" ht="16.5" customHeight="1" spans="1:5">
      <c r="A946" s="156"/>
      <c r="B946" s="156"/>
      <c r="C946" s="156"/>
      <c r="D946" s="156"/>
      <c r="E946" s="156"/>
    </row>
    <row r="947" ht="16.5" customHeight="1" spans="1:5">
      <c r="A947" s="156"/>
      <c r="B947" s="156"/>
      <c r="C947" s="156"/>
      <c r="D947" s="156"/>
      <c r="E947" s="156"/>
    </row>
    <row r="948" ht="16.5" customHeight="1" spans="1:5">
      <c r="A948" s="156"/>
      <c r="B948" s="156"/>
      <c r="C948" s="156"/>
      <c r="D948" s="156"/>
      <c r="E948" s="156"/>
    </row>
    <row r="949" ht="16.5" customHeight="1" spans="1:5">
      <c r="A949" s="156"/>
      <c r="B949" s="156"/>
      <c r="C949" s="156"/>
      <c r="D949" s="156"/>
      <c r="E949" s="156"/>
    </row>
    <row r="950" ht="16.5" customHeight="1" spans="1:5">
      <c r="A950" s="156"/>
      <c r="B950" s="156"/>
      <c r="C950" s="156"/>
      <c r="D950" s="156"/>
      <c r="E950" s="156"/>
    </row>
    <row r="951" ht="16.5" customHeight="1" spans="1:5">
      <c r="A951" s="156"/>
      <c r="B951" s="156"/>
      <c r="C951" s="156"/>
      <c r="D951" s="156"/>
      <c r="E951" s="156"/>
    </row>
    <row r="952" ht="16.5" customHeight="1" spans="1:5">
      <c r="A952" s="156"/>
      <c r="B952" s="156"/>
      <c r="C952" s="156"/>
      <c r="D952" s="156"/>
      <c r="E952" s="156"/>
    </row>
    <row r="953" ht="16.5" customHeight="1" spans="1:5">
      <c r="A953" s="156"/>
      <c r="B953" s="156"/>
      <c r="C953" s="156"/>
      <c r="D953" s="156"/>
      <c r="E953" s="156"/>
    </row>
    <row r="954" ht="16.5" customHeight="1" spans="1:5">
      <c r="A954" s="156"/>
      <c r="B954" s="156"/>
      <c r="C954" s="156"/>
      <c r="D954" s="156"/>
      <c r="E954" s="156"/>
    </row>
    <row r="955" ht="16.5" customHeight="1" spans="1:5">
      <c r="A955" s="156"/>
      <c r="B955" s="156"/>
      <c r="C955" s="156"/>
      <c r="D955" s="156"/>
      <c r="E955" s="156"/>
    </row>
    <row r="956" ht="16.5" customHeight="1" spans="1:5">
      <c r="A956" s="156"/>
      <c r="B956" s="156"/>
      <c r="C956" s="156"/>
      <c r="D956" s="156"/>
      <c r="E956" s="156"/>
    </row>
    <row r="957" ht="16.5" customHeight="1" spans="1:5">
      <c r="A957" s="156"/>
      <c r="B957" s="156"/>
      <c r="C957" s="156"/>
      <c r="D957" s="156"/>
      <c r="E957" s="156"/>
    </row>
    <row r="958" ht="16.5" customHeight="1" spans="1:5">
      <c r="A958" s="156"/>
      <c r="B958" s="156"/>
      <c r="C958" s="156"/>
      <c r="D958" s="156"/>
      <c r="E958" s="156"/>
    </row>
    <row r="959" ht="16.5" customHeight="1" spans="1:5">
      <c r="A959" s="156"/>
      <c r="B959" s="156"/>
      <c r="C959" s="156"/>
      <c r="D959" s="156"/>
      <c r="E959" s="156"/>
    </row>
    <row r="960" ht="16.5" customHeight="1" spans="1:5">
      <c r="A960" s="156"/>
      <c r="B960" s="156"/>
      <c r="C960" s="156"/>
      <c r="D960" s="156"/>
      <c r="E960" s="156"/>
    </row>
    <row r="961" ht="16.5" customHeight="1" spans="1:5">
      <c r="A961" s="156"/>
      <c r="B961" s="156"/>
      <c r="C961" s="156"/>
      <c r="D961" s="156"/>
      <c r="E961" s="156"/>
    </row>
    <row r="962" ht="16.5" customHeight="1" spans="1:5">
      <c r="A962" s="156"/>
      <c r="B962" s="156"/>
      <c r="C962" s="156"/>
      <c r="D962" s="156"/>
      <c r="E962" s="156"/>
    </row>
    <row r="963" ht="16.5" customHeight="1" spans="1:5">
      <c r="A963" s="156"/>
      <c r="B963" s="156"/>
      <c r="C963" s="156"/>
      <c r="D963" s="156"/>
      <c r="E963" s="156"/>
    </row>
    <row r="964" ht="16.5" customHeight="1" spans="1:5">
      <c r="A964" s="156"/>
      <c r="B964" s="156"/>
      <c r="C964" s="156"/>
      <c r="D964" s="156"/>
      <c r="E964" s="156"/>
    </row>
    <row r="965" ht="16.5" customHeight="1" spans="1:5">
      <c r="A965" s="156"/>
      <c r="B965" s="156"/>
      <c r="C965" s="156"/>
      <c r="D965" s="156"/>
      <c r="E965" s="156"/>
    </row>
    <row r="966" ht="16.5" customHeight="1" spans="1:5">
      <c r="A966" s="156"/>
      <c r="B966" s="156"/>
      <c r="C966" s="156"/>
      <c r="D966" s="156"/>
      <c r="E966" s="156"/>
    </row>
    <row r="967" ht="16.5" customHeight="1" spans="1:5">
      <c r="A967" s="156"/>
      <c r="B967" s="156"/>
      <c r="C967" s="156"/>
      <c r="D967" s="156"/>
      <c r="E967" s="156"/>
    </row>
    <row r="968" ht="16.5" customHeight="1" spans="1:5">
      <c r="A968" s="156"/>
      <c r="B968" s="156"/>
      <c r="C968" s="156"/>
      <c r="D968" s="156"/>
      <c r="E968" s="156"/>
    </row>
    <row r="969" ht="16.5" customHeight="1" spans="1:5">
      <c r="A969" s="156"/>
      <c r="B969" s="156"/>
      <c r="C969" s="156"/>
      <c r="D969" s="156"/>
      <c r="E969" s="156"/>
    </row>
    <row r="970" ht="16.5" customHeight="1" spans="1:5">
      <c r="A970" s="156"/>
      <c r="B970" s="156"/>
      <c r="C970" s="156"/>
      <c r="D970" s="156"/>
      <c r="E970" s="156"/>
    </row>
    <row r="971" ht="16.5" customHeight="1" spans="1:5">
      <c r="A971" s="156"/>
      <c r="B971" s="156"/>
      <c r="C971" s="156"/>
      <c r="D971" s="156"/>
      <c r="E971" s="156"/>
    </row>
    <row r="972" ht="16.5" customHeight="1" spans="1:5">
      <c r="A972" s="156"/>
      <c r="B972" s="156"/>
      <c r="C972" s="156"/>
      <c r="D972" s="156"/>
      <c r="E972" s="156"/>
    </row>
    <row r="973" ht="16.5" customHeight="1" spans="1:5">
      <c r="A973" s="156"/>
      <c r="B973" s="156"/>
      <c r="C973" s="156"/>
      <c r="D973" s="156"/>
      <c r="E973" s="156"/>
    </row>
    <row r="974" ht="16.5" customHeight="1" spans="1:5">
      <c r="A974" s="156"/>
      <c r="B974" s="156"/>
      <c r="C974" s="156"/>
      <c r="D974" s="156"/>
      <c r="E974" s="156"/>
    </row>
    <row r="975" ht="16.5" customHeight="1" spans="1:5">
      <c r="A975" s="156"/>
      <c r="B975" s="156"/>
      <c r="C975" s="156"/>
      <c r="D975" s="156"/>
      <c r="E975" s="156"/>
    </row>
    <row r="976" ht="16.5" customHeight="1" spans="1:5">
      <c r="A976" s="156"/>
      <c r="B976" s="156"/>
      <c r="C976" s="156"/>
      <c r="D976" s="156"/>
      <c r="E976" s="156"/>
    </row>
    <row r="977" ht="16.5" customHeight="1" spans="1:5">
      <c r="A977" s="156"/>
      <c r="B977" s="156"/>
      <c r="C977" s="156"/>
      <c r="D977" s="156"/>
      <c r="E977" s="156"/>
    </row>
    <row r="978" ht="16.5" customHeight="1" spans="1:5">
      <c r="A978" s="156"/>
      <c r="B978" s="156"/>
      <c r="C978" s="156"/>
      <c r="D978" s="156"/>
      <c r="E978" s="156"/>
    </row>
    <row r="979" ht="16.5" customHeight="1" spans="1:5">
      <c r="A979" s="156"/>
      <c r="B979" s="156"/>
      <c r="C979" s="156"/>
      <c r="D979" s="156"/>
      <c r="E979" s="156"/>
    </row>
    <row r="980" ht="16.5" customHeight="1" spans="1:5">
      <c r="A980" s="156"/>
      <c r="B980" s="156"/>
      <c r="C980" s="156"/>
      <c r="D980" s="156"/>
      <c r="E980" s="156"/>
    </row>
    <row r="981" ht="16.5" customHeight="1" spans="1:5">
      <c r="A981" s="156"/>
      <c r="B981" s="156"/>
      <c r="C981" s="156"/>
      <c r="D981" s="156"/>
      <c r="E981" s="156"/>
    </row>
    <row r="982" ht="16.5" customHeight="1" spans="1:5">
      <c r="A982" s="156"/>
      <c r="B982" s="156"/>
      <c r="C982" s="156"/>
      <c r="D982" s="156"/>
      <c r="E982" s="156"/>
    </row>
    <row r="983" ht="16.5" customHeight="1" spans="1:5">
      <c r="A983" s="156"/>
      <c r="B983" s="156"/>
      <c r="C983" s="156"/>
      <c r="D983" s="156"/>
      <c r="E983" s="156"/>
    </row>
    <row r="984" ht="16.5" customHeight="1" spans="1:5">
      <c r="A984" s="156"/>
      <c r="B984" s="156"/>
      <c r="C984" s="156"/>
      <c r="D984" s="156"/>
      <c r="E984" s="156"/>
    </row>
    <row r="985" ht="16.5" customHeight="1" spans="1:5">
      <c r="A985" s="156"/>
      <c r="B985" s="156"/>
      <c r="C985" s="156"/>
      <c r="D985" s="156"/>
      <c r="E985" s="156"/>
    </row>
    <row r="986" ht="16.5" customHeight="1" spans="1:5">
      <c r="A986" s="156"/>
      <c r="B986" s="156"/>
      <c r="C986" s="156"/>
      <c r="D986" s="156"/>
      <c r="E986" s="156"/>
    </row>
    <row r="987" ht="16.5" customHeight="1" spans="1:5">
      <c r="A987" s="156"/>
      <c r="B987" s="156"/>
      <c r="C987" s="156"/>
      <c r="D987" s="156"/>
      <c r="E987" s="156"/>
    </row>
    <row r="988" ht="16.5" customHeight="1" spans="1:5">
      <c r="A988" s="156"/>
      <c r="B988" s="156"/>
      <c r="C988" s="156"/>
      <c r="D988" s="156"/>
      <c r="E988" s="156"/>
    </row>
    <row r="989" ht="16.5" customHeight="1" spans="1:5">
      <c r="A989" s="156"/>
      <c r="B989" s="156"/>
      <c r="C989" s="156"/>
      <c r="D989" s="156"/>
      <c r="E989" s="156"/>
    </row>
  </sheetData>
  <sheetProtection algorithmName="SHA-512" hashValue="FK3UiHHONRaxxlVK+FSQxJ2G0x8vjjw08ZoxuO9WUgWN2qYch88wlHiJUz6daix5y3P/Mw9YqroWlyJOROjtQg==" saltValue="oEOgYIGARCZo/ZXUcuJUzw==" spinCount="100000" sheet="1" objects="1" scenarios="1"/>
  <mergeCells count="2">
    <mergeCell ref="A2:D2"/>
    <mergeCell ref="A3:D3"/>
  </mergeCells>
  <printOptions horizontalCentered="1"/>
  <pageMargins left="0.275590551181102" right="0.275590551181102" top="0.275590551181102" bottom="0.196850393700787" header="0.31496062992126" footer="0.31496062992126"/>
  <pageSetup paperSize="9" scale="60" fitToHeight="0" orientation="portrait"/>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1">
    <tabColor rgb="FF3F3151"/>
  </sheetPr>
  <dimension ref="A1:R830"/>
  <sheetViews>
    <sheetView view="pageBreakPreview" zoomScale="66" zoomScaleNormal="85" workbookViewId="0">
      <selection activeCell="I32" sqref="I32"/>
    </sheetView>
  </sheetViews>
  <sheetFormatPr defaultColWidth="14.4272727272727" defaultRowHeight="15" customHeight="1"/>
  <cols>
    <col min="1" max="1" width="45.7090909090909" style="250" customWidth="1"/>
    <col min="2" max="2" width="11.1363636363636" style="251" customWidth="1"/>
    <col min="3" max="5" width="33.2818181818182" style="250" customWidth="1"/>
    <col min="6" max="18" width="9.13636363636364" style="250" customWidth="1"/>
    <col min="19" max="16384" width="14.4272727272727" style="250"/>
  </cols>
  <sheetData>
    <row r="1" ht="35.25" customHeight="1"/>
    <row r="2" ht="18.75" customHeight="1" spans="1:18">
      <c r="A2" s="67" t="s">
        <v>939</v>
      </c>
      <c r="B2" s="67"/>
      <c r="C2" s="67"/>
      <c r="D2" s="67"/>
      <c r="E2" s="67"/>
      <c r="F2" s="177"/>
      <c r="G2" s="177"/>
      <c r="H2" s="177"/>
      <c r="I2" s="177"/>
      <c r="J2" s="177"/>
      <c r="K2" s="177"/>
      <c r="L2" s="177"/>
      <c r="M2" s="177"/>
      <c r="N2" s="177"/>
      <c r="O2" s="177"/>
      <c r="P2" s="177"/>
      <c r="Q2" s="177"/>
      <c r="R2" s="177"/>
    </row>
    <row r="3" ht="30" customHeight="1" spans="1:18">
      <c r="A3" s="69" t="s">
        <v>940</v>
      </c>
      <c r="B3" s="69"/>
      <c r="C3" s="69"/>
      <c r="D3" s="69"/>
      <c r="E3" s="69"/>
      <c r="F3" s="177"/>
      <c r="G3" s="177"/>
      <c r="H3" s="177"/>
      <c r="I3" s="177"/>
      <c r="J3" s="177"/>
      <c r="K3" s="177"/>
      <c r="L3" s="177"/>
      <c r="M3" s="177"/>
      <c r="N3" s="177"/>
      <c r="O3" s="177"/>
      <c r="P3" s="177"/>
      <c r="Q3" s="177"/>
      <c r="R3" s="177"/>
    </row>
    <row r="4" ht="45" customHeight="1" spans="1:18">
      <c r="A4" s="153" t="s">
        <v>223</v>
      </c>
      <c r="B4" s="153" t="s">
        <v>933</v>
      </c>
      <c r="C4" s="252" t="s">
        <v>941</v>
      </c>
      <c r="D4" s="252" t="s">
        <v>942</v>
      </c>
      <c r="E4" s="252" t="s">
        <v>943</v>
      </c>
      <c r="F4" s="177"/>
      <c r="G4" s="177"/>
      <c r="H4" s="177"/>
      <c r="I4" s="177"/>
      <c r="J4" s="177"/>
      <c r="K4" s="177"/>
      <c r="L4" s="177"/>
      <c r="M4" s="177"/>
      <c r="N4" s="177"/>
      <c r="O4" s="177"/>
      <c r="P4" s="177"/>
      <c r="Q4" s="177"/>
      <c r="R4" s="177"/>
    </row>
    <row r="5" ht="45" customHeight="1" spans="1:18">
      <c r="A5" s="157"/>
      <c r="B5" s="157"/>
      <c r="C5" s="74" t="s">
        <v>944</v>
      </c>
      <c r="D5" s="74" t="s">
        <v>944</v>
      </c>
      <c r="E5" s="74" t="s">
        <v>944</v>
      </c>
      <c r="F5" s="177"/>
      <c r="G5" s="177"/>
      <c r="H5" s="177"/>
      <c r="I5" s="177"/>
      <c r="J5" s="177"/>
      <c r="K5" s="177"/>
      <c r="L5" s="177"/>
      <c r="M5" s="177"/>
      <c r="N5" s="177"/>
      <c r="O5" s="177"/>
      <c r="P5" s="177"/>
      <c r="Q5" s="177"/>
      <c r="R5" s="177"/>
    </row>
    <row r="6" ht="9.95" customHeight="1" spans="1:18">
      <c r="A6" s="253"/>
      <c r="B6" s="254"/>
      <c r="C6" s="255"/>
      <c r="D6" s="255"/>
      <c r="E6" s="255"/>
      <c r="F6" s="177"/>
      <c r="G6" s="177"/>
      <c r="H6" s="177"/>
      <c r="I6" s="177"/>
      <c r="J6" s="177"/>
      <c r="K6" s="177"/>
      <c r="L6" s="177"/>
      <c r="M6" s="177"/>
      <c r="N6" s="177"/>
      <c r="O6" s="177"/>
      <c r="P6" s="177"/>
      <c r="Q6" s="177"/>
      <c r="R6" s="177"/>
    </row>
    <row r="7" ht="9" customHeight="1" spans="1:18">
      <c r="A7" s="256"/>
      <c r="B7" s="257"/>
      <c r="C7" s="258"/>
      <c r="D7" s="258"/>
      <c r="E7" s="258"/>
      <c r="F7" s="177"/>
      <c r="G7" s="177"/>
      <c r="H7" s="177"/>
      <c r="I7" s="177"/>
      <c r="J7" s="177"/>
      <c r="K7" s="177"/>
      <c r="L7" s="177"/>
      <c r="M7" s="177"/>
      <c r="N7" s="177"/>
      <c r="O7" s="177"/>
      <c r="P7" s="177"/>
      <c r="Q7" s="177"/>
      <c r="R7" s="177"/>
    </row>
    <row r="8" s="249" customFormat="1" ht="20.1" customHeight="1" spans="1:18">
      <c r="A8" s="125" t="s">
        <v>36</v>
      </c>
      <c r="B8" s="126">
        <v>2023</v>
      </c>
      <c r="C8" s="127">
        <f>'[55]Summary EC'!E$3</f>
        <v>1184121.53</v>
      </c>
      <c r="D8" s="127">
        <f>'[55]Summary EC'!F$3</f>
        <v>1052992.88</v>
      </c>
      <c r="E8" s="127">
        <f>'[55]Summary EC'!G$3</f>
        <v>131128.6</v>
      </c>
      <c r="F8" s="259"/>
      <c r="G8" s="259"/>
      <c r="H8" s="259"/>
      <c r="I8" s="259"/>
      <c r="J8" s="259"/>
      <c r="K8" s="259"/>
      <c r="L8" s="259"/>
      <c r="M8" s="259"/>
      <c r="N8" s="259"/>
      <c r="O8" s="259"/>
      <c r="P8" s="259"/>
      <c r="Q8" s="259"/>
      <c r="R8" s="259"/>
    </row>
    <row r="9" ht="20.1" customHeight="1" spans="1:18">
      <c r="A9" s="128" t="s">
        <v>40</v>
      </c>
      <c r="B9" s="129">
        <v>2022</v>
      </c>
      <c r="C9" s="217">
        <v>1126853.89657138</v>
      </c>
      <c r="D9" s="260">
        <v>1003480.36731431</v>
      </c>
      <c r="E9" s="260">
        <v>123373.529257064</v>
      </c>
      <c r="F9" s="261"/>
      <c r="G9" s="261"/>
      <c r="H9" s="261"/>
      <c r="I9" s="261"/>
      <c r="J9" s="261"/>
      <c r="K9" s="261"/>
      <c r="L9" s="261"/>
      <c r="M9" s="261"/>
      <c r="N9" s="261"/>
      <c r="O9" s="261"/>
      <c r="P9" s="261"/>
      <c r="Q9" s="261"/>
      <c r="R9" s="261"/>
    </row>
    <row r="10" ht="20.1" customHeight="1" spans="1:18">
      <c r="A10" s="128"/>
      <c r="B10" s="133">
        <v>2015</v>
      </c>
      <c r="C10" s="262">
        <v>398207</v>
      </c>
      <c r="D10" s="262">
        <v>356887</v>
      </c>
      <c r="E10" s="262">
        <v>41320</v>
      </c>
      <c r="F10" s="261"/>
      <c r="G10" s="261"/>
      <c r="H10" s="261"/>
      <c r="I10" s="261"/>
      <c r="J10" s="261"/>
      <c r="K10" s="261"/>
      <c r="L10" s="261"/>
      <c r="M10" s="261"/>
      <c r="N10" s="261"/>
      <c r="O10" s="261"/>
      <c r="P10" s="261"/>
      <c r="Q10" s="261"/>
      <c r="R10" s="261"/>
    </row>
    <row r="11" ht="20.1" customHeight="1" spans="1:18">
      <c r="A11" s="92"/>
      <c r="B11" s="90"/>
      <c r="C11" s="263"/>
      <c r="D11" s="263"/>
      <c r="E11" s="263"/>
      <c r="F11" s="261"/>
      <c r="G11" s="261"/>
      <c r="H11" s="261"/>
      <c r="I11" s="261"/>
      <c r="J11" s="261"/>
      <c r="K11" s="261"/>
      <c r="L11" s="261"/>
      <c r="M11" s="261"/>
      <c r="N11" s="261"/>
      <c r="O11" s="261"/>
      <c r="P11" s="261"/>
      <c r="Q11" s="261"/>
      <c r="R11" s="261"/>
    </row>
    <row r="12" ht="20.1" customHeight="1" spans="1:18">
      <c r="A12" s="139" t="s">
        <v>175</v>
      </c>
      <c r="B12" s="82">
        <v>2023</v>
      </c>
      <c r="C12" s="83">
        <f>'[55]Summary EC'!E$9</f>
        <v>1076.94</v>
      </c>
      <c r="D12" s="83">
        <f>'[55]Summary EC'!F$9</f>
        <v>888.12</v>
      </c>
      <c r="E12" s="83">
        <f>'[55]Summary EC'!G$9</f>
        <v>188.82</v>
      </c>
      <c r="F12" s="261"/>
      <c r="G12" s="261"/>
      <c r="H12" s="261"/>
      <c r="I12" s="261"/>
      <c r="J12" s="261"/>
      <c r="K12" s="261"/>
      <c r="L12" s="261"/>
      <c r="M12" s="261"/>
      <c r="N12" s="261"/>
      <c r="O12" s="261"/>
      <c r="P12" s="261"/>
      <c r="Q12" s="261"/>
      <c r="R12" s="261"/>
    </row>
    <row r="13" ht="20.1" customHeight="1" spans="1:18">
      <c r="A13" s="94" t="s">
        <v>176</v>
      </c>
      <c r="B13" s="84">
        <v>2022</v>
      </c>
      <c r="C13" s="264">
        <v>995.140606324</v>
      </c>
      <c r="D13" s="264">
        <v>818.72481724936</v>
      </c>
      <c r="E13" s="264">
        <v>176.41578907464</v>
      </c>
      <c r="F13" s="261"/>
      <c r="G13" s="261"/>
      <c r="H13" s="261"/>
      <c r="I13" s="261"/>
      <c r="J13" s="261"/>
      <c r="K13" s="261"/>
      <c r="L13" s="261"/>
      <c r="M13" s="261"/>
      <c r="N13" s="261"/>
      <c r="O13" s="261"/>
      <c r="P13" s="261"/>
      <c r="Q13" s="261"/>
      <c r="R13" s="261"/>
    </row>
    <row r="14" ht="20.1" customHeight="1" spans="1:18">
      <c r="A14" s="94"/>
      <c r="B14" s="90">
        <v>2015</v>
      </c>
      <c r="C14" s="264">
        <v>185</v>
      </c>
      <c r="D14" s="264">
        <v>129</v>
      </c>
      <c r="E14" s="264">
        <v>56</v>
      </c>
      <c r="F14" s="177"/>
      <c r="G14" s="177"/>
      <c r="H14" s="177"/>
      <c r="I14" s="177"/>
      <c r="J14" s="177"/>
      <c r="K14" s="177"/>
      <c r="L14" s="177"/>
      <c r="M14" s="177"/>
      <c r="N14" s="177"/>
      <c r="O14" s="177"/>
      <c r="P14" s="177"/>
      <c r="Q14" s="177"/>
      <c r="R14" s="177"/>
    </row>
    <row r="15" ht="20.1" customHeight="1" spans="1:18">
      <c r="A15" s="94"/>
      <c r="B15" s="90"/>
      <c r="C15" s="265"/>
      <c r="D15" s="266"/>
      <c r="E15" s="266"/>
      <c r="F15" s="177"/>
      <c r="G15" s="177"/>
      <c r="H15" s="177"/>
      <c r="I15" s="177"/>
      <c r="J15" s="177"/>
      <c r="K15" s="177"/>
      <c r="L15" s="177"/>
      <c r="M15" s="177"/>
      <c r="N15" s="177"/>
      <c r="O15" s="177"/>
      <c r="P15" s="177"/>
      <c r="Q15" s="177"/>
      <c r="R15" s="177"/>
    </row>
    <row r="16" ht="20.1" customHeight="1" spans="1:18">
      <c r="A16" s="139" t="s">
        <v>177</v>
      </c>
      <c r="B16" s="82">
        <v>2023</v>
      </c>
      <c r="C16" s="83">
        <f>'[55]Summary EC'!E$15</f>
        <v>11694.85</v>
      </c>
      <c r="D16" s="83">
        <f>'[55]Summary EC'!F$15</f>
        <v>9576.29</v>
      </c>
      <c r="E16" s="83">
        <f>'[55]Summary EC'!G$15</f>
        <v>2118.55</v>
      </c>
      <c r="F16" s="177"/>
      <c r="G16" s="177"/>
      <c r="H16" s="177"/>
      <c r="I16" s="177"/>
      <c r="J16" s="177"/>
      <c r="K16" s="177"/>
      <c r="L16" s="177"/>
      <c r="M16" s="177"/>
      <c r="N16" s="177"/>
      <c r="O16" s="177"/>
      <c r="P16" s="177"/>
      <c r="Q16" s="177"/>
      <c r="R16" s="177"/>
    </row>
    <row r="17" ht="20.1" customHeight="1" spans="1:18">
      <c r="A17" s="94" t="s">
        <v>178</v>
      </c>
      <c r="B17" s="84">
        <v>2022</v>
      </c>
      <c r="C17" s="267">
        <v>10894.6478598346</v>
      </c>
      <c r="D17" s="268">
        <v>8917.43330866845</v>
      </c>
      <c r="E17" s="268">
        <v>1977.2145511661</v>
      </c>
      <c r="F17" s="177"/>
      <c r="G17" s="177"/>
      <c r="H17" s="177"/>
      <c r="I17" s="177"/>
      <c r="J17" s="177"/>
      <c r="K17" s="177"/>
      <c r="L17" s="177"/>
      <c r="M17" s="177"/>
      <c r="N17" s="177"/>
      <c r="O17" s="177"/>
      <c r="P17" s="177"/>
      <c r="Q17" s="177"/>
      <c r="R17" s="177"/>
    </row>
    <row r="18" ht="20.1" customHeight="1" spans="1:18">
      <c r="A18" s="92"/>
      <c r="B18" s="90">
        <v>2015</v>
      </c>
      <c r="C18" s="267">
        <v>6827</v>
      </c>
      <c r="D18" s="267">
        <v>4922</v>
      </c>
      <c r="E18" s="267">
        <v>1906</v>
      </c>
      <c r="F18" s="177"/>
      <c r="G18" s="177"/>
      <c r="H18" s="177"/>
      <c r="I18" s="177"/>
      <c r="J18" s="177"/>
      <c r="K18" s="177"/>
      <c r="L18" s="177"/>
      <c r="M18" s="177"/>
      <c r="N18" s="177"/>
      <c r="O18" s="177"/>
      <c r="P18" s="177"/>
      <c r="Q18" s="177"/>
      <c r="R18" s="177"/>
    </row>
    <row r="19" ht="20.1" customHeight="1" spans="1:18">
      <c r="A19" s="92"/>
      <c r="B19" s="84"/>
      <c r="C19" s="269"/>
      <c r="D19" s="269"/>
      <c r="E19" s="269"/>
      <c r="F19" s="177"/>
      <c r="G19" s="177"/>
      <c r="H19" s="177"/>
      <c r="I19" s="177"/>
      <c r="J19" s="177"/>
      <c r="K19" s="177"/>
      <c r="L19" s="177"/>
      <c r="M19" s="177"/>
      <c r="N19" s="177"/>
      <c r="O19" s="177"/>
      <c r="P19" s="177"/>
      <c r="Q19" s="177"/>
      <c r="R19" s="177"/>
    </row>
    <row r="20" ht="20.1" customHeight="1" spans="1:18">
      <c r="A20" s="139" t="s">
        <v>179</v>
      </c>
      <c r="B20" s="82">
        <v>2023</v>
      </c>
      <c r="C20" s="83">
        <f>'[55]Summary EC'!E$21</f>
        <v>587257.73</v>
      </c>
      <c r="D20" s="83">
        <f>'[55]Summary EC'!F$21</f>
        <v>543322.3</v>
      </c>
      <c r="E20" s="83">
        <f>'[55]Summary EC'!G$21</f>
        <v>43935.42</v>
      </c>
      <c r="F20" s="177"/>
      <c r="G20" s="177"/>
      <c r="H20" s="177"/>
      <c r="I20" s="177"/>
      <c r="J20" s="177"/>
      <c r="K20" s="177"/>
      <c r="L20" s="177"/>
      <c r="M20" s="177"/>
      <c r="N20" s="177"/>
      <c r="O20" s="177"/>
      <c r="P20" s="177"/>
      <c r="Q20" s="177"/>
      <c r="R20" s="177"/>
    </row>
    <row r="21" ht="20.1" customHeight="1" spans="1:18">
      <c r="A21" s="94" t="s">
        <v>180</v>
      </c>
      <c r="B21" s="84">
        <v>2022</v>
      </c>
      <c r="C21" s="267">
        <v>561259.996287585</v>
      </c>
      <c r="D21" s="268">
        <v>520611.074340311</v>
      </c>
      <c r="E21" s="268">
        <v>40648.9219472736</v>
      </c>
      <c r="F21" s="177"/>
      <c r="G21" s="177"/>
      <c r="H21" s="177"/>
      <c r="I21" s="177"/>
      <c r="J21" s="177"/>
      <c r="K21" s="177"/>
      <c r="L21" s="177"/>
      <c r="M21" s="177"/>
      <c r="N21" s="177"/>
      <c r="O21" s="177"/>
      <c r="P21" s="177"/>
      <c r="Q21" s="177"/>
      <c r="R21" s="177"/>
    </row>
    <row r="22" ht="20.1" customHeight="1" spans="1:18">
      <c r="A22" s="94"/>
      <c r="B22" s="90">
        <v>2015</v>
      </c>
      <c r="C22" s="267">
        <v>275857</v>
      </c>
      <c r="D22" s="267">
        <v>255691</v>
      </c>
      <c r="E22" s="267">
        <v>20166</v>
      </c>
      <c r="F22" s="177"/>
      <c r="G22" s="177"/>
      <c r="H22" s="177"/>
      <c r="I22" s="177"/>
      <c r="J22" s="177"/>
      <c r="K22" s="177"/>
      <c r="L22" s="177"/>
      <c r="M22" s="177"/>
      <c r="N22" s="177"/>
      <c r="O22" s="177"/>
      <c r="P22" s="177"/>
      <c r="Q22" s="177"/>
      <c r="R22" s="177"/>
    </row>
    <row r="23" ht="20.1" customHeight="1" spans="1:18">
      <c r="A23" s="92"/>
      <c r="B23" s="82"/>
      <c r="C23" s="270"/>
      <c r="D23" s="271"/>
      <c r="E23" s="271"/>
      <c r="F23" s="177"/>
      <c r="G23" s="177"/>
      <c r="H23" s="177"/>
      <c r="I23" s="177"/>
      <c r="J23" s="177"/>
      <c r="K23" s="177"/>
      <c r="L23" s="177"/>
      <c r="M23" s="177"/>
      <c r="N23" s="177"/>
      <c r="O23" s="177"/>
      <c r="P23" s="177"/>
      <c r="Q23" s="177"/>
      <c r="R23" s="177"/>
    </row>
    <row r="24" ht="20.1" customHeight="1" spans="1:18">
      <c r="A24" s="139" t="s">
        <v>181</v>
      </c>
      <c r="B24" s="82">
        <v>2023</v>
      </c>
      <c r="C24" s="83">
        <f>'[55]Summary EC'!E$27</f>
        <v>1130.87</v>
      </c>
      <c r="D24" s="83">
        <f>'[55]Summary EC'!F$27</f>
        <v>1129.64</v>
      </c>
      <c r="E24" s="83">
        <f>'[55]Summary EC'!G$27</f>
        <v>1.23</v>
      </c>
      <c r="F24" s="177"/>
      <c r="G24" s="177"/>
      <c r="H24" s="177"/>
      <c r="I24" s="177"/>
      <c r="J24" s="177"/>
      <c r="K24" s="177"/>
      <c r="L24" s="177"/>
      <c r="M24" s="177"/>
      <c r="N24" s="177"/>
      <c r="O24" s="177"/>
      <c r="P24" s="177"/>
      <c r="Q24" s="177"/>
      <c r="R24" s="177"/>
    </row>
    <row r="25" ht="20.1" customHeight="1" spans="1:18">
      <c r="A25" s="94" t="s">
        <v>182</v>
      </c>
      <c r="B25" s="84">
        <v>2022</v>
      </c>
      <c r="C25" s="267">
        <v>1035.61888549602</v>
      </c>
      <c r="D25" s="268">
        <v>1034.39992084122</v>
      </c>
      <c r="E25" s="268">
        <v>1.218964654792</v>
      </c>
      <c r="F25" s="177"/>
      <c r="G25" s="177"/>
      <c r="H25" s="177"/>
      <c r="I25" s="177"/>
      <c r="J25" s="177"/>
      <c r="K25" s="177"/>
      <c r="L25" s="177"/>
      <c r="M25" s="177"/>
      <c r="N25" s="177"/>
      <c r="O25" s="177"/>
      <c r="P25" s="177"/>
      <c r="Q25" s="177"/>
      <c r="R25" s="177"/>
    </row>
    <row r="26" ht="20.1" customHeight="1" spans="1:18">
      <c r="A26" s="94"/>
      <c r="B26" s="90">
        <v>2015</v>
      </c>
      <c r="C26" s="267">
        <v>207</v>
      </c>
      <c r="D26" s="267">
        <v>207</v>
      </c>
      <c r="E26" s="267">
        <v>0</v>
      </c>
      <c r="F26" s="177"/>
      <c r="G26" s="177"/>
      <c r="H26" s="177"/>
      <c r="I26" s="177"/>
      <c r="J26" s="177"/>
      <c r="K26" s="177"/>
      <c r="L26" s="177"/>
      <c r="M26" s="177"/>
      <c r="N26" s="177"/>
      <c r="O26" s="177"/>
      <c r="P26" s="177"/>
      <c r="Q26" s="177"/>
      <c r="R26" s="177"/>
    </row>
    <row r="27" ht="20.1" customHeight="1" spans="1:18">
      <c r="A27" s="94"/>
      <c r="B27" s="90"/>
      <c r="C27" s="263"/>
      <c r="D27" s="263"/>
      <c r="E27" s="263"/>
      <c r="F27" s="177"/>
      <c r="G27" s="177"/>
      <c r="H27" s="177"/>
      <c r="I27" s="177"/>
      <c r="J27" s="177"/>
      <c r="K27" s="177"/>
      <c r="L27" s="177"/>
      <c r="M27" s="177"/>
      <c r="N27" s="177"/>
      <c r="O27" s="177"/>
      <c r="P27" s="177"/>
      <c r="Q27" s="177"/>
      <c r="R27" s="177"/>
    </row>
    <row r="28" ht="20.1" customHeight="1" spans="1:18">
      <c r="A28" s="139" t="s">
        <v>184</v>
      </c>
      <c r="B28" s="82">
        <v>2023</v>
      </c>
      <c r="C28" s="83">
        <f>'[55]Summary EC'!E$33</f>
        <v>582961.14</v>
      </c>
      <c r="D28" s="83">
        <f>'[55]Summary EC'!F$33</f>
        <v>498076.53</v>
      </c>
      <c r="E28" s="83">
        <f>'[55]Summary EC'!G$33</f>
        <v>84884.58</v>
      </c>
      <c r="F28" s="177"/>
      <c r="G28" s="177"/>
      <c r="H28" s="177"/>
      <c r="I28" s="177"/>
      <c r="J28" s="177"/>
      <c r="K28" s="177"/>
      <c r="L28" s="177"/>
      <c r="M28" s="177"/>
      <c r="N28" s="177"/>
      <c r="O28" s="177"/>
      <c r="P28" s="177"/>
      <c r="Q28" s="177"/>
      <c r="R28" s="177"/>
    </row>
    <row r="29" ht="20.1" customHeight="1" spans="1:18">
      <c r="A29" s="94" t="s">
        <v>185</v>
      </c>
      <c r="B29" s="84">
        <v>2022</v>
      </c>
      <c r="C29" s="267">
        <v>552668.492932138</v>
      </c>
      <c r="D29" s="268">
        <v>472098.734927244</v>
      </c>
      <c r="E29" s="268">
        <v>80569.7580048945</v>
      </c>
      <c r="F29" s="177"/>
      <c r="G29" s="177"/>
      <c r="H29" s="177"/>
      <c r="I29" s="177"/>
      <c r="J29" s="177"/>
      <c r="K29" s="177"/>
      <c r="L29" s="177"/>
      <c r="M29" s="177"/>
      <c r="N29" s="177"/>
      <c r="O29" s="177"/>
      <c r="P29" s="177"/>
      <c r="Q29" s="177"/>
      <c r="R29" s="177"/>
    </row>
    <row r="30" ht="20.1" customHeight="1" spans="1:18">
      <c r="A30" s="94"/>
      <c r="B30" s="90">
        <v>2015</v>
      </c>
      <c r="C30" s="267">
        <v>115130</v>
      </c>
      <c r="D30" s="267">
        <v>95938</v>
      </c>
      <c r="E30" s="267">
        <v>19192</v>
      </c>
      <c r="F30" s="177"/>
      <c r="G30" s="177"/>
      <c r="H30" s="177"/>
      <c r="I30" s="177"/>
      <c r="J30" s="177"/>
      <c r="K30" s="177"/>
      <c r="L30" s="177"/>
      <c r="M30" s="177"/>
      <c r="N30" s="177"/>
      <c r="O30" s="177"/>
      <c r="P30" s="177"/>
      <c r="Q30" s="177"/>
      <c r="R30" s="177"/>
    </row>
    <row r="31" ht="20.1" customHeight="1" spans="1:18">
      <c r="A31" s="94"/>
      <c r="B31" s="90"/>
      <c r="C31" s="263"/>
      <c r="D31" s="263"/>
      <c r="E31" s="263"/>
      <c r="F31" s="177"/>
      <c r="G31" s="177"/>
      <c r="H31" s="177"/>
      <c r="I31" s="177"/>
      <c r="J31" s="177"/>
      <c r="K31" s="177"/>
      <c r="L31" s="177"/>
      <c r="M31" s="177"/>
      <c r="N31" s="177"/>
      <c r="O31" s="177"/>
      <c r="P31" s="177"/>
      <c r="Q31" s="177"/>
      <c r="R31" s="177"/>
    </row>
    <row r="32" ht="20.1" customHeight="1" spans="1:18">
      <c r="A32" s="194" t="s">
        <v>228</v>
      </c>
      <c r="B32" s="82">
        <v>2023</v>
      </c>
      <c r="C32" s="83">
        <f>'[55]Summary EC'!E$39</f>
        <v>13543.78</v>
      </c>
      <c r="D32" s="83">
        <f>'[55]Summary EC'!F$39</f>
        <v>13444.25</v>
      </c>
      <c r="E32" s="83">
        <f>'[55]Summary EC'!G$39</f>
        <v>99.53</v>
      </c>
      <c r="F32" s="177"/>
      <c r="G32" s="177"/>
      <c r="H32" s="177"/>
      <c r="I32" s="177"/>
      <c r="J32" s="177"/>
      <c r="K32" s="177"/>
      <c r="L32" s="177"/>
      <c r="M32" s="177"/>
      <c r="N32" s="177"/>
      <c r="O32" s="177"/>
      <c r="P32" s="177"/>
      <c r="Q32" s="177"/>
      <c r="R32" s="177"/>
    </row>
    <row r="33" ht="20.1" customHeight="1" spans="1:18">
      <c r="A33" s="89" t="s">
        <v>229</v>
      </c>
      <c r="B33" s="84">
        <v>2022</v>
      </c>
      <c r="C33" s="267">
        <v>13376.0202147815</v>
      </c>
      <c r="D33" s="272">
        <v>13285.6315287173</v>
      </c>
      <c r="E33" s="272">
        <v>90.38868606424</v>
      </c>
      <c r="F33" s="177"/>
      <c r="G33" s="177"/>
      <c r="H33" s="177"/>
      <c r="I33" s="177"/>
      <c r="J33" s="177"/>
      <c r="K33" s="177"/>
      <c r="L33" s="177"/>
      <c r="M33" s="177"/>
      <c r="N33" s="177"/>
      <c r="O33" s="177"/>
      <c r="P33" s="177"/>
      <c r="Q33" s="177"/>
      <c r="R33" s="177"/>
    </row>
    <row r="34" ht="20.1" customHeight="1" spans="1:18">
      <c r="A34" s="92"/>
      <c r="B34" s="90">
        <v>2015</v>
      </c>
      <c r="C34" s="267">
        <v>2303</v>
      </c>
      <c r="D34" s="267">
        <v>2303</v>
      </c>
      <c r="E34" s="1460" t="s">
        <v>265</v>
      </c>
      <c r="F34" s="177"/>
      <c r="G34" s="177"/>
      <c r="H34" s="177"/>
      <c r="I34" s="177"/>
      <c r="J34" s="177"/>
      <c r="K34" s="177"/>
      <c r="L34" s="177"/>
      <c r="M34" s="177"/>
      <c r="N34" s="177"/>
      <c r="O34" s="177"/>
      <c r="P34" s="177"/>
      <c r="Q34" s="177"/>
      <c r="R34" s="177"/>
    </row>
    <row r="35" ht="20.1" customHeight="1" spans="1:18">
      <c r="A35" s="94"/>
      <c r="B35" s="90"/>
      <c r="C35" s="263"/>
      <c r="D35" s="263"/>
      <c r="E35" s="263"/>
      <c r="F35" s="177"/>
      <c r="G35" s="177"/>
      <c r="H35" s="177"/>
      <c r="I35" s="177"/>
      <c r="J35" s="177"/>
      <c r="K35" s="177"/>
      <c r="L35" s="177"/>
      <c r="M35" s="177"/>
      <c r="N35" s="177"/>
      <c r="O35" s="177"/>
      <c r="P35" s="177"/>
      <c r="Q35" s="177"/>
      <c r="R35" s="177"/>
    </row>
    <row r="36" ht="20.1" customHeight="1" spans="1:18">
      <c r="A36" s="142" t="s">
        <v>230</v>
      </c>
      <c r="B36" s="82">
        <v>2023</v>
      </c>
      <c r="C36" s="83">
        <f>'[55]Summary EC'!E$45</f>
        <v>232650.58</v>
      </c>
      <c r="D36" s="83">
        <f>'[55]Summary EC'!F$45</f>
        <v>192596.77</v>
      </c>
      <c r="E36" s="83">
        <f>'[55]Summary EC'!G$45</f>
        <v>40053.81</v>
      </c>
      <c r="F36" s="177"/>
      <c r="G36" s="177"/>
      <c r="H36" s="177"/>
      <c r="I36" s="177"/>
      <c r="J36" s="177"/>
      <c r="K36" s="177"/>
      <c r="L36" s="177"/>
      <c r="M36" s="177"/>
      <c r="N36" s="177"/>
      <c r="O36" s="177"/>
      <c r="P36" s="177"/>
      <c r="Q36" s="177"/>
      <c r="R36" s="177"/>
    </row>
    <row r="37" ht="20.1" customHeight="1" spans="1:18">
      <c r="A37" s="89" t="s">
        <v>231</v>
      </c>
      <c r="B37" s="84">
        <v>2022</v>
      </c>
      <c r="C37" s="267">
        <v>227893.802017429</v>
      </c>
      <c r="D37" s="268">
        <v>188731.355400415</v>
      </c>
      <c r="E37" s="268">
        <v>39162.4466170141</v>
      </c>
      <c r="F37" s="177"/>
      <c r="G37" s="177"/>
      <c r="H37" s="177"/>
      <c r="I37" s="177"/>
      <c r="J37" s="177"/>
      <c r="K37" s="177"/>
      <c r="L37" s="177"/>
      <c r="M37" s="177"/>
      <c r="N37" s="177"/>
      <c r="O37" s="177"/>
      <c r="P37" s="177"/>
      <c r="Q37" s="177"/>
      <c r="R37" s="177"/>
    </row>
    <row r="38" ht="20.1" customHeight="1" spans="1:18">
      <c r="A38" s="92"/>
      <c r="B38" s="90">
        <v>2015</v>
      </c>
      <c r="C38" s="267">
        <v>62427</v>
      </c>
      <c r="D38" s="267">
        <v>54719</v>
      </c>
      <c r="E38" s="267">
        <v>7708</v>
      </c>
      <c r="F38" s="177"/>
      <c r="G38" s="177"/>
      <c r="H38" s="177"/>
      <c r="I38" s="177"/>
      <c r="J38" s="177"/>
      <c r="K38" s="177"/>
      <c r="L38" s="177"/>
      <c r="M38" s="177"/>
      <c r="N38" s="177"/>
      <c r="O38" s="177"/>
      <c r="P38" s="177"/>
      <c r="Q38" s="177"/>
      <c r="R38" s="177"/>
    </row>
    <row r="39" ht="20.1" customHeight="1" spans="1:18">
      <c r="A39" s="92"/>
      <c r="B39" s="84"/>
      <c r="C39" s="269"/>
      <c r="D39" s="269"/>
      <c r="E39" s="266"/>
      <c r="F39" s="177"/>
      <c r="G39" s="177"/>
      <c r="H39" s="177"/>
      <c r="I39" s="177"/>
      <c r="J39" s="177"/>
      <c r="K39" s="177"/>
      <c r="L39" s="177"/>
      <c r="M39" s="177"/>
      <c r="N39" s="177"/>
      <c r="O39" s="177"/>
      <c r="P39" s="177"/>
      <c r="Q39" s="177"/>
      <c r="R39" s="177"/>
    </row>
    <row r="40" ht="20.1" customHeight="1" spans="1:18">
      <c r="A40" s="139" t="s">
        <v>232</v>
      </c>
      <c r="B40" s="82">
        <v>2023</v>
      </c>
      <c r="C40" s="83">
        <f>'[55]Summary EC'!E$51</f>
        <v>30385.8</v>
      </c>
      <c r="D40" s="83">
        <f>'[55]Summary EC'!F$51</f>
        <v>22586.22</v>
      </c>
      <c r="E40" s="83">
        <f>'[55]Summary EC'!G$51</f>
        <v>7799.58</v>
      </c>
      <c r="F40" s="177"/>
      <c r="G40" s="177"/>
      <c r="H40" s="177"/>
      <c r="I40" s="177"/>
      <c r="J40" s="177"/>
      <c r="K40" s="177"/>
      <c r="L40" s="177"/>
      <c r="M40" s="177"/>
      <c r="N40" s="177"/>
      <c r="O40" s="177"/>
      <c r="P40" s="177"/>
      <c r="Q40" s="177"/>
      <c r="R40" s="177"/>
    </row>
    <row r="41" ht="20.1" customHeight="1" spans="1:18">
      <c r="A41" s="94" t="s">
        <v>233</v>
      </c>
      <c r="B41" s="84">
        <v>2022</v>
      </c>
      <c r="C41" s="267">
        <v>24211.7413824536</v>
      </c>
      <c r="D41" s="268">
        <v>16723.0735998257</v>
      </c>
      <c r="E41" s="268">
        <v>7488.66778262787</v>
      </c>
      <c r="F41" s="177"/>
      <c r="G41" s="177"/>
      <c r="H41" s="177"/>
      <c r="I41" s="177"/>
      <c r="J41" s="177"/>
      <c r="K41" s="177"/>
      <c r="L41" s="177"/>
      <c r="M41" s="177"/>
      <c r="N41" s="177"/>
      <c r="O41" s="177"/>
      <c r="P41" s="177"/>
      <c r="Q41" s="177"/>
      <c r="R41" s="177"/>
    </row>
    <row r="42" ht="20.1" customHeight="1" spans="1:18">
      <c r="A42" s="89"/>
      <c r="B42" s="90">
        <v>2015</v>
      </c>
      <c r="C42" s="267">
        <v>21952</v>
      </c>
      <c r="D42" s="267">
        <v>13103</v>
      </c>
      <c r="E42" s="267">
        <v>8849</v>
      </c>
      <c r="F42" s="177"/>
      <c r="G42" s="177"/>
      <c r="H42" s="177"/>
      <c r="I42" s="177"/>
      <c r="J42" s="177"/>
      <c r="K42" s="177"/>
      <c r="L42" s="177"/>
      <c r="M42" s="177"/>
      <c r="N42" s="177"/>
      <c r="O42" s="177"/>
      <c r="P42" s="177"/>
      <c r="Q42" s="177"/>
      <c r="R42" s="177"/>
    </row>
    <row r="43" ht="20.1" customHeight="1" spans="1:18">
      <c r="A43" s="92"/>
      <c r="B43" s="82"/>
      <c r="C43" s="270"/>
      <c r="D43" s="271"/>
      <c r="E43" s="271"/>
      <c r="F43" s="177"/>
      <c r="G43" s="177"/>
      <c r="H43" s="177"/>
      <c r="I43" s="177"/>
      <c r="J43" s="177"/>
      <c r="K43" s="177"/>
      <c r="L43" s="177"/>
      <c r="M43" s="177"/>
      <c r="N43" s="177"/>
      <c r="O43" s="177"/>
      <c r="P43" s="177"/>
      <c r="Q43" s="177"/>
      <c r="R43" s="177"/>
    </row>
    <row r="44" ht="20.1" customHeight="1" spans="1:18">
      <c r="A44" s="143" t="s">
        <v>234</v>
      </c>
      <c r="B44" s="82">
        <v>2023</v>
      </c>
      <c r="C44" s="83">
        <f>'[55]Summary EC'!E$57</f>
        <v>6712.38</v>
      </c>
      <c r="D44" s="83">
        <f>'[55]Summary EC'!F$57</f>
        <v>6000.34</v>
      </c>
      <c r="E44" s="83">
        <f>'[55]Summary EC'!G$57</f>
        <v>712.04</v>
      </c>
      <c r="F44" s="177"/>
      <c r="G44" s="177"/>
      <c r="H44" s="177"/>
      <c r="I44" s="177"/>
      <c r="J44" s="177"/>
      <c r="K44" s="177"/>
      <c r="L44" s="177"/>
      <c r="M44" s="177"/>
      <c r="N44" s="177"/>
      <c r="O44" s="177"/>
      <c r="P44" s="177"/>
      <c r="Q44" s="177"/>
      <c r="R44" s="177"/>
    </row>
    <row r="45" ht="20.1" customHeight="1" spans="1:18">
      <c r="A45" s="144" t="s">
        <v>235</v>
      </c>
      <c r="B45" s="84">
        <v>2022</v>
      </c>
      <c r="C45" s="267">
        <v>6145.24178156096</v>
      </c>
      <c r="D45" s="268">
        <v>5554.77350280195</v>
      </c>
      <c r="E45" s="268">
        <v>590.468278759005</v>
      </c>
      <c r="F45" s="177"/>
      <c r="G45" s="177"/>
      <c r="H45" s="177"/>
      <c r="I45" s="177"/>
      <c r="J45" s="177"/>
      <c r="K45" s="177"/>
      <c r="L45" s="177"/>
      <c r="M45" s="177"/>
      <c r="N45" s="177"/>
      <c r="O45" s="177"/>
      <c r="P45" s="177"/>
      <c r="Q45" s="177"/>
      <c r="R45" s="177"/>
    </row>
    <row r="46" ht="20.1" customHeight="1" spans="1:18">
      <c r="A46" s="89"/>
      <c r="B46" s="90">
        <v>2015</v>
      </c>
      <c r="C46" s="267">
        <v>5924</v>
      </c>
      <c r="D46" s="267">
        <v>3812</v>
      </c>
      <c r="E46" s="267">
        <v>2112</v>
      </c>
      <c r="F46" s="177"/>
      <c r="G46" s="177"/>
      <c r="H46" s="177"/>
      <c r="I46" s="177"/>
      <c r="J46" s="177"/>
      <c r="K46" s="177"/>
      <c r="L46" s="177"/>
      <c r="M46" s="177"/>
      <c r="N46" s="177"/>
      <c r="O46" s="177"/>
      <c r="P46" s="177"/>
      <c r="Q46" s="177"/>
      <c r="R46" s="177"/>
    </row>
    <row r="47" ht="20.1" customHeight="1" spans="1:18">
      <c r="A47" s="145"/>
      <c r="B47" s="146"/>
      <c r="C47" s="263"/>
      <c r="D47" s="263"/>
      <c r="E47" s="263"/>
      <c r="F47" s="177"/>
      <c r="G47" s="177"/>
      <c r="H47" s="177"/>
      <c r="I47" s="177"/>
      <c r="J47" s="177"/>
      <c r="K47" s="177"/>
      <c r="L47" s="177"/>
      <c r="M47" s="177"/>
      <c r="N47" s="177"/>
      <c r="O47" s="177"/>
      <c r="P47" s="177"/>
      <c r="Q47" s="177"/>
      <c r="R47" s="177"/>
    </row>
    <row r="48" ht="20.1" customHeight="1" spans="1:18">
      <c r="A48" s="143" t="s">
        <v>236</v>
      </c>
      <c r="B48" s="82">
        <v>2023</v>
      </c>
      <c r="C48" s="83">
        <f>'[55]Summary EC'!E$63</f>
        <v>9742.11</v>
      </c>
      <c r="D48" s="83">
        <f>'[55]Summary EC'!F$63</f>
        <v>9716.09</v>
      </c>
      <c r="E48" s="83">
        <f>'[55]Summary EC'!G$63</f>
        <v>26.01</v>
      </c>
      <c r="F48" s="177"/>
      <c r="G48" s="177"/>
      <c r="H48" s="177"/>
      <c r="I48" s="177"/>
      <c r="J48" s="177"/>
      <c r="K48" s="177"/>
      <c r="L48" s="177"/>
      <c r="M48" s="177"/>
      <c r="N48" s="177"/>
      <c r="O48" s="177"/>
      <c r="P48" s="177"/>
      <c r="Q48" s="177"/>
      <c r="R48" s="177"/>
    </row>
    <row r="49" ht="20.1" customHeight="1" spans="1:18">
      <c r="A49" s="144" t="s">
        <v>237</v>
      </c>
      <c r="B49" s="84">
        <v>2022</v>
      </c>
      <c r="C49" s="267">
        <v>8931.87056448</v>
      </c>
      <c r="D49" s="268">
        <v>8911.638061698</v>
      </c>
      <c r="E49" s="268">
        <v>20.232502782</v>
      </c>
      <c r="F49" s="177"/>
      <c r="G49" s="177"/>
      <c r="H49" s="177"/>
      <c r="I49" s="177"/>
      <c r="J49" s="177"/>
      <c r="K49" s="177"/>
      <c r="L49" s="177"/>
      <c r="M49" s="177"/>
      <c r="N49" s="177"/>
      <c r="O49" s="177"/>
      <c r="P49" s="177"/>
      <c r="Q49" s="177"/>
      <c r="R49" s="177"/>
    </row>
    <row r="50" ht="20.1" customHeight="1" spans="1:18">
      <c r="A50" s="94"/>
      <c r="B50" s="90">
        <v>2015</v>
      </c>
      <c r="C50" s="267">
        <v>2043</v>
      </c>
      <c r="D50" s="267">
        <v>2032</v>
      </c>
      <c r="E50" s="267">
        <v>11</v>
      </c>
      <c r="F50" s="177"/>
      <c r="G50" s="177"/>
      <c r="H50" s="177"/>
      <c r="I50" s="177"/>
      <c r="J50" s="177"/>
      <c r="K50" s="177"/>
      <c r="L50" s="177"/>
      <c r="M50" s="177"/>
      <c r="N50" s="177"/>
      <c r="O50" s="177"/>
      <c r="P50" s="177"/>
      <c r="Q50" s="177"/>
      <c r="R50" s="177"/>
    </row>
    <row r="51" ht="20.1" customHeight="1" spans="1:18">
      <c r="A51" s="94"/>
      <c r="B51" s="90"/>
      <c r="C51" s="263"/>
      <c r="D51" s="263"/>
      <c r="E51" s="263"/>
      <c r="F51" s="177"/>
      <c r="G51" s="177"/>
      <c r="H51" s="177"/>
      <c r="I51" s="177"/>
      <c r="J51" s="177"/>
      <c r="K51" s="177"/>
      <c r="L51" s="177"/>
      <c r="M51" s="177"/>
      <c r="N51" s="177"/>
      <c r="O51" s="177"/>
      <c r="P51" s="177"/>
      <c r="Q51" s="177"/>
      <c r="R51" s="177"/>
    </row>
    <row r="52" ht="20.1" customHeight="1" spans="1:18">
      <c r="A52" s="54" t="s">
        <v>238</v>
      </c>
      <c r="B52" s="82">
        <v>2023</v>
      </c>
      <c r="C52" s="83">
        <f>'[55]Summary EC'!E$63</f>
        <v>9742.11</v>
      </c>
      <c r="D52" s="83">
        <f>'[55]Summary EC'!F$63</f>
        <v>9716.09</v>
      </c>
      <c r="E52" s="83">
        <f>'[55]Summary EC'!G$63</f>
        <v>26.01</v>
      </c>
      <c r="F52" s="177"/>
      <c r="G52" s="177"/>
      <c r="H52" s="177"/>
      <c r="I52" s="177"/>
      <c r="J52" s="177"/>
      <c r="K52" s="177"/>
      <c r="L52" s="177"/>
      <c r="M52" s="177"/>
      <c r="N52" s="177"/>
      <c r="O52" s="177"/>
      <c r="P52" s="177"/>
      <c r="Q52" s="177"/>
      <c r="R52" s="177"/>
    </row>
    <row r="53" ht="20.1" customHeight="1" spans="1:18">
      <c r="A53" s="63" t="s">
        <v>239</v>
      </c>
      <c r="B53" s="84">
        <v>2022</v>
      </c>
      <c r="C53" s="267">
        <v>92372.5166165798</v>
      </c>
      <c r="D53" s="268">
        <v>92334.8944971258</v>
      </c>
      <c r="E53" s="268">
        <v>37.622119454</v>
      </c>
      <c r="F53" s="177"/>
      <c r="G53" s="177"/>
      <c r="H53" s="177"/>
      <c r="I53" s="177"/>
      <c r="J53" s="177"/>
      <c r="K53" s="177"/>
      <c r="L53" s="177"/>
      <c r="M53" s="177"/>
      <c r="N53" s="177"/>
      <c r="O53" s="177"/>
      <c r="P53" s="177"/>
      <c r="Q53" s="177"/>
      <c r="R53" s="177"/>
    </row>
    <row r="54" ht="20.1" customHeight="1" spans="1:18">
      <c r="A54" s="92"/>
      <c r="B54" s="90">
        <v>2015</v>
      </c>
      <c r="C54" s="267">
        <v>8575</v>
      </c>
      <c r="D54" s="267">
        <v>8517</v>
      </c>
      <c r="E54" s="267">
        <v>58</v>
      </c>
      <c r="F54" s="177"/>
      <c r="G54" s="177"/>
      <c r="H54" s="177"/>
      <c r="I54" s="177"/>
      <c r="J54" s="177"/>
      <c r="K54" s="177"/>
      <c r="L54" s="177"/>
      <c r="M54" s="177"/>
      <c r="N54" s="177"/>
      <c r="O54" s="177"/>
      <c r="P54" s="177"/>
      <c r="Q54" s="177"/>
      <c r="R54" s="177"/>
    </row>
    <row r="55" ht="20.1" customHeight="1" spans="1:18">
      <c r="A55" s="144"/>
      <c r="B55" s="90"/>
      <c r="C55" s="263"/>
      <c r="D55" s="263"/>
      <c r="E55" s="263"/>
      <c r="F55" s="177"/>
      <c r="G55" s="177"/>
      <c r="H55" s="177"/>
      <c r="I55" s="177"/>
      <c r="J55" s="177"/>
      <c r="K55" s="177"/>
      <c r="L55" s="177"/>
      <c r="M55" s="177"/>
      <c r="N55" s="177"/>
      <c r="O55" s="177"/>
      <c r="P55" s="177"/>
      <c r="Q55" s="177"/>
      <c r="R55" s="177"/>
    </row>
    <row r="56" ht="20.1" customHeight="1" spans="1:18">
      <c r="A56" s="21" t="s">
        <v>240</v>
      </c>
      <c r="B56" s="82">
        <v>2023</v>
      </c>
      <c r="C56" s="83">
        <f>'[55]Summary EC'!E$75</f>
        <v>182115.6</v>
      </c>
      <c r="D56" s="83">
        <f>'[55]Summary EC'!F$75</f>
        <v>146170.63</v>
      </c>
      <c r="E56" s="83">
        <f>'[55]Summary EC'!G$75</f>
        <v>35944.97</v>
      </c>
      <c r="F56" s="177"/>
      <c r="G56" s="177"/>
      <c r="H56" s="177"/>
      <c r="I56" s="177"/>
      <c r="J56" s="177"/>
      <c r="K56" s="177"/>
      <c r="L56" s="177"/>
      <c r="M56" s="177"/>
      <c r="N56" s="177"/>
      <c r="O56" s="177"/>
      <c r="P56" s="177"/>
      <c r="Q56" s="177"/>
      <c r="R56" s="177"/>
    </row>
    <row r="57" ht="20.1" customHeight="1" spans="1:18">
      <c r="A57" s="29" t="s">
        <v>241</v>
      </c>
      <c r="B57" s="84">
        <v>2022</v>
      </c>
      <c r="C57" s="138">
        <v>171938.56950146</v>
      </c>
      <c r="D57" s="93">
        <v>138935.356926645</v>
      </c>
      <c r="E57" s="93">
        <v>33003.212574815</v>
      </c>
      <c r="F57" s="177"/>
      <c r="G57" s="177"/>
      <c r="H57" s="177"/>
      <c r="I57" s="177"/>
      <c r="J57" s="177"/>
      <c r="K57" s="177"/>
      <c r="L57" s="177"/>
      <c r="M57" s="177"/>
      <c r="N57" s="177"/>
      <c r="O57" s="177"/>
      <c r="P57" s="177"/>
      <c r="Q57" s="177"/>
      <c r="R57" s="177"/>
    </row>
    <row r="58" ht="20.1" customHeight="1" spans="1:18">
      <c r="A58" s="92"/>
      <c r="B58" s="90">
        <v>2015</v>
      </c>
      <c r="C58" s="138">
        <v>9268</v>
      </c>
      <c r="D58" s="138">
        <v>8967</v>
      </c>
      <c r="E58" s="138">
        <v>301</v>
      </c>
      <c r="F58" s="177"/>
      <c r="G58" s="177"/>
      <c r="H58" s="177"/>
      <c r="I58" s="177"/>
      <c r="J58" s="177"/>
      <c r="K58" s="177"/>
      <c r="L58" s="177"/>
      <c r="M58" s="177"/>
      <c r="N58" s="177"/>
      <c r="O58" s="177"/>
      <c r="P58" s="177"/>
      <c r="Q58" s="177"/>
      <c r="R58" s="177"/>
    </row>
    <row r="59" ht="20.1" customHeight="1" spans="1:18">
      <c r="A59" s="273"/>
      <c r="B59" s="274"/>
      <c r="C59" s="275"/>
      <c r="D59" s="275"/>
      <c r="E59" s="276"/>
      <c r="F59" s="177"/>
      <c r="G59" s="177"/>
      <c r="H59" s="177"/>
      <c r="I59" s="177"/>
      <c r="J59" s="177"/>
      <c r="K59" s="177"/>
      <c r="L59" s="177"/>
      <c r="M59" s="177"/>
      <c r="N59" s="177"/>
      <c r="O59" s="177"/>
      <c r="P59" s="177"/>
      <c r="Q59" s="177"/>
      <c r="R59" s="177"/>
    </row>
    <row r="60" ht="16.5" customHeight="1" spans="1:18">
      <c r="A60" s="203"/>
      <c r="B60" s="203"/>
      <c r="C60" s="177"/>
      <c r="D60" s="177"/>
      <c r="E60" s="177"/>
      <c r="F60" s="177"/>
      <c r="G60" s="177"/>
      <c r="H60" s="177"/>
      <c r="I60" s="177"/>
      <c r="J60" s="177"/>
      <c r="K60" s="177"/>
      <c r="L60" s="177"/>
      <c r="M60" s="177"/>
      <c r="N60" s="177"/>
      <c r="O60" s="177"/>
      <c r="P60" s="177"/>
      <c r="Q60" s="177"/>
      <c r="R60" s="177"/>
    </row>
    <row r="61" ht="16.5" customHeight="1" spans="1:18">
      <c r="A61" s="203"/>
      <c r="B61" s="203"/>
      <c r="C61" s="177"/>
      <c r="D61" s="177"/>
      <c r="E61" s="177"/>
      <c r="F61" s="177"/>
      <c r="G61" s="177"/>
      <c r="H61" s="177"/>
      <c r="I61" s="177"/>
      <c r="J61" s="177"/>
      <c r="K61" s="177"/>
      <c r="L61" s="177"/>
      <c r="M61" s="177"/>
      <c r="N61" s="177"/>
      <c r="O61" s="177"/>
      <c r="P61" s="177"/>
      <c r="Q61" s="177"/>
      <c r="R61" s="177"/>
    </row>
    <row r="62" ht="16.5" customHeight="1" spans="1:18">
      <c r="A62" s="203"/>
      <c r="B62" s="203"/>
      <c r="C62" s="177"/>
      <c r="D62" s="177"/>
      <c r="E62" s="177"/>
      <c r="F62" s="177"/>
      <c r="G62" s="177"/>
      <c r="H62" s="177"/>
      <c r="I62" s="177"/>
      <c r="J62" s="177"/>
      <c r="K62" s="177"/>
      <c r="L62" s="177"/>
      <c r="M62" s="177"/>
      <c r="N62" s="177"/>
      <c r="O62" s="177"/>
      <c r="P62" s="177"/>
      <c r="Q62" s="177"/>
      <c r="R62" s="177"/>
    </row>
    <row r="63" ht="16.5" customHeight="1" spans="1:18">
      <c r="A63" s="203"/>
      <c r="B63" s="203"/>
      <c r="C63" s="177"/>
      <c r="D63" s="177"/>
      <c r="E63" s="177"/>
      <c r="F63" s="177"/>
      <c r="G63" s="177"/>
      <c r="H63" s="177"/>
      <c r="I63" s="177"/>
      <c r="J63" s="177"/>
      <c r="K63" s="177"/>
      <c r="L63" s="177"/>
      <c r="M63" s="177"/>
      <c r="N63" s="177"/>
      <c r="O63" s="177"/>
      <c r="P63" s="177"/>
      <c r="Q63" s="177"/>
      <c r="R63" s="177"/>
    </row>
    <row r="64" ht="16.5" customHeight="1" spans="1:18">
      <c r="A64" s="203"/>
      <c r="B64" s="203"/>
      <c r="C64" s="177"/>
      <c r="D64" s="177"/>
      <c r="E64" s="177"/>
      <c r="F64" s="177"/>
      <c r="G64" s="177"/>
      <c r="H64" s="177"/>
      <c r="I64" s="177"/>
      <c r="J64" s="177"/>
      <c r="K64" s="177"/>
      <c r="L64" s="177"/>
      <c r="M64" s="177"/>
      <c r="N64" s="177"/>
      <c r="O64" s="177"/>
      <c r="P64" s="177"/>
      <c r="Q64" s="177"/>
      <c r="R64" s="177"/>
    </row>
    <row r="65" ht="16.5" customHeight="1" spans="1:18">
      <c r="A65" s="203"/>
      <c r="B65" s="203"/>
      <c r="C65" s="177"/>
      <c r="D65" s="177"/>
      <c r="E65" s="177"/>
      <c r="F65" s="177"/>
      <c r="G65" s="177"/>
      <c r="H65" s="177"/>
      <c r="I65" s="177"/>
      <c r="J65" s="177"/>
      <c r="K65" s="177"/>
      <c r="L65" s="177"/>
      <c r="M65" s="177"/>
      <c r="N65" s="177"/>
      <c r="O65" s="177"/>
      <c r="P65" s="177"/>
      <c r="Q65" s="177"/>
      <c r="R65" s="177"/>
    </row>
    <row r="66" ht="16.5" customHeight="1" spans="1:18">
      <c r="A66" s="203"/>
      <c r="B66" s="203"/>
      <c r="C66" s="177"/>
      <c r="D66" s="177"/>
      <c r="E66" s="177"/>
      <c r="F66" s="177"/>
      <c r="G66" s="177"/>
      <c r="H66" s="177"/>
      <c r="I66" s="177"/>
      <c r="J66" s="177"/>
      <c r="K66" s="177"/>
      <c r="L66" s="177"/>
      <c r="M66" s="177"/>
      <c r="N66" s="177"/>
      <c r="O66" s="177"/>
      <c r="P66" s="177"/>
      <c r="Q66" s="177"/>
      <c r="R66" s="177"/>
    </row>
    <row r="67" ht="16.5" customHeight="1" spans="1:18">
      <c r="A67" s="203"/>
      <c r="B67" s="203"/>
      <c r="C67" s="177"/>
      <c r="D67" s="177"/>
      <c r="E67" s="177"/>
      <c r="F67" s="177"/>
      <c r="G67" s="177"/>
      <c r="H67" s="177"/>
      <c r="I67" s="177"/>
      <c r="J67" s="177"/>
      <c r="K67" s="177"/>
      <c r="L67" s="177"/>
      <c r="M67" s="177"/>
      <c r="N67" s="177"/>
      <c r="O67" s="177"/>
      <c r="P67" s="177"/>
      <c r="Q67" s="177"/>
      <c r="R67" s="177"/>
    </row>
    <row r="68" ht="16.5" customHeight="1" spans="1:18">
      <c r="A68" s="203"/>
      <c r="B68" s="203"/>
      <c r="C68" s="177"/>
      <c r="D68" s="177"/>
      <c r="E68" s="177"/>
      <c r="F68" s="177"/>
      <c r="G68" s="177"/>
      <c r="H68" s="177"/>
      <c r="I68" s="177"/>
      <c r="J68" s="177"/>
      <c r="K68" s="177"/>
      <c r="L68" s="177"/>
      <c r="M68" s="177"/>
      <c r="N68" s="177"/>
      <c r="O68" s="177"/>
      <c r="P68" s="177"/>
      <c r="Q68" s="177"/>
      <c r="R68" s="177"/>
    </row>
    <row r="69" ht="16.5" customHeight="1" spans="1:18">
      <c r="A69" s="203"/>
      <c r="B69" s="203"/>
      <c r="C69" s="177"/>
      <c r="D69" s="177"/>
      <c r="E69" s="177"/>
      <c r="F69" s="177"/>
      <c r="G69" s="177"/>
      <c r="H69" s="177"/>
      <c r="I69" s="177"/>
      <c r="J69" s="177"/>
      <c r="K69" s="177"/>
      <c r="L69" s="177"/>
      <c r="M69" s="177"/>
      <c r="N69" s="177"/>
      <c r="O69" s="177"/>
      <c r="P69" s="177"/>
      <c r="Q69" s="177"/>
      <c r="R69" s="177"/>
    </row>
    <row r="70" ht="16.5" customHeight="1" spans="1:18">
      <c r="A70" s="203"/>
      <c r="B70" s="203"/>
      <c r="C70" s="177"/>
      <c r="D70" s="177"/>
      <c r="E70" s="177"/>
      <c r="F70" s="177"/>
      <c r="G70" s="177"/>
      <c r="H70" s="177"/>
      <c r="I70" s="177"/>
      <c r="J70" s="177"/>
      <c r="K70" s="177"/>
      <c r="L70" s="177"/>
      <c r="M70" s="177"/>
      <c r="N70" s="177"/>
      <c r="O70" s="177"/>
      <c r="P70" s="177"/>
      <c r="Q70" s="177"/>
      <c r="R70" s="177"/>
    </row>
    <row r="71" ht="16.5" customHeight="1" spans="1:18">
      <c r="A71" s="203"/>
      <c r="B71" s="203"/>
      <c r="C71" s="177"/>
      <c r="D71" s="177"/>
      <c r="E71" s="177"/>
      <c r="F71" s="177"/>
      <c r="G71" s="177"/>
      <c r="H71" s="177"/>
      <c r="I71" s="177"/>
      <c r="J71" s="177"/>
      <c r="K71" s="177"/>
      <c r="L71" s="177"/>
      <c r="M71" s="177"/>
      <c r="N71" s="177"/>
      <c r="O71" s="177"/>
      <c r="P71" s="177"/>
      <c r="Q71" s="177"/>
      <c r="R71" s="177"/>
    </row>
    <row r="72" ht="16.5" customHeight="1" spans="1:18">
      <c r="A72" s="203"/>
      <c r="B72" s="203"/>
      <c r="C72" s="177"/>
      <c r="D72" s="177"/>
      <c r="E72" s="177"/>
      <c r="F72" s="177"/>
      <c r="G72" s="177"/>
      <c r="H72" s="177"/>
      <c r="I72" s="177"/>
      <c r="J72" s="177"/>
      <c r="K72" s="177"/>
      <c r="L72" s="177"/>
      <c r="M72" s="177"/>
      <c r="N72" s="177"/>
      <c r="O72" s="177"/>
      <c r="P72" s="177"/>
      <c r="Q72" s="177"/>
      <c r="R72" s="177"/>
    </row>
    <row r="73" ht="16.5" customHeight="1" spans="1:18">
      <c r="A73" s="203"/>
      <c r="B73" s="203"/>
      <c r="C73" s="177"/>
      <c r="D73" s="177"/>
      <c r="E73" s="177"/>
      <c r="F73" s="177"/>
      <c r="G73" s="177"/>
      <c r="H73" s="177"/>
      <c r="I73" s="177"/>
      <c r="J73" s="177"/>
      <c r="K73" s="177"/>
      <c r="L73" s="177"/>
      <c r="M73" s="177"/>
      <c r="N73" s="177"/>
      <c r="O73" s="177"/>
      <c r="P73" s="177"/>
      <c r="Q73" s="177"/>
      <c r="R73" s="177"/>
    </row>
    <row r="74" ht="16.5" customHeight="1" spans="1:18">
      <c r="A74" s="203"/>
      <c r="B74" s="203"/>
      <c r="C74" s="177"/>
      <c r="D74" s="177"/>
      <c r="E74" s="177"/>
      <c r="F74" s="177"/>
      <c r="G74" s="177"/>
      <c r="H74" s="177"/>
      <c r="I74" s="177"/>
      <c r="J74" s="177"/>
      <c r="K74" s="177"/>
      <c r="L74" s="177"/>
      <c r="M74" s="177"/>
      <c r="N74" s="177"/>
      <c r="O74" s="177"/>
      <c r="P74" s="177"/>
      <c r="Q74" s="177"/>
      <c r="R74" s="177"/>
    </row>
    <row r="75" ht="16.5" customHeight="1" spans="1:18">
      <c r="A75" s="203"/>
      <c r="B75" s="203"/>
      <c r="C75" s="177"/>
      <c r="D75" s="177"/>
      <c r="E75" s="177"/>
      <c r="F75" s="177"/>
      <c r="G75" s="177"/>
      <c r="H75" s="177"/>
      <c r="I75" s="177"/>
      <c r="J75" s="177"/>
      <c r="K75" s="177"/>
      <c r="L75" s="177"/>
      <c r="M75" s="177"/>
      <c r="N75" s="177"/>
      <c r="O75" s="177"/>
      <c r="P75" s="177"/>
      <c r="Q75" s="177"/>
      <c r="R75" s="177"/>
    </row>
    <row r="76" ht="16.5" customHeight="1" spans="1:18">
      <c r="A76" s="203"/>
      <c r="B76" s="203"/>
      <c r="C76" s="177"/>
      <c r="D76" s="177"/>
      <c r="E76" s="177"/>
      <c r="F76" s="177"/>
      <c r="G76" s="177"/>
      <c r="H76" s="177"/>
      <c r="I76" s="177"/>
      <c r="J76" s="177"/>
      <c r="K76" s="177"/>
      <c r="L76" s="177"/>
      <c r="M76" s="177"/>
      <c r="N76" s="177"/>
      <c r="O76" s="177"/>
      <c r="P76" s="177"/>
      <c r="Q76" s="177"/>
      <c r="R76" s="177"/>
    </row>
    <row r="77" ht="16.5" customHeight="1" spans="1:18">
      <c r="A77" s="203"/>
      <c r="B77" s="203"/>
      <c r="C77" s="177"/>
      <c r="D77" s="177"/>
      <c r="E77" s="177"/>
      <c r="F77" s="177"/>
      <c r="G77" s="177"/>
      <c r="H77" s="177"/>
      <c r="I77" s="177"/>
      <c r="J77" s="177"/>
      <c r="K77" s="177"/>
      <c r="L77" s="177"/>
      <c r="M77" s="177"/>
      <c r="N77" s="177"/>
      <c r="O77" s="177"/>
      <c r="P77" s="177"/>
      <c r="Q77" s="177"/>
      <c r="R77" s="177"/>
    </row>
    <row r="78" ht="16.5" customHeight="1" spans="1:18">
      <c r="A78" s="203"/>
      <c r="B78" s="203"/>
      <c r="C78" s="177"/>
      <c r="D78" s="177"/>
      <c r="E78" s="177"/>
      <c r="F78" s="177"/>
      <c r="G78" s="177"/>
      <c r="H78" s="177"/>
      <c r="I78" s="177"/>
      <c r="J78" s="177"/>
      <c r="K78" s="177"/>
      <c r="L78" s="177"/>
      <c r="M78" s="177"/>
      <c r="N78" s="177"/>
      <c r="O78" s="177"/>
      <c r="P78" s="177"/>
      <c r="Q78" s="177"/>
      <c r="R78" s="177"/>
    </row>
    <row r="79" ht="16.5" customHeight="1" spans="1:18">
      <c r="A79" s="203"/>
      <c r="B79" s="203"/>
      <c r="C79" s="177"/>
      <c r="D79" s="177"/>
      <c r="E79" s="177"/>
      <c r="F79" s="177"/>
      <c r="G79" s="177"/>
      <c r="H79" s="177"/>
      <c r="I79" s="177"/>
      <c r="J79" s="177"/>
      <c r="K79" s="177"/>
      <c r="L79" s="177"/>
      <c r="M79" s="177"/>
      <c r="N79" s="177"/>
      <c r="O79" s="177"/>
      <c r="P79" s="177"/>
      <c r="Q79" s="177"/>
      <c r="R79" s="177"/>
    </row>
    <row r="80" ht="16.5" customHeight="1" spans="1:18">
      <c r="A80" s="203"/>
      <c r="B80" s="203"/>
      <c r="C80" s="177"/>
      <c r="D80" s="177"/>
      <c r="E80" s="177"/>
      <c r="F80" s="177"/>
      <c r="G80" s="177"/>
      <c r="H80" s="177"/>
      <c r="I80" s="177"/>
      <c r="J80" s="177"/>
      <c r="K80" s="177"/>
      <c r="L80" s="177"/>
      <c r="M80" s="177"/>
      <c r="N80" s="177"/>
      <c r="O80" s="177"/>
      <c r="P80" s="177"/>
      <c r="Q80" s="177"/>
      <c r="R80" s="177"/>
    </row>
    <row r="81" ht="16.5" customHeight="1" spans="1:18">
      <c r="A81" s="203"/>
      <c r="B81" s="203"/>
      <c r="C81" s="177"/>
      <c r="D81" s="177"/>
      <c r="E81" s="177"/>
      <c r="F81" s="177"/>
      <c r="G81" s="177"/>
      <c r="H81" s="177"/>
      <c r="I81" s="177"/>
      <c r="J81" s="177"/>
      <c r="K81" s="177"/>
      <c r="L81" s="177"/>
      <c r="M81" s="177"/>
      <c r="N81" s="177"/>
      <c r="O81" s="177"/>
      <c r="P81" s="177"/>
      <c r="Q81" s="177"/>
      <c r="R81" s="177"/>
    </row>
    <row r="82" ht="16.5" customHeight="1" spans="1:18">
      <c r="A82" s="203"/>
      <c r="B82" s="203"/>
      <c r="C82" s="177"/>
      <c r="D82" s="177"/>
      <c r="E82" s="177"/>
      <c r="F82" s="177"/>
      <c r="G82" s="177"/>
      <c r="H82" s="177"/>
      <c r="I82" s="177"/>
      <c r="J82" s="177"/>
      <c r="K82" s="177"/>
      <c r="L82" s="177"/>
      <c r="M82" s="177"/>
      <c r="N82" s="177"/>
      <c r="O82" s="177"/>
      <c r="P82" s="177"/>
      <c r="Q82" s="177"/>
      <c r="R82" s="177"/>
    </row>
    <row r="83" ht="16.5" customHeight="1" spans="1:18">
      <c r="A83" s="203"/>
      <c r="B83" s="203"/>
      <c r="C83" s="177"/>
      <c r="D83" s="177"/>
      <c r="E83" s="177"/>
      <c r="F83" s="177"/>
      <c r="G83" s="177"/>
      <c r="H83" s="177"/>
      <c r="I83" s="177"/>
      <c r="J83" s="177"/>
      <c r="K83" s="177"/>
      <c r="L83" s="177"/>
      <c r="M83" s="177"/>
      <c r="N83" s="177"/>
      <c r="O83" s="177"/>
      <c r="P83" s="177"/>
      <c r="Q83" s="177"/>
      <c r="R83" s="177"/>
    </row>
    <row r="84" ht="16.5" customHeight="1" spans="1:18">
      <c r="A84" s="203"/>
      <c r="B84" s="203"/>
      <c r="C84" s="177"/>
      <c r="D84" s="177"/>
      <c r="E84" s="177"/>
      <c r="F84" s="177"/>
      <c r="G84" s="177"/>
      <c r="H84" s="177"/>
      <c r="I84" s="177"/>
      <c r="J84" s="177"/>
      <c r="K84" s="177"/>
      <c r="L84" s="177"/>
      <c r="M84" s="177"/>
      <c r="N84" s="177"/>
      <c r="O84" s="177"/>
      <c r="P84" s="177"/>
      <c r="Q84" s="177"/>
      <c r="R84" s="177"/>
    </row>
    <row r="85" ht="16.5" customHeight="1" spans="1:18">
      <c r="A85" s="203"/>
      <c r="B85" s="203"/>
      <c r="C85" s="177"/>
      <c r="D85" s="177"/>
      <c r="E85" s="177"/>
      <c r="F85" s="177"/>
      <c r="G85" s="177"/>
      <c r="H85" s="177"/>
      <c r="I85" s="177"/>
      <c r="J85" s="177"/>
      <c r="K85" s="177"/>
      <c r="L85" s="177"/>
      <c r="M85" s="177"/>
      <c r="N85" s="177"/>
      <c r="O85" s="177"/>
      <c r="P85" s="177"/>
      <c r="Q85" s="177"/>
      <c r="R85" s="177"/>
    </row>
    <row r="86" ht="16.5" customHeight="1" spans="1:18">
      <c r="A86" s="203"/>
      <c r="B86" s="203"/>
      <c r="C86" s="177"/>
      <c r="D86" s="177"/>
      <c r="E86" s="177"/>
      <c r="F86" s="177"/>
      <c r="G86" s="177"/>
      <c r="H86" s="177"/>
      <c r="I86" s="177"/>
      <c r="J86" s="177"/>
      <c r="K86" s="177"/>
      <c r="L86" s="177"/>
      <c r="M86" s="177"/>
      <c r="N86" s="177"/>
      <c r="O86" s="177"/>
      <c r="P86" s="177"/>
      <c r="Q86" s="177"/>
      <c r="R86" s="177"/>
    </row>
    <row r="87" ht="16.5" customHeight="1" spans="1:18">
      <c r="A87" s="203"/>
      <c r="B87" s="203"/>
      <c r="C87" s="177"/>
      <c r="D87" s="177"/>
      <c r="E87" s="177"/>
      <c r="F87" s="177"/>
      <c r="G87" s="177"/>
      <c r="H87" s="177"/>
      <c r="I87" s="177"/>
      <c r="J87" s="177"/>
      <c r="K87" s="177"/>
      <c r="L87" s="177"/>
      <c r="M87" s="177"/>
      <c r="N87" s="177"/>
      <c r="O87" s="177"/>
      <c r="P87" s="177"/>
      <c r="Q87" s="177"/>
      <c r="R87" s="177"/>
    </row>
    <row r="88" ht="16.5" customHeight="1" spans="1:18">
      <c r="A88" s="203"/>
      <c r="B88" s="203"/>
      <c r="C88" s="177"/>
      <c r="D88" s="177"/>
      <c r="E88" s="177"/>
      <c r="F88" s="177"/>
      <c r="G88" s="177"/>
      <c r="H88" s="177"/>
      <c r="I88" s="177"/>
      <c r="J88" s="177"/>
      <c r="K88" s="177"/>
      <c r="L88" s="177"/>
      <c r="M88" s="177"/>
      <c r="N88" s="177"/>
      <c r="O88" s="177"/>
      <c r="P88" s="177"/>
      <c r="Q88" s="177"/>
      <c r="R88" s="177"/>
    </row>
    <row r="89" ht="16.5" customHeight="1" spans="1:18">
      <c r="A89" s="203"/>
      <c r="B89" s="203"/>
      <c r="C89" s="177"/>
      <c r="D89" s="177"/>
      <c r="E89" s="177"/>
      <c r="F89" s="177"/>
      <c r="G89" s="177"/>
      <c r="H89" s="177"/>
      <c r="I89" s="177"/>
      <c r="J89" s="177"/>
      <c r="K89" s="177"/>
      <c r="L89" s="177"/>
      <c r="M89" s="177"/>
      <c r="N89" s="177"/>
      <c r="O89" s="177"/>
      <c r="P89" s="177"/>
      <c r="Q89" s="177"/>
      <c r="R89" s="177"/>
    </row>
    <row r="90" ht="16.5" customHeight="1" spans="1:18">
      <c r="A90" s="203"/>
      <c r="B90" s="203"/>
      <c r="C90" s="177"/>
      <c r="D90" s="177"/>
      <c r="E90" s="177"/>
      <c r="F90" s="177"/>
      <c r="G90" s="177"/>
      <c r="H90" s="177"/>
      <c r="I90" s="177"/>
      <c r="J90" s="177"/>
      <c r="K90" s="177"/>
      <c r="L90" s="177"/>
      <c r="M90" s="177"/>
      <c r="N90" s="177"/>
      <c r="O90" s="177"/>
      <c r="P90" s="177"/>
      <c r="Q90" s="177"/>
      <c r="R90" s="177"/>
    </row>
    <row r="91" ht="16.5" customHeight="1" spans="1:18">
      <c r="A91" s="203"/>
      <c r="B91" s="203"/>
      <c r="C91" s="177"/>
      <c r="D91" s="177"/>
      <c r="E91" s="177"/>
      <c r="F91" s="177"/>
      <c r="G91" s="177"/>
      <c r="H91" s="177"/>
      <c r="I91" s="177"/>
      <c r="J91" s="177"/>
      <c r="K91" s="177"/>
      <c r="L91" s="177"/>
      <c r="M91" s="177"/>
      <c r="N91" s="177"/>
      <c r="O91" s="177"/>
      <c r="P91" s="177"/>
      <c r="Q91" s="177"/>
      <c r="R91" s="177"/>
    </row>
    <row r="92" ht="16.5" customHeight="1" spans="1:18">
      <c r="A92" s="203"/>
      <c r="B92" s="203"/>
      <c r="C92" s="177"/>
      <c r="D92" s="177"/>
      <c r="E92" s="177"/>
      <c r="F92" s="177"/>
      <c r="G92" s="177"/>
      <c r="H92" s="177"/>
      <c r="I92" s="177"/>
      <c r="J92" s="177"/>
      <c r="K92" s="177"/>
      <c r="L92" s="177"/>
      <c r="M92" s="177"/>
      <c r="N92" s="177"/>
      <c r="O92" s="177"/>
      <c r="P92" s="177"/>
      <c r="Q92" s="177"/>
      <c r="R92" s="177"/>
    </row>
    <row r="93" ht="16.5" customHeight="1" spans="1:18">
      <c r="A93" s="203"/>
      <c r="B93" s="203"/>
      <c r="C93" s="177"/>
      <c r="D93" s="177"/>
      <c r="E93" s="177"/>
      <c r="F93" s="177"/>
      <c r="G93" s="177"/>
      <c r="H93" s="177"/>
      <c r="I93" s="177"/>
      <c r="J93" s="177"/>
      <c r="K93" s="177"/>
      <c r="L93" s="177"/>
      <c r="M93" s="177"/>
      <c r="N93" s="177"/>
      <c r="O93" s="177"/>
      <c r="P93" s="177"/>
      <c r="Q93" s="177"/>
      <c r="R93" s="177"/>
    </row>
    <row r="94" ht="16.5" customHeight="1" spans="1:18">
      <c r="A94" s="203"/>
      <c r="B94" s="203"/>
      <c r="C94" s="177"/>
      <c r="D94" s="177"/>
      <c r="E94" s="177"/>
      <c r="F94" s="177"/>
      <c r="G94" s="177"/>
      <c r="H94" s="177"/>
      <c r="I94" s="177"/>
      <c r="J94" s="177"/>
      <c r="K94" s="177"/>
      <c r="L94" s="177"/>
      <c r="M94" s="177"/>
      <c r="N94" s="177"/>
      <c r="O94" s="177"/>
      <c r="P94" s="177"/>
      <c r="Q94" s="177"/>
      <c r="R94" s="177"/>
    </row>
    <row r="95" ht="16.5" customHeight="1" spans="1:18">
      <c r="A95" s="203"/>
      <c r="B95" s="203"/>
      <c r="C95" s="177"/>
      <c r="D95" s="177"/>
      <c r="E95" s="177"/>
      <c r="F95" s="177"/>
      <c r="G95" s="177"/>
      <c r="H95" s="177"/>
      <c r="I95" s="177"/>
      <c r="J95" s="177"/>
      <c r="K95" s="177"/>
      <c r="L95" s="177"/>
      <c r="M95" s="177"/>
      <c r="N95" s="177"/>
      <c r="O95" s="177"/>
      <c r="P95" s="177"/>
      <c r="Q95" s="177"/>
      <c r="R95" s="177"/>
    </row>
    <row r="96" ht="16.5" customHeight="1" spans="1:18">
      <c r="A96" s="203"/>
      <c r="B96" s="203"/>
      <c r="C96" s="177"/>
      <c r="D96" s="177"/>
      <c r="E96" s="177"/>
      <c r="F96" s="177"/>
      <c r="G96" s="177"/>
      <c r="H96" s="177"/>
      <c r="I96" s="177"/>
      <c r="J96" s="177"/>
      <c r="K96" s="177"/>
      <c r="L96" s="177"/>
      <c r="M96" s="177"/>
      <c r="N96" s="177"/>
      <c r="O96" s="177"/>
      <c r="P96" s="177"/>
      <c r="Q96" s="177"/>
      <c r="R96" s="177"/>
    </row>
    <row r="97" ht="16.5" customHeight="1" spans="1:18">
      <c r="A97" s="203"/>
      <c r="B97" s="203"/>
      <c r="C97" s="177"/>
      <c r="D97" s="177"/>
      <c r="E97" s="177"/>
      <c r="F97" s="177"/>
      <c r="G97" s="177"/>
      <c r="H97" s="177"/>
      <c r="I97" s="177"/>
      <c r="J97" s="177"/>
      <c r="K97" s="177"/>
      <c r="L97" s="177"/>
      <c r="M97" s="177"/>
      <c r="N97" s="177"/>
      <c r="O97" s="177"/>
      <c r="P97" s="177"/>
      <c r="Q97" s="177"/>
      <c r="R97" s="177"/>
    </row>
    <row r="98" ht="16.5" customHeight="1" spans="1:18">
      <c r="A98" s="203"/>
      <c r="B98" s="203"/>
      <c r="C98" s="177"/>
      <c r="D98" s="177"/>
      <c r="E98" s="177"/>
      <c r="F98" s="177"/>
      <c r="G98" s="177"/>
      <c r="H98" s="177"/>
      <c r="I98" s="177"/>
      <c r="J98" s="177"/>
      <c r="K98" s="177"/>
      <c r="L98" s="177"/>
      <c r="M98" s="177"/>
      <c r="N98" s="177"/>
      <c r="O98" s="177"/>
      <c r="P98" s="177"/>
      <c r="Q98" s="177"/>
      <c r="R98" s="177"/>
    </row>
    <row r="99" ht="16.5" customHeight="1" spans="1:18">
      <c r="A99" s="203"/>
      <c r="B99" s="203"/>
      <c r="C99" s="177"/>
      <c r="D99" s="177"/>
      <c r="E99" s="177"/>
      <c r="F99" s="177"/>
      <c r="G99" s="177"/>
      <c r="H99" s="177"/>
      <c r="I99" s="177"/>
      <c r="J99" s="177"/>
      <c r="K99" s="177"/>
      <c r="L99" s="177"/>
      <c r="M99" s="177"/>
      <c r="N99" s="177"/>
      <c r="O99" s="177"/>
      <c r="P99" s="177"/>
      <c r="Q99" s="177"/>
      <c r="R99" s="177"/>
    </row>
    <row r="100" ht="16.5" customHeight="1" spans="1:18">
      <c r="A100" s="203"/>
      <c r="B100" s="203"/>
      <c r="C100" s="177"/>
      <c r="D100" s="177"/>
      <c r="E100" s="177"/>
      <c r="F100" s="177"/>
      <c r="G100" s="177"/>
      <c r="H100" s="177"/>
      <c r="I100" s="177"/>
      <c r="J100" s="177"/>
      <c r="K100" s="177"/>
      <c r="L100" s="177"/>
      <c r="M100" s="177"/>
      <c r="N100" s="177"/>
      <c r="O100" s="177"/>
      <c r="P100" s="177"/>
      <c r="Q100" s="177"/>
      <c r="R100" s="177"/>
    </row>
    <row r="101" ht="16.5" customHeight="1" spans="1:18">
      <c r="A101" s="203"/>
      <c r="B101" s="203"/>
      <c r="C101" s="177"/>
      <c r="D101" s="177"/>
      <c r="E101" s="177"/>
      <c r="F101" s="177"/>
      <c r="G101" s="177"/>
      <c r="H101" s="177"/>
      <c r="I101" s="177"/>
      <c r="J101" s="177"/>
      <c r="K101" s="177"/>
      <c r="L101" s="177"/>
      <c r="M101" s="177"/>
      <c r="N101" s="177"/>
      <c r="O101" s="177"/>
      <c r="P101" s="177"/>
      <c r="Q101" s="177"/>
      <c r="R101" s="177"/>
    </row>
    <row r="102" ht="16.5" customHeight="1" spans="1:18">
      <c r="A102" s="203"/>
      <c r="B102" s="203"/>
      <c r="C102" s="177"/>
      <c r="D102" s="177"/>
      <c r="E102" s="177"/>
      <c r="F102" s="177"/>
      <c r="G102" s="177"/>
      <c r="H102" s="177"/>
      <c r="I102" s="177"/>
      <c r="J102" s="177"/>
      <c r="K102" s="177"/>
      <c r="L102" s="177"/>
      <c r="M102" s="177"/>
      <c r="N102" s="177"/>
      <c r="O102" s="177"/>
      <c r="P102" s="177"/>
      <c r="Q102" s="177"/>
      <c r="R102" s="177"/>
    </row>
    <row r="103" ht="16.5" customHeight="1" spans="1:18">
      <c r="A103" s="203"/>
      <c r="B103" s="203"/>
      <c r="C103" s="177"/>
      <c r="D103" s="177"/>
      <c r="E103" s="177"/>
      <c r="F103" s="177"/>
      <c r="G103" s="177"/>
      <c r="H103" s="177"/>
      <c r="I103" s="177"/>
      <c r="J103" s="177"/>
      <c r="K103" s="177"/>
      <c r="L103" s="177"/>
      <c r="M103" s="177"/>
      <c r="N103" s="177"/>
      <c r="O103" s="177"/>
      <c r="P103" s="177"/>
      <c r="Q103" s="177"/>
      <c r="R103" s="177"/>
    </row>
    <row r="104" ht="16.5" customHeight="1" spans="1:18">
      <c r="A104" s="203"/>
      <c r="B104" s="203"/>
      <c r="C104" s="177"/>
      <c r="D104" s="177"/>
      <c r="E104" s="177"/>
      <c r="F104" s="177"/>
      <c r="G104" s="177"/>
      <c r="H104" s="177"/>
      <c r="I104" s="177"/>
      <c r="J104" s="177"/>
      <c r="K104" s="177"/>
      <c r="L104" s="177"/>
      <c r="M104" s="177"/>
      <c r="N104" s="177"/>
      <c r="O104" s="177"/>
      <c r="P104" s="177"/>
      <c r="Q104" s="177"/>
      <c r="R104" s="177"/>
    </row>
    <row r="105" ht="16.5" customHeight="1" spans="1:18">
      <c r="A105" s="203"/>
      <c r="B105" s="203"/>
      <c r="C105" s="177"/>
      <c r="D105" s="177"/>
      <c r="E105" s="177"/>
      <c r="F105" s="177"/>
      <c r="G105" s="177"/>
      <c r="H105" s="177"/>
      <c r="I105" s="177"/>
      <c r="J105" s="177"/>
      <c r="K105" s="177"/>
      <c r="L105" s="177"/>
      <c r="M105" s="177"/>
      <c r="N105" s="177"/>
      <c r="O105" s="177"/>
      <c r="P105" s="177"/>
      <c r="Q105" s="177"/>
      <c r="R105" s="177"/>
    </row>
    <row r="106" ht="16.5" customHeight="1" spans="1:18">
      <c r="A106" s="203"/>
      <c r="B106" s="203"/>
      <c r="C106" s="177"/>
      <c r="D106" s="177"/>
      <c r="E106" s="177"/>
      <c r="F106" s="177"/>
      <c r="G106" s="177"/>
      <c r="H106" s="177"/>
      <c r="I106" s="177"/>
      <c r="J106" s="177"/>
      <c r="K106" s="177"/>
      <c r="L106" s="177"/>
      <c r="M106" s="177"/>
      <c r="N106" s="177"/>
      <c r="O106" s="177"/>
      <c r="P106" s="177"/>
      <c r="Q106" s="177"/>
      <c r="R106" s="177"/>
    </row>
    <row r="107" ht="16.5" customHeight="1" spans="1:18">
      <c r="A107" s="203"/>
      <c r="B107" s="203"/>
      <c r="C107" s="177"/>
      <c r="D107" s="177"/>
      <c r="E107" s="177"/>
      <c r="F107" s="177"/>
      <c r="G107" s="177"/>
      <c r="H107" s="177"/>
      <c r="I107" s="177"/>
      <c r="J107" s="177"/>
      <c r="K107" s="177"/>
      <c r="L107" s="177"/>
      <c r="M107" s="177"/>
      <c r="N107" s="177"/>
      <c r="O107" s="177"/>
      <c r="P107" s="177"/>
      <c r="Q107" s="177"/>
      <c r="R107" s="177"/>
    </row>
    <row r="108" ht="16.5" customHeight="1" spans="1:18">
      <c r="A108" s="203"/>
      <c r="B108" s="203"/>
      <c r="C108" s="177"/>
      <c r="D108" s="177"/>
      <c r="E108" s="177"/>
      <c r="F108" s="177"/>
      <c r="G108" s="177"/>
      <c r="H108" s="177"/>
      <c r="I108" s="177"/>
      <c r="J108" s="177"/>
      <c r="K108" s="177"/>
      <c r="L108" s="177"/>
      <c r="M108" s="177"/>
      <c r="N108" s="177"/>
      <c r="O108" s="177"/>
      <c r="P108" s="177"/>
      <c r="Q108" s="177"/>
      <c r="R108" s="177"/>
    </row>
    <row r="109" ht="16.5" customHeight="1" spans="1:18">
      <c r="A109" s="203"/>
      <c r="B109" s="203"/>
      <c r="C109" s="177"/>
      <c r="D109" s="177"/>
      <c r="E109" s="177"/>
      <c r="F109" s="177"/>
      <c r="G109" s="177"/>
      <c r="H109" s="177"/>
      <c r="I109" s="177"/>
      <c r="J109" s="177"/>
      <c r="K109" s="177"/>
      <c r="L109" s="177"/>
      <c r="M109" s="177"/>
      <c r="N109" s="177"/>
      <c r="O109" s="177"/>
      <c r="P109" s="177"/>
      <c r="Q109" s="177"/>
      <c r="R109" s="177"/>
    </row>
    <row r="110" ht="16.5" customHeight="1" spans="1:18">
      <c r="A110" s="203"/>
      <c r="B110" s="203"/>
      <c r="C110" s="177"/>
      <c r="D110" s="177"/>
      <c r="E110" s="177"/>
      <c r="F110" s="177"/>
      <c r="G110" s="177"/>
      <c r="H110" s="177"/>
      <c r="I110" s="177"/>
      <c r="J110" s="177"/>
      <c r="K110" s="177"/>
      <c r="L110" s="177"/>
      <c r="M110" s="177"/>
      <c r="N110" s="177"/>
      <c r="O110" s="177"/>
      <c r="P110" s="177"/>
      <c r="Q110" s="177"/>
      <c r="R110" s="177"/>
    </row>
    <row r="111" ht="16.5" customHeight="1" spans="1:18">
      <c r="A111" s="203"/>
      <c r="B111" s="203"/>
      <c r="C111" s="177"/>
      <c r="D111" s="177"/>
      <c r="E111" s="177"/>
      <c r="F111" s="177"/>
      <c r="G111" s="177"/>
      <c r="H111" s="177"/>
      <c r="I111" s="177"/>
      <c r="J111" s="177"/>
      <c r="K111" s="177"/>
      <c r="L111" s="177"/>
      <c r="M111" s="177"/>
      <c r="N111" s="177"/>
      <c r="O111" s="177"/>
      <c r="P111" s="177"/>
      <c r="Q111" s="177"/>
      <c r="R111" s="177"/>
    </row>
    <row r="112" ht="16.5" customHeight="1" spans="1:18">
      <c r="A112" s="203"/>
      <c r="B112" s="203"/>
      <c r="C112" s="177"/>
      <c r="D112" s="177"/>
      <c r="E112" s="177"/>
      <c r="F112" s="177"/>
      <c r="G112" s="177"/>
      <c r="H112" s="177"/>
      <c r="I112" s="177"/>
      <c r="J112" s="177"/>
      <c r="K112" s="177"/>
      <c r="L112" s="177"/>
      <c r="M112" s="177"/>
      <c r="N112" s="177"/>
      <c r="O112" s="177"/>
      <c r="P112" s="177"/>
      <c r="Q112" s="177"/>
      <c r="R112" s="177"/>
    </row>
    <row r="113" ht="16.5" customHeight="1" spans="1:18">
      <c r="A113" s="203"/>
      <c r="B113" s="203"/>
      <c r="C113" s="177"/>
      <c r="D113" s="177"/>
      <c r="E113" s="177"/>
      <c r="F113" s="177"/>
      <c r="G113" s="177"/>
      <c r="H113" s="177"/>
      <c r="I113" s="177"/>
      <c r="J113" s="177"/>
      <c r="K113" s="177"/>
      <c r="L113" s="177"/>
      <c r="M113" s="177"/>
      <c r="N113" s="177"/>
      <c r="O113" s="177"/>
      <c r="P113" s="177"/>
      <c r="Q113" s="177"/>
      <c r="R113" s="177"/>
    </row>
    <row r="114" ht="16.5" customHeight="1" spans="1:18">
      <c r="A114" s="203"/>
      <c r="B114" s="203"/>
      <c r="C114" s="177"/>
      <c r="D114" s="177"/>
      <c r="E114" s="177"/>
      <c r="F114" s="177"/>
      <c r="G114" s="177"/>
      <c r="H114" s="177"/>
      <c r="I114" s="177"/>
      <c r="J114" s="177"/>
      <c r="K114" s="177"/>
      <c r="L114" s="177"/>
      <c r="M114" s="177"/>
      <c r="N114" s="177"/>
      <c r="O114" s="177"/>
      <c r="P114" s="177"/>
      <c r="Q114" s="177"/>
      <c r="R114" s="177"/>
    </row>
    <row r="115" ht="16.5" customHeight="1" spans="1:18">
      <c r="A115" s="203"/>
      <c r="B115" s="203"/>
      <c r="C115" s="177"/>
      <c r="D115" s="177"/>
      <c r="E115" s="177"/>
      <c r="F115" s="177"/>
      <c r="G115" s="177"/>
      <c r="H115" s="177"/>
      <c r="I115" s="177"/>
      <c r="J115" s="177"/>
      <c r="K115" s="177"/>
      <c r="L115" s="177"/>
      <c r="M115" s="177"/>
      <c r="N115" s="177"/>
      <c r="O115" s="177"/>
      <c r="P115" s="177"/>
      <c r="Q115" s="177"/>
      <c r="R115" s="177"/>
    </row>
    <row r="116" ht="16.5" customHeight="1" spans="1:18">
      <c r="A116" s="203"/>
      <c r="B116" s="203"/>
      <c r="C116" s="177"/>
      <c r="D116" s="177"/>
      <c r="E116" s="177"/>
      <c r="F116" s="177"/>
      <c r="G116" s="177"/>
      <c r="H116" s="177"/>
      <c r="I116" s="177"/>
      <c r="J116" s="177"/>
      <c r="K116" s="177"/>
      <c r="L116" s="177"/>
      <c r="M116" s="177"/>
      <c r="N116" s="177"/>
      <c r="O116" s="177"/>
      <c r="P116" s="177"/>
      <c r="Q116" s="177"/>
      <c r="R116" s="177"/>
    </row>
    <row r="117" ht="16.5" customHeight="1" spans="1:18">
      <c r="A117" s="203"/>
      <c r="B117" s="203"/>
      <c r="C117" s="177"/>
      <c r="D117" s="177"/>
      <c r="E117" s="177"/>
      <c r="F117" s="177"/>
      <c r="G117" s="177"/>
      <c r="H117" s="177"/>
      <c r="I117" s="177"/>
      <c r="J117" s="177"/>
      <c r="K117" s="177"/>
      <c r="L117" s="177"/>
      <c r="M117" s="177"/>
      <c r="N117" s="177"/>
      <c r="O117" s="177"/>
      <c r="P117" s="177"/>
      <c r="Q117" s="177"/>
      <c r="R117" s="177"/>
    </row>
    <row r="118" ht="16.5" customHeight="1" spans="1:18">
      <c r="A118" s="203"/>
      <c r="B118" s="203"/>
      <c r="C118" s="177"/>
      <c r="D118" s="177"/>
      <c r="E118" s="177"/>
      <c r="F118" s="177"/>
      <c r="G118" s="177"/>
      <c r="H118" s="177"/>
      <c r="I118" s="177"/>
      <c r="J118" s="177"/>
      <c r="K118" s="177"/>
      <c r="L118" s="177"/>
      <c r="M118" s="177"/>
      <c r="N118" s="177"/>
      <c r="O118" s="177"/>
      <c r="P118" s="177"/>
      <c r="Q118" s="177"/>
      <c r="R118" s="177"/>
    </row>
    <row r="119" ht="16.5" customHeight="1" spans="1:18">
      <c r="A119" s="203"/>
      <c r="B119" s="203"/>
      <c r="C119" s="177"/>
      <c r="D119" s="177"/>
      <c r="E119" s="177"/>
      <c r="F119" s="177"/>
      <c r="G119" s="177"/>
      <c r="H119" s="177"/>
      <c r="I119" s="177"/>
      <c r="J119" s="177"/>
      <c r="K119" s="177"/>
      <c r="L119" s="177"/>
      <c r="M119" s="177"/>
      <c r="N119" s="177"/>
      <c r="O119" s="177"/>
      <c r="P119" s="177"/>
      <c r="Q119" s="177"/>
      <c r="R119" s="177"/>
    </row>
    <row r="120" ht="16.5" customHeight="1" spans="1:18">
      <c r="A120" s="203"/>
      <c r="B120" s="203"/>
      <c r="C120" s="177"/>
      <c r="D120" s="177"/>
      <c r="E120" s="177"/>
      <c r="F120" s="177"/>
      <c r="G120" s="177"/>
      <c r="H120" s="177"/>
      <c r="I120" s="177"/>
      <c r="J120" s="177"/>
      <c r="K120" s="177"/>
      <c r="L120" s="177"/>
      <c r="M120" s="177"/>
      <c r="N120" s="177"/>
      <c r="O120" s="177"/>
      <c r="P120" s="177"/>
      <c r="Q120" s="177"/>
      <c r="R120" s="177"/>
    </row>
    <row r="121" ht="16.5" customHeight="1" spans="1:18">
      <c r="A121" s="203"/>
      <c r="B121" s="203"/>
      <c r="C121" s="177"/>
      <c r="D121" s="177"/>
      <c r="E121" s="177"/>
      <c r="F121" s="177"/>
      <c r="G121" s="177"/>
      <c r="H121" s="177"/>
      <c r="I121" s="177"/>
      <c r="J121" s="177"/>
      <c r="K121" s="177"/>
      <c r="L121" s="177"/>
      <c r="M121" s="177"/>
      <c r="N121" s="177"/>
      <c r="O121" s="177"/>
      <c r="P121" s="177"/>
      <c r="Q121" s="177"/>
      <c r="R121" s="177"/>
    </row>
    <row r="122" ht="16.5" customHeight="1" spans="1:18">
      <c r="A122" s="203"/>
      <c r="B122" s="203"/>
      <c r="C122" s="177"/>
      <c r="D122" s="177"/>
      <c r="E122" s="177"/>
      <c r="F122" s="177"/>
      <c r="G122" s="177"/>
      <c r="H122" s="177"/>
      <c r="I122" s="177"/>
      <c r="J122" s="177"/>
      <c r="K122" s="177"/>
      <c r="L122" s="177"/>
      <c r="M122" s="177"/>
      <c r="N122" s="177"/>
      <c r="O122" s="177"/>
      <c r="P122" s="177"/>
      <c r="Q122" s="177"/>
      <c r="R122" s="177"/>
    </row>
    <row r="123" ht="16.5" customHeight="1" spans="1:18">
      <c r="A123" s="203"/>
      <c r="B123" s="203"/>
      <c r="C123" s="177"/>
      <c r="D123" s="177"/>
      <c r="E123" s="177"/>
      <c r="F123" s="177"/>
      <c r="G123" s="177"/>
      <c r="H123" s="177"/>
      <c r="I123" s="177"/>
      <c r="J123" s="177"/>
      <c r="K123" s="177"/>
      <c r="L123" s="177"/>
      <c r="M123" s="177"/>
      <c r="N123" s="177"/>
      <c r="O123" s="177"/>
      <c r="P123" s="177"/>
      <c r="Q123" s="177"/>
      <c r="R123" s="177"/>
    </row>
    <row r="124" ht="16.5" customHeight="1" spans="1:18">
      <c r="A124" s="203"/>
      <c r="B124" s="203"/>
      <c r="C124" s="177"/>
      <c r="D124" s="177"/>
      <c r="E124" s="177"/>
      <c r="F124" s="177"/>
      <c r="G124" s="177"/>
      <c r="H124" s="177"/>
      <c r="I124" s="177"/>
      <c r="J124" s="177"/>
      <c r="K124" s="177"/>
      <c r="L124" s="177"/>
      <c r="M124" s="177"/>
      <c r="N124" s="177"/>
      <c r="O124" s="177"/>
      <c r="P124" s="177"/>
      <c r="Q124" s="177"/>
      <c r="R124" s="177"/>
    </row>
    <row r="125" ht="16.5" customHeight="1" spans="1:18">
      <c r="A125" s="203"/>
      <c r="B125" s="203"/>
      <c r="C125" s="177"/>
      <c r="D125" s="177"/>
      <c r="E125" s="177"/>
      <c r="F125" s="177"/>
      <c r="G125" s="177"/>
      <c r="H125" s="177"/>
      <c r="I125" s="177"/>
      <c r="J125" s="177"/>
      <c r="K125" s="177"/>
      <c r="L125" s="177"/>
      <c r="M125" s="177"/>
      <c r="N125" s="177"/>
      <c r="O125" s="177"/>
      <c r="P125" s="177"/>
      <c r="Q125" s="177"/>
      <c r="R125" s="177"/>
    </row>
    <row r="126" ht="16.5" customHeight="1" spans="1:18">
      <c r="A126" s="203"/>
      <c r="B126" s="203"/>
      <c r="C126" s="177"/>
      <c r="D126" s="177"/>
      <c r="E126" s="177"/>
      <c r="F126" s="177"/>
      <c r="G126" s="177"/>
      <c r="H126" s="177"/>
      <c r="I126" s="177"/>
      <c r="J126" s="177"/>
      <c r="K126" s="177"/>
      <c r="L126" s="177"/>
      <c r="M126" s="177"/>
      <c r="N126" s="177"/>
      <c r="O126" s="177"/>
      <c r="P126" s="177"/>
      <c r="Q126" s="177"/>
      <c r="R126" s="177"/>
    </row>
    <row r="127" ht="16.5" customHeight="1" spans="1:18">
      <c r="A127" s="203"/>
      <c r="B127" s="203"/>
      <c r="C127" s="177"/>
      <c r="D127" s="177"/>
      <c r="E127" s="177"/>
      <c r="F127" s="177"/>
      <c r="G127" s="177"/>
      <c r="H127" s="177"/>
      <c r="I127" s="177"/>
      <c r="J127" s="177"/>
      <c r="K127" s="177"/>
      <c r="L127" s="177"/>
      <c r="M127" s="177"/>
      <c r="N127" s="177"/>
      <c r="O127" s="177"/>
      <c r="P127" s="177"/>
      <c r="Q127" s="177"/>
      <c r="R127" s="177"/>
    </row>
    <row r="128" ht="16.5" customHeight="1" spans="1:18">
      <c r="A128" s="203"/>
      <c r="B128" s="203"/>
      <c r="C128" s="177"/>
      <c r="D128" s="177"/>
      <c r="E128" s="177"/>
      <c r="F128" s="177"/>
      <c r="G128" s="177"/>
      <c r="H128" s="177"/>
      <c r="I128" s="177"/>
      <c r="J128" s="177"/>
      <c r="K128" s="177"/>
      <c r="L128" s="177"/>
      <c r="M128" s="177"/>
      <c r="N128" s="177"/>
      <c r="O128" s="177"/>
      <c r="P128" s="177"/>
      <c r="Q128" s="177"/>
      <c r="R128" s="177"/>
    </row>
    <row r="129" ht="16.5" customHeight="1" spans="1:18">
      <c r="A129" s="203"/>
      <c r="B129" s="203"/>
      <c r="C129" s="177"/>
      <c r="D129" s="177"/>
      <c r="E129" s="177"/>
      <c r="F129" s="177"/>
      <c r="G129" s="177"/>
      <c r="H129" s="177"/>
      <c r="I129" s="177"/>
      <c r="J129" s="177"/>
      <c r="K129" s="177"/>
      <c r="L129" s="177"/>
      <c r="M129" s="177"/>
      <c r="N129" s="177"/>
      <c r="O129" s="177"/>
      <c r="P129" s="177"/>
      <c r="Q129" s="177"/>
      <c r="R129" s="177"/>
    </row>
    <row r="130" ht="16.5" customHeight="1" spans="1:18">
      <c r="A130" s="203"/>
      <c r="B130" s="203"/>
      <c r="C130" s="177"/>
      <c r="D130" s="177"/>
      <c r="E130" s="177"/>
      <c r="F130" s="177"/>
      <c r="G130" s="177"/>
      <c r="H130" s="177"/>
      <c r="I130" s="177"/>
      <c r="J130" s="177"/>
      <c r="K130" s="177"/>
      <c r="L130" s="177"/>
      <c r="M130" s="177"/>
      <c r="N130" s="177"/>
      <c r="O130" s="177"/>
      <c r="P130" s="177"/>
      <c r="Q130" s="177"/>
      <c r="R130" s="177"/>
    </row>
    <row r="131" ht="16.5" customHeight="1" spans="1:18">
      <c r="A131" s="203"/>
      <c r="B131" s="203"/>
      <c r="C131" s="177"/>
      <c r="D131" s="177"/>
      <c r="E131" s="177"/>
      <c r="F131" s="177"/>
      <c r="G131" s="177"/>
      <c r="H131" s="177"/>
      <c r="I131" s="177"/>
      <c r="J131" s="177"/>
      <c r="K131" s="177"/>
      <c r="L131" s="177"/>
      <c r="M131" s="177"/>
      <c r="N131" s="177"/>
      <c r="O131" s="177"/>
      <c r="P131" s="177"/>
      <c r="Q131" s="177"/>
      <c r="R131" s="177"/>
    </row>
    <row r="132" ht="16.5" customHeight="1" spans="1:18">
      <c r="A132" s="203"/>
      <c r="B132" s="203"/>
      <c r="C132" s="177"/>
      <c r="D132" s="177"/>
      <c r="E132" s="177"/>
      <c r="F132" s="177"/>
      <c r="G132" s="177"/>
      <c r="H132" s="177"/>
      <c r="I132" s="177"/>
      <c r="J132" s="177"/>
      <c r="K132" s="177"/>
      <c r="L132" s="177"/>
      <c r="M132" s="177"/>
      <c r="N132" s="177"/>
      <c r="O132" s="177"/>
      <c r="P132" s="177"/>
      <c r="Q132" s="177"/>
      <c r="R132" s="177"/>
    </row>
    <row r="133" ht="16.5" customHeight="1" spans="1:18">
      <c r="A133" s="203"/>
      <c r="B133" s="203"/>
      <c r="C133" s="177"/>
      <c r="D133" s="177"/>
      <c r="E133" s="177"/>
      <c r="F133" s="177"/>
      <c r="G133" s="177"/>
      <c r="H133" s="177"/>
      <c r="I133" s="177"/>
      <c r="J133" s="177"/>
      <c r="K133" s="177"/>
      <c r="L133" s="177"/>
      <c r="M133" s="177"/>
      <c r="N133" s="177"/>
      <c r="O133" s="177"/>
      <c r="P133" s="177"/>
      <c r="Q133" s="177"/>
      <c r="R133" s="177"/>
    </row>
    <row r="134" ht="16.5" customHeight="1" spans="1:18">
      <c r="A134" s="203"/>
      <c r="B134" s="203"/>
      <c r="C134" s="177"/>
      <c r="D134" s="177"/>
      <c r="E134" s="177"/>
      <c r="F134" s="177"/>
      <c r="G134" s="177"/>
      <c r="H134" s="177"/>
      <c r="I134" s="177"/>
      <c r="J134" s="177"/>
      <c r="K134" s="177"/>
      <c r="L134" s="177"/>
      <c r="M134" s="177"/>
      <c r="N134" s="177"/>
      <c r="O134" s="177"/>
      <c r="P134" s="177"/>
      <c r="Q134" s="177"/>
      <c r="R134" s="177"/>
    </row>
    <row r="135" ht="16.5" customHeight="1" spans="1:18">
      <c r="A135" s="203"/>
      <c r="B135" s="203"/>
      <c r="C135" s="177"/>
      <c r="D135" s="177"/>
      <c r="E135" s="177"/>
      <c r="F135" s="177"/>
      <c r="G135" s="177"/>
      <c r="H135" s="177"/>
      <c r="I135" s="177"/>
      <c r="J135" s="177"/>
      <c r="K135" s="177"/>
      <c r="L135" s="177"/>
      <c r="M135" s="177"/>
      <c r="N135" s="177"/>
      <c r="O135" s="177"/>
      <c r="P135" s="177"/>
      <c r="Q135" s="177"/>
      <c r="R135" s="177"/>
    </row>
    <row r="136" ht="16.5" customHeight="1" spans="1:18">
      <c r="A136" s="203"/>
      <c r="B136" s="203"/>
      <c r="C136" s="177"/>
      <c r="D136" s="177"/>
      <c r="E136" s="177"/>
      <c r="F136" s="177"/>
      <c r="G136" s="177"/>
      <c r="H136" s="177"/>
      <c r="I136" s="177"/>
      <c r="J136" s="177"/>
      <c r="K136" s="177"/>
      <c r="L136" s="177"/>
      <c r="M136" s="177"/>
      <c r="N136" s="177"/>
      <c r="O136" s="177"/>
      <c r="P136" s="177"/>
      <c r="Q136" s="177"/>
      <c r="R136" s="177"/>
    </row>
    <row r="137" ht="16.5" customHeight="1" spans="1:18">
      <c r="A137" s="203"/>
      <c r="B137" s="203"/>
      <c r="C137" s="177"/>
      <c r="D137" s="177"/>
      <c r="E137" s="177"/>
      <c r="F137" s="177"/>
      <c r="G137" s="177"/>
      <c r="H137" s="177"/>
      <c r="I137" s="177"/>
      <c r="J137" s="177"/>
      <c r="K137" s="177"/>
      <c r="L137" s="177"/>
      <c r="M137" s="177"/>
      <c r="N137" s="177"/>
      <c r="O137" s="177"/>
      <c r="P137" s="177"/>
      <c r="Q137" s="177"/>
      <c r="R137" s="177"/>
    </row>
    <row r="138" ht="16.5" customHeight="1" spans="1:18">
      <c r="A138" s="203"/>
      <c r="B138" s="203"/>
      <c r="C138" s="177"/>
      <c r="D138" s="177"/>
      <c r="E138" s="177"/>
      <c r="F138" s="177"/>
      <c r="G138" s="177"/>
      <c r="H138" s="177"/>
      <c r="I138" s="177"/>
      <c r="J138" s="177"/>
      <c r="K138" s="177"/>
      <c r="L138" s="177"/>
      <c r="M138" s="177"/>
      <c r="N138" s="177"/>
      <c r="O138" s="177"/>
      <c r="P138" s="177"/>
      <c r="Q138" s="177"/>
      <c r="R138" s="177"/>
    </row>
    <row r="139" ht="16.5" customHeight="1" spans="1:18">
      <c r="A139" s="203"/>
      <c r="B139" s="203"/>
      <c r="C139" s="177"/>
      <c r="D139" s="177"/>
      <c r="E139" s="177"/>
      <c r="F139" s="177"/>
      <c r="G139" s="177"/>
      <c r="H139" s="177"/>
      <c r="I139" s="177"/>
      <c r="J139" s="177"/>
      <c r="K139" s="177"/>
      <c r="L139" s="177"/>
      <c r="M139" s="177"/>
      <c r="N139" s="177"/>
      <c r="O139" s="177"/>
      <c r="P139" s="177"/>
      <c r="Q139" s="177"/>
      <c r="R139" s="177"/>
    </row>
    <row r="140" ht="16.5" customHeight="1" spans="1:18">
      <c r="A140" s="203"/>
      <c r="B140" s="203"/>
      <c r="C140" s="177"/>
      <c r="D140" s="177"/>
      <c r="E140" s="177"/>
      <c r="F140" s="177"/>
      <c r="G140" s="177"/>
      <c r="H140" s="177"/>
      <c r="I140" s="177"/>
      <c r="J140" s="177"/>
      <c r="K140" s="177"/>
      <c r="L140" s="177"/>
      <c r="M140" s="177"/>
      <c r="N140" s="177"/>
      <c r="O140" s="177"/>
      <c r="P140" s="177"/>
      <c r="Q140" s="177"/>
      <c r="R140" s="177"/>
    </row>
    <row r="141" ht="16.5" customHeight="1" spans="1:18">
      <c r="A141" s="203"/>
      <c r="B141" s="203"/>
      <c r="C141" s="177"/>
      <c r="D141" s="177"/>
      <c r="E141" s="177"/>
      <c r="F141" s="177"/>
      <c r="G141" s="177"/>
      <c r="H141" s="177"/>
      <c r="I141" s="177"/>
      <c r="J141" s="177"/>
      <c r="K141" s="177"/>
      <c r="L141" s="177"/>
      <c r="M141" s="177"/>
      <c r="N141" s="177"/>
      <c r="O141" s="177"/>
      <c r="P141" s="177"/>
      <c r="Q141" s="177"/>
      <c r="R141" s="177"/>
    </row>
    <row r="142" ht="16.5" customHeight="1" spans="1:18">
      <c r="A142" s="203"/>
      <c r="B142" s="203"/>
      <c r="C142" s="177"/>
      <c r="D142" s="177"/>
      <c r="E142" s="177"/>
      <c r="F142" s="177"/>
      <c r="G142" s="177"/>
      <c r="H142" s="177"/>
      <c r="I142" s="177"/>
      <c r="J142" s="177"/>
      <c r="K142" s="177"/>
      <c r="L142" s="177"/>
      <c r="M142" s="177"/>
      <c r="N142" s="177"/>
      <c r="O142" s="177"/>
      <c r="P142" s="177"/>
      <c r="Q142" s="177"/>
      <c r="R142" s="177"/>
    </row>
    <row r="143" ht="16.5" customHeight="1" spans="1:18">
      <c r="A143" s="203"/>
      <c r="B143" s="203"/>
      <c r="C143" s="177"/>
      <c r="D143" s="177"/>
      <c r="E143" s="177"/>
      <c r="F143" s="177"/>
      <c r="G143" s="177"/>
      <c r="H143" s="177"/>
      <c r="I143" s="177"/>
      <c r="J143" s="177"/>
      <c r="K143" s="177"/>
      <c r="L143" s="177"/>
      <c r="M143" s="177"/>
      <c r="N143" s="177"/>
      <c r="O143" s="177"/>
      <c r="P143" s="177"/>
      <c r="Q143" s="177"/>
      <c r="R143" s="177"/>
    </row>
    <row r="144" ht="16.5" customHeight="1" spans="1:18">
      <c r="A144" s="203"/>
      <c r="B144" s="203"/>
      <c r="C144" s="177"/>
      <c r="D144" s="177"/>
      <c r="E144" s="177"/>
      <c r="F144" s="177"/>
      <c r="G144" s="177"/>
      <c r="H144" s="177"/>
      <c r="I144" s="177"/>
      <c r="J144" s="177"/>
      <c r="K144" s="177"/>
      <c r="L144" s="177"/>
      <c r="M144" s="177"/>
      <c r="N144" s="177"/>
      <c r="O144" s="177"/>
      <c r="P144" s="177"/>
      <c r="Q144" s="177"/>
      <c r="R144" s="177"/>
    </row>
    <row r="145" ht="16.5" customHeight="1" spans="1:18">
      <c r="A145" s="203"/>
      <c r="B145" s="203"/>
      <c r="C145" s="177"/>
      <c r="D145" s="177"/>
      <c r="E145" s="177"/>
      <c r="F145" s="177"/>
      <c r="G145" s="177"/>
      <c r="H145" s="177"/>
      <c r="I145" s="177"/>
      <c r="J145" s="177"/>
      <c r="K145" s="177"/>
      <c r="L145" s="177"/>
      <c r="M145" s="177"/>
      <c r="N145" s="177"/>
      <c r="O145" s="177"/>
      <c r="P145" s="177"/>
      <c r="Q145" s="177"/>
      <c r="R145" s="177"/>
    </row>
    <row r="146" ht="16.5" customHeight="1" spans="1:18">
      <c r="A146" s="203"/>
      <c r="B146" s="203"/>
      <c r="C146" s="177"/>
      <c r="D146" s="177"/>
      <c r="E146" s="177"/>
      <c r="F146" s="177"/>
      <c r="G146" s="177"/>
      <c r="H146" s="177"/>
      <c r="I146" s="177"/>
      <c r="J146" s="177"/>
      <c r="K146" s="177"/>
      <c r="L146" s="177"/>
      <c r="M146" s="177"/>
      <c r="N146" s="177"/>
      <c r="O146" s="177"/>
      <c r="P146" s="177"/>
      <c r="Q146" s="177"/>
      <c r="R146" s="177"/>
    </row>
    <row r="147" ht="16.5" customHeight="1" spans="1:18">
      <c r="A147" s="203"/>
      <c r="B147" s="203"/>
      <c r="C147" s="177"/>
      <c r="D147" s="177"/>
      <c r="E147" s="177"/>
      <c r="F147" s="177"/>
      <c r="G147" s="177"/>
      <c r="H147" s="177"/>
      <c r="I147" s="177"/>
      <c r="J147" s="177"/>
      <c r="K147" s="177"/>
      <c r="L147" s="177"/>
      <c r="M147" s="177"/>
      <c r="N147" s="177"/>
      <c r="O147" s="177"/>
      <c r="P147" s="177"/>
      <c r="Q147" s="177"/>
      <c r="R147" s="177"/>
    </row>
    <row r="148" ht="16.5" customHeight="1" spans="1:18">
      <c r="A148" s="203"/>
      <c r="B148" s="203"/>
      <c r="C148" s="177"/>
      <c r="D148" s="177"/>
      <c r="E148" s="177"/>
      <c r="F148" s="177"/>
      <c r="G148" s="177"/>
      <c r="H148" s="177"/>
      <c r="I148" s="177"/>
      <c r="J148" s="177"/>
      <c r="K148" s="177"/>
      <c r="L148" s="177"/>
      <c r="M148" s="177"/>
      <c r="N148" s="177"/>
      <c r="O148" s="177"/>
      <c r="P148" s="177"/>
      <c r="Q148" s="177"/>
      <c r="R148" s="177"/>
    </row>
    <row r="149" ht="16.5" customHeight="1" spans="1:18">
      <c r="A149" s="203"/>
      <c r="B149" s="203"/>
      <c r="C149" s="177"/>
      <c r="D149" s="177"/>
      <c r="E149" s="177"/>
      <c r="F149" s="177"/>
      <c r="G149" s="177"/>
      <c r="H149" s="177"/>
      <c r="I149" s="177"/>
      <c r="J149" s="177"/>
      <c r="K149" s="177"/>
      <c r="L149" s="177"/>
      <c r="M149" s="177"/>
      <c r="N149" s="177"/>
      <c r="O149" s="177"/>
      <c r="P149" s="177"/>
      <c r="Q149" s="177"/>
      <c r="R149" s="177"/>
    </row>
    <row r="150" ht="16.5" customHeight="1" spans="1:18">
      <c r="A150" s="203"/>
      <c r="B150" s="203"/>
      <c r="C150" s="177"/>
      <c r="D150" s="177"/>
      <c r="E150" s="177"/>
      <c r="F150" s="177"/>
      <c r="G150" s="177"/>
      <c r="H150" s="177"/>
      <c r="I150" s="177"/>
      <c r="J150" s="177"/>
      <c r="K150" s="177"/>
      <c r="L150" s="177"/>
      <c r="M150" s="177"/>
      <c r="N150" s="177"/>
      <c r="O150" s="177"/>
      <c r="P150" s="177"/>
      <c r="Q150" s="177"/>
      <c r="R150" s="177"/>
    </row>
    <row r="151" ht="16.5" customHeight="1" spans="1:18">
      <c r="A151" s="203"/>
      <c r="B151" s="203"/>
      <c r="C151" s="177"/>
      <c r="D151" s="177"/>
      <c r="E151" s="177"/>
      <c r="F151" s="177"/>
      <c r="G151" s="177"/>
      <c r="H151" s="177"/>
      <c r="I151" s="177"/>
      <c r="J151" s="177"/>
      <c r="K151" s="177"/>
      <c r="L151" s="177"/>
      <c r="M151" s="177"/>
      <c r="N151" s="177"/>
      <c r="O151" s="177"/>
      <c r="P151" s="177"/>
      <c r="Q151" s="177"/>
      <c r="R151" s="177"/>
    </row>
    <row r="152" ht="16.5" customHeight="1" spans="1:18">
      <c r="A152" s="203"/>
      <c r="B152" s="203"/>
      <c r="C152" s="177"/>
      <c r="D152" s="177"/>
      <c r="E152" s="177"/>
      <c r="F152" s="177"/>
      <c r="G152" s="177"/>
      <c r="H152" s="177"/>
      <c r="I152" s="177"/>
      <c r="J152" s="177"/>
      <c r="K152" s="177"/>
      <c r="L152" s="177"/>
      <c r="M152" s="177"/>
      <c r="N152" s="177"/>
      <c r="O152" s="177"/>
      <c r="P152" s="177"/>
      <c r="Q152" s="177"/>
      <c r="R152" s="177"/>
    </row>
    <row r="153" ht="16.5" customHeight="1" spans="1:18">
      <c r="A153" s="203"/>
      <c r="B153" s="203"/>
      <c r="C153" s="177"/>
      <c r="D153" s="177"/>
      <c r="E153" s="177"/>
      <c r="F153" s="177"/>
      <c r="G153" s="177"/>
      <c r="H153" s="177"/>
      <c r="I153" s="177"/>
      <c r="J153" s="177"/>
      <c r="K153" s="177"/>
      <c r="L153" s="177"/>
      <c r="M153" s="177"/>
      <c r="N153" s="177"/>
      <c r="O153" s="177"/>
      <c r="P153" s="177"/>
      <c r="Q153" s="177"/>
      <c r="R153" s="177"/>
    </row>
    <row r="154" ht="16.5" customHeight="1" spans="1:18">
      <c r="A154" s="203"/>
      <c r="B154" s="203"/>
      <c r="C154" s="177"/>
      <c r="D154" s="177"/>
      <c r="E154" s="177"/>
      <c r="F154" s="177"/>
      <c r="G154" s="177"/>
      <c r="H154" s="177"/>
      <c r="I154" s="177"/>
      <c r="J154" s="177"/>
      <c r="K154" s="177"/>
      <c r="L154" s="177"/>
      <c r="M154" s="177"/>
      <c r="N154" s="177"/>
      <c r="O154" s="177"/>
      <c r="P154" s="177"/>
      <c r="Q154" s="177"/>
      <c r="R154" s="177"/>
    </row>
    <row r="155" ht="16.5" customHeight="1" spans="1:18">
      <c r="A155" s="203"/>
      <c r="B155" s="203"/>
      <c r="C155" s="177"/>
      <c r="D155" s="177"/>
      <c r="E155" s="177"/>
      <c r="F155" s="177"/>
      <c r="G155" s="177"/>
      <c r="H155" s="177"/>
      <c r="I155" s="177"/>
      <c r="J155" s="177"/>
      <c r="K155" s="177"/>
      <c r="L155" s="177"/>
      <c r="M155" s="177"/>
      <c r="N155" s="177"/>
      <c r="O155" s="177"/>
      <c r="P155" s="177"/>
      <c r="Q155" s="177"/>
      <c r="R155" s="177"/>
    </row>
    <row r="156" ht="16.5" customHeight="1" spans="1:18">
      <c r="A156" s="203"/>
      <c r="B156" s="203"/>
      <c r="C156" s="177"/>
      <c r="D156" s="177"/>
      <c r="E156" s="177"/>
      <c r="F156" s="177"/>
      <c r="G156" s="177"/>
      <c r="H156" s="177"/>
      <c r="I156" s="177"/>
      <c r="J156" s="177"/>
      <c r="K156" s="177"/>
      <c r="L156" s="177"/>
      <c r="M156" s="177"/>
      <c r="N156" s="177"/>
      <c r="O156" s="177"/>
      <c r="P156" s="177"/>
      <c r="Q156" s="177"/>
      <c r="R156" s="177"/>
    </row>
    <row r="157" ht="16.5" customHeight="1" spans="1:18">
      <c r="A157" s="203"/>
      <c r="B157" s="203"/>
      <c r="C157" s="177"/>
      <c r="D157" s="177"/>
      <c r="E157" s="177"/>
      <c r="F157" s="177"/>
      <c r="G157" s="177"/>
      <c r="H157" s="177"/>
      <c r="I157" s="177"/>
      <c r="J157" s="177"/>
      <c r="K157" s="177"/>
      <c r="L157" s="177"/>
      <c r="M157" s="177"/>
      <c r="N157" s="177"/>
      <c r="O157" s="177"/>
      <c r="P157" s="177"/>
      <c r="Q157" s="177"/>
      <c r="R157" s="177"/>
    </row>
    <row r="158" ht="16.5" customHeight="1" spans="1:18">
      <c r="A158" s="203"/>
      <c r="B158" s="203"/>
      <c r="C158" s="177"/>
      <c r="D158" s="177"/>
      <c r="E158" s="177"/>
      <c r="F158" s="177"/>
      <c r="G158" s="177"/>
      <c r="H158" s="177"/>
      <c r="I158" s="177"/>
      <c r="J158" s="177"/>
      <c r="K158" s="177"/>
      <c r="L158" s="177"/>
      <c r="M158" s="177"/>
      <c r="N158" s="177"/>
      <c r="O158" s="177"/>
      <c r="P158" s="177"/>
      <c r="Q158" s="177"/>
      <c r="R158" s="177"/>
    </row>
    <row r="159" ht="16.5" customHeight="1" spans="1:18">
      <c r="A159" s="203"/>
      <c r="B159" s="203"/>
      <c r="C159" s="177"/>
      <c r="D159" s="177"/>
      <c r="E159" s="177"/>
      <c r="F159" s="177"/>
      <c r="G159" s="177"/>
      <c r="H159" s="177"/>
      <c r="I159" s="177"/>
      <c r="J159" s="177"/>
      <c r="K159" s="177"/>
      <c r="L159" s="177"/>
      <c r="M159" s="177"/>
      <c r="N159" s="177"/>
      <c r="O159" s="177"/>
      <c r="P159" s="177"/>
      <c r="Q159" s="177"/>
      <c r="R159" s="177"/>
    </row>
    <row r="160" ht="16.5" customHeight="1" spans="1:18">
      <c r="A160" s="203"/>
      <c r="B160" s="203"/>
      <c r="C160" s="177"/>
      <c r="D160" s="177"/>
      <c r="E160" s="177"/>
      <c r="F160" s="177"/>
      <c r="G160" s="177"/>
      <c r="H160" s="177"/>
      <c r="I160" s="177"/>
      <c r="J160" s="177"/>
      <c r="K160" s="177"/>
      <c r="L160" s="177"/>
      <c r="M160" s="177"/>
      <c r="N160" s="177"/>
      <c r="O160" s="177"/>
      <c r="P160" s="177"/>
      <c r="Q160" s="177"/>
      <c r="R160" s="177"/>
    </row>
    <row r="161" ht="16.5" customHeight="1" spans="1:18">
      <c r="A161" s="203"/>
      <c r="B161" s="203"/>
      <c r="C161" s="177"/>
      <c r="D161" s="177"/>
      <c r="E161" s="177"/>
      <c r="F161" s="177"/>
      <c r="G161" s="177"/>
      <c r="H161" s="177"/>
      <c r="I161" s="177"/>
      <c r="J161" s="177"/>
      <c r="K161" s="177"/>
      <c r="L161" s="177"/>
      <c r="M161" s="177"/>
      <c r="N161" s="177"/>
      <c r="O161" s="177"/>
      <c r="P161" s="177"/>
      <c r="Q161" s="177"/>
      <c r="R161" s="177"/>
    </row>
    <row r="162" ht="16.5" customHeight="1" spans="1:18">
      <c r="A162" s="203"/>
      <c r="B162" s="203"/>
      <c r="C162" s="177"/>
      <c r="D162" s="177"/>
      <c r="E162" s="177"/>
      <c r="F162" s="177"/>
      <c r="G162" s="177"/>
      <c r="H162" s="177"/>
      <c r="I162" s="177"/>
      <c r="J162" s="177"/>
      <c r="K162" s="177"/>
      <c r="L162" s="177"/>
      <c r="M162" s="177"/>
      <c r="N162" s="177"/>
      <c r="O162" s="177"/>
      <c r="P162" s="177"/>
      <c r="Q162" s="177"/>
      <c r="R162" s="177"/>
    </row>
    <row r="163" ht="16.5" customHeight="1" spans="1:18">
      <c r="A163" s="203"/>
      <c r="B163" s="203"/>
      <c r="C163" s="177"/>
      <c r="D163" s="177"/>
      <c r="E163" s="177"/>
      <c r="F163" s="177"/>
      <c r="G163" s="177"/>
      <c r="H163" s="177"/>
      <c r="I163" s="177"/>
      <c r="J163" s="177"/>
      <c r="K163" s="177"/>
      <c r="L163" s="177"/>
      <c r="M163" s="177"/>
      <c r="N163" s="177"/>
      <c r="O163" s="177"/>
      <c r="P163" s="177"/>
      <c r="Q163" s="177"/>
      <c r="R163" s="177"/>
    </row>
    <row r="164" ht="16.5" customHeight="1" spans="1:18">
      <c r="A164" s="203"/>
      <c r="B164" s="203"/>
      <c r="C164" s="177"/>
      <c r="D164" s="177"/>
      <c r="E164" s="177"/>
      <c r="F164" s="177"/>
      <c r="G164" s="177"/>
      <c r="H164" s="177"/>
      <c r="I164" s="177"/>
      <c r="J164" s="177"/>
      <c r="K164" s="177"/>
      <c r="L164" s="177"/>
      <c r="M164" s="177"/>
      <c r="N164" s="177"/>
      <c r="O164" s="177"/>
      <c r="P164" s="177"/>
      <c r="Q164" s="177"/>
      <c r="R164" s="177"/>
    </row>
    <row r="165" ht="16.5" customHeight="1" spans="1:18">
      <c r="A165" s="203"/>
      <c r="B165" s="203"/>
      <c r="C165" s="177"/>
      <c r="D165" s="177"/>
      <c r="E165" s="177"/>
      <c r="F165" s="177"/>
      <c r="G165" s="177"/>
      <c r="H165" s="177"/>
      <c r="I165" s="177"/>
      <c r="J165" s="177"/>
      <c r="K165" s="177"/>
      <c r="L165" s="177"/>
      <c r="M165" s="177"/>
      <c r="N165" s="177"/>
      <c r="O165" s="177"/>
      <c r="P165" s="177"/>
      <c r="Q165" s="177"/>
      <c r="R165" s="177"/>
    </row>
    <row r="166" ht="16.5" customHeight="1" spans="1:18">
      <c r="A166" s="203"/>
      <c r="B166" s="203"/>
      <c r="C166" s="177"/>
      <c r="D166" s="177"/>
      <c r="E166" s="177"/>
      <c r="F166" s="177"/>
      <c r="G166" s="177"/>
      <c r="H166" s="177"/>
      <c r="I166" s="177"/>
      <c r="J166" s="177"/>
      <c r="K166" s="177"/>
      <c r="L166" s="177"/>
      <c r="M166" s="177"/>
      <c r="N166" s="177"/>
      <c r="O166" s="177"/>
      <c r="P166" s="177"/>
      <c r="Q166" s="177"/>
      <c r="R166" s="177"/>
    </row>
    <row r="167" ht="16.5" customHeight="1" spans="1:18">
      <c r="A167" s="203"/>
      <c r="B167" s="203"/>
      <c r="C167" s="177"/>
      <c r="D167" s="177"/>
      <c r="E167" s="177"/>
      <c r="F167" s="177"/>
      <c r="G167" s="177"/>
      <c r="H167" s="177"/>
      <c r="I167" s="177"/>
      <c r="J167" s="177"/>
      <c r="K167" s="177"/>
      <c r="L167" s="177"/>
      <c r="M167" s="177"/>
      <c r="N167" s="177"/>
      <c r="O167" s="177"/>
      <c r="P167" s="177"/>
      <c r="Q167" s="177"/>
      <c r="R167" s="177"/>
    </row>
    <row r="168" ht="16.5" customHeight="1" spans="1:18">
      <c r="A168" s="203"/>
      <c r="B168" s="203"/>
      <c r="C168" s="177"/>
      <c r="D168" s="177"/>
      <c r="E168" s="177"/>
      <c r="F168" s="177"/>
      <c r="G168" s="177"/>
      <c r="H168" s="177"/>
      <c r="I168" s="177"/>
      <c r="J168" s="177"/>
      <c r="K168" s="177"/>
      <c r="L168" s="177"/>
      <c r="M168" s="177"/>
      <c r="N168" s="177"/>
      <c r="O168" s="177"/>
      <c r="P168" s="177"/>
      <c r="Q168" s="177"/>
      <c r="R168" s="177"/>
    </row>
    <row r="169" ht="16.5" customHeight="1" spans="1:18">
      <c r="A169" s="203"/>
      <c r="B169" s="203"/>
      <c r="C169" s="177"/>
      <c r="D169" s="177"/>
      <c r="E169" s="177"/>
      <c r="F169" s="177"/>
      <c r="G169" s="177"/>
      <c r="H169" s="177"/>
      <c r="I169" s="177"/>
      <c r="J169" s="177"/>
      <c r="K169" s="177"/>
      <c r="L169" s="177"/>
      <c r="M169" s="177"/>
      <c r="N169" s="177"/>
      <c r="O169" s="177"/>
      <c r="P169" s="177"/>
      <c r="Q169" s="177"/>
      <c r="R169" s="177"/>
    </row>
    <row r="170" ht="16.5" customHeight="1" spans="1:18">
      <c r="A170" s="203"/>
      <c r="B170" s="203"/>
      <c r="C170" s="177"/>
      <c r="D170" s="177"/>
      <c r="E170" s="177"/>
      <c r="F170" s="177"/>
      <c r="G170" s="177"/>
      <c r="H170" s="177"/>
      <c r="I170" s="177"/>
      <c r="J170" s="177"/>
      <c r="K170" s="177"/>
      <c r="L170" s="177"/>
      <c r="M170" s="177"/>
      <c r="N170" s="177"/>
      <c r="O170" s="177"/>
      <c r="P170" s="177"/>
      <c r="Q170" s="177"/>
      <c r="R170" s="177"/>
    </row>
    <row r="171" ht="16.5" customHeight="1" spans="1:18">
      <c r="A171" s="203"/>
      <c r="B171" s="203"/>
      <c r="C171" s="177"/>
      <c r="D171" s="177"/>
      <c r="E171" s="177"/>
      <c r="F171" s="177"/>
      <c r="G171" s="177"/>
      <c r="H171" s="177"/>
      <c r="I171" s="177"/>
      <c r="J171" s="177"/>
      <c r="K171" s="177"/>
      <c r="L171" s="177"/>
      <c r="M171" s="177"/>
      <c r="N171" s="177"/>
      <c r="O171" s="177"/>
      <c r="P171" s="177"/>
      <c r="Q171" s="177"/>
      <c r="R171" s="177"/>
    </row>
    <row r="172" ht="16.5" customHeight="1" spans="1:18">
      <c r="A172" s="203"/>
      <c r="B172" s="203"/>
      <c r="C172" s="177"/>
      <c r="D172" s="177"/>
      <c r="E172" s="177"/>
      <c r="F172" s="177"/>
      <c r="G172" s="177"/>
      <c r="H172" s="177"/>
      <c r="I172" s="177"/>
      <c r="J172" s="177"/>
      <c r="K172" s="177"/>
      <c r="L172" s="177"/>
      <c r="M172" s="177"/>
      <c r="N172" s="177"/>
      <c r="O172" s="177"/>
      <c r="P172" s="177"/>
      <c r="Q172" s="177"/>
      <c r="R172" s="177"/>
    </row>
    <row r="173" ht="16.5" customHeight="1" spans="1:18">
      <c r="A173" s="203"/>
      <c r="B173" s="203"/>
      <c r="C173" s="177"/>
      <c r="D173" s="177"/>
      <c r="E173" s="177"/>
      <c r="F173" s="177"/>
      <c r="G173" s="177"/>
      <c r="H173" s="177"/>
      <c r="I173" s="177"/>
      <c r="J173" s="177"/>
      <c r="K173" s="177"/>
      <c r="L173" s="177"/>
      <c r="M173" s="177"/>
      <c r="N173" s="177"/>
      <c r="O173" s="177"/>
      <c r="P173" s="177"/>
      <c r="Q173" s="177"/>
      <c r="R173" s="177"/>
    </row>
    <row r="174" ht="16.5" customHeight="1" spans="1:18">
      <c r="A174" s="203"/>
      <c r="B174" s="203"/>
      <c r="C174" s="177"/>
      <c r="D174" s="177"/>
      <c r="E174" s="177"/>
      <c r="F174" s="177"/>
      <c r="G174" s="177"/>
      <c r="H174" s="177"/>
      <c r="I174" s="177"/>
      <c r="J174" s="177"/>
      <c r="K174" s="177"/>
      <c r="L174" s="177"/>
      <c r="M174" s="177"/>
      <c r="N174" s="177"/>
      <c r="O174" s="177"/>
      <c r="P174" s="177"/>
      <c r="Q174" s="177"/>
      <c r="R174" s="177"/>
    </row>
    <row r="175" ht="16.5" customHeight="1" spans="1:18">
      <c r="A175" s="203"/>
      <c r="B175" s="203"/>
      <c r="C175" s="177"/>
      <c r="D175" s="177"/>
      <c r="E175" s="177"/>
      <c r="F175" s="177"/>
      <c r="G175" s="177"/>
      <c r="H175" s="177"/>
      <c r="I175" s="177"/>
      <c r="J175" s="177"/>
      <c r="K175" s="177"/>
      <c r="L175" s="177"/>
      <c r="M175" s="177"/>
      <c r="N175" s="177"/>
      <c r="O175" s="177"/>
      <c r="P175" s="177"/>
      <c r="Q175" s="177"/>
      <c r="R175" s="177"/>
    </row>
    <row r="176" ht="16.5" customHeight="1" spans="1:18">
      <c r="A176" s="203"/>
      <c r="B176" s="203"/>
      <c r="C176" s="177"/>
      <c r="D176" s="177"/>
      <c r="E176" s="177"/>
      <c r="F176" s="177"/>
      <c r="G176" s="177"/>
      <c r="H176" s="177"/>
      <c r="I176" s="177"/>
      <c r="J176" s="177"/>
      <c r="K176" s="177"/>
      <c r="L176" s="177"/>
      <c r="M176" s="177"/>
      <c r="N176" s="177"/>
      <c r="O176" s="177"/>
      <c r="P176" s="177"/>
      <c r="Q176" s="177"/>
      <c r="R176" s="177"/>
    </row>
    <row r="177" ht="16.5" customHeight="1" spans="1:18">
      <c r="A177" s="203"/>
      <c r="B177" s="203"/>
      <c r="C177" s="177"/>
      <c r="D177" s="177"/>
      <c r="E177" s="177"/>
      <c r="F177" s="177"/>
      <c r="G177" s="177"/>
      <c r="H177" s="177"/>
      <c r="I177" s="177"/>
      <c r="J177" s="177"/>
      <c r="K177" s="177"/>
      <c r="L177" s="177"/>
      <c r="M177" s="177"/>
      <c r="N177" s="177"/>
      <c r="O177" s="177"/>
      <c r="P177" s="177"/>
      <c r="Q177" s="177"/>
      <c r="R177" s="177"/>
    </row>
    <row r="178" ht="16.5" customHeight="1" spans="1:18">
      <c r="A178" s="203"/>
      <c r="B178" s="203"/>
      <c r="C178" s="177"/>
      <c r="D178" s="177"/>
      <c r="E178" s="177"/>
      <c r="F178" s="177"/>
      <c r="G178" s="177"/>
      <c r="H178" s="177"/>
      <c r="I178" s="177"/>
      <c r="J178" s="177"/>
      <c r="K178" s="177"/>
      <c r="L178" s="177"/>
      <c r="M178" s="177"/>
      <c r="N178" s="177"/>
      <c r="O178" s="177"/>
      <c r="P178" s="177"/>
      <c r="Q178" s="177"/>
      <c r="R178" s="177"/>
    </row>
    <row r="179" ht="16.5" customHeight="1" spans="1:18">
      <c r="A179" s="203"/>
      <c r="B179" s="203"/>
      <c r="C179" s="177"/>
      <c r="D179" s="177"/>
      <c r="E179" s="177"/>
      <c r="F179" s="177"/>
      <c r="G179" s="177"/>
      <c r="H179" s="177"/>
      <c r="I179" s="177"/>
      <c r="J179" s="177"/>
      <c r="K179" s="177"/>
      <c r="L179" s="177"/>
      <c r="M179" s="177"/>
      <c r="N179" s="177"/>
      <c r="O179" s="177"/>
      <c r="P179" s="177"/>
      <c r="Q179" s="177"/>
      <c r="R179" s="177"/>
    </row>
    <row r="180" ht="16.5" customHeight="1" spans="1:18">
      <c r="A180" s="203"/>
      <c r="B180" s="203"/>
      <c r="C180" s="177"/>
      <c r="D180" s="177"/>
      <c r="E180" s="177"/>
      <c r="F180" s="177"/>
      <c r="G180" s="177"/>
      <c r="H180" s="177"/>
      <c r="I180" s="177"/>
      <c r="J180" s="177"/>
      <c r="K180" s="177"/>
      <c r="L180" s="177"/>
      <c r="M180" s="177"/>
      <c r="N180" s="177"/>
      <c r="O180" s="177"/>
      <c r="P180" s="177"/>
      <c r="Q180" s="177"/>
      <c r="R180" s="177"/>
    </row>
    <row r="181" ht="16.5" customHeight="1" spans="1:18">
      <c r="A181" s="203"/>
      <c r="B181" s="203"/>
      <c r="C181" s="177"/>
      <c r="D181" s="177"/>
      <c r="E181" s="177"/>
      <c r="F181" s="177"/>
      <c r="G181" s="177"/>
      <c r="H181" s="177"/>
      <c r="I181" s="177"/>
      <c r="J181" s="177"/>
      <c r="K181" s="177"/>
      <c r="L181" s="177"/>
      <c r="M181" s="177"/>
      <c r="N181" s="177"/>
      <c r="O181" s="177"/>
      <c r="P181" s="177"/>
      <c r="Q181" s="177"/>
      <c r="R181" s="177"/>
    </row>
    <row r="182" ht="16.5" customHeight="1" spans="1:18">
      <c r="A182" s="203"/>
      <c r="B182" s="203"/>
      <c r="C182" s="177"/>
      <c r="D182" s="177"/>
      <c r="E182" s="177"/>
      <c r="F182" s="177"/>
      <c r="G182" s="177"/>
      <c r="H182" s="177"/>
      <c r="I182" s="177"/>
      <c r="J182" s="177"/>
      <c r="K182" s="177"/>
      <c r="L182" s="177"/>
      <c r="M182" s="177"/>
      <c r="N182" s="177"/>
      <c r="O182" s="177"/>
      <c r="P182" s="177"/>
      <c r="Q182" s="177"/>
      <c r="R182" s="177"/>
    </row>
    <row r="183" ht="16.5" customHeight="1" spans="1:18">
      <c r="A183" s="203"/>
      <c r="B183" s="203"/>
      <c r="C183" s="177"/>
      <c r="D183" s="177"/>
      <c r="E183" s="177"/>
      <c r="F183" s="177"/>
      <c r="G183" s="177"/>
      <c r="H183" s="177"/>
      <c r="I183" s="177"/>
      <c r="J183" s="177"/>
      <c r="K183" s="177"/>
      <c r="L183" s="177"/>
      <c r="M183" s="177"/>
      <c r="N183" s="177"/>
      <c r="O183" s="177"/>
      <c r="P183" s="177"/>
      <c r="Q183" s="177"/>
      <c r="R183" s="177"/>
    </row>
    <row r="184" ht="16.5" customHeight="1" spans="1:18">
      <c r="A184" s="203"/>
      <c r="B184" s="203"/>
      <c r="C184" s="177"/>
      <c r="D184" s="177"/>
      <c r="E184" s="177"/>
      <c r="F184" s="177"/>
      <c r="G184" s="177"/>
      <c r="H184" s="177"/>
      <c r="I184" s="177"/>
      <c r="J184" s="177"/>
      <c r="K184" s="177"/>
      <c r="L184" s="177"/>
      <c r="M184" s="177"/>
      <c r="N184" s="177"/>
      <c r="O184" s="177"/>
      <c r="P184" s="177"/>
      <c r="Q184" s="177"/>
      <c r="R184" s="177"/>
    </row>
    <row r="185" ht="16.5" customHeight="1" spans="1:18">
      <c r="A185" s="203"/>
      <c r="B185" s="203"/>
      <c r="C185" s="177"/>
      <c r="D185" s="177"/>
      <c r="E185" s="177"/>
      <c r="F185" s="177"/>
      <c r="G185" s="177"/>
      <c r="H185" s="177"/>
      <c r="I185" s="177"/>
      <c r="J185" s="177"/>
      <c r="K185" s="177"/>
      <c r="L185" s="177"/>
      <c r="M185" s="177"/>
      <c r="N185" s="177"/>
      <c r="O185" s="177"/>
      <c r="P185" s="177"/>
      <c r="Q185" s="177"/>
      <c r="R185" s="177"/>
    </row>
    <row r="186" ht="16.5" customHeight="1" spans="1:18">
      <c r="A186" s="203"/>
      <c r="B186" s="203"/>
      <c r="C186" s="177"/>
      <c r="D186" s="177"/>
      <c r="E186" s="177"/>
      <c r="F186" s="177"/>
      <c r="G186" s="177"/>
      <c r="H186" s="177"/>
      <c r="I186" s="177"/>
      <c r="J186" s="177"/>
      <c r="K186" s="177"/>
      <c r="L186" s="177"/>
      <c r="M186" s="177"/>
      <c r="N186" s="177"/>
      <c r="O186" s="177"/>
      <c r="P186" s="177"/>
      <c r="Q186" s="177"/>
      <c r="R186" s="177"/>
    </row>
    <row r="187" ht="16.5" customHeight="1" spans="1:18">
      <c r="A187" s="203"/>
      <c r="B187" s="203"/>
      <c r="C187" s="177"/>
      <c r="D187" s="177"/>
      <c r="E187" s="177"/>
      <c r="F187" s="177"/>
      <c r="G187" s="177"/>
      <c r="H187" s="177"/>
      <c r="I187" s="177"/>
      <c r="J187" s="177"/>
      <c r="K187" s="177"/>
      <c r="L187" s="177"/>
      <c r="M187" s="177"/>
      <c r="N187" s="177"/>
      <c r="O187" s="177"/>
      <c r="P187" s="177"/>
      <c r="Q187" s="177"/>
      <c r="R187" s="177"/>
    </row>
    <row r="188" ht="16.5" customHeight="1" spans="1:18">
      <c r="A188" s="203"/>
      <c r="B188" s="203"/>
      <c r="C188" s="177"/>
      <c r="D188" s="177"/>
      <c r="E188" s="177"/>
      <c r="F188" s="177"/>
      <c r="G188" s="177"/>
      <c r="H188" s="177"/>
      <c r="I188" s="177"/>
      <c r="J188" s="177"/>
      <c r="K188" s="177"/>
      <c r="L188" s="177"/>
      <c r="M188" s="177"/>
      <c r="N188" s="177"/>
      <c r="O188" s="177"/>
      <c r="P188" s="177"/>
      <c r="Q188" s="177"/>
      <c r="R188" s="177"/>
    </row>
    <row r="189" ht="16.5" customHeight="1" spans="1:18">
      <c r="A189" s="203"/>
      <c r="B189" s="203"/>
      <c r="C189" s="177"/>
      <c r="D189" s="177"/>
      <c r="E189" s="177"/>
      <c r="F189" s="177"/>
      <c r="G189" s="177"/>
      <c r="H189" s="177"/>
      <c r="I189" s="177"/>
      <c r="J189" s="177"/>
      <c r="K189" s="177"/>
      <c r="L189" s="177"/>
      <c r="M189" s="177"/>
      <c r="N189" s="177"/>
      <c r="O189" s="177"/>
      <c r="P189" s="177"/>
      <c r="Q189" s="177"/>
      <c r="R189" s="177"/>
    </row>
    <row r="190" ht="16.5" customHeight="1" spans="1:18">
      <c r="A190" s="203"/>
      <c r="B190" s="203"/>
      <c r="C190" s="177"/>
      <c r="D190" s="177"/>
      <c r="E190" s="177"/>
      <c r="F190" s="177"/>
      <c r="G190" s="177"/>
      <c r="H190" s="177"/>
      <c r="I190" s="177"/>
      <c r="J190" s="177"/>
      <c r="K190" s="177"/>
      <c r="L190" s="177"/>
      <c r="M190" s="177"/>
      <c r="N190" s="177"/>
      <c r="O190" s="177"/>
      <c r="P190" s="177"/>
      <c r="Q190" s="177"/>
      <c r="R190" s="177"/>
    </row>
    <row r="191" ht="16.5" customHeight="1" spans="1:18">
      <c r="A191" s="203"/>
      <c r="B191" s="203"/>
      <c r="C191" s="177"/>
      <c r="D191" s="177"/>
      <c r="E191" s="177"/>
      <c r="F191" s="177"/>
      <c r="G191" s="177"/>
      <c r="H191" s="177"/>
      <c r="I191" s="177"/>
      <c r="J191" s="177"/>
      <c r="K191" s="177"/>
      <c r="L191" s="177"/>
      <c r="M191" s="177"/>
      <c r="N191" s="177"/>
      <c r="O191" s="177"/>
      <c r="P191" s="177"/>
      <c r="Q191" s="177"/>
      <c r="R191" s="177"/>
    </row>
    <row r="192" ht="16.5" customHeight="1" spans="1:18">
      <c r="A192" s="203"/>
      <c r="B192" s="203"/>
      <c r="C192" s="177"/>
      <c r="D192" s="177"/>
      <c r="E192" s="177"/>
      <c r="F192" s="177"/>
      <c r="G192" s="177"/>
      <c r="H192" s="177"/>
      <c r="I192" s="177"/>
      <c r="J192" s="177"/>
      <c r="K192" s="177"/>
      <c r="L192" s="177"/>
      <c r="M192" s="177"/>
      <c r="N192" s="177"/>
      <c r="O192" s="177"/>
      <c r="P192" s="177"/>
      <c r="Q192" s="177"/>
      <c r="R192" s="177"/>
    </row>
    <row r="193" ht="16.5" customHeight="1" spans="1:18">
      <c r="A193" s="203"/>
      <c r="B193" s="203"/>
      <c r="C193" s="177"/>
      <c r="D193" s="177"/>
      <c r="E193" s="177"/>
      <c r="F193" s="177"/>
      <c r="G193" s="177"/>
      <c r="H193" s="177"/>
      <c r="I193" s="177"/>
      <c r="J193" s="177"/>
      <c r="K193" s="177"/>
      <c r="L193" s="177"/>
      <c r="M193" s="177"/>
      <c r="N193" s="177"/>
      <c r="O193" s="177"/>
      <c r="P193" s="177"/>
      <c r="Q193" s="177"/>
      <c r="R193" s="177"/>
    </row>
    <row r="194" ht="16.5" customHeight="1" spans="1:18">
      <c r="A194" s="203"/>
      <c r="B194" s="203"/>
      <c r="C194" s="177"/>
      <c r="D194" s="177"/>
      <c r="E194" s="177"/>
      <c r="F194" s="177"/>
      <c r="G194" s="177"/>
      <c r="H194" s="177"/>
      <c r="I194" s="177"/>
      <c r="J194" s="177"/>
      <c r="K194" s="177"/>
      <c r="L194" s="177"/>
      <c r="M194" s="177"/>
      <c r="N194" s="177"/>
      <c r="O194" s="177"/>
      <c r="P194" s="177"/>
      <c r="Q194" s="177"/>
      <c r="R194" s="177"/>
    </row>
    <row r="195" ht="16.5" customHeight="1" spans="1:18">
      <c r="A195" s="203"/>
      <c r="B195" s="203"/>
      <c r="C195" s="177"/>
      <c r="D195" s="177"/>
      <c r="E195" s="177"/>
      <c r="F195" s="177"/>
      <c r="G195" s="177"/>
      <c r="H195" s="177"/>
      <c r="I195" s="177"/>
      <c r="J195" s="177"/>
      <c r="K195" s="177"/>
      <c r="L195" s="177"/>
      <c r="M195" s="177"/>
      <c r="N195" s="177"/>
      <c r="O195" s="177"/>
      <c r="P195" s="177"/>
      <c r="Q195" s="177"/>
      <c r="R195" s="177"/>
    </row>
    <row r="196" ht="16.5" customHeight="1" spans="1:18">
      <c r="A196" s="203"/>
      <c r="B196" s="203"/>
      <c r="C196" s="177"/>
      <c r="D196" s="177"/>
      <c r="E196" s="177"/>
      <c r="F196" s="177"/>
      <c r="G196" s="177"/>
      <c r="H196" s="177"/>
      <c r="I196" s="177"/>
      <c r="J196" s="177"/>
      <c r="K196" s="177"/>
      <c r="L196" s="177"/>
      <c r="M196" s="177"/>
      <c r="N196" s="177"/>
      <c r="O196" s="177"/>
      <c r="P196" s="177"/>
      <c r="Q196" s="177"/>
      <c r="R196" s="177"/>
    </row>
    <row r="197" ht="16.5" customHeight="1" spans="1:18">
      <c r="A197" s="203"/>
      <c r="B197" s="203"/>
      <c r="C197" s="177"/>
      <c r="D197" s="177"/>
      <c r="E197" s="177"/>
      <c r="F197" s="177"/>
      <c r="G197" s="177"/>
      <c r="H197" s="177"/>
      <c r="I197" s="177"/>
      <c r="J197" s="177"/>
      <c r="K197" s="177"/>
      <c r="L197" s="177"/>
      <c r="M197" s="177"/>
      <c r="N197" s="177"/>
      <c r="O197" s="177"/>
      <c r="P197" s="177"/>
      <c r="Q197" s="177"/>
      <c r="R197" s="177"/>
    </row>
    <row r="198" ht="16.5" customHeight="1" spans="1:18">
      <c r="A198" s="203"/>
      <c r="B198" s="203"/>
      <c r="C198" s="177"/>
      <c r="D198" s="177"/>
      <c r="E198" s="177"/>
      <c r="F198" s="177"/>
      <c r="G198" s="177"/>
      <c r="H198" s="177"/>
      <c r="I198" s="177"/>
      <c r="J198" s="177"/>
      <c r="K198" s="177"/>
      <c r="L198" s="177"/>
      <c r="M198" s="177"/>
      <c r="N198" s="177"/>
      <c r="O198" s="177"/>
      <c r="P198" s="177"/>
      <c r="Q198" s="177"/>
      <c r="R198" s="177"/>
    </row>
    <row r="199" ht="16.5" customHeight="1" spans="1:18">
      <c r="A199" s="203"/>
      <c r="B199" s="203"/>
      <c r="C199" s="177"/>
      <c r="D199" s="177"/>
      <c r="E199" s="177"/>
      <c r="F199" s="177"/>
      <c r="G199" s="177"/>
      <c r="H199" s="177"/>
      <c r="I199" s="177"/>
      <c r="J199" s="177"/>
      <c r="K199" s="177"/>
      <c r="L199" s="177"/>
      <c r="M199" s="177"/>
      <c r="N199" s="177"/>
      <c r="O199" s="177"/>
      <c r="P199" s="177"/>
      <c r="Q199" s="177"/>
      <c r="R199" s="177"/>
    </row>
    <row r="200" ht="16.5" customHeight="1" spans="1:18">
      <c r="A200" s="203"/>
      <c r="B200" s="203"/>
      <c r="C200" s="177"/>
      <c r="D200" s="177"/>
      <c r="E200" s="177"/>
      <c r="F200" s="177"/>
      <c r="G200" s="177"/>
      <c r="H200" s="177"/>
      <c r="I200" s="177"/>
      <c r="J200" s="177"/>
      <c r="K200" s="177"/>
      <c r="L200" s="177"/>
      <c r="M200" s="177"/>
      <c r="N200" s="177"/>
      <c r="O200" s="177"/>
      <c r="P200" s="177"/>
      <c r="Q200" s="177"/>
      <c r="R200" s="177"/>
    </row>
    <row r="201" ht="16.5" customHeight="1" spans="1:18">
      <c r="A201" s="203"/>
      <c r="B201" s="203"/>
      <c r="C201" s="177"/>
      <c r="D201" s="177"/>
      <c r="E201" s="177"/>
      <c r="F201" s="177"/>
      <c r="G201" s="177"/>
      <c r="H201" s="177"/>
      <c r="I201" s="177"/>
      <c r="J201" s="177"/>
      <c r="K201" s="177"/>
      <c r="L201" s="177"/>
      <c r="M201" s="177"/>
      <c r="N201" s="177"/>
      <c r="O201" s="177"/>
      <c r="P201" s="177"/>
      <c r="Q201" s="177"/>
      <c r="R201" s="177"/>
    </row>
    <row r="202" ht="16.5" customHeight="1" spans="1:18">
      <c r="A202" s="203"/>
      <c r="B202" s="203"/>
      <c r="C202" s="177"/>
      <c r="D202" s="177"/>
      <c r="E202" s="177"/>
      <c r="F202" s="177"/>
      <c r="G202" s="177"/>
      <c r="H202" s="177"/>
      <c r="I202" s="177"/>
      <c r="J202" s="177"/>
      <c r="K202" s="177"/>
      <c r="L202" s="177"/>
      <c r="M202" s="177"/>
      <c r="N202" s="177"/>
      <c r="O202" s="177"/>
      <c r="P202" s="177"/>
      <c r="Q202" s="177"/>
      <c r="R202" s="177"/>
    </row>
    <row r="203" ht="16.5" customHeight="1" spans="1:18">
      <c r="A203" s="203"/>
      <c r="B203" s="203"/>
      <c r="C203" s="177"/>
      <c r="D203" s="177"/>
      <c r="E203" s="177"/>
      <c r="F203" s="177"/>
      <c r="G203" s="177"/>
      <c r="H203" s="177"/>
      <c r="I203" s="177"/>
      <c r="J203" s="177"/>
      <c r="K203" s="177"/>
      <c r="L203" s="177"/>
      <c r="M203" s="177"/>
      <c r="N203" s="177"/>
      <c r="O203" s="177"/>
      <c r="P203" s="177"/>
      <c r="Q203" s="177"/>
      <c r="R203" s="177"/>
    </row>
    <row r="204" ht="16.5" customHeight="1" spans="1:18">
      <c r="A204" s="203"/>
      <c r="B204" s="203"/>
      <c r="C204" s="177"/>
      <c r="D204" s="177"/>
      <c r="E204" s="177"/>
      <c r="F204" s="177"/>
      <c r="G204" s="177"/>
      <c r="H204" s="177"/>
      <c r="I204" s="177"/>
      <c r="J204" s="177"/>
      <c r="K204" s="177"/>
      <c r="L204" s="177"/>
      <c r="M204" s="177"/>
      <c r="N204" s="177"/>
      <c r="O204" s="177"/>
      <c r="P204" s="177"/>
      <c r="Q204" s="177"/>
      <c r="R204" s="177"/>
    </row>
    <row r="205" ht="16.5" customHeight="1" spans="1:18">
      <c r="A205" s="203"/>
      <c r="B205" s="203"/>
      <c r="C205" s="177"/>
      <c r="D205" s="177"/>
      <c r="E205" s="177"/>
      <c r="F205" s="177"/>
      <c r="G205" s="177"/>
      <c r="H205" s="177"/>
      <c r="I205" s="177"/>
      <c r="J205" s="177"/>
      <c r="K205" s="177"/>
      <c r="L205" s="177"/>
      <c r="M205" s="177"/>
      <c r="N205" s="177"/>
      <c r="O205" s="177"/>
      <c r="P205" s="177"/>
      <c r="Q205" s="177"/>
      <c r="R205" s="177"/>
    </row>
    <row r="206" ht="16.5" customHeight="1" spans="1:18">
      <c r="A206" s="203"/>
      <c r="B206" s="203"/>
      <c r="C206" s="177"/>
      <c r="D206" s="177"/>
      <c r="E206" s="177"/>
      <c r="F206" s="177"/>
      <c r="G206" s="177"/>
      <c r="H206" s="177"/>
      <c r="I206" s="177"/>
      <c r="J206" s="177"/>
      <c r="K206" s="177"/>
      <c r="L206" s="177"/>
      <c r="M206" s="177"/>
      <c r="N206" s="177"/>
      <c r="O206" s="177"/>
      <c r="P206" s="177"/>
      <c r="Q206" s="177"/>
      <c r="R206" s="177"/>
    </row>
    <row r="207" ht="16.5" customHeight="1" spans="1:18">
      <c r="A207" s="203"/>
      <c r="B207" s="203"/>
      <c r="C207" s="177"/>
      <c r="D207" s="177"/>
      <c r="E207" s="177"/>
      <c r="F207" s="177"/>
      <c r="G207" s="177"/>
      <c r="H207" s="177"/>
      <c r="I207" s="177"/>
      <c r="J207" s="177"/>
      <c r="K207" s="177"/>
      <c r="L207" s="177"/>
      <c r="M207" s="177"/>
      <c r="N207" s="177"/>
      <c r="O207" s="177"/>
      <c r="P207" s="177"/>
      <c r="Q207" s="177"/>
      <c r="R207" s="177"/>
    </row>
    <row r="208" ht="16.5" customHeight="1" spans="1:18">
      <c r="A208" s="203"/>
      <c r="B208" s="203"/>
      <c r="C208" s="177"/>
      <c r="D208" s="177"/>
      <c r="E208" s="177"/>
      <c r="F208" s="177"/>
      <c r="G208" s="177"/>
      <c r="H208" s="177"/>
      <c r="I208" s="177"/>
      <c r="J208" s="177"/>
      <c r="K208" s="177"/>
      <c r="L208" s="177"/>
      <c r="M208" s="177"/>
      <c r="N208" s="177"/>
      <c r="O208" s="177"/>
      <c r="P208" s="177"/>
      <c r="Q208" s="177"/>
      <c r="R208" s="177"/>
    </row>
    <row r="209" ht="16.5" customHeight="1" spans="1:18">
      <c r="A209" s="203"/>
      <c r="B209" s="203"/>
      <c r="C209" s="177"/>
      <c r="D209" s="177"/>
      <c r="E209" s="177"/>
      <c r="F209" s="177"/>
      <c r="G209" s="177"/>
      <c r="H209" s="177"/>
      <c r="I209" s="177"/>
      <c r="J209" s="177"/>
      <c r="K209" s="177"/>
      <c r="L209" s="177"/>
      <c r="M209" s="177"/>
      <c r="N209" s="177"/>
      <c r="O209" s="177"/>
      <c r="P209" s="177"/>
      <c r="Q209" s="177"/>
      <c r="R209" s="177"/>
    </row>
    <row r="210" ht="16.5" customHeight="1" spans="1:18">
      <c r="A210" s="203"/>
      <c r="B210" s="203"/>
      <c r="C210" s="177"/>
      <c r="D210" s="177"/>
      <c r="E210" s="177"/>
      <c r="F210" s="177"/>
      <c r="G210" s="177"/>
      <c r="H210" s="177"/>
      <c r="I210" s="177"/>
      <c r="J210" s="177"/>
      <c r="K210" s="177"/>
      <c r="L210" s="177"/>
      <c r="M210" s="177"/>
      <c r="N210" s="177"/>
      <c r="O210" s="177"/>
      <c r="P210" s="177"/>
      <c r="Q210" s="177"/>
      <c r="R210" s="177"/>
    </row>
    <row r="211" ht="16.5" customHeight="1" spans="1:18">
      <c r="A211" s="203"/>
      <c r="B211" s="203"/>
      <c r="C211" s="177"/>
      <c r="D211" s="177"/>
      <c r="E211" s="177"/>
      <c r="F211" s="177"/>
      <c r="G211" s="177"/>
      <c r="H211" s="177"/>
      <c r="I211" s="177"/>
      <c r="J211" s="177"/>
      <c r="K211" s="177"/>
      <c r="L211" s="177"/>
      <c r="M211" s="177"/>
      <c r="N211" s="177"/>
      <c r="O211" s="177"/>
      <c r="P211" s="177"/>
      <c r="Q211" s="177"/>
      <c r="R211" s="177"/>
    </row>
    <row r="212" ht="16.5" customHeight="1" spans="1:18">
      <c r="A212" s="203"/>
      <c r="B212" s="203"/>
      <c r="C212" s="177"/>
      <c r="D212" s="177"/>
      <c r="E212" s="177"/>
      <c r="F212" s="177"/>
      <c r="G212" s="177"/>
      <c r="H212" s="177"/>
      <c r="I212" s="177"/>
      <c r="J212" s="177"/>
      <c r="K212" s="177"/>
      <c r="L212" s="177"/>
      <c r="M212" s="177"/>
      <c r="N212" s="177"/>
      <c r="O212" s="177"/>
      <c r="P212" s="177"/>
      <c r="Q212" s="177"/>
      <c r="R212" s="177"/>
    </row>
    <row r="213" ht="16.5" customHeight="1" spans="1:18">
      <c r="A213" s="203"/>
      <c r="B213" s="203"/>
      <c r="C213" s="177"/>
      <c r="D213" s="177"/>
      <c r="E213" s="177"/>
      <c r="F213" s="177"/>
      <c r="G213" s="177"/>
      <c r="H213" s="177"/>
      <c r="I213" s="177"/>
      <c r="J213" s="177"/>
      <c r="K213" s="177"/>
      <c r="L213" s="177"/>
      <c r="M213" s="177"/>
      <c r="N213" s="177"/>
      <c r="O213" s="177"/>
      <c r="P213" s="177"/>
      <c r="Q213" s="177"/>
      <c r="R213" s="177"/>
    </row>
    <row r="214" ht="16.5" customHeight="1" spans="1:18">
      <c r="A214" s="203"/>
      <c r="B214" s="203"/>
      <c r="C214" s="177"/>
      <c r="D214" s="177"/>
      <c r="E214" s="177"/>
      <c r="F214" s="177"/>
      <c r="G214" s="177"/>
      <c r="H214" s="177"/>
      <c r="I214" s="177"/>
      <c r="J214" s="177"/>
      <c r="K214" s="177"/>
      <c r="L214" s="177"/>
      <c r="M214" s="177"/>
      <c r="N214" s="177"/>
      <c r="O214" s="177"/>
      <c r="P214" s="177"/>
      <c r="Q214" s="177"/>
      <c r="R214" s="177"/>
    </row>
    <row r="215" ht="16.5" customHeight="1" spans="1:18">
      <c r="A215" s="203"/>
      <c r="B215" s="203"/>
      <c r="C215" s="177"/>
      <c r="D215" s="177"/>
      <c r="E215" s="177"/>
      <c r="F215" s="177"/>
      <c r="G215" s="177"/>
      <c r="H215" s="177"/>
      <c r="I215" s="177"/>
      <c r="J215" s="177"/>
      <c r="K215" s="177"/>
      <c r="L215" s="177"/>
      <c r="M215" s="177"/>
      <c r="N215" s="177"/>
      <c r="O215" s="177"/>
      <c r="P215" s="177"/>
      <c r="Q215" s="177"/>
      <c r="R215" s="177"/>
    </row>
    <row r="216" ht="16.5" customHeight="1" spans="1:18">
      <c r="A216" s="203"/>
      <c r="B216" s="203"/>
      <c r="C216" s="177"/>
      <c r="D216" s="177"/>
      <c r="E216" s="177"/>
      <c r="F216" s="177"/>
      <c r="G216" s="177"/>
      <c r="H216" s="177"/>
      <c r="I216" s="177"/>
      <c r="J216" s="177"/>
      <c r="K216" s="177"/>
      <c r="L216" s="177"/>
      <c r="M216" s="177"/>
      <c r="N216" s="177"/>
      <c r="O216" s="177"/>
      <c r="P216" s="177"/>
      <c r="Q216" s="177"/>
      <c r="R216" s="177"/>
    </row>
    <row r="217" ht="16.5" customHeight="1" spans="1:18">
      <c r="A217" s="203"/>
      <c r="B217" s="203"/>
      <c r="C217" s="177"/>
      <c r="D217" s="177"/>
      <c r="E217" s="177"/>
      <c r="F217" s="177"/>
      <c r="G217" s="177"/>
      <c r="H217" s="177"/>
      <c r="I217" s="177"/>
      <c r="J217" s="177"/>
      <c r="K217" s="177"/>
      <c r="L217" s="177"/>
      <c r="M217" s="177"/>
      <c r="N217" s="177"/>
      <c r="O217" s="177"/>
      <c r="P217" s="177"/>
      <c r="Q217" s="177"/>
      <c r="R217" s="177"/>
    </row>
    <row r="218" ht="16.5" customHeight="1" spans="1:18">
      <c r="A218" s="203"/>
      <c r="B218" s="203"/>
      <c r="C218" s="177"/>
      <c r="D218" s="177"/>
      <c r="E218" s="177"/>
      <c r="F218" s="177"/>
      <c r="G218" s="177"/>
      <c r="H218" s="177"/>
      <c r="I218" s="177"/>
      <c r="J218" s="177"/>
      <c r="K218" s="177"/>
      <c r="L218" s="177"/>
      <c r="M218" s="177"/>
      <c r="N218" s="177"/>
      <c r="O218" s="177"/>
      <c r="P218" s="177"/>
      <c r="Q218" s="177"/>
      <c r="R218" s="177"/>
    </row>
    <row r="219" ht="16.5" customHeight="1" spans="1:18">
      <c r="A219" s="203"/>
      <c r="B219" s="203"/>
      <c r="C219" s="177"/>
      <c r="D219" s="177"/>
      <c r="E219" s="177"/>
      <c r="F219" s="177"/>
      <c r="G219" s="177"/>
      <c r="H219" s="177"/>
      <c r="I219" s="177"/>
      <c r="J219" s="177"/>
      <c r="K219" s="177"/>
      <c r="L219" s="177"/>
      <c r="M219" s="177"/>
      <c r="N219" s="177"/>
      <c r="O219" s="177"/>
      <c r="P219" s="177"/>
      <c r="Q219" s="177"/>
      <c r="R219" s="177"/>
    </row>
    <row r="220" ht="16.5" customHeight="1" spans="1:18">
      <c r="A220" s="203"/>
      <c r="B220" s="203"/>
      <c r="C220" s="177"/>
      <c r="D220" s="177"/>
      <c r="E220" s="177"/>
      <c r="F220" s="177"/>
      <c r="G220" s="177"/>
      <c r="H220" s="177"/>
      <c r="I220" s="177"/>
      <c r="J220" s="177"/>
      <c r="K220" s="177"/>
      <c r="L220" s="177"/>
      <c r="M220" s="177"/>
      <c r="N220" s="177"/>
      <c r="O220" s="177"/>
      <c r="P220" s="177"/>
      <c r="Q220" s="177"/>
      <c r="R220" s="177"/>
    </row>
    <row r="221" ht="16.5" customHeight="1" spans="1:18">
      <c r="A221" s="203"/>
      <c r="B221" s="203"/>
      <c r="C221" s="177"/>
      <c r="D221" s="177"/>
      <c r="E221" s="177"/>
      <c r="F221" s="177"/>
      <c r="G221" s="177"/>
      <c r="H221" s="177"/>
      <c r="I221" s="177"/>
      <c r="J221" s="177"/>
      <c r="K221" s="177"/>
      <c r="L221" s="177"/>
      <c r="M221" s="177"/>
      <c r="N221" s="177"/>
      <c r="O221" s="177"/>
      <c r="P221" s="177"/>
      <c r="Q221" s="177"/>
      <c r="R221" s="177"/>
    </row>
    <row r="222" ht="16.5" customHeight="1" spans="1:18">
      <c r="A222" s="203"/>
      <c r="B222" s="203"/>
      <c r="C222" s="177"/>
      <c r="D222" s="177"/>
      <c r="E222" s="177"/>
      <c r="F222" s="177"/>
      <c r="G222" s="177"/>
      <c r="H222" s="177"/>
      <c r="I222" s="177"/>
      <c r="J222" s="177"/>
      <c r="K222" s="177"/>
      <c r="L222" s="177"/>
      <c r="M222" s="177"/>
      <c r="N222" s="177"/>
      <c r="O222" s="177"/>
      <c r="P222" s="177"/>
      <c r="Q222" s="177"/>
      <c r="R222" s="177"/>
    </row>
    <row r="223" ht="16.5" customHeight="1" spans="1:18">
      <c r="A223" s="203"/>
      <c r="B223" s="203"/>
      <c r="C223" s="177"/>
      <c r="D223" s="177"/>
      <c r="E223" s="177"/>
      <c r="F223" s="177"/>
      <c r="G223" s="177"/>
      <c r="H223" s="177"/>
      <c r="I223" s="177"/>
      <c r="J223" s="177"/>
      <c r="K223" s="177"/>
      <c r="L223" s="177"/>
      <c r="M223" s="177"/>
      <c r="N223" s="177"/>
      <c r="O223" s="177"/>
      <c r="P223" s="177"/>
      <c r="Q223" s="177"/>
      <c r="R223" s="177"/>
    </row>
    <row r="224" ht="16.5" customHeight="1" spans="1:18">
      <c r="A224" s="203"/>
      <c r="B224" s="203"/>
      <c r="C224" s="177"/>
      <c r="D224" s="177"/>
      <c r="E224" s="177"/>
      <c r="F224" s="177"/>
      <c r="G224" s="177"/>
      <c r="H224" s="177"/>
      <c r="I224" s="177"/>
      <c r="J224" s="177"/>
      <c r="K224" s="177"/>
      <c r="L224" s="177"/>
      <c r="M224" s="177"/>
      <c r="N224" s="177"/>
      <c r="O224" s="177"/>
      <c r="P224" s="177"/>
      <c r="Q224" s="177"/>
      <c r="R224" s="177"/>
    </row>
    <row r="225" ht="16.5" customHeight="1" spans="1:18">
      <c r="A225" s="203"/>
      <c r="B225" s="203"/>
      <c r="C225" s="177"/>
      <c r="D225" s="177"/>
      <c r="E225" s="177"/>
      <c r="F225" s="177"/>
      <c r="G225" s="177"/>
      <c r="H225" s="177"/>
      <c r="I225" s="177"/>
      <c r="J225" s="177"/>
      <c r="K225" s="177"/>
      <c r="L225" s="177"/>
      <c r="M225" s="177"/>
      <c r="N225" s="177"/>
      <c r="O225" s="177"/>
      <c r="P225" s="177"/>
      <c r="Q225" s="177"/>
      <c r="R225" s="177"/>
    </row>
    <row r="226" ht="16.5" customHeight="1" spans="1:18">
      <c r="A226" s="203"/>
      <c r="B226" s="203"/>
      <c r="C226" s="177"/>
      <c r="D226" s="177"/>
      <c r="E226" s="177"/>
      <c r="F226" s="177"/>
      <c r="G226" s="177"/>
      <c r="H226" s="177"/>
      <c r="I226" s="177"/>
      <c r="J226" s="177"/>
      <c r="K226" s="177"/>
      <c r="L226" s="177"/>
      <c r="M226" s="177"/>
      <c r="N226" s="177"/>
      <c r="O226" s="177"/>
      <c r="P226" s="177"/>
      <c r="Q226" s="177"/>
      <c r="R226" s="177"/>
    </row>
    <row r="227" ht="16.5" customHeight="1" spans="1:18">
      <c r="A227" s="203"/>
      <c r="B227" s="203"/>
      <c r="C227" s="177"/>
      <c r="D227" s="177"/>
      <c r="E227" s="177"/>
      <c r="F227" s="177"/>
      <c r="G227" s="177"/>
      <c r="H227" s="177"/>
      <c r="I227" s="177"/>
      <c r="J227" s="177"/>
      <c r="K227" s="177"/>
      <c r="L227" s="177"/>
      <c r="M227" s="177"/>
      <c r="N227" s="177"/>
      <c r="O227" s="177"/>
      <c r="P227" s="177"/>
      <c r="Q227" s="177"/>
      <c r="R227" s="177"/>
    </row>
    <row r="228" ht="16.5" customHeight="1" spans="1:18">
      <c r="A228" s="203"/>
      <c r="B228" s="203"/>
      <c r="C228" s="177"/>
      <c r="D228" s="177"/>
      <c r="E228" s="177"/>
      <c r="F228" s="177"/>
      <c r="G228" s="177"/>
      <c r="H228" s="177"/>
      <c r="I228" s="177"/>
      <c r="J228" s="177"/>
      <c r="K228" s="177"/>
      <c r="L228" s="177"/>
      <c r="M228" s="177"/>
      <c r="N228" s="177"/>
      <c r="O228" s="177"/>
      <c r="P228" s="177"/>
      <c r="Q228" s="177"/>
      <c r="R228" s="177"/>
    </row>
    <row r="229" ht="16.5" customHeight="1" spans="1:18">
      <c r="A229" s="203"/>
      <c r="B229" s="203"/>
      <c r="C229" s="177"/>
      <c r="D229" s="177"/>
      <c r="E229" s="177"/>
      <c r="F229" s="177"/>
      <c r="G229" s="177"/>
      <c r="H229" s="177"/>
      <c r="I229" s="177"/>
      <c r="J229" s="177"/>
      <c r="K229" s="177"/>
      <c r="L229" s="177"/>
      <c r="M229" s="177"/>
      <c r="N229" s="177"/>
      <c r="O229" s="177"/>
      <c r="P229" s="177"/>
      <c r="Q229" s="177"/>
      <c r="R229" s="177"/>
    </row>
    <row r="230" ht="16.5" customHeight="1" spans="1:18">
      <c r="A230" s="203"/>
      <c r="B230" s="203"/>
      <c r="C230" s="177"/>
      <c r="D230" s="177"/>
      <c r="E230" s="177"/>
      <c r="F230" s="177"/>
      <c r="G230" s="177"/>
      <c r="H230" s="177"/>
      <c r="I230" s="177"/>
      <c r="J230" s="177"/>
      <c r="K230" s="177"/>
      <c r="L230" s="177"/>
      <c r="M230" s="177"/>
      <c r="N230" s="177"/>
      <c r="O230" s="177"/>
      <c r="P230" s="177"/>
      <c r="Q230" s="177"/>
      <c r="R230" s="177"/>
    </row>
    <row r="231" ht="16.5" customHeight="1" spans="1:18">
      <c r="A231" s="203"/>
      <c r="B231" s="203"/>
      <c r="C231" s="177"/>
      <c r="D231" s="177"/>
      <c r="E231" s="177"/>
      <c r="F231" s="177"/>
      <c r="G231" s="177"/>
      <c r="H231" s="177"/>
      <c r="I231" s="177"/>
      <c r="J231" s="177"/>
      <c r="K231" s="177"/>
      <c r="L231" s="177"/>
      <c r="M231" s="177"/>
      <c r="N231" s="177"/>
      <c r="O231" s="177"/>
      <c r="P231" s="177"/>
      <c r="Q231" s="177"/>
      <c r="R231" s="177"/>
    </row>
    <row r="232" ht="16.5" customHeight="1" spans="1:18">
      <c r="A232" s="203"/>
      <c r="B232" s="203"/>
      <c r="C232" s="177"/>
      <c r="D232" s="177"/>
      <c r="E232" s="177"/>
      <c r="F232" s="177"/>
      <c r="G232" s="177"/>
      <c r="H232" s="177"/>
      <c r="I232" s="177"/>
      <c r="J232" s="177"/>
      <c r="K232" s="177"/>
      <c r="L232" s="177"/>
      <c r="M232" s="177"/>
      <c r="N232" s="177"/>
      <c r="O232" s="177"/>
      <c r="P232" s="177"/>
      <c r="Q232" s="177"/>
      <c r="R232" s="177"/>
    </row>
    <row r="233" ht="16.5" customHeight="1" spans="1:18">
      <c r="A233" s="203"/>
      <c r="B233" s="203"/>
      <c r="C233" s="177"/>
      <c r="D233" s="177"/>
      <c r="E233" s="177"/>
      <c r="F233" s="177"/>
      <c r="G233" s="177"/>
      <c r="H233" s="177"/>
      <c r="I233" s="177"/>
      <c r="J233" s="177"/>
      <c r="K233" s="177"/>
      <c r="L233" s="177"/>
      <c r="M233" s="177"/>
      <c r="N233" s="177"/>
      <c r="O233" s="177"/>
      <c r="P233" s="177"/>
      <c r="Q233" s="177"/>
      <c r="R233" s="177"/>
    </row>
    <row r="234" ht="16.5" customHeight="1" spans="1:18">
      <c r="A234" s="203"/>
      <c r="B234" s="203"/>
      <c r="C234" s="177"/>
      <c r="D234" s="177"/>
      <c r="E234" s="177"/>
      <c r="F234" s="177"/>
      <c r="G234" s="177"/>
      <c r="H234" s="177"/>
      <c r="I234" s="177"/>
      <c r="J234" s="177"/>
      <c r="K234" s="177"/>
      <c r="L234" s="177"/>
      <c r="M234" s="177"/>
      <c r="N234" s="177"/>
      <c r="O234" s="177"/>
      <c r="P234" s="177"/>
      <c r="Q234" s="177"/>
      <c r="R234" s="177"/>
    </row>
    <row r="235" ht="16.5" customHeight="1" spans="1:18">
      <c r="A235" s="203"/>
      <c r="B235" s="203"/>
      <c r="C235" s="177"/>
      <c r="D235" s="177"/>
      <c r="E235" s="177"/>
      <c r="F235" s="177"/>
      <c r="G235" s="177"/>
      <c r="H235" s="177"/>
      <c r="I235" s="177"/>
      <c r="J235" s="177"/>
      <c r="K235" s="177"/>
      <c r="L235" s="177"/>
      <c r="M235" s="177"/>
      <c r="N235" s="177"/>
      <c r="O235" s="177"/>
      <c r="P235" s="177"/>
      <c r="Q235" s="177"/>
      <c r="R235" s="177"/>
    </row>
    <row r="236" ht="16.5" customHeight="1" spans="1:18">
      <c r="A236" s="203"/>
      <c r="B236" s="203"/>
      <c r="C236" s="177"/>
      <c r="D236" s="177"/>
      <c r="E236" s="177"/>
      <c r="F236" s="177"/>
      <c r="G236" s="177"/>
      <c r="H236" s="177"/>
      <c r="I236" s="177"/>
      <c r="J236" s="177"/>
      <c r="K236" s="177"/>
      <c r="L236" s="177"/>
      <c r="M236" s="177"/>
      <c r="N236" s="177"/>
      <c r="O236" s="177"/>
      <c r="P236" s="177"/>
      <c r="Q236" s="177"/>
      <c r="R236" s="177"/>
    </row>
    <row r="237" ht="16.5" customHeight="1" spans="1:18">
      <c r="A237" s="203"/>
      <c r="B237" s="203"/>
      <c r="C237" s="177"/>
      <c r="D237" s="177"/>
      <c r="E237" s="177"/>
      <c r="F237" s="177"/>
      <c r="G237" s="177"/>
      <c r="H237" s="177"/>
      <c r="I237" s="177"/>
      <c r="J237" s="177"/>
      <c r="K237" s="177"/>
      <c r="L237" s="177"/>
      <c r="M237" s="177"/>
      <c r="N237" s="177"/>
      <c r="O237" s="177"/>
      <c r="P237" s="177"/>
      <c r="Q237" s="177"/>
      <c r="R237" s="177"/>
    </row>
    <row r="238" ht="16.5" customHeight="1" spans="1:18">
      <c r="A238" s="203"/>
      <c r="B238" s="203"/>
      <c r="C238" s="177"/>
      <c r="D238" s="177"/>
      <c r="E238" s="177"/>
      <c r="F238" s="177"/>
      <c r="G238" s="177"/>
      <c r="H238" s="177"/>
      <c r="I238" s="177"/>
      <c r="J238" s="177"/>
      <c r="K238" s="177"/>
      <c r="L238" s="177"/>
      <c r="M238" s="177"/>
      <c r="N238" s="177"/>
      <c r="O238" s="177"/>
      <c r="P238" s="177"/>
      <c r="Q238" s="177"/>
      <c r="R238" s="177"/>
    </row>
    <row r="239" ht="16.5" customHeight="1" spans="1:18">
      <c r="A239" s="203"/>
      <c r="B239" s="203"/>
      <c r="C239" s="177"/>
      <c r="D239" s="177"/>
      <c r="E239" s="177"/>
      <c r="F239" s="177"/>
      <c r="G239" s="177"/>
      <c r="H239" s="177"/>
      <c r="I239" s="177"/>
      <c r="J239" s="177"/>
      <c r="K239" s="177"/>
      <c r="L239" s="177"/>
      <c r="M239" s="177"/>
      <c r="N239" s="177"/>
      <c r="O239" s="177"/>
      <c r="P239" s="177"/>
      <c r="Q239" s="177"/>
      <c r="R239" s="177"/>
    </row>
    <row r="240" ht="16.5" customHeight="1" spans="1:18">
      <c r="A240" s="203"/>
      <c r="B240" s="203"/>
      <c r="C240" s="177"/>
      <c r="D240" s="177"/>
      <c r="E240" s="177"/>
      <c r="F240" s="177"/>
      <c r="G240" s="177"/>
      <c r="H240" s="177"/>
      <c r="I240" s="177"/>
      <c r="J240" s="177"/>
      <c r="K240" s="177"/>
      <c r="L240" s="177"/>
      <c r="M240" s="177"/>
      <c r="N240" s="177"/>
      <c r="O240" s="177"/>
      <c r="P240" s="177"/>
      <c r="Q240" s="177"/>
      <c r="R240" s="177"/>
    </row>
    <row r="241" ht="16.5" customHeight="1" spans="1:18">
      <c r="A241" s="203"/>
      <c r="B241" s="203"/>
      <c r="C241" s="177"/>
      <c r="D241" s="177"/>
      <c r="E241" s="177"/>
      <c r="F241" s="177"/>
      <c r="G241" s="177"/>
      <c r="H241" s="177"/>
      <c r="I241" s="177"/>
      <c r="J241" s="177"/>
      <c r="K241" s="177"/>
      <c r="L241" s="177"/>
      <c r="M241" s="177"/>
      <c r="N241" s="177"/>
      <c r="O241" s="177"/>
      <c r="P241" s="177"/>
      <c r="Q241" s="177"/>
      <c r="R241" s="177"/>
    </row>
    <row r="242" ht="16.5" customHeight="1" spans="1:18">
      <c r="A242" s="203"/>
      <c r="B242" s="203"/>
      <c r="C242" s="177"/>
      <c r="D242" s="177"/>
      <c r="E242" s="177"/>
      <c r="F242" s="177"/>
      <c r="G242" s="177"/>
      <c r="H242" s="177"/>
      <c r="I242" s="177"/>
      <c r="J242" s="177"/>
      <c r="K242" s="177"/>
      <c r="L242" s="177"/>
      <c r="M242" s="177"/>
      <c r="N242" s="177"/>
      <c r="O242" s="177"/>
      <c r="P242" s="177"/>
      <c r="Q242" s="177"/>
      <c r="R242" s="177"/>
    </row>
    <row r="243" ht="16.5" customHeight="1" spans="1:18">
      <c r="A243" s="203"/>
      <c r="B243" s="203"/>
      <c r="C243" s="177"/>
      <c r="D243" s="177"/>
      <c r="E243" s="177"/>
      <c r="F243" s="177"/>
      <c r="G243" s="177"/>
      <c r="H243" s="177"/>
      <c r="I243" s="177"/>
      <c r="J243" s="177"/>
      <c r="K243" s="177"/>
      <c r="L243" s="177"/>
      <c r="M243" s="177"/>
      <c r="N243" s="177"/>
      <c r="O243" s="177"/>
      <c r="P243" s="177"/>
      <c r="Q243" s="177"/>
      <c r="R243" s="177"/>
    </row>
    <row r="244" ht="16.5" customHeight="1" spans="1:18">
      <c r="A244" s="203"/>
      <c r="B244" s="203"/>
      <c r="C244" s="177"/>
      <c r="D244" s="177"/>
      <c r="E244" s="177"/>
      <c r="F244" s="177"/>
      <c r="G244" s="177"/>
      <c r="H244" s="177"/>
      <c r="I244" s="177"/>
      <c r="J244" s="177"/>
      <c r="K244" s="177"/>
      <c r="L244" s="177"/>
      <c r="M244" s="177"/>
      <c r="N244" s="177"/>
      <c r="O244" s="177"/>
      <c r="P244" s="177"/>
      <c r="Q244" s="177"/>
      <c r="R244" s="177"/>
    </row>
    <row r="245" ht="16.5" customHeight="1" spans="1:18">
      <c r="A245" s="203"/>
      <c r="B245" s="203"/>
      <c r="C245" s="177"/>
      <c r="D245" s="177"/>
      <c r="E245" s="177"/>
      <c r="F245" s="177"/>
      <c r="G245" s="177"/>
      <c r="H245" s="177"/>
      <c r="I245" s="177"/>
      <c r="J245" s="177"/>
      <c r="K245" s="177"/>
      <c r="L245" s="177"/>
      <c r="M245" s="177"/>
      <c r="N245" s="177"/>
      <c r="O245" s="177"/>
      <c r="P245" s="177"/>
      <c r="Q245" s="177"/>
      <c r="R245" s="177"/>
    </row>
    <row r="246" ht="16.5" customHeight="1" spans="1:18">
      <c r="A246" s="203"/>
      <c r="B246" s="203"/>
      <c r="C246" s="177"/>
      <c r="D246" s="177"/>
      <c r="E246" s="177"/>
      <c r="F246" s="177"/>
      <c r="G246" s="177"/>
      <c r="H246" s="177"/>
      <c r="I246" s="177"/>
      <c r="J246" s="177"/>
      <c r="K246" s="177"/>
      <c r="L246" s="177"/>
      <c r="M246" s="177"/>
      <c r="N246" s="177"/>
      <c r="O246" s="177"/>
      <c r="P246" s="177"/>
      <c r="Q246" s="177"/>
      <c r="R246" s="177"/>
    </row>
    <row r="247" ht="16.5" customHeight="1" spans="1:18">
      <c r="A247" s="203"/>
      <c r="B247" s="203"/>
      <c r="C247" s="177"/>
      <c r="D247" s="177"/>
      <c r="E247" s="177"/>
      <c r="F247" s="177"/>
      <c r="G247" s="177"/>
      <c r="H247" s="177"/>
      <c r="I247" s="177"/>
      <c r="J247" s="177"/>
      <c r="K247" s="177"/>
      <c r="L247" s="177"/>
      <c r="M247" s="177"/>
      <c r="N247" s="177"/>
      <c r="O247" s="177"/>
      <c r="P247" s="177"/>
      <c r="Q247" s="177"/>
      <c r="R247" s="177"/>
    </row>
    <row r="248" ht="16.5" customHeight="1" spans="1:18">
      <c r="A248" s="203"/>
      <c r="B248" s="203"/>
      <c r="C248" s="177"/>
      <c r="D248" s="177"/>
      <c r="E248" s="177"/>
      <c r="F248" s="177"/>
      <c r="G248" s="177"/>
      <c r="H248" s="177"/>
      <c r="I248" s="177"/>
      <c r="J248" s="177"/>
      <c r="K248" s="177"/>
      <c r="L248" s="177"/>
      <c r="M248" s="177"/>
      <c r="N248" s="177"/>
      <c r="O248" s="177"/>
      <c r="P248" s="177"/>
      <c r="Q248" s="177"/>
      <c r="R248" s="177"/>
    </row>
    <row r="249" ht="16.5" customHeight="1" spans="1:18">
      <c r="A249" s="203"/>
      <c r="B249" s="203"/>
      <c r="C249" s="177"/>
      <c r="D249" s="177"/>
      <c r="E249" s="177"/>
      <c r="F249" s="177"/>
      <c r="G249" s="177"/>
      <c r="H249" s="177"/>
      <c r="I249" s="177"/>
      <c r="J249" s="177"/>
      <c r="K249" s="177"/>
      <c r="L249" s="177"/>
      <c r="M249" s="177"/>
      <c r="N249" s="177"/>
      <c r="O249" s="177"/>
      <c r="P249" s="177"/>
      <c r="Q249" s="177"/>
      <c r="R249" s="177"/>
    </row>
    <row r="250" ht="16.5" customHeight="1" spans="1:18">
      <c r="A250" s="203"/>
      <c r="B250" s="203"/>
      <c r="C250" s="177"/>
      <c r="D250" s="177"/>
      <c r="E250" s="177"/>
      <c r="F250" s="177"/>
      <c r="G250" s="177"/>
      <c r="H250" s="177"/>
      <c r="I250" s="177"/>
      <c r="J250" s="177"/>
      <c r="K250" s="177"/>
      <c r="L250" s="177"/>
      <c r="M250" s="177"/>
      <c r="N250" s="177"/>
      <c r="O250" s="177"/>
      <c r="P250" s="177"/>
      <c r="Q250" s="177"/>
      <c r="R250" s="177"/>
    </row>
    <row r="251" ht="16.5" customHeight="1" spans="1:18">
      <c r="A251" s="203"/>
      <c r="B251" s="203"/>
      <c r="C251" s="177"/>
      <c r="D251" s="177"/>
      <c r="E251" s="177"/>
      <c r="F251" s="177"/>
      <c r="G251" s="177"/>
      <c r="H251" s="177"/>
      <c r="I251" s="177"/>
      <c r="J251" s="177"/>
      <c r="K251" s="177"/>
      <c r="L251" s="177"/>
      <c r="M251" s="177"/>
      <c r="N251" s="177"/>
      <c r="O251" s="177"/>
      <c r="P251" s="177"/>
      <c r="Q251" s="177"/>
      <c r="R251" s="177"/>
    </row>
    <row r="252" ht="16.5" customHeight="1" spans="1:18">
      <c r="A252" s="203"/>
      <c r="B252" s="203"/>
      <c r="C252" s="177"/>
      <c r="D252" s="177"/>
      <c r="E252" s="177"/>
      <c r="F252" s="177"/>
      <c r="G252" s="177"/>
      <c r="H252" s="177"/>
      <c r="I252" s="177"/>
      <c r="J252" s="177"/>
      <c r="K252" s="177"/>
      <c r="L252" s="177"/>
      <c r="M252" s="177"/>
      <c r="N252" s="177"/>
      <c r="O252" s="177"/>
      <c r="P252" s="177"/>
      <c r="Q252" s="177"/>
      <c r="R252" s="177"/>
    </row>
    <row r="253" ht="16.5" customHeight="1" spans="1:18">
      <c r="A253" s="203"/>
      <c r="B253" s="203"/>
      <c r="C253" s="177"/>
      <c r="D253" s="177"/>
      <c r="E253" s="177"/>
      <c r="F253" s="177"/>
      <c r="G253" s="177"/>
      <c r="H253" s="177"/>
      <c r="I253" s="177"/>
      <c r="J253" s="177"/>
      <c r="K253" s="177"/>
      <c r="L253" s="177"/>
      <c r="M253" s="177"/>
      <c r="N253" s="177"/>
      <c r="O253" s="177"/>
      <c r="P253" s="177"/>
      <c r="Q253" s="177"/>
      <c r="R253" s="177"/>
    </row>
    <row r="254" ht="16.5" customHeight="1" spans="1:18">
      <c r="A254" s="203"/>
      <c r="B254" s="203"/>
      <c r="C254" s="177"/>
      <c r="D254" s="177"/>
      <c r="E254" s="177"/>
      <c r="F254" s="177"/>
      <c r="G254" s="177"/>
      <c r="H254" s="177"/>
      <c r="I254" s="177"/>
      <c r="J254" s="177"/>
      <c r="K254" s="177"/>
      <c r="L254" s="177"/>
      <c r="M254" s="177"/>
      <c r="N254" s="177"/>
      <c r="O254" s="177"/>
      <c r="P254" s="177"/>
      <c r="Q254" s="177"/>
      <c r="R254" s="177"/>
    </row>
    <row r="255" ht="16.5" customHeight="1" spans="1:18">
      <c r="A255" s="203"/>
      <c r="B255" s="203"/>
      <c r="C255" s="177"/>
      <c r="D255" s="177"/>
      <c r="E255" s="177"/>
      <c r="F255" s="177"/>
      <c r="G255" s="177"/>
      <c r="H255" s="177"/>
      <c r="I255" s="177"/>
      <c r="J255" s="177"/>
      <c r="K255" s="177"/>
      <c r="L255" s="177"/>
      <c r="M255" s="177"/>
      <c r="N255" s="177"/>
      <c r="O255" s="177"/>
      <c r="P255" s="177"/>
      <c r="Q255" s="177"/>
      <c r="R255" s="177"/>
    </row>
    <row r="256" ht="16.5" customHeight="1" spans="1:18">
      <c r="A256" s="203"/>
      <c r="B256" s="203"/>
      <c r="C256" s="177"/>
      <c r="D256" s="177"/>
      <c r="E256" s="177"/>
      <c r="F256" s="177"/>
      <c r="G256" s="177"/>
      <c r="H256" s="177"/>
      <c r="I256" s="177"/>
      <c r="J256" s="177"/>
      <c r="K256" s="177"/>
      <c r="L256" s="177"/>
      <c r="M256" s="177"/>
      <c r="N256" s="177"/>
      <c r="O256" s="177"/>
      <c r="P256" s="177"/>
      <c r="Q256" s="177"/>
      <c r="R256" s="177"/>
    </row>
    <row r="257" ht="16.5" customHeight="1" spans="1:18">
      <c r="A257" s="203"/>
      <c r="B257" s="203"/>
      <c r="C257" s="177"/>
      <c r="D257" s="177"/>
      <c r="E257" s="177"/>
      <c r="F257" s="177"/>
      <c r="G257" s="177"/>
      <c r="H257" s="177"/>
      <c r="I257" s="177"/>
      <c r="J257" s="177"/>
      <c r="K257" s="177"/>
      <c r="L257" s="177"/>
      <c r="M257" s="177"/>
      <c r="N257" s="177"/>
      <c r="O257" s="177"/>
      <c r="P257" s="177"/>
      <c r="Q257" s="177"/>
      <c r="R257" s="177"/>
    </row>
    <row r="258" ht="16.5" customHeight="1" spans="1:18">
      <c r="A258" s="203"/>
      <c r="B258" s="203"/>
      <c r="C258" s="177"/>
      <c r="D258" s="177"/>
      <c r="E258" s="177"/>
      <c r="F258" s="177"/>
      <c r="G258" s="177"/>
      <c r="H258" s="177"/>
      <c r="I258" s="177"/>
      <c r="J258" s="177"/>
      <c r="K258" s="177"/>
      <c r="L258" s="177"/>
      <c r="M258" s="177"/>
      <c r="N258" s="177"/>
      <c r="O258" s="177"/>
      <c r="P258" s="177"/>
      <c r="Q258" s="177"/>
      <c r="R258" s="177"/>
    </row>
    <row r="259" ht="16.5" customHeight="1" spans="1:18">
      <c r="A259" s="203"/>
      <c r="B259" s="203"/>
      <c r="C259" s="177"/>
      <c r="D259" s="177"/>
      <c r="E259" s="177"/>
      <c r="F259" s="177"/>
      <c r="G259" s="177"/>
      <c r="H259" s="177"/>
      <c r="I259" s="177"/>
      <c r="J259" s="177"/>
      <c r="K259" s="177"/>
      <c r="L259" s="177"/>
      <c r="M259" s="177"/>
      <c r="N259" s="177"/>
      <c r="O259" s="177"/>
      <c r="P259" s="177"/>
      <c r="Q259" s="177"/>
      <c r="R259" s="177"/>
    </row>
    <row r="260" ht="16.5" customHeight="1" spans="1:18">
      <c r="A260" s="203"/>
      <c r="B260" s="203"/>
      <c r="C260" s="177"/>
      <c r="D260" s="177"/>
      <c r="E260" s="177"/>
      <c r="F260" s="177"/>
      <c r="G260" s="177"/>
      <c r="H260" s="177"/>
      <c r="I260" s="177"/>
      <c r="J260" s="177"/>
      <c r="K260" s="177"/>
      <c r="L260" s="177"/>
      <c r="M260" s="177"/>
      <c r="N260" s="177"/>
      <c r="O260" s="177"/>
      <c r="P260" s="177"/>
      <c r="Q260" s="177"/>
      <c r="R260" s="177"/>
    </row>
    <row r="261" ht="16.5" customHeight="1" spans="1:18">
      <c r="A261" s="203"/>
      <c r="B261" s="203"/>
      <c r="C261" s="177"/>
      <c r="D261" s="177"/>
      <c r="E261" s="177"/>
      <c r="F261" s="177"/>
      <c r="G261" s="177"/>
      <c r="H261" s="177"/>
      <c r="I261" s="177"/>
      <c r="J261" s="177"/>
      <c r="K261" s="177"/>
      <c r="L261" s="177"/>
      <c r="M261" s="177"/>
      <c r="N261" s="177"/>
      <c r="O261" s="177"/>
      <c r="P261" s="177"/>
      <c r="Q261" s="177"/>
      <c r="R261" s="177"/>
    </row>
    <row r="262" ht="16.5" customHeight="1" spans="1:18">
      <c r="A262" s="203"/>
      <c r="B262" s="203"/>
      <c r="C262" s="177"/>
      <c r="D262" s="177"/>
      <c r="E262" s="177"/>
      <c r="F262" s="177"/>
      <c r="G262" s="177"/>
      <c r="H262" s="177"/>
      <c r="I262" s="177"/>
      <c r="J262" s="177"/>
      <c r="K262" s="177"/>
      <c r="L262" s="177"/>
      <c r="M262" s="177"/>
      <c r="N262" s="177"/>
      <c r="O262" s="177"/>
      <c r="P262" s="177"/>
      <c r="Q262" s="177"/>
      <c r="R262" s="177"/>
    </row>
    <row r="263" ht="16.5" customHeight="1" spans="1:18">
      <c r="A263" s="203"/>
      <c r="B263" s="203"/>
      <c r="C263" s="177"/>
      <c r="D263" s="177"/>
      <c r="E263" s="177"/>
      <c r="F263" s="177"/>
      <c r="G263" s="177"/>
      <c r="H263" s="177"/>
      <c r="I263" s="177"/>
      <c r="J263" s="177"/>
      <c r="K263" s="177"/>
      <c r="L263" s="177"/>
      <c r="M263" s="177"/>
      <c r="N263" s="177"/>
      <c r="O263" s="177"/>
      <c r="P263" s="177"/>
      <c r="Q263" s="177"/>
      <c r="R263" s="177"/>
    </row>
    <row r="264" ht="16.5" customHeight="1" spans="1:18">
      <c r="A264" s="203"/>
      <c r="B264" s="203"/>
      <c r="C264" s="177"/>
      <c r="D264" s="177"/>
      <c r="E264" s="177"/>
      <c r="F264" s="177"/>
      <c r="G264" s="177"/>
      <c r="H264" s="177"/>
      <c r="I264" s="177"/>
      <c r="J264" s="177"/>
      <c r="K264" s="177"/>
      <c r="L264" s="177"/>
      <c r="M264" s="177"/>
      <c r="N264" s="177"/>
      <c r="O264" s="177"/>
      <c r="P264" s="177"/>
      <c r="Q264" s="177"/>
      <c r="R264" s="177"/>
    </row>
    <row r="265" ht="16.5" customHeight="1" spans="1:18">
      <c r="A265" s="203"/>
      <c r="B265" s="203"/>
      <c r="C265" s="177"/>
      <c r="D265" s="177"/>
      <c r="E265" s="177"/>
      <c r="F265" s="177"/>
      <c r="G265" s="177"/>
      <c r="H265" s="177"/>
      <c r="I265" s="177"/>
      <c r="J265" s="177"/>
      <c r="K265" s="177"/>
      <c r="L265" s="177"/>
      <c r="M265" s="177"/>
      <c r="N265" s="177"/>
      <c r="O265" s="177"/>
      <c r="P265" s="177"/>
      <c r="Q265" s="177"/>
      <c r="R265" s="177"/>
    </row>
    <row r="266" ht="16.5" customHeight="1" spans="1:18">
      <c r="A266" s="203"/>
      <c r="B266" s="203"/>
      <c r="C266" s="177"/>
      <c r="D266" s="177"/>
      <c r="E266" s="177"/>
      <c r="F266" s="177"/>
      <c r="G266" s="177"/>
      <c r="H266" s="177"/>
      <c r="I266" s="177"/>
      <c r="J266" s="177"/>
      <c r="K266" s="177"/>
      <c r="L266" s="177"/>
      <c r="M266" s="177"/>
      <c r="N266" s="177"/>
      <c r="O266" s="177"/>
      <c r="P266" s="177"/>
      <c r="Q266" s="177"/>
      <c r="R266" s="177"/>
    </row>
    <row r="267" ht="16.5" customHeight="1" spans="1:18">
      <c r="A267" s="203"/>
      <c r="B267" s="203"/>
      <c r="C267" s="177"/>
      <c r="D267" s="177"/>
      <c r="E267" s="177"/>
      <c r="F267" s="177"/>
      <c r="G267" s="177"/>
      <c r="H267" s="177"/>
      <c r="I267" s="177"/>
      <c r="J267" s="177"/>
      <c r="K267" s="177"/>
      <c r="L267" s="177"/>
      <c r="M267" s="177"/>
      <c r="N267" s="177"/>
      <c r="O267" s="177"/>
      <c r="P267" s="177"/>
      <c r="Q267" s="177"/>
      <c r="R267" s="177"/>
    </row>
    <row r="268" ht="16.5" customHeight="1" spans="1:18">
      <c r="A268" s="203"/>
      <c r="B268" s="203"/>
      <c r="C268" s="177"/>
      <c r="D268" s="177"/>
      <c r="E268" s="177"/>
      <c r="F268" s="177"/>
      <c r="G268" s="177"/>
      <c r="H268" s="177"/>
      <c r="I268" s="177"/>
      <c r="J268" s="177"/>
      <c r="K268" s="177"/>
      <c r="L268" s="177"/>
      <c r="M268" s="177"/>
      <c r="N268" s="177"/>
      <c r="O268" s="177"/>
      <c r="P268" s="177"/>
      <c r="Q268" s="177"/>
      <c r="R268" s="177"/>
    </row>
    <row r="269" ht="16.5" customHeight="1" spans="1:18">
      <c r="A269" s="203"/>
      <c r="B269" s="203"/>
      <c r="C269" s="177"/>
      <c r="D269" s="177"/>
      <c r="E269" s="177"/>
      <c r="F269" s="177"/>
      <c r="G269" s="177"/>
      <c r="H269" s="177"/>
      <c r="I269" s="177"/>
      <c r="J269" s="177"/>
      <c r="K269" s="177"/>
      <c r="L269" s="177"/>
      <c r="M269" s="177"/>
      <c r="N269" s="177"/>
      <c r="O269" s="177"/>
      <c r="P269" s="177"/>
      <c r="Q269" s="177"/>
      <c r="R269" s="177"/>
    </row>
    <row r="270" ht="16.5" customHeight="1" spans="1:18">
      <c r="A270" s="203"/>
      <c r="B270" s="203"/>
      <c r="C270" s="177"/>
      <c r="D270" s="177"/>
      <c r="E270" s="177"/>
      <c r="F270" s="177"/>
      <c r="G270" s="177"/>
      <c r="H270" s="177"/>
      <c r="I270" s="177"/>
      <c r="J270" s="177"/>
      <c r="K270" s="177"/>
      <c r="L270" s="177"/>
      <c r="M270" s="177"/>
      <c r="N270" s="177"/>
      <c r="O270" s="177"/>
      <c r="P270" s="177"/>
      <c r="Q270" s="177"/>
      <c r="R270" s="177"/>
    </row>
    <row r="271" ht="16.5" customHeight="1" spans="1:18">
      <c r="A271" s="203"/>
      <c r="B271" s="203"/>
      <c r="C271" s="177"/>
      <c r="D271" s="177"/>
      <c r="E271" s="177"/>
      <c r="F271" s="177"/>
      <c r="G271" s="177"/>
      <c r="H271" s="177"/>
      <c r="I271" s="177"/>
      <c r="J271" s="177"/>
      <c r="K271" s="177"/>
      <c r="L271" s="177"/>
      <c r="M271" s="177"/>
      <c r="N271" s="177"/>
      <c r="O271" s="177"/>
      <c r="P271" s="177"/>
      <c r="Q271" s="177"/>
      <c r="R271" s="177"/>
    </row>
    <row r="272" ht="16.5" customHeight="1" spans="1:18">
      <c r="A272" s="203"/>
      <c r="B272" s="203"/>
      <c r="C272" s="177"/>
      <c r="D272" s="177"/>
      <c r="E272" s="177"/>
      <c r="F272" s="177"/>
      <c r="G272" s="177"/>
      <c r="H272" s="177"/>
      <c r="I272" s="177"/>
      <c r="J272" s="177"/>
      <c r="K272" s="177"/>
      <c r="L272" s="177"/>
      <c r="M272" s="177"/>
      <c r="N272" s="177"/>
      <c r="O272" s="177"/>
      <c r="P272" s="177"/>
      <c r="Q272" s="177"/>
      <c r="R272" s="177"/>
    </row>
    <row r="273" ht="16.5" customHeight="1" spans="1:18">
      <c r="A273" s="203"/>
      <c r="B273" s="203"/>
      <c r="C273" s="177"/>
      <c r="D273" s="177"/>
      <c r="E273" s="177"/>
      <c r="F273" s="177"/>
      <c r="G273" s="177"/>
      <c r="H273" s="177"/>
      <c r="I273" s="177"/>
      <c r="J273" s="177"/>
      <c r="K273" s="177"/>
      <c r="L273" s="177"/>
      <c r="M273" s="177"/>
      <c r="N273" s="177"/>
      <c r="O273" s="177"/>
      <c r="P273" s="177"/>
      <c r="Q273" s="177"/>
      <c r="R273" s="177"/>
    </row>
    <row r="274" ht="16.5" customHeight="1" spans="1:18">
      <c r="A274" s="203"/>
      <c r="B274" s="203"/>
      <c r="C274" s="177"/>
      <c r="D274" s="177"/>
      <c r="E274" s="177"/>
      <c r="F274" s="177"/>
      <c r="G274" s="177"/>
      <c r="H274" s="177"/>
      <c r="I274" s="177"/>
      <c r="J274" s="177"/>
      <c r="K274" s="177"/>
      <c r="L274" s="177"/>
      <c r="M274" s="177"/>
      <c r="N274" s="177"/>
      <c r="O274" s="177"/>
      <c r="P274" s="177"/>
      <c r="Q274" s="177"/>
      <c r="R274" s="177"/>
    </row>
    <row r="275" ht="16.5" customHeight="1" spans="1:18">
      <c r="A275" s="203"/>
      <c r="B275" s="203"/>
      <c r="C275" s="177"/>
      <c r="D275" s="177"/>
      <c r="E275" s="177"/>
      <c r="F275" s="177"/>
      <c r="G275" s="177"/>
      <c r="H275" s="177"/>
      <c r="I275" s="177"/>
      <c r="J275" s="177"/>
      <c r="K275" s="177"/>
      <c r="L275" s="177"/>
      <c r="M275" s="177"/>
      <c r="N275" s="177"/>
      <c r="O275" s="177"/>
      <c r="P275" s="177"/>
      <c r="Q275" s="177"/>
      <c r="R275" s="177"/>
    </row>
    <row r="276" ht="16.5" customHeight="1" spans="1:18">
      <c r="A276" s="203"/>
      <c r="B276" s="203"/>
      <c r="C276" s="177"/>
      <c r="D276" s="177"/>
      <c r="E276" s="177"/>
      <c r="F276" s="177"/>
      <c r="G276" s="177"/>
      <c r="H276" s="177"/>
      <c r="I276" s="177"/>
      <c r="J276" s="177"/>
      <c r="K276" s="177"/>
      <c r="L276" s="177"/>
      <c r="M276" s="177"/>
      <c r="N276" s="177"/>
      <c r="O276" s="177"/>
      <c r="P276" s="177"/>
      <c r="Q276" s="177"/>
      <c r="R276" s="177"/>
    </row>
    <row r="277" ht="16.5" customHeight="1" spans="1:18">
      <c r="A277" s="203"/>
      <c r="B277" s="203"/>
      <c r="C277" s="177"/>
      <c r="D277" s="177"/>
      <c r="E277" s="177"/>
      <c r="F277" s="177"/>
      <c r="G277" s="177"/>
      <c r="H277" s="177"/>
      <c r="I277" s="177"/>
      <c r="J277" s="177"/>
      <c r="K277" s="177"/>
      <c r="L277" s="177"/>
      <c r="M277" s="177"/>
      <c r="N277" s="177"/>
      <c r="O277" s="177"/>
      <c r="P277" s="177"/>
      <c r="Q277" s="177"/>
      <c r="R277" s="177"/>
    </row>
    <row r="278" ht="16.5" customHeight="1" spans="1:18">
      <c r="A278" s="203"/>
      <c r="B278" s="203"/>
      <c r="C278" s="177"/>
      <c r="D278" s="177"/>
      <c r="E278" s="177"/>
      <c r="F278" s="177"/>
      <c r="G278" s="177"/>
      <c r="H278" s="177"/>
      <c r="I278" s="177"/>
      <c r="J278" s="177"/>
      <c r="K278" s="177"/>
      <c r="L278" s="177"/>
      <c r="M278" s="177"/>
      <c r="N278" s="177"/>
      <c r="O278" s="177"/>
      <c r="P278" s="177"/>
      <c r="Q278" s="177"/>
      <c r="R278" s="177"/>
    </row>
    <row r="279" ht="16.5" customHeight="1" spans="1:18">
      <c r="A279" s="203"/>
      <c r="B279" s="203"/>
      <c r="C279" s="177"/>
      <c r="D279" s="177"/>
      <c r="E279" s="177"/>
      <c r="F279" s="177"/>
      <c r="G279" s="177"/>
      <c r="H279" s="177"/>
      <c r="I279" s="177"/>
      <c r="J279" s="177"/>
      <c r="K279" s="177"/>
      <c r="L279" s="177"/>
      <c r="M279" s="177"/>
      <c r="N279" s="177"/>
      <c r="O279" s="177"/>
      <c r="P279" s="177"/>
      <c r="Q279" s="177"/>
      <c r="R279" s="177"/>
    </row>
    <row r="280" ht="16.5" customHeight="1" spans="1:18">
      <c r="A280" s="203"/>
      <c r="B280" s="203"/>
      <c r="C280" s="177"/>
      <c r="D280" s="177"/>
      <c r="E280" s="177"/>
      <c r="F280" s="177"/>
      <c r="G280" s="177"/>
      <c r="H280" s="177"/>
      <c r="I280" s="177"/>
      <c r="J280" s="177"/>
      <c r="K280" s="177"/>
      <c r="L280" s="177"/>
      <c r="M280" s="177"/>
      <c r="N280" s="177"/>
      <c r="O280" s="177"/>
      <c r="P280" s="177"/>
      <c r="Q280" s="177"/>
      <c r="R280" s="177"/>
    </row>
    <row r="281" ht="16.5" customHeight="1" spans="1:18">
      <c r="A281" s="203"/>
      <c r="B281" s="203"/>
      <c r="C281" s="177"/>
      <c r="D281" s="177"/>
      <c r="E281" s="177"/>
      <c r="F281" s="177"/>
      <c r="G281" s="177"/>
      <c r="H281" s="177"/>
      <c r="I281" s="177"/>
      <c r="J281" s="177"/>
      <c r="K281" s="177"/>
      <c r="L281" s="177"/>
      <c r="M281" s="177"/>
      <c r="N281" s="177"/>
      <c r="O281" s="177"/>
      <c r="P281" s="177"/>
      <c r="Q281" s="177"/>
      <c r="R281" s="177"/>
    </row>
    <row r="282" ht="16.5" customHeight="1" spans="1:18">
      <c r="A282" s="203"/>
      <c r="B282" s="203"/>
      <c r="C282" s="177"/>
      <c r="D282" s="177"/>
      <c r="E282" s="177"/>
      <c r="F282" s="177"/>
      <c r="G282" s="177"/>
      <c r="H282" s="177"/>
      <c r="I282" s="177"/>
      <c r="J282" s="177"/>
      <c r="K282" s="177"/>
      <c r="L282" s="177"/>
      <c r="M282" s="177"/>
      <c r="N282" s="177"/>
      <c r="O282" s="177"/>
      <c r="P282" s="177"/>
      <c r="Q282" s="177"/>
      <c r="R282" s="177"/>
    </row>
    <row r="283" ht="16.5" customHeight="1" spans="1:18">
      <c r="A283" s="203"/>
      <c r="B283" s="203"/>
      <c r="C283" s="177"/>
      <c r="D283" s="177"/>
      <c r="E283" s="177"/>
      <c r="F283" s="177"/>
      <c r="G283" s="177"/>
      <c r="H283" s="177"/>
      <c r="I283" s="177"/>
      <c r="J283" s="177"/>
      <c r="K283" s="177"/>
      <c r="L283" s="177"/>
      <c r="M283" s="177"/>
      <c r="N283" s="177"/>
      <c r="O283" s="177"/>
      <c r="P283" s="177"/>
      <c r="Q283" s="177"/>
      <c r="R283" s="177"/>
    </row>
    <row r="284" ht="16.5" customHeight="1" spans="1:18">
      <c r="A284" s="203"/>
      <c r="B284" s="203"/>
      <c r="C284" s="177"/>
      <c r="D284" s="177"/>
      <c r="E284" s="177"/>
      <c r="F284" s="177"/>
      <c r="G284" s="177"/>
      <c r="H284" s="177"/>
      <c r="I284" s="177"/>
      <c r="J284" s="177"/>
      <c r="K284" s="177"/>
      <c r="L284" s="177"/>
      <c r="M284" s="177"/>
      <c r="N284" s="177"/>
      <c r="O284" s="177"/>
      <c r="P284" s="177"/>
      <c r="Q284" s="177"/>
      <c r="R284" s="177"/>
    </row>
    <row r="285" ht="16.5" customHeight="1" spans="1:18">
      <c r="A285" s="203"/>
      <c r="B285" s="203"/>
      <c r="C285" s="177"/>
      <c r="D285" s="177"/>
      <c r="E285" s="177"/>
      <c r="F285" s="177"/>
      <c r="G285" s="177"/>
      <c r="H285" s="177"/>
      <c r="I285" s="177"/>
      <c r="J285" s="177"/>
      <c r="K285" s="177"/>
      <c r="L285" s="177"/>
      <c r="M285" s="177"/>
      <c r="N285" s="177"/>
      <c r="O285" s="177"/>
      <c r="P285" s="177"/>
      <c r="Q285" s="177"/>
      <c r="R285" s="177"/>
    </row>
    <row r="286" ht="16.5" customHeight="1" spans="1:18">
      <c r="A286" s="203"/>
      <c r="B286" s="203"/>
      <c r="C286" s="177"/>
      <c r="D286" s="177"/>
      <c r="E286" s="177"/>
      <c r="F286" s="177"/>
      <c r="G286" s="177"/>
      <c r="H286" s="177"/>
      <c r="I286" s="177"/>
      <c r="J286" s="177"/>
      <c r="K286" s="177"/>
      <c r="L286" s="177"/>
      <c r="M286" s="177"/>
      <c r="N286" s="177"/>
      <c r="O286" s="177"/>
      <c r="P286" s="177"/>
      <c r="Q286" s="177"/>
      <c r="R286" s="177"/>
    </row>
    <row r="287" ht="16.5" customHeight="1" spans="1:18">
      <c r="A287" s="203"/>
      <c r="B287" s="203"/>
      <c r="C287" s="177"/>
      <c r="D287" s="177"/>
      <c r="E287" s="177"/>
      <c r="F287" s="177"/>
      <c r="G287" s="177"/>
      <c r="H287" s="177"/>
      <c r="I287" s="177"/>
      <c r="J287" s="177"/>
      <c r="K287" s="177"/>
      <c r="L287" s="177"/>
      <c r="M287" s="177"/>
      <c r="N287" s="177"/>
      <c r="O287" s="177"/>
      <c r="P287" s="177"/>
      <c r="Q287" s="177"/>
      <c r="R287" s="177"/>
    </row>
    <row r="288" ht="16.5" customHeight="1" spans="1:18">
      <c r="A288" s="203"/>
      <c r="B288" s="203"/>
      <c r="C288" s="177"/>
      <c r="D288" s="177"/>
      <c r="E288" s="177"/>
      <c r="F288" s="177"/>
      <c r="G288" s="177"/>
      <c r="H288" s="177"/>
      <c r="I288" s="177"/>
      <c r="J288" s="177"/>
      <c r="K288" s="177"/>
      <c r="L288" s="177"/>
      <c r="M288" s="177"/>
      <c r="N288" s="177"/>
      <c r="O288" s="177"/>
      <c r="P288" s="177"/>
      <c r="Q288" s="177"/>
      <c r="R288" s="177"/>
    </row>
    <row r="289" ht="16.5" customHeight="1" spans="1:18">
      <c r="A289" s="203"/>
      <c r="B289" s="203"/>
      <c r="C289" s="177"/>
      <c r="D289" s="177"/>
      <c r="E289" s="177"/>
      <c r="F289" s="177"/>
      <c r="G289" s="177"/>
      <c r="H289" s="177"/>
      <c r="I289" s="177"/>
      <c r="J289" s="177"/>
      <c r="K289" s="177"/>
      <c r="L289" s="177"/>
      <c r="M289" s="177"/>
      <c r="N289" s="177"/>
      <c r="O289" s="177"/>
      <c r="P289" s="177"/>
      <c r="Q289" s="177"/>
      <c r="R289" s="177"/>
    </row>
    <row r="290" ht="16.5" customHeight="1" spans="1:18">
      <c r="A290" s="203"/>
      <c r="B290" s="203"/>
      <c r="C290" s="177"/>
      <c r="D290" s="177"/>
      <c r="E290" s="177"/>
      <c r="F290" s="177"/>
      <c r="G290" s="177"/>
      <c r="H290" s="177"/>
      <c r="I290" s="177"/>
      <c r="J290" s="177"/>
      <c r="K290" s="177"/>
      <c r="L290" s="177"/>
      <c r="M290" s="177"/>
      <c r="N290" s="177"/>
      <c r="O290" s="177"/>
      <c r="P290" s="177"/>
      <c r="Q290" s="177"/>
      <c r="R290" s="177"/>
    </row>
    <row r="291" ht="16.5" customHeight="1" spans="1:18">
      <c r="A291" s="203"/>
      <c r="B291" s="203"/>
      <c r="C291" s="177"/>
      <c r="D291" s="177"/>
      <c r="E291" s="177"/>
      <c r="F291" s="177"/>
      <c r="G291" s="177"/>
      <c r="H291" s="177"/>
      <c r="I291" s="177"/>
      <c r="J291" s="177"/>
      <c r="K291" s="177"/>
      <c r="L291" s="177"/>
      <c r="M291" s="177"/>
      <c r="N291" s="177"/>
      <c r="O291" s="177"/>
      <c r="P291" s="177"/>
      <c r="Q291" s="177"/>
      <c r="R291" s="177"/>
    </row>
    <row r="292" ht="16.5" customHeight="1" spans="1:18">
      <c r="A292" s="203"/>
      <c r="B292" s="203"/>
      <c r="C292" s="177"/>
      <c r="D292" s="177"/>
      <c r="E292" s="177"/>
      <c r="F292" s="177"/>
      <c r="G292" s="177"/>
      <c r="H292" s="177"/>
      <c r="I292" s="177"/>
      <c r="J292" s="177"/>
      <c r="K292" s="177"/>
      <c r="L292" s="177"/>
      <c r="M292" s="177"/>
      <c r="N292" s="177"/>
      <c r="O292" s="177"/>
      <c r="P292" s="177"/>
      <c r="Q292" s="177"/>
      <c r="R292" s="177"/>
    </row>
    <row r="293" ht="16.5" customHeight="1" spans="1:18">
      <c r="A293" s="203"/>
      <c r="B293" s="203"/>
      <c r="C293" s="177"/>
      <c r="D293" s="177"/>
      <c r="E293" s="177"/>
      <c r="F293" s="177"/>
      <c r="G293" s="177"/>
      <c r="H293" s="177"/>
      <c r="I293" s="177"/>
      <c r="J293" s="177"/>
      <c r="K293" s="177"/>
      <c r="L293" s="177"/>
      <c r="M293" s="177"/>
      <c r="N293" s="177"/>
      <c r="O293" s="177"/>
      <c r="P293" s="177"/>
      <c r="Q293" s="177"/>
      <c r="R293" s="177"/>
    </row>
    <row r="294" ht="16.5" customHeight="1" spans="1:18">
      <c r="A294" s="203"/>
      <c r="B294" s="203"/>
      <c r="C294" s="177"/>
      <c r="D294" s="177"/>
      <c r="E294" s="177"/>
      <c r="F294" s="177"/>
      <c r="G294" s="177"/>
      <c r="H294" s="177"/>
      <c r="I294" s="177"/>
      <c r="J294" s="177"/>
      <c r="K294" s="177"/>
      <c r="L294" s="177"/>
      <c r="M294" s="177"/>
      <c r="N294" s="177"/>
      <c r="O294" s="177"/>
      <c r="P294" s="177"/>
      <c r="Q294" s="177"/>
      <c r="R294" s="177"/>
    </row>
    <row r="295" ht="16.5" customHeight="1" spans="1:18">
      <c r="A295" s="203"/>
      <c r="B295" s="203"/>
      <c r="C295" s="177"/>
      <c r="D295" s="177"/>
      <c r="E295" s="177"/>
      <c r="F295" s="177"/>
      <c r="G295" s="177"/>
      <c r="H295" s="177"/>
      <c r="I295" s="177"/>
      <c r="J295" s="177"/>
      <c r="K295" s="177"/>
      <c r="L295" s="177"/>
      <c r="M295" s="177"/>
      <c r="N295" s="177"/>
      <c r="O295" s="177"/>
      <c r="P295" s="177"/>
      <c r="Q295" s="177"/>
      <c r="R295" s="177"/>
    </row>
    <row r="296" ht="16.5" customHeight="1" spans="1:18">
      <c r="A296" s="203"/>
      <c r="B296" s="203"/>
      <c r="C296" s="177"/>
      <c r="D296" s="177"/>
      <c r="E296" s="177"/>
      <c r="F296" s="177"/>
      <c r="G296" s="177"/>
      <c r="H296" s="177"/>
      <c r="I296" s="177"/>
      <c r="J296" s="177"/>
      <c r="K296" s="177"/>
      <c r="L296" s="177"/>
      <c r="M296" s="177"/>
      <c r="N296" s="177"/>
      <c r="O296" s="177"/>
      <c r="P296" s="177"/>
      <c r="Q296" s="177"/>
      <c r="R296" s="177"/>
    </row>
    <row r="297" ht="16.5" customHeight="1" spans="1:18">
      <c r="A297" s="203"/>
      <c r="B297" s="203"/>
      <c r="C297" s="177"/>
      <c r="D297" s="177"/>
      <c r="E297" s="177"/>
      <c r="F297" s="177"/>
      <c r="G297" s="177"/>
      <c r="H297" s="177"/>
      <c r="I297" s="177"/>
      <c r="J297" s="177"/>
      <c r="K297" s="177"/>
      <c r="L297" s="177"/>
      <c r="M297" s="177"/>
      <c r="N297" s="177"/>
      <c r="O297" s="177"/>
      <c r="P297" s="177"/>
      <c r="Q297" s="177"/>
      <c r="R297" s="177"/>
    </row>
    <row r="298" ht="16.5" customHeight="1" spans="1:18">
      <c r="A298" s="203"/>
      <c r="B298" s="203"/>
      <c r="C298" s="177"/>
      <c r="D298" s="177"/>
      <c r="E298" s="177"/>
      <c r="F298" s="177"/>
      <c r="G298" s="177"/>
      <c r="H298" s="177"/>
      <c r="I298" s="177"/>
      <c r="J298" s="177"/>
      <c r="K298" s="177"/>
      <c r="L298" s="177"/>
      <c r="M298" s="177"/>
      <c r="N298" s="177"/>
      <c r="O298" s="177"/>
      <c r="P298" s="177"/>
      <c r="Q298" s="177"/>
      <c r="R298" s="177"/>
    </row>
    <row r="299" ht="16.5" customHeight="1" spans="1:18">
      <c r="A299" s="203"/>
      <c r="B299" s="203"/>
      <c r="C299" s="177"/>
      <c r="D299" s="177"/>
      <c r="E299" s="177"/>
      <c r="F299" s="177"/>
      <c r="G299" s="177"/>
      <c r="H299" s="177"/>
      <c r="I299" s="177"/>
      <c r="J299" s="177"/>
      <c r="K299" s="177"/>
      <c r="L299" s="177"/>
      <c r="M299" s="177"/>
      <c r="N299" s="177"/>
      <c r="O299" s="177"/>
      <c r="P299" s="177"/>
      <c r="Q299" s="177"/>
      <c r="R299" s="177"/>
    </row>
    <row r="300" ht="16.5" customHeight="1" spans="1:18">
      <c r="A300" s="203"/>
      <c r="B300" s="203"/>
      <c r="C300" s="177"/>
      <c r="D300" s="177"/>
      <c r="E300" s="177"/>
      <c r="F300" s="177"/>
      <c r="G300" s="177"/>
      <c r="H300" s="177"/>
      <c r="I300" s="177"/>
      <c r="J300" s="177"/>
      <c r="K300" s="177"/>
      <c r="L300" s="177"/>
      <c r="M300" s="177"/>
      <c r="N300" s="177"/>
      <c r="O300" s="177"/>
      <c r="P300" s="177"/>
      <c r="Q300" s="177"/>
      <c r="R300" s="177"/>
    </row>
    <row r="301" ht="16.5" customHeight="1" spans="1:18">
      <c r="A301" s="203"/>
      <c r="B301" s="203"/>
      <c r="C301" s="177"/>
      <c r="D301" s="177"/>
      <c r="E301" s="177"/>
      <c r="F301" s="177"/>
      <c r="G301" s="177"/>
      <c r="H301" s="177"/>
      <c r="I301" s="177"/>
      <c r="J301" s="177"/>
      <c r="K301" s="177"/>
      <c r="L301" s="177"/>
      <c r="M301" s="177"/>
      <c r="N301" s="177"/>
      <c r="O301" s="177"/>
      <c r="P301" s="177"/>
      <c r="Q301" s="177"/>
      <c r="R301" s="177"/>
    </row>
    <row r="302" ht="16.5" customHeight="1" spans="1:18">
      <c r="A302" s="203"/>
      <c r="B302" s="203"/>
      <c r="C302" s="177"/>
      <c r="D302" s="177"/>
      <c r="E302" s="177"/>
      <c r="F302" s="177"/>
      <c r="G302" s="177"/>
      <c r="H302" s="177"/>
      <c r="I302" s="177"/>
      <c r="J302" s="177"/>
      <c r="K302" s="177"/>
      <c r="L302" s="177"/>
      <c r="M302" s="177"/>
      <c r="N302" s="177"/>
      <c r="O302" s="177"/>
      <c r="P302" s="177"/>
      <c r="Q302" s="177"/>
      <c r="R302" s="177"/>
    </row>
    <row r="303" ht="16.5" customHeight="1" spans="1:18">
      <c r="A303" s="203"/>
      <c r="B303" s="203"/>
      <c r="C303" s="177"/>
      <c r="D303" s="177"/>
      <c r="E303" s="177"/>
      <c r="F303" s="177"/>
      <c r="G303" s="177"/>
      <c r="H303" s="177"/>
      <c r="I303" s="177"/>
      <c r="J303" s="177"/>
      <c r="K303" s="177"/>
      <c r="L303" s="177"/>
      <c r="M303" s="177"/>
      <c r="N303" s="177"/>
      <c r="O303" s="177"/>
      <c r="P303" s="177"/>
      <c r="Q303" s="177"/>
      <c r="R303" s="177"/>
    </row>
    <row r="304" ht="16.5" customHeight="1" spans="1:18">
      <c r="A304" s="203"/>
      <c r="B304" s="203"/>
      <c r="C304" s="177"/>
      <c r="D304" s="177"/>
      <c r="E304" s="177"/>
      <c r="F304" s="177"/>
      <c r="G304" s="177"/>
      <c r="H304" s="177"/>
      <c r="I304" s="177"/>
      <c r="J304" s="177"/>
      <c r="K304" s="177"/>
      <c r="L304" s="177"/>
      <c r="M304" s="177"/>
      <c r="N304" s="177"/>
      <c r="O304" s="177"/>
      <c r="P304" s="177"/>
      <c r="Q304" s="177"/>
      <c r="R304" s="177"/>
    </row>
    <row r="305" ht="16.5" customHeight="1" spans="1:18">
      <c r="A305" s="203"/>
      <c r="B305" s="203"/>
      <c r="C305" s="177"/>
      <c r="D305" s="177"/>
      <c r="E305" s="177"/>
      <c r="F305" s="177"/>
      <c r="G305" s="177"/>
      <c r="H305" s="177"/>
      <c r="I305" s="177"/>
      <c r="J305" s="177"/>
      <c r="K305" s="177"/>
      <c r="L305" s="177"/>
      <c r="M305" s="177"/>
      <c r="N305" s="177"/>
      <c r="O305" s="177"/>
      <c r="P305" s="177"/>
      <c r="Q305" s="177"/>
      <c r="R305" s="177"/>
    </row>
    <row r="306" ht="16.5" customHeight="1" spans="1:18">
      <c r="A306" s="203"/>
      <c r="B306" s="203"/>
      <c r="C306" s="177"/>
      <c r="D306" s="177"/>
      <c r="E306" s="177"/>
      <c r="F306" s="177"/>
      <c r="G306" s="177"/>
      <c r="H306" s="177"/>
      <c r="I306" s="177"/>
      <c r="J306" s="177"/>
      <c r="K306" s="177"/>
      <c r="L306" s="177"/>
      <c r="M306" s="177"/>
      <c r="N306" s="177"/>
      <c r="O306" s="177"/>
      <c r="P306" s="177"/>
      <c r="Q306" s="177"/>
      <c r="R306" s="177"/>
    </row>
    <row r="307" ht="16.5" customHeight="1" spans="1:18">
      <c r="A307" s="203"/>
      <c r="B307" s="203"/>
      <c r="C307" s="177"/>
      <c r="D307" s="177"/>
      <c r="E307" s="177"/>
      <c r="F307" s="177"/>
      <c r="G307" s="177"/>
      <c r="H307" s="177"/>
      <c r="I307" s="177"/>
      <c r="J307" s="177"/>
      <c r="K307" s="177"/>
      <c r="L307" s="177"/>
      <c r="M307" s="177"/>
      <c r="N307" s="177"/>
      <c r="O307" s="177"/>
      <c r="P307" s="177"/>
      <c r="Q307" s="177"/>
      <c r="R307" s="177"/>
    </row>
    <row r="308" ht="16.5" customHeight="1" spans="1:18">
      <c r="A308" s="203"/>
      <c r="B308" s="203"/>
      <c r="C308" s="177"/>
      <c r="D308" s="177"/>
      <c r="E308" s="177"/>
      <c r="F308" s="177"/>
      <c r="G308" s="177"/>
      <c r="H308" s="177"/>
      <c r="I308" s="177"/>
      <c r="J308" s="177"/>
      <c r="K308" s="177"/>
      <c r="L308" s="177"/>
      <c r="M308" s="177"/>
      <c r="N308" s="177"/>
      <c r="O308" s="177"/>
      <c r="P308" s="177"/>
      <c r="Q308" s="177"/>
      <c r="R308" s="177"/>
    </row>
    <row r="309" ht="16.5" customHeight="1" spans="1:18">
      <c r="A309" s="203"/>
      <c r="B309" s="203"/>
      <c r="C309" s="177"/>
      <c r="D309" s="177"/>
      <c r="E309" s="177"/>
      <c r="F309" s="177"/>
      <c r="G309" s="177"/>
      <c r="H309" s="177"/>
      <c r="I309" s="177"/>
      <c r="J309" s="177"/>
      <c r="K309" s="177"/>
      <c r="L309" s="177"/>
      <c r="M309" s="177"/>
      <c r="N309" s="177"/>
      <c r="O309" s="177"/>
      <c r="P309" s="177"/>
      <c r="Q309" s="177"/>
      <c r="R309" s="177"/>
    </row>
    <row r="310" ht="16.5" customHeight="1" spans="1:18">
      <c r="A310" s="203"/>
      <c r="B310" s="203"/>
      <c r="C310" s="177"/>
      <c r="D310" s="177"/>
      <c r="E310" s="177"/>
      <c r="F310" s="177"/>
      <c r="G310" s="177"/>
      <c r="H310" s="177"/>
      <c r="I310" s="177"/>
      <c r="J310" s="177"/>
      <c r="K310" s="177"/>
      <c r="L310" s="177"/>
      <c r="M310" s="177"/>
      <c r="N310" s="177"/>
      <c r="O310" s="177"/>
      <c r="P310" s="177"/>
      <c r="Q310" s="177"/>
      <c r="R310" s="177"/>
    </row>
    <row r="311" ht="16.5" customHeight="1" spans="1:18">
      <c r="A311" s="203"/>
      <c r="B311" s="203"/>
      <c r="C311" s="177"/>
      <c r="D311" s="177"/>
      <c r="E311" s="177"/>
      <c r="F311" s="177"/>
      <c r="G311" s="177"/>
      <c r="H311" s="177"/>
      <c r="I311" s="177"/>
      <c r="J311" s="177"/>
      <c r="K311" s="177"/>
      <c r="L311" s="177"/>
      <c r="M311" s="177"/>
      <c r="N311" s="177"/>
      <c r="O311" s="177"/>
      <c r="P311" s="177"/>
      <c r="Q311" s="177"/>
      <c r="R311" s="177"/>
    </row>
    <row r="312" ht="16.5" customHeight="1" spans="1:18">
      <c r="A312" s="203"/>
      <c r="B312" s="203"/>
      <c r="C312" s="177"/>
      <c r="D312" s="177"/>
      <c r="E312" s="177"/>
      <c r="F312" s="177"/>
      <c r="G312" s="177"/>
      <c r="H312" s="177"/>
      <c r="I312" s="177"/>
      <c r="J312" s="177"/>
      <c r="K312" s="177"/>
      <c r="L312" s="177"/>
      <c r="M312" s="177"/>
      <c r="N312" s="177"/>
      <c r="O312" s="177"/>
      <c r="P312" s="177"/>
      <c r="Q312" s="177"/>
      <c r="R312" s="177"/>
    </row>
    <row r="313" ht="16.5" customHeight="1" spans="1:18">
      <c r="A313" s="203"/>
      <c r="B313" s="203"/>
      <c r="C313" s="177"/>
      <c r="D313" s="177"/>
      <c r="E313" s="177"/>
      <c r="F313" s="177"/>
      <c r="G313" s="177"/>
      <c r="H313" s="177"/>
      <c r="I313" s="177"/>
      <c r="J313" s="177"/>
      <c r="K313" s="177"/>
      <c r="L313" s="177"/>
      <c r="M313" s="177"/>
      <c r="N313" s="177"/>
      <c r="O313" s="177"/>
      <c r="P313" s="177"/>
      <c r="Q313" s="177"/>
      <c r="R313" s="177"/>
    </row>
    <row r="314" ht="16.5" customHeight="1" spans="1:18">
      <c r="A314" s="203"/>
      <c r="B314" s="203"/>
      <c r="C314" s="177"/>
      <c r="D314" s="177"/>
      <c r="E314" s="177"/>
      <c r="F314" s="177"/>
      <c r="G314" s="177"/>
      <c r="H314" s="177"/>
      <c r="I314" s="177"/>
      <c r="J314" s="177"/>
      <c r="K314" s="177"/>
      <c r="L314" s="177"/>
      <c r="M314" s="177"/>
      <c r="N314" s="177"/>
      <c r="O314" s="177"/>
      <c r="P314" s="177"/>
      <c r="Q314" s="177"/>
      <c r="R314" s="177"/>
    </row>
    <row r="315" ht="16.5" customHeight="1" spans="1:18">
      <c r="A315" s="203"/>
      <c r="B315" s="203"/>
      <c r="C315" s="177"/>
      <c r="D315" s="177"/>
      <c r="E315" s="177"/>
      <c r="F315" s="177"/>
      <c r="G315" s="177"/>
      <c r="H315" s="177"/>
      <c r="I315" s="177"/>
      <c r="J315" s="177"/>
      <c r="K315" s="177"/>
      <c r="L315" s="177"/>
      <c r="M315" s="177"/>
      <c r="N315" s="177"/>
      <c r="O315" s="177"/>
      <c r="P315" s="177"/>
      <c r="Q315" s="177"/>
      <c r="R315" s="177"/>
    </row>
    <row r="316" ht="16.5" customHeight="1" spans="1:18">
      <c r="A316" s="203"/>
      <c r="B316" s="203"/>
      <c r="C316" s="177"/>
      <c r="D316" s="177"/>
      <c r="E316" s="177"/>
      <c r="F316" s="177"/>
      <c r="G316" s="177"/>
      <c r="H316" s="177"/>
      <c r="I316" s="177"/>
      <c r="J316" s="177"/>
      <c r="K316" s="177"/>
      <c r="L316" s="177"/>
      <c r="M316" s="177"/>
      <c r="N316" s="177"/>
      <c r="O316" s="177"/>
      <c r="P316" s="177"/>
      <c r="Q316" s="177"/>
      <c r="R316" s="177"/>
    </row>
    <row r="317" ht="16.5" customHeight="1" spans="1:18">
      <c r="A317" s="203"/>
      <c r="B317" s="203"/>
      <c r="C317" s="177"/>
      <c r="D317" s="177"/>
      <c r="E317" s="177"/>
      <c r="F317" s="177"/>
      <c r="G317" s="177"/>
      <c r="H317" s="177"/>
      <c r="I317" s="177"/>
      <c r="J317" s="177"/>
      <c r="K317" s="177"/>
      <c r="L317" s="177"/>
      <c r="M317" s="177"/>
      <c r="N317" s="177"/>
      <c r="O317" s="177"/>
      <c r="P317" s="177"/>
      <c r="Q317" s="177"/>
      <c r="R317" s="177"/>
    </row>
    <row r="318" ht="16.5" customHeight="1" spans="1:18">
      <c r="A318" s="203"/>
      <c r="B318" s="203"/>
      <c r="C318" s="177"/>
      <c r="D318" s="177"/>
      <c r="E318" s="177"/>
      <c r="F318" s="177"/>
      <c r="G318" s="177"/>
      <c r="H318" s="177"/>
      <c r="I318" s="177"/>
      <c r="J318" s="177"/>
      <c r="K318" s="177"/>
      <c r="L318" s="177"/>
      <c r="M318" s="177"/>
      <c r="N318" s="177"/>
      <c r="O318" s="177"/>
      <c r="P318" s="177"/>
      <c r="Q318" s="177"/>
      <c r="R318" s="177"/>
    </row>
    <row r="319" ht="16.5" customHeight="1" spans="1:18">
      <c r="A319" s="203"/>
      <c r="B319" s="203"/>
      <c r="C319" s="177"/>
      <c r="D319" s="177"/>
      <c r="E319" s="177"/>
      <c r="F319" s="177"/>
      <c r="G319" s="177"/>
      <c r="H319" s="177"/>
      <c r="I319" s="177"/>
      <c r="J319" s="177"/>
      <c r="K319" s="177"/>
      <c r="L319" s="177"/>
      <c r="M319" s="177"/>
      <c r="N319" s="177"/>
      <c r="O319" s="177"/>
      <c r="P319" s="177"/>
      <c r="Q319" s="177"/>
      <c r="R319" s="177"/>
    </row>
    <row r="320" ht="16.5" customHeight="1" spans="1:18">
      <c r="A320" s="203"/>
      <c r="B320" s="203"/>
      <c r="C320" s="177"/>
      <c r="D320" s="177"/>
      <c r="E320" s="177"/>
      <c r="F320" s="177"/>
      <c r="G320" s="177"/>
      <c r="H320" s="177"/>
      <c r="I320" s="177"/>
      <c r="J320" s="177"/>
      <c r="K320" s="177"/>
      <c r="L320" s="177"/>
      <c r="M320" s="177"/>
      <c r="N320" s="177"/>
      <c r="O320" s="177"/>
      <c r="P320" s="177"/>
      <c r="Q320" s="177"/>
      <c r="R320" s="177"/>
    </row>
    <row r="321" ht="16.5" customHeight="1" spans="1:18">
      <c r="A321" s="203"/>
      <c r="B321" s="203"/>
      <c r="C321" s="177"/>
      <c r="D321" s="177"/>
      <c r="E321" s="177"/>
      <c r="F321" s="177"/>
      <c r="G321" s="177"/>
      <c r="H321" s="177"/>
      <c r="I321" s="177"/>
      <c r="J321" s="177"/>
      <c r="K321" s="177"/>
      <c r="L321" s="177"/>
      <c r="M321" s="177"/>
      <c r="N321" s="177"/>
      <c r="O321" s="177"/>
      <c r="P321" s="177"/>
      <c r="Q321" s="177"/>
      <c r="R321" s="177"/>
    </row>
    <row r="322" ht="16.5" customHeight="1" spans="1:18">
      <c r="A322" s="203"/>
      <c r="B322" s="203"/>
      <c r="C322" s="177"/>
      <c r="D322" s="177"/>
      <c r="E322" s="177"/>
      <c r="F322" s="177"/>
      <c r="G322" s="177"/>
      <c r="H322" s="177"/>
      <c r="I322" s="177"/>
      <c r="J322" s="177"/>
      <c r="K322" s="177"/>
      <c r="L322" s="177"/>
      <c r="M322" s="177"/>
      <c r="N322" s="177"/>
      <c r="O322" s="177"/>
      <c r="P322" s="177"/>
      <c r="Q322" s="177"/>
      <c r="R322" s="177"/>
    </row>
    <row r="323" ht="16.5" customHeight="1" spans="1:18">
      <c r="A323" s="203"/>
      <c r="B323" s="203"/>
      <c r="C323" s="177"/>
      <c r="D323" s="177"/>
      <c r="E323" s="177"/>
      <c r="F323" s="177"/>
      <c r="G323" s="177"/>
      <c r="H323" s="177"/>
      <c r="I323" s="177"/>
      <c r="J323" s="177"/>
      <c r="K323" s="177"/>
      <c r="L323" s="177"/>
      <c r="M323" s="177"/>
      <c r="N323" s="177"/>
      <c r="O323" s="177"/>
      <c r="P323" s="177"/>
      <c r="Q323" s="177"/>
      <c r="R323" s="177"/>
    </row>
    <row r="324" ht="16.5" customHeight="1" spans="1:18">
      <c r="A324" s="203"/>
      <c r="B324" s="203"/>
      <c r="C324" s="177"/>
      <c r="D324" s="177"/>
      <c r="E324" s="177"/>
      <c r="F324" s="177"/>
      <c r="G324" s="177"/>
      <c r="H324" s="177"/>
      <c r="I324" s="177"/>
      <c r="J324" s="177"/>
      <c r="K324" s="177"/>
      <c r="L324" s="177"/>
      <c r="M324" s="177"/>
      <c r="N324" s="177"/>
      <c r="O324" s="177"/>
      <c r="P324" s="177"/>
      <c r="Q324" s="177"/>
      <c r="R324" s="177"/>
    </row>
    <row r="325" ht="16.5" customHeight="1" spans="1:18">
      <c r="A325" s="203"/>
      <c r="B325" s="203"/>
      <c r="C325" s="177"/>
      <c r="D325" s="177"/>
      <c r="E325" s="177"/>
      <c r="F325" s="177"/>
      <c r="G325" s="177"/>
      <c r="H325" s="177"/>
      <c r="I325" s="177"/>
      <c r="J325" s="177"/>
      <c r="K325" s="177"/>
      <c r="L325" s="177"/>
      <c r="M325" s="177"/>
      <c r="N325" s="177"/>
      <c r="O325" s="177"/>
      <c r="P325" s="177"/>
      <c r="Q325" s="177"/>
      <c r="R325" s="177"/>
    </row>
    <row r="326" ht="16.5" customHeight="1" spans="1:18">
      <c r="A326" s="203"/>
      <c r="B326" s="203"/>
      <c r="C326" s="177"/>
      <c r="D326" s="177"/>
      <c r="E326" s="177"/>
      <c r="F326" s="177"/>
      <c r="G326" s="177"/>
      <c r="H326" s="177"/>
      <c r="I326" s="177"/>
      <c r="J326" s="177"/>
      <c r="K326" s="177"/>
      <c r="L326" s="177"/>
      <c r="M326" s="177"/>
      <c r="N326" s="177"/>
      <c r="O326" s="177"/>
      <c r="P326" s="177"/>
      <c r="Q326" s="177"/>
      <c r="R326" s="177"/>
    </row>
    <row r="327" ht="16.5" customHeight="1" spans="1:18">
      <c r="A327" s="203"/>
      <c r="B327" s="203"/>
      <c r="C327" s="177"/>
      <c r="D327" s="177"/>
      <c r="E327" s="177"/>
      <c r="F327" s="177"/>
      <c r="G327" s="177"/>
      <c r="H327" s="177"/>
      <c r="I327" s="177"/>
      <c r="J327" s="177"/>
      <c r="K327" s="177"/>
      <c r="L327" s="177"/>
      <c r="M327" s="177"/>
      <c r="N327" s="177"/>
      <c r="O327" s="177"/>
      <c r="P327" s="177"/>
      <c r="Q327" s="177"/>
      <c r="R327" s="177"/>
    </row>
    <row r="328" ht="16.5" customHeight="1" spans="1:18">
      <c r="A328" s="203"/>
      <c r="B328" s="203"/>
      <c r="C328" s="177"/>
      <c r="D328" s="177"/>
      <c r="E328" s="177"/>
      <c r="F328" s="177"/>
      <c r="G328" s="177"/>
      <c r="H328" s="177"/>
      <c r="I328" s="177"/>
      <c r="J328" s="177"/>
      <c r="K328" s="177"/>
      <c r="L328" s="177"/>
      <c r="M328" s="177"/>
      <c r="N328" s="177"/>
      <c r="O328" s="177"/>
      <c r="P328" s="177"/>
      <c r="Q328" s="177"/>
      <c r="R328" s="177"/>
    </row>
    <row r="329" ht="16.5" customHeight="1" spans="1:18">
      <c r="A329" s="203"/>
      <c r="B329" s="203"/>
      <c r="C329" s="177"/>
      <c r="D329" s="177"/>
      <c r="E329" s="177"/>
      <c r="F329" s="177"/>
      <c r="G329" s="177"/>
      <c r="H329" s="177"/>
      <c r="I329" s="177"/>
      <c r="J329" s="177"/>
      <c r="K329" s="177"/>
      <c r="L329" s="177"/>
      <c r="M329" s="177"/>
      <c r="N329" s="177"/>
      <c r="O329" s="177"/>
      <c r="P329" s="177"/>
      <c r="Q329" s="177"/>
      <c r="R329" s="177"/>
    </row>
    <row r="330" ht="16.5" customHeight="1" spans="1:18">
      <c r="A330" s="203"/>
      <c r="B330" s="203"/>
      <c r="C330" s="177"/>
      <c r="D330" s="177"/>
      <c r="E330" s="177"/>
      <c r="F330" s="177"/>
      <c r="G330" s="177"/>
      <c r="H330" s="177"/>
      <c r="I330" s="177"/>
      <c r="J330" s="177"/>
      <c r="K330" s="177"/>
      <c r="L330" s="177"/>
      <c r="M330" s="177"/>
      <c r="N330" s="177"/>
      <c r="O330" s="177"/>
      <c r="P330" s="177"/>
      <c r="Q330" s="177"/>
      <c r="R330" s="177"/>
    </row>
    <row r="331" ht="16.5" customHeight="1" spans="1:18">
      <c r="A331" s="203"/>
      <c r="B331" s="203"/>
      <c r="C331" s="177"/>
      <c r="D331" s="177"/>
      <c r="E331" s="177"/>
      <c r="F331" s="177"/>
      <c r="G331" s="177"/>
      <c r="H331" s="177"/>
      <c r="I331" s="177"/>
      <c r="J331" s="177"/>
      <c r="K331" s="177"/>
      <c r="L331" s="177"/>
      <c r="M331" s="177"/>
      <c r="N331" s="177"/>
      <c r="O331" s="177"/>
      <c r="P331" s="177"/>
      <c r="Q331" s="177"/>
      <c r="R331" s="177"/>
    </row>
    <row r="332" ht="16.5" customHeight="1" spans="1:18">
      <c r="A332" s="203"/>
      <c r="B332" s="203"/>
      <c r="C332" s="177"/>
      <c r="D332" s="177"/>
      <c r="E332" s="177"/>
      <c r="F332" s="177"/>
      <c r="G332" s="177"/>
      <c r="H332" s="177"/>
      <c r="I332" s="177"/>
      <c r="J332" s="177"/>
      <c r="K332" s="177"/>
      <c r="L332" s="177"/>
      <c r="M332" s="177"/>
      <c r="N332" s="177"/>
      <c r="O332" s="177"/>
      <c r="P332" s="177"/>
      <c r="Q332" s="177"/>
      <c r="R332" s="177"/>
    </row>
    <row r="333" ht="16.5" customHeight="1" spans="1:18">
      <c r="A333" s="203"/>
      <c r="B333" s="203"/>
      <c r="C333" s="177"/>
      <c r="D333" s="177"/>
      <c r="E333" s="177"/>
      <c r="F333" s="177"/>
      <c r="G333" s="177"/>
      <c r="H333" s="177"/>
      <c r="I333" s="177"/>
      <c r="J333" s="177"/>
      <c r="K333" s="177"/>
      <c r="L333" s="177"/>
      <c r="M333" s="177"/>
      <c r="N333" s="177"/>
      <c r="O333" s="177"/>
      <c r="P333" s="177"/>
      <c r="Q333" s="177"/>
      <c r="R333" s="177"/>
    </row>
    <row r="334" ht="16.5" customHeight="1" spans="1:18">
      <c r="A334" s="203"/>
      <c r="B334" s="203"/>
      <c r="C334" s="177"/>
      <c r="D334" s="177"/>
      <c r="E334" s="177"/>
      <c r="F334" s="177"/>
      <c r="G334" s="177"/>
      <c r="H334" s="177"/>
      <c r="I334" s="177"/>
      <c r="J334" s="177"/>
      <c r="K334" s="177"/>
      <c r="L334" s="177"/>
      <c r="M334" s="177"/>
      <c r="N334" s="177"/>
      <c r="O334" s="177"/>
      <c r="P334" s="177"/>
      <c r="Q334" s="177"/>
      <c r="R334" s="177"/>
    </row>
    <row r="335" ht="16.5" customHeight="1" spans="1:18">
      <c r="A335" s="203"/>
      <c r="B335" s="203"/>
      <c r="C335" s="177"/>
      <c r="D335" s="177"/>
      <c r="E335" s="177"/>
      <c r="F335" s="177"/>
      <c r="G335" s="177"/>
      <c r="H335" s="177"/>
      <c r="I335" s="177"/>
      <c r="J335" s="177"/>
      <c r="K335" s="177"/>
      <c r="L335" s="177"/>
      <c r="M335" s="177"/>
      <c r="N335" s="177"/>
      <c r="O335" s="177"/>
      <c r="P335" s="177"/>
      <c r="Q335" s="177"/>
      <c r="R335" s="177"/>
    </row>
    <row r="336" ht="16.5" customHeight="1" spans="1:18">
      <c r="A336" s="203"/>
      <c r="B336" s="203"/>
      <c r="C336" s="177"/>
      <c r="D336" s="177"/>
      <c r="E336" s="177"/>
      <c r="F336" s="177"/>
      <c r="G336" s="177"/>
      <c r="H336" s="177"/>
      <c r="I336" s="177"/>
      <c r="J336" s="177"/>
      <c r="K336" s="177"/>
      <c r="L336" s="177"/>
      <c r="M336" s="177"/>
      <c r="N336" s="177"/>
      <c r="O336" s="177"/>
      <c r="P336" s="177"/>
      <c r="Q336" s="177"/>
      <c r="R336" s="177"/>
    </row>
    <row r="337" ht="16.5" customHeight="1" spans="1:18">
      <c r="A337" s="203"/>
      <c r="B337" s="203"/>
      <c r="C337" s="177"/>
      <c r="D337" s="177"/>
      <c r="E337" s="177"/>
      <c r="F337" s="177"/>
      <c r="G337" s="177"/>
      <c r="H337" s="177"/>
      <c r="I337" s="177"/>
      <c r="J337" s="177"/>
      <c r="K337" s="177"/>
      <c r="L337" s="177"/>
      <c r="M337" s="177"/>
      <c r="N337" s="177"/>
      <c r="O337" s="177"/>
      <c r="P337" s="177"/>
      <c r="Q337" s="177"/>
      <c r="R337" s="177"/>
    </row>
    <row r="338" ht="16.5" customHeight="1" spans="1:18">
      <c r="A338" s="203"/>
      <c r="B338" s="203"/>
      <c r="C338" s="177"/>
      <c r="D338" s="177"/>
      <c r="E338" s="177"/>
      <c r="F338" s="177"/>
      <c r="G338" s="177"/>
      <c r="H338" s="177"/>
      <c r="I338" s="177"/>
      <c r="J338" s="177"/>
      <c r="K338" s="177"/>
      <c r="L338" s="177"/>
      <c r="M338" s="177"/>
      <c r="N338" s="177"/>
      <c r="O338" s="177"/>
      <c r="P338" s="177"/>
      <c r="Q338" s="177"/>
      <c r="R338" s="177"/>
    </row>
    <row r="339" ht="16.5" customHeight="1" spans="1:18">
      <c r="A339" s="203"/>
      <c r="B339" s="203"/>
      <c r="C339" s="177"/>
      <c r="D339" s="177"/>
      <c r="E339" s="177"/>
      <c r="F339" s="177"/>
      <c r="G339" s="177"/>
      <c r="H339" s="177"/>
      <c r="I339" s="177"/>
      <c r="J339" s="177"/>
      <c r="K339" s="177"/>
      <c r="L339" s="177"/>
      <c r="M339" s="177"/>
      <c r="N339" s="177"/>
      <c r="O339" s="177"/>
      <c r="P339" s="177"/>
      <c r="Q339" s="177"/>
      <c r="R339" s="177"/>
    </row>
    <row r="340" ht="16.5" customHeight="1" spans="1:18">
      <c r="A340" s="203"/>
      <c r="B340" s="203"/>
      <c r="C340" s="177"/>
      <c r="D340" s="177"/>
      <c r="E340" s="177"/>
      <c r="F340" s="177"/>
      <c r="G340" s="177"/>
      <c r="H340" s="177"/>
      <c r="I340" s="177"/>
      <c r="J340" s="177"/>
      <c r="K340" s="177"/>
      <c r="L340" s="177"/>
      <c r="M340" s="177"/>
      <c r="N340" s="177"/>
      <c r="O340" s="177"/>
      <c r="P340" s="177"/>
      <c r="Q340" s="177"/>
      <c r="R340" s="177"/>
    </row>
    <row r="341" ht="16.5" customHeight="1" spans="1:18">
      <c r="A341" s="203"/>
      <c r="B341" s="203"/>
      <c r="C341" s="177"/>
      <c r="D341" s="177"/>
      <c r="E341" s="177"/>
      <c r="F341" s="177"/>
      <c r="G341" s="177"/>
      <c r="H341" s="177"/>
      <c r="I341" s="177"/>
      <c r="J341" s="177"/>
      <c r="K341" s="177"/>
      <c r="L341" s="177"/>
      <c r="M341" s="177"/>
      <c r="N341" s="177"/>
      <c r="O341" s="177"/>
      <c r="P341" s="177"/>
      <c r="Q341" s="177"/>
      <c r="R341" s="177"/>
    </row>
    <row r="342" ht="16.5" customHeight="1" spans="1:18">
      <c r="A342" s="203"/>
      <c r="B342" s="203"/>
      <c r="C342" s="177"/>
      <c r="D342" s="177"/>
      <c r="E342" s="177"/>
      <c r="F342" s="177"/>
      <c r="G342" s="177"/>
      <c r="H342" s="177"/>
      <c r="I342" s="177"/>
      <c r="J342" s="177"/>
      <c r="K342" s="177"/>
      <c r="L342" s="177"/>
      <c r="M342" s="177"/>
      <c r="N342" s="177"/>
      <c r="O342" s="177"/>
      <c r="P342" s="177"/>
      <c r="Q342" s="177"/>
      <c r="R342" s="177"/>
    </row>
    <row r="343" ht="16.5" customHeight="1" spans="1:18">
      <c r="A343" s="203"/>
      <c r="B343" s="203"/>
      <c r="C343" s="177"/>
      <c r="D343" s="177"/>
      <c r="E343" s="177"/>
      <c r="F343" s="177"/>
      <c r="G343" s="177"/>
      <c r="H343" s="177"/>
      <c r="I343" s="177"/>
      <c r="J343" s="177"/>
      <c r="K343" s="177"/>
      <c r="L343" s="177"/>
      <c r="M343" s="177"/>
      <c r="N343" s="177"/>
      <c r="O343" s="177"/>
      <c r="P343" s="177"/>
      <c r="Q343" s="177"/>
      <c r="R343" s="177"/>
    </row>
    <row r="344" ht="16.5" customHeight="1" spans="1:18">
      <c r="A344" s="203"/>
      <c r="B344" s="203"/>
      <c r="C344" s="177"/>
      <c r="D344" s="177"/>
      <c r="E344" s="177"/>
      <c r="F344" s="177"/>
      <c r="G344" s="177"/>
      <c r="H344" s="177"/>
      <c r="I344" s="177"/>
      <c r="J344" s="177"/>
      <c r="K344" s="177"/>
      <c r="L344" s="177"/>
      <c r="M344" s="177"/>
      <c r="N344" s="177"/>
      <c r="O344" s="177"/>
      <c r="P344" s="177"/>
      <c r="Q344" s="177"/>
      <c r="R344" s="177"/>
    </row>
    <row r="345" ht="16.5" customHeight="1" spans="1:18">
      <c r="A345" s="203"/>
      <c r="B345" s="203"/>
      <c r="C345" s="177"/>
      <c r="D345" s="177"/>
      <c r="E345" s="177"/>
      <c r="F345" s="177"/>
      <c r="G345" s="177"/>
      <c r="H345" s="177"/>
      <c r="I345" s="177"/>
      <c r="J345" s="177"/>
      <c r="K345" s="177"/>
      <c r="L345" s="177"/>
      <c r="M345" s="177"/>
      <c r="N345" s="177"/>
      <c r="O345" s="177"/>
      <c r="P345" s="177"/>
      <c r="Q345" s="177"/>
      <c r="R345" s="177"/>
    </row>
    <row r="346" ht="16.5" customHeight="1" spans="1:18">
      <c r="A346" s="203"/>
      <c r="B346" s="203"/>
      <c r="C346" s="177"/>
      <c r="D346" s="177"/>
      <c r="E346" s="177"/>
      <c r="F346" s="177"/>
      <c r="G346" s="177"/>
      <c r="H346" s="177"/>
      <c r="I346" s="177"/>
      <c r="J346" s="177"/>
      <c r="K346" s="177"/>
      <c r="L346" s="177"/>
      <c r="M346" s="177"/>
      <c r="N346" s="177"/>
      <c r="O346" s="177"/>
      <c r="P346" s="177"/>
      <c r="Q346" s="177"/>
      <c r="R346" s="177"/>
    </row>
    <row r="347" ht="16.5" customHeight="1" spans="1:18">
      <c r="A347" s="203"/>
      <c r="B347" s="203"/>
      <c r="C347" s="177"/>
      <c r="D347" s="177"/>
      <c r="E347" s="177"/>
      <c r="F347" s="177"/>
      <c r="G347" s="177"/>
      <c r="H347" s="177"/>
      <c r="I347" s="177"/>
      <c r="J347" s="177"/>
      <c r="K347" s="177"/>
      <c r="L347" s="177"/>
      <c r="M347" s="177"/>
      <c r="N347" s="177"/>
      <c r="O347" s="177"/>
      <c r="P347" s="177"/>
      <c r="Q347" s="177"/>
      <c r="R347" s="177"/>
    </row>
    <row r="348" ht="16.5" customHeight="1" spans="1:18">
      <c r="A348" s="203"/>
      <c r="B348" s="203"/>
      <c r="C348" s="177"/>
      <c r="D348" s="177"/>
      <c r="E348" s="177"/>
      <c r="F348" s="177"/>
      <c r="G348" s="177"/>
      <c r="H348" s="177"/>
      <c r="I348" s="177"/>
      <c r="J348" s="177"/>
      <c r="K348" s="177"/>
      <c r="L348" s="177"/>
      <c r="M348" s="177"/>
      <c r="N348" s="177"/>
      <c r="O348" s="177"/>
      <c r="P348" s="177"/>
      <c r="Q348" s="177"/>
      <c r="R348" s="177"/>
    </row>
    <row r="349" ht="16.5" customHeight="1" spans="1:18">
      <c r="A349" s="203"/>
      <c r="B349" s="203"/>
      <c r="C349" s="177"/>
      <c r="D349" s="177"/>
      <c r="E349" s="177"/>
      <c r="F349" s="177"/>
      <c r="G349" s="177"/>
      <c r="H349" s="177"/>
      <c r="I349" s="177"/>
      <c r="J349" s="177"/>
      <c r="K349" s="177"/>
      <c r="L349" s="177"/>
      <c r="M349" s="177"/>
      <c r="N349" s="177"/>
      <c r="O349" s="177"/>
      <c r="P349" s="177"/>
      <c r="Q349" s="177"/>
      <c r="R349" s="177"/>
    </row>
    <row r="350" ht="16.5" customHeight="1" spans="1:18">
      <c r="A350" s="203"/>
      <c r="B350" s="203"/>
      <c r="C350" s="177"/>
      <c r="D350" s="177"/>
      <c r="E350" s="177"/>
      <c r="F350" s="177"/>
      <c r="G350" s="177"/>
      <c r="H350" s="177"/>
      <c r="I350" s="177"/>
      <c r="J350" s="177"/>
      <c r="K350" s="177"/>
      <c r="L350" s="177"/>
      <c r="M350" s="177"/>
      <c r="N350" s="177"/>
      <c r="O350" s="177"/>
      <c r="P350" s="177"/>
      <c r="Q350" s="177"/>
      <c r="R350" s="177"/>
    </row>
    <row r="351" ht="16.5" customHeight="1" spans="1:18">
      <c r="A351" s="203"/>
      <c r="B351" s="203"/>
      <c r="C351" s="177"/>
      <c r="D351" s="177"/>
      <c r="E351" s="177"/>
      <c r="F351" s="177"/>
      <c r="G351" s="177"/>
      <c r="H351" s="177"/>
      <c r="I351" s="177"/>
      <c r="J351" s="177"/>
      <c r="K351" s="177"/>
      <c r="L351" s="177"/>
      <c r="M351" s="177"/>
      <c r="N351" s="177"/>
      <c r="O351" s="177"/>
      <c r="P351" s="177"/>
      <c r="Q351" s="177"/>
      <c r="R351" s="177"/>
    </row>
    <row r="352" ht="16.5" customHeight="1" spans="1:18">
      <c r="A352" s="203"/>
      <c r="B352" s="203"/>
      <c r="C352" s="177"/>
      <c r="D352" s="177"/>
      <c r="E352" s="177"/>
      <c r="F352" s="177"/>
      <c r="G352" s="177"/>
      <c r="H352" s="177"/>
      <c r="I352" s="177"/>
      <c r="J352" s="177"/>
      <c r="K352" s="177"/>
      <c r="L352" s="177"/>
      <c r="M352" s="177"/>
      <c r="N352" s="177"/>
      <c r="O352" s="177"/>
      <c r="P352" s="177"/>
      <c r="Q352" s="177"/>
      <c r="R352" s="177"/>
    </row>
    <row r="353" ht="16.5" customHeight="1" spans="1:18">
      <c r="A353" s="203"/>
      <c r="B353" s="203"/>
      <c r="C353" s="177"/>
      <c r="D353" s="177"/>
      <c r="E353" s="177"/>
      <c r="F353" s="177"/>
      <c r="G353" s="177"/>
      <c r="H353" s="177"/>
      <c r="I353" s="177"/>
      <c r="J353" s="177"/>
      <c r="K353" s="177"/>
      <c r="L353" s="177"/>
      <c r="M353" s="177"/>
      <c r="N353" s="177"/>
      <c r="O353" s="177"/>
      <c r="P353" s="177"/>
      <c r="Q353" s="177"/>
      <c r="R353" s="177"/>
    </row>
    <row r="354" ht="16.5" customHeight="1" spans="1:18">
      <c r="A354" s="203"/>
      <c r="B354" s="203"/>
      <c r="C354" s="177"/>
      <c r="D354" s="177"/>
      <c r="E354" s="177"/>
      <c r="F354" s="177"/>
      <c r="G354" s="177"/>
      <c r="H354" s="177"/>
      <c r="I354" s="177"/>
      <c r="J354" s="177"/>
      <c r="K354" s="177"/>
      <c r="L354" s="177"/>
      <c r="M354" s="177"/>
      <c r="N354" s="177"/>
      <c r="O354" s="177"/>
      <c r="P354" s="177"/>
      <c r="Q354" s="177"/>
      <c r="R354" s="177"/>
    </row>
    <row r="355" ht="16.5" customHeight="1" spans="1:18">
      <c r="A355" s="203"/>
      <c r="B355" s="203"/>
      <c r="C355" s="177"/>
      <c r="D355" s="177"/>
      <c r="E355" s="177"/>
      <c r="F355" s="177"/>
      <c r="G355" s="177"/>
      <c r="H355" s="177"/>
      <c r="I355" s="177"/>
      <c r="J355" s="177"/>
      <c r="K355" s="177"/>
      <c r="L355" s="177"/>
      <c r="M355" s="177"/>
      <c r="N355" s="177"/>
      <c r="O355" s="177"/>
      <c r="P355" s="177"/>
      <c r="Q355" s="177"/>
      <c r="R355" s="177"/>
    </row>
    <row r="356" ht="16.5" customHeight="1" spans="1:18">
      <c r="A356" s="203"/>
      <c r="B356" s="203"/>
      <c r="C356" s="177"/>
      <c r="D356" s="177"/>
      <c r="E356" s="177"/>
      <c r="F356" s="177"/>
      <c r="G356" s="177"/>
      <c r="H356" s="177"/>
      <c r="I356" s="177"/>
      <c r="J356" s="177"/>
      <c r="K356" s="177"/>
      <c r="L356" s="177"/>
      <c r="M356" s="177"/>
      <c r="N356" s="177"/>
      <c r="O356" s="177"/>
      <c r="P356" s="177"/>
      <c r="Q356" s="177"/>
      <c r="R356" s="177"/>
    </row>
    <row r="357" ht="16.5" customHeight="1" spans="1:18">
      <c r="A357" s="203"/>
      <c r="B357" s="203"/>
      <c r="C357" s="177"/>
      <c r="D357" s="177"/>
      <c r="E357" s="177"/>
      <c r="F357" s="177"/>
      <c r="G357" s="177"/>
      <c r="H357" s="177"/>
      <c r="I357" s="177"/>
      <c r="J357" s="177"/>
      <c r="K357" s="177"/>
      <c r="L357" s="177"/>
      <c r="M357" s="177"/>
      <c r="N357" s="177"/>
      <c r="O357" s="177"/>
      <c r="P357" s="177"/>
      <c r="Q357" s="177"/>
      <c r="R357" s="177"/>
    </row>
    <row r="358" ht="16.5" customHeight="1" spans="1:18">
      <c r="A358" s="203"/>
      <c r="B358" s="203"/>
      <c r="C358" s="177"/>
      <c r="D358" s="177"/>
      <c r="E358" s="177"/>
      <c r="F358" s="177"/>
      <c r="G358" s="177"/>
      <c r="H358" s="177"/>
      <c r="I358" s="177"/>
      <c r="J358" s="177"/>
      <c r="K358" s="177"/>
      <c r="L358" s="177"/>
      <c r="M358" s="177"/>
      <c r="N358" s="177"/>
      <c r="O358" s="177"/>
      <c r="P358" s="177"/>
      <c r="Q358" s="177"/>
      <c r="R358" s="177"/>
    </row>
    <row r="359" ht="16.5" customHeight="1" spans="1:18">
      <c r="A359" s="203"/>
      <c r="B359" s="203"/>
      <c r="C359" s="177"/>
      <c r="D359" s="177"/>
      <c r="E359" s="177"/>
      <c r="F359" s="177"/>
      <c r="G359" s="177"/>
      <c r="H359" s="177"/>
      <c r="I359" s="177"/>
      <c r="J359" s="177"/>
      <c r="K359" s="177"/>
      <c r="L359" s="177"/>
      <c r="M359" s="177"/>
      <c r="N359" s="177"/>
      <c r="O359" s="177"/>
      <c r="P359" s="177"/>
      <c r="Q359" s="177"/>
      <c r="R359" s="177"/>
    </row>
    <row r="360" ht="16.5" customHeight="1" spans="1:18">
      <c r="A360" s="203"/>
      <c r="B360" s="203"/>
      <c r="C360" s="177"/>
      <c r="D360" s="177"/>
      <c r="E360" s="177"/>
      <c r="F360" s="177"/>
      <c r="G360" s="177"/>
      <c r="H360" s="177"/>
      <c r="I360" s="177"/>
      <c r="J360" s="177"/>
      <c r="K360" s="177"/>
      <c r="L360" s="177"/>
      <c r="M360" s="177"/>
      <c r="N360" s="177"/>
      <c r="O360" s="177"/>
      <c r="P360" s="177"/>
      <c r="Q360" s="177"/>
      <c r="R360" s="177"/>
    </row>
    <row r="361" ht="16.5" customHeight="1" spans="1:18">
      <c r="A361" s="203"/>
      <c r="B361" s="203"/>
      <c r="C361" s="177"/>
      <c r="D361" s="177"/>
      <c r="E361" s="177"/>
      <c r="F361" s="177"/>
      <c r="G361" s="177"/>
      <c r="H361" s="177"/>
      <c r="I361" s="177"/>
      <c r="J361" s="177"/>
      <c r="K361" s="177"/>
      <c r="L361" s="177"/>
      <c r="M361" s="177"/>
      <c r="N361" s="177"/>
      <c r="O361" s="177"/>
      <c r="P361" s="177"/>
      <c r="Q361" s="177"/>
      <c r="R361" s="177"/>
    </row>
    <row r="362" ht="16.5" customHeight="1" spans="1:18">
      <c r="A362" s="203"/>
      <c r="B362" s="203"/>
      <c r="C362" s="177"/>
      <c r="D362" s="177"/>
      <c r="E362" s="177"/>
      <c r="F362" s="177"/>
      <c r="G362" s="177"/>
      <c r="H362" s="177"/>
      <c r="I362" s="177"/>
      <c r="J362" s="177"/>
      <c r="K362" s="177"/>
      <c r="L362" s="177"/>
      <c r="M362" s="177"/>
      <c r="N362" s="177"/>
      <c r="O362" s="177"/>
      <c r="P362" s="177"/>
      <c r="Q362" s="177"/>
      <c r="R362" s="177"/>
    </row>
    <row r="363" ht="16.5" customHeight="1" spans="1:18">
      <c r="A363" s="203"/>
      <c r="B363" s="203"/>
      <c r="C363" s="177"/>
      <c r="D363" s="177"/>
      <c r="E363" s="177"/>
      <c r="F363" s="177"/>
      <c r="G363" s="177"/>
      <c r="H363" s="177"/>
      <c r="I363" s="177"/>
      <c r="J363" s="177"/>
      <c r="K363" s="177"/>
      <c r="L363" s="177"/>
      <c r="M363" s="177"/>
      <c r="N363" s="177"/>
      <c r="O363" s="177"/>
      <c r="P363" s="177"/>
      <c r="Q363" s="177"/>
      <c r="R363" s="177"/>
    </row>
    <row r="364" ht="16.5" customHeight="1" spans="1:18">
      <c r="A364" s="203"/>
      <c r="B364" s="203"/>
      <c r="C364" s="177"/>
      <c r="D364" s="177"/>
      <c r="E364" s="177"/>
      <c r="F364" s="177"/>
      <c r="G364" s="177"/>
      <c r="H364" s="177"/>
      <c r="I364" s="177"/>
      <c r="J364" s="177"/>
      <c r="K364" s="177"/>
      <c r="L364" s="177"/>
      <c r="M364" s="177"/>
      <c r="N364" s="177"/>
      <c r="O364" s="177"/>
      <c r="P364" s="177"/>
      <c r="Q364" s="177"/>
      <c r="R364" s="177"/>
    </row>
    <row r="365" ht="16.5" customHeight="1" spans="1:18">
      <c r="A365" s="203"/>
      <c r="B365" s="203"/>
      <c r="C365" s="177"/>
      <c r="D365" s="177"/>
      <c r="E365" s="177"/>
      <c r="F365" s="177"/>
      <c r="G365" s="177"/>
      <c r="H365" s="177"/>
      <c r="I365" s="177"/>
      <c r="J365" s="177"/>
      <c r="K365" s="177"/>
      <c r="L365" s="177"/>
      <c r="M365" s="177"/>
      <c r="N365" s="177"/>
      <c r="O365" s="177"/>
      <c r="P365" s="177"/>
      <c r="Q365" s="177"/>
      <c r="R365" s="177"/>
    </row>
    <row r="366" ht="16.5" customHeight="1" spans="1:18">
      <c r="A366" s="203"/>
      <c r="B366" s="203"/>
      <c r="C366" s="177"/>
      <c r="D366" s="177"/>
      <c r="E366" s="177"/>
      <c r="F366" s="177"/>
      <c r="G366" s="177"/>
      <c r="H366" s="177"/>
      <c r="I366" s="177"/>
      <c r="J366" s="177"/>
      <c r="K366" s="177"/>
      <c r="L366" s="177"/>
      <c r="M366" s="177"/>
      <c r="N366" s="177"/>
      <c r="O366" s="177"/>
      <c r="P366" s="177"/>
      <c r="Q366" s="177"/>
      <c r="R366" s="177"/>
    </row>
    <row r="367" ht="16.5" customHeight="1" spans="1:18">
      <c r="A367" s="203"/>
      <c r="B367" s="203"/>
      <c r="C367" s="177"/>
      <c r="D367" s="177"/>
      <c r="E367" s="177"/>
      <c r="F367" s="177"/>
      <c r="G367" s="177"/>
      <c r="H367" s="177"/>
      <c r="I367" s="177"/>
      <c r="J367" s="177"/>
      <c r="K367" s="177"/>
      <c r="L367" s="177"/>
      <c r="M367" s="177"/>
      <c r="N367" s="177"/>
      <c r="O367" s="177"/>
      <c r="P367" s="177"/>
      <c r="Q367" s="177"/>
      <c r="R367" s="177"/>
    </row>
    <row r="368" ht="16.5" customHeight="1" spans="1:18">
      <c r="A368" s="203"/>
      <c r="B368" s="203"/>
      <c r="C368" s="177"/>
      <c r="D368" s="177"/>
      <c r="E368" s="177"/>
      <c r="F368" s="177"/>
      <c r="G368" s="177"/>
      <c r="H368" s="177"/>
      <c r="I368" s="177"/>
      <c r="J368" s="177"/>
      <c r="K368" s="177"/>
      <c r="L368" s="177"/>
      <c r="M368" s="177"/>
      <c r="N368" s="177"/>
      <c r="O368" s="177"/>
      <c r="P368" s="177"/>
      <c r="Q368" s="177"/>
      <c r="R368" s="177"/>
    </row>
    <row r="369" ht="16.5" customHeight="1" spans="1:18">
      <c r="A369" s="203"/>
      <c r="B369" s="203"/>
      <c r="C369" s="177"/>
      <c r="D369" s="177"/>
      <c r="E369" s="177"/>
      <c r="F369" s="177"/>
      <c r="G369" s="177"/>
      <c r="H369" s="177"/>
      <c r="I369" s="177"/>
      <c r="J369" s="177"/>
      <c r="K369" s="177"/>
      <c r="L369" s="177"/>
      <c r="M369" s="177"/>
      <c r="N369" s="177"/>
      <c r="O369" s="177"/>
      <c r="P369" s="177"/>
      <c r="Q369" s="177"/>
      <c r="R369" s="177"/>
    </row>
    <row r="370" ht="16.5" customHeight="1" spans="1:18">
      <c r="A370" s="203"/>
      <c r="B370" s="203"/>
      <c r="C370" s="177"/>
      <c r="D370" s="177"/>
      <c r="E370" s="177"/>
      <c r="F370" s="177"/>
      <c r="G370" s="177"/>
      <c r="H370" s="177"/>
      <c r="I370" s="177"/>
      <c r="J370" s="177"/>
      <c r="K370" s="177"/>
      <c r="L370" s="177"/>
      <c r="M370" s="177"/>
      <c r="N370" s="177"/>
      <c r="O370" s="177"/>
      <c r="P370" s="177"/>
      <c r="Q370" s="177"/>
      <c r="R370" s="177"/>
    </row>
    <row r="371" ht="16.5" customHeight="1" spans="1:18">
      <c r="A371" s="203"/>
      <c r="B371" s="203"/>
      <c r="C371" s="177"/>
      <c r="D371" s="177"/>
      <c r="E371" s="177"/>
      <c r="F371" s="177"/>
      <c r="G371" s="177"/>
      <c r="H371" s="177"/>
      <c r="I371" s="177"/>
      <c r="J371" s="177"/>
      <c r="K371" s="177"/>
      <c r="L371" s="177"/>
      <c r="M371" s="177"/>
      <c r="N371" s="177"/>
      <c r="O371" s="177"/>
      <c r="P371" s="177"/>
      <c r="Q371" s="177"/>
      <c r="R371" s="177"/>
    </row>
    <row r="372" ht="16.5" customHeight="1" spans="1:18">
      <c r="A372" s="203"/>
      <c r="B372" s="203"/>
      <c r="C372" s="177"/>
      <c r="D372" s="177"/>
      <c r="E372" s="177"/>
      <c r="F372" s="177"/>
      <c r="G372" s="177"/>
      <c r="H372" s="177"/>
      <c r="I372" s="177"/>
      <c r="J372" s="177"/>
      <c r="K372" s="177"/>
      <c r="L372" s="177"/>
      <c r="M372" s="177"/>
      <c r="N372" s="177"/>
      <c r="O372" s="177"/>
      <c r="P372" s="177"/>
      <c r="Q372" s="177"/>
      <c r="R372" s="177"/>
    </row>
    <row r="373" ht="16.5" customHeight="1" spans="1:18">
      <c r="A373" s="203"/>
      <c r="B373" s="203"/>
      <c r="C373" s="177"/>
      <c r="D373" s="177"/>
      <c r="E373" s="177"/>
      <c r="F373" s="177"/>
      <c r="G373" s="177"/>
      <c r="H373" s="177"/>
      <c r="I373" s="177"/>
      <c r="J373" s="177"/>
      <c r="K373" s="177"/>
      <c r="L373" s="177"/>
      <c r="M373" s="177"/>
      <c r="N373" s="177"/>
      <c r="O373" s="177"/>
      <c r="P373" s="177"/>
      <c r="Q373" s="177"/>
      <c r="R373" s="177"/>
    </row>
    <row r="374" ht="16.5" customHeight="1" spans="1:18">
      <c r="A374" s="203"/>
      <c r="B374" s="203"/>
      <c r="C374" s="177"/>
      <c r="D374" s="177"/>
      <c r="E374" s="177"/>
      <c r="F374" s="177"/>
      <c r="G374" s="177"/>
      <c r="H374" s="177"/>
      <c r="I374" s="177"/>
      <c r="J374" s="177"/>
      <c r="K374" s="177"/>
      <c r="L374" s="177"/>
      <c r="M374" s="177"/>
      <c r="N374" s="177"/>
      <c r="O374" s="177"/>
      <c r="P374" s="177"/>
      <c r="Q374" s="177"/>
      <c r="R374" s="177"/>
    </row>
    <row r="375" ht="16.5" customHeight="1" spans="1:18">
      <c r="A375" s="203"/>
      <c r="B375" s="203"/>
      <c r="C375" s="177"/>
      <c r="D375" s="177"/>
      <c r="E375" s="177"/>
      <c r="F375" s="177"/>
      <c r="G375" s="177"/>
      <c r="H375" s="177"/>
      <c r="I375" s="177"/>
      <c r="J375" s="177"/>
      <c r="K375" s="177"/>
      <c r="L375" s="177"/>
      <c r="M375" s="177"/>
      <c r="N375" s="177"/>
      <c r="O375" s="177"/>
      <c r="P375" s="177"/>
      <c r="Q375" s="177"/>
      <c r="R375" s="177"/>
    </row>
    <row r="376" ht="16.5" customHeight="1" spans="1:18">
      <c r="A376" s="203"/>
      <c r="B376" s="203"/>
      <c r="C376" s="177"/>
      <c r="D376" s="177"/>
      <c r="E376" s="177"/>
      <c r="F376" s="177"/>
      <c r="G376" s="177"/>
      <c r="H376" s="177"/>
      <c r="I376" s="177"/>
      <c r="J376" s="177"/>
      <c r="K376" s="177"/>
      <c r="L376" s="177"/>
      <c r="M376" s="177"/>
      <c r="N376" s="177"/>
      <c r="O376" s="177"/>
      <c r="P376" s="177"/>
      <c r="Q376" s="177"/>
      <c r="R376" s="177"/>
    </row>
    <row r="377" ht="16.5" customHeight="1" spans="1:18">
      <c r="A377" s="203"/>
      <c r="B377" s="203"/>
      <c r="C377" s="177"/>
      <c r="D377" s="177"/>
      <c r="E377" s="177"/>
      <c r="F377" s="177"/>
      <c r="G377" s="177"/>
      <c r="H377" s="177"/>
      <c r="I377" s="177"/>
      <c r="J377" s="177"/>
      <c r="K377" s="177"/>
      <c r="L377" s="177"/>
      <c r="M377" s="177"/>
      <c r="N377" s="177"/>
      <c r="O377" s="177"/>
      <c r="P377" s="177"/>
      <c r="Q377" s="177"/>
      <c r="R377" s="177"/>
    </row>
    <row r="378" ht="16.5" customHeight="1" spans="1:18">
      <c r="A378" s="203"/>
      <c r="B378" s="203"/>
      <c r="C378" s="177"/>
      <c r="D378" s="177"/>
      <c r="E378" s="177"/>
      <c r="F378" s="177"/>
      <c r="G378" s="177"/>
      <c r="H378" s="177"/>
      <c r="I378" s="177"/>
      <c r="J378" s="177"/>
      <c r="K378" s="177"/>
      <c r="L378" s="177"/>
      <c r="M378" s="177"/>
      <c r="N378" s="177"/>
      <c r="O378" s="177"/>
      <c r="P378" s="177"/>
      <c r="Q378" s="177"/>
      <c r="R378" s="177"/>
    </row>
    <row r="379" ht="16.5" customHeight="1" spans="1:18">
      <c r="A379" s="203"/>
      <c r="B379" s="203"/>
      <c r="C379" s="177"/>
      <c r="D379" s="177"/>
      <c r="E379" s="177"/>
      <c r="F379" s="177"/>
      <c r="G379" s="177"/>
      <c r="H379" s="177"/>
      <c r="I379" s="177"/>
      <c r="J379" s="177"/>
      <c r="K379" s="177"/>
      <c r="L379" s="177"/>
      <c r="M379" s="177"/>
      <c r="N379" s="177"/>
      <c r="O379" s="177"/>
      <c r="P379" s="177"/>
      <c r="Q379" s="177"/>
      <c r="R379" s="177"/>
    </row>
    <row r="380" ht="16.5" customHeight="1" spans="1:18">
      <c r="A380" s="203"/>
      <c r="B380" s="203"/>
      <c r="C380" s="177"/>
      <c r="D380" s="177"/>
      <c r="E380" s="177"/>
      <c r="F380" s="177"/>
      <c r="G380" s="177"/>
      <c r="H380" s="177"/>
      <c r="I380" s="177"/>
      <c r="J380" s="177"/>
      <c r="K380" s="177"/>
      <c r="L380" s="177"/>
      <c r="M380" s="177"/>
      <c r="N380" s="177"/>
      <c r="O380" s="177"/>
      <c r="P380" s="177"/>
      <c r="Q380" s="177"/>
      <c r="R380" s="177"/>
    </row>
    <row r="381" ht="16.5" customHeight="1" spans="1:18">
      <c r="A381" s="203"/>
      <c r="B381" s="203"/>
      <c r="C381" s="177"/>
      <c r="D381" s="177"/>
      <c r="E381" s="177"/>
      <c r="F381" s="177"/>
      <c r="G381" s="177"/>
      <c r="H381" s="177"/>
      <c r="I381" s="177"/>
      <c r="J381" s="177"/>
      <c r="K381" s="177"/>
      <c r="L381" s="177"/>
      <c r="M381" s="177"/>
      <c r="N381" s="177"/>
      <c r="O381" s="177"/>
      <c r="P381" s="177"/>
      <c r="Q381" s="177"/>
      <c r="R381" s="177"/>
    </row>
    <row r="382" ht="16.5" customHeight="1" spans="1:18">
      <c r="A382" s="203"/>
      <c r="B382" s="203"/>
      <c r="C382" s="177"/>
      <c r="D382" s="177"/>
      <c r="E382" s="177"/>
      <c r="F382" s="177"/>
      <c r="G382" s="177"/>
      <c r="H382" s="177"/>
      <c r="I382" s="177"/>
      <c r="J382" s="177"/>
      <c r="K382" s="177"/>
      <c r="L382" s="177"/>
      <c r="M382" s="177"/>
      <c r="N382" s="177"/>
      <c r="O382" s="177"/>
      <c r="P382" s="177"/>
      <c r="Q382" s="177"/>
      <c r="R382" s="177"/>
    </row>
    <row r="383" ht="16.5" customHeight="1" spans="1:18">
      <c r="A383" s="203"/>
      <c r="B383" s="203"/>
      <c r="C383" s="177"/>
      <c r="D383" s="177"/>
      <c r="E383" s="177"/>
      <c r="F383" s="177"/>
      <c r="G383" s="177"/>
      <c r="H383" s="177"/>
      <c r="I383" s="177"/>
      <c r="J383" s="177"/>
      <c r="K383" s="177"/>
      <c r="L383" s="177"/>
      <c r="M383" s="177"/>
      <c r="N383" s="177"/>
      <c r="O383" s="177"/>
      <c r="P383" s="177"/>
      <c r="Q383" s="177"/>
      <c r="R383" s="177"/>
    </row>
    <row r="384" ht="16.5" customHeight="1" spans="1:18">
      <c r="A384" s="203"/>
      <c r="B384" s="203"/>
      <c r="C384" s="177"/>
      <c r="D384" s="177"/>
      <c r="E384" s="177"/>
      <c r="F384" s="177"/>
      <c r="G384" s="177"/>
      <c r="H384" s="177"/>
      <c r="I384" s="177"/>
      <c r="J384" s="177"/>
      <c r="K384" s="177"/>
      <c r="L384" s="177"/>
      <c r="M384" s="177"/>
      <c r="N384" s="177"/>
      <c r="O384" s="177"/>
      <c r="P384" s="177"/>
      <c r="Q384" s="177"/>
      <c r="R384" s="177"/>
    </row>
    <row r="385" ht="16.5" customHeight="1" spans="1:18">
      <c r="A385" s="203"/>
      <c r="B385" s="203"/>
      <c r="C385" s="177"/>
      <c r="D385" s="177"/>
      <c r="E385" s="177"/>
      <c r="F385" s="177"/>
      <c r="G385" s="177"/>
      <c r="H385" s="177"/>
      <c r="I385" s="177"/>
      <c r="J385" s="177"/>
      <c r="K385" s="177"/>
      <c r="L385" s="177"/>
      <c r="M385" s="177"/>
      <c r="N385" s="177"/>
      <c r="O385" s="177"/>
      <c r="P385" s="177"/>
      <c r="Q385" s="177"/>
      <c r="R385" s="177"/>
    </row>
    <row r="386" ht="16.5" customHeight="1" spans="1:18">
      <c r="A386" s="203"/>
      <c r="B386" s="203"/>
      <c r="C386" s="177"/>
      <c r="D386" s="177"/>
      <c r="E386" s="177"/>
      <c r="F386" s="177"/>
      <c r="G386" s="177"/>
      <c r="H386" s="177"/>
      <c r="I386" s="177"/>
      <c r="J386" s="177"/>
      <c r="K386" s="177"/>
      <c r="L386" s="177"/>
      <c r="M386" s="177"/>
      <c r="N386" s="177"/>
      <c r="O386" s="177"/>
      <c r="P386" s="177"/>
      <c r="Q386" s="177"/>
      <c r="R386" s="177"/>
    </row>
    <row r="387" ht="16.5" customHeight="1" spans="1:18">
      <c r="A387" s="203"/>
      <c r="B387" s="203"/>
      <c r="C387" s="177"/>
      <c r="D387" s="177"/>
      <c r="E387" s="177"/>
      <c r="F387" s="177"/>
      <c r="G387" s="177"/>
      <c r="H387" s="177"/>
      <c r="I387" s="177"/>
      <c r="J387" s="177"/>
      <c r="K387" s="177"/>
      <c r="L387" s="177"/>
      <c r="M387" s="177"/>
      <c r="N387" s="177"/>
      <c r="O387" s="177"/>
      <c r="P387" s="177"/>
      <c r="Q387" s="177"/>
      <c r="R387" s="177"/>
    </row>
    <row r="388" ht="16.5" customHeight="1" spans="1:18">
      <c r="A388" s="203"/>
      <c r="B388" s="203"/>
      <c r="C388" s="177"/>
      <c r="D388" s="177"/>
      <c r="E388" s="177"/>
      <c r="F388" s="177"/>
      <c r="G388" s="177"/>
      <c r="H388" s="177"/>
      <c r="I388" s="177"/>
      <c r="J388" s="177"/>
      <c r="K388" s="177"/>
      <c r="L388" s="177"/>
      <c r="M388" s="177"/>
      <c r="N388" s="177"/>
      <c r="O388" s="177"/>
      <c r="P388" s="177"/>
      <c r="Q388" s="177"/>
      <c r="R388" s="177"/>
    </row>
    <row r="389" ht="16.5" customHeight="1" spans="1:18">
      <c r="A389" s="203"/>
      <c r="B389" s="203"/>
      <c r="C389" s="177"/>
      <c r="D389" s="177"/>
      <c r="E389" s="177"/>
      <c r="F389" s="177"/>
      <c r="G389" s="177"/>
      <c r="H389" s="177"/>
      <c r="I389" s="177"/>
      <c r="J389" s="177"/>
      <c r="K389" s="177"/>
      <c r="L389" s="177"/>
      <c r="M389" s="177"/>
      <c r="N389" s="177"/>
      <c r="O389" s="177"/>
      <c r="P389" s="177"/>
      <c r="Q389" s="177"/>
      <c r="R389" s="177"/>
    </row>
    <row r="390" ht="16.5" customHeight="1" spans="1:18">
      <c r="A390" s="203"/>
      <c r="B390" s="203"/>
      <c r="C390" s="177"/>
      <c r="D390" s="177"/>
      <c r="E390" s="177"/>
      <c r="F390" s="177"/>
      <c r="G390" s="177"/>
      <c r="H390" s="177"/>
      <c r="I390" s="177"/>
      <c r="J390" s="177"/>
      <c r="K390" s="177"/>
      <c r="L390" s="177"/>
      <c r="M390" s="177"/>
      <c r="N390" s="177"/>
      <c r="O390" s="177"/>
      <c r="P390" s="177"/>
      <c r="Q390" s="177"/>
      <c r="R390" s="177"/>
    </row>
    <row r="391" ht="16.5" customHeight="1" spans="1:18">
      <c r="A391" s="203"/>
      <c r="B391" s="203"/>
      <c r="C391" s="177"/>
      <c r="D391" s="177"/>
      <c r="E391" s="177"/>
      <c r="F391" s="177"/>
      <c r="G391" s="177"/>
      <c r="H391" s="177"/>
      <c r="I391" s="177"/>
      <c r="J391" s="177"/>
      <c r="K391" s="177"/>
      <c r="L391" s="177"/>
      <c r="M391" s="177"/>
      <c r="N391" s="177"/>
      <c r="O391" s="177"/>
      <c r="P391" s="177"/>
      <c r="Q391" s="177"/>
      <c r="R391" s="177"/>
    </row>
    <row r="392" ht="16.5" customHeight="1" spans="1:18">
      <c r="A392" s="203"/>
      <c r="B392" s="203"/>
      <c r="C392" s="177"/>
      <c r="D392" s="177"/>
      <c r="E392" s="177"/>
      <c r="F392" s="177"/>
      <c r="G392" s="177"/>
      <c r="H392" s="177"/>
      <c r="I392" s="177"/>
      <c r="J392" s="177"/>
      <c r="K392" s="177"/>
      <c r="L392" s="177"/>
      <c r="M392" s="177"/>
      <c r="N392" s="177"/>
      <c r="O392" s="177"/>
      <c r="P392" s="177"/>
      <c r="Q392" s="177"/>
      <c r="R392" s="177"/>
    </row>
    <row r="393" ht="16.5" customHeight="1" spans="1:18">
      <c r="A393" s="203"/>
      <c r="B393" s="203"/>
      <c r="C393" s="177"/>
      <c r="D393" s="177"/>
      <c r="E393" s="177"/>
      <c r="F393" s="177"/>
      <c r="G393" s="177"/>
      <c r="H393" s="177"/>
      <c r="I393" s="177"/>
      <c r="J393" s="177"/>
      <c r="K393" s="177"/>
      <c r="L393" s="177"/>
      <c r="M393" s="177"/>
      <c r="N393" s="177"/>
      <c r="O393" s="177"/>
      <c r="P393" s="177"/>
      <c r="Q393" s="177"/>
      <c r="R393" s="177"/>
    </row>
    <row r="394" ht="16.5" customHeight="1" spans="1:18">
      <c r="A394" s="203"/>
      <c r="B394" s="203"/>
      <c r="C394" s="177"/>
      <c r="D394" s="177"/>
      <c r="E394" s="177"/>
      <c r="F394" s="177"/>
      <c r="G394" s="177"/>
      <c r="H394" s="177"/>
      <c r="I394" s="177"/>
      <c r="J394" s="177"/>
      <c r="K394" s="177"/>
      <c r="L394" s="177"/>
      <c r="M394" s="177"/>
      <c r="N394" s="177"/>
      <c r="O394" s="177"/>
      <c r="P394" s="177"/>
      <c r="Q394" s="177"/>
      <c r="R394" s="177"/>
    </row>
    <row r="395" ht="16.5" customHeight="1" spans="1:18">
      <c r="A395" s="203"/>
      <c r="B395" s="203"/>
      <c r="C395" s="177"/>
      <c r="D395" s="177"/>
      <c r="E395" s="177"/>
      <c r="F395" s="177"/>
      <c r="G395" s="177"/>
      <c r="H395" s="177"/>
      <c r="I395" s="177"/>
      <c r="J395" s="177"/>
      <c r="K395" s="177"/>
      <c r="L395" s="177"/>
      <c r="M395" s="177"/>
      <c r="N395" s="177"/>
      <c r="O395" s="177"/>
      <c r="P395" s="177"/>
      <c r="Q395" s="177"/>
      <c r="R395" s="177"/>
    </row>
    <row r="396" ht="16.5" customHeight="1" spans="1:18">
      <c r="A396" s="203"/>
      <c r="B396" s="203"/>
      <c r="C396" s="177"/>
      <c r="D396" s="177"/>
      <c r="E396" s="177"/>
      <c r="F396" s="177"/>
      <c r="G396" s="177"/>
      <c r="H396" s="177"/>
      <c r="I396" s="177"/>
      <c r="J396" s="177"/>
      <c r="K396" s="177"/>
      <c r="L396" s="177"/>
      <c r="M396" s="177"/>
      <c r="N396" s="177"/>
      <c r="O396" s="177"/>
      <c r="P396" s="177"/>
      <c r="Q396" s="177"/>
      <c r="R396" s="177"/>
    </row>
    <row r="397" ht="16.5" customHeight="1" spans="1:18">
      <c r="A397" s="203"/>
      <c r="B397" s="203"/>
      <c r="C397" s="177"/>
      <c r="D397" s="177"/>
      <c r="E397" s="177"/>
      <c r="F397" s="177"/>
      <c r="G397" s="177"/>
      <c r="H397" s="177"/>
      <c r="I397" s="177"/>
      <c r="J397" s="177"/>
      <c r="K397" s="177"/>
      <c r="L397" s="177"/>
      <c r="M397" s="177"/>
      <c r="N397" s="177"/>
      <c r="O397" s="177"/>
      <c r="P397" s="177"/>
      <c r="Q397" s="177"/>
      <c r="R397" s="177"/>
    </row>
    <row r="398" ht="16.5" customHeight="1" spans="1:18">
      <c r="A398" s="203"/>
      <c r="B398" s="203"/>
      <c r="C398" s="177"/>
      <c r="D398" s="177"/>
      <c r="E398" s="177"/>
      <c r="F398" s="177"/>
      <c r="G398" s="177"/>
      <c r="H398" s="177"/>
      <c r="I398" s="177"/>
      <c r="J398" s="177"/>
      <c r="K398" s="177"/>
      <c r="L398" s="177"/>
      <c r="M398" s="177"/>
      <c r="N398" s="177"/>
      <c r="O398" s="177"/>
      <c r="P398" s="177"/>
      <c r="Q398" s="177"/>
      <c r="R398" s="177"/>
    </row>
    <row r="399" ht="16.5" customHeight="1" spans="1:18">
      <c r="A399" s="203"/>
      <c r="B399" s="203"/>
      <c r="C399" s="177"/>
      <c r="D399" s="177"/>
      <c r="E399" s="177"/>
      <c r="F399" s="177"/>
      <c r="G399" s="177"/>
      <c r="H399" s="177"/>
      <c r="I399" s="177"/>
      <c r="J399" s="177"/>
      <c r="K399" s="177"/>
      <c r="L399" s="177"/>
      <c r="M399" s="177"/>
      <c r="N399" s="177"/>
      <c r="O399" s="177"/>
      <c r="P399" s="177"/>
      <c r="Q399" s="177"/>
      <c r="R399" s="177"/>
    </row>
    <row r="400" ht="16.5" customHeight="1" spans="1:18">
      <c r="A400" s="203"/>
      <c r="B400" s="203"/>
      <c r="C400" s="177"/>
      <c r="D400" s="177"/>
      <c r="E400" s="177"/>
      <c r="F400" s="177"/>
      <c r="G400" s="177"/>
      <c r="H400" s="177"/>
      <c r="I400" s="177"/>
      <c r="J400" s="177"/>
      <c r="K400" s="177"/>
      <c r="L400" s="177"/>
      <c r="M400" s="177"/>
      <c r="N400" s="177"/>
      <c r="O400" s="177"/>
      <c r="P400" s="177"/>
      <c r="Q400" s="177"/>
      <c r="R400" s="177"/>
    </row>
    <row r="401" ht="16.5" customHeight="1" spans="1:18">
      <c r="A401" s="203"/>
      <c r="B401" s="203"/>
      <c r="C401" s="177"/>
      <c r="D401" s="177"/>
      <c r="E401" s="177"/>
      <c r="F401" s="177"/>
      <c r="G401" s="177"/>
      <c r="H401" s="177"/>
      <c r="I401" s="177"/>
      <c r="J401" s="177"/>
      <c r="K401" s="177"/>
      <c r="L401" s="177"/>
      <c r="M401" s="177"/>
      <c r="N401" s="177"/>
      <c r="O401" s="177"/>
      <c r="P401" s="177"/>
      <c r="Q401" s="177"/>
      <c r="R401" s="177"/>
    </row>
    <row r="402" ht="16.5" customHeight="1" spans="1:18">
      <c r="A402" s="203"/>
      <c r="B402" s="203"/>
      <c r="C402" s="177"/>
      <c r="D402" s="177"/>
      <c r="E402" s="177"/>
      <c r="F402" s="177"/>
      <c r="G402" s="177"/>
      <c r="H402" s="177"/>
      <c r="I402" s="177"/>
      <c r="J402" s="177"/>
      <c r="K402" s="177"/>
      <c r="L402" s="177"/>
      <c r="M402" s="177"/>
      <c r="N402" s="177"/>
      <c r="O402" s="177"/>
      <c r="P402" s="177"/>
      <c r="Q402" s="177"/>
      <c r="R402" s="177"/>
    </row>
    <row r="403" ht="16.5" customHeight="1" spans="1:18">
      <c r="A403" s="203"/>
      <c r="B403" s="203"/>
      <c r="C403" s="177"/>
      <c r="D403" s="177"/>
      <c r="E403" s="177"/>
      <c r="F403" s="177"/>
      <c r="G403" s="177"/>
      <c r="H403" s="177"/>
      <c r="I403" s="177"/>
      <c r="J403" s="177"/>
      <c r="K403" s="177"/>
      <c r="L403" s="177"/>
      <c r="M403" s="177"/>
      <c r="N403" s="177"/>
      <c r="O403" s="177"/>
      <c r="P403" s="177"/>
      <c r="Q403" s="177"/>
      <c r="R403" s="177"/>
    </row>
    <row r="404" ht="16.5" customHeight="1" spans="1:18">
      <c r="A404" s="203"/>
      <c r="B404" s="203"/>
      <c r="C404" s="177"/>
      <c r="D404" s="177"/>
      <c r="E404" s="177"/>
      <c r="F404" s="177"/>
      <c r="G404" s="177"/>
      <c r="H404" s="177"/>
      <c r="I404" s="177"/>
      <c r="J404" s="177"/>
      <c r="K404" s="177"/>
      <c r="L404" s="177"/>
      <c r="M404" s="177"/>
      <c r="N404" s="177"/>
      <c r="O404" s="177"/>
      <c r="P404" s="177"/>
      <c r="Q404" s="177"/>
      <c r="R404" s="177"/>
    </row>
    <row r="405" ht="16.5" customHeight="1" spans="1:18">
      <c r="A405" s="203"/>
      <c r="B405" s="203"/>
      <c r="C405" s="177"/>
      <c r="D405" s="177"/>
      <c r="E405" s="177"/>
      <c r="F405" s="177"/>
      <c r="G405" s="177"/>
      <c r="H405" s="177"/>
      <c r="I405" s="177"/>
      <c r="J405" s="177"/>
      <c r="K405" s="177"/>
      <c r="L405" s="177"/>
      <c r="M405" s="177"/>
      <c r="N405" s="177"/>
      <c r="O405" s="177"/>
      <c r="P405" s="177"/>
      <c r="Q405" s="177"/>
      <c r="R405" s="177"/>
    </row>
    <row r="406" ht="16.5" customHeight="1" spans="1:18">
      <c r="A406" s="203"/>
      <c r="B406" s="203"/>
      <c r="C406" s="177"/>
      <c r="D406" s="177"/>
      <c r="E406" s="177"/>
      <c r="F406" s="177"/>
      <c r="G406" s="177"/>
      <c r="H406" s="177"/>
      <c r="I406" s="177"/>
      <c r="J406" s="177"/>
      <c r="K406" s="177"/>
      <c r="L406" s="177"/>
      <c r="M406" s="177"/>
      <c r="N406" s="177"/>
      <c r="O406" s="177"/>
      <c r="P406" s="177"/>
      <c r="Q406" s="177"/>
      <c r="R406" s="177"/>
    </row>
    <row r="407" ht="16.5" customHeight="1" spans="1:18">
      <c r="A407" s="203"/>
      <c r="B407" s="203"/>
      <c r="C407" s="177"/>
      <c r="D407" s="177"/>
      <c r="E407" s="177"/>
      <c r="F407" s="177"/>
      <c r="G407" s="177"/>
      <c r="H407" s="177"/>
      <c r="I407" s="177"/>
      <c r="J407" s="177"/>
      <c r="K407" s="177"/>
      <c r="L407" s="177"/>
      <c r="M407" s="177"/>
      <c r="N407" s="177"/>
      <c r="O407" s="177"/>
      <c r="P407" s="177"/>
      <c r="Q407" s="177"/>
      <c r="R407" s="177"/>
    </row>
    <row r="408" ht="16.5" customHeight="1" spans="1:18">
      <c r="A408" s="203"/>
      <c r="B408" s="203"/>
      <c r="C408" s="177"/>
      <c r="D408" s="177"/>
      <c r="E408" s="177"/>
      <c r="F408" s="177"/>
      <c r="G408" s="177"/>
      <c r="H408" s="177"/>
      <c r="I408" s="177"/>
      <c r="J408" s="177"/>
      <c r="K408" s="177"/>
      <c r="L408" s="177"/>
      <c r="M408" s="177"/>
      <c r="N408" s="177"/>
      <c r="O408" s="177"/>
      <c r="P408" s="177"/>
      <c r="Q408" s="177"/>
      <c r="R408" s="177"/>
    </row>
    <row r="409" ht="16.5" customHeight="1" spans="1:18">
      <c r="A409" s="203"/>
      <c r="B409" s="203"/>
      <c r="C409" s="177"/>
      <c r="D409" s="177"/>
      <c r="E409" s="177"/>
      <c r="F409" s="177"/>
      <c r="G409" s="177"/>
      <c r="H409" s="177"/>
      <c r="I409" s="177"/>
      <c r="J409" s="177"/>
      <c r="K409" s="177"/>
      <c r="L409" s="177"/>
      <c r="M409" s="177"/>
      <c r="N409" s="177"/>
      <c r="O409" s="177"/>
      <c r="P409" s="177"/>
      <c r="Q409" s="177"/>
      <c r="R409" s="177"/>
    </row>
    <row r="410" ht="16.5" customHeight="1" spans="1:18">
      <c r="A410" s="203"/>
      <c r="B410" s="203"/>
      <c r="C410" s="177"/>
      <c r="D410" s="177"/>
      <c r="E410" s="177"/>
      <c r="F410" s="177"/>
      <c r="G410" s="177"/>
      <c r="H410" s="177"/>
      <c r="I410" s="177"/>
      <c r="J410" s="177"/>
      <c r="K410" s="177"/>
      <c r="L410" s="177"/>
      <c r="M410" s="177"/>
      <c r="N410" s="177"/>
      <c r="O410" s="177"/>
      <c r="P410" s="177"/>
      <c r="Q410" s="177"/>
      <c r="R410" s="177"/>
    </row>
    <row r="411" ht="16.5" customHeight="1" spans="1:18">
      <c r="A411" s="203"/>
      <c r="B411" s="203"/>
      <c r="C411" s="177"/>
      <c r="D411" s="177"/>
      <c r="E411" s="177"/>
      <c r="F411" s="177"/>
      <c r="G411" s="177"/>
      <c r="H411" s="177"/>
      <c r="I411" s="177"/>
      <c r="J411" s="177"/>
      <c r="K411" s="177"/>
      <c r="L411" s="177"/>
      <c r="M411" s="177"/>
      <c r="N411" s="177"/>
      <c r="O411" s="177"/>
      <c r="P411" s="177"/>
      <c r="Q411" s="177"/>
      <c r="R411" s="177"/>
    </row>
    <row r="412" ht="16.5" customHeight="1" spans="1:18">
      <c r="A412" s="203"/>
      <c r="B412" s="203"/>
      <c r="C412" s="177"/>
      <c r="D412" s="177"/>
      <c r="E412" s="177"/>
      <c r="F412" s="177"/>
      <c r="G412" s="177"/>
      <c r="H412" s="177"/>
      <c r="I412" s="177"/>
      <c r="J412" s="177"/>
      <c r="K412" s="177"/>
      <c r="L412" s="177"/>
      <c r="M412" s="177"/>
      <c r="N412" s="177"/>
      <c r="O412" s="177"/>
      <c r="P412" s="177"/>
      <c r="Q412" s="177"/>
      <c r="R412" s="177"/>
    </row>
    <row r="413" ht="16.5" customHeight="1" spans="1:18">
      <c r="A413" s="203"/>
      <c r="B413" s="203"/>
      <c r="C413" s="177"/>
      <c r="D413" s="177"/>
      <c r="E413" s="177"/>
      <c r="F413" s="177"/>
      <c r="G413" s="177"/>
      <c r="H413" s="177"/>
      <c r="I413" s="177"/>
      <c r="J413" s="177"/>
      <c r="K413" s="177"/>
      <c r="L413" s="177"/>
      <c r="M413" s="177"/>
      <c r="N413" s="177"/>
      <c r="O413" s="177"/>
      <c r="P413" s="177"/>
      <c r="Q413" s="177"/>
      <c r="R413" s="177"/>
    </row>
    <row r="414" ht="16.5" customHeight="1" spans="1:18">
      <c r="A414" s="203"/>
      <c r="B414" s="203"/>
      <c r="C414" s="177"/>
      <c r="D414" s="177"/>
      <c r="E414" s="177"/>
      <c r="F414" s="177"/>
      <c r="G414" s="177"/>
      <c r="H414" s="177"/>
      <c r="I414" s="177"/>
      <c r="J414" s="177"/>
      <c r="K414" s="177"/>
      <c r="L414" s="177"/>
      <c r="M414" s="177"/>
      <c r="N414" s="177"/>
      <c r="O414" s="177"/>
      <c r="P414" s="177"/>
      <c r="Q414" s="177"/>
      <c r="R414" s="177"/>
    </row>
    <row r="415" ht="16.5" customHeight="1" spans="1:18">
      <c r="A415" s="203"/>
      <c r="B415" s="203"/>
      <c r="C415" s="177"/>
      <c r="D415" s="177"/>
      <c r="E415" s="177"/>
      <c r="F415" s="177"/>
      <c r="G415" s="177"/>
      <c r="H415" s="177"/>
      <c r="I415" s="177"/>
      <c r="J415" s="177"/>
      <c r="K415" s="177"/>
      <c r="L415" s="177"/>
      <c r="M415" s="177"/>
      <c r="N415" s="177"/>
      <c r="O415" s="177"/>
      <c r="P415" s="177"/>
      <c r="Q415" s="177"/>
      <c r="R415" s="177"/>
    </row>
    <row r="416" ht="16.5" customHeight="1" spans="1:18">
      <c r="A416" s="203"/>
      <c r="B416" s="203"/>
      <c r="C416" s="177"/>
      <c r="D416" s="177"/>
      <c r="E416" s="177"/>
      <c r="F416" s="177"/>
      <c r="G416" s="177"/>
      <c r="H416" s="177"/>
      <c r="I416" s="177"/>
      <c r="J416" s="177"/>
      <c r="K416" s="177"/>
      <c r="L416" s="177"/>
      <c r="M416" s="177"/>
      <c r="N416" s="177"/>
      <c r="O416" s="177"/>
      <c r="P416" s="177"/>
      <c r="Q416" s="177"/>
      <c r="R416" s="177"/>
    </row>
    <row r="417" ht="16.5" customHeight="1" spans="1:18">
      <c r="A417" s="203"/>
      <c r="B417" s="203"/>
      <c r="C417" s="177"/>
      <c r="D417" s="177"/>
      <c r="E417" s="177"/>
      <c r="F417" s="177"/>
      <c r="G417" s="177"/>
      <c r="H417" s="177"/>
      <c r="I417" s="177"/>
      <c r="J417" s="177"/>
      <c r="K417" s="177"/>
      <c r="L417" s="177"/>
      <c r="M417" s="177"/>
      <c r="N417" s="177"/>
      <c r="O417" s="177"/>
      <c r="P417" s="177"/>
      <c r="Q417" s="177"/>
      <c r="R417" s="177"/>
    </row>
    <row r="418" ht="16.5" customHeight="1" spans="1:18">
      <c r="A418" s="203"/>
      <c r="B418" s="203"/>
      <c r="C418" s="177"/>
      <c r="D418" s="177"/>
      <c r="E418" s="177"/>
      <c r="F418" s="177"/>
      <c r="G418" s="177"/>
      <c r="H418" s="177"/>
      <c r="I418" s="177"/>
      <c r="J418" s="177"/>
      <c r="K418" s="177"/>
      <c r="L418" s="177"/>
      <c r="M418" s="177"/>
      <c r="N418" s="177"/>
      <c r="O418" s="177"/>
      <c r="P418" s="177"/>
      <c r="Q418" s="177"/>
      <c r="R418" s="177"/>
    </row>
    <row r="419" ht="16.5" customHeight="1" spans="1:18">
      <c r="A419" s="203"/>
      <c r="B419" s="203"/>
      <c r="C419" s="177"/>
      <c r="D419" s="177"/>
      <c r="E419" s="177"/>
      <c r="F419" s="177"/>
      <c r="G419" s="177"/>
      <c r="H419" s="177"/>
      <c r="I419" s="177"/>
      <c r="J419" s="177"/>
      <c r="K419" s="177"/>
      <c r="L419" s="177"/>
      <c r="M419" s="177"/>
      <c r="N419" s="177"/>
      <c r="O419" s="177"/>
      <c r="P419" s="177"/>
      <c r="Q419" s="177"/>
      <c r="R419" s="177"/>
    </row>
    <row r="420" ht="16.5" customHeight="1" spans="1:18">
      <c r="A420" s="203"/>
      <c r="B420" s="203"/>
      <c r="C420" s="177"/>
      <c r="D420" s="177"/>
      <c r="E420" s="177"/>
      <c r="F420" s="177"/>
      <c r="G420" s="177"/>
      <c r="H420" s="177"/>
      <c r="I420" s="177"/>
      <c r="J420" s="177"/>
      <c r="K420" s="177"/>
      <c r="L420" s="177"/>
      <c r="M420" s="177"/>
      <c r="N420" s="177"/>
      <c r="O420" s="177"/>
      <c r="P420" s="177"/>
      <c r="Q420" s="177"/>
      <c r="R420" s="177"/>
    </row>
    <row r="421" ht="16.5" customHeight="1" spans="1:18">
      <c r="A421" s="203"/>
      <c r="B421" s="203"/>
      <c r="C421" s="177"/>
      <c r="D421" s="177"/>
      <c r="E421" s="177"/>
      <c r="F421" s="177"/>
      <c r="G421" s="177"/>
      <c r="H421" s="177"/>
      <c r="I421" s="177"/>
      <c r="J421" s="177"/>
      <c r="K421" s="177"/>
      <c r="L421" s="177"/>
      <c r="M421" s="177"/>
      <c r="N421" s="177"/>
      <c r="O421" s="177"/>
      <c r="P421" s="177"/>
      <c r="Q421" s="177"/>
      <c r="R421" s="177"/>
    </row>
    <row r="422" ht="16.5" customHeight="1" spans="1:18">
      <c r="A422" s="203"/>
      <c r="B422" s="203"/>
      <c r="C422" s="177"/>
      <c r="D422" s="177"/>
      <c r="E422" s="177"/>
      <c r="F422" s="177"/>
      <c r="G422" s="177"/>
      <c r="H422" s="177"/>
      <c r="I422" s="177"/>
      <c r="J422" s="177"/>
      <c r="K422" s="177"/>
      <c r="L422" s="177"/>
      <c r="M422" s="177"/>
      <c r="N422" s="177"/>
      <c r="O422" s="177"/>
      <c r="P422" s="177"/>
      <c r="Q422" s="177"/>
      <c r="R422" s="177"/>
    </row>
    <row r="423" ht="16.5" customHeight="1" spans="1:18">
      <c r="A423" s="203"/>
      <c r="B423" s="203"/>
      <c r="C423" s="177"/>
      <c r="D423" s="177"/>
      <c r="E423" s="177"/>
      <c r="F423" s="177"/>
      <c r="G423" s="177"/>
      <c r="H423" s="177"/>
      <c r="I423" s="177"/>
      <c r="J423" s="177"/>
      <c r="K423" s="177"/>
      <c r="L423" s="177"/>
      <c r="M423" s="177"/>
      <c r="N423" s="177"/>
      <c r="O423" s="177"/>
      <c r="P423" s="177"/>
      <c r="Q423" s="177"/>
      <c r="R423" s="177"/>
    </row>
    <row r="424" ht="16.5" customHeight="1" spans="1:18">
      <c r="A424" s="203"/>
      <c r="B424" s="203"/>
      <c r="C424" s="177"/>
      <c r="D424" s="177"/>
      <c r="E424" s="177"/>
      <c r="F424" s="177"/>
      <c r="G424" s="177"/>
      <c r="H424" s="177"/>
      <c r="I424" s="177"/>
      <c r="J424" s="177"/>
      <c r="K424" s="177"/>
      <c r="L424" s="177"/>
      <c r="M424" s="177"/>
      <c r="N424" s="177"/>
      <c r="O424" s="177"/>
      <c r="P424" s="177"/>
      <c r="Q424" s="177"/>
      <c r="R424" s="177"/>
    </row>
    <row r="425" ht="16.5" customHeight="1" spans="1:18">
      <c r="A425" s="203"/>
      <c r="B425" s="203"/>
      <c r="C425" s="177"/>
      <c r="D425" s="177"/>
      <c r="E425" s="177"/>
      <c r="F425" s="177"/>
      <c r="G425" s="177"/>
      <c r="H425" s="177"/>
      <c r="I425" s="177"/>
      <c r="J425" s="177"/>
      <c r="K425" s="177"/>
      <c r="L425" s="177"/>
      <c r="M425" s="177"/>
      <c r="N425" s="177"/>
      <c r="O425" s="177"/>
      <c r="P425" s="177"/>
      <c r="Q425" s="177"/>
      <c r="R425" s="177"/>
    </row>
    <row r="426" ht="16.5" customHeight="1" spans="1:18">
      <c r="A426" s="203"/>
      <c r="B426" s="203"/>
      <c r="C426" s="177"/>
      <c r="D426" s="177"/>
      <c r="E426" s="177"/>
      <c r="F426" s="177"/>
      <c r="G426" s="177"/>
      <c r="H426" s="177"/>
      <c r="I426" s="177"/>
      <c r="J426" s="177"/>
      <c r="K426" s="177"/>
      <c r="L426" s="177"/>
      <c r="M426" s="177"/>
      <c r="N426" s="177"/>
      <c r="O426" s="177"/>
      <c r="P426" s="177"/>
      <c r="Q426" s="177"/>
      <c r="R426" s="177"/>
    </row>
    <row r="427" ht="16.5" customHeight="1" spans="1:18">
      <c r="A427" s="203"/>
      <c r="B427" s="203"/>
      <c r="C427" s="177"/>
      <c r="D427" s="177"/>
      <c r="E427" s="177"/>
      <c r="F427" s="177"/>
      <c r="G427" s="177"/>
      <c r="H427" s="177"/>
      <c r="I427" s="177"/>
      <c r="J427" s="177"/>
      <c r="K427" s="177"/>
      <c r="L427" s="177"/>
      <c r="M427" s="177"/>
      <c r="N427" s="177"/>
      <c r="O427" s="177"/>
      <c r="P427" s="177"/>
      <c r="Q427" s="177"/>
      <c r="R427" s="177"/>
    </row>
    <row r="428" ht="16.5" customHeight="1" spans="1:18">
      <c r="A428" s="203"/>
      <c r="B428" s="203"/>
      <c r="C428" s="177"/>
      <c r="D428" s="177"/>
      <c r="E428" s="177"/>
      <c r="F428" s="177"/>
      <c r="G428" s="177"/>
      <c r="H428" s="177"/>
      <c r="I428" s="177"/>
      <c r="J428" s="177"/>
      <c r="K428" s="177"/>
      <c r="L428" s="177"/>
      <c r="M428" s="177"/>
      <c r="N428" s="177"/>
      <c r="O428" s="177"/>
      <c r="P428" s="177"/>
      <c r="Q428" s="177"/>
      <c r="R428" s="177"/>
    </row>
    <row r="429" ht="16.5" customHeight="1" spans="1:18">
      <c r="A429" s="203"/>
      <c r="B429" s="203"/>
      <c r="C429" s="177"/>
      <c r="D429" s="177"/>
      <c r="E429" s="177"/>
      <c r="F429" s="177"/>
      <c r="G429" s="177"/>
      <c r="H429" s="177"/>
      <c r="I429" s="177"/>
      <c r="J429" s="177"/>
      <c r="K429" s="177"/>
      <c r="L429" s="177"/>
      <c r="M429" s="177"/>
      <c r="N429" s="177"/>
      <c r="O429" s="177"/>
      <c r="P429" s="177"/>
      <c r="Q429" s="177"/>
      <c r="R429" s="177"/>
    </row>
    <row r="430" ht="16.5" customHeight="1" spans="1:18">
      <c r="A430" s="203"/>
      <c r="B430" s="203"/>
      <c r="C430" s="177"/>
      <c r="D430" s="177"/>
      <c r="E430" s="177"/>
      <c r="F430" s="177"/>
      <c r="G430" s="177"/>
      <c r="H430" s="177"/>
      <c r="I430" s="177"/>
      <c r="J430" s="177"/>
      <c r="K430" s="177"/>
      <c r="L430" s="177"/>
      <c r="M430" s="177"/>
      <c r="N430" s="177"/>
      <c r="O430" s="177"/>
      <c r="P430" s="177"/>
      <c r="Q430" s="177"/>
      <c r="R430" s="177"/>
    </row>
    <row r="431" ht="16.5" customHeight="1" spans="1:18">
      <c r="A431" s="203"/>
      <c r="B431" s="203"/>
      <c r="C431" s="177"/>
      <c r="D431" s="177"/>
      <c r="E431" s="177"/>
      <c r="F431" s="177"/>
      <c r="G431" s="177"/>
      <c r="H431" s="177"/>
      <c r="I431" s="177"/>
      <c r="J431" s="177"/>
      <c r="K431" s="177"/>
      <c r="L431" s="177"/>
      <c r="M431" s="177"/>
      <c r="N431" s="177"/>
      <c r="O431" s="177"/>
      <c r="P431" s="177"/>
      <c r="Q431" s="177"/>
      <c r="R431" s="177"/>
    </row>
    <row r="432" ht="16.5" customHeight="1" spans="1:18">
      <c r="A432" s="203"/>
      <c r="B432" s="203"/>
      <c r="C432" s="177"/>
      <c r="D432" s="177"/>
      <c r="E432" s="177"/>
      <c r="F432" s="177"/>
      <c r="G432" s="177"/>
      <c r="H432" s="177"/>
      <c r="I432" s="177"/>
      <c r="J432" s="177"/>
      <c r="K432" s="177"/>
      <c r="L432" s="177"/>
      <c r="M432" s="177"/>
      <c r="N432" s="177"/>
      <c r="O432" s="177"/>
      <c r="P432" s="177"/>
      <c r="Q432" s="177"/>
      <c r="R432" s="177"/>
    </row>
    <row r="433" ht="16.5" customHeight="1" spans="1:18">
      <c r="A433" s="203"/>
      <c r="B433" s="203"/>
      <c r="C433" s="177"/>
      <c r="D433" s="177"/>
      <c r="E433" s="177"/>
      <c r="F433" s="177"/>
      <c r="G433" s="177"/>
      <c r="H433" s="177"/>
      <c r="I433" s="177"/>
      <c r="J433" s="177"/>
      <c r="K433" s="177"/>
      <c r="L433" s="177"/>
      <c r="M433" s="177"/>
      <c r="N433" s="177"/>
      <c r="O433" s="177"/>
      <c r="P433" s="177"/>
      <c r="Q433" s="177"/>
      <c r="R433" s="177"/>
    </row>
    <row r="434" ht="16.5" customHeight="1" spans="1:18">
      <c r="A434" s="203"/>
      <c r="B434" s="203"/>
      <c r="C434" s="177"/>
      <c r="D434" s="177"/>
      <c r="E434" s="177"/>
      <c r="F434" s="177"/>
      <c r="G434" s="177"/>
      <c r="H434" s="177"/>
      <c r="I434" s="177"/>
      <c r="J434" s="177"/>
      <c r="K434" s="177"/>
      <c r="L434" s="177"/>
      <c r="M434" s="177"/>
      <c r="N434" s="177"/>
      <c r="O434" s="177"/>
      <c r="P434" s="177"/>
      <c r="Q434" s="177"/>
      <c r="R434" s="177"/>
    </row>
    <row r="435" ht="16.5" customHeight="1" spans="1:18">
      <c r="A435" s="203"/>
      <c r="B435" s="203"/>
      <c r="C435" s="177"/>
      <c r="D435" s="177"/>
      <c r="E435" s="177"/>
      <c r="F435" s="177"/>
      <c r="G435" s="177"/>
      <c r="H435" s="177"/>
      <c r="I435" s="177"/>
      <c r="J435" s="177"/>
      <c r="K435" s="177"/>
      <c r="L435" s="177"/>
      <c r="M435" s="177"/>
      <c r="N435" s="177"/>
      <c r="O435" s="177"/>
      <c r="P435" s="177"/>
      <c r="Q435" s="177"/>
      <c r="R435" s="177"/>
    </row>
    <row r="436" ht="16.5" customHeight="1" spans="1:18">
      <c r="A436" s="203"/>
      <c r="B436" s="203"/>
      <c r="C436" s="177"/>
      <c r="D436" s="177"/>
      <c r="E436" s="177"/>
      <c r="F436" s="177"/>
      <c r="G436" s="177"/>
      <c r="H436" s="177"/>
      <c r="I436" s="177"/>
      <c r="J436" s="177"/>
      <c r="K436" s="177"/>
      <c r="L436" s="177"/>
      <c r="M436" s="177"/>
      <c r="N436" s="177"/>
      <c r="O436" s="177"/>
      <c r="P436" s="177"/>
      <c r="Q436" s="177"/>
      <c r="R436" s="177"/>
    </row>
    <row r="437" ht="16.5" customHeight="1" spans="1:18">
      <c r="A437" s="203"/>
      <c r="B437" s="203"/>
      <c r="C437" s="177"/>
      <c r="D437" s="177"/>
      <c r="E437" s="177"/>
      <c r="F437" s="177"/>
      <c r="G437" s="177"/>
      <c r="H437" s="177"/>
      <c r="I437" s="177"/>
      <c r="J437" s="177"/>
      <c r="K437" s="177"/>
      <c r="L437" s="177"/>
      <c r="M437" s="177"/>
      <c r="N437" s="177"/>
      <c r="O437" s="177"/>
      <c r="P437" s="177"/>
      <c r="Q437" s="177"/>
      <c r="R437" s="177"/>
    </row>
    <row r="438" ht="16.5" customHeight="1" spans="1:18">
      <c r="A438" s="203"/>
      <c r="B438" s="203"/>
      <c r="C438" s="177"/>
      <c r="D438" s="177"/>
      <c r="E438" s="177"/>
      <c r="F438" s="177"/>
      <c r="G438" s="177"/>
      <c r="H438" s="177"/>
      <c r="I438" s="177"/>
      <c r="J438" s="177"/>
      <c r="K438" s="177"/>
      <c r="L438" s="177"/>
      <c r="M438" s="177"/>
      <c r="N438" s="177"/>
      <c r="O438" s="177"/>
      <c r="P438" s="177"/>
      <c r="Q438" s="177"/>
      <c r="R438" s="177"/>
    </row>
    <row r="439" ht="16.5" customHeight="1" spans="1:18">
      <c r="A439" s="203"/>
      <c r="B439" s="203"/>
      <c r="C439" s="177"/>
      <c r="D439" s="177"/>
      <c r="E439" s="177"/>
      <c r="F439" s="177"/>
      <c r="G439" s="177"/>
      <c r="H439" s="177"/>
      <c r="I439" s="177"/>
      <c r="J439" s="177"/>
      <c r="K439" s="177"/>
      <c r="L439" s="177"/>
      <c r="M439" s="177"/>
      <c r="N439" s="177"/>
      <c r="O439" s="177"/>
      <c r="P439" s="177"/>
      <c r="Q439" s="177"/>
      <c r="R439" s="177"/>
    </row>
    <row r="440" ht="16.5" customHeight="1" spans="1:18">
      <c r="A440" s="203"/>
      <c r="B440" s="203"/>
      <c r="C440" s="177"/>
      <c r="D440" s="177"/>
      <c r="E440" s="177"/>
      <c r="F440" s="177"/>
      <c r="G440" s="177"/>
      <c r="H440" s="177"/>
      <c r="I440" s="177"/>
      <c r="J440" s="177"/>
      <c r="K440" s="177"/>
      <c r="L440" s="177"/>
      <c r="M440" s="177"/>
      <c r="N440" s="177"/>
      <c r="O440" s="177"/>
      <c r="P440" s="177"/>
      <c r="Q440" s="177"/>
      <c r="R440" s="177"/>
    </row>
    <row r="441" ht="16.5" customHeight="1" spans="1:18">
      <c r="A441" s="203"/>
      <c r="B441" s="203"/>
      <c r="C441" s="177"/>
      <c r="D441" s="177"/>
      <c r="E441" s="177"/>
      <c r="F441" s="177"/>
      <c r="G441" s="177"/>
      <c r="H441" s="177"/>
      <c r="I441" s="177"/>
      <c r="J441" s="177"/>
      <c r="K441" s="177"/>
      <c r="L441" s="177"/>
      <c r="M441" s="177"/>
      <c r="N441" s="177"/>
      <c r="O441" s="177"/>
      <c r="P441" s="177"/>
      <c r="Q441" s="177"/>
      <c r="R441" s="177"/>
    </row>
    <row r="442" ht="16.5" customHeight="1" spans="1:18">
      <c r="A442" s="203"/>
      <c r="B442" s="203"/>
      <c r="C442" s="177"/>
      <c r="D442" s="177"/>
      <c r="E442" s="177"/>
      <c r="F442" s="177"/>
      <c r="G442" s="177"/>
      <c r="H442" s="177"/>
      <c r="I442" s="177"/>
      <c r="J442" s="177"/>
      <c r="K442" s="177"/>
      <c r="L442" s="177"/>
      <c r="M442" s="177"/>
      <c r="N442" s="177"/>
      <c r="O442" s="177"/>
      <c r="P442" s="177"/>
      <c r="Q442" s="177"/>
      <c r="R442" s="177"/>
    </row>
    <row r="443" ht="16.5" customHeight="1" spans="1:18">
      <c r="A443" s="203"/>
      <c r="B443" s="203"/>
      <c r="C443" s="177"/>
      <c r="D443" s="177"/>
      <c r="E443" s="177"/>
      <c r="F443" s="177"/>
      <c r="G443" s="177"/>
      <c r="H443" s="177"/>
      <c r="I443" s="177"/>
      <c r="J443" s="177"/>
      <c r="K443" s="177"/>
      <c r="L443" s="177"/>
      <c r="M443" s="177"/>
      <c r="N443" s="177"/>
      <c r="O443" s="177"/>
      <c r="P443" s="177"/>
      <c r="Q443" s="177"/>
      <c r="R443" s="177"/>
    </row>
    <row r="444" ht="16.5" customHeight="1" spans="1:18">
      <c r="A444" s="203"/>
      <c r="B444" s="203"/>
      <c r="C444" s="177"/>
      <c r="D444" s="177"/>
      <c r="E444" s="177"/>
      <c r="F444" s="177"/>
      <c r="G444" s="177"/>
      <c r="H444" s="177"/>
      <c r="I444" s="177"/>
      <c r="J444" s="177"/>
      <c r="K444" s="177"/>
      <c r="L444" s="177"/>
      <c r="M444" s="177"/>
      <c r="N444" s="177"/>
      <c r="O444" s="177"/>
      <c r="P444" s="177"/>
      <c r="Q444" s="177"/>
      <c r="R444" s="177"/>
    </row>
    <row r="445" ht="16.5" customHeight="1" spans="1:18">
      <c r="A445" s="203"/>
      <c r="B445" s="203"/>
      <c r="C445" s="177"/>
      <c r="D445" s="177"/>
      <c r="E445" s="177"/>
      <c r="F445" s="177"/>
      <c r="G445" s="177"/>
      <c r="H445" s="177"/>
      <c r="I445" s="177"/>
      <c r="J445" s="177"/>
      <c r="K445" s="177"/>
      <c r="L445" s="177"/>
      <c r="M445" s="177"/>
      <c r="N445" s="177"/>
      <c r="O445" s="177"/>
      <c r="P445" s="177"/>
      <c r="Q445" s="177"/>
      <c r="R445" s="177"/>
    </row>
    <row r="446" ht="16.5" customHeight="1" spans="1:18">
      <c r="A446" s="203"/>
      <c r="B446" s="203"/>
      <c r="C446" s="177"/>
      <c r="D446" s="177"/>
      <c r="E446" s="177"/>
      <c r="F446" s="177"/>
      <c r="G446" s="177"/>
      <c r="H446" s="177"/>
      <c r="I446" s="177"/>
      <c r="J446" s="177"/>
      <c r="K446" s="177"/>
      <c r="L446" s="177"/>
      <c r="M446" s="177"/>
      <c r="N446" s="177"/>
      <c r="O446" s="177"/>
      <c r="P446" s="177"/>
      <c r="Q446" s="177"/>
      <c r="R446" s="177"/>
    </row>
    <row r="447" ht="16.5" customHeight="1" spans="1:18">
      <c r="A447" s="203"/>
      <c r="B447" s="203"/>
      <c r="C447" s="177"/>
      <c r="D447" s="177"/>
      <c r="E447" s="177"/>
      <c r="F447" s="177"/>
      <c r="G447" s="177"/>
      <c r="H447" s="177"/>
      <c r="I447" s="177"/>
      <c r="J447" s="177"/>
      <c r="K447" s="177"/>
      <c r="L447" s="177"/>
      <c r="M447" s="177"/>
      <c r="N447" s="177"/>
      <c r="O447" s="177"/>
      <c r="P447" s="177"/>
      <c r="Q447" s="177"/>
      <c r="R447" s="177"/>
    </row>
    <row r="448" ht="16.5" customHeight="1" spans="1:18">
      <c r="A448" s="203"/>
      <c r="B448" s="203"/>
      <c r="C448" s="177"/>
      <c r="D448" s="177"/>
      <c r="E448" s="177"/>
      <c r="F448" s="177"/>
      <c r="G448" s="177"/>
      <c r="H448" s="177"/>
      <c r="I448" s="177"/>
      <c r="J448" s="177"/>
      <c r="K448" s="177"/>
      <c r="L448" s="177"/>
      <c r="M448" s="177"/>
      <c r="N448" s="177"/>
      <c r="O448" s="177"/>
      <c r="P448" s="177"/>
      <c r="Q448" s="177"/>
      <c r="R448" s="177"/>
    </row>
    <row r="449" ht="16.5" customHeight="1" spans="1:18">
      <c r="A449" s="203"/>
      <c r="B449" s="203"/>
      <c r="C449" s="177"/>
      <c r="D449" s="177"/>
      <c r="E449" s="177"/>
      <c r="F449" s="177"/>
      <c r="G449" s="177"/>
      <c r="H449" s="177"/>
      <c r="I449" s="177"/>
      <c r="J449" s="177"/>
      <c r="K449" s="177"/>
      <c r="L449" s="177"/>
      <c r="M449" s="177"/>
      <c r="N449" s="177"/>
      <c r="O449" s="177"/>
      <c r="P449" s="177"/>
      <c r="Q449" s="177"/>
      <c r="R449" s="177"/>
    </row>
    <row r="450" ht="16.5" customHeight="1" spans="1:18">
      <c r="A450" s="203"/>
      <c r="B450" s="203"/>
      <c r="C450" s="177"/>
      <c r="D450" s="177"/>
      <c r="E450" s="177"/>
      <c r="F450" s="177"/>
      <c r="G450" s="177"/>
      <c r="H450" s="177"/>
      <c r="I450" s="177"/>
      <c r="J450" s="177"/>
      <c r="K450" s="177"/>
      <c r="L450" s="177"/>
      <c r="M450" s="177"/>
      <c r="N450" s="177"/>
      <c r="O450" s="177"/>
      <c r="P450" s="177"/>
      <c r="Q450" s="177"/>
      <c r="R450" s="177"/>
    </row>
    <row r="451" ht="16.5" customHeight="1" spans="1:18">
      <c r="A451" s="203"/>
      <c r="B451" s="203"/>
      <c r="C451" s="177"/>
      <c r="D451" s="177"/>
      <c r="E451" s="177"/>
      <c r="F451" s="177"/>
      <c r="G451" s="177"/>
      <c r="H451" s="177"/>
      <c r="I451" s="177"/>
      <c r="J451" s="177"/>
      <c r="K451" s="177"/>
      <c r="L451" s="177"/>
      <c r="M451" s="177"/>
      <c r="N451" s="177"/>
      <c r="O451" s="177"/>
      <c r="P451" s="177"/>
      <c r="Q451" s="177"/>
      <c r="R451" s="177"/>
    </row>
    <row r="452" ht="16.5" customHeight="1" spans="1:18">
      <c r="A452" s="203"/>
      <c r="B452" s="203"/>
      <c r="C452" s="177"/>
      <c r="D452" s="177"/>
      <c r="E452" s="177"/>
      <c r="F452" s="177"/>
      <c r="G452" s="177"/>
      <c r="H452" s="177"/>
      <c r="I452" s="177"/>
      <c r="J452" s="177"/>
      <c r="K452" s="177"/>
      <c r="L452" s="177"/>
      <c r="M452" s="177"/>
      <c r="N452" s="177"/>
      <c r="O452" s="177"/>
      <c r="P452" s="177"/>
      <c r="Q452" s="177"/>
      <c r="R452" s="177"/>
    </row>
    <row r="453" ht="16.5" customHeight="1" spans="1:18">
      <c r="A453" s="203"/>
      <c r="B453" s="203"/>
      <c r="C453" s="177"/>
      <c r="D453" s="177"/>
      <c r="E453" s="177"/>
      <c r="F453" s="177"/>
      <c r="G453" s="177"/>
      <c r="H453" s="177"/>
      <c r="I453" s="177"/>
      <c r="J453" s="177"/>
      <c r="K453" s="177"/>
      <c r="L453" s="177"/>
      <c r="M453" s="177"/>
      <c r="N453" s="177"/>
      <c r="O453" s="177"/>
      <c r="P453" s="177"/>
      <c r="Q453" s="177"/>
      <c r="R453" s="177"/>
    </row>
    <row r="454" ht="16.5" customHeight="1" spans="1:18">
      <c r="A454" s="203"/>
      <c r="B454" s="203"/>
      <c r="C454" s="177"/>
      <c r="D454" s="177"/>
      <c r="E454" s="177"/>
      <c r="F454" s="177"/>
      <c r="G454" s="177"/>
      <c r="H454" s="177"/>
      <c r="I454" s="177"/>
      <c r="J454" s="177"/>
      <c r="K454" s="177"/>
      <c r="L454" s="177"/>
      <c r="M454" s="177"/>
      <c r="N454" s="177"/>
      <c r="O454" s="177"/>
      <c r="P454" s="177"/>
      <c r="Q454" s="177"/>
      <c r="R454" s="177"/>
    </row>
    <row r="455" ht="16.5" customHeight="1" spans="1:18">
      <c r="A455" s="203"/>
      <c r="B455" s="203"/>
      <c r="C455" s="177"/>
      <c r="D455" s="177"/>
      <c r="E455" s="177"/>
      <c r="F455" s="177"/>
      <c r="G455" s="177"/>
      <c r="H455" s="177"/>
      <c r="I455" s="177"/>
      <c r="J455" s="177"/>
      <c r="K455" s="177"/>
      <c r="L455" s="177"/>
      <c r="M455" s="177"/>
      <c r="N455" s="177"/>
      <c r="O455" s="177"/>
      <c r="P455" s="177"/>
      <c r="Q455" s="177"/>
      <c r="R455" s="177"/>
    </row>
    <row r="456" ht="16.5" customHeight="1" spans="1:18">
      <c r="A456" s="203"/>
      <c r="B456" s="203"/>
      <c r="C456" s="177"/>
      <c r="D456" s="177"/>
      <c r="E456" s="177"/>
      <c r="F456" s="177"/>
      <c r="G456" s="177"/>
      <c r="H456" s="177"/>
      <c r="I456" s="177"/>
      <c r="J456" s="177"/>
      <c r="K456" s="177"/>
      <c r="L456" s="177"/>
      <c r="M456" s="177"/>
      <c r="N456" s="177"/>
      <c r="O456" s="177"/>
      <c r="P456" s="177"/>
      <c r="Q456" s="177"/>
      <c r="R456" s="177"/>
    </row>
    <row r="457" ht="16.5" customHeight="1" spans="1:18">
      <c r="A457" s="203"/>
      <c r="B457" s="203"/>
      <c r="C457" s="177"/>
      <c r="D457" s="177"/>
      <c r="E457" s="177"/>
      <c r="F457" s="177"/>
      <c r="G457" s="177"/>
      <c r="H457" s="177"/>
      <c r="I457" s="177"/>
      <c r="J457" s="177"/>
      <c r="K457" s="177"/>
      <c r="L457" s="177"/>
      <c r="M457" s="177"/>
      <c r="N457" s="177"/>
      <c r="O457" s="177"/>
      <c r="P457" s="177"/>
      <c r="Q457" s="177"/>
      <c r="R457" s="177"/>
    </row>
    <row r="458" ht="16.5" customHeight="1" spans="1:18">
      <c r="A458" s="203"/>
      <c r="B458" s="203"/>
      <c r="C458" s="177"/>
      <c r="D458" s="177"/>
      <c r="E458" s="177"/>
      <c r="F458" s="177"/>
      <c r="G458" s="177"/>
      <c r="H458" s="177"/>
      <c r="I458" s="177"/>
      <c r="J458" s="177"/>
      <c r="K458" s="177"/>
      <c r="L458" s="177"/>
      <c r="M458" s="177"/>
      <c r="N458" s="177"/>
      <c r="O458" s="177"/>
      <c r="P458" s="177"/>
      <c r="Q458" s="177"/>
      <c r="R458" s="177"/>
    </row>
    <row r="459" ht="16.5" customHeight="1" spans="1:18">
      <c r="A459" s="203"/>
      <c r="B459" s="203"/>
      <c r="C459" s="177"/>
      <c r="D459" s="177"/>
      <c r="E459" s="177"/>
      <c r="F459" s="177"/>
      <c r="G459" s="177"/>
      <c r="H459" s="177"/>
      <c r="I459" s="177"/>
      <c r="J459" s="177"/>
      <c r="K459" s="177"/>
      <c r="L459" s="177"/>
      <c r="M459" s="177"/>
      <c r="N459" s="177"/>
      <c r="O459" s="177"/>
      <c r="P459" s="177"/>
      <c r="Q459" s="177"/>
      <c r="R459" s="177"/>
    </row>
    <row r="460" ht="16.5" customHeight="1" spans="1:18">
      <c r="A460" s="203"/>
      <c r="B460" s="203"/>
      <c r="C460" s="177"/>
      <c r="D460" s="177"/>
      <c r="E460" s="177"/>
      <c r="F460" s="177"/>
      <c r="G460" s="177"/>
      <c r="H460" s="177"/>
      <c r="I460" s="177"/>
      <c r="J460" s="177"/>
      <c r="K460" s="177"/>
      <c r="L460" s="177"/>
      <c r="M460" s="177"/>
      <c r="N460" s="177"/>
      <c r="O460" s="177"/>
      <c r="P460" s="177"/>
      <c r="Q460" s="177"/>
      <c r="R460" s="177"/>
    </row>
    <row r="461" ht="16.5" customHeight="1" spans="1:18">
      <c r="A461" s="203"/>
      <c r="B461" s="203"/>
      <c r="C461" s="177"/>
      <c r="D461" s="177"/>
      <c r="E461" s="177"/>
      <c r="F461" s="177"/>
      <c r="G461" s="177"/>
      <c r="H461" s="177"/>
      <c r="I461" s="177"/>
      <c r="J461" s="177"/>
      <c r="K461" s="177"/>
      <c r="L461" s="177"/>
      <c r="M461" s="177"/>
      <c r="N461" s="177"/>
      <c r="O461" s="177"/>
      <c r="P461" s="177"/>
      <c r="Q461" s="177"/>
      <c r="R461" s="177"/>
    </row>
    <row r="462" ht="16.5" customHeight="1" spans="1:18">
      <c r="A462" s="203"/>
      <c r="B462" s="203"/>
      <c r="C462" s="177"/>
      <c r="D462" s="177"/>
      <c r="E462" s="177"/>
      <c r="F462" s="177"/>
      <c r="G462" s="177"/>
      <c r="H462" s="177"/>
      <c r="I462" s="177"/>
      <c r="J462" s="177"/>
      <c r="K462" s="177"/>
      <c r="L462" s="177"/>
      <c r="M462" s="177"/>
      <c r="N462" s="177"/>
      <c r="O462" s="177"/>
      <c r="P462" s="177"/>
      <c r="Q462" s="177"/>
      <c r="R462" s="177"/>
    </row>
    <row r="463" ht="16.5" customHeight="1" spans="1:18">
      <c r="A463" s="203"/>
      <c r="B463" s="203"/>
      <c r="C463" s="177"/>
      <c r="D463" s="177"/>
      <c r="E463" s="177"/>
      <c r="F463" s="177"/>
      <c r="G463" s="177"/>
      <c r="H463" s="177"/>
      <c r="I463" s="177"/>
      <c r="J463" s="177"/>
      <c r="K463" s="177"/>
      <c r="L463" s="177"/>
      <c r="M463" s="177"/>
      <c r="N463" s="177"/>
      <c r="O463" s="177"/>
      <c r="P463" s="177"/>
      <c r="Q463" s="177"/>
      <c r="R463" s="177"/>
    </row>
    <row r="464" ht="16.5" customHeight="1" spans="1:18">
      <c r="A464" s="203"/>
      <c r="B464" s="203"/>
      <c r="C464" s="177"/>
      <c r="D464" s="177"/>
      <c r="E464" s="177"/>
      <c r="F464" s="177"/>
      <c r="G464" s="177"/>
      <c r="H464" s="177"/>
      <c r="I464" s="177"/>
      <c r="J464" s="177"/>
      <c r="K464" s="177"/>
      <c r="L464" s="177"/>
      <c r="M464" s="177"/>
      <c r="N464" s="177"/>
      <c r="O464" s="177"/>
      <c r="P464" s="177"/>
      <c r="Q464" s="177"/>
      <c r="R464" s="177"/>
    </row>
    <row r="465" ht="16.5" customHeight="1" spans="1:18">
      <c r="A465" s="203"/>
      <c r="B465" s="203"/>
      <c r="C465" s="177"/>
      <c r="D465" s="177"/>
      <c r="E465" s="177"/>
      <c r="F465" s="177"/>
      <c r="G465" s="177"/>
      <c r="H465" s="177"/>
      <c r="I465" s="177"/>
      <c r="J465" s="177"/>
      <c r="K465" s="177"/>
      <c r="L465" s="177"/>
      <c r="M465" s="177"/>
      <c r="N465" s="177"/>
      <c r="O465" s="177"/>
      <c r="P465" s="177"/>
      <c r="Q465" s="177"/>
      <c r="R465" s="177"/>
    </row>
    <row r="466" ht="16.5" customHeight="1" spans="1:18">
      <c r="A466" s="203"/>
      <c r="B466" s="203"/>
      <c r="C466" s="177"/>
      <c r="D466" s="177"/>
      <c r="E466" s="177"/>
      <c r="F466" s="177"/>
      <c r="G466" s="177"/>
      <c r="H466" s="177"/>
      <c r="I466" s="177"/>
      <c r="J466" s="177"/>
      <c r="K466" s="177"/>
      <c r="L466" s="177"/>
      <c r="M466" s="177"/>
      <c r="N466" s="177"/>
      <c r="O466" s="177"/>
      <c r="P466" s="177"/>
      <c r="Q466" s="177"/>
      <c r="R466" s="177"/>
    </row>
    <row r="467" ht="16.5" customHeight="1" spans="1:18">
      <c r="A467" s="203"/>
      <c r="B467" s="203"/>
      <c r="C467" s="177"/>
      <c r="D467" s="177"/>
      <c r="E467" s="177"/>
      <c r="F467" s="177"/>
      <c r="G467" s="177"/>
      <c r="H467" s="177"/>
      <c r="I467" s="177"/>
      <c r="J467" s="177"/>
      <c r="K467" s="177"/>
      <c r="L467" s="177"/>
      <c r="M467" s="177"/>
      <c r="N467" s="177"/>
      <c r="O467" s="177"/>
      <c r="P467" s="177"/>
      <c r="Q467" s="177"/>
      <c r="R467" s="177"/>
    </row>
    <row r="468" ht="16.5" customHeight="1" spans="1:18">
      <c r="A468" s="203"/>
      <c r="B468" s="203"/>
      <c r="C468" s="177"/>
      <c r="D468" s="177"/>
      <c r="E468" s="177"/>
      <c r="F468" s="177"/>
      <c r="G468" s="177"/>
      <c r="H468" s="177"/>
      <c r="I468" s="177"/>
      <c r="J468" s="177"/>
      <c r="K468" s="177"/>
      <c r="L468" s="177"/>
      <c r="M468" s="177"/>
      <c r="N468" s="177"/>
      <c r="O468" s="177"/>
      <c r="P468" s="177"/>
      <c r="Q468" s="177"/>
      <c r="R468" s="177"/>
    </row>
    <row r="469" ht="16.5" customHeight="1" spans="1:18">
      <c r="A469" s="203"/>
      <c r="B469" s="203"/>
      <c r="C469" s="177"/>
      <c r="D469" s="177"/>
      <c r="E469" s="177"/>
      <c r="F469" s="177"/>
      <c r="G469" s="177"/>
      <c r="H469" s="177"/>
      <c r="I469" s="177"/>
      <c r="J469" s="177"/>
      <c r="K469" s="177"/>
      <c r="L469" s="177"/>
      <c r="M469" s="177"/>
      <c r="N469" s="177"/>
      <c r="O469" s="177"/>
      <c r="P469" s="177"/>
      <c r="Q469" s="177"/>
      <c r="R469" s="177"/>
    </row>
    <row r="470" ht="16.5" customHeight="1" spans="1:18">
      <c r="A470" s="203"/>
      <c r="B470" s="203"/>
      <c r="C470" s="177"/>
      <c r="D470" s="177"/>
      <c r="E470" s="177"/>
      <c r="F470" s="177"/>
      <c r="G470" s="177"/>
      <c r="H470" s="177"/>
      <c r="I470" s="177"/>
      <c r="J470" s="177"/>
      <c r="K470" s="177"/>
      <c r="L470" s="177"/>
      <c r="M470" s="177"/>
      <c r="N470" s="177"/>
      <c r="O470" s="177"/>
      <c r="P470" s="177"/>
      <c r="Q470" s="177"/>
      <c r="R470" s="177"/>
    </row>
    <row r="471" ht="16.5" customHeight="1" spans="1:18">
      <c r="A471" s="203"/>
      <c r="B471" s="203"/>
      <c r="C471" s="177"/>
      <c r="D471" s="177"/>
      <c r="E471" s="177"/>
      <c r="F471" s="177"/>
      <c r="G471" s="177"/>
      <c r="H471" s="177"/>
      <c r="I471" s="177"/>
      <c r="J471" s="177"/>
      <c r="K471" s="177"/>
      <c r="L471" s="177"/>
      <c r="M471" s="177"/>
      <c r="N471" s="177"/>
      <c r="O471" s="177"/>
      <c r="P471" s="177"/>
      <c r="Q471" s="177"/>
      <c r="R471" s="177"/>
    </row>
    <row r="472" ht="16.5" customHeight="1" spans="1:18">
      <c r="A472" s="203"/>
      <c r="B472" s="203"/>
      <c r="C472" s="177"/>
      <c r="D472" s="177"/>
      <c r="E472" s="177"/>
      <c r="F472" s="177"/>
      <c r="G472" s="177"/>
      <c r="H472" s="177"/>
      <c r="I472" s="177"/>
      <c r="J472" s="177"/>
      <c r="K472" s="177"/>
      <c r="L472" s="177"/>
      <c r="M472" s="177"/>
      <c r="N472" s="177"/>
      <c r="O472" s="177"/>
      <c r="P472" s="177"/>
      <c r="Q472" s="177"/>
      <c r="R472" s="177"/>
    </row>
    <row r="473" ht="16.5" customHeight="1" spans="1:18">
      <c r="A473" s="203"/>
      <c r="B473" s="203"/>
      <c r="C473" s="177"/>
      <c r="D473" s="177"/>
      <c r="E473" s="177"/>
      <c r="F473" s="177"/>
      <c r="G473" s="177"/>
      <c r="H473" s="177"/>
      <c r="I473" s="177"/>
      <c r="J473" s="177"/>
      <c r="K473" s="177"/>
      <c r="L473" s="177"/>
      <c r="M473" s="177"/>
      <c r="N473" s="177"/>
      <c r="O473" s="177"/>
      <c r="P473" s="177"/>
      <c r="Q473" s="177"/>
      <c r="R473" s="177"/>
    </row>
    <row r="474" ht="16.5" customHeight="1" spans="1:18">
      <c r="A474" s="203"/>
      <c r="B474" s="203"/>
      <c r="C474" s="177"/>
      <c r="D474" s="177"/>
      <c r="E474" s="177"/>
      <c r="F474" s="177"/>
      <c r="G474" s="177"/>
      <c r="H474" s="177"/>
      <c r="I474" s="177"/>
      <c r="J474" s="177"/>
      <c r="K474" s="177"/>
      <c r="L474" s="177"/>
      <c r="M474" s="177"/>
      <c r="N474" s="177"/>
      <c r="O474" s="177"/>
      <c r="P474" s="177"/>
      <c r="Q474" s="177"/>
      <c r="R474" s="177"/>
    </row>
    <row r="475" ht="16.5" customHeight="1" spans="1:18">
      <c r="A475" s="203"/>
      <c r="B475" s="203"/>
      <c r="C475" s="177"/>
      <c r="D475" s="177"/>
      <c r="E475" s="177"/>
      <c r="F475" s="177"/>
      <c r="G475" s="177"/>
      <c r="H475" s="177"/>
      <c r="I475" s="177"/>
      <c r="J475" s="177"/>
      <c r="K475" s="177"/>
      <c r="L475" s="177"/>
      <c r="M475" s="177"/>
      <c r="N475" s="177"/>
      <c r="O475" s="177"/>
      <c r="P475" s="177"/>
      <c r="Q475" s="177"/>
      <c r="R475" s="177"/>
    </row>
    <row r="476" ht="16.5" customHeight="1" spans="1:18">
      <c r="A476" s="203"/>
      <c r="B476" s="203"/>
      <c r="C476" s="177"/>
      <c r="D476" s="177"/>
      <c r="E476" s="177"/>
      <c r="F476" s="177"/>
      <c r="G476" s="177"/>
      <c r="H476" s="177"/>
      <c r="I476" s="177"/>
      <c r="J476" s="177"/>
      <c r="K476" s="177"/>
      <c r="L476" s="177"/>
      <c r="M476" s="177"/>
      <c r="N476" s="177"/>
      <c r="O476" s="177"/>
      <c r="P476" s="177"/>
      <c r="Q476" s="177"/>
      <c r="R476" s="177"/>
    </row>
    <row r="477" ht="16.5" customHeight="1" spans="1:18">
      <c r="A477" s="203"/>
      <c r="B477" s="203"/>
      <c r="C477" s="177"/>
      <c r="D477" s="177"/>
      <c r="E477" s="177"/>
      <c r="F477" s="177"/>
      <c r="G477" s="177"/>
      <c r="H477" s="177"/>
      <c r="I477" s="177"/>
      <c r="J477" s="177"/>
      <c r="K477" s="177"/>
      <c r="L477" s="177"/>
      <c r="M477" s="177"/>
      <c r="N477" s="177"/>
      <c r="O477" s="177"/>
      <c r="P477" s="177"/>
      <c r="Q477" s="177"/>
      <c r="R477" s="177"/>
    </row>
    <row r="478" ht="16.5" customHeight="1" spans="1:18">
      <c r="A478" s="203"/>
      <c r="B478" s="203"/>
      <c r="C478" s="177"/>
      <c r="D478" s="177"/>
      <c r="E478" s="177"/>
      <c r="F478" s="177"/>
      <c r="G478" s="177"/>
      <c r="H478" s="177"/>
      <c r="I478" s="177"/>
      <c r="J478" s="177"/>
      <c r="K478" s="177"/>
      <c r="L478" s="177"/>
      <c r="M478" s="177"/>
      <c r="N478" s="177"/>
      <c r="O478" s="177"/>
      <c r="P478" s="177"/>
      <c r="Q478" s="177"/>
      <c r="R478" s="177"/>
    </row>
    <row r="479" ht="16.5" customHeight="1" spans="1:18">
      <c r="A479" s="203"/>
      <c r="B479" s="203"/>
      <c r="C479" s="177"/>
      <c r="D479" s="177"/>
      <c r="E479" s="177"/>
      <c r="F479" s="177"/>
      <c r="G479" s="177"/>
      <c r="H479" s="177"/>
      <c r="I479" s="177"/>
      <c r="J479" s="177"/>
      <c r="K479" s="177"/>
      <c r="L479" s="177"/>
      <c r="M479" s="177"/>
      <c r="N479" s="177"/>
      <c r="O479" s="177"/>
      <c r="P479" s="177"/>
      <c r="Q479" s="177"/>
      <c r="R479" s="177"/>
    </row>
    <row r="480" ht="16.5" customHeight="1" spans="1:18">
      <c r="A480" s="203"/>
      <c r="B480" s="203"/>
      <c r="C480" s="177"/>
      <c r="D480" s="177"/>
      <c r="E480" s="177"/>
      <c r="F480" s="177"/>
      <c r="G480" s="177"/>
      <c r="H480" s="177"/>
      <c r="I480" s="177"/>
      <c r="J480" s="177"/>
      <c r="K480" s="177"/>
      <c r="L480" s="177"/>
      <c r="M480" s="177"/>
      <c r="N480" s="177"/>
      <c r="O480" s="177"/>
      <c r="P480" s="177"/>
      <c r="Q480" s="177"/>
      <c r="R480" s="177"/>
    </row>
    <row r="481" ht="16.5" customHeight="1" spans="1:18">
      <c r="A481" s="203"/>
      <c r="B481" s="203"/>
      <c r="C481" s="177"/>
      <c r="D481" s="177"/>
      <c r="E481" s="177"/>
      <c r="F481" s="177"/>
      <c r="G481" s="177"/>
      <c r="H481" s="177"/>
      <c r="I481" s="177"/>
      <c r="J481" s="177"/>
      <c r="K481" s="177"/>
      <c r="L481" s="177"/>
      <c r="M481" s="177"/>
      <c r="N481" s="177"/>
      <c r="O481" s="177"/>
      <c r="P481" s="177"/>
      <c r="Q481" s="177"/>
      <c r="R481" s="177"/>
    </row>
    <row r="482" ht="16.5" customHeight="1" spans="1:18">
      <c r="A482" s="203"/>
      <c r="B482" s="203"/>
      <c r="C482" s="177"/>
      <c r="D482" s="177"/>
      <c r="E482" s="177"/>
      <c r="F482" s="177"/>
      <c r="G482" s="177"/>
      <c r="H482" s="177"/>
      <c r="I482" s="177"/>
      <c r="J482" s="177"/>
      <c r="K482" s="177"/>
      <c r="L482" s="177"/>
      <c r="M482" s="177"/>
      <c r="N482" s="177"/>
      <c r="O482" s="177"/>
      <c r="P482" s="177"/>
      <c r="Q482" s="177"/>
      <c r="R482" s="177"/>
    </row>
    <row r="483" ht="16.5" customHeight="1" spans="1:18">
      <c r="A483" s="203"/>
      <c r="B483" s="203"/>
      <c r="C483" s="177"/>
      <c r="D483" s="177"/>
      <c r="E483" s="177"/>
      <c r="F483" s="177"/>
      <c r="G483" s="177"/>
      <c r="H483" s="177"/>
      <c r="I483" s="177"/>
      <c r="J483" s="177"/>
      <c r="K483" s="177"/>
      <c r="L483" s="177"/>
      <c r="M483" s="177"/>
      <c r="N483" s="177"/>
      <c r="O483" s="177"/>
      <c r="P483" s="177"/>
      <c r="Q483" s="177"/>
      <c r="R483" s="177"/>
    </row>
    <row r="484" ht="16.5" customHeight="1" spans="1:18">
      <c r="A484" s="203"/>
      <c r="B484" s="203"/>
      <c r="C484" s="177"/>
      <c r="D484" s="177"/>
      <c r="E484" s="177"/>
      <c r="F484" s="177"/>
      <c r="G484" s="177"/>
      <c r="H484" s="177"/>
      <c r="I484" s="177"/>
      <c r="J484" s="177"/>
      <c r="K484" s="177"/>
      <c r="L484" s="177"/>
      <c r="M484" s="177"/>
      <c r="N484" s="177"/>
      <c r="O484" s="177"/>
      <c r="P484" s="177"/>
      <c r="Q484" s="177"/>
      <c r="R484" s="177"/>
    </row>
    <row r="485" ht="16.5" customHeight="1" spans="1:18">
      <c r="A485" s="203"/>
      <c r="B485" s="203"/>
      <c r="C485" s="177"/>
      <c r="D485" s="177"/>
      <c r="E485" s="177"/>
      <c r="F485" s="177"/>
      <c r="G485" s="177"/>
      <c r="H485" s="177"/>
      <c r="I485" s="177"/>
      <c r="J485" s="177"/>
      <c r="K485" s="177"/>
      <c r="L485" s="177"/>
      <c r="M485" s="177"/>
      <c r="N485" s="177"/>
      <c r="O485" s="177"/>
      <c r="P485" s="177"/>
      <c r="Q485" s="177"/>
      <c r="R485" s="177"/>
    </row>
    <row r="486" ht="16.5" customHeight="1" spans="1:18">
      <c r="A486" s="203"/>
      <c r="B486" s="203"/>
      <c r="C486" s="177"/>
      <c r="D486" s="177"/>
      <c r="E486" s="177"/>
      <c r="F486" s="177"/>
      <c r="G486" s="177"/>
      <c r="H486" s="177"/>
      <c r="I486" s="177"/>
      <c r="J486" s="177"/>
      <c r="K486" s="177"/>
      <c r="L486" s="177"/>
      <c r="M486" s="177"/>
      <c r="N486" s="177"/>
      <c r="O486" s="177"/>
      <c r="P486" s="177"/>
      <c r="Q486" s="177"/>
      <c r="R486" s="177"/>
    </row>
    <row r="487" ht="16.5" customHeight="1" spans="1:18">
      <c r="A487" s="203"/>
      <c r="B487" s="203"/>
      <c r="C487" s="177"/>
      <c r="D487" s="177"/>
      <c r="E487" s="177"/>
      <c r="F487" s="177"/>
      <c r="G487" s="177"/>
      <c r="H487" s="177"/>
      <c r="I487" s="177"/>
      <c r="J487" s="177"/>
      <c r="K487" s="177"/>
      <c r="L487" s="177"/>
      <c r="M487" s="177"/>
      <c r="N487" s="177"/>
      <c r="O487" s="177"/>
      <c r="P487" s="177"/>
      <c r="Q487" s="177"/>
      <c r="R487" s="177"/>
    </row>
    <row r="488" ht="16.5" customHeight="1" spans="1:18">
      <c r="A488" s="203"/>
      <c r="B488" s="203"/>
      <c r="C488" s="177"/>
      <c r="D488" s="177"/>
      <c r="E488" s="177"/>
      <c r="F488" s="177"/>
      <c r="G488" s="177"/>
      <c r="H488" s="177"/>
      <c r="I488" s="177"/>
      <c r="J488" s="177"/>
      <c r="K488" s="177"/>
      <c r="L488" s="177"/>
      <c r="M488" s="177"/>
      <c r="N488" s="177"/>
      <c r="O488" s="177"/>
      <c r="P488" s="177"/>
      <c r="Q488" s="177"/>
      <c r="R488" s="177"/>
    </row>
    <row r="489" ht="16.5" customHeight="1" spans="1:18">
      <c r="A489" s="203"/>
      <c r="B489" s="203"/>
      <c r="C489" s="177"/>
      <c r="D489" s="177"/>
      <c r="E489" s="177"/>
      <c r="F489" s="177"/>
      <c r="G489" s="177"/>
      <c r="H489" s="177"/>
      <c r="I489" s="177"/>
      <c r="J489" s="177"/>
      <c r="K489" s="177"/>
      <c r="L489" s="177"/>
      <c r="M489" s="177"/>
      <c r="N489" s="177"/>
      <c r="O489" s="177"/>
      <c r="P489" s="177"/>
      <c r="Q489" s="177"/>
      <c r="R489" s="177"/>
    </row>
    <row r="490" ht="16.5" customHeight="1" spans="1:18">
      <c r="A490" s="203"/>
      <c r="B490" s="203"/>
      <c r="C490" s="177"/>
      <c r="D490" s="177"/>
      <c r="E490" s="177"/>
      <c r="F490" s="177"/>
      <c r="G490" s="177"/>
      <c r="H490" s="177"/>
      <c r="I490" s="177"/>
      <c r="J490" s="177"/>
      <c r="K490" s="177"/>
      <c r="L490" s="177"/>
      <c r="M490" s="177"/>
      <c r="N490" s="177"/>
      <c r="O490" s="177"/>
      <c r="P490" s="177"/>
      <c r="Q490" s="177"/>
      <c r="R490" s="177"/>
    </row>
    <row r="491" ht="16.5" customHeight="1" spans="1:18">
      <c r="A491" s="203"/>
      <c r="B491" s="203"/>
      <c r="C491" s="177"/>
      <c r="D491" s="177"/>
      <c r="E491" s="177"/>
      <c r="F491" s="177"/>
      <c r="G491" s="177"/>
      <c r="H491" s="177"/>
      <c r="I491" s="177"/>
      <c r="J491" s="177"/>
      <c r="K491" s="177"/>
      <c r="L491" s="177"/>
      <c r="M491" s="177"/>
      <c r="N491" s="177"/>
      <c r="O491" s="177"/>
      <c r="P491" s="177"/>
      <c r="Q491" s="177"/>
      <c r="R491" s="177"/>
    </row>
    <row r="492" ht="16.5" customHeight="1" spans="1:18">
      <c r="A492" s="203"/>
      <c r="B492" s="203"/>
      <c r="C492" s="177"/>
      <c r="D492" s="177"/>
      <c r="E492" s="177"/>
      <c r="F492" s="177"/>
      <c r="G492" s="177"/>
      <c r="H492" s="177"/>
      <c r="I492" s="177"/>
      <c r="J492" s="177"/>
      <c r="K492" s="177"/>
      <c r="L492" s="177"/>
      <c r="M492" s="177"/>
      <c r="N492" s="177"/>
      <c r="O492" s="177"/>
      <c r="P492" s="177"/>
      <c r="Q492" s="177"/>
      <c r="R492" s="177"/>
    </row>
    <row r="493" ht="16.5" customHeight="1" spans="1:18">
      <c r="A493" s="203"/>
      <c r="B493" s="203"/>
      <c r="C493" s="177"/>
      <c r="D493" s="177"/>
      <c r="E493" s="177"/>
      <c r="F493" s="177"/>
      <c r="G493" s="177"/>
      <c r="H493" s="177"/>
      <c r="I493" s="177"/>
      <c r="J493" s="177"/>
      <c r="K493" s="177"/>
      <c r="L493" s="177"/>
      <c r="M493" s="177"/>
      <c r="N493" s="177"/>
      <c r="O493" s="177"/>
      <c r="P493" s="177"/>
      <c r="Q493" s="177"/>
      <c r="R493" s="177"/>
    </row>
    <row r="494" ht="16.5" customHeight="1" spans="1:18">
      <c r="A494" s="203"/>
      <c r="B494" s="203"/>
      <c r="C494" s="177"/>
      <c r="D494" s="177"/>
      <c r="E494" s="177"/>
      <c r="F494" s="177"/>
      <c r="G494" s="177"/>
      <c r="H494" s="177"/>
      <c r="I494" s="177"/>
      <c r="J494" s="177"/>
      <c r="K494" s="177"/>
      <c r="L494" s="177"/>
      <c r="M494" s="177"/>
      <c r="N494" s="177"/>
      <c r="O494" s="177"/>
      <c r="P494" s="177"/>
      <c r="Q494" s="177"/>
      <c r="R494" s="177"/>
    </row>
    <row r="495" ht="16.5" customHeight="1" spans="1:18">
      <c r="A495" s="203"/>
      <c r="B495" s="203"/>
      <c r="C495" s="177"/>
      <c r="D495" s="177"/>
      <c r="E495" s="177"/>
      <c r="F495" s="177"/>
      <c r="G495" s="177"/>
      <c r="H495" s="177"/>
      <c r="I495" s="177"/>
      <c r="J495" s="177"/>
      <c r="K495" s="177"/>
      <c r="L495" s="177"/>
      <c r="M495" s="177"/>
      <c r="N495" s="177"/>
      <c r="O495" s="177"/>
      <c r="P495" s="177"/>
      <c r="Q495" s="177"/>
      <c r="R495" s="177"/>
    </row>
    <row r="496" ht="16.5" customHeight="1" spans="1:18">
      <c r="A496" s="203"/>
      <c r="B496" s="203"/>
      <c r="C496" s="177"/>
      <c r="D496" s="177"/>
      <c r="E496" s="177"/>
      <c r="F496" s="177"/>
      <c r="G496" s="177"/>
      <c r="H496" s="177"/>
      <c r="I496" s="177"/>
      <c r="J496" s="177"/>
      <c r="K496" s="177"/>
      <c r="L496" s="177"/>
      <c r="M496" s="177"/>
      <c r="N496" s="177"/>
      <c r="O496" s="177"/>
      <c r="P496" s="177"/>
      <c r="Q496" s="177"/>
      <c r="R496" s="177"/>
    </row>
    <row r="497" ht="16.5" customHeight="1" spans="1:18">
      <c r="A497" s="203"/>
      <c r="B497" s="203"/>
      <c r="C497" s="177"/>
      <c r="D497" s="177"/>
      <c r="E497" s="177"/>
      <c r="F497" s="177"/>
      <c r="G497" s="177"/>
      <c r="H497" s="177"/>
      <c r="I497" s="177"/>
      <c r="J497" s="177"/>
      <c r="K497" s="177"/>
      <c r="L497" s="177"/>
      <c r="M497" s="177"/>
      <c r="N497" s="177"/>
      <c r="O497" s="177"/>
      <c r="P497" s="177"/>
      <c r="Q497" s="177"/>
      <c r="R497" s="177"/>
    </row>
    <row r="498" ht="16.5" customHeight="1" spans="1:18">
      <c r="A498" s="203"/>
      <c r="B498" s="203"/>
      <c r="C498" s="177"/>
      <c r="D498" s="177"/>
      <c r="E498" s="177"/>
      <c r="F498" s="177"/>
      <c r="G498" s="177"/>
      <c r="H498" s="177"/>
      <c r="I498" s="177"/>
      <c r="J498" s="177"/>
      <c r="K498" s="177"/>
      <c r="L498" s="177"/>
      <c r="M498" s="177"/>
      <c r="N498" s="177"/>
      <c r="O498" s="177"/>
      <c r="P498" s="177"/>
      <c r="Q498" s="177"/>
      <c r="R498" s="177"/>
    </row>
    <row r="499" ht="16.5" customHeight="1" spans="1:18">
      <c r="A499" s="203"/>
      <c r="B499" s="203"/>
      <c r="C499" s="177"/>
      <c r="D499" s="177"/>
      <c r="E499" s="177"/>
      <c r="F499" s="177"/>
      <c r="G499" s="177"/>
      <c r="H499" s="177"/>
      <c r="I499" s="177"/>
      <c r="J499" s="177"/>
      <c r="K499" s="177"/>
      <c r="L499" s="177"/>
      <c r="M499" s="177"/>
      <c r="N499" s="177"/>
      <c r="O499" s="177"/>
      <c r="P499" s="177"/>
      <c r="Q499" s="177"/>
      <c r="R499" s="177"/>
    </row>
    <row r="500" ht="16.5" customHeight="1" spans="1:18">
      <c r="A500" s="203"/>
      <c r="B500" s="203"/>
      <c r="C500" s="177"/>
      <c r="D500" s="177"/>
      <c r="E500" s="177"/>
      <c r="F500" s="177"/>
      <c r="G500" s="177"/>
      <c r="H500" s="177"/>
      <c r="I500" s="177"/>
      <c r="J500" s="177"/>
      <c r="K500" s="177"/>
      <c r="L500" s="177"/>
      <c r="M500" s="177"/>
      <c r="N500" s="177"/>
      <c r="O500" s="177"/>
      <c r="P500" s="177"/>
      <c r="Q500" s="177"/>
      <c r="R500" s="177"/>
    </row>
    <row r="501" ht="16.5" customHeight="1" spans="1:18">
      <c r="A501" s="203"/>
      <c r="B501" s="203"/>
      <c r="C501" s="177"/>
      <c r="D501" s="177"/>
      <c r="E501" s="177"/>
      <c r="F501" s="177"/>
      <c r="G501" s="177"/>
      <c r="H501" s="177"/>
      <c r="I501" s="177"/>
      <c r="J501" s="177"/>
      <c r="K501" s="177"/>
      <c r="L501" s="177"/>
      <c r="M501" s="177"/>
      <c r="N501" s="177"/>
      <c r="O501" s="177"/>
      <c r="P501" s="177"/>
      <c r="Q501" s="177"/>
      <c r="R501" s="177"/>
    </row>
    <row r="502" ht="16.5" customHeight="1" spans="1:18">
      <c r="A502" s="203"/>
      <c r="B502" s="203"/>
      <c r="C502" s="177"/>
      <c r="D502" s="177"/>
      <c r="E502" s="177"/>
      <c r="F502" s="177"/>
      <c r="G502" s="177"/>
      <c r="H502" s="177"/>
      <c r="I502" s="177"/>
      <c r="J502" s="177"/>
      <c r="K502" s="177"/>
      <c r="L502" s="177"/>
      <c r="M502" s="177"/>
      <c r="N502" s="177"/>
      <c r="O502" s="177"/>
      <c r="P502" s="177"/>
      <c r="Q502" s="177"/>
      <c r="R502" s="177"/>
    </row>
    <row r="503" ht="16.5" customHeight="1" spans="1:18">
      <c r="A503" s="203"/>
      <c r="B503" s="203"/>
      <c r="C503" s="177"/>
      <c r="D503" s="177"/>
      <c r="E503" s="177"/>
      <c r="F503" s="177"/>
      <c r="G503" s="177"/>
      <c r="H503" s="177"/>
      <c r="I503" s="177"/>
      <c r="J503" s="177"/>
      <c r="K503" s="177"/>
      <c r="L503" s="177"/>
      <c r="M503" s="177"/>
      <c r="N503" s="177"/>
      <c r="O503" s="177"/>
      <c r="P503" s="177"/>
      <c r="Q503" s="177"/>
      <c r="R503" s="177"/>
    </row>
    <row r="504" ht="16.5" customHeight="1" spans="1:18">
      <c r="A504" s="203"/>
      <c r="B504" s="203"/>
      <c r="C504" s="177"/>
      <c r="D504" s="177"/>
      <c r="E504" s="177"/>
      <c r="F504" s="177"/>
      <c r="G504" s="177"/>
      <c r="H504" s="177"/>
      <c r="I504" s="177"/>
      <c r="J504" s="177"/>
      <c r="K504" s="177"/>
      <c r="L504" s="177"/>
      <c r="M504" s="177"/>
      <c r="N504" s="177"/>
      <c r="O504" s="177"/>
      <c r="P504" s="177"/>
      <c r="Q504" s="177"/>
      <c r="R504" s="177"/>
    </row>
    <row r="505" ht="16.5" customHeight="1" spans="1:18">
      <c r="A505" s="203"/>
      <c r="B505" s="203"/>
      <c r="C505" s="177"/>
      <c r="D505" s="177"/>
      <c r="E505" s="177"/>
      <c r="F505" s="177"/>
      <c r="G505" s="177"/>
      <c r="H505" s="177"/>
      <c r="I505" s="177"/>
      <c r="J505" s="177"/>
      <c r="K505" s="177"/>
      <c r="L505" s="177"/>
      <c r="M505" s="177"/>
      <c r="N505" s="177"/>
      <c r="O505" s="177"/>
      <c r="P505" s="177"/>
      <c r="Q505" s="177"/>
      <c r="R505" s="177"/>
    </row>
    <row r="506" ht="16.5" customHeight="1" spans="1:18">
      <c r="A506" s="203"/>
      <c r="B506" s="203"/>
      <c r="C506" s="177"/>
      <c r="D506" s="177"/>
      <c r="E506" s="177"/>
      <c r="F506" s="177"/>
      <c r="G506" s="177"/>
      <c r="H506" s="177"/>
      <c r="I506" s="177"/>
      <c r="J506" s="177"/>
      <c r="K506" s="177"/>
      <c r="L506" s="177"/>
      <c r="M506" s="177"/>
      <c r="N506" s="177"/>
      <c r="O506" s="177"/>
      <c r="P506" s="177"/>
      <c r="Q506" s="177"/>
      <c r="R506" s="177"/>
    </row>
    <row r="507" ht="16.5" customHeight="1" spans="1:18">
      <c r="A507" s="203"/>
      <c r="B507" s="203"/>
      <c r="C507" s="177"/>
      <c r="D507" s="177"/>
      <c r="E507" s="177"/>
      <c r="F507" s="177"/>
      <c r="G507" s="177"/>
      <c r="H507" s="177"/>
      <c r="I507" s="177"/>
      <c r="J507" s="177"/>
      <c r="K507" s="177"/>
      <c r="L507" s="177"/>
      <c r="M507" s="177"/>
      <c r="N507" s="177"/>
      <c r="O507" s="177"/>
      <c r="P507" s="177"/>
      <c r="Q507" s="177"/>
      <c r="R507" s="177"/>
    </row>
    <row r="508" ht="16.5" customHeight="1" spans="1:18">
      <c r="A508" s="203"/>
      <c r="B508" s="203"/>
      <c r="C508" s="177"/>
      <c r="D508" s="177"/>
      <c r="E508" s="177"/>
      <c r="F508" s="177"/>
      <c r="G508" s="177"/>
      <c r="H508" s="177"/>
      <c r="I508" s="177"/>
      <c r="J508" s="177"/>
      <c r="K508" s="177"/>
      <c r="L508" s="177"/>
      <c r="M508" s="177"/>
      <c r="N508" s="177"/>
      <c r="O508" s="177"/>
      <c r="P508" s="177"/>
      <c r="Q508" s="177"/>
      <c r="R508" s="177"/>
    </row>
    <row r="509" ht="16.5" customHeight="1" spans="1:18">
      <c r="A509" s="203"/>
      <c r="B509" s="203"/>
      <c r="C509" s="177"/>
      <c r="D509" s="177"/>
      <c r="E509" s="177"/>
      <c r="F509" s="177"/>
      <c r="G509" s="177"/>
      <c r="H509" s="177"/>
      <c r="I509" s="177"/>
      <c r="J509" s="177"/>
      <c r="K509" s="177"/>
      <c r="L509" s="177"/>
      <c r="M509" s="177"/>
      <c r="N509" s="177"/>
      <c r="O509" s="177"/>
      <c r="P509" s="177"/>
      <c r="Q509" s="177"/>
      <c r="R509" s="177"/>
    </row>
    <row r="510" ht="16.5" customHeight="1" spans="1:18">
      <c r="A510" s="203"/>
      <c r="B510" s="203"/>
      <c r="C510" s="177"/>
      <c r="D510" s="177"/>
      <c r="E510" s="177"/>
      <c r="F510" s="177"/>
      <c r="G510" s="177"/>
      <c r="H510" s="177"/>
      <c r="I510" s="177"/>
      <c r="J510" s="177"/>
      <c r="K510" s="177"/>
      <c r="L510" s="177"/>
      <c r="M510" s="177"/>
      <c r="N510" s="177"/>
      <c r="O510" s="177"/>
      <c r="P510" s="177"/>
      <c r="Q510" s="177"/>
      <c r="R510" s="177"/>
    </row>
    <row r="511" ht="16.5" customHeight="1" spans="1:18">
      <c r="A511" s="203"/>
      <c r="B511" s="203"/>
      <c r="C511" s="177"/>
      <c r="D511" s="177"/>
      <c r="E511" s="177"/>
      <c r="F511" s="177"/>
      <c r="G511" s="177"/>
      <c r="H511" s="177"/>
      <c r="I511" s="177"/>
      <c r="J511" s="177"/>
      <c r="K511" s="177"/>
      <c r="L511" s="177"/>
      <c r="M511" s="177"/>
      <c r="N511" s="177"/>
      <c r="O511" s="177"/>
      <c r="P511" s="177"/>
      <c r="Q511" s="177"/>
      <c r="R511" s="177"/>
    </row>
    <row r="512" ht="16.5" customHeight="1" spans="1:18">
      <c r="A512" s="203"/>
      <c r="B512" s="203"/>
      <c r="C512" s="177"/>
      <c r="D512" s="177"/>
      <c r="E512" s="177"/>
      <c r="F512" s="177"/>
      <c r="G512" s="177"/>
      <c r="H512" s="177"/>
      <c r="I512" s="177"/>
      <c r="J512" s="177"/>
      <c r="K512" s="177"/>
      <c r="L512" s="177"/>
      <c r="M512" s="177"/>
      <c r="N512" s="177"/>
      <c r="O512" s="177"/>
      <c r="P512" s="177"/>
      <c r="Q512" s="177"/>
      <c r="R512" s="177"/>
    </row>
    <row r="513" ht="16.5" customHeight="1" spans="1:18">
      <c r="A513" s="203"/>
      <c r="B513" s="203"/>
      <c r="C513" s="177"/>
      <c r="D513" s="177"/>
      <c r="E513" s="177"/>
      <c r="F513" s="177"/>
      <c r="G513" s="177"/>
      <c r="H513" s="177"/>
      <c r="I513" s="177"/>
      <c r="J513" s="177"/>
      <c r="K513" s="177"/>
      <c r="L513" s="177"/>
      <c r="M513" s="177"/>
      <c r="N513" s="177"/>
      <c r="O513" s="177"/>
      <c r="P513" s="177"/>
      <c r="Q513" s="177"/>
      <c r="R513" s="177"/>
    </row>
    <row r="514" ht="16.5" customHeight="1" spans="1:18">
      <c r="A514" s="203"/>
      <c r="B514" s="203"/>
      <c r="C514" s="177"/>
      <c r="D514" s="177"/>
      <c r="E514" s="177"/>
      <c r="F514" s="177"/>
      <c r="G514" s="177"/>
      <c r="H514" s="177"/>
      <c r="I514" s="177"/>
      <c r="J514" s="177"/>
      <c r="K514" s="177"/>
      <c r="L514" s="177"/>
      <c r="M514" s="177"/>
      <c r="N514" s="177"/>
      <c r="O514" s="177"/>
      <c r="P514" s="177"/>
      <c r="Q514" s="177"/>
      <c r="R514" s="177"/>
    </row>
    <row r="515" ht="16.5" customHeight="1" spans="1:18">
      <c r="A515" s="203"/>
      <c r="B515" s="203"/>
      <c r="C515" s="177"/>
      <c r="D515" s="177"/>
      <c r="E515" s="177"/>
      <c r="F515" s="177"/>
      <c r="G515" s="177"/>
      <c r="H515" s="177"/>
      <c r="I515" s="177"/>
      <c r="J515" s="177"/>
      <c r="K515" s="177"/>
      <c r="L515" s="177"/>
      <c r="M515" s="177"/>
      <c r="N515" s="177"/>
      <c r="O515" s="177"/>
      <c r="P515" s="177"/>
      <c r="Q515" s="177"/>
      <c r="R515" s="177"/>
    </row>
    <row r="516" ht="16.5" customHeight="1" spans="1:18">
      <c r="A516" s="203"/>
      <c r="B516" s="203"/>
      <c r="C516" s="177"/>
      <c r="D516" s="177"/>
      <c r="E516" s="177"/>
      <c r="F516" s="177"/>
      <c r="G516" s="177"/>
      <c r="H516" s="177"/>
      <c r="I516" s="177"/>
      <c r="J516" s="177"/>
      <c r="K516" s="177"/>
      <c r="L516" s="177"/>
      <c r="M516" s="177"/>
      <c r="N516" s="177"/>
      <c r="O516" s="177"/>
      <c r="P516" s="177"/>
      <c r="Q516" s="177"/>
      <c r="R516" s="177"/>
    </row>
    <row r="517" ht="16.5" customHeight="1" spans="1:18">
      <c r="A517" s="203"/>
      <c r="B517" s="203"/>
      <c r="C517" s="177"/>
      <c r="D517" s="177"/>
      <c r="E517" s="177"/>
      <c r="F517" s="177"/>
      <c r="G517" s="177"/>
      <c r="H517" s="177"/>
      <c r="I517" s="177"/>
      <c r="J517" s="177"/>
      <c r="K517" s="177"/>
      <c r="L517" s="177"/>
      <c r="M517" s="177"/>
      <c r="N517" s="177"/>
      <c r="O517" s="177"/>
      <c r="P517" s="177"/>
      <c r="Q517" s="177"/>
      <c r="R517" s="177"/>
    </row>
    <row r="518" ht="16.5" customHeight="1" spans="1:18">
      <c r="A518" s="203"/>
      <c r="B518" s="203"/>
      <c r="C518" s="177"/>
      <c r="D518" s="177"/>
      <c r="E518" s="177"/>
      <c r="F518" s="177"/>
      <c r="G518" s="177"/>
      <c r="H518" s="177"/>
      <c r="I518" s="177"/>
      <c r="J518" s="177"/>
      <c r="K518" s="177"/>
      <c r="L518" s="177"/>
      <c r="M518" s="177"/>
      <c r="N518" s="177"/>
      <c r="O518" s="177"/>
      <c r="P518" s="177"/>
      <c r="Q518" s="177"/>
      <c r="R518" s="177"/>
    </row>
    <row r="519" ht="16.5" customHeight="1" spans="1:18">
      <c r="A519" s="203"/>
      <c r="B519" s="203"/>
      <c r="C519" s="177"/>
      <c r="D519" s="177"/>
      <c r="E519" s="177"/>
      <c r="F519" s="177"/>
      <c r="G519" s="177"/>
      <c r="H519" s="177"/>
      <c r="I519" s="177"/>
      <c r="J519" s="177"/>
      <c r="K519" s="177"/>
      <c r="L519" s="177"/>
      <c r="M519" s="177"/>
      <c r="N519" s="177"/>
      <c r="O519" s="177"/>
      <c r="P519" s="177"/>
      <c r="Q519" s="177"/>
      <c r="R519" s="177"/>
    </row>
    <row r="520" ht="16.5" customHeight="1" spans="1:18">
      <c r="A520" s="203"/>
      <c r="B520" s="203"/>
      <c r="C520" s="177"/>
      <c r="D520" s="177"/>
      <c r="E520" s="177"/>
      <c r="F520" s="177"/>
      <c r="G520" s="177"/>
      <c r="H520" s="177"/>
      <c r="I520" s="177"/>
      <c r="J520" s="177"/>
      <c r="K520" s="177"/>
      <c r="L520" s="177"/>
      <c r="M520" s="177"/>
      <c r="N520" s="177"/>
      <c r="O520" s="177"/>
      <c r="P520" s="177"/>
      <c r="Q520" s="177"/>
      <c r="R520" s="177"/>
    </row>
    <row r="521" ht="16.5" customHeight="1" spans="1:18">
      <c r="A521" s="203"/>
      <c r="B521" s="203"/>
      <c r="C521" s="177"/>
      <c r="D521" s="177"/>
      <c r="E521" s="177"/>
      <c r="F521" s="177"/>
      <c r="G521" s="177"/>
      <c r="H521" s="177"/>
      <c r="I521" s="177"/>
      <c r="J521" s="177"/>
      <c r="K521" s="177"/>
      <c r="L521" s="177"/>
      <c r="M521" s="177"/>
      <c r="N521" s="177"/>
      <c r="O521" s="177"/>
      <c r="P521" s="177"/>
      <c r="Q521" s="177"/>
      <c r="R521" s="177"/>
    </row>
    <row r="522" ht="16.5" customHeight="1" spans="1:18">
      <c r="A522" s="203"/>
      <c r="B522" s="203"/>
      <c r="C522" s="177"/>
      <c r="D522" s="177"/>
      <c r="E522" s="177"/>
      <c r="F522" s="177"/>
      <c r="G522" s="177"/>
      <c r="H522" s="177"/>
      <c r="I522" s="177"/>
      <c r="J522" s="177"/>
      <c r="K522" s="177"/>
      <c r="L522" s="177"/>
      <c r="M522" s="177"/>
      <c r="N522" s="177"/>
      <c r="O522" s="177"/>
      <c r="P522" s="177"/>
      <c r="Q522" s="177"/>
      <c r="R522" s="177"/>
    </row>
    <row r="523" ht="16.5" customHeight="1" spans="1:18">
      <c r="A523" s="203"/>
      <c r="B523" s="203"/>
      <c r="C523" s="177"/>
      <c r="D523" s="177"/>
      <c r="E523" s="177"/>
      <c r="F523" s="177"/>
      <c r="G523" s="177"/>
      <c r="H523" s="177"/>
      <c r="I523" s="177"/>
      <c r="J523" s="177"/>
      <c r="K523" s="177"/>
      <c r="L523" s="177"/>
      <c r="M523" s="177"/>
      <c r="N523" s="177"/>
      <c r="O523" s="177"/>
      <c r="P523" s="177"/>
      <c r="Q523" s="177"/>
      <c r="R523" s="177"/>
    </row>
    <row r="524" ht="16.5" customHeight="1" spans="1:18">
      <c r="A524" s="203"/>
      <c r="B524" s="203"/>
      <c r="C524" s="177"/>
      <c r="D524" s="177"/>
      <c r="E524" s="177"/>
      <c r="F524" s="177"/>
      <c r="G524" s="177"/>
      <c r="H524" s="177"/>
      <c r="I524" s="177"/>
      <c r="J524" s="177"/>
      <c r="K524" s="177"/>
      <c r="L524" s="177"/>
      <c r="M524" s="177"/>
      <c r="N524" s="177"/>
      <c r="O524" s="177"/>
      <c r="P524" s="177"/>
      <c r="Q524" s="177"/>
      <c r="R524" s="177"/>
    </row>
    <row r="525" ht="16.5" customHeight="1" spans="1:18">
      <c r="A525" s="203"/>
      <c r="B525" s="203"/>
      <c r="C525" s="177"/>
      <c r="D525" s="177"/>
      <c r="E525" s="177"/>
      <c r="F525" s="177"/>
      <c r="G525" s="177"/>
      <c r="H525" s="177"/>
      <c r="I525" s="177"/>
      <c r="J525" s="177"/>
      <c r="K525" s="177"/>
      <c r="L525" s="177"/>
      <c r="M525" s="177"/>
      <c r="N525" s="177"/>
      <c r="O525" s="177"/>
      <c r="P525" s="177"/>
      <c r="Q525" s="177"/>
      <c r="R525" s="177"/>
    </row>
    <row r="526" ht="16.5" customHeight="1" spans="1:18">
      <c r="A526" s="203"/>
      <c r="B526" s="203"/>
      <c r="C526" s="177"/>
      <c r="D526" s="177"/>
      <c r="E526" s="177"/>
      <c r="F526" s="177"/>
      <c r="G526" s="177"/>
      <c r="H526" s="177"/>
      <c r="I526" s="177"/>
      <c r="J526" s="177"/>
      <c r="K526" s="177"/>
      <c r="L526" s="177"/>
      <c r="M526" s="177"/>
      <c r="N526" s="177"/>
      <c r="O526" s="177"/>
      <c r="P526" s="177"/>
      <c r="Q526" s="177"/>
      <c r="R526" s="177"/>
    </row>
    <row r="527" ht="16.5" customHeight="1" spans="1:18">
      <c r="A527" s="203"/>
      <c r="B527" s="203"/>
      <c r="C527" s="177"/>
      <c r="D527" s="177"/>
      <c r="E527" s="177"/>
      <c r="F527" s="177"/>
      <c r="G527" s="177"/>
      <c r="H527" s="177"/>
      <c r="I527" s="177"/>
      <c r="J527" s="177"/>
      <c r="K527" s="177"/>
      <c r="L527" s="177"/>
      <c r="M527" s="177"/>
      <c r="N527" s="177"/>
      <c r="O527" s="177"/>
      <c r="P527" s="177"/>
      <c r="Q527" s="177"/>
      <c r="R527" s="177"/>
    </row>
    <row r="528" ht="16.5" customHeight="1" spans="1:18">
      <c r="A528" s="203"/>
      <c r="B528" s="203"/>
      <c r="C528" s="177"/>
      <c r="D528" s="177"/>
      <c r="E528" s="177"/>
      <c r="F528" s="177"/>
      <c r="G528" s="177"/>
      <c r="H528" s="177"/>
      <c r="I528" s="177"/>
      <c r="J528" s="177"/>
      <c r="K528" s="177"/>
      <c r="L528" s="177"/>
      <c r="M528" s="177"/>
      <c r="N528" s="177"/>
      <c r="O528" s="177"/>
      <c r="P528" s="177"/>
      <c r="Q528" s="177"/>
      <c r="R528" s="177"/>
    </row>
    <row r="529" ht="16.5" customHeight="1" spans="1:18">
      <c r="A529" s="203"/>
      <c r="B529" s="203"/>
      <c r="C529" s="177"/>
      <c r="D529" s="177"/>
      <c r="E529" s="177"/>
      <c r="F529" s="177"/>
      <c r="G529" s="177"/>
      <c r="H529" s="177"/>
      <c r="I529" s="177"/>
      <c r="J529" s="177"/>
      <c r="K529" s="177"/>
      <c r="L529" s="177"/>
      <c r="M529" s="177"/>
      <c r="N529" s="177"/>
      <c r="O529" s="177"/>
      <c r="P529" s="177"/>
      <c r="Q529" s="177"/>
      <c r="R529" s="177"/>
    </row>
    <row r="530" ht="16.5" customHeight="1" spans="1:18">
      <c r="A530" s="203"/>
      <c r="B530" s="203"/>
      <c r="C530" s="177"/>
      <c r="D530" s="177"/>
      <c r="E530" s="177"/>
      <c r="F530" s="177"/>
      <c r="G530" s="177"/>
      <c r="H530" s="177"/>
      <c r="I530" s="177"/>
      <c r="J530" s="177"/>
      <c r="K530" s="177"/>
      <c r="L530" s="177"/>
      <c r="M530" s="177"/>
      <c r="N530" s="177"/>
      <c r="O530" s="177"/>
      <c r="P530" s="177"/>
      <c r="Q530" s="177"/>
      <c r="R530" s="177"/>
    </row>
    <row r="531" ht="16.5" customHeight="1" spans="1:18">
      <c r="A531" s="203"/>
      <c r="B531" s="203"/>
      <c r="C531" s="177"/>
      <c r="D531" s="177"/>
      <c r="E531" s="177"/>
      <c r="F531" s="177"/>
      <c r="G531" s="177"/>
      <c r="H531" s="177"/>
      <c r="I531" s="177"/>
      <c r="J531" s="177"/>
      <c r="K531" s="177"/>
      <c r="L531" s="177"/>
      <c r="M531" s="177"/>
      <c r="N531" s="177"/>
      <c r="O531" s="177"/>
      <c r="P531" s="177"/>
      <c r="Q531" s="177"/>
      <c r="R531" s="177"/>
    </row>
    <row r="532" ht="16.5" customHeight="1" spans="1:18">
      <c r="A532" s="203"/>
      <c r="B532" s="203"/>
      <c r="C532" s="177"/>
      <c r="D532" s="177"/>
      <c r="E532" s="177"/>
      <c r="F532" s="177"/>
      <c r="G532" s="177"/>
      <c r="H532" s="177"/>
      <c r="I532" s="177"/>
      <c r="J532" s="177"/>
      <c r="K532" s="177"/>
      <c r="L532" s="177"/>
      <c r="M532" s="177"/>
      <c r="N532" s="177"/>
      <c r="O532" s="177"/>
      <c r="P532" s="177"/>
      <c r="Q532" s="177"/>
      <c r="R532" s="177"/>
    </row>
    <row r="533" ht="16.5" customHeight="1" spans="1:18">
      <c r="A533" s="203"/>
      <c r="B533" s="203"/>
      <c r="C533" s="177"/>
      <c r="D533" s="177"/>
      <c r="E533" s="177"/>
      <c r="F533" s="177"/>
      <c r="G533" s="177"/>
      <c r="H533" s="177"/>
      <c r="I533" s="177"/>
      <c r="J533" s="177"/>
      <c r="K533" s="177"/>
      <c r="L533" s="177"/>
      <c r="M533" s="177"/>
      <c r="N533" s="177"/>
      <c r="O533" s="177"/>
      <c r="P533" s="177"/>
      <c r="Q533" s="177"/>
      <c r="R533" s="177"/>
    </row>
    <row r="534" ht="16.5" customHeight="1" spans="1:18">
      <c r="A534" s="203"/>
      <c r="B534" s="203"/>
      <c r="C534" s="177"/>
      <c r="D534" s="177"/>
      <c r="E534" s="177"/>
      <c r="F534" s="177"/>
      <c r="G534" s="177"/>
      <c r="H534" s="177"/>
      <c r="I534" s="177"/>
      <c r="J534" s="177"/>
      <c r="K534" s="177"/>
      <c r="L534" s="177"/>
      <c r="M534" s="177"/>
      <c r="N534" s="177"/>
      <c r="O534" s="177"/>
      <c r="P534" s="177"/>
      <c r="Q534" s="177"/>
      <c r="R534" s="177"/>
    </row>
    <row r="535" ht="16.5" customHeight="1" spans="1:18">
      <c r="A535" s="203"/>
      <c r="B535" s="203"/>
      <c r="C535" s="177"/>
      <c r="D535" s="177"/>
      <c r="E535" s="177"/>
      <c r="F535" s="177"/>
      <c r="G535" s="177"/>
      <c r="H535" s="177"/>
      <c r="I535" s="177"/>
      <c r="J535" s="177"/>
      <c r="K535" s="177"/>
      <c r="L535" s="177"/>
      <c r="M535" s="177"/>
      <c r="N535" s="177"/>
      <c r="O535" s="177"/>
      <c r="P535" s="177"/>
      <c r="Q535" s="177"/>
      <c r="R535" s="177"/>
    </row>
    <row r="536" ht="16.5" customHeight="1" spans="1:18">
      <c r="A536" s="203"/>
      <c r="B536" s="203"/>
      <c r="C536" s="177"/>
      <c r="D536" s="177"/>
      <c r="E536" s="177"/>
      <c r="F536" s="177"/>
      <c r="G536" s="177"/>
      <c r="H536" s="177"/>
      <c r="I536" s="177"/>
      <c r="J536" s="177"/>
      <c r="K536" s="177"/>
      <c r="L536" s="177"/>
      <c r="M536" s="177"/>
      <c r="N536" s="177"/>
      <c r="O536" s="177"/>
      <c r="P536" s="177"/>
      <c r="Q536" s="177"/>
      <c r="R536" s="177"/>
    </row>
    <row r="537" ht="16.5" customHeight="1" spans="1:18">
      <c r="A537" s="203"/>
      <c r="B537" s="203"/>
      <c r="C537" s="177"/>
      <c r="D537" s="177"/>
      <c r="E537" s="177"/>
      <c r="F537" s="177"/>
      <c r="G537" s="177"/>
      <c r="H537" s="177"/>
      <c r="I537" s="177"/>
      <c r="J537" s="177"/>
      <c r="K537" s="177"/>
      <c r="L537" s="177"/>
      <c r="M537" s="177"/>
      <c r="N537" s="177"/>
      <c r="O537" s="177"/>
      <c r="P537" s="177"/>
      <c r="Q537" s="177"/>
      <c r="R537" s="177"/>
    </row>
    <row r="538" ht="16.5" customHeight="1" spans="1:18">
      <c r="A538" s="203"/>
      <c r="B538" s="203"/>
      <c r="C538" s="177"/>
      <c r="D538" s="177"/>
      <c r="E538" s="177"/>
      <c r="F538" s="177"/>
      <c r="G538" s="177"/>
      <c r="H538" s="177"/>
      <c r="I538" s="177"/>
      <c r="J538" s="177"/>
      <c r="K538" s="177"/>
      <c r="L538" s="177"/>
      <c r="M538" s="177"/>
      <c r="N538" s="177"/>
      <c r="O538" s="177"/>
      <c r="P538" s="177"/>
      <c r="Q538" s="177"/>
      <c r="R538" s="177"/>
    </row>
    <row r="539" ht="16.5" customHeight="1" spans="1:18">
      <c r="A539" s="203"/>
      <c r="B539" s="203"/>
      <c r="C539" s="177"/>
      <c r="D539" s="177"/>
      <c r="E539" s="177"/>
      <c r="F539" s="177"/>
      <c r="G539" s="177"/>
      <c r="H539" s="177"/>
      <c r="I539" s="177"/>
      <c r="J539" s="177"/>
      <c r="K539" s="177"/>
      <c r="L539" s="177"/>
      <c r="M539" s="177"/>
      <c r="N539" s="177"/>
      <c r="O539" s="177"/>
      <c r="P539" s="177"/>
      <c r="Q539" s="177"/>
      <c r="R539" s="177"/>
    </row>
    <row r="540" ht="16.5" customHeight="1" spans="1:18">
      <c r="A540" s="203"/>
      <c r="B540" s="203"/>
      <c r="C540" s="177"/>
      <c r="D540" s="177"/>
      <c r="E540" s="177"/>
      <c r="F540" s="177"/>
      <c r="G540" s="177"/>
      <c r="H540" s="177"/>
      <c r="I540" s="177"/>
      <c r="J540" s="177"/>
      <c r="K540" s="177"/>
      <c r="L540" s="177"/>
      <c r="M540" s="177"/>
      <c r="N540" s="177"/>
      <c r="O540" s="177"/>
      <c r="P540" s="177"/>
      <c r="Q540" s="177"/>
      <c r="R540" s="177"/>
    </row>
    <row r="541" ht="16.5" customHeight="1" spans="1:18">
      <c r="A541" s="203"/>
      <c r="B541" s="203"/>
      <c r="C541" s="177"/>
      <c r="D541" s="177"/>
      <c r="E541" s="177"/>
      <c r="F541" s="177"/>
      <c r="G541" s="177"/>
      <c r="H541" s="177"/>
      <c r="I541" s="177"/>
      <c r="J541" s="177"/>
      <c r="K541" s="177"/>
      <c r="L541" s="177"/>
      <c r="M541" s="177"/>
      <c r="N541" s="177"/>
      <c r="O541" s="177"/>
      <c r="P541" s="177"/>
      <c r="Q541" s="177"/>
      <c r="R541" s="177"/>
    </row>
    <row r="542" ht="16.5" customHeight="1" spans="1:18">
      <c r="A542" s="203"/>
      <c r="B542" s="203"/>
      <c r="C542" s="177"/>
      <c r="D542" s="177"/>
      <c r="E542" s="177"/>
      <c r="F542" s="177"/>
      <c r="G542" s="177"/>
      <c r="H542" s="177"/>
      <c r="I542" s="177"/>
      <c r="J542" s="177"/>
      <c r="K542" s="177"/>
      <c r="L542" s="177"/>
      <c r="M542" s="177"/>
      <c r="N542" s="177"/>
      <c r="O542" s="177"/>
      <c r="P542" s="177"/>
      <c r="Q542" s="177"/>
      <c r="R542" s="177"/>
    </row>
    <row r="543" ht="16.5" customHeight="1" spans="1:18">
      <c r="A543" s="203"/>
      <c r="B543" s="203"/>
      <c r="C543" s="177"/>
      <c r="D543" s="177"/>
      <c r="E543" s="177"/>
      <c r="F543" s="177"/>
      <c r="G543" s="177"/>
      <c r="H543" s="177"/>
      <c r="I543" s="177"/>
      <c r="J543" s="177"/>
      <c r="K543" s="177"/>
      <c r="L543" s="177"/>
      <c r="M543" s="177"/>
      <c r="N543" s="177"/>
      <c r="O543" s="177"/>
      <c r="P543" s="177"/>
      <c r="Q543" s="177"/>
      <c r="R543" s="177"/>
    </row>
    <row r="544" ht="16.5" customHeight="1" spans="1:18">
      <c r="A544" s="203"/>
      <c r="B544" s="203"/>
      <c r="C544" s="177"/>
      <c r="D544" s="177"/>
      <c r="E544" s="177"/>
      <c r="F544" s="177"/>
      <c r="G544" s="177"/>
      <c r="H544" s="177"/>
      <c r="I544" s="177"/>
      <c r="J544" s="177"/>
      <c r="K544" s="177"/>
      <c r="L544" s="177"/>
      <c r="M544" s="177"/>
      <c r="N544" s="177"/>
      <c r="O544" s="177"/>
      <c r="P544" s="177"/>
      <c r="Q544" s="177"/>
      <c r="R544" s="177"/>
    </row>
    <row r="545" ht="16.5" customHeight="1" spans="1:18">
      <c r="A545" s="203"/>
      <c r="B545" s="203"/>
      <c r="C545" s="177"/>
      <c r="D545" s="177"/>
      <c r="E545" s="177"/>
      <c r="F545" s="177"/>
      <c r="G545" s="177"/>
      <c r="H545" s="177"/>
      <c r="I545" s="177"/>
      <c r="J545" s="177"/>
      <c r="K545" s="177"/>
      <c r="L545" s="177"/>
      <c r="M545" s="177"/>
      <c r="N545" s="177"/>
      <c r="O545" s="177"/>
      <c r="P545" s="177"/>
      <c r="Q545" s="177"/>
      <c r="R545" s="177"/>
    </row>
    <row r="546" ht="16.5" customHeight="1" spans="1:18">
      <c r="A546" s="203"/>
      <c r="B546" s="203"/>
      <c r="C546" s="177"/>
      <c r="D546" s="177"/>
      <c r="E546" s="177"/>
      <c r="F546" s="177"/>
      <c r="G546" s="177"/>
      <c r="H546" s="177"/>
      <c r="I546" s="177"/>
      <c r="J546" s="177"/>
      <c r="K546" s="177"/>
      <c r="L546" s="177"/>
      <c r="M546" s="177"/>
      <c r="N546" s="177"/>
      <c r="O546" s="177"/>
      <c r="P546" s="177"/>
      <c r="Q546" s="177"/>
      <c r="R546" s="177"/>
    </row>
    <row r="547" ht="16.5" customHeight="1" spans="1:18">
      <c r="A547" s="203"/>
      <c r="B547" s="203"/>
      <c r="C547" s="177"/>
      <c r="D547" s="177"/>
      <c r="E547" s="177"/>
      <c r="F547" s="177"/>
      <c r="G547" s="177"/>
      <c r="H547" s="177"/>
      <c r="I547" s="177"/>
      <c r="J547" s="177"/>
      <c r="K547" s="177"/>
      <c r="L547" s="177"/>
      <c r="M547" s="177"/>
      <c r="N547" s="177"/>
      <c r="O547" s="177"/>
      <c r="P547" s="177"/>
      <c r="Q547" s="177"/>
      <c r="R547" s="177"/>
    </row>
    <row r="548" ht="16.5" customHeight="1" spans="1:18">
      <c r="A548" s="203"/>
      <c r="B548" s="203"/>
      <c r="C548" s="177"/>
      <c r="D548" s="177"/>
      <c r="E548" s="177"/>
      <c r="F548" s="177"/>
      <c r="G548" s="177"/>
      <c r="H548" s="177"/>
      <c r="I548" s="177"/>
      <c r="J548" s="177"/>
      <c r="K548" s="177"/>
      <c r="L548" s="177"/>
      <c r="M548" s="177"/>
      <c r="N548" s="177"/>
      <c r="O548" s="177"/>
      <c r="P548" s="177"/>
      <c r="Q548" s="177"/>
      <c r="R548" s="177"/>
    </row>
    <row r="549" ht="16.5" customHeight="1" spans="1:18">
      <c r="A549" s="203"/>
      <c r="B549" s="203"/>
      <c r="C549" s="177"/>
      <c r="D549" s="177"/>
      <c r="E549" s="177"/>
      <c r="F549" s="177"/>
      <c r="G549" s="177"/>
      <c r="H549" s="177"/>
      <c r="I549" s="177"/>
      <c r="J549" s="177"/>
      <c r="K549" s="177"/>
      <c r="L549" s="177"/>
      <c r="M549" s="177"/>
      <c r="N549" s="177"/>
      <c r="O549" s="177"/>
      <c r="P549" s="177"/>
      <c r="Q549" s="177"/>
      <c r="R549" s="177"/>
    </row>
    <row r="550" ht="16.5" customHeight="1" spans="1:18">
      <c r="A550" s="203"/>
      <c r="B550" s="203"/>
      <c r="C550" s="177"/>
      <c r="D550" s="177"/>
      <c r="E550" s="177"/>
      <c r="F550" s="177"/>
      <c r="G550" s="177"/>
      <c r="H550" s="177"/>
      <c r="I550" s="177"/>
      <c r="J550" s="177"/>
      <c r="K550" s="177"/>
      <c r="L550" s="177"/>
      <c r="M550" s="177"/>
      <c r="N550" s="177"/>
      <c r="O550" s="177"/>
      <c r="P550" s="177"/>
      <c r="Q550" s="177"/>
      <c r="R550" s="177"/>
    </row>
    <row r="551" ht="16.5" customHeight="1" spans="1:18">
      <c r="A551" s="203"/>
      <c r="B551" s="203"/>
      <c r="C551" s="177"/>
      <c r="D551" s="177"/>
      <c r="E551" s="177"/>
      <c r="F551" s="177"/>
      <c r="G551" s="177"/>
      <c r="H551" s="177"/>
      <c r="I551" s="177"/>
      <c r="J551" s="177"/>
      <c r="K551" s="177"/>
      <c r="L551" s="177"/>
      <c r="M551" s="177"/>
      <c r="N551" s="177"/>
      <c r="O551" s="177"/>
      <c r="P551" s="177"/>
      <c r="Q551" s="177"/>
      <c r="R551" s="177"/>
    </row>
    <row r="552" ht="16.5" customHeight="1" spans="1:18">
      <c r="A552" s="203"/>
      <c r="B552" s="203"/>
      <c r="C552" s="177"/>
      <c r="D552" s="177"/>
      <c r="E552" s="177"/>
      <c r="F552" s="177"/>
      <c r="G552" s="177"/>
      <c r="H552" s="177"/>
      <c r="I552" s="177"/>
      <c r="J552" s="177"/>
      <c r="K552" s="177"/>
      <c r="L552" s="177"/>
      <c r="M552" s="177"/>
      <c r="N552" s="177"/>
      <c r="O552" s="177"/>
      <c r="P552" s="177"/>
      <c r="Q552" s="177"/>
      <c r="R552" s="177"/>
    </row>
    <row r="553" ht="16.5" customHeight="1" spans="1:18">
      <c r="A553" s="203"/>
      <c r="B553" s="203"/>
      <c r="C553" s="177"/>
      <c r="D553" s="177"/>
      <c r="E553" s="177"/>
      <c r="F553" s="177"/>
      <c r="G553" s="177"/>
      <c r="H553" s="177"/>
      <c r="I553" s="177"/>
      <c r="J553" s="177"/>
      <c r="K553" s="177"/>
      <c r="L553" s="177"/>
      <c r="M553" s="177"/>
      <c r="N553" s="177"/>
      <c r="O553" s="177"/>
      <c r="P553" s="177"/>
      <c r="Q553" s="177"/>
      <c r="R553" s="177"/>
    </row>
    <row r="554" ht="16.5" customHeight="1" spans="1:18">
      <c r="A554" s="203"/>
      <c r="B554" s="203"/>
      <c r="C554" s="177"/>
      <c r="D554" s="177"/>
      <c r="E554" s="177"/>
      <c r="F554" s="177"/>
      <c r="G554" s="177"/>
      <c r="H554" s="177"/>
      <c r="I554" s="177"/>
      <c r="J554" s="177"/>
      <c r="K554" s="177"/>
      <c r="L554" s="177"/>
      <c r="M554" s="177"/>
      <c r="N554" s="177"/>
      <c r="O554" s="177"/>
      <c r="P554" s="177"/>
      <c r="Q554" s="177"/>
      <c r="R554" s="177"/>
    </row>
    <row r="555" ht="16.5" customHeight="1" spans="1:18">
      <c r="A555" s="203"/>
      <c r="B555" s="203"/>
      <c r="C555" s="177"/>
      <c r="D555" s="177"/>
      <c r="E555" s="177"/>
      <c r="F555" s="177"/>
      <c r="G555" s="177"/>
      <c r="H555" s="177"/>
      <c r="I555" s="177"/>
      <c r="J555" s="177"/>
      <c r="K555" s="177"/>
      <c r="L555" s="177"/>
      <c r="M555" s="177"/>
      <c r="N555" s="177"/>
      <c r="O555" s="177"/>
      <c r="P555" s="177"/>
      <c r="Q555" s="177"/>
      <c r="R555" s="177"/>
    </row>
    <row r="556" ht="16.5" customHeight="1" spans="1:18">
      <c r="A556" s="203"/>
      <c r="B556" s="203"/>
      <c r="C556" s="177"/>
      <c r="D556" s="177"/>
      <c r="E556" s="177"/>
      <c r="F556" s="177"/>
      <c r="G556" s="177"/>
      <c r="H556" s="177"/>
      <c r="I556" s="177"/>
      <c r="J556" s="177"/>
      <c r="K556" s="177"/>
      <c r="L556" s="177"/>
      <c r="M556" s="177"/>
      <c r="N556" s="177"/>
      <c r="O556" s="177"/>
      <c r="P556" s="177"/>
      <c r="Q556" s="177"/>
      <c r="R556" s="177"/>
    </row>
    <row r="557" ht="16.5" customHeight="1" spans="1:18">
      <c r="A557" s="203"/>
      <c r="B557" s="203"/>
      <c r="C557" s="177"/>
      <c r="D557" s="177"/>
      <c r="E557" s="177"/>
      <c r="F557" s="177"/>
      <c r="G557" s="177"/>
      <c r="H557" s="177"/>
      <c r="I557" s="177"/>
      <c r="J557" s="177"/>
      <c r="K557" s="177"/>
      <c r="L557" s="177"/>
      <c r="M557" s="177"/>
      <c r="N557" s="177"/>
      <c r="O557" s="177"/>
      <c r="P557" s="177"/>
      <c r="Q557" s="177"/>
      <c r="R557" s="177"/>
    </row>
    <row r="558" ht="16.5" customHeight="1" spans="1:18">
      <c r="A558" s="203"/>
      <c r="B558" s="203"/>
      <c r="C558" s="177"/>
      <c r="D558" s="177"/>
      <c r="E558" s="177"/>
      <c r="F558" s="177"/>
      <c r="G558" s="177"/>
      <c r="H558" s="177"/>
      <c r="I558" s="177"/>
      <c r="J558" s="177"/>
      <c r="K558" s="177"/>
      <c r="L558" s="177"/>
      <c r="M558" s="177"/>
      <c r="N558" s="177"/>
      <c r="O558" s="177"/>
      <c r="P558" s="177"/>
      <c r="Q558" s="177"/>
      <c r="R558" s="177"/>
    </row>
    <row r="559" ht="16.5" customHeight="1" spans="1:18">
      <c r="A559" s="203"/>
      <c r="B559" s="203"/>
      <c r="C559" s="177"/>
      <c r="D559" s="177"/>
      <c r="E559" s="177"/>
      <c r="F559" s="177"/>
      <c r="G559" s="177"/>
      <c r="H559" s="177"/>
      <c r="I559" s="177"/>
      <c r="J559" s="177"/>
      <c r="K559" s="177"/>
      <c r="L559" s="177"/>
      <c r="M559" s="177"/>
      <c r="N559" s="177"/>
      <c r="O559" s="177"/>
      <c r="P559" s="177"/>
      <c r="Q559" s="177"/>
      <c r="R559" s="177"/>
    </row>
    <row r="560" ht="16.5" customHeight="1" spans="1:18">
      <c r="A560" s="203"/>
      <c r="B560" s="203"/>
      <c r="C560" s="177"/>
      <c r="D560" s="177"/>
      <c r="E560" s="177"/>
      <c r="F560" s="177"/>
      <c r="G560" s="177"/>
      <c r="H560" s="177"/>
      <c r="I560" s="177"/>
      <c r="J560" s="177"/>
      <c r="K560" s="177"/>
      <c r="L560" s="177"/>
      <c r="M560" s="177"/>
      <c r="N560" s="177"/>
      <c r="O560" s="177"/>
      <c r="P560" s="177"/>
      <c r="Q560" s="177"/>
      <c r="R560" s="177"/>
    </row>
    <row r="561" ht="16.5" customHeight="1" spans="1:18">
      <c r="A561" s="203"/>
      <c r="B561" s="203"/>
      <c r="C561" s="177"/>
      <c r="D561" s="177"/>
      <c r="E561" s="177"/>
      <c r="F561" s="177"/>
      <c r="G561" s="177"/>
      <c r="H561" s="177"/>
      <c r="I561" s="177"/>
      <c r="J561" s="177"/>
      <c r="K561" s="177"/>
      <c r="L561" s="177"/>
      <c r="M561" s="177"/>
      <c r="N561" s="177"/>
      <c r="O561" s="177"/>
      <c r="P561" s="177"/>
      <c r="Q561" s="177"/>
      <c r="R561" s="177"/>
    </row>
    <row r="562" ht="16.5" customHeight="1" spans="1:18">
      <c r="A562" s="203"/>
      <c r="B562" s="203"/>
      <c r="C562" s="177"/>
      <c r="D562" s="177"/>
      <c r="E562" s="177"/>
      <c r="F562" s="177"/>
      <c r="G562" s="177"/>
      <c r="H562" s="177"/>
      <c r="I562" s="177"/>
      <c r="J562" s="177"/>
      <c r="K562" s="177"/>
      <c r="L562" s="177"/>
      <c r="M562" s="177"/>
      <c r="N562" s="177"/>
      <c r="O562" s="177"/>
      <c r="P562" s="177"/>
      <c r="Q562" s="177"/>
      <c r="R562" s="177"/>
    </row>
    <row r="563" ht="16.5" customHeight="1" spans="1:18">
      <c r="A563" s="203"/>
      <c r="B563" s="203"/>
      <c r="C563" s="177"/>
      <c r="D563" s="177"/>
      <c r="E563" s="177"/>
      <c r="F563" s="177"/>
      <c r="G563" s="177"/>
      <c r="H563" s="177"/>
      <c r="I563" s="177"/>
      <c r="J563" s="177"/>
      <c r="K563" s="177"/>
      <c r="L563" s="177"/>
      <c r="M563" s="177"/>
      <c r="N563" s="177"/>
      <c r="O563" s="177"/>
      <c r="P563" s="177"/>
      <c r="Q563" s="177"/>
      <c r="R563" s="177"/>
    </row>
    <row r="564" ht="16.5" customHeight="1" spans="1:18">
      <c r="A564" s="203"/>
      <c r="B564" s="203"/>
      <c r="C564" s="177"/>
      <c r="D564" s="177"/>
      <c r="E564" s="177"/>
      <c r="F564" s="177"/>
      <c r="G564" s="177"/>
      <c r="H564" s="177"/>
      <c r="I564" s="177"/>
      <c r="J564" s="177"/>
      <c r="K564" s="177"/>
      <c r="L564" s="177"/>
      <c r="M564" s="177"/>
      <c r="N564" s="177"/>
      <c r="O564" s="177"/>
      <c r="P564" s="177"/>
      <c r="Q564" s="177"/>
      <c r="R564" s="177"/>
    </row>
    <row r="565" ht="16.5" customHeight="1" spans="1:18">
      <c r="A565" s="203"/>
      <c r="B565" s="203"/>
      <c r="C565" s="177"/>
      <c r="D565" s="177"/>
      <c r="E565" s="177"/>
      <c r="F565" s="177"/>
      <c r="G565" s="177"/>
      <c r="H565" s="177"/>
      <c r="I565" s="177"/>
      <c r="J565" s="177"/>
      <c r="K565" s="177"/>
      <c r="L565" s="177"/>
      <c r="M565" s="177"/>
      <c r="N565" s="177"/>
      <c r="O565" s="177"/>
      <c r="P565" s="177"/>
      <c r="Q565" s="177"/>
      <c r="R565" s="177"/>
    </row>
    <row r="566" ht="16.5" customHeight="1" spans="1:18">
      <c r="A566" s="203"/>
      <c r="B566" s="203"/>
      <c r="C566" s="177"/>
      <c r="D566" s="177"/>
      <c r="E566" s="177"/>
      <c r="F566" s="177"/>
      <c r="G566" s="177"/>
      <c r="H566" s="177"/>
      <c r="I566" s="177"/>
      <c r="J566" s="177"/>
      <c r="K566" s="177"/>
      <c r="L566" s="177"/>
      <c r="M566" s="177"/>
      <c r="N566" s="177"/>
      <c r="O566" s="177"/>
      <c r="P566" s="177"/>
      <c r="Q566" s="177"/>
      <c r="R566" s="177"/>
    </row>
    <row r="567" ht="16.5" customHeight="1" spans="1:18">
      <c r="A567" s="203"/>
      <c r="B567" s="203"/>
      <c r="C567" s="177"/>
      <c r="D567" s="177"/>
      <c r="E567" s="177"/>
      <c r="F567" s="177"/>
      <c r="G567" s="177"/>
      <c r="H567" s="177"/>
      <c r="I567" s="177"/>
      <c r="J567" s="177"/>
      <c r="K567" s="177"/>
      <c r="L567" s="177"/>
      <c r="M567" s="177"/>
      <c r="N567" s="177"/>
      <c r="O567" s="177"/>
      <c r="P567" s="177"/>
      <c r="Q567" s="177"/>
      <c r="R567" s="177"/>
    </row>
    <row r="568" ht="16.5" customHeight="1" spans="1:18">
      <c r="A568" s="203"/>
      <c r="B568" s="203"/>
      <c r="C568" s="177"/>
      <c r="D568" s="177"/>
      <c r="E568" s="177"/>
      <c r="F568" s="177"/>
      <c r="G568" s="177"/>
      <c r="H568" s="177"/>
      <c r="I568" s="177"/>
      <c r="J568" s="177"/>
      <c r="K568" s="177"/>
      <c r="L568" s="177"/>
      <c r="M568" s="177"/>
      <c r="N568" s="177"/>
      <c r="O568" s="177"/>
      <c r="P568" s="177"/>
      <c r="Q568" s="177"/>
      <c r="R568" s="177"/>
    </row>
    <row r="569" ht="16.5" customHeight="1" spans="1:18">
      <c r="A569" s="203"/>
      <c r="B569" s="203"/>
      <c r="C569" s="177"/>
      <c r="D569" s="177"/>
      <c r="E569" s="177"/>
      <c r="F569" s="177"/>
      <c r="G569" s="177"/>
      <c r="H569" s="177"/>
      <c r="I569" s="177"/>
      <c r="J569" s="177"/>
      <c r="K569" s="177"/>
      <c r="L569" s="177"/>
      <c r="M569" s="177"/>
      <c r="N569" s="177"/>
      <c r="O569" s="177"/>
      <c r="P569" s="177"/>
      <c r="Q569" s="177"/>
      <c r="R569" s="177"/>
    </row>
    <row r="570" ht="16.5" customHeight="1" spans="1:18">
      <c r="A570" s="203"/>
      <c r="B570" s="203"/>
      <c r="C570" s="177"/>
      <c r="D570" s="177"/>
      <c r="E570" s="177"/>
      <c r="F570" s="177"/>
      <c r="G570" s="177"/>
      <c r="H570" s="177"/>
      <c r="I570" s="177"/>
      <c r="J570" s="177"/>
      <c r="K570" s="177"/>
      <c r="L570" s="177"/>
      <c r="M570" s="177"/>
      <c r="N570" s="177"/>
      <c r="O570" s="177"/>
      <c r="P570" s="177"/>
      <c r="Q570" s="177"/>
      <c r="R570" s="177"/>
    </row>
    <row r="571" ht="16.5" customHeight="1" spans="1:18">
      <c r="A571" s="203"/>
      <c r="B571" s="203"/>
      <c r="C571" s="177"/>
      <c r="D571" s="177"/>
      <c r="E571" s="177"/>
      <c r="F571" s="177"/>
      <c r="G571" s="177"/>
      <c r="H571" s="177"/>
      <c r="I571" s="177"/>
      <c r="J571" s="177"/>
      <c r="K571" s="177"/>
      <c r="L571" s="177"/>
      <c r="M571" s="177"/>
      <c r="N571" s="177"/>
      <c r="O571" s="177"/>
      <c r="P571" s="177"/>
      <c r="Q571" s="177"/>
      <c r="R571" s="177"/>
    </row>
    <row r="572" ht="16.5" customHeight="1" spans="1:18">
      <c r="A572" s="203"/>
      <c r="B572" s="203"/>
      <c r="C572" s="177"/>
      <c r="D572" s="177"/>
      <c r="E572" s="177"/>
      <c r="F572" s="177"/>
      <c r="G572" s="177"/>
      <c r="H572" s="177"/>
      <c r="I572" s="177"/>
      <c r="J572" s="177"/>
      <c r="K572" s="177"/>
      <c r="L572" s="177"/>
      <c r="M572" s="177"/>
      <c r="N572" s="177"/>
      <c r="O572" s="177"/>
      <c r="P572" s="177"/>
      <c r="Q572" s="177"/>
      <c r="R572" s="177"/>
    </row>
    <row r="573" ht="16.5" customHeight="1" spans="1:18">
      <c r="A573" s="203"/>
      <c r="B573" s="203"/>
      <c r="C573" s="177"/>
      <c r="D573" s="177"/>
      <c r="E573" s="177"/>
      <c r="F573" s="177"/>
      <c r="G573" s="177"/>
      <c r="H573" s="177"/>
      <c r="I573" s="177"/>
      <c r="J573" s="177"/>
      <c r="K573" s="177"/>
      <c r="L573" s="177"/>
      <c r="M573" s="177"/>
      <c r="N573" s="177"/>
      <c r="O573" s="177"/>
      <c r="P573" s="177"/>
      <c r="Q573" s="177"/>
      <c r="R573" s="177"/>
    </row>
    <row r="574" ht="16.5" customHeight="1" spans="1:18">
      <c r="A574" s="203"/>
      <c r="B574" s="203"/>
      <c r="C574" s="177"/>
      <c r="D574" s="177"/>
      <c r="E574" s="177"/>
      <c r="F574" s="177"/>
      <c r="G574" s="177"/>
      <c r="H574" s="177"/>
      <c r="I574" s="177"/>
      <c r="J574" s="177"/>
      <c r="K574" s="177"/>
      <c r="L574" s="177"/>
      <c r="M574" s="177"/>
      <c r="N574" s="177"/>
      <c r="O574" s="177"/>
      <c r="P574" s="177"/>
      <c r="Q574" s="177"/>
      <c r="R574" s="177"/>
    </row>
    <row r="575" ht="16.5" customHeight="1" spans="1:18">
      <c r="A575" s="203"/>
      <c r="B575" s="203"/>
      <c r="C575" s="177"/>
      <c r="D575" s="177"/>
      <c r="E575" s="177"/>
      <c r="F575" s="177"/>
      <c r="G575" s="177"/>
      <c r="H575" s="177"/>
      <c r="I575" s="177"/>
      <c r="J575" s="177"/>
      <c r="K575" s="177"/>
      <c r="L575" s="177"/>
      <c r="M575" s="177"/>
      <c r="N575" s="177"/>
      <c r="O575" s="177"/>
      <c r="P575" s="177"/>
      <c r="Q575" s="177"/>
      <c r="R575" s="177"/>
    </row>
    <row r="576" ht="16.5" customHeight="1" spans="1:18">
      <c r="A576" s="203"/>
      <c r="B576" s="203"/>
      <c r="C576" s="177"/>
      <c r="D576" s="177"/>
      <c r="E576" s="177"/>
      <c r="F576" s="177"/>
      <c r="G576" s="177"/>
      <c r="H576" s="177"/>
      <c r="I576" s="177"/>
      <c r="J576" s="177"/>
      <c r="K576" s="177"/>
      <c r="L576" s="177"/>
      <c r="M576" s="177"/>
      <c r="N576" s="177"/>
      <c r="O576" s="177"/>
      <c r="P576" s="177"/>
      <c r="Q576" s="177"/>
      <c r="R576" s="177"/>
    </row>
    <row r="577" ht="16.5" customHeight="1" spans="1:18">
      <c r="A577" s="203"/>
      <c r="B577" s="203"/>
      <c r="C577" s="177"/>
      <c r="D577" s="177"/>
      <c r="E577" s="177"/>
      <c r="F577" s="177"/>
      <c r="G577" s="177"/>
      <c r="H577" s="177"/>
      <c r="I577" s="177"/>
      <c r="J577" s="177"/>
      <c r="K577" s="177"/>
      <c r="L577" s="177"/>
      <c r="M577" s="177"/>
      <c r="N577" s="177"/>
      <c r="O577" s="177"/>
      <c r="P577" s="177"/>
      <c r="Q577" s="177"/>
      <c r="R577" s="177"/>
    </row>
    <row r="578" ht="16.5" customHeight="1" spans="1:18">
      <c r="A578" s="203"/>
      <c r="B578" s="203"/>
      <c r="C578" s="177"/>
      <c r="D578" s="177"/>
      <c r="E578" s="177"/>
      <c r="F578" s="177"/>
      <c r="G578" s="177"/>
      <c r="H578" s="177"/>
      <c r="I578" s="177"/>
      <c r="J578" s="177"/>
      <c r="K578" s="177"/>
      <c r="L578" s="177"/>
      <c r="M578" s="177"/>
      <c r="N578" s="177"/>
      <c r="O578" s="177"/>
      <c r="P578" s="177"/>
      <c r="Q578" s="177"/>
      <c r="R578" s="177"/>
    </row>
    <row r="579" ht="16.5" customHeight="1" spans="1:18">
      <c r="A579" s="203"/>
      <c r="B579" s="203"/>
      <c r="C579" s="177"/>
      <c r="D579" s="177"/>
      <c r="E579" s="177"/>
      <c r="F579" s="177"/>
      <c r="G579" s="177"/>
      <c r="H579" s="177"/>
      <c r="I579" s="177"/>
      <c r="J579" s="177"/>
      <c r="K579" s="177"/>
      <c r="L579" s="177"/>
      <c r="M579" s="177"/>
      <c r="N579" s="177"/>
      <c r="O579" s="177"/>
      <c r="P579" s="177"/>
      <c r="Q579" s="177"/>
      <c r="R579" s="177"/>
    </row>
    <row r="580" ht="16.5" customHeight="1" spans="1:18">
      <c r="A580" s="203"/>
      <c r="B580" s="203"/>
      <c r="C580" s="177"/>
      <c r="D580" s="177"/>
      <c r="E580" s="177"/>
      <c r="F580" s="177"/>
      <c r="G580" s="177"/>
      <c r="H580" s="177"/>
      <c r="I580" s="177"/>
      <c r="J580" s="177"/>
      <c r="K580" s="177"/>
      <c r="L580" s="177"/>
      <c r="M580" s="177"/>
      <c r="N580" s="177"/>
      <c r="O580" s="177"/>
      <c r="P580" s="177"/>
      <c r="Q580" s="177"/>
      <c r="R580" s="177"/>
    </row>
    <row r="581" ht="16.5" customHeight="1" spans="1:18">
      <c r="A581" s="203"/>
      <c r="B581" s="203"/>
      <c r="C581" s="177"/>
      <c r="D581" s="177"/>
      <c r="E581" s="177"/>
      <c r="F581" s="177"/>
      <c r="G581" s="177"/>
      <c r="H581" s="177"/>
      <c r="I581" s="177"/>
      <c r="J581" s="177"/>
      <c r="K581" s="177"/>
      <c r="L581" s="177"/>
      <c r="M581" s="177"/>
      <c r="N581" s="177"/>
      <c r="O581" s="177"/>
      <c r="P581" s="177"/>
      <c r="Q581" s="177"/>
      <c r="R581" s="177"/>
    </row>
    <row r="582" ht="16.5" customHeight="1" spans="1:18">
      <c r="A582" s="203"/>
      <c r="B582" s="203"/>
      <c r="C582" s="177"/>
      <c r="D582" s="177"/>
      <c r="E582" s="177"/>
      <c r="F582" s="177"/>
      <c r="G582" s="177"/>
      <c r="H582" s="177"/>
      <c r="I582" s="177"/>
      <c r="J582" s="177"/>
      <c r="K582" s="177"/>
      <c r="L582" s="177"/>
      <c r="M582" s="177"/>
      <c r="N582" s="177"/>
      <c r="O582" s="177"/>
      <c r="P582" s="177"/>
      <c r="Q582" s="177"/>
      <c r="R582" s="177"/>
    </row>
    <row r="583" ht="16.5" customHeight="1" spans="1:18">
      <c r="A583" s="203"/>
      <c r="B583" s="203"/>
      <c r="C583" s="177"/>
      <c r="D583" s="177"/>
      <c r="E583" s="177"/>
      <c r="F583" s="177"/>
      <c r="G583" s="177"/>
      <c r="H583" s="177"/>
      <c r="I583" s="177"/>
      <c r="J583" s="177"/>
      <c r="K583" s="177"/>
      <c r="L583" s="177"/>
      <c r="M583" s="177"/>
      <c r="N583" s="177"/>
      <c r="O583" s="177"/>
      <c r="P583" s="177"/>
      <c r="Q583" s="177"/>
      <c r="R583" s="177"/>
    </row>
    <row r="584" ht="16.5" customHeight="1" spans="1:18">
      <c r="A584" s="203"/>
      <c r="B584" s="203"/>
      <c r="C584" s="177"/>
      <c r="D584" s="177"/>
      <c r="E584" s="177"/>
      <c r="F584" s="177"/>
      <c r="G584" s="177"/>
      <c r="H584" s="177"/>
      <c r="I584" s="177"/>
      <c r="J584" s="177"/>
      <c r="K584" s="177"/>
      <c r="L584" s="177"/>
      <c r="M584" s="177"/>
      <c r="N584" s="177"/>
      <c r="O584" s="177"/>
      <c r="P584" s="177"/>
      <c r="Q584" s="177"/>
      <c r="R584" s="177"/>
    </row>
    <row r="585" ht="16.5" customHeight="1" spans="1:18">
      <c r="A585" s="203"/>
      <c r="B585" s="203"/>
      <c r="C585" s="177"/>
      <c r="D585" s="177"/>
      <c r="E585" s="177"/>
      <c r="F585" s="177"/>
      <c r="G585" s="177"/>
      <c r="H585" s="177"/>
      <c r="I585" s="177"/>
      <c r="J585" s="177"/>
      <c r="K585" s="177"/>
      <c r="L585" s="177"/>
      <c r="M585" s="177"/>
      <c r="N585" s="177"/>
      <c r="O585" s="177"/>
      <c r="P585" s="177"/>
      <c r="Q585" s="177"/>
      <c r="R585" s="177"/>
    </row>
    <row r="586" ht="16.5" customHeight="1" spans="1:18">
      <c r="A586" s="203"/>
      <c r="B586" s="203"/>
      <c r="C586" s="177"/>
      <c r="D586" s="177"/>
      <c r="E586" s="177"/>
      <c r="F586" s="177"/>
      <c r="G586" s="177"/>
      <c r="H586" s="177"/>
      <c r="I586" s="177"/>
      <c r="J586" s="177"/>
      <c r="K586" s="177"/>
      <c r="L586" s="177"/>
      <c r="M586" s="177"/>
      <c r="N586" s="177"/>
      <c r="O586" s="177"/>
      <c r="P586" s="177"/>
      <c r="Q586" s="177"/>
      <c r="R586" s="177"/>
    </row>
    <row r="587" ht="16.5" customHeight="1" spans="1:18">
      <c r="A587" s="203"/>
      <c r="B587" s="203"/>
      <c r="C587" s="177"/>
      <c r="D587" s="177"/>
      <c r="E587" s="177"/>
      <c r="F587" s="177"/>
      <c r="G587" s="177"/>
      <c r="H587" s="177"/>
      <c r="I587" s="177"/>
      <c r="J587" s="177"/>
      <c r="K587" s="177"/>
      <c r="L587" s="177"/>
      <c r="M587" s="177"/>
      <c r="N587" s="177"/>
      <c r="O587" s="177"/>
      <c r="P587" s="177"/>
      <c r="Q587" s="177"/>
      <c r="R587" s="177"/>
    </row>
    <row r="588" ht="16.5" customHeight="1" spans="1:18">
      <c r="A588" s="203"/>
      <c r="B588" s="203"/>
      <c r="C588" s="177"/>
      <c r="D588" s="177"/>
      <c r="E588" s="177"/>
      <c r="F588" s="177"/>
      <c r="G588" s="177"/>
      <c r="H588" s="177"/>
      <c r="I588" s="177"/>
      <c r="J588" s="177"/>
      <c r="K588" s="177"/>
      <c r="L588" s="177"/>
      <c r="M588" s="177"/>
      <c r="N588" s="177"/>
      <c r="O588" s="177"/>
      <c r="P588" s="177"/>
      <c r="Q588" s="177"/>
      <c r="R588" s="177"/>
    </row>
    <row r="589" ht="16.5" customHeight="1" spans="1:18">
      <c r="A589" s="203"/>
      <c r="B589" s="203"/>
      <c r="C589" s="177"/>
      <c r="D589" s="177"/>
      <c r="E589" s="177"/>
      <c r="F589" s="177"/>
      <c r="G589" s="177"/>
      <c r="H589" s="177"/>
      <c r="I589" s="177"/>
      <c r="J589" s="177"/>
      <c r="K589" s="177"/>
      <c r="L589" s="177"/>
      <c r="M589" s="177"/>
      <c r="N589" s="177"/>
      <c r="O589" s="177"/>
      <c r="P589" s="177"/>
      <c r="Q589" s="177"/>
      <c r="R589" s="177"/>
    </row>
    <row r="590" ht="16.5" customHeight="1" spans="1:18">
      <c r="A590" s="203"/>
      <c r="B590" s="203"/>
      <c r="C590" s="177"/>
      <c r="D590" s="177"/>
      <c r="E590" s="177"/>
      <c r="F590" s="177"/>
      <c r="G590" s="177"/>
      <c r="H590" s="177"/>
      <c r="I590" s="177"/>
      <c r="J590" s="177"/>
      <c r="K590" s="177"/>
      <c r="L590" s="177"/>
      <c r="M590" s="177"/>
      <c r="N590" s="177"/>
      <c r="O590" s="177"/>
      <c r="P590" s="177"/>
      <c r="Q590" s="177"/>
      <c r="R590" s="177"/>
    </row>
    <row r="591" ht="16.5" customHeight="1" spans="1:18">
      <c r="A591" s="203"/>
      <c r="B591" s="203"/>
      <c r="C591" s="177"/>
      <c r="D591" s="177"/>
      <c r="E591" s="177"/>
      <c r="F591" s="177"/>
      <c r="G591" s="177"/>
      <c r="H591" s="177"/>
      <c r="I591" s="177"/>
      <c r="J591" s="177"/>
      <c r="K591" s="177"/>
      <c r="L591" s="177"/>
      <c r="M591" s="177"/>
      <c r="N591" s="177"/>
      <c r="O591" s="177"/>
      <c r="P591" s="177"/>
      <c r="Q591" s="177"/>
      <c r="R591" s="177"/>
    </row>
    <row r="592" ht="16.5" customHeight="1" spans="1:18">
      <c r="A592" s="203"/>
      <c r="B592" s="203"/>
      <c r="C592" s="177"/>
      <c r="D592" s="177"/>
      <c r="E592" s="177"/>
      <c r="F592" s="177"/>
      <c r="G592" s="177"/>
      <c r="H592" s="177"/>
      <c r="I592" s="177"/>
      <c r="J592" s="177"/>
      <c r="K592" s="177"/>
      <c r="L592" s="177"/>
      <c r="M592" s="177"/>
      <c r="N592" s="177"/>
      <c r="O592" s="177"/>
      <c r="P592" s="177"/>
      <c r="Q592" s="177"/>
      <c r="R592" s="177"/>
    </row>
    <row r="593" ht="16.5" customHeight="1" spans="1:18">
      <c r="A593" s="203"/>
      <c r="B593" s="203"/>
      <c r="C593" s="177"/>
      <c r="D593" s="177"/>
      <c r="E593" s="177"/>
      <c r="F593" s="177"/>
      <c r="G593" s="177"/>
      <c r="H593" s="177"/>
      <c r="I593" s="177"/>
      <c r="J593" s="177"/>
      <c r="K593" s="177"/>
      <c r="L593" s="177"/>
      <c r="M593" s="177"/>
      <c r="N593" s="177"/>
      <c r="O593" s="177"/>
      <c r="P593" s="177"/>
      <c r="Q593" s="177"/>
      <c r="R593" s="177"/>
    </row>
    <row r="594" ht="16.5" customHeight="1" spans="1:18">
      <c r="A594" s="203"/>
      <c r="B594" s="203"/>
      <c r="C594" s="177"/>
      <c r="D594" s="177"/>
      <c r="E594" s="177"/>
      <c r="F594" s="177"/>
      <c r="G594" s="177"/>
      <c r="H594" s="177"/>
      <c r="I594" s="177"/>
      <c r="J594" s="177"/>
      <c r="K594" s="177"/>
      <c r="L594" s="177"/>
      <c r="M594" s="177"/>
      <c r="N594" s="177"/>
      <c r="O594" s="177"/>
      <c r="P594" s="177"/>
      <c r="Q594" s="177"/>
      <c r="R594" s="177"/>
    </row>
    <row r="595" ht="16.5" customHeight="1" spans="1:18">
      <c r="A595" s="203"/>
      <c r="B595" s="203"/>
      <c r="C595" s="177"/>
      <c r="D595" s="177"/>
      <c r="E595" s="177"/>
      <c r="F595" s="177"/>
      <c r="G595" s="177"/>
      <c r="H595" s="177"/>
      <c r="I595" s="177"/>
      <c r="J595" s="177"/>
      <c r="K595" s="177"/>
      <c r="L595" s="177"/>
      <c r="M595" s="177"/>
      <c r="N595" s="177"/>
      <c r="O595" s="177"/>
      <c r="P595" s="177"/>
      <c r="Q595" s="177"/>
      <c r="R595" s="177"/>
    </row>
    <row r="596" ht="16.5" customHeight="1" spans="1:18">
      <c r="A596" s="203"/>
      <c r="B596" s="203"/>
      <c r="C596" s="177"/>
      <c r="D596" s="177"/>
      <c r="E596" s="177"/>
      <c r="F596" s="177"/>
      <c r="G596" s="177"/>
      <c r="H596" s="177"/>
      <c r="I596" s="177"/>
      <c r="J596" s="177"/>
      <c r="K596" s="177"/>
      <c r="L596" s="177"/>
      <c r="M596" s="177"/>
      <c r="N596" s="177"/>
      <c r="O596" s="177"/>
      <c r="P596" s="177"/>
      <c r="Q596" s="177"/>
      <c r="R596" s="177"/>
    </row>
    <row r="597" ht="16.5" customHeight="1" spans="1:18">
      <c r="A597" s="203"/>
      <c r="B597" s="203"/>
      <c r="C597" s="177"/>
      <c r="D597" s="177"/>
      <c r="E597" s="177"/>
      <c r="F597" s="177"/>
      <c r="G597" s="177"/>
      <c r="H597" s="177"/>
      <c r="I597" s="177"/>
      <c r="J597" s="177"/>
      <c r="K597" s="177"/>
      <c r="L597" s="177"/>
      <c r="M597" s="177"/>
      <c r="N597" s="177"/>
      <c r="O597" s="177"/>
      <c r="P597" s="177"/>
      <c r="Q597" s="177"/>
      <c r="R597" s="177"/>
    </row>
    <row r="598" ht="16.5" customHeight="1" spans="1:18">
      <c r="A598" s="203"/>
      <c r="B598" s="203"/>
      <c r="C598" s="177"/>
      <c r="D598" s="177"/>
      <c r="E598" s="177"/>
      <c r="F598" s="177"/>
      <c r="G598" s="177"/>
      <c r="H598" s="177"/>
      <c r="I598" s="177"/>
      <c r="J598" s="177"/>
      <c r="K598" s="177"/>
      <c r="L598" s="177"/>
      <c r="M598" s="177"/>
      <c r="N598" s="177"/>
      <c r="O598" s="177"/>
      <c r="P598" s="177"/>
      <c r="Q598" s="177"/>
      <c r="R598" s="177"/>
    </row>
    <row r="599" ht="16.5" customHeight="1" spans="1:18">
      <c r="A599" s="203"/>
      <c r="B599" s="203"/>
      <c r="C599" s="177"/>
      <c r="D599" s="177"/>
      <c r="E599" s="177"/>
      <c r="F599" s="177"/>
      <c r="G599" s="177"/>
      <c r="H599" s="177"/>
      <c r="I599" s="177"/>
      <c r="J599" s="177"/>
      <c r="K599" s="177"/>
      <c r="L599" s="177"/>
      <c r="M599" s="177"/>
      <c r="N599" s="177"/>
      <c r="O599" s="177"/>
      <c r="P599" s="177"/>
      <c r="Q599" s="177"/>
      <c r="R599" s="177"/>
    </row>
    <row r="600" ht="16.5" customHeight="1" spans="1:18">
      <c r="A600" s="203"/>
      <c r="B600" s="203"/>
      <c r="C600" s="177"/>
      <c r="D600" s="177"/>
      <c r="E600" s="177"/>
      <c r="F600" s="177"/>
      <c r="G600" s="177"/>
      <c r="H600" s="177"/>
      <c r="I600" s="177"/>
      <c r="J600" s="177"/>
      <c r="K600" s="177"/>
      <c r="L600" s="177"/>
      <c r="M600" s="177"/>
      <c r="N600" s="177"/>
      <c r="O600" s="177"/>
      <c r="P600" s="177"/>
      <c r="Q600" s="177"/>
      <c r="R600" s="177"/>
    </row>
    <row r="601" ht="16.5" customHeight="1" spans="1:18">
      <c r="A601" s="203"/>
      <c r="B601" s="203"/>
      <c r="C601" s="177"/>
      <c r="D601" s="177"/>
      <c r="E601" s="177"/>
      <c r="F601" s="177"/>
      <c r="G601" s="177"/>
      <c r="H601" s="177"/>
      <c r="I601" s="177"/>
      <c r="J601" s="177"/>
      <c r="K601" s="177"/>
      <c r="L601" s="177"/>
      <c r="M601" s="177"/>
      <c r="N601" s="177"/>
      <c r="O601" s="177"/>
      <c r="P601" s="177"/>
      <c r="Q601" s="177"/>
      <c r="R601" s="177"/>
    </row>
    <row r="602" ht="16.5" customHeight="1" spans="1:18">
      <c r="A602" s="203"/>
      <c r="B602" s="203"/>
      <c r="C602" s="177"/>
      <c r="D602" s="177"/>
      <c r="E602" s="177"/>
      <c r="F602" s="177"/>
      <c r="G602" s="177"/>
      <c r="H602" s="177"/>
      <c r="I602" s="177"/>
      <c r="J602" s="177"/>
      <c r="K602" s="177"/>
      <c r="L602" s="177"/>
      <c r="M602" s="177"/>
      <c r="N602" s="177"/>
      <c r="O602" s="177"/>
      <c r="P602" s="177"/>
      <c r="Q602" s="177"/>
      <c r="R602" s="177"/>
    </row>
    <row r="603" ht="16.5" customHeight="1" spans="1:18">
      <c r="A603" s="203"/>
      <c r="B603" s="203"/>
      <c r="C603" s="177"/>
      <c r="D603" s="177"/>
      <c r="E603" s="177"/>
      <c r="F603" s="177"/>
      <c r="G603" s="177"/>
      <c r="H603" s="177"/>
      <c r="I603" s="177"/>
      <c r="J603" s="177"/>
      <c r="K603" s="177"/>
      <c r="L603" s="177"/>
      <c r="M603" s="177"/>
      <c r="N603" s="177"/>
      <c r="O603" s="177"/>
      <c r="P603" s="177"/>
      <c r="Q603" s="177"/>
      <c r="R603" s="177"/>
    </row>
    <row r="604" ht="16.5" customHeight="1" spans="1:18">
      <c r="A604" s="203"/>
      <c r="B604" s="203"/>
      <c r="C604" s="177"/>
      <c r="D604" s="177"/>
      <c r="E604" s="177"/>
      <c r="F604" s="177"/>
      <c r="G604" s="177"/>
      <c r="H604" s="177"/>
      <c r="I604" s="177"/>
      <c r="J604" s="177"/>
      <c r="K604" s="177"/>
      <c r="L604" s="177"/>
      <c r="M604" s="177"/>
      <c r="N604" s="177"/>
      <c r="O604" s="177"/>
      <c r="P604" s="177"/>
      <c r="Q604" s="177"/>
      <c r="R604" s="177"/>
    </row>
    <row r="605" ht="16.5" customHeight="1" spans="1:18">
      <c r="A605" s="203"/>
      <c r="B605" s="203"/>
      <c r="C605" s="177"/>
      <c r="D605" s="177"/>
      <c r="E605" s="177"/>
      <c r="F605" s="177"/>
      <c r="G605" s="177"/>
      <c r="H605" s="177"/>
      <c r="I605" s="177"/>
      <c r="J605" s="177"/>
      <c r="K605" s="177"/>
      <c r="L605" s="177"/>
      <c r="M605" s="177"/>
      <c r="N605" s="177"/>
      <c r="O605" s="177"/>
      <c r="P605" s="177"/>
      <c r="Q605" s="177"/>
      <c r="R605" s="177"/>
    </row>
    <row r="606" ht="16.5" customHeight="1" spans="1:18">
      <c r="A606" s="203"/>
      <c r="B606" s="203"/>
      <c r="C606" s="177"/>
      <c r="D606" s="177"/>
      <c r="E606" s="177"/>
      <c r="F606" s="177"/>
      <c r="G606" s="177"/>
      <c r="H606" s="177"/>
      <c r="I606" s="177"/>
      <c r="J606" s="177"/>
      <c r="K606" s="177"/>
      <c r="L606" s="177"/>
      <c r="M606" s="177"/>
      <c r="N606" s="177"/>
      <c r="O606" s="177"/>
      <c r="P606" s="177"/>
      <c r="Q606" s="177"/>
      <c r="R606" s="177"/>
    </row>
    <row r="607" ht="16.5" customHeight="1" spans="1:18">
      <c r="A607" s="203"/>
      <c r="B607" s="203"/>
      <c r="C607" s="177"/>
      <c r="D607" s="177"/>
      <c r="E607" s="177"/>
      <c r="F607" s="177"/>
      <c r="G607" s="177"/>
      <c r="H607" s="177"/>
      <c r="I607" s="177"/>
      <c r="J607" s="177"/>
      <c r="K607" s="177"/>
      <c r="L607" s="177"/>
      <c r="M607" s="177"/>
      <c r="N607" s="177"/>
      <c r="O607" s="177"/>
      <c r="P607" s="177"/>
      <c r="Q607" s="177"/>
      <c r="R607" s="177"/>
    </row>
    <row r="608" ht="16.5" customHeight="1" spans="1:18">
      <c r="A608" s="203"/>
      <c r="B608" s="203"/>
      <c r="C608" s="177"/>
      <c r="D608" s="177"/>
      <c r="E608" s="177"/>
      <c r="F608" s="177"/>
      <c r="G608" s="177"/>
      <c r="H608" s="177"/>
      <c r="I608" s="177"/>
      <c r="J608" s="177"/>
      <c r="K608" s="177"/>
      <c r="L608" s="177"/>
      <c r="M608" s="177"/>
      <c r="N608" s="177"/>
      <c r="O608" s="177"/>
      <c r="P608" s="177"/>
      <c r="Q608" s="177"/>
      <c r="R608" s="177"/>
    </row>
    <row r="609" ht="16.5" customHeight="1" spans="1:18">
      <c r="A609" s="203"/>
      <c r="B609" s="203"/>
      <c r="C609" s="177"/>
      <c r="D609" s="177"/>
      <c r="E609" s="177"/>
      <c r="F609" s="177"/>
      <c r="G609" s="177"/>
      <c r="H609" s="177"/>
      <c r="I609" s="177"/>
      <c r="J609" s="177"/>
      <c r="K609" s="177"/>
      <c r="L609" s="177"/>
      <c r="M609" s="177"/>
      <c r="N609" s="177"/>
      <c r="O609" s="177"/>
      <c r="P609" s="177"/>
      <c r="Q609" s="177"/>
      <c r="R609" s="177"/>
    </row>
    <row r="610" ht="16.5" customHeight="1" spans="1:18">
      <c r="A610" s="203"/>
      <c r="B610" s="203"/>
      <c r="C610" s="177"/>
      <c r="D610" s="177"/>
      <c r="E610" s="177"/>
      <c r="F610" s="177"/>
      <c r="G610" s="177"/>
      <c r="H610" s="177"/>
      <c r="I610" s="177"/>
      <c r="J610" s="177"/>
      <c r="K610" s="177"/>
      <c r="L610" s="177"/>
      <c r="M610" s="177"/>
      <c r="N610" s="177"/>
      <c r="O610" s="177"/>
      <c r="P610" s="177"/>
      <c r="Q610" s="177"/>
      <c r="R610" s="177"/>
    </row>
    <row r="611" ht="16.5" customHeight="1" spans="1:18">
      <c r="A611" s="203"/>
      <c r="B611" s="203"/>
      <c r="C611" s="177"/>
      <c r="D611" s="177"/>
      <c r="E611" s="177"/>
      <c r="F611" s="177"/>
      <c r="G611" s="177"/>
      <c r="H611" s="177"/>
      <c r="I611" s="177"/>
      <c r="J611" s="177"/>
      <c r="K611" s="177"/>
      <c r="L611" s="177"/>
      <c r="M611" s="177"/>
      <c r="N611" s="177"/>
      <c r="O611" s="177"/>
      <c r="P611" s="177"/>
      <c r="Q611" s="177"/>
      <c r="R611" s="177"/>
    </row>
    <row r="612" ht="16.5" customHeight="1" spans="1:18">
      <c r="A612" s="203"/>
      <c r="B612" s="203"/>
      <c r="C612" s="177"/>
      <c r="D612" s="177"/>
      <c r="E612" s="177"/>
      <c r="F612" s="177"/>
      <c r="G612" s="177"/>
      <c r="H612" s="177"/>
      <c r="I612" s="177"/>
      <c r="J612" s="177"/>
      <c r="K612" s="177"/>
      <c r="L612" s="177"/>
      <c r="M612" s="177"/>
      <c r="N612" s="177"/>
      <c r="O612" s="177"/>
      <c r="P612" s="177"/>
      <c r="Q612" s="177"/>
      <c r="R612" s="177"/>
    </row>
    <row r="613" ht="16.5" customHeight="1" spans="1:18">
      <c r="A613" s="203"/>
      <c r="B613" s="203"/>
      <c r="C613" s="177"/>
      <c r="D613" s="177"/>
      <c r="E613" s="177"/>
      <c r="F613" s="177"/>
      <c r="G613" s="177"/>
      <c r="H613" s="177"/>
      <c r="I613" s="177"/>
      <c r="J613" s="177"/>
      <c r="K613" s="177"/>
      <c r="L613" s="177"/>
      <c r="M613" s="177"/>
      <c r="N613" s="177"/>
      <c r="O613" s="177"/>
      <c r="P613" s="177"/>
      <c r="Q613" s="177"/>
      <c r="R613" s="177"/>
    </row>
    <row r="614" ht="16.5" customHeight="1" spans="1:18">
      <c r="A614" s="203"/>
      <c r="B614" s="203"/>
      <c r="C614" s="177"/>
      <c r="D614" s="177"/>
      <c r="E614" s="177"/>
      <c r="F614" s="177"/>
      <c r="G614" s="177"/>
      <c r="H614" s="177"/>
      <c r="I614" s="177"/>
      <c r="J614" s="177"/>
      <c r="K614" s="177"/>
      <c r="L614" s="177"/>
      <c r="M614" s="177"/>
      <c r="N614" s="177"/>
      <c r="O614" s="177"/>
      <c r="P614" s="177"/>
      <c r="Q614" s="177"/>
      <c r="R614" s="177"/>
    </row>
    <row r="615" ht="16.5" customHeight="1" spans="1:18">
      <c r="A615" s="203"/>
      <c r="B615" s="203"/>
      <c r="C615" s="177"/>
      <c r="D615" s="177"/>
      <c r="E615" s="177"/>
      <c r="F615" s="177"/>
      <c r="G615" s="177"/>
      <c r="H615" s="177"/>
      <c r="I615" s="177"/>
      <c r="J615" s="177"/>
      <c r="K615" s="177"/>
      <c r="L615" s="177"/>
      <c r="M615" s="177"/>
      <c r="N615" s="177"/>
      <c r="O615" s="177"/>
      <c r="P615" s="177"/>
      <c r="Q615" s="177"/>
      <c r="R615" s="177"/>
    </row>
    <row r="616" ht="16.5" customHeight="1" spans="1:18">
      <c r="A616" s="203"/>
      <c r="B616" s="203"/>
      <c r="C616" s="177"/>
      <c r="D616" s="177"/>
      <c r="E616" s="177"/>
      <c r="F616" s="177"/>
      <c r="G616" s="177"/>
      <c r="H616" s="177"/>
      <c r="I616" s="177"/>
      <c r="J616" s="177"/>
      <c r="K616" s="177"/>
      <c r="L616" s="177"/>
      <c r="M616" s="177"/>
      <c r="N616" s="177"/>
      <c r="O616" s="177"/>
      <c r="P616" s="177"/>
      <c r="Q616" s="177"/>
      <c r="R616" s="177"/>
    </row>
    <row r="617" ht="16.5" customHeight="1" spans="1:18">
      <c r="A617" s="203"/>
      <c r="B617" s="203"/>
      <c r="C617" s="177"/>
      <c r="D617" s="177"/>
      <c r="E617" s="177"/>
      <c r="F617" s="177"/>
      <c r="G617" s="177"/>
      <c r="H617" s="177"/>
      <c r="I617" s="177"/>
      <c r="J617" s="177"/>
      <c r="K617" s="177"/>
      <c r="L617" s="177"/>
      <c r="M617" s="177"/>
      <c r="N617" s="177"/>
      <c r="O617" s="177"/>
      <c r="P617" s="177"/>
      <c r="Q617" s="177"/>
      <c r="R617" s="177"/>
    </row>
    <row r="618" ht="16.5" customHeight="1" spans="1:18">
      <c r="A618" s="203"/>
      <c r="B618" s="203"/>
      <c r="C618" s="177"/>
      <c r="D618" s="177"/>
      <c r="E618" s="177"/>
      <c r="F618" s="177"/>
      <c r="G618" s="177"/>
      <c r="H618" s="177"/>
      <c r="I618" s="177"/>
      <c r="J618" s="177"/>
      <c r="K618" s="177"/>
      <c r="L618" s="177"/>
      <c r="M618" s="177"/>
      <c r="N618" s="177"/>
      <c r="O618" s="177"/>
      <c r="P618" s="177"/>
      <c r="Q618" s="177"/>
      <c r="R618" s="177"/>
    </row>
    <row r="619" ht="16.5" customHeight="1" spans="1:18">
      <c r="A619" s="203"/>
      <c r="B619" s="203"/>
      <c r="C619" s="177"/>
      <c r="D619" s="177"/>
      <c r="E619" s="177"/>
      <c r="F619" s="177"/>
      <c r="G619" s="177"/>
      <c r="H619" s="177"/>
      <c r="I619" s="177"/>
      <c r="J619" s="177"/>
      <c r="K619" s="177"/>
      <c r="L619" s="177"/>
      <c r="M619" s="177"/>
      <c r="N619" s="177"/>
      <c r="O619" s="177"/>
      <c r="P619" s="177"/>
      <c r="Q619" s="177"/>
      <c r="R619" s="177"/>
    </row>
    <row r="620" ht="16.5" customHeight="1" spans="1:18">
      <c r="A620" s="203"/>
      <c r="B620" s="203"/>
      <c r="C620" s="177"/>
      <c r="D620" s="177"/>
      <c r="E620" s="177"/>
      <c r="F620" s="177"/>
      <c r="G620" s="177"/>
      <c r="H620" s="177"/>
      <c r="I620" s="177"/>
      <c r="J620" s="177"/>
      <c r="K620" s="177"/>
      <c r="L620" s="177"/>
      <c r="M620" s="177"/>
      <c r="N620" s="177"/>
      <c r="O620" s="177"/>
      <c r="P620" s="177"/>
      <c r="Q620" s="177"/>
      <c r="R620" s="177"/>
    </row>
    <row r="621" ht="16.5" customHeight="1" spans="1:18">
      <c r="A621" s="203"/>
      <c r="B621" s="203"/>
      <c r="C621" s="177"/>
      <c r="D621" s="177"/>
      <c r="E621" s="177"/>
      <c r="F621" s="177"/>
      <c r="G621" s="177"/>
      <c r="H621" s="177"/>
      <c r="I621" s="177"/>
      <c r="J621" s="177"/>
      <c r="K621" s="177"/>
      <c r="L621" s="177"/>
      <c r="M621" s="177"/>
      <c r="N621" s="177"/>
      <c r="O621" s="177"/>
      <c r="P621" s="177"/>
      <c r="Q621" s="177"/>
      <c r="R621" s="177"/>
    </row>
    <row r="622" ht="16.5" customHeight="1" spans="1:18">
      <c r="A622" s="203"/>
      <c r="B622" s="203"/>
      <c r="C622" s="177"/>
      <c r="D622" s="177"/>
      <c r="E622" s="177"/>
      <c r="F622" s="177"/>
      <c r="G622" s="177"/>
      <c r="H622" s="177"/>
      <c r="I622" s="177"/>
      <c r="J622" s="177"/>
      <c r="K622" s="177"/>
      <c r="L622" s="177"/>
      <c r="M622" s="177"/>
      <c r="N622" s="177"/>
      <c r="O622" s="177"/>
      <c r="P622" s="177"/>
      <c r="Q622" s="177"/>
      <c r="R622" s="177"/>
    </row>
    <row r="623" ht="16.5" customHeight="1" spans="1:18">
      <c r="A623" s="203"/>
      <c r="B623" s="203"/>
      <c r="C623" s="177"/>
      <c r="D623" s="177"/>
      <c r="E623" s="177"/>
      <c r="F623" s="177"/>
      <c r="G623" s="177"/>
      <c r="H623" s="177"/>
      <c r="I623" s="177"/>
      <c r="J623" s="177"/>
      <c r="K623" s="177"/>
      <c r="L623" s="177"/>
      <c r="M623" s="177"/>
      <c r="N623" s="177"/>
      <c r="O623" s="177"/>
      <c r="P623" s="177"/>
      <c r="Q623" s="177"/>
      <c r="R623" s="177"/>
    </row>
    <row r="624" ht="16.5" customHeight="1" spans="1:18">
      <c r="A624" s="203"/>
      <c r="B624" s="203"/>
      <c r="C624" s="177"/>
      <c r="D624" s="177"/>
      <c r="E624" s="177"/>
      <c r="F624" s="177"/>
      <c r="G624" s="177"/>
      <c r="H624" s="177"/>
      <c r="I624" s="177"/>
      <c r="J624" s="177"/>
      <c r="K624" s="177"/>
      <c r="L624" s="177"/>
      <c r="M624" s="177"/>
      <c r="N624" s="177"/>
      <c r="O624" s="177"/>
      <c r="P624" s="177"/>
      <c r="Q624" s="177"/>
      <c r="R624" s="177"/>
    </row>
    <row r="625" ht="16.5" customHeight="1" spans="1:18">
      <c r="A625" s="203"/>
      <c r="B625" s="203"/>
      <c r="C625" s="177"/>
      <c r="D625" s="177"/>
      <c r="E625" s="177"/>
      <c r="F625" s="177"/>
      <c r="G625" s="177"/>
      <c r="H625" s="177"/>
      <c r="I625" s="177"/>
      <c r="J625" s="177"/>
      <c r="K625" s="177"/>
      <c r="L625" s="177"/>
      <c r="M625" s="177"/>
      <c r="N625" s="177"/>
      <c r="O625" s="177"/>
      <c r="P625" s="177"/>
      <c r="Q625" s="177"/>
      <c r="R625" s="177"/>
    </row>
    <row r="626" ht="16.5" customHeight="1" spans="1:18">
      <c r="A626" s="203"/>
      <c r="B626" s="203"/>
      <c r="C626" s="177"/>
      <c r="D626" s="177"/>
      <c r="E626" s="177"/>
      <c r="F626" s="177"/>
      <c r="G626" s="177"/>
      <c r="H626" s="177"/>
      <c r="I626" s="177"/>
      <c r="J626" s="177"/>
      <c r="K626" s="177"/>
      <c r="L626" s="177"/>
      <c r="M626" s="177"/>
      <c r="N626" s="177"/>
      <c r="O626" s="177"/>
      <c r="P626" s="177"/>
      <c r="Q626" s="177"/>
      <c r="R626" s="177"/>
    </row>
    <row r="627" ht="16.5" customHeight="1" spans="1:18">
      <c r="A627" s="203"/>
      <c r="B627" s="203"/>
      <c r="C627" s="177"/>
      <c r="D627" s="177"/>
      <c r="E627" s="177"/>
      <c r="F627" s="177"/>
      <c r="G627" s="177"/>
      <c r="H627" s="177"/>
      <c r="I627" s="177"/>
      <c r="J627" s="177"/>
      <c r="K627" s="177"/>
      <c r="L627" s="177"/>
      <c r="M627" s="177"/>
      <c r="N627" s="177"/>
      <c r="O627" s="177"/>
      <c r="P627" s="177"/>
      <c r="Q627" s="177"/>
      <c r="R627" s="177"/>
    </row>
    <row r="628" ht="16.5" customHeight="1" spans="1:18">
      <c r="A628" s="203"/>
      <c r="B628" s="203"/>
      <c r="C628" s="177"/>
      <c r="D628" s="177"/>
      <c r="E628" s="177"/>
      <c r="F628" s="177"/>
      <c r="G628" s="177"/>
      <c r="H628" s="177"/>
      <c r="I628" s="177"/>
      <c r="J628" s="177"/>
      <c r="K628" s="177"/>
      <c r="L628" s="177"/>
      <c r="M628" s="177"/>
      <c r="N628" s="177"/>
      <c r="O628" s="177"/>
      <c r="P628" s="177"/>
      <c r="Q628" s="177"/>
      <c r="R628" s="177"/>
    </row>
    <row r="629" ht="16.5" customHeight="1" spans="1:18">
      <c r="A629" s="203"/>
      <c r="B629" s="203"/>
      <c r="C629" s="177"/>
      <c r="D629" s="177"/>
      <c r="E629" s="177"/>
      <c r="F629" s="177"/>
      <c r="G629" s="177"/>
      <c r="H629" s="177"/>
      <c r="I629" s="177"/>
      <c r="J629" s="177"/>
      <c r="K629" s="177"/>
      <c r="L629" s="177"/>
      <c r="M629" s="177"/>
      <c r="N629" s="177"/>
      <c r="O629" s="177"/>
      <c r="P629" s="177"/>
      <c r="Q629" s="177"/>
      <c r="R629" s="177"/>
    </row>
    <row r="630" ht="16.5" customHeight="1" spans="1:18">
      <c r="A630" s="203"/>
      <c r="B630" s="203"/>
      <c r="C630" s="177"/>
      <c r="D630" s="177"/>
      <c r="E630" s="177"/>
      <c r="F630" s="177"/>
      <c r="G630" s="177"/>
      <c r="H630" s="177"/>
      <c r="I630" s="177"/>
      <c r="J630" s="177"/>
      <c r="K630" s="177"/>
      <c r="L630" s="177"/>
      <c r="M630" s="177"/>
      <c r="N630" s="177"/>
      <c r="O630" s="177"/>
      <c r="P630" s="177"/>
      <c r="Q630" s="177"/>
      <c r="R630" s="177"/>
    </row>
    <row r="631" ht="16.5" customHeight="1" spans="1:18">
      <c r="A631" s="203"/>
      <c r="B631" s="203"/>
      <c r="C631" s="177"/>
      <c r="D631" s="177"/>
      <c r="E631" s="177"/>
      <c r="F631" s="177"/>
      <c r="G631" s="177"/>
      <c r="H631" s="177"/>
      <c r="I631" s="177"/>
      <c r="J631" s="177"/>
      <c r="K631" s="177"/>
      <c r="L631" s="177"/>
      <c r="M631" s="177"/>
      <c r="N631" s="177"/>
      <c r="O631" s="177"/>
      <c r="P631" s="177"/>
      <c r="Q631" s="177"/>
      <c r="R631" s="177"/>
    </row>
    <row r="632" ht="16.5" customHeight="1" spans="1:18">
      <c r="A632" s="203"/>
      <c r="B632" s="203"/>
      <c r="C632" s="177"/>
      <c r="D632" s="177"/>
      <c r="E632" s="177"/>
      <c r="F632" s="177"/>
      <c r="G632" s="177"/>
      <c r="H632" s="177"/>
      <c r="I632" s="177"/>
      <c r="J632" s="177"/>
      <c r="K632" s="177"/>
      <c r="L632" s="177"/>
      <c r="M632" s="177"/>
      <c r="N632" s="177"/>
      <c r="O632" s="177"/>
      <c r="P632" s="177"/>
      <c r="Q632" s="177"/>
      <c r="R632" s="177"/>
    </row>
    <row r="633" ht="16.5" customHeight="1" spans="1:18">
      <c r="A633" s="203"/>
      <c r="B633" s="203"/>
      <c r="C633" s="177"/>
      <c r="D633" s="177"/>
      <c r="E633" s="177"/>
      <c r="F633" s="177"/>
      <c r="G633" s="177"/>
      <c r="H633" s="177"/>
      <c r="I633" s="177"/>
      <c r="J633" s="177"/>
      <c r="K633" s="177"/>
      <c r="L633" s="177"/>
      <c r="M633" s="177"/>
      <c r="N633" s="177"/>
      <c r="O633" s="177"/>
      <c r="P633" s="177"/>
      <c r="Q633" s="177"/>
      <c r="R633" s="177"/>
    </row>
    <row r="634" ht="16.5" customHeight="1" spans="1:18">
      <c r="A634" s="203"/>
      <c r="B634" s="203"/>
      <c r="C634" s="177"/>
      <c r="D634" s="177"/>
      <c r="E634" s="177"/>
      <c r="F634" s="177"/>
      <c r="G634" s="177"/>
      <c r="H634" s="177"/>
      <c r="I634" s="177"/>
      <c r="J634" s="177"/>
      <c r="K634" s="177"/>
      <c r="L634" s="177"/>
      <c r="M634" s="177"/>
      <c r="N634" s="177"/>
      <c r="O634" s="177"/>
      <c r="P634" s="177"/>
      <c r="Q634" s="177"/>
      <c r="R634" s="177"/>
    </row>
    <row r="635" ht="16.5" customHeight="1" spans="1:18">
      <c r="A635" s="203"/>
      <c r="B635" s="203"/>
      <c r="C635" s="177"/>
      <c r="D635" s="177"/>
      <c r="E635" s="177"/>
      <c r="F635" s="177"/>
      <c r="G635" s="177"/>
      <c r="H635" s="177"/>
      <c r="I635" s="177"/>
      <c r="J635" s="177"/>
      <c r="K635" s="177"/>
      <c r="L635" s="177"/>
      <c r="M635" s="177"/>
      <c r="N635" s="177"/>
      <c r="O635" s="177"/>
      <c r="P635" s="177"/>
      <c r="Q635" s="177"/>
      <c r="R635" s="177"/>
    </row>
    <row r="636" ht="16.5" customHeight="1" spans="1:18">
      <c r="A636" s="203"/>
      <c r="B636" s="203"/>
      <c r="C636" s="177"/>
      <c r="D636" s="177"/>
      <c r="E636" s="177"/>
      <c r="F636" s="177"/>
      <c r="G636" s="177"/>
      <c r="H636" s="177"/>
      <c r="I636" s="177"/>
      <c r="J636" s="177"/>
      <c r="K636" s="177"/>
      <c r="L636" s="177"/>
      <c r="M636" s="177"/>
      <c r="N636" s="177"/>
      <c r="O636" s="177"/>
      <c r="P636" s="177"/>
      <c r="Q636" s="177"/>
      <c r="R636" s="177"/>
    </row>
    <row r="637" ht="16.5" customHeight="1" spans="1:18">
      <c r="A637" s="203"/>
      <c r="B637" s="203"/>
      <c r="C637" s="177"/>
      <c r="D637" s="177"/>
      <c r="E637" s="177"/>
      <c r="F637" s="177"/>
      <c r="G637" s="177"/>
      <c r="H637" s="177"/>
      <c r="I637" s="177"/>
      <c r="J637" s="177"/>
      <c r="K637" s="177"/>
      <c r="L637" s="177"/>
      <c r="M637" s="177"/>
      <c r="N637" s="177"/>
      <c r="O637" s="177"/>
      <c r="P637" s="177"/>
      <c r="Q637" s="177"/>
      <c r="R637" s="177"/>
    </row>
    <row r="638" ht="16.5" customHeight="1" spans="1:18">
      <c r="A638" s="203"/>
      <c r="B638" s="203"/>
      <c r="C638" s="177"/>
      <c r="D638" s="177"/>
      <c r="E638" s="177"/>
      <c r="F638" s="177"/>
      <c r="G638" s="177"/>
      <c r="H638" s="177"/>
      <c r="I638" s="177"/>
      <c r="J638" s="177"/>
      <c r="K638" s="177"/>
      <c r="L638" s="177"/>
      <c r="M638" s="177"/>
      <c r="N638" s="177"/>
      <c r="O638" s="177"/>
      <c r="P638" s="177"/>
      <c r="Q638" s="177"/>
      <c r="R638" s="177"/>
    </row>
    <row r="639" ht="16.5" customHeight="1" spans="1:18">
      <c r="A639" s="203"/>
      <c r="B639" s="203"/>
      <c r="C639" s="177"/>
      <c r="D639" s="177"/>
      <c r="E639" s="177"/>
      <c r="F639" s="177"/>
      <c r="G639" s="177"/>
      <c r="H639" s="177"/>
      <c r="I639" s="177"/>
      <c r="J639" s="177"/>
      <c r="K639" s="177"/>
      <c r="L639" s="177"/>
      <c r="M639" s="177"/>
      <c r="N639" s="177"/>
      <c r="O639" s="177"/>
      <c r="P639" s="177"/>
      <c r="Q639" s="177"/>
      <c r="R639" s="177"/>
    </row>
    <row r="640" ht="16.5" customHeight="1" spans="1:18">
      <c r="A640" s="203"/>
      <c r="B640" s="203"/>
      <c r="C640" s="177"/>
      <c r="D640" s="177"/>
      <c r="E640" s="177"/>
      <c r="F640" s="177"/>
      <c r="G640" s="177"/>
      <c r="H640" s="177"/>
      <c r="I640" s="177"/>
      <c r="J640" s="177"/>
      <c r="K640" s="177"/>
      <c r="L640" s="177"/>
      <c r="M640" s="177"/>
      <c r="N640" s="177"/>
      <c r="O640" s="177"/>
      <c r="P640" s="177"/>
      <c r="Q640" s="177"/>
      <c r="R640" s="177"/>
    </row>
    <row r="641" ht="16.5" customHeight="1" spans="1:18">
      <c r="A641" s="203"/>
      <c r="B641" s="203"/>
      <c r="C641" s="177"/>
      <c r="D641" s="177"/>
      <c r="E641" s="177"/>
      <c r="F641" s="177"/>
      <c r="G641" s="177"/>
      <c r="H641" s="177"/>
      <c r="I641" s="177"/>
      <c r="J641" s="177"/>
      <c r="K641" s="177"/>
      <c r="L641" s="177"/>
      <c r="M641" s="177"/>
      <c r="N641" s="177"/>
      <c r="O641" s="177"/>
      <c r="P641" s="177"/>
      <c r="Q641" s="177"/>
      <c r="R641" s="177"/>
    </row>
    <row r="642" ht="16.5" customHeight="1" spans="1:18">
      <c r="A642" s="203"/>
      <c r="B642" s="203"/>
      <c r="C642" s="177"/>
      <c r="D642" s="177"/>
      <c r="E642" s="177"/>
      <c r="F642" s="177"/>
      <c r="G642" s="177"/>
      <c r="H642" s="177"/>
      <c r="I642" s="177"/>
      <c r="J642" s="177"/>
      <c r="K642" s="177"/>
      <c r="L642" s="177"/>
      <c r="M642" s="177"/>
      <c r="N642" s="177"/>
      <c r="O642" s="177"/>
      <c r="P642" s="177"/>
      <c r="Q642" s="177"/>
      <c r="R642" s="177"/>
    </row>
    <row r="643" ht="16.5" customHeight="1" spans="1:18">
      <c r="A643" s="203"/>
      <c r="B643" s="203"/>
      <c r="C643" s="177"/>
      <c r="D643" s="177"/>
      <c r="E643" s="177"/>
      <c r="F643" s="177"/>
      <c r="G643" s="177"/>
      <c r="H643" s="177"/>
      <c r="I643" s="177"/>
      <c r="J643" s="177"/>
      <c r="K643" s="177"/>
      <c r="L643" s="177"/>
      <c r="M643" s="177"/>
      <c r="N643" s="177"/>
      <c r="O643" s="177"/>
      <c r="P643" s="177"/>
      <c r="Q643" s="177"/>
      <c r="R643" s="177"/>
    </row>
    <row r="644" ht="16.5" customHeight="1" spans="1:18">
      <c r="A644" s="203"/>
      <c r="B644" s="203"/>
      <c r="C644" s="177"/>
      <c r="D644" s="177"/>
      <c r="E644" s="177"/>
      <c r="F644" s="177"/>
      <c r="G644" s="177"/>
      <c r="H644" s="177"/>
      <c r="I644" s="177"/>
      <c r="J644" s="177"/>
      <c r="K644" s="177"/>
      <c r="L644" s="177"/>
      <c r="M644" s="177"/>
      <c r="N644" s="177"/>
      <c r="O644" s="177"/>
      <c r="P644" s="177"/>
      <c r="Q644" s="177"/>
      <c r="R644" s="177"/>
    </row>
    <row r="645" ht="16.5" customHeight="1" spans="1:18">
      <c r="A645" s="203"/>
      <c r="B645" s="203"/>
      <c r="C645" s="177"/>
      <c r="D645" s="177"/>
      <c r="E645" s="177"/>
      <c r="F645" s="177"/>
      <c r="G645" s="177"/>
      <c r="H645" s="177"/>
      <c r="I645" s="177"/>
      <c r="J645" s="177"/>
      <c r="K645" s="177"/>
      <c r="L645" s="177"/>
      <c r="M645" s="177"/>
      <c r="N645" s="177"/>
      <c r="O645" s="177"/>
      <c r="P645" s="177"/>
      <c r="Q645" s="177"/>
      <c r="R645" s="177"/>
    </row>
    <row r="646" ht="16.5" customHeight="1" spans="1:18">
      <c r="A646" s="203"/>
      <c r="B646" s="203"/>
      <c r="C646" s="177"/>
      <c r="D646" s="177"/>
      <c r="E646" s="177"/>
      <c r="F646" s="177"/>
      <c r="G646" s="177"/>
      <c r="H646" s="177"/>
      <c r="I646" s="177"/>
      <c r="J646" s="177"/>
      <c r="K646" s="177"/>
      <c r="L646" s="177"/>
      <c r="M646" s="177"/>
      <c r="N646" s="177"/>
      <c r="O646" s="177"/>
      <c r="P646" s="177"/>
      <c r="Q646" s="177"/>
      <c r="R646" s="177"/>
    </row>
    <row r="647" ht="16.5" customHeight="1" spans="1:18">
      <c r="A647" s="203"/>
      <c r="B647" s="203"/>
      <c r="C647" s="177"/>
      <c r="D647" s="177"/>
      <c r="E647" s="177"/>
      <c r="F647" s="177"/>
      <c r="G647" s="177"/>
      <c r="H647" s="177"/>
      <c r="I647" s="177"/>
      <c r="J647" s="177"/>
      <c r="K647" s="177"/>
      <c r="L647" s="177"/>
      <c r="M647" s="177"/>
      <c r="N647" s="177"/>
      <c r="O647" s="177"/>
      <c r="P647" s="177"/>
      <c r="Q647" s="177"/>
      <c r="R647" s="177"/>
    </row>
    <row r="648" ht="16.5" customHeight="1" spans="1:18">
      <c r="A648" s="203"/>
      <c r="B648" s="203"/>
      <c r="C648" s="177"/>
      <c r="D648" s="177"/>
      <c r="E648" s="177"/>
      <c r="F648" s="177"/>
      <c r="G648" s="177"/>
      <c r="H648" s="177"/>
      <c r="I648" s="177"/>
      <c r="J648" s="177"/>
      <c r="K648" s="177"/>
      <c r="L648" s="177"/>
      <c r="M648" s="177"/>
      <c r="N648" s="177"/>
      <c r="O648" s="177"/>
      <c r="P648" s="177"/>
      <c r="Q648" s="177"/>
      <c r="R648" s="177"/>
    </row>
    <row r="649" ht="16.5" customHeight="1" spans="1:18">
      <c r="A649" s="203"/>
      <c r="B649" s="203"/>
      <c r="C649" s="177"/>
      <c r="D649" s="177"/>
      <c r="E649" s="177"/>
      <c r="F649" s="177"/>
      <c r="G649" s="177"/>
      <c r="H649" s="177"/>
      <c r="I649" s="177"/>
      <c r="J649" s="177"/>
      <c r="K649" s="177"/>
      <c r="L649" s="177"/>
      <c r="M649" s="177"/>
      <c r="N649" s="177"/>
      <c r="O649" s="177"/>
      <c r="P649" s="177"/>
      <c r="Q649" s="177"/>
      <c r="R649" s="177"/>
    </row>
    <row r="650" ht="16.5" customHeight="1" spans="1:18">
      <c r="A650" s="203"/>
      <c r="B650" s="203"/>
      <c r="C650" s="177"/>
      <c r="D650" s="177"/>
      <c r="E650" s="177"/>
      <c r="F650" s="177"/>
      <c r="G650" s="177"/>
      <c r="H650" s="177"/>
      <c r="I650" s="177"/>
      <c r="J650" s="177"/>
      <c r="K650" s="177"/>
      <c r="L650" s="177"/>
      <c r="M650" s="177"/>
      <c r="N650" s="177"/>
      <c r="O650" s="177"/>
      <c r="P650" s="177"/>
      <c r="Q650" s="177"/>
      <c r="R650" s="177"/>
    </row>
    <row r="651" ht="16.5" customHeight="1" spans="1:18">
      <c r="A651" s="203"/>
      <c r="B651" s="203"/>
      <c r="C651" s="177"/>
      <c r="D651" s="177"/>
      <c r="E651" s="177"/>
      <c r="F651" s="177"/>
      <c r="G651" s="177"/>
      <c r="H651" s="177"/>
      <c r="I651" s="177"/>
      <c r="J651" s="177"/>
      <c r="K651" s="177"/>
      <c r="L651" s="177"/>
      <c r="M651" s="177"/>
      <c r="N651" s="177"/>
      <c r="O651" s="177"/>
      <c r="P651" s="177"/>
      <c r="Q651" s="177"/>
      <c r="R651" s="177"/>
    </row>
    <row r="652" ht="16.5" customHeight="1" spans="1:18">
      <c r="A652" s="203"/>
      <c r="B652" s="203"/>
      <c r="C652" s="177"/>
      <c r="D652" s="177"/>
      <c r="E652" s="177"/>
      <c r="F652" s="177"/>
      <c r="G652" s="177"/>
      <c r="H652" s="177"/>
      <c r="I652" s="177"/>
      <c r="J652" s="177"/>
      <c r="K652" s="177"/>
      <c r="L652" s="177"/>
      <c r="M652" s="177"/>
      <c r="N652" s="177"/>
      <c r="O652" s="177"/>
      <c r="P652" s="177"/>
      <c r="Q652" s="177"/>
      <c r="R652" s="177"/>
    </row>
    <row r="653" ht="16.5" customHeight="1" spans="1:18">
      <c r="A653" s="203"/>
      <c r="B653" s="203"/>
      <c r="C653" s="177"/>
      <c r="D653" s="177"/>
      <c r="E653" s="177"/>
      <c r="F653" s="177"/>
      <c r="G653" s="177"/>
      <c r="H653" s="177"/>
      <c r="I653" s="177"/>
      <c r="J653" s="177"/>
      <c r="K653" s="177"/>
      <c r="L653" s="177"/>
      <c r="M653" s="177"/>
      <c r="N653" s="177"/>
      <c r="O653" s="177"/>
      <c r="P653" s="177"/>
      <c r="Q653" s="177"/>
      <c r="R653" s="177"/>
    </row>
    <row r="654" ht="16.5" customHeight="1" spans="1:18">
      <c r="A654" s="203"/>
      <c r="B654" s="203"/>
      <c r="C654" s="177"/>
      <c r="D654" s="177"/>
      <c r="E654" s="177"/>
      <c r="F654" s="177"/>
      <c r="G654" s="177"/>
      <c r="H654" s="177"/>
      <c r="I654" s="177"/>
      <c r="J654" s="177"/>
      <c r="K654" s="177"/>
      <c r="L654" s="177"/>
      <c r="M654" s="177"/>
      <c r="N654" s="177"/>
      <c r="O654" s="177"/>
      <c r="P654" s="177"/>
      <c r="Q654" s="177"/>
      <c r="R654" s="177"/>
    </row>
    <row r="655" ht="16.5" customHeight="1" spans="1:18">
      <c r="A655" s="203"/>
      <c r="B655" s="203"/>
      <c r="C655" s="177"/>
      <c r="D655" s="177"/>
      <c r="E655" s="177"/>
      <c r="F655" s="177"/>
      <c r="G655" s="177"/>
      <c r="H655" s="177"/>
      <c r="I655" s="177"/>
      <c r="J655" s="177"/>
      <c r="K655" s="177"/>
      <c r="L655" s="177"/>
      <c r="M655" s="177"/>
      <c r="N655" s="177"/>
      <c r="O655" s="177"/>
      <c r="P655" s="177"/>
      <c r="Q655" s="177"/>
      <c r="R655" s="177"/>
    </row>
    <row r="656" ht="16.5" customHeight="1" spans="1:18">
      <c r="A656" s="203"/>
      <c r="B656" s="203"/>
      <c r="C656" s="177"/>
      <c r="D656" s="177"/>
      <c r="E656" s="177"/>
      <c r="F656" s="177"/>
      <c r="G656" s="177"/>
      <c r="H656" s="177"/>
      <c r="I656" s="177"/>
      <c r="J656" s="177"/>
      <c r="K656" s="177"/>
      <c r="L656" s="177"/>
      <c r="M656" s="177"/>
      <c r="N656" s="177"/>
      <c r="O656" s="177"/>
      <c r="P656" s="177"/>
      <c r="Q656" s="177"/>
      <c r="R656" s="177"/>
    </row>
    <row r="657" ht="16.5" customHeight="1" spans="1:18">
      <c r="A657" s="203"/>
      <c r="B657" s="203"/>
      <c r="C657" s="177"/>
      <c r="D657" s="177"/>
      <c r="E657" s="177"/>
      <c r="F657" s="177"/>
      <c r="G657" s="177"/>
      <c r="H657" s="177"/>
      <c r="I657" s="177"/>
      <c r="J657" s="177"/>
      <c r="K657" s="177"/>
      <c r="L657" s="177"/>
      <c r="M657" s="177"/>
      <c r="N657" s="177"/>
      <c r="O657" s="177"/>
      <c r="P657" s="177"/>
      <c r="Q657" s="177"/>
      <c r="R657" s="177"/>
    </row>
    <row r="658" ht="16.5" customHeight="1" spans="1:18">
      <c r="A658" s="203"/>
      <c r="B658" s="203"/>
      <c r="C658" s="177"/>
      <c r="D658" s="177"/>
      <c r="E658" s="177"/>
      <c r="F658" s="177"/>
      <c r="G658" s="177"/>
      <c r="H658" s="177"/>
      <c r="I658" s="177"/>
      <c r="J658" s="177"/>
      <c r="K658" s="177"/>
      <c r="L658" s="177"/>
      <c r="M658" s="177"/>
      <c r="N658" s="177"/>
      <c r="O658" s="177"/>
      <c r="P658" s="177"/>
      <c r="Q658" s="177"/>
      <c r="R658" s="177"/>
    </row>
    <row r="659" ht="16.5" customHeight="1" spans="1:18">
      <c r="A659" s="203"/>
      <c r="B659" s="203"/>
      <c r="C659" s="177"/>
      <c r="D659" s="177"/>
      <c r="E659" s="177"/>
      <c r="F659" s="177"/>
      <c r="G659" s="177"/>
      <c r="H659" s="177"/>
      <c r="I659" s="177"/>
      <c r="J659" s="177"/>
      <c r="K659" s="177"/>
      <c r="L659" s="177"/>
      <c r="M659" s="177"/>
      <c r="N659" s="177"/>
      <c r="O659" s="177"/>
      <c r="P659" s="177"/>
      <c r="Q659" s="177"/>
      <c r="R659" s="177"/>
    </row>
    <row r="660" ht="16.5" customHeight="1" spans="1:18">
      <c r="A660" s="203"/>
      <c r="B660" s="203"/>
      <c r="C660" s="177"/>
      <c r="D660" s="177"/>
      <c r="E660" s="177"/>
      <c r="F660" s="177"/>
      <c r="G660" s="177"/>
      <c r="H660" s="177"/>
      <c r="I660" s="177"/>
      <c r="J660" s="177"/>
      <c r="K660" s="177"/>
      <c r="L660" s="177"/>
      <c r="M660" s="177"/>
      <c r="N660" s="177"/>
      <c r="O660" s="177"/>
      <c r="P660" s="177"/>
      <c r="Q660" s="177"/>
      <c r="R660" s="177"/>
    </row>
    <row r="661" ht="16.5" customHeight="1" spans="1:18">
      <c r="A661" s="203"/>
      <c r="B661" s="203"/>
      <c r="C661" s="177"/>
      <c r="D661" s="177"/>
      <c r="E661" s="177"/>
      <c r="F661" s="177"/>
      <c r="G661" s="177"/>
      <c r="H661" s="177"/>
      <c r="I661" s="177"/>
      <c r="J661" s="177"/>
      <c r="K661" s="177"/>
      <c r="L661" s="177"/>
      <c r="M661" s="177"/>
      <c r="N661" s="177"/>
      <c r="O661" s="177"/>
      <c r="P661" s="177"/>
      <c r="Q661" s="177"/>
      <c r="R661" s="177"/>
    </row>
    <row r="662" ht="16.5" customHeight="1" spans="1:18">
      <c r="A662" s="203"/>
      <c r="B662" s="203"/>
      <c r="C662" s="177"/>
      <c r="D662" s="177"/>
      <c r="E662" s="177"/>
      <c r="F662" s="177"/>
      <c r="G662" s="177"/>
      <c r="H662" s="177"/>
      <c r="I662" s="177"/>
      <c r="J662" s="177"/>
      <c r="K662" s="177"/>
      <c r="L662" s="177"/>
      <c r="M662" s="177"/>
      <c r="N662" s="177"/>
      <c r="O662" s="177"/>
      <c r="P662" s="177"/>
      <c r="Q662" s="177"/>
      <c r="R662" s="177"/>
    </row>
    <row r="663" ht="16.5" customHeight="1" spans="1:18">
      <c r="A663" s="203"/>
      <c r="B663" s="203"/>
      <c r="C663" s="177"/>
      <c r="D663" s="177"/>
      <c r="E663" s="177"/>
      <c r="F663" s="177"/>
      <c r="G663" s="177"/>
      <c r="H663" s="177"/>
      <c r="I663" s="177"/>
      <c r="J663" s="177"/>
      <c r="K663" s="177"/>
      <c r="L663" s="177"/>
      <c r="M663" s="177"/>
      <c r="N663" s="177"/>
      <c r="O663" s="177"/>
      <c r="P663" s="177"/>
      <c r="Q663" s="177"/>
      <c r="R663" s="177"/>
    </row>
    <row r="664" ht="16.5" customHeight="1" spans="1:18">
      <c r="A664" s="203"/>
      <c r="B664" s="203"/>
      <c r="C664" s="177"/>
      <c r="D664" s="177"/>
      <c r="E664" s="177"/>
      <c r="F664" s="177"/>
      <c r="G664" s="177"/>
      <c r="H664" s="177"/>
      <c r="I664" s="177"/>
      <c r="J664" s="177"/>
      <c r="K664" s="177"/>
      <c r="L664" s="177"/>
      <c r="M664" s="177"/>
      <c r="N664" s="177"/>
      <c r="O664" s="177"/>
      <c r="P664" s="177"/>
      <c r="Q664" s="177"/>
      <c r="R664" s="177"/>
    </row>
    <row r="665" ht="16.5" customHeight="1" spans="1:18">
      <c r="A665" s="203"/>
      <c r="B665" s="203"/>
      <c r="C665" s="177"/>
      <c r="D665" s="177"/>
      <c r="E665" s="177"/>
      <c r="F665" s="177"/>
      <c r="G665" s="177"/>
      <c r="H665" s="177"/>
      <c r="I665" s="177"/>
      <c r="J665" s="177"/>
      <c r="K665" s="177"/>
      <c r="L665" s="177"/>
      <c r="M665" s="177"/>
      <c r="N665" s="177"/>
      <c r="O665" s="177"/>
      <c r="P665" s="177"/>
      <c r="Q665" s="177"/>
      <c r="R665" s="177"/>
    </row>
    <row r="666" ht="16.5" customHeight="1" spans="1:18">
      <c r="A666" s="203"/>
      <c r="B666" s="203"/>
      <c r="C666" s="177"/>
      <c r="D666" s="177"/>
      <c r="E666" s="177"/>
      <c r="F666" s="177"/>
      <c r="G666" s="177"/>
      <c r="H666" s="177"/>
      <c r="I666" s="177"/>
      <c r="J666" s="177"/>
      <c r="K666" s="177"/>
      <c r="L666" s="177"/>
      <c r="M666" s="177"/>
      <c r="N666" s="177"/>
      <c r="O666" s="177"/>
      <c r="P666" s="177"/>
      <c r="Q666" s="177"/>
      <c r="R666" s="177"/>
    </row>
    <row r="667" ht="16.5" customHeight="1" spans="1:18">
      <c r="A667" s="203"/>
      <c r="B667" s="203"/>
      <c r="C667" s="177"/>
      <c r="D667" s="177"/>
      <c r="E667" s="177"/>
      <c r="F667" s="177"/>
      <c r="G667" s="177"/>
      <c r="H667" s="177"/>
      <c r="I667" s="177"/>
      <c r="J667" s="177"/>
      <c r="K667" s="177"/>
      <c r="L667" s="177"/>
      <c r="M667" s="177"/>
      <c r="N667" s="177"/>
      <c r="O667" s="177"/>
      <c r="P667" s="177"/>
      <c r="Q667" s="177"/>
      <c r="R667" s="177"/>
    </row>
    <row r="668" ht="16.5" customHeight="1" spans="1:18">
      <c r="A668" s="203"/>
      <c r="B668" s="203"/>
      <c r="C668" s="177"/>
      <c r="D668" s="177"/>
      <c r="E668" s="177"/>
      <c r="F668" s="177"/>
      <c r="G668" s="177"/>
      <c r="H668" s="177"/>
      <c r="I668" s="177"/>
      <c r="J668" s="177"/>
      <c r="K668" s="177"/>
      <c r="L668" s="177"/>
      <c r="M668" s="177"/>
      <c r="N668" s="177"/>
      <c r="O668" s="177"/>
      <c r="P668" s="177"/>
      <c r="Q668" s="177"/>
      <c r="R668" s="177"/>
    </row>
    <row r="669" ht="16.5" customHeight="1" spans="1:18">
      <c r="A669" s="203"/>
      <c r="B669" s="203"/>
      <c r="C669" s="177"/>
      <c r="D669" s="177"/>
      <c r="E669" s="177"/>
      <c r="F669" s="177"/>
      <c r="G669" s="177"/>
      <c r="H669" s="177"/>
      <c r="I669" s="177"/>
      <c r="J669" s="177"/>
      <c r="K669" s="177"/>
      <c r="L669" s="177"/>
      <c r="M669" s="177"/>
      <c r="N669" s="177"/>
      <c r="O669" s="177"/>
      <c r="P669" s="177"/>
      <c r="Q669" s="177"/>
      <c r="R669" s="177"/>
    </row>
    <row r="670" ht="16.5" customHeight="1" spans="1:18">
      <c r="A670" s="203"/>
      <c r="B670" s="203"/>
      <c r="C670" s="177"/>
      <c r="D670" s="177"/>
      <c r="E670" s="177"/>
      <c r="F670" s="177"/>
      <c r="G670" s="177"/>
      <c r="H670" s="177"/>
      <c r="I670" s="177"/>
      <c r="J670" s="177"/>
      <c r="K670" s="177"/>
      <c r="L670" s="177"/>
      <c r="M670" s="177"/>
      <c r="N670" s="177"/>
      <c r="O670" s="177"/>
      <c r="P670" s="177"/>
      <c r="Q670" s="177"/>
      <c r="R670" s="177"/>
    </row>
    <row r="671" ht="16.5" customHeight="1" spans="1:18">
      <c r="A671" s="203"/>
      <c r="B671" s="203"/>
      <c r="C671" s="177"/>
      <c r="D671" s="177"/>
      <c r="E671" s="177"/>
      <c r="F671" s="177"/>
      <c r="G671" s="177"/>
      <c r="H671" s="177"/>
      <c r="I671" s="177"/>
      <c r="J671" s="177"/>
      <c r="K671" s="177"/>
      <c r="L671" s="177"/>
      <c r="M671" s="177"/>
      <c r="N671" s="177"/>
      <c r="O671" s="177"/>
      <c r="P671" s="177"/>
      <c r="Q671" s="177"/>
      <c r="R671" s="177"/>
    </row>
    <row r="672" ht="16.5" customHeight="1" spans="1:18">
      <c r="A672" s="203"/>
      <c r="B672" s="203"/>
      <c r="C672" s="177"/>
      <c r="D672" s="177"/>
      <c r="E672" s="177"/>
      <c r="F672" s="177"/>
      <c r="G672" s="177"/>
      <c r="H672" s="177"/>
      <c r="I672" s="177"/>
      <c r="J672" s="177"/>
      <c r="K672" s="177"/>
      <c r="L672" s="177"/>
      <c r="M672" s="177"/>
      <c r="N672" s="177"/>
      <c r="O672" s="177"/>
      <c r="P672" s="177"/>
      <c r="Q672" s="177"/>
      <c r="R672" s="177"/>
    </row>
    <row r="673" ht="16.5" customHeight="1" spans="1:18">
      <c r="A673" s="203"/>
      <c r="B673" s="203"/>
      <c r="C673" s="177"/>
      <c r="D673" s="177"/>
      <c r="E673" s="177"/>
      <c r="F673" s="177"/>
      <c r="G673" s="177"/>
      <c r="H673" s="177"/>
      <c r="I673" s="177"/>
      <c r="J673" s="177"/>
      <c r="K673" s="177"/>
      <c r="L673" s="177"/>
      <c r="M673" s="177"/>
      <c r="N673" s="177"/>
      <c r="O673" s="177"/>
      <c r="P673" s="177"/>
      <c r="Q673" s="177"/>
      <c r="R673" s="177"/>
    </row>
    <row r="674" ht="16.5" customHeight="1" spans="1:18">
      <c r="A674" s="203"/>
      <c r="B674" s="203"/>
      <c r="C674" s="177"/>
      <c r="D674" s="177"/>
      <c r="E674" s="177"/>
      <c r="F674" s="177"/>
      <c r="G674" s="177"/>
      <c r="H674" s="177"/>
      <c r="I674" s="177"/>
      <c r="J674" s="177"/>
      <c r="K674" s="177"/>
      <c r="L674" s="177"/>
      <c r="M674" s="177"/>
      <c r="N674" s="177"/>
      <c r="O674" s="177"/>
      <c r="P674" s="177"/>
      <c r="Q674" s="177"/>
      <c r="R674" s="177"/>
    </row>
    <row r="675" ht="16.5" customHeight="1" spans="1:18">
      <c r="A675" s="203"/>
      <c r="B675" s="203"/>
      <c r="C675" s="177"/>
      <c r="D675" s="177"/>
      <c r="E675" s="177"/>
      <c r="F675" s="177"/>
      <c r="G675" s="177"/>
      <c r="H675" s="177"/>
      <c r="I675" s="177"/>
      <c r="J675" s="177"/>
      <c r="K675" s="177"/>
      <c r="L675" s="177"/>
      <c r="M675" s="177"/>
      <c r="N675" s="177"/>
      <c r="O675" s="177"/>
      <c r="P675" s="177"/>
      <c r="Q675" s="177"/>
      <c r="R675" s="177"/>
    </row>
    <row r="676" ht="16.5" customHeight="1" spans="1:18">
      <c r="A676" s="203"/>
      <c r="B676" s="203"/>
      <c r="C676" s="177"/>
      <c r="D676" s="177"/>
      <c r="E676" s="177"/>
      <c r="F676" s="177"/>
      <c r="G676" s="177"/>
      <c r="H676" s="177"/>
      <c r="I676" s="177"/>
      <c r="J676" s="177"/>
      <c r="K676" s="177"/>
      <c r="L676" s="177"/>
      <c r="M676" s="177"/>
      <c r="N676" s="177"/>
      <c r="O676" s="177"/>
      <c r="P676" s="177"/>
      <c r="Q676" s="177"/>
      <c r="R676" s="177"/>
    </row>
    <row r="677" ht="16.5" customHeight="1" spans="1:18">
      <c r="A677" s="203"/>
      <c r="B677" s="203"/>
      <c r="C677" s="177"/>
      <c r="D677" s="177"/>
      <c r="E677" s="177"/>
      <c r="F677" s="177"/>
      <c r="G677" s="177"/>
      <c r="H677" s="177"/>
      <c r="I677" s="177"/>
      <c r="J677" s="177"/>
      <c r="K677" s="177"/>
      <c r="L677" s="177"/>
      <c r="M677" s="177"/>
      <c r="N677" s="177"/>
      <c r="O677" s="177"/>
      <c r="P677" s="177"/>
      <c r="Q677" s="177"/>
      <c r="R677" s="177"/>
    </row>
    <row r="678" ht="16.5" customHeight="1" spans="1:18">
      <c r="A678" s="203"/>
      <c r="B678" s="203"/>
      <c r="C678" s="177"/>
      <c r="D678" s="177"/>
      <c r="E678" s="177"/>
      <c r="F678" s="177"/>
      <c r="G678" s="177"/>
      <c r="H678" s="177"/>
      <c r="I678" s="177"/>
      <c r="J678" s="177"/>
      <c r="K678" s="177"/>
      <c r="L678" s="177"/>
      <c r="M678" s="177"/>
      <c r="N678" s="177"/>
      <c r="O678" s="177"/>
      <c r="P678" s="177"/>
      <c r="Q678" s="177"/>
      <c r="R678" s="177"/>
    </row>
    <row r="679" ht="16.5" customHeight="1" spans="1:18">
      <c r="A679" s="203"/>
      <c r="B679" s="203"/>
      <c r="C679" s="177"/>
      <c r="D679" s="177"/>
      <c r="E679" s="177"/>
      <c r="F679" s="177"/>
      <c r="G679" s="177"/>
      <c r="H679" s="177"/>
      <c r="I679" s="177"/>
      <c r="J679" s="177"/>
      <c r="K679" s="177"/>
      <c r="L679" s="177"/>
      <c r="M679" s="177"/>
      <c r="N679" s="177"/>
      <c r="O679" s="177"/>
      <c r="P679" s="177"/>
      <c r="Q679" s="177"/>
      <c r="R679" s="177"/>
    </row>
    <row r="680" ht="16.5" customHeight="1" spans="1:18">
      <c r="A680" s="203"/>
      <c r="B680" s="203"/>
      <c r="C680" s="177"/>
      <c r="D680" s="177"/>
      <c r="E680" s="177"/>
      <c r="F680" s="177"/>
      <c r="G680" s="177"/>
      <c r="H680" s="177"/>
      <c r="I680" s="177"/>
      <c r="J680" s="177"/>
      <c r="K680" s="177"/>
      <c r="L680" s="177"/>
      <c r="M680" s="177"/>
      <c r="N680" s="177"/>
      <c r="O680" s="177"/>
      <c r="P680" s="177"/>
      <c r="Q680" s="177"/>
      <c r="R680" s="177"/>
    </row>
    <row r="681" ht="16.5" customHeight="1" spans="1:18">
      <c r="A681" s="203"/>
      <c r="B681" s="203"/>
      <c r="C681" s="177"/>
      <c r="D681" s="177"/>
      <c r="E681" s="177"/>
      <c r="F681" s="177"/>
      <c r="G681" s="177"/>
      <c r="H681" s="177"/>
      <c r="I681" s="177"/>
      <c r="J681" s="177"/>
      <c r="K681" s="177"/>
      <c r="L681" s="177"/>
      <c r="M681" s="177"/>
      <c r="N681" s="177"/>
      <c r="O681" s="177"/>
      <c r="P681" s="177"/>
      <c r="Q681" s="177"/>
      <c r="R681" s="177"/>
    </row>
    <row r="682" ht="16.5" customHeight="1" spans="1:18">
      <c r="A682" s="203"/>
      <c r="B682" s="203"/>
      <c r="C682" s="177"/>
      <c r="D682" s="177"/>
      <c r="E682" s="177"/>
      <c r="F682" s="177"/>
      <c r="G682" s="177"/>
      <c r="H682" s="177"/>
      <c r="I682" s="177"/>
      <c r="J682" s="177"/>
      <c r="K682" s="177"/>
      <c r="L682" s="177"/>
      <c r="M682" s="177"/>
      <c r="N682" s="177"/>
      <c r="O682" s="177"/>
      <c r="P682" s="177"/>
      <c r="Q682" s="177"/>
      <c r="R682" s="177"/>
    </row>
    <row r="683" ht="16.5" customHeight="1" spans="1:18">
      <c r="A683" s="203"/>
      <c r="B683" s="203"/>
      <c r="C683" s="177"/>
      <c r="D683" s="177"/>
      <c r="E683" s="177"/>
      <c r="F683" s="177"/>
      <c r="G683" s="177"/>
      <c r="H683" s="177"/>
      <c r="I683" s="177"/>
      <c r="J683" s="177"/>
      <c r="K683" s="177"/>
      <c r="L683" s="177"/>
      <c r="M683" s="177"/>
      <c r="N683" s="177"/>
      <c r="O683" s="177"/>
      <c r="P683" s="177"/>
      <c r="Q683" s="177"/>
      <c r="R683" s="177"/>
    </row>
    <row r="684" ht="16.5" customHeight="1" spans="1:18">
      <c r="A684" s="203"/>
      <c r="B684" s="203"/>
      <c r="C684" s="177"/>
      <c r="D684" s="177"/>
      <c r="E684" s="177"/>
      <c r="F684" s="177"/>
      <c r="G684" s="177"/>
      <c r="H684" s="177"/>
      <c r="I684" s="177"/>
      <c r="J684" s="177"/>
      <c r="K684" s="177"/>
      <c r="L684" s="177"/>
      <c r="M684" s="177"/>
      <c r="N684" s="177"/>
      <c r="O684" s="177"/>
      <c r="P684" s="177"/>
      <c r="Q684" s="177"/>
      <c r="R684" s="177"/>
    </row>
    <row r="685" ht="16.5" customHeight="1" spans="1:18">
      <c r="A685" s="203"/>
      <c r="B685" s="203"/>
      <c r="C685" s="177"/>
      <c r="D685" s="177"/>
      <c r="E685" s="177"/>
      <c r="F685" s="177"/>
      <c r="G685" s="177"/>
      <c r="H685" s="177"/>
      <c r="I685" s="177"/>
      <c r="J685" s="177"/>
      <c r="K685" s="177"/>
      <c r="L685" s="177"/>
      <c r="M685" s="177"/>
      <c r="N685" s="177"/>
      <c r="O685" s="177"/>
      <c r="P685" s="177"/>
      <c r="Q685" s="177"/>
      <c r="R685" s="177"/>
    </row>
    <row r="686" ht="16.5" customHeight="1" spans="1:18">
      <c r="A686" s="203"/>
      <c r="B686" s="203"/>
      <c r="C686" s="177"/>
      <c r="D686" s="177"/>
      <c r="E686" s="177"/>
      <c r="F686" s="177"/>
      <c r="G686" s="177"/>
      <c r="H686" s="177"/>
      <c r="I686" s="177"/>
      <c r="J686" s="177"/>
      <c r="K686" s="177"/>
      <c r="L686" s="177"/>
      <c r="M686" s="177"/>
      <c r="N686" s="177"/>
      <c r="O686" s="177"/>
      <c r="P686" s="177"/>
      <c r="Q686" s="177"/>
      <c r="R686" s="177"/>
    </row>
    <row r="687" ht="16.5" customHeight="1" spans="1:18">
      <c r="A687" s="203"/>
      <c r="B687" s="203"/>
      <c r="C687" s="177"/>
      <c r="D687" s="177"/>
      <c r="E687" s="177"/>
      <c r="F687" s="177"/>
      <c r="G687" s="177"/>
      <c r="H687" s="177"/>
      <c r="I687" s="177"/>
      <c r="J687" s="177"/>
      <c r="K687" s="177"/>
      <c r="L687" s="177"/>
      <c r="M687" s="177"/>
      <c r="N687" s="177"/>
      <c r="O687" s="177"/>
      <c r="P687" s="177"/>
      <c r="Q687" s="177"/>
      <c r="R687" s="177"/>
    </row>
    <row r="688" ht="16.5" customHeight="1" spans="1:18">
      <c r="A688" s="203"/>
      <c r="B688" s="203"/>
      <c r="C688" s="177"/>
      <c r="D688" s="177"/>
      <c r="E688" s="177"/>
      <c r="F688" s="177"/>
      <c r="G688" s="177"/>
      <c r="H688" s="177"/>
      <c r="I688" s="177"/>
      <c r="J688" s="177"/>
      <c r="K688" s="177"/>
      <c r="L688" s="177"/>
      <c r="M688" s="177"/>
      <c r="N688" s="177"/>
      <c r="O688" s="177"/>
      <c r="P688" s="177"/>
      <c r="Q688" s="177"/>
      <c r="R688" s="177"/>
    </row>
    <row r="689" ht="16.5" customHeight="1" spans="1:18">
      <c r="A689" s="203"/>
      <c r="B689" s="203"/>
      <c r="C689" s="177"/>
      <c r="D689" s="177"/>
      <c r="E689" s="177"/>
      <c r="F689" s="177"/>
      <c r="G689" s="177"/>
      <c r="H689" s="177"/>
      <c r="I689" s="177"/>
      <c r="J689" s="177"/>
      <c r="K689" s="177"/>
      <c r="L689" s="177"/>
      <c r="M689" s="177"/>
      <c r="N689" s="177"/>
      <c r="O689" s="177"/>
      <c r="P689" s="177"/>
      <c r="Q689" s="177"/>
      <c r="R689" s="177"/>
    </row>
    <row r="690" ht="16.5" customHeight="1" spans="1:18">
      <c r="A690" s="203"/>
      <c r="B690" s="203"/>
      <c r="C690" s="177"/>
      <c r="D690" s="177"/>
      <c r="E690" s="177"/>
      <c r="F690" s="177"/>
      <c r="G690" s="177"/>
      <c r="H690" s="177"/>
      <c r="I690" s="177"/>
      <c r="J690" s="177"/>
      <c r="K690" s="177"/>
      <c r="L690" s="177"/>
      <c r="M690" s="177"/>
      <c r="N690" s="177"/>
      <c r="O690" s="177"/>
      <c r="P690" s="177"/>
      <c r="Q690" s="177"/>
      <c r="R690" s="177"/>
    </row>
    <row r="691" ht="16.5" customHeight="1" spans="1:18">
      <c r="A691" s="203"/>
      <c r="B691" s="203"/>
      <c r="C691" s="177"/>
      <c r="D691" s="177"/>
      <c r="E691" s="177"/>
      <c r="F691" s="177"/>
      <c r="G691" s="177"/>
      <c r="H691" s="177"/>
      <c r="I691" s="177"/>
      <c r="J691" s="177"/>
      <c r="K691" s="177"/>
      <c r="L691" s="177"/>
      <c r="M691" s="177"/>
      <c r="N691" s="177"/>
      <c r="O691" s="177"/>
      <c r="P691" s="177"/>
      <c r="Q691" s="177"/>
      <c r="R691" s="177"/>
    </row>
    <row r="692" ht="16.5" customHeight="1" spans="1:18">
      <c r="A692" s="203"/>
      <c r="B692" s="203"/>
      <c r="C692" s="177"/>
      <c r="D692" s="177"/>
      <c r="E692" s="177"/>
      <c r="F692" s="177"/>
      <c r="G692" s="177"/>
      <c r="H692" s="177"/>
      <c r="I692" s="177"/>
      <c r="J692" s="177"/>
      <c r="K692" s="177"/>
      <c r="L692" s="177"/>
      <c r="M692" s="177"/>
      <c r="N692" s="177"/>
      <c r="O692" s="177"/>
      <c r="P692" s="177"/>
      <c r="Q692" s="177"/>
      <c r="R692" s="177"/>
    </row>
    <row r="693" ht="16.5" customHeight="1" spans="1:18">
      <c r="A693" s="203"/>
      <c r="B693" s="203"/>
      <c r="C693" s="177"/>
      <c r="D693" s="177"/>
      <c r="E693" s="177"/>
      <c r="F693" s="177"/>
      <c r="G693" s="177"/>
      <c r="H693" s="177"/>
      <c r="I693" s="177"/>
      <c r="J693" s="177"/>
      <c r="K693" s="177"/>
      <c r="L693" s="177"/>
      <c r="M693" s="177"/>
      <c r="N693" s="177"/>
      <c r="O693" s="177"/>
      <c r="P693" s="177"/>
      <c r="Q693" s="177"/>
      <c r="R693" s="177"/>
    </row>
    <row r="694" ht="16.5" customHeight="1" spans="1:18">
      <c r="A694" s="203"/>
      <c r="B694" s="203"/>
      <c r="C694" s="177"/>
      <c r="D694" s="177"/>
      <c r="E694" s="177"/>
      <c r="F694" s="177"/>
      <c r="G694" s="177"/>
      <c r="H694" s="177"/>
      <c r="I694" s="177"/>
      <c r="J694" s="177"/>
      <c r="K694" s="177"/>
      <c r="L694" s="177"/>
      <c r="M694" s="177"/>
      <c r="N694" s="177"/>
      <c r="O694" s="177"/>
      <c r="P694" s="177"/>
      <c r="Q694" s="177"/>
      <c r="R694" s="177"/>
    </row>
    <row r="695" ht="16.5" customHeight="1" spans="1:18">
      <c r="A695" s="203"/>
      <c r="B695" s="203"/>
      <c r="C695" s="177"/>
      <c r="D695" s="177"/>
      <c r="E695" s="177"/>
      <c r="F695" s="177"/>
      <c r="G695" s="177"/>
      <c r="H695" s="177"/>
      <c r="I695" s="177"/>
      <c r="J695" s="177"/>
      <c r="K695" s="177"/>
      <c r="L695" s="177"/>
      <c r="M695" s="177"/>
      <c r="N695" s="177"/>
      <c r="O695" s="177"/>
      <c r="P695" s="177"/>
      <c r="Q695" s="177"/>
      <c r="R695" s="177"/>
    </row>
    <row r="696" ht="16.5" customHeight="1" spans="1:18">
      <c r="A696" s="203"/>
      <c r="B696" s="203"/>
      <c r="C696" s="177"/>
      <c r="D696" s="177"/>
      <c r="E696" s="177"/>
      <c r="F696" s="177"/>
      <c r="G696" s="177"/>
      <c r="H696" s="177"/>
      <c r="I696" s="177"/>
      <c r="J696" s="177"/>
      <c r="K696" s="177"/>
      <c r="L696" s="177"/>
      <c r="M696" s="177"/>
      <c r="N696" s="177"/>
      <c r="O696" s="177"/>
      <c r="P696" s="177"/>
      <c r="Q696" s="177"/>
      <c r="R696" s="177"/>
    </row>
    <row r="697" ht="16.5" customHeight="1" spans="1:18">
      <c r="A697" s="203"/>
      <c r="B697" s="203"/>
      <c r="C697" s="177"/>
      <c r="D697" s="177"/>
      <c r="E697" s="177"/>
      <c r="F697" s="177"/>
      <c r="G697" s="177"/>
      <c r="H697" s="177"/>
      <c r="I697" s="177"/>
      <c r="J697" s="177"/>
      <c r="K697" s="177"/>
      <c r="L697" s="177"/>
      <c r="M697" s="177"/>
      <c r="N697" s="177"/>
      <c r="O697" s="177"/>
      <c r="P697" s="177"/>
      <c r="Q697" s="177"/>
      <c r="R697" s="177"/>
    </row>
    <row r="698" ht="16.5" customHeight="1" spans="1:18">
      <c r="A698" s="203"/>
      <c r="B698" s="203"/>
      <c r="C698" s="177"/>
      <c r="D698" s="177"/>
      <c r="E698" s="177"/>
      <c r="F698" s="177"/>
      <c r="G698" s="177"/>
      <c r="H698" s="177"/>
      <c r="I698" s="177"/>
      <c r="J698" s="177"/>
      <c r="K698" s="177"/>
      <c r="L698" s="177"/>
      <c r="M698" s="177"/>
      <c r="N698" s="177"/>
      <c r="O698" s="177"/>
      <c r="P698" s="177"/>
      <c r="Q698" s="177"/>
      <c r="R698" s="177"/>
    </row>
    <row r="699" ht="16.5" customHeight="1" spans="1:18">
      <c r="A699" s="203"/>
      <c r="B699" s="203"/>
      <c r="C699" s="177"/>
      <c r="D699" s="177"/>
      <c r="E699" s="177"/>
      <c r="F699" s="177"/>
      <c r="G699" s="177"/>
      <c r="H699" s="177"/>
      <c r="I699" s="177"/>
      <c r="J699" s="177"/>
      <c r="K699" s="177"/>
      <c r="L699" s="177"/>
      <c r="M699" s="177"/>
      <c r="N699" s="177"/>
      <c r="O699" s="177"/>
      <c r="P699" s="177"/>
      <c r="Q699" s="177"/>
      <c r="R699" s="177"/>
    </row>
    <row r="700" ht="16.5" customHeight="1" spans="1:18">
      <c r="A700" s="203"/>
      <c r="B700" s="203"/>
      <c r="C700" s="177"/>
      <c r="D700" s="177"/>
      <c r="E700" s="177"/>
      <c r="F700" s="177"/>
      <c r="G700" s="177"/>
      <c r="H700" s="177"/>
      <c r="I700" s="177"/>
      <c r="J700" s="177"/>
      <c r="K700" s="177"/>
      <c r="L700" s="177"/>
      <c r="M700" s="177"/>
      <c r="N700" s="177"/>
      <c r="O700" s="177"/>
      <c r="P700" s="177"/>
      <c r="Q700" s="177"/>
      <c r="R700" s="177"/>
    </row>
    <row r="701" ht="16.5" customHeight="1" spans="1:18">
      <c r="A701" s="203"/>
      <c r="B701" s="203"/>
      <c r="C701" s="177"/>
      <c r="D701" s="177"/>
      <c r="E701" s="177"/>
      <c r="F701" s="177"/>
      <c r="G701" s="177"/>
      <c r="H701" s="177"/>
      <c r="I701" s="177"/>
      <c r="J701" s="177"/>
      <c r="K701" s="177"/>
      <c r="L701" s="177"/>
      <c r="M701" s="177"/>
      <c r="N701" s="177"/>
      <c r="O701" s="177"/>
      <c r="P701" s="177"/>
      <c r="Q701" s="177"/>
      <c r="R701" s="177"/>
    </row>
    <row r="702" ht="16.5" customHeight="1" spans="1:18">
      <c r="A702" s="203"/>
      <c r="B702" s="203"/>
      <c r="C702" s="177"/>
      <c r="D702" s="177"/>
      <c r="E702" s="177"/>
      <c r="F702" s="177"/>
      <c r="G702" s="177"/>
      <c r="H702" s="177"/>
      <c r="I702" s="177"/>
      <c r="J702" s="177"/>
      <c r="K702" s="177"/>
      <c r="L702" s="177"/>
      <c r="M702" s="177"/>
      <c r="N702" s="177"/>
      <c r="O702" s="177"/>
      <c r="P702" s="177"/>
      <c r="Q702" s="177"/>
      <c r="R702" s="177"/>
    </row>
    <row r="703" ht="16.5" customHeight="1" spans="1:18">
      <c r="A703" s="203"/>
      <c r="B703" s="203"/>
      <c r="C703" s="177"/>
      <c r="D703" s="177"/>
      <c r="E703" s="177"/>
      <c r="F703" s="177"/>
      <c r="G703" s="177"/>
      <c r="H703" s="177"/>
      <c r="I703" s="177"/>
      <c r="J703" s="177"/>
      <c r="K703" s="177"/>
      <c r="L703" s="177"/>
      <c r="M703" s="177"/>
      <c r="N703" s="177"/>
      <c r="O703" s="177"/>
      <c r="P703" s="177"/>
      <c r="Q703" s="177"/>
      <c r="R703" s="177"/>
    </row>
    <row r="704" ht="16.5" customHeight="1" spans="1:18">
      <c r="A704" s="203"/>
      <c r="B704" s="203"/>
      <c r="C704" s="177"/>
      <c r="D704" s="177"/>
      <c r="E704" s="177"/>
      <c r="F704" s="177"/>
      <c r="G704" s="177"/>
      <c r="H704" s="177"/>
      <c r="I704" s="177"/>
      <c r="J704" s="177"/>
      <c r="K704" s="177"/>
      <c r="L704" s="177"/>
      <c r="M704" s="177"/>
      <c r="N704" s="177"/>
      <c r="O704" s="177"/>
      <c r="P704" s="177"/>
      <c r="Q704" s="177"/>
      <c r="R704" s="177"/>
    </row>
    <row r="705" ht="16.5" customHeight="1" spans="1:18">
      <c r="A705" s="203"/>
      <c r="B705" s="203"/>
      <c r="C705" s="177"/>
      <c r="D705" s="177"/>
      <c r="E705" s="177"/>
      <c r="F705" s="177"/>
      <c r="G705" s="177"/>
      <c r="H705" s="177"/>
      <c r="I705" s="177"/>
      <c r="J705" s="177"/>
      <c r="K705" s="177"/>
      <c r="L705" s="177"/>
      <c r="M705" s="177"/>
      <c r="N705" s="177"/>
      <c r="O705" s="177"/>
      <c r="P705" s="177"/>
      <c r="Q705" s="177"/>
      <c r="R705" s="177"/>
    </row>
    <row r="706" ht="16.5" customHeight="1" spans="1:18">
      <c r="A706" s="203"/>
      <c r="B706" s="203"/>
      <c r="C706" s="177"/>
      <c r="D706" s="177"/>
      <c r="E706" s="177"/>
      <c r="F706" s="177"/>
      <c r="G706" s="177"/>
      <c r="H706" s="177"/>
      <c r="I706" s="177"/>
      <c r="J706" s="177"/>
      <c r="K706" s="177"/>
      <c r="L706" s="177"/>
      <c r="M706" s="177"/>
      <c r="N706" s="177"/>
      <c r="O706" s="177"/>
      <c r="P706" s="177"/>
      <c r="Q706" s="177"/>
      <c r="R706" s="177"/>
    </row>
    <row r="707" ht="16.5" customHeight="1" spans="1:18">
      <c r="A707" s="203"/>
      <c r="B707" s="203"/>
      <c r="C707" s="177"/>
      <c r="D707" s="177"/>
      <c r="E707" s="177"/>
      <c r="F707" s="177"/>
      <c r="G707" s="177"/>
      <c r="H707" s="177"/>
      <c r="I707" s="177"/>
      <c r="J707" s="177"/>
      <c r="K707" s="177"/>
      <c r="L707" s="177"/>
      <c r="M707" s="177"/>
      <c r="N707" s="177"/>
      <c r="O707" s="177"/>
      <c r="P707" s="177"/>
      <c r="Q707" s="177"/>
      <c r="R707" s="177"/>
    </row>
    <row r="708" ht="16.5" customHeight="1" spans="1:18">
      <c r="A708" s="203"/>
      <c r="B708" s="203"/>
      <c r="C708" s="177"/>
      <c r="D708" s="177"/>
      <c r="E708" s="177"/>
      <c r="F708" s="177"/>
      <c r="G708" s="177"/>
      <c r="H708" s="177"/>
      <c r="I708" s="177"/>
      <c r="J708" s="177"/>
      <c r="K708" s="177"/>
      <c r="L708" s="177"/>
      <c r="M708" s="177"/>
      <c r="N708" s="177"/>
      <c r="O708" s="177"/>
      <c r="P708" s="177"/>
      <c r="Q708" s="177"/>
      <c r="R708" s="177"/>
    </row>
    <row r="709" ht="16.5" customHeight="1" spans="1:18">
      <c r="A709" s="203"/>
      <c r="B709" s="203"/>
      <c r="C709" s="177"/>
      <c r="D709" s="177"/>
      <c r="E709" s="177"/>
      <c r="F709" s="177"/>
      <c r="G709" s="177"/>
      <c r="H709" s="177"/>
      <c r="I709" s="177"/>
      <c r="J709" s="177"/>
      <c r="K709" s="177"/>
      <c r="L709" s="177"/>
      <c r="M709" s="177"/>
      <c r="N709" s="177"/>
      <c r="O709" s="177"/>
      <c r="P709" s="177"/>
      <c r="Q709" s="177"/>
      <c r="R709" s="177"/>
    </row>
    <row r="710" ht="16.5" customHeight="1" spans="1:18">
      <c r="A710" s="203"/>
      <c r="B710" s="203"/>
      <c r="C710" s="177"/>
      <c r="D710" s="177"/>
      <c r="E710" s="177"/>
      <c r="F710" s="177"/>
      <c r="G710" s="177"/>
      <c r="H710" s="177"/>
      <c r="I710" s="177"/>
      <c r="J710" s="177"/>
      <c r="K710" s="177"/>
      <c r="L710" s="177"/>
      <c r="M710" s="177"/>
      <c r="N710" s="177"/>
      <c r="O710" s="177"/>
      <c r="P710" s="177"/>
      <c r="Q710" s="177"/>
      <c r="R710" s="177"/>
    </row>
    <row r="711" ht="16.5" customHeight="1" spans="1:18">
      <c r="A711" s="203"/>
      <c r="B711" s="203"/>
      <c r="C711" s="177"/>
      <c r="D711" s="177"/>
      <c r="E711" s="177"/>
      <c r="F711" s="177"/>
      <c r="G711" s="177"/>
      <c r="H711" s="177"/>
      <c r="I711" s="177"/>
      <c r="J711" s="177"/>
      <c r="K711" s="177"/>
      <c r="L711" s="177"/>
      <c r="M711" s="177"/>
      <c r="N711" s="177"/>
      <c r="O711" s="177"/>
      <c r="P711" s="177"/>
      <c r="Q711" s="177"/>
      <c r="R711" s="177"/>
    </row>
    <row r="712" ht="16.5" customHeight="1" spans="1:18">
      <c r="A712" s="203"/>
      <c r="B712" s="203"/>
      <c r="C712" s="177"/>
      <c r="D712" s="177"/>
      <c r="E712" s="177"/>
      <c r="F712" s="177"/>
      <c r="G712" s="177"/>
      <c r="H712" s="177"/>
      <c r="I712" s="177"/>
      <c r="J712" s="177"/>
      <c r="K712" s="177"/>
      <c r="L712" s="177"/>
      <c r="M712" s="177"/>
      <c r="N712" s="177"/>
      <c r="O712" s="177"/>
      <c r="P712" s="177"/>
      <c r="Q712" s="177"/>
      <c r="R712" s="177"/>
    </row>
    <row r="713" ht="16.5" customHeight="1" spans="1:18">
      <c r="A713" s="203"/>
      <c r="B713" s="203"/>
      <c r="C713" s="177"/>
      <c r="D713" s="177"/>
      <c r="E713" s="177"/>
      <c r="F713" s="177"/>
      <c r="G713" s="177"/>
      <c r="H713" s="177"/>
      <c r="I713" s="177"/>
      <c r="J713" s="177"/>
      <c r="K713" s="177"/>
      <c r="L713" s="177"/>
      <c r="M713" s="177"/>
      <c r="N713" s="177"/>
      <c r="O713" s="177"/>
      <c r="P713" s="177"/>
      <c r="Q713" s="177"/>
      <c r="R713" s="177"/>
    </row>
    <row r="714" ht="16.5" customHeight="1" spans="1:18">
      <c r="A714" s="203"/>
      <c r="B714" s="203"/>
      <c r="C714" s="177"/>
      <c r="D714" s="177"/>
      <c r="E714" s="177"/>
      <c r="F714" s="177"/>
      <c r="G714" s="177"/>
      <c r="H714" s="177"/>
      <c r="I714" s="177"/>
      <c r="J714" s="177"/>
      <c r="K714" s="177"/>
      <c r="L714" s="177"/>
      <c r="M714" s="177"/>
      <c r="N714" s="177"/>
      <c r="O714" s="177"/>
      <c r="P714" s="177"/>
      <c r="Q714" s="177"/>
      <c r="R714" s="177"/>
    </row>
    <row r="715" ht="16.5" customHeight="1" spans="1:18">
      <c r="A715" s="203"/>
      <c r="B715" s="203"/>
      <c r="C715" s="177"/>
      <c r="D715" s="177"/>
      <c r="E715" s="177"/>
      <c r="F715" s="177"/>
      <c r="G715" s="177"/>
      <c r="H715" s="177"/>
      <c r="I715" s="177"/>
      <c r="J715" s="177"/>
      <c r="K715" s="177"/>
      <c r="L715" s="177"/>
      <c r="M715" s="177"/>
      <c r="N715" s="177"/>
      <c r="O715" s="177"/>
      <c r="P715" s="177"/>
      <c r="Q715" s="177"/>
      <c r="R715" s="177"/>
    </row>
    <row r="716" ht="16.5" customHeight="1" spans="1:18">
      <c r="A716" s="203"/>
      <c r="B716" s="203"/>
      <c r="C716" s="177"/>
      <c r="D716" s="177"/>
      <c r="E716" s="177"/>
      <c r="F716" s="177"/>
      <c r="G716" s="177"/>
      <c r="H716" s="177"/>
      <c r="I716" s="177"/>
      <c r="J716" s="177"/>
      <c r="K716" s="177"/>
      <c r="L716" s="177"/>
      <c r="M716" s="177"/>
      <c r="N716" s="177"/>
      <c r="O716" s="177"/>
      <c r="P716" s="177"/>
      <c r="Q716" s="177"/>
      <c r="R716" s="177"/>
    </row>
    <row r="717" ht="16.5" customHeight="1" spans="1:18">
      <c r="A717" s="203"/>
      <c r="B717" s="203"/>
      <c r="C717" s="177"/>
      <c r="D717" s="177"/>
      <c r="E717" s="177"/>
      <c r="F717" s="177"/>
      <c r="G717" s="177"/>
      <c r="H717" s="177"/>
      <c r="I717" s="177"/>
      <c r="J717" s="177"/>
      <c r="K717" s="177"/>
      <c r="L717" s="177"/>
      <c r="M717" s="177"/>
      <c r="N717" s="177"/>
      <c r="O717" s="177"/>
      <c r="P717" s="177"/>
      <c r="Q717" s="177"/>
      <c r="R717" s="177"/>
    </row>
    <row r="718" ht="16.5" customHeight="1" spans="1:18">
      <c r="A718" s="203"/>
      <c r="B718" s="203"/>
      <c r="C718" s="177"/>
      <c r="D718" s="177"/>
      <c r="E718" s="177"/>
      <c r="F718" s="177"/>
      <c r="G718" s="177"/>
      <c r="H718" s="177"/>
      <c r="I718" s="177"/>
      <c r="J718" s="177"/>
      <c r="K718" s="177"/>
      <c r="L718" s="177"/>
      <c r="M718" s="177"/>
      <c r="N718" s="177"/>
      <c r="O718" s="177"/>
      <c r="P718" s="177"/>
      <c r="Q718" s="177"/>
      <c r="R718" s="177"/>
    </row>
    <row r="719" ht="16.5" customHeight="1" spans="1:18">
      <c r="A719" s="203"/>
      <c r="B719" s="203"/>
      <c r="C719" s="177"/>
      <c r="D719" s="177"/>
      <c r="E719" s="177"/>
      <c r="F719" s="177"/>
      <c r="G719" s="177"/>
      <c r="H719" s="177"/>
      <c r="I719" s="177"/>
      <c r="J719" s="177"/>
      <c r="K719" s="177"/>
      <c r="L719" s="177"/>
      <c r="M719" s="177"/>
      <c r="N719" s="177"/>
      <c r="O719" s="177"/>
      <c r="P719" s="177"/>
      <c r="Q719" s="177"/>
      <c r="R719" s="177"/>
    </row>
    <row r="720" ht="16.5" customHeight="1" spans="1:18">
      <c r="A720" s="203"/>
      <c r="B720" s="203"/>
      <c r="C720" s="177"/>
      <c r="D720" s="177"/>
      <c r="E720" s="177"/>
      <c r="F720" s="177"/>
      <c r="G720" s="177"/>
      <c r="H720" s="177"/>
      <c r="I720" s="177"/>
      <c r="J720" s="177"/>
      <c r="K720" s="177"/>
      <c r="L720" s="177"/>
      <c r="M720" s="177"/>
      <c r="N720" s="177"/>
      <c r="O720" s="177"/>
      <c r="P720" s="177"/>
      <c r="Q720" s="177"/>
      <c r="R720" s="177"/>
    </row>
    <row r="721" ht="16.5" customHeight="1" spans="1:18">
      <c r="A721" s="203"/>
      <c r="B721" s="203"/>
      <c r="C721" s="177"/>
      <c r="D721" s="177"/>
      <c r="E721" s="177"/>
      <c r="F721" s="177"/>
      <c r="G721" s="177"/>
      <c r="H721" s="177"/>
      <c r="I721" s="177"/>
      <c r="J721" s="177"/>
      <c r="K721" s="177"/>
      <c r="L721" s="177"/>
      <c r="M721" s="177"/>
      <c r="N721" s="177"/>
      <c r="O721" s="177"/>
      <c r="P721" s="177"/>
      <c r="Q721" s="177"/>
      <c r="R721" s="177"/>
    </row>
    <row r="722" ht="16.5" customHeight="1" spans="1:18">
      <c r="A722" s="203"/>
      <c r="B722" s="203"/>
      <c r="C722" s="177"/>
      <c r="D722" s="177"/>
      <c r="E722" s="177"/>
      <c r="F722" s="177"/>
      <c r="G722" s="177"/>
      <c r="H722" s="177"/>
      <c r="I722" s="177"/>
      <c r="J722" s="177"/>
      <c r="K722" s="177"/>
      <c r="L722" s="177"/>
      <c r="M722" s="177"/>
      <c r="N722" s="177"/>
      <c r="O722" s="177"/>
      <c r="P722" s="177"/>
      <c r="Q722" s="177"/>
      <c r="R722" s="177"/>
    </row>
    <row r="723" ht="16.5" customHeight="1" spans="1:18">
      <c r="A723" s="203"/>
      <c r="B723" s="203"/>
      <c r="C723" s="177"/>
      <c r="D723" s="177"/>
      <c r="E723" s="177"/>
      <c r="F723" s="177"/>
      <c r="G723" s="177"/>
      <c r="H723" s="177"/>
      <c r="I723" s="177"/>
      <c r="J723" s="177"/>
      <c r="K723" s="177"/>
      <c r="L723" s="177"/>
      <c r="M723" s="177"/>
      <c r="N723" s="177"/>
      <c r="O723" s="177"/>
      <c r="P723" s="177"/>
      <c r="Q723" s="177"/>
      <c r="R723" s="177"/>
    </row>
    <row r="724" ht="16.5" customHeight="1" spans="1:18">
      <c r="A724" s="203"/>
      <c r="B724" s="203"/>
      <c r="C724" s="177"/>
      <c r="D724" s="177"/>
      <c r="E724" s="177"/>
      <c r="F724" s="177"/>
      <c r="G724" s="177"/>
      <c r="H724" s="177"/>
      <c r="I724" s="177"/>
      <c r="J724" s="177"/>
      <c r="K724" s="177"/>
      <c r="L724" s="177"/>
      <c r="M724" s="177"/>
      <c r="N724" s="177"/>
      <c r="O724" s="177"/>
      <c r="P724" s="177"/>
      <c r="Q724" s="177"/>
      <c r="R724" s="177"/>
    </row>
    <row r="725" ht="16.5" customHeight="1" spans="1:18">
      <c r="A725" s="203"/>
      <c r="B725" s="203"/>
      <c r="C725" s="177"/>
      <c r="D725" s="177"/>
      <c r="E725" s="177"/>
      <c r="F725" s="177"/>
      <c r="G725" s="177"/>
      <c r="H725" s="177"/>
      <c r="I725" s="177"/>
      <c r="J725" s="177"/>
      <c r="K725" s="177"/>
      <c r="L725" s="177"/>
      <c r="M725" s="177"/>
      <c r="N725" s="177"/>
      <c r="O725" s="177"/>
      <c r="P725" s="177"/>
      <c r="Q725" s="177"/>
      <c r="R725" s="177"/>
    </row>
    <row r="726" ht="16.5" customHeight="1" spans="1:18">
      <c r="A726" s="203"/>
      <c r="B726" s="203"/>
      <c r="C726" s="177"/>
      <c r="D726" s="177"/>
      <c r="E726" s="177"/>
      <c r="F726" s="177"/>
      <c r="G726" s="177"/>
      <c r="H726" s="177"/>
      <c r="I726" s="177"/>
      <c r="J726" s="177"/>
      <c r="K726" s="177"/>
      <c r="L726" s="177"/>
      <c r="M726" s="177"/>
      <c r="N726" s="177"/>
      <c r="O726" s="177"/>
      <c r="P726" s="177"/>
      <c r="Q726" s="177"/>
      <c r="R726" s="177"/>
    </row>
    <row r="727" ht="16.5" customHeight="1" spans="1:18">
      <c r="A727" s="203"/>
      <c r="B727" s="203"/>
      <c r="C727" s="177"/>
      <c r="D727" s="177"/>
      <c r="E727" s="177"/>
      <c r="F727" s="177"/>
      <c r="G727" s="177"/>
      <c r="H727" s="177"/>
      <c r="I727" s="177"/>
      <c r="J727" s="177"/>
      <c r="K727" s="177"/>
      <c r="L727" s="177"/>
      <c r="M727" s="177"/>
      <c r="N727" s="177"/>
      <c r="O727" s="177"/>
      <c r="P727" s="177"/>
      <c r="Q727" s="177"/>
      <c r="R727" s="177"/>
    </row>
    <row r="728" ht="16.5" customHeight="1" spans="1:18">
      <c r="A728" s="203"/>
      <c r="B728" s="203"/>
      <c r="C728" s="177"/>
      <c r="D728" s="177"/>
      <c r="E728" s="177"/>
      <c r="F728" s="177"/>
      <c r="G728" s="177"/>
      <c r="H728" s="177"/>
      <c r="I728" s="177"/>
      <c r="J728" s="177"/>
      <c r="K728" s="177"/>
      <c r="L728" s="177"/>
      <c r="M728" s="177"/>
      <c r="N728" s="177"/>
      <c r="O728" s="177"/>
      <c r="P728" s="177"/>
      <c r="Q728" s="177"/>
      <c r="R728" s="177"/>
    </row>
    <row r="729" ht="16.5" customHeight="1" spans="1:18">
      <c r="A729" s="203"/>
      <c r="B729" s="203"/>
      <c r="C729" s="177"/>
      <c r="D729" s="177"/>
      <c r="E729" s="177"/>
      <c r="F729" s="177"/>
      <c r="G729" s="177"/>
      <c r="H729" s="177"/>
      <c r="I729" s="177"/>
      <c r="J729" s="177"/>
      <c r="K729" s="177"/>
      <c r="L729" s="177"/>
      <c r="M729" s="177"/>
      <c r="N729" s="177"/>
      <c r="O729" s="177"/>
      <c r="P729" s="177"/>
      <c r="Q729" s="177"/>
      <c r="R729" s="177"/>
    </row>
    <row r="730" ht="16.5" customHeight="1" spans="1:18">
      <c r="A730" s="203"/>
      <c r="B730" s="203"/>
      <c r="C730" s="177"/>
      <c r="D730" s="177"/>
      <c r="E730" s="177"/>
      <c r="F730" s="177"/>
      <c r="G730" s="177"/>
      <c r="H730" s="177"/>
      <c r="I730" s="177"/>
      <c r="J730" s="177"/>
      <c r="K730" s="177"/>
      <c r="L730" s="177"/>
      <c r="M730" s="177"/>
      <c r="N730" s="177"/>
      <c r="O730" s="177"/>
      <c r="P730" s="177"/>
      <c r="Q730" s="177"/>
      <c r="R730" s="177"/>
    </row>
    <row r="731" ht="16.5" customHeight="1" spans="1:18">
      <c r="A731" s="203"/>
      <c r="B731" s="203"/>
      <c r="C731" s="177"/>
      <c r="D731" s="177"/>
      <c r="E731" s="177"/>
      <c r="F731" s="177"/>
      <c r="G731" s="177"/>
      <c r="H731" s="177"/>
      <c r="I731" s="177"/>
      <c r="J731" s="177"/>
      <c r="K731" s="177"/>
      <c r="L731" s="177"/>
      <c r="M731" s="177"/>
      <c r="N731" s="177"/>
      <c r="O731" s="177"/>
      <c r="P731" s="177"/>
      <c r="Q731" s="177"/>
      <c r="R731" s="177"/>
    </row>
    <row r="732" ht="16.5" customHeight="1" spans="1:18">
      <c r="A732" s="203"/>
      <c r="B732" s="203"/>
      <c r="C732" s="177"/>
      <c r="D732" s="177"/>
      <c r="E732" s="177"/>
      <c r="F732" s="177"/>
      <c r="G732" s="177"/>
      <c r="H732" s="177"/>
      <c r="I732" s="177"/>
      <c r="J732" s="177"/>
      <c r="K732" s="177"/>
      <c r="L732" s="177"/>
      <c r="M732" s="177"/>
      <c r="N732" s="177"/>
      <c r="O732" s="177"/>
      <c r="P732" s="177"/>
      <c r="Q732" s="177"/>
      <c r="R732" s="177"/>
    </row>
    <row r="733" ht="16.5" customHeight="1" spans="1:18">
      <c r="A733" s="203"/>
      <c r="B733" s="203"/>
      <c r="C733" s="177"/>
      <c r="D733" s="177"/>
      <c r="E733" s="177"/>
      <c r="F733" s="177"/>
      <c r="G733" s="177"/>
      <c r="H733" s="177"/>
      <c r="I733" s="177"/>
      <c r="J733" s="177"/>
      <c r="K733" s="177"/>
      <c r="L733" s="177"/>
      <c r="M733" s="177"/>
      <c r="N733" s="177"/>
      <c r="O733" s="177"/>
      <c r="P733" s="177"/>
      <c r="Q733" s="177"/>
      <c r="R733" s="177"/>
    </row>
    <row r="734" ht="16.5" customHeight="1" spans="1:18">
      <c r="A734" s="203"/>
      <c r="B734" s="203"/>
      <c r="C734" s="177"/>
      <c r="D734" s="177"/>
      <c r="E734" s="177"/>
      <c r="F734" s="177"/>
      <c r="G734" s="177"/>
      <c r="H734" s="177"/>
      <c r="I734" s="177"/>
      <c r="J734" s="177"/>
      <c r="K734" s="177"/>
      <c r="L734" s="177"/>
      <c r="M734" s="177"/>
      <c r="N734" s="177"/>
      <c r="O734" s="177"/>
      <c r="P734" s="177"/>
      <c r="Q734" s="177"/>
      <c r="R734" s="177"/>
    </row>
    <row r="735" ht="16.5" customHeight="1" spans="1:18">
      <c r="A735" s="203"/>
      <c r="B735" s="203"/>
      <c r="C735" s="177"/>
      <c r="D735" s="177"/>
      <c r="E735" s="177"/>
      <c r="F735" s="177"/>
      <c r="G735" s="177"/>
      <c r="H735" s="177"/>
      <c r="I735" s="177"/>
      <c r="J735" s="177"/>
      <c r="K735" s="177"/>
      <c r="L735" s="177"/>
      <c r="M735" s="177"/>
      <c r="N735" s="177"/>
      <c r="O735" s="177"/>
      <c r="P735" s="177"/>
      <c r="Q735" s="177"/>
      <c r="R735" s="177"/>
    </row>
    <row r="736" ht="16.5" customHeight="1" spans="1:18">
      <c r="A736" s="203"/>
      <c r="B736" s="203"/>
      <c r="C736" s="177"/>
      <c r="D736" s="177"/>
      <c r="E736" s="177"/>
      <c r="F736" s="177"/>
      <c r="G736" s="177"/>
      <c r="H736" s="177"/>
      <c r="I736" s="177"/>
      <c r="J736" s="177"/>
      <c r="K736" s="177"/>
      <c r="L736" s="177"/>
      <c r="M736" s="177"/>
      <c r="N736" s="177"/>
      <c r="O736" s="177"/>
      <c r="P736" s="177"/>
      <c r="Q736" s="177"/>
      <c r="R736" s="177"/>
    </row>
    <row r="737" ht="16.5" customHeight="1" spans="1:18">
      <c r="A737" s="203"/>
      <c r="B737" s="203"/>
      <c r="C737" s="177"/>
      <c r="D737" s="177"/>
      <c r="E737" s="177"/>
      <c r="F737" s="177"/>
      <c r="G737" s="177"/>
      <c r="H737" s="177"/>
      <c r="I737" s="177"/>
      <c r="J737" s="177"/>
      <c r="K737" s="177"/>
      <c r="L737" s="177"/>
      <c r="M737" s="177"/>
      <c r="N737" s="177"/>
      <c r="O737" s="177"/>
      <c r="P737" s="177"/>
      <c r="Q737" s="177"/>
      <c r="R737" s="177"/>
    </row>
    <row r="738" ht="16.5" customHeight="1" spans="1:18">
      <c r="A738" s="203"/>
      <c r="B738" s="203"/>
      <c r="C738" s="177"/>
      <c r="D738" s="177"/>
      <c r="E738" s="177"/>
      <c r="F738" s="177"/>
      <c r="G738" s="177"/>
      <c r="H738" s="177"/>
      <c r="I738" s="177"/>
      <c r="J738" s="177"/>
      <c r="K738" s="177"/>
      <c r="L738" s="177"/>
      <c r="M738" s="177"/>
      <c r="N738" s="177"/>
      <c r="O738" s="177"/>
      <c r="P738" s="177"/>
      <c r="Q738" s="177"/>
      <c r="R738" s="177"/>
    </row>
    <row r="739" ht="16.5" customHeight="1" spans="1:18">
      <c r="A739" s="203"/>
      <c r="B739" s="203"/>
      <c r="C739" s="177"/>
      <c r="D739" s="177"/>
      <c r="E739" s="177"/>
      <c r="F739" s="177"/>
      <c r="G739" s="177"/>
      <c r="H739" s="177"/>
      <c r="I739" s="177"/>
      <c r="J739" s="177"/>
      <c r="K739" s="177"/>
      <c r="L739" s="177"/>
      <c r="M739" s="177"/>
      <c r="N739" s="177"/>
      <c r="O739" s="177"/>
      <c r="P739" s="177"/>
      <c r="Q739" s="177"/>
      <c r="R739" s="177"/>
    </row>
    <row r="740" ht="16.5" customHeight="1" spans="1:18">
      <c r="A740" s="203"/>
      <c r="B740" s="203"/>
      <c r="C740" s="177"/>
      <c r="D740" s="177"/>
      <c r="E740" s="177"/>
      <c r="F740" s="177"/>
      <c r="G740" s="177"/>
      <c r="H740" s="177"/>
      <c r="I740" s="177"/>
      <c r="J740" s="177"/>
      <c r="K740" s="177"/>
      <c r="L740" s="177"/>
      <c r="M740" s="177"/>
      <c r="N740" s="177"/>
      <c r="O740" s="177"/>
      <c r="P740" s="177"/>
      <c r="Q740" s="177"/>
      <c r="R740" s="177"/>
    </row>
    <row r="741" ht="16.5" customHeight="1" spans="1:18">
      <c r="A741" s="203"/>
      <c r="B741" s="203"/>
      <c r="C741" s="177"/>
      <c r="D741" s="177"/>
      <c r="E741" s="177"/>
      <c r="F741" s="177"/>
      <c r="G741" s="177"/>
      <c r="H741" s="177"/>
      <c r="I741" s="177"/>
      <c r="J741" s="177"/>
      <c r="K741" s="177"/>
      <c r="L741" s="177"/>
      <c r="M741" s="177"/>
      <c r="N741" s="177"/>
      <c r="O741" s="177"/>
      <c r="P741" s="177"/>
      <c r="Q741" s="177"/>
      <c r="R741" s="177"/>
    </row>
    <row r="742" ht="16.5" customHeight="1" spans="1:18">
      <c r="A742" s="203"/>
      <c r="B742" s="203"/>
      <c r="C742" s="177"/>
      <c r="D742" s="177"/>
      <c r="E742" s="177"/>
      <c r="F742" s="177"/>
      <c r="G742" s="177"/>
      <c r="H742" s="177"/>
      <c r="I742" s="177"/>
      <c r="J742" s="177"/>
      <c r="K742" s="177"/>
      <c r="L742" s="177"/>
      <c r="M742" s="177"/>
      <c r="N742" s="177"/>
      <c r="O742" s="177"/>
      <c r="P742" s="177"/>
      <c r="Q742" s="177"/>
      <c r="R742" s="177"/>
    </row>
    <row r="743" ht="16.5" customHeight="1" spans="1:18">
      <c r="A743" s="203"/>
      <c r="B743" s="203"/>
      <c r="C743" s="177"/>
      <c r="D743" s="177"/>
      <c r="E743" s="177"/>
      <c r="F743" s="177"/>
      <c r="G743" s="177"/>
      <c r="H743" s="177"/>
      <c r="I743" s="177"/>
      <c r="J743" s="177"/>
      <c r="K743" s="177"/>
      <c r="L743" s="177"/>
      <c r="M743" s="177"/>
      <c r="N743" s="177"/>
      <c r="O743" s="177"/>
      <c r="P743" s="177"/>
      <c r="Q743" s="177"/>
      <c r="R743" s="177"/>
    </row>
    <row r="744" ht="16.5" customHeight="1" spans="1:18">
      <c r="A744" s="203"/>
      <c r="B744" s="203"/>
      <c r="C744" s="177"/>
      <c r="D744" s="177"/>
      <c r="E744" s="177"/>
      <c r="F744" s="177"/>
      <c r="G744" s="177"/>
      <c r="H744" s="177"/>
      <c r="I744" s="177"/>
      <c r="J744" s="177"/>
      <c r="K744" s="177"/>
      <c r="L744" s="177"/>
      <c r="M744" s="177"/>
      <c r="N744" s="177"/>
      <c r="O744" s="177"/>
      <c r="P744" s="177"/>
      <c r="Q744" s="177"/>
      <c r="R744" s="177"/>
    </row>
    <row r="745" ht="16.5" customHeight="1" spans="1:18">
      <c r="A745" s="203"/>
      <c r="B745" s="203"/>
      <c r="C745" s="177"/>
      <c r="D745" s="177"/>
      <c r="E745" s="177"/>
      <c r="F745" s="177"/>
      <c r="G745" s="177"/>
      <c r="H745" s="177"/>
      <c r="I745" s="177"/>
      <c r="J745" s="177"/>
      <c r="K745" s="177"/>
      <c r="L745" s="177"/>
      <c r="M745" s="177"/>
      <c r="N745" s="177"/>
      <c r="O745" s="177"/>
      <c r="P745" s="177"/>
      <c r="Q745" s="177"/>
      <c r="R745" s="177"/>
    </row>
    <row r="746" ht="16.5" customHeight="1" spans="1:18">
      <c r="A746" s="203"/>
      <c r="B746" s="203"/>
      <c r="C746" s="177"/>
      <c r="D746" s="177"/>
      <c r="E746" s="177"/>
      <c r="F746" s="177"/>
      <c r="G746" s="177"/>
      <c r="H746" s="177"/>
      <c r="I746" s="177"/>
      <c r="J746" s="177"/>
      <c r="K746" s="177"/>
      <c r="L746" s="177"/>
      <c r="M746" s="177"/>
      <c r="N746" s="177"/>
      <c r="O746" s="177"/>
      <c r="P746" s="177"/>
      <c r="Q746" s="177"/>
      <c r="R746" s="177"/>
    </row>
    <row r="747" ht="16.5" customHeight="1" spans="1:18">
      <c r="A747" s="203"/>
      <c r="B747" s="203"/>
      <c r="C747" s="177"/>
      <c r="D747" s="177"/>
      <c r="E747" s="177"/>
      <c r="F747" s="177"/>
      <c r="G747" s="177"/>
      <c r="H747" s="177"/>
      <c r="I747" s="177"/>
      <c r="J747" s="177"/>
      <c r="K747" s="177"/>
      <c r="L747" s="177"/>
      <c r="M747" s="177"/>
      <c r="N747" s="177"/>
      <c r="O747" s="177"/>
      <c r="P747" s="177"/>
      <c r="Q747" s="177"/>
      <c r="R747" s="177"/>
    </row>
    <row r="748" ht="16.5" customHeight="1" spans="1:18">
      <c r="A748" s="203"/>
      <c r="B748" s="203"/>
      <c r="C748" s="177"/>
      <c r="D748" s="177"/>
      <c r="E748" s="177"/>
      <c r="F748" s="177"/>
      <c r="G748" s="177"/>
      <c r="H748" s="177"/>
      <c r="I748" s="177"/>
      <c r="J748" s="177"/>
      <c r="K748" s="177"/>
      <c r="L748" s="177"/>
      <c r="M748" s="177"/>
      <c r="N748" s="177"/>
      <c r="O748" s="177"/>
      <c r="P748" s="177"/>
      <c r="Q748" s="177"/>
      <c r="R748" s="177"/>
    </row>
    <row r="749" ht="16.5" customHeight="1" spans="1:18">
      <c r="A749" s="203"/>
      <c r="B749" s="203"/>
      <c r="C749" s="177"/>
      <c r="D749" s="177"/>
      <c r="E749" s="177"/>
      <c r="F749" s="177"/>
      <c r="G749" s="177"/>
      <c r="H749" s="177"/>
      <c r="I749" s="177"/>
      <c r="J749" s="177"/>
      <c r="K749" s="177"/>
      <c r="L749" s="177"/>
      <c r="M749" s="177"/>
      <c r="N749" s="177"/>
      <c r="O749" s="177"/>
      <c r="P749" s="177"/>
      <c r="Q749" s="177"/>
      <c r="R749" s="177"/>
    </row>
    <row r="750" ht="16.5" customHeight="1" spans="1:18">
      <c r="A750" s="203"/>
      <c r="B750" s="203"/>
      <c r="C750" s="177"/>
      <c r="D750" s="177"/>
      <c r="E750" s="177"/>
      <c r="F750" s="177"/>
      <c r="G750" s="177"/>
      <c r="H750" s="177"/>
      <c r="I750" s="177"/>
      <c r="J750" s="177"/>
      <c r="K750" s="177"/>
      <c r="L750" s="177"/>
      <c r="M750" s="177"/>
      <c r="N750" s="177"/>
      <c r="O750" s="177"/>
      <c r="P750" s="177"/>
      <c r="Q750" s="177"/>
      <c r="R750" s="177"/>
    </row>
    <row r="751" ht="16.5" customHeight="1" spans="1:18">
      <c r="A751" s="203"/>
      <c r="B751" s="203"/>
      <c r="C751" s="177"/>
      <c r="D751" s="177"/>
      <c r="E751" s="177"/>
      <c r="F751" s="177"/>
      <c r="G751" s="177"/>
      <c r="H751" s="177"/>
      <c r="I751" s="177"/>
      <c r="J751" s="177"/>
      <c r="K751" s="177"/>
      <c r="L751" s="177"/>
      <c r="M751" s="177"/>
      <c r="N751" s="177"/>
      <c r="O751" s="177"/>
      <c r="P751" s="177"/>
      <c r="Q751" s="177"/>
      <c r="R751" s="177"/>
    </row>
    <row r="752" ht="16.5" customHeight="1" spans="1:18">
      <c r="A752" s="203"/>
      <c r="B752" s="203"/>
      <c r="C752" s="177"/>
      <c r="D752" s="177"/>
      <c r="E752" s="177"/>
      <c r="F752" s="177"/>
      <c r="G752" s="177"/>
      <c r="H752" s="177"/>
      <c r="I752" s="177"/>
      <c r="J752" s="177"/>
      <c r="K752" s="177"/>
      <c r="L752" s="177"/>
      <c r="M752" s="177"/>
      <c r="N752" s="177"/>
      <c r="O752" s="177"/>
      <c r="P752" s="177"/>
      <c r="Q752" s="177"/>
      <c r="R752" s="177"/>
    </row>
    <row r="753" ht="16.5" customHeight="1" spans="1:18">
      <c r="A753" s="203"/>
      <c r="B753" s="203"/>
      <c r="C753" s="177"/>
      <c r="D753" s="177"/>
      <c r="E753" s="177"/>
      <c r="F753" s="177"/>
      <c r="G753" s="177"/>
      <c r="H753" s="177"/>
      <c r="I753" s="177"/>
      <c r="J753" s="177"/>
      <c r="K753" s="177"/>
      <c r="L753" s="177"/>
      <c r="M753" s="177"/>
      <c r="N753" s="177"/>
      <c r="O753" s="177"/>
      <c r="P753" s="177"/>
      <c r="Q753" s="177"/>
      <c r="R753" s="177"/>
    </row>
    <row r="754" ht="16.5" customHeight="1" spans="1:18">
      <c r="A754" s="203"/>
      <c r="B754" s="203"/>
      <c r="C754" s="177"/>
      <c r="D754" s="177"/>
      <c r="E754" s="177"/>
      <c r="F754" s="177"/>
      <c r="G754" s="177"/>
      <c r="H754" s="177"/>
      <c r="I754" s="177"/>
      <c r="J754" s="177"/>
      <c r="K754" s="177"/>
      <c r="L754" s="177"/>
      <c r="M754" s="177"/>
      <c r="N754" s="177"/>
      <c r="O754" s="177"/>
      <c r="P754" s="177"/>
      <c r="Q754" s="177"/>
      <c r="R754" s="177"/>
    </row>
    <row r="755" ht="16.5" customHeight="1" spans="1:18">
      <c r="A755" s="203"/>
      <c r="B755" s="203"/>
      <c r="C755" s="177"/>
      <c r="D755" s="177"/>
      <c r="E755" s="177"/>
      <c r="F755" s="177"/>
      <c r="G755" s="177"/>
      <c r="H755" s="177"/>
      <c r="I755" s="177"/>
      <c r="J755" s="177"/>
      <c r="K755" s="177"/>
      <c r="L755" s="177"/>
      <c r="M755" s="177"/>
      <c r="N755" s="177"/>
      <c r="O755" s="177"/>
      <c r="P755" s="177"/>
      <c r="Q755" s="177"/>
      <c r="R755" s="177"/>
    </row>
    <row r="756" ht="16.5" customHeight="1" spans="1:18">
      <c r="A756" s="203"/>
      <c r="B756" s="203"/>
      <c r="C756" s="177"/>
      <c r="D756" s="177"/>
      <c r="E756" s="177"/>
      <c r="F756" s="177"/>
      <c r="G756" s="177"/>
      <c r="H756" s="177"/>
      <c r="I756" s="177"/>
      <c r="J756" s="177"/>
      <c r="K756" s="177"/>
      <c r="L756" s="177"/>
      <c r="M756" s="177"/>
      <c r="N756" s="177"/>
      <c r="O756" s="177"/>
      <c r="P756" s="177"/>
      <c r="Q756" s="177"/>
      <c r="R756" s="177"/>
    </row>
    <row r="757" ht="16.5" customHeight="1" spans="1:18">
      <c r="A757" s="203"/>
      <c r="B757" s="203"/>
      <c r="C757" s="177"/>
      <c r="D757" s="177"/>
      <c r="E757" s="177"/>
      <c r="F757" s="177"/>
      <c r="G757" s="177"/>
      <c r="H757" s="177"/>
      <c r="I757" s="177"/>
      <c r="J757" s="177"/>
      <c r="K757" s="177"/>
      <c r="L757" s="177"/>
      <c r="M757" s="177"/>
      <c r="N757" s="177"/>
      <c r="O757" s="177"/>
      <c r="P757" s="177"/>
      <c r="Q757" s="177"/>
      <c r="R757" s="177"/>
    </row>
    <row r="758" ht="16.5" customHeight="1" spans="1:18">
      <c r="A758" s="203"/>
      <c r="B758" s="203"/>
      <c r="C758" s="177"/>
      <c r="D758" s="177"/>
      <c r="E758" s="177"/>
      <c r="F758" s="177"/>
      <c r="G758" s="177"/>
      <c r="H758" s="177"/>
      <c r="I758" s="177"/>
      <c r="J758" s="177"/>
      <c r="K758" s="177"/>
      <c r="L758" s="177"/>
      <c r="M758" s="177"/>
      <c r="N758" s="177"/>
      <c r="O758" s="177"/>
      <c r="P758" s="177"/>
      <c r="Q758" s="177"/>
      <c r="R758" s="177"/>
    </row>
    <row r="759" ht="16.5" customHeight="1" spans="1:18">
      <c r="A759" s="203"/>
      <c r="B759" s="203"/>
      <c r="C759" s="177"/>
      <c r="D759" s="177"/>
      <c r="E759" s="177"/>
      <c r="F759" s="177"/>
      <c r="G759" s="177"/>
      <c r="H759" s="177"/>
      <c r="I759" s="177"/>
      <c r="J759" s="177"/>
      <c r="K759" s="177"/>
      <c r="L759" s="177"/>
      <c r="M759" s="177"/>
      <c r="N759" s="177"/>
      <c r="O759" s="177"/>
      <c r="P759" s="177"/>
      <c r="Q759" s="177"/>
      <c r="R759" s="177"/>
    </row>
    <row r="760" ht="16.5" customHeight="1" spans="1:18">
      <c r="A760" s="203"/>
      <c r="B760" s="203"/>
      <c r="C760" s="177"/>
      <c r="D760" s="177"/>
      <c r="E760" s="177"/>
      <c r="F760" s="177"/>
      <c r="G760" s="177"/>
      <c r="H760" s="177"/>
      <c r="I760" s="177"/>
      <c r="J760" s="177"/>
      <c r="K760" s="177"/>
      <c r="L760" s="177"/>
      <c r="M760" s="177"/>
      <c r="N760" s="177"/>
      <c r="O760" s="177"/>
      <c r="P760" s="177"/>
      <c r="Q760" s="177"/>
      <c r="R760" s="177"/>
    </row>
    <row r="761" ht="16.5" customHeight="1" spans="1:18">
      <c r="A761" s="203"/>
      <c r="B761" s="203"/>
      <c r="C761" s="177"/>
      <c r="D761" s="177"/>
      <c r="E761" s="177"/>
      <c r="F761" s="177"/>
      <c r="G761" s="177"/>
      <c r="H761" s="177"/>
      <c r="I761" s="177"/>
      <c r="J761" s="177"/>
      <c r="K761" s="177"/>
      <c r="L761" s="177"/>
      <c r="M761" s="177"/>
      <c r="N761" s="177"/>
      <c r="O761" s="177"/>
      <c r="P761" s="177"/>
      <c r="Q761" s="177"/>
      <c r="R761" s="177"/>
    </row>
    <row r="762" ht="16.5" customHeight="1" spans="1:18">
      <c r="A762" s="203"/>
      <c r="B762" s="203"/>
      <c r="C762" s="177"/>
      <c r="D762" s="177"/>
      <c r="E762" s="177"/>
      <c r="F762" s="177"/>
      <c r="G762" s="177"/>
      <c r="H762" s="177"/>
      <c r="I762" s="177"/>
      <c r="J762" s="177"/>
      <c r="K762" s="177"/>
      <c r="L762" s="177"/>
      <c r="M762" s="177"/>
      <c r="N762" s="177"/>
      <c r="O762" s="177"/>
      <c r="P762" s="177"/>
      <c r="Q762" s="177"/>
      <c r="R762" s="177"/>
    </row>
    <row r="763" ht="16.5" customHeight="1" spans="1:18">
      <c r="A763" s="203"/>
      <c r="B763" s="203"/>
      <c r="C763" s="177"/>
      <c r="D763" s="177"/>
      <c r="E763" s="177"/>
      <c r="F763" s="177"/>
      <c r="G763" s="177"/>
      <c r="H763" s="177"/>
      <c r="I763" s="177"/>
      <c r="J763" s="177"/>
      <c r="K763" s="177"/>
      <c r="L763" s="177"/>
      <c r="M763" s="177"/>
      <c r="N763" s="177"/>
      <c r="O763" s="177"/>
      <c r="P763" s="177"/>
      <c r="Q763" s="177"/>
      <c r="R763" s="177"/>
    </row>
    <row r="764" ht="16.5" customHeight="1" spans="1:18">
      <c r="A764" s="203"/>
      <c r="B764" s="203"/>
      <c r="C764" s="177"/>
      <c r="D764" s="177"/>
      <c r="E764" s="177"/>
      <c r="F764" s="177"/>
      <c r="G764" s="177"/>
      <c r="H764" s="177"/>
      <c r="I764" s="177"/>
      <c r="J764" s="177"/>
      <c r="K764" s="177"/>
      <c r="L764" s="177"/>
      <c r="M764" s="177"/>
      <c r="N764" s="177"/>
      <c r="O764" s="177"/>
      <c r="P764" s="177"/>
      <c r="Q764" s="177"/>
      <c r="R764" s="177"/>
    </row>
    <row r="765" ht="16.5" customHeight="1" spans="1:18">
      <c r="A765" s="203"/>
      <c r="B765" s="203"/>
      <c r="C765" s="177"/>
      <c r="D765" s="177"/>
      <c r="E765" s="177"/>
      <c r="F765" s="177"/>
      <c r="G765" s="177"/>
      <c r="H765" s="177"/>
      <c r="I765" s="177"/>
      <c r="J765" s="177"/>
      <c r="K765" s="177"/>
      <c r="L765" s="177"/>
      <c r="M765" s="177"/>
      <c r="N765" s="177"/>
      <c r="O765" s="177"/>
      <c r="P765" s="177"/>
      <c r="Q765" s="177"/>
      <c r="R765" s="177"/>
    </row>
    <row r="766" ht="16.5" customHeight="1" spans="1:18">
      <c r="A766" s="203"/>
      <c r="B766" s="203"/>
      <c r="C766" s="177"/>
      <c r="D766" s="177"/>
      <c r="E766" s="177"/>
      <c r="F766" s="177"/>
      <c r="G766" s="177"/>
      <c r="H766" s="177"/>
      <c r="I766" s="177"/>
      <c r="J766" s="177"/>
      <c r="K766" s="177"/>
      <c r="L766" s="177"/>
      <c r="M766" s="177"/>
      <c r="N766" s="177"/>
      <c r="O766" s="177"/>
      <c r="P766" s="177"/>
      <c r="Q766" s="177"/>
      <c r="R766" s="177"/>
    </row>
    <row r="767" ht="16.5" customHeight="1" spans="1:18">
      <c r="A767" s="203"/>
      <c r="B767" s="203"/>
      <c r="C767" s="177"/>
      <c r="D767" s="177"/>
      <c r="E767" s="177"/>
      <c r="F767" s="177"/>
      <c r="G767" s="177"/>
      <c r="H767" s="177"/>
      <c r="I767" s="177"/>
      <c r="J767" s="177"/>
      <c r="K767" s="177"/>
      <c r="L767" s="177"/>
      <c r="M767" s="177"/>
      <c r="N767" s="177"/>
      <c r="O767" s="177"/>
      <c r="P767" s="177"/>
      <c r="Q767" s="177"/>
      <c r="R767" s="177"/>
    </row>
    <row r="768" ht="16.5" customHeight="1" spans="1:18">
      <c r="A768" s="203"/>
      <c r="B768" s="203"/>
      <c r="C768" s="177"/>
      <c r="D768" s="177"/>
      <c r="E768" s="177"/>
      <c r="F768" s="177"/>
      <c r="G768" s="177"/>
      <c r="H768" s="177"/>
      <c r="I768" s="177"/>
      <c r="J768" s="177"/>
      <c r="K768" s="177"/>
      <c r="L768" s="177"/>
      <c r="M768" s="177"/>
      <c r="N768" s="177"/>
      <c r="O768" s="177"/>
      <c r="P768" s="177"/>
      <c r="Q768" s="177"/>
      <c r="R768" s="177"/>
    </row>
    <row r="769" ht="16.5" customHeight="1" spans="1:18">
      <c r="A769" s="203"/>
      <c r="B769" s="203"/>
      <c r="C769" s="177"/>
      <c r="D769" s="177"/>
      <c r="E769" s="177"/>
      <c r="F769" s="177"/>
      <c r="G769" s="177"/>
      <c r="H769" s="177"/>
      <c r="I769" s="177"/>
      <c r="J769" s="177"/>
      <c r="K769" s="177"/>
      <c r="L769" s="177"/>
      <c r="M769" s="177"/>
      <c r="N769" s="177"/>
      <c r="O769" s="177"/>
      <c r="P769" s="177"/>
      <c r="Q769" s="177"/>
      <c r="R769" s="177"/>
    </row>
    <row r="770" ht="16.5" customHeight="1" spans="1:18">
      <c r="A770" s="203"/>
      <c r="B770" s="203"/>
      <c r="C770" s="177"/>
      <c r="D770" s="177"/>
      <c r="E770" s="177"/>
      <c r="F770" s="177"/>
      <c r="G770" s="177"/>
      <c r="H770" s="177"/>
      <c r="I770" s="177"/>
      <c r="J770" s="177"/>
      <c r="K770" s="177"/>
      <c r="L770" s="177"/>
      <c r="M770" s="177"/>
      <c r="N770" s="177"/>
      <c r="O770" s="177"/>
      <c r="P770" s="177"/>
      <c r="Q770" s="177"/>
      <c r="R770" s="177"/>
    </row>
    <row r="771" ht="16.5" customHeight="1" spans="1:18">
      <c r="A771" s="203"/>
      <c r="B771" s="203"/>
      <c r="C771" s="177"/>
      <c r="D771" s="177"/>
      <c r="E771" s="177"/>
      <c r="F771" s="177"/>
      <c r="G771" s="177"/>
      <c r="H771" s="177"/>
      <c r="I771" s="177"/>
      <c r="J771" s="177"/>
      <c r="K771" s="177"/>
      <c r="L771" s="177"/>
      <c r="M771" s="177"/>
      <c r="N771" s="177"/>
      <c r="O771" s="177"/>
      <c r="P771" s="177"/>
      <c r="Q771" s="177"/>
      <c r="R771" s="177"/>
    </row>
    <row r="772" ht="16.5" customHeight="1" spans="1:18">
      <c r="A772" s="203"/>
      <c r="B772" s="203"/>
      <c r="C772" s="177"/>
      <c r="D772" s="177"/>
      <c r="E772" s="177"/>
      <c r="F772" s="177"/>
      <c r="G772" s="177"/>
      <c r="H772" s="177"/>
      <c r="I772" s="177"/>
      <c r="J772" s="177"/>
      <c r="K772" s="177"/>
      <c r="L772" s="177"/>
      <c r="M772" s="177"/>
      <c r="N772" s="177"/>
      <c r="O772" s="177"/>
      <c r="P772" s="177"/>
      <c r="Q772" s="177"/>
      <c r="R772" s="177"/>
    </row>
    <row r="773" ht="16.5" customHeight="1" spans="1:18">
      <c r="A773" s="203"/>
      <c r="B773" s="203"/>
      <c r="C773" s="177"/>
      <c r="D773" s="177"/>
      <c r="E773" s="177"/>
      <c r="F773" s="177"/>
      <c r="G773" s="177"/>
      <c r="H773" s="177"/>
      <c r="I773" s="177"/>
      <c r="J773" s="177"/>
      <c r="K773" s="177"/>
      <c r="L773" s="177"/>
      <c r="M773" s="177"/>
      <c r="N773" s="177"/>
      <c r="O773" s="177"/>
      <c r="P773" s="177"/>
      <c r="Q773" s="177"/>
      <c r="R773" s="177"/>
    </row>
    <row r="774" ht="16.5" customHeight="1" spans="1:18">
      <c r="A774" s="203"/>
      <c r="B774" s="203"/>
      <c r="C774" s="177"/>
      <c r="D774" s="177"/>
      <c r="E774" s="177"/>
      <c r="F774" s="177"/>
      <c r="G774" s="177"/>
      <c r="H774" s="177"/>
      <c r="I774" s="177"/>
      <c r="J774" s="177"/>
      <c r="K774" s="177"/>
      <c r="L774" s="177"/>
      <c r="M774" s="177"/>
      <c r="N774" s="177"/>
      <c r="O774" s="177"/>
      <c r="P774" s="177"/>
      <c r="Q774" s="177"/>
      <c r="R774" s="177"/>
    </row>
    <row r="775" ht="16.5" customHeight="1" spans="1:18">
      <c r="A775" s="203"/>
      <c r="B775" s="203"/>
      <c r="C775" s="177"/>
      <c r="D775" s="177"/>
      <c r="E775" s="177"/>
      <c r="F775" s="177"/>
      <c r="G775" s="177"/>
      <c r="H775" s="177"/>
      <c r="I775" s="177"/>
      <c r="J775" s="177"/>
      <c r="K775" s="177"/>
      <c r="L775" s="177"/>
      <c r="M775" s="177"/>
      <c r="N775" s="177"/>
      <c r="O775" s="177"/>
      <c r="P775" s="177"/>
      <c r="Q775" s="177"/>
      <c r="R775" s="177"/>
    </row>
    <row r="776" ht="16.5" customHeight="1" spans="1:18">
      <c r="A776" s="203"/>
      <c r="B776" s="203"/>
      <c r="C776" s="177"/>
      <c r="D776" s="177"/>
      <c r="E776" s="177"/>
      <c r="F776" s="177"/>
      <c r="G776" s="177"/>
      <c r="H776" s="177"/>
      <c r="I776" s="177"/>
      <c r="J776" s="177"/>
      <c r="K776" s="177"/>
      <c r="L776" s="177"/>
      <c r="M776" s="177"/>
      <c r="N776" s="177"/>
      <c r="O776" s="177"/>
      <c r="P776" s="177"/>
      <c r="Q776" s="177"/>
      <c r="R776" s="177"/>
    </row>
    <row r="777" ht="16.5" customHeight="1" spans="1:18">
      <c r="A777" s="203"/>
      <c r="B777" s="203"/>
      <c r="C777" s="177"/>
      <c r="D777" s="177"/>
      <c r="E777" s="177"/>
      <c r="F777" s="177"/>
      <c r="G777" s="177"/>
      <c r="H777" s="177"/>
      <c r="I777" s="177"/>
      <c r="J777" s="177"/>
      <c r="K777" s="177"/>
      <c r="L777" s="177"/>
      <c r="M777" s="177"/>
      <c r="N777" s="177"/>
      <c r="O777" s="177"/>
      <c r="P777" s="177"/>
      <c r="Q777" s="177"/>
      <c r="R777" s="177"/>
    </row>
    <row r="778" ht="16.5" customHeight="1" spans="1:18">
      <c r="A778" s="203"/>
      <c r="B778" s="203"/>
      <c r="C778" s="177"/>
      <c r="D778" s="177"/>
      <c r="E778" s="177"/>
      <c r="F778" s="177"/>
      <c r="G778" s="177"/>
      <c r="H778" s="177"/>
      <c r="I778" s="177"/>
      <c r="J778" s="177"/>
      <c r="K778" s="177"/>
      <c r="L778" s="177"/>
      <c r="M778" s="177"/>
      <c r="N778" s="177"/>
      <c r="O778" s="177"/>
      <c r="P778" s="177"/>
      <c r="Q778" s="177"/>
      <c r="R778" s="177"/>
    </row>
    <row r="779" ht="16.5" customHeight="1" spans="1:18">
      <c r="A779" s="203"/>
      <c r="B779" s="203"/>
      <c r="C779" s="177"/>
      <c r="D779" s="177"/>
      <c r="E779" s="177"/>
      <c r="F779" s="177"/>
      <c r="G779" s="177"/>
      <c r="H779" s="177"/>
      <c r="I779" s="177"/>
      <c r="J779" s="177"/>
      <c r="K779" s="177"/>
      <c r="L779" s="177"/>
      <c r="M779" s="177"/>
      <c r="N779" s="177"/>
      <c r="O779" s="177"/>
      <c r="P779" s="177"/>
      <c r="Q779" s="177"/>
      <c r="R779" s="177"/>
    </row>
    <row r="780" ht="16.5" customHeight="1" spans="1:18">
      <c r="A780" s="203"/>
      <c r="B780" s="203"/>
      <c r="C780" s="177"/>
      <c r="D780" s="177"/>
      <c r="E780" s="177"/>
      <c r="F780" s="177"/>
      <c r="G780" s="177"/>
      <c r="H780" s="177"/>
      <c r="I780" s="177"/>
      <c r="J780" s="177"/>
      <c r="K780" s="177"/>
      <c r="L780" s="177"/>
      <c r="M780" s="177"/>
      <c r="N780" s="177"/>
      <c r="O780" s="177"/>
      <c r="P780" s="177"/>
      <c r="Q780" s="177"/>
      <c r="R780" s="177"/>
    </row>
    <row r="781" ht="16.5" customHeight="1" spans="1:18">
      <c r="A781" s="203"/>
      <c r="B781" s="203"/>
      <c r="C781" s="177"/>
      <c r="D781" s="177"/>
      <c r="E781" s="177"/>
      <c r="F781" s="177"/>
      <c r="G781" s="177"/>
      <c r="H781" s="177"/>
      <c r="I781" s="177"/>
      <c r="J781" s="177"/>
      <c r="K781" s="177"/>
      <c r="L781" s="177"/>
      <c r="M781" s="177"/>
      <c r="N781" s="177"/>
      <c r="O781" s="177"/>
      <c r="P781" s="177"/>
      <c r="Q781" s="177"/>
      <c r="R781" s="177"/>
    </row>
    <row r="782" ht="16.5" customHeight="1" spans="1:18">
      <c r="A782" s="203"/>
      <c r="B782" s="203"/>
      <c r="C782" s="177"/>
      <c r="D782" s="177"/>
      <c r="E782" s="177"/>
      <c r="F782" s="177"/>
      <c r="G782" s="177"/>
      <c r="H782" s="177"/>
      <c r="I782" s="177"/>
      <c r="J782" s="177"/>
      <c r="K782" s="177"/>
      <c r="L782" s="177"/>
      <c r="M782" s="177"/>
      <c r="N782" s="177"/>
      <c r="O782" s="177"/>
      <c r="P782" s="177"/>
      <c r="Q782" s="177"/>
      <c r="R782" s="177"/>
    </row>
    <row r="783" ht="16.5" customHeight="1" spans="1:18">
      <c r="A783" s="203"/>
      <c r="B783" s="203"/>
      <c r="C783" s="177"/>
      <c r="D783" s="177"/>
      <c r="E783" s="177"/>
      <c r="F783" s="177"/>
      <c r="G783" s="177"/>
      <c r="H783" s="177"/>
      <c r="I783" s="177"/>
      <c r="J783" s="177"/>
      <c r="K783" s="177"/>
      <c r="L783" s="177"/>
      <c r="M783" s="177"/>
      <c r="N783" s="177"/>
      <c r="O783" s="177"/>
      <c r="P783" s="177"/>
      <c r="Q783" s="177"/>
      <c r="R783" s="177"/>
    </row>
    <row r="784" ht="16.5" customHeight="1" spans="1:18">
      <c r="A784" s="203"/>
      <c r="B784" s="203"/>
      <c r="C784" s="177"/>
      <c r="D784" s="177"/>
      <c r="E784" s="177"/>
      <c r="F784" s="177"/>
      <c r="G784" s="177"/>
      <c r="H784" s="177"/>
      <c r="I784" s="177"/>
      <c r="J784" s="177"/>
      <c r="K784" s="177"/>
      <c r="L784" s="177"/>
      <c r="M784" s="177"/>
      <c r="N784" s="177"/>
      <c r="O784" s="177"/>
      <c r="P784" s="177"/>
      <c r="Q784" s="177"/>
      <c r="R784" s="177"/>
    </row>
    <row r="785" ht="16.5" customHeight="1" spans="1:18">
      <c r="A785" s="203"/>
      <c r="B785" s="203"/>
      <c r="C785" s="177"/>
      <c r="D785" s="177"/>
      <c r="E785" s="177"/>
      <c r="F785" s="177"/>
      <c r="G785" s="177"/>
      <c r="H785" s="177"/>
      <c r="I785" s="177"/>
      <c r="J785" s="177"/>
      <c r="K785" s="177"/>
      <c r="L785" s="177"/>
      <c r="M785" s="177"/>
      <c r="N785" s="177"/>
      <c r="O785" s="177"/>
      <c r="P785" s="177"/>
      <c r="Q785" s="177"/>
      <c r="R785" s="177"/>
    </row>
    <row r="786" ht="16.5" customHeight="1" spans="1:18">
      <c r="A786" s="203"/>
      <c r="B786" s="203"/>
      <c r="C786" s="177"/>
      <c r="D786" s="177"/>
      <c r="E786" s="177"/>
      <c r="F786" s="177"/>
      <c r="G786" s="177"/>
      <c r="H786" s="177"/>
      <c r="I786" s="177"/>
      <c r="J786" s="177"/>
      <c r="K786" s="177"/>
      <c r="L786" s="177"/>
      <c r="M786" s="177"/>
      <c r="N786" s="177"/>
      <c r="O786" s="177"/>
      <c r="P786" s="177"/>
      <c r="Q786" s="177"/>
      <c r="R786" s="177"/>
    </row>
    <row r="787" ht="16.5" customHeight="1" spans="1:18">
      <c r="A787" s="203"/>
      <c r="B787" s="203"/>
      <c r="C787" s="177"/>
      <c r="D787" s="177"/>
      <c r="E787" s="177"/>
      <c r="F787" s="177"/>
      <c r="G787" s="177"/>
      <c r="H787" s="177"/>
      <c r="I787" s="177"/>
      <c r="J787" s="177"/>
      <c r="K787" s="177"/>
      <c r="L787" s="177"/>
      <c r="M787" s="177"/>
      <c r="N787" s="177"/>
      <c r="O787" s="177"/>
      <c r="P787" s="177"/>
      <c r="Q787" s="177"/>
      <c r="R787" s="177"/>
    </row>
    <row r="788" ht="16.5" customHeight="1" spans="1:18">
      <c r="A788" s="203"/>
      <c r="B788" s="203"/>
      <c r="C788" s="177"/>
      <c r="D788" s="177"/>
      <c r="E788" s="177"/>
      <c r="F788" s="177"/>
      <c r="G788" s="177"/>
      <c r="H788" s="177"/>
      <c r="I788" s="177"/>
      <c r="J788" s="177"/>
      <c r="K788" s="177"/>
      <c r="L788" s="177"/>
      <c r="M788" s="177"/>
      <c r="N788" s="177"/>
      <c r="O788" s="177"/>
      <c r="P788" s="177"/>
      <c r="Q788" s="177"/>
      <c r="R788" s="177"/>
    </row>
    <row r="789" ht="16.5" customHeight="1" spans="1:18">
      <c r="A789" s="203"/>
      <c r="B789" s="203"/>
      <c r="C789" s="177"/>
      <c r="D789" s="177"/>
      <c r="E789" s="177"/>
      <c r="F789" s="177"/>
      <c r="G789" s="177"/>
      <c r="H789" s="177"/>
      <c r="I789" s="177"/>
      <c r="J789" s="177"/>
      <c r="K789" s="177"/>
      <c r="L789" s="177"/>
      <c r="M789" s="177"/>
      <c r="N789" s="177"/>
      <c r="O789" s="177"/>
      <c r="P789" s="177"/>
      <c r="Q789" s="177"/>
      <c r="R789" s="177"/>
    </row>
    <row r="790" ht="16.5" customHeight="1" spans="1:18">
      <c r="A790" s="203"/>
      <c r="B790" s="203"/>
      <c r="C790" s="177"/>
      <c r="D790" s="177"/>
      <c r="E790" s="177"/>
      <c r="F790" s="177"/>
      <c r="G790" s="177"/>
      <c r="H790" s="177"/>
      <c r="I790" s="177"/>
      <c r="J790" s="177"/>
      <c r="K790" s="177"/>
      <c r="L790" s="177"/>
      <c r="M790" s="177"/>
      <c r="N790" s="177"/>
      <c r="O790" s="177"/>
      <c r="P790" s="177"/>
      <c r="Q790" s="177"/>
      <c r="R790" s="177"/>
    </row>
    <row r="791" ht="16.5" customHeight="1" spans="1:18">
      <c r="A791" s="203"/>
      <c r="B791" s="203"/>
      <c r="C791" s="177"/>
      <c r="D791" s="177"/>
      <c r="E791" s="177"/>
      <c r="F791" s="177"/>
      <c r="G791" s="177"/>
      <c r="H791" s="177"/>
      <c r="I791" s="177"/>
      <c r="J791" s="177"/>
      <c r="K791" s="177"/>
      <c r="L791" s="177"/>
      <c r="M791" s="177"/>
      <c r="N791" s="177"/>
      <c r="O791" s="177"/>
      <c r="P791" s="177"/>
      <c r="Q791" s="177"/>
      <c r="R791" s="177"/>
    </row>
    <row r="792" ht="16.5" customHeight="1" spans="1:18">
      <c r="A792" s="203"/>
      <c r="B792" s="203"/>
      <c r="C792" s="177"/>
      <c r="D792" s="177"/>
      <c r="E792" s="177"/>
      <c r="F792" s="177"/>
      <c r="G792" s="177"/>
      <c r="H792" s="177"/>
      <c r="I792" s="177"/>
      <c r="J792" s="177"/>
      <c r="K792" s="177"/>
      <c r="L792" s="177"/>
      <c r="M792" s="177"/>
      <c r="N792" s="177"/>
      <c r="O792" s="177"/>
      <c r="P792" s="177"/>
      <c r="Q792" s="177"/>
      <c r="R792" s="177"/>
    </row>
    <row r="793" ht="16.5" customHeight="1" spans="1:18">
      <c r="A793" s="203"/>
      <c r="B793" s="203"/>
      <c r="C793" s="177"/>
      <c r="D793" s="177"/>
      <c r="E793" s="177"/>
      <c r="F793" s="177"/>
      <c r="G793" s="177"/>
      <c r="H793" s="177"/>
      <c r="I793" s="177"/>
      <c r="J793" s="177"/>
      <c r="K793" s="177"/>
      <c r="L793" s="177"/>
      <c r="M793" s="177"/>
      <c r="N793" s="177"/>
      <c r="O793" s="177"/>
      <c r="P793" s="177"/>
      <c r="Q793" s="177"/>
      <c r="R793" s="177"/>
    </row>
    <row r="794" ht="16.5" customHeight="1" spans="1:18">
      <c r="A794" s="203"/>
      <c r="B794" s="203"/>
      <c r="C794" s="177"/>
      <c r="D794" s="177"/>
      <c r="E794" s="177"/>
      <c r="F794" s="177"/>
      <c r="G794" s="177"/>
      <c r="H794" s="177"/>
      <c r="I794" s="177"/>
      <c r="J794" s="177"/>
      <c r="K794" s="177"/>
      <c r="L794" s="177"/>
      <c r="M794" s="177"/>
      <c r="N794" s="177"/>
      <c r="O794" s="177"/>
      <c r="P794" s="177"/>
      <c r="Q794" s="177"/>
      <c r="R794" s="177"/>
    </row>
    <row r="795" ht="16.5" customHeight="1" spans="1:18">
      <c r="A795" s="203"/>
      <c r="B795" s="203"/>
      <c r="C795" s="177"/>
      <c r="D795" s="177"/>
      <c r="E795" s="177"/>
      <c r="F795" s="177"/>
      <c r="G795" s="177"/>
      <c r="H795" s="177"/>
      <c r="I795" s="177"/>
      <c r="J795" s="177"/>
      <c r="K795" s="177"/>
      <c r="L795" s="177"/>
      <c r="M795" s="177"/>
      <c r="N795" s="177"/>
      <c r="O795" s="177"/>
      <c r="P795" s="177"/>
      <c r="Q795" s="177"/>
      <c r="R795" s="177"/>
    </row>
    <row r="796" ht="16.5" customHeight="1" spans="1:18">
      <c r="A796" s="203"/>
      <c r="B796" s="203"/>
      <c r="C796" s="177"/>
      <c r="D796" s="177"/>
      <c r="E796" s="177"/>
      <c r="F796" s="177"/>
      <c r="G796" s="177"/>
      <c r="H796" s="177"/>
      <c r="I796" s="177"/>
      <c r="J796" s="177"/>
      <c r="K796" s="177"/>
      <c r="L796" s="177"/>
      <c r="M796" s="177"/>
      <c r="N796" s="177"/>
      <c r="O796" s="177"/>
      <c r="P796" s="177"/>
      <c r="Q796" s="177"/>
      <c r="R796" s="177"/>
    </row>
    <row r="797" ht="16.5" customHeight="1" spans="1:18">
      <c r="A797" s="203"/>
      <c r="B797" s="203"/>
      <c r="C797" s="177"/>
      <c r="D797" s="177"/>
      <c r="E797" s="177"/>
      <c r="F797" s="177"/>
      <c r="G797" s="177"/>
      <c r="H797" s="177"/>
      <c r="I797" s="177"/>
      <c r="J797" s="177"/>
      <c r="K797" s="177"/>
      <c r="L797" s="177"/>
      <c r="M797" s="177"/>
      <c r="N797" s="177"/>
      <c r="O797" s="177"/>
      <c r="P797" s="177"/>
      <c r="Q797" s="177"/>
      <c r="R797" s="177"/>
    </row>
    <row r="798" ht="16.5" customHeight="1" spans="1:18">
      <c r="A798" s="203"/>
      <c r="B798" s="203"/>
      <c r="C798" s="177"/>
      <c r="D798" s="177"/>
      <c r="E798" s="177"/>
      <c r="F798" s="177"/>
      <c r="G798" s="177"/>
      <c r="H798" s="177"/>
      <c r="I798" s="177"/>
      <c r="J798" s="177"/>
      <c r="K798" s="177"/>
      <c r="L798" s="177"/>
      <c r="M798" s="177"/>
      <c r="N798" s="177"/>
      <c r="O798" s="177"/>
      <c r="P798" s="177"/>
      <c r="Q798" s="177"/>
      <c r="R798" s="177"/>
    </row>
    <row r="799" ht="16.5" customHeight="1" spans="1:18">
      <c r="A799" s="203"/>
      <c r="B799" s="203"/>
      <c r="C799" s="177"/>
      <c r="D799" s="177"/>
      <c r="E799" s="177"/>
      <c r="F799" s="177"/>
      <c r="G799" s="177"/>
      <c r="H799" s="177"/>
      <c r="I799" s="177"/>
      <c r="J799" s="177"/>
      <c r="K799" s="177"/>
      <c r="L799" s="177"/>
      <c r="M799" s="177"/>
      <c r="N799" s="177"/>
      <c r="O799" s="177"/>
      <c r="P799" s="177"/>
      <c r="Q799" s="177"/>
      <c r="R799" s="177"/>
    </row>
    <row r="800" ht="16.5" customHeight="1" spans="1:18">
      <c r="A800" s="203"/>
      <c r="B800" s="203"/>
      <c r="C800" s="177"/>
      <c r="D800" s="177"/>
      <c r="E800" s="177"/>
      <c r="F800" s="177"/>
      <c r="G800" s="177"/>
      <c r="H800" s="177"/>
      <c r="I800" s="177"/>
      <c r="J800" s="177"/>
      <c r="K800" s="177"/>
      <c r="L800" s="177"/>
      <c r="M800" s="177"/>
      <c r="N800" s="177"/>
      <c r="O800" s="177"/>
      <c r="P800" s="177"/>
      <c r="Q800" s="177"/>
      <c r="R800" s="177"/>
    </row>
    <row r="801" ht="16.5" customHeight="1" spans="1:18">
      <c r="A801" s="203"/>
      <c r="B801" s="203"/>
      <c r="C801" s="177"/>
      <c r="D801" s="177"/>
      <c r="E801" s="177"/>
      <c r="F801" s="177"/>
      <c r="G801" s="177"/>
      <c r="H801" s="177"/>
      <c r="I801" s="177"/>
      <c r="J801" s="177"/>
      <c r="K801" s="177"/>
      <c r="L801" s="177"/>
      <c r="M801" s="177"/>
      <c r="N801" s="177"/>
      <c r="O801" s="177"/>
      <c r="P801" s="177"/>
      <c r="Q801" s="177"/>
      <c r="R801" s="177"/>
    </row>
    <row r="802" ht="16.5" customHeight="1" spans="1:18">
      <c r="A802" s="203"/>
      <c r="B802" s="203"/>
      <c r="C802" s="177"/>
      <c r="D802" s="177"/>
      <c r="E802" s="177"/>
      <c r="F802" s="177"/>
      <c r="G802" s="177"/>
      <c r="H802" s="177"/>
      <c r="I802" s="177"/>
      <c r="J802" s="177"/>
      <c r="K802" s="177"/>
      <c r="L802" s="177"/>
      <c r="M802" s="177"/>
      <c r="N802" s="177"/>
      <c r="O802" s="177"/>
      <c r="P802" s="177"/>
      <c r="Q802" s="177"/>
      <c r="R802" s="177"/>
    </row>
    <row r="803" ht="16.5" customHeight="1" spans="1:18">
      <c r="A803" s="203"/>
      <c r="B803" s="203"/>
      <c r="C803" s="177"/>
      <c r="D803" s="177"/>
      <c r="E803" s="177"/>
      <c r="F803" s="177"/>
      <c r="G803" s="177"/>
      <c r="H803" s="177"/>
      <c r="I803" s="177"/>
      <c r="J803" s="177"/>
      <c r="K803" s="177"/>
      <c r="L803" s="177"/>
      <c r="M803" s="177"/>
      <c r="N803" s="177"/>
      <c r="O803" s="177"/>
      <c r="P803" s="177"/>
      <c r="Q803" s="177"/>
      <c r="R803" s="177"/>
    </row>
    <row r="804" ht="16.5" customHeight="1" spans="1:18">
      <c r="A804" s="203"/>
      <c r="B804" s="203"/>
      <c r="C804" s="177"/>
      <c r="D804" s="177"/>
      <c r="E804" s="177"/>
      <c r="F804" s="177"/>
      <c r="G804" s="177"/>
      <c r="H804" s="177"/>
      <c r="I804" s="177"/>
      <c r="J804" s="177"/>
      <c r="K804" s="177"/>
      <c r="L804" s="177"/>
      <c r="M804" s="177"/>
      <c r="N804" s="177"/>
      <c r="O804" s="177"/>
      <c r="P804" s="177"/>
      <c r="Q804" s="177"/>
      <c r="R804" s="177"/>
    </row>
    <row r="805" ht="16.5" customHeight="1" spans="1:18">
      <c r="A805" s="203"/>
      <c r="B805" s="203"/>
      <c r="C805" s="177"/>
      <c r="D805" s="177"/>
      <c r="E805" s="177"/>
      <c r="F805" s="177"/>
      <c r="G805" s="177"/>
      <c r="H805" s="177"/>
      <c r="I805" s="177"/>
      <c r="J805" s="177"/>
      <c r="K805" s="177"/>
      <c r="L805" s="177"/>
      <c r="M805" s="177"/>
      <c r="N805" s="177"/>
      <c r="O805" s="177"/>
      <c r="P805" s="177"/>
      <c r="Q805" s="177"/>
      <c r="R805" s="177"/>
    </row>
    <row r="806" ht="16.5" customHeight="1" spans="1:18">
      <c r="A806" s="203"/>
      <c r="B806" s="203"/>
      <c r="C806" s="177"/>
      <c r="D806" s="177"/>
      <c r="E806" s="177"/>
      <c r="F806" s="177"/>
      <c r="G806" s="177"/>
      <c r="H806" s="177"/>
      <c r="I806" s="177"/>
      <c r="J806" s="177"/>
      <c r="K806" s="177"/>
      <c r="L806" s="177"/>
      <c r="M806" s="177"/>
      <c r="N806" s="177"/>
      <c r="O806" s="177"/>
      <c r="P806" s="177"/>
      <c r="Q806" s="177"/>
      <c r="R806" s="177"/>
    </row>
    <row r="807" ht="16.5" customHeight="1" spans="1:18">
      <c r="A807" s="203"/>
      <c r="B807" s="203"/>
      <c r="C807" s="177"/>
      <c r="D807" s="177"/>
      <c r="E807" s="177"/>
      <c r="F807" s="177"/>
      <c r="G807" s="177"/>
      <c r="H807" s="177"/>
      <c r="I807" s="177"/>
      <c r="J807" s="177"/>
      <c r="K807" s="177"/>
      <c r="L807" s="177"/>
      <c r="M807" s="177"/>
      <c r="N807" s="177"/>
      <c r="O807" s="177"/>
      <c r="P807" s="177"/>
      <c r="Q807" s="177"/>
      <c r="R807" s="177"/>
    </row>
    <row r="808" ht="16.5" customHeight="1" spans="1:18">
      <c r="A808" s="203"/>
      <c r="B808" s="203"/>
      <c r="C808" s="177"/>
      <c r="D808" s="177"/>
      <c r="E808" s="177"/>
      <c r="F808" s="177"/>
      <c r="G808" s="177"/>
      <c r="H808" s="177"/>
      <c r="I808" s="177"/>
      <c r="J808" s="177"/>
      <c r="K808" s="177"/>
      <c r="L808" s="177"/>
      <c r="M808" s="177"/>
      <c r="N808" s="177"/>
      <c r="O808" s="177"/>
      <c r="P808" s="177"/>
      <c r="Q808" s="177"/>
      <c r="R808" s="177"/>
    </row>
    <row r="809" ht="16.5" customHeight="1" spans="1:18">
      <c r="A809" s="203"/>
      <c r="B809" s="203"/>
      <c r="C809" s="177"/>
      <c r="D809" s="177"/>
      <c r="E809" s="177"/>
      <c r="F809" s="177"/>
      <c r="G809" s="177"/>
      <c r="H809" s="177"/>
      <c r="I809" s="177"/>
      <c r="J809" s="177"/>
      <c r="K809" s="177"/>
      <c r="L809" s="177"/>
      <c r="M809" s="177"/>
      <c r="N809" s="177"/>
      <c r="O809" s="177"/>
      <c r="P809" s="177"/>
      <c r="Q809" s="177"/>
      <c r="R809" s="177"/>
    </row>
    <row r="810" ht="16.5" customHeight="1" spans="1:18">
      <c r="A810" s="203"/>
      <c r="B810" s="203"/>
      <c r="C810" s="177"/>
      <c r="D810" s="177"/>
      <c r="E810" s="177"/>
      <c r="F810" s="177"/>
      <c r="G810" s="177"/>
      <c r="H810" s="177"/>
      <c r="I810" s="177"/>
      <c r="J810" s="177"/>
      <c r="K810" s="177"/>
      <c r="L810" s="177"/>
      <c r="M810" s="177"/>
      <c r="N810" s="177"/>
      <c r="O810" s="177"/>
      <c r="P810" s="177"/>
      <c r="Q810" s="177"/>
      <c r="R810" s="177"/>
    </row>
    <row r="811" ht="16.5" customHeight="1" spans="1:18">
      <c r="A811" s="203"/>
      <c r="B811" s="203"/>
      <c r="C811" s="177"/>
      <c r="D811" s="177"/>
      <c r="E811" s="177"/>
      <c r="F811" s="177"/>
      <c r="G811" s="177"/>
      <c r="H811" s="177"/>
      <c r="I811" s="177"/>
      <c r="J811" s="177"/>
      <c r="K811" s="177"/>
      <c r="L811" s="177"/>
      <c r="M811" s="177"/>
      <c r="N811" s="177"/>
      <c r="O811" s="177"/>
      <c r="P811" s="177"/>
      <c r="Q811" s="177"/>
      <c r="R811" s="177"/>
    </row>
    <row r="812" ht="16.5" customHeight="1" spans="1:18">
      <c r="A812" s="203"/>
      <c r="B812" s="203"/>
      <c r="C812" s="177"/>
      <c r="D812" s="177"/>
      <c r="E812" s="177"/>
      <c r="F812" s="177"/>
      <c r="G812" s="177"/>
      <c r="H812" s="177"/>
      <c r="I812" s="177"/>
      <c r="J812" s="177"/>
      <c r="K812" s="177"/>
      <c r="L812" s="177"/>
      <c r="M812" s="177"/>
      <c r="N812" s="177"/>
      <c r="O812" s="177"/>
      <c r="P812" s="177"/>
      <c r="Q812" s="177"/>
      <c r="R812" s="177"/>
    </row>
    <row r="813" ht="16.5" customHeight="1" spans="1:18">
      <c r="A813" s="203"/>
      <c r="B813" s="203"/>
      <c r="C813" s="177"/>
      <c r="D813" s="177"/>
      <c r="E813" s="177"/>
      <c r="F813" s="177"/>
      <c r="G813" s="177"/>
      <c r="H813" s="177"/>
      <c r="I813" s="177"/>
      <c r="J813" s="177"/>
      <c r="K813" s="177"/>
      <c r="L813" s="177"/>
      <c r="M813" s="177"/>
      <c r="N813" s="177"/>
      <c r="O813" s="177"/>
      <c r="P813" s="177"/>
      <c r="Q813" s="177"/>
      <c r="R813" s="177"/>
    </row>
    <row r="814" ht="16.5" customHeight="1" spans="1:18">
      <c r="A814" s="203"/>
      <c r="B814" s="203"/>
      <c r="C814" s="177"/>
      <c r="D814" s="177"/>
      <c r="E814" s="177"/>
      <c r="F814" s="177"/>
      <c r="G814" s="177"/>
      <c r="H814" s="177"/>
      <c r="I814" s="177"/>
      <c r="J814" s="177"/>
      <c r="K814" s="177"/>
      <c r="L814" s="177"/>
      <c r="M814" s="177"/>
      <c r="N814" s="177"/>
      <c r="O814" s="177"/>
      <c r="P814" s="177"/>
      <c r="Q814" s="177"/>
      <c r="R814" s="177"/>
    </row>
    <row r="815" ht="16.5" customHeight="1" spans="1:18">
      <c r="A815" s="203"/>
      <c r="B815" s="203"/>
      <c r="C815" s="177"/>
      <c r="D815" s="177"/>
      <c r="E815" s="177"/>
      <c r="F815" s="177"/>
      <c r="G815" s="177"/>
      <c r="H815" s="177"/>
      <c r="I815" s="177"/>
      <c r="J815" s="177"/>
      <c r="K815" s="177"/>
      <c r="L815" s="177"/>
      <c r="M815" s="177"/>
      <c r="N815" s="177"/>
      <c r="O815" s="177"/>
      <c r="P815" s="177"/>
      <c r="Q815" s="177"/>
      <c r="R815" s="177"/>
    </row>
    <row r="816" ht="16.5" customHeight="1" spans="1:18">
      <c r="A816" s="203"/>
      <c r="B816" s="203"/>
      <c r="C816" s="177"/>
      <c r="D816" s="177"/>
      <c r="E816" s="177"/>
      <c r="F816" s="177"/>
      <c r="G816" s="177"/>
      <c r="H816" s="177"/>
      <c r="I816" s="177"/>
      <c r="J816" s="177"/>
      <c r="K816" s="177"/>
      <c r="L816" s="177"/>
      <c r="M816" s="177"/>
      <c r="N816" s="177"/>
      <c r="O816" s="177"/>
      <c r="P816" s="177"/>
      <c r="Q816" s="177"/>
      <c r="R816" s="177"/>
    </row>
    <row r="817" ht="16.5" customHeight="1" spans="1:18">
      <c r="A817" s="203"/>
      <c r="B817" s="203"/>
      <c r="C817" s="177"/>
      <c r="D817" s="177"/>
      <c r="E817" s="177"/>
      <c r="F817" s="177"/>
      <c r="G817" s="177"/>
      <c r="H817" s="177"/>
      <c r="I817" s="177"/>
      <c r="J817" s="177"/>
      <c r="K817" s="177"/>
      <c r="L817" s="177"/>
      <c r="M817" s="177"/>
      <c r="N817" s="177"/>
      <c r="O817" s="177"/>
      <c r="P817" s="177"/>
      <c r="Q817" s="177"/>
      <c r="R817" s="177"/>
    </row>
    <row r="818" ht="16.5" customHeight="1" spans="1:18">
      <c r="A818" s="203"/>
      <c r="B818" s="203"/>
      <c r="C818" s="177"/>
      <c r="D818" s="177"/>
      <c r="E818" s="177"/>
      <c r="F818" s="177"/>
      <c r="G818" s="177"/>
      <c r="H818" s="177"/>
      <c r="I818" s="177"/>
      <c r="J818" s="177"/>
      <c r="K818" s="177"/>
      <c r="L818" s="177"/>
      <c r="M818" s="177"/>
      <c r="N818" s="177"/>
      <c r="O818" s="177"/>
      <c r="P818" s="177"/>
      <c r="Q818" s="177"/>
      <c r="R818" s="177"/>
    </row>
    <row r="819" ht="16.5" customHeight="1" spans="1:18">
      <c r="A819" s="203"/>
      <c r="B819" s="203"/>
      <c r="C819" s="177"/>
      <c r="D819" s="177"/>
      <c r="E819" s="177"/>
      <c r="F819" s="177"/>
      <c r="G819" s="177"/>
      <c r="H819" s="177"/>
      <c r="I819" s="177"/>
      <c r="J819" s="177"/>
      <c r="K819" s="177"/>
      <c r="L819" s="177"/>
      <c r="M819" s="177"/>
      <c r="N819" s="177"/>
      <c r="O819" s="177"/>
      <c r="P819" s="177"/>
      <c r="Q819" s="177"/>
      <c r="R819" s="177"/>
    </row>
    <row r="820" ht="16.5" customHeight="1" spans="1:18">
      <c r="A820" s="203"/>
      <c r="B820" s="203"/>
      <c r="C820" s="177"/>
      <c r="D820" s="177"/>
      <c r="E820" s="177"/>
      <c r="F820" s="177"/>
      <c r="G820" s="177"/>
      <c r="H820" s="177"/>
      <c r="I820" s="177"/>
      <c r="J820" s="177"/>
      <c r="K820" s="177"/>
      <c r="L820" s="177"/>
      <c r="M820" s="177"/>
      <c r="N820" s="177"/>
      <c r="O820" s="177"/>
      <c r="P820" s="177"/>
      <c r="Q820" s="177"/>
      <c r="R820" s="177"/>
    </row>
    <row r="821" ht="16.5" customHeight="1" spans="1:18">
      <c r="A821" s="203"/>
      <c r="B821" s="203"/>
      <c r="C821" s="177"/>
      <c r="D821" s="177"/>
      <c r="E821" s="177"/>
      <c r="F821" s="177"/>
      <c r="G821" s="177"/>
      <c r="H821" s="177"/>
      <c r="I821" s="177"/>
      <c r="J821" s="177"/>
      <c r="K821" s="177"/>
      <c r="L821" s="177"/>
      <c r="M821" s="177"/>
      <c r="N821" s="177"/>
      <c r="O821" s="177"/>
      <c r="P821" s="177"/>
      <c r="Q821" s="177"/>
      <c r="R821" s="177"/>
    </row>
    <row r="822" ht="16.5" customHeight="1" spans="1:18">
      <c r="A822" s="203"/>
      <c r="B822" s="203"/>
      <c r="C822" s="177"/>
      <c r="D822" s="177"/>
      <c r="E822" s="177"/>
      <c r="F822" s="177"/>
      <c r="G822" s="177"/>
      <c r="H822" s="177"/>
      <c r="I822" s="177"/>
      <c r="J822" s="177"/>
      <c r="K822" s="177"/>
      <c r="L822" s="177"/>
      <c r="M822" s="177"/>
      <c r="N822" s="177"/>
      <c r="O822" s="177"/>
      <c r="P822" s="177"/>
      <c r="Q822" s="177"/>
      <c r="R822" s="177"/>
    </row>
    <row r="823" ht="16.5" customHeight="1" spans="1:18">
      <c r="A823" s="203"/>
      <c r="B823" s="203"/>
      <c r="C823" s="177"/>
      <c r="D823" s="177"/>
      <c r="E823" s="177"/>
      <c r="F823" s="177"/>
      <c r="G823" s="177"/>
      <c r="H823" s="177"/>
      <c r="I823" s="177"/>
      <c r="J823" s="177"/>
      <c r="K823" s="177"/>
      <c r="L823" s="177"/>
      <c r="M823" s="177"/>
      <c r="N823" s="177"/>
      <c r="O823" s="177"/>
      <c r="P823" s="177"/>
      <c r="Q823" s="177"/>
      <c r="R823" s="177"/>
    </row>
    <row r="824" ht="16.5" customHeight="1" spans="1:18">
      <c r="A824" s="203"/>
      <c r="B824" s="203"/>
      <c r="C824" s="177"/>
      <c r="D824" s="177"/>
      <c r="E824" s="177"/>
      <c r="F824" s="177"/>
      <c r="G824" s="177"/>
      <c r="H824" s="177"/>
      <c r="I824" s="177"/>
      <c r="J824" s="177"/>
      <c r="K824" s="177"/>
      <c r="L824" s="177"/>
      <c r="M824" s="177"/>
      <c r="N824" s="177"/>
      <c r="O824" s="177"/>
      <c r="P824" s="177"/>
      <c r="Q824" s="177"/>
      <c r="R824" s="177"/>
    </row>
    <row r="825" ht="16.5" customHeight="1" spans="1:18">
      <c r="A825" s="203"/>
      <c r="B825" s="203"/>
      <c r="C825" s="177"/>
      <c r="D825" s="177"/>
      <c r="E825" s="177"/>
      <c r="F825" s="177"/>
      <c r="G825" s="177"/>
      <c r="H825" s="177"/>
      <c r="I825" s="177"/>
      <c r="J825" s="177"/>
      <c r="K825" s="177"/>
      <c r="L825" s="177"/>
      <c r="M825" s="177"/>
      <c r="N825" s="177"/>
      <c r="O825" s="177"/>
      <c r="P825" s="177"/>
      <c r="Q825" s="177"/>
      <c r="R825" s="177"/>
    </row>
    <row r="826" ht="16.5" customHeight="1" spans="1:18">
      <c r="A826" s="203"/>
      <c r="B826" s="203"/>
      <c r="C826" s="177"/>
      <c r="D826" s="177"/>
      <c r="E826" s="177"/>
      <c r="F826" s="177"/>
      <c r="G826" s="177"/>
      <c r="H826" s="177"/>
      <c r="I826" s="177"/>
      <c r="J826" s="177"/>
      <c r="K826" s="177"/>
      <c r="L826" s="177"/>
      <c r="M826" s="177"/>
      <c r="N826" s="177"/>
      <c r="O826" s="177"/>
      <c r="P826" s="177"/>
      <c r="Q826" s="177"/>
      <c r="R826" s="177"/>
    </row>
    <row r="827" ht="16.5" customHeight="1" spans="1:18">
      <c r="A827" s="203"/>
      <c r="B827" s="203"/>
      <c r="C827" s="177"/>
      <c r="D827" s="177"/>
      <c r="E827" s="177"/>
      <c r="F827" s="177"/>
      <c r="G827" s="177"/>
      <c r="H827" s="177"/>
      <c r="I827" s="177"/>
      <c r="J827" s="177"/>
      <c r="K827" s="177"/>
      <c r="L827" s="177"/>
      <c r="M827" s="177"/>
      <c r="N827" s="177"/>
      <c r="O827" s="177"/>
      <c r="P827" s="177"/>
      <c r="Q827" s="177"/>
      <c r="R827" s="177"/>
    </row>
    <row r="828" ht="16.5" customHeight="1" spans="1:18">
      <c r="A828" s="203"/>
      <c r="B828" s="203"/>
      <c r="C828" s="177"/>
      <c r="D828" s="177"/>
      <c r="E828" s="177"/>
      <c r="F828" s="177"/>
      <c r="G828" s="177"/>
      <c r="H828" s="177"/>
      <c r="I828" s="177"/>
      <c r="J828" s="177"/>
      <c r="K828" s="177"/>
      <c r="L828" s="177"/>
      <c r="M828" s="177"/>
      <c r="N828" s="177"/>
      <c r="O828" s="177"/>
      <c r="P828" s="177"/>
      <c r="Q828" s="177"/>
      <c r="R828" s="177"/>
    </row>
    <row r="829" ht="16.5" customHeight="1" spans="1:18">
      <c r="A829" s="203"/>
      <c r="B829" s="203"/>
      <c r="C829" s="177"/>
      <c r="D829" s="177"/>
      <c r="E829" s="177"/>
      <c r="F829" s="177"/>
      <c r="G829" s="177"/>
      <c r="H829" s="177"/>
      <c r="I829" s="177"/>
      <c r="J829" s="177"/>
      <c r="K829" s="177"/>
      <c r="L829" s="177"/>
      <c r="M829" s="177"/>
      <c r="N829" s="177"/>
      <c r="O829" s="177"/>
      <c r="P829" s="177"/>
      <c r="Q829" s="177"/>
      <c r="R829" s="177"/>
    </row>
    <row r="830" ht="16.5" customHeight="1" spans="1:18">
      <c r="A830" s="203"/>
      <c r="B830" s="203"/>
      <c r="C830" s="177"/>
      <c r="D830" s="177"/>
      <c r="E830" s="177"/>
      <c r="F830" s="177"/>
      <c r="G830" s="177"/>
      <c r="H830" s="177"/>
      <c r="I830" s="177"/>
      <c r="J830" s="177"/>
      <c r="K830" s="177"/>
      <c r="L830" s="177"/>
      <c r="M830" s="177"/>
      <c r="N830" s="177"/>
      <c r="O830" s="177"/>
      <c r="P830" s="177"/>
      <c r="Q830" s="177"/>
      <c r="R830" s="177"/>
    </row>
  </sheetData>
  <sheetProtection algorithmName="SHA-512" hashValue="u0ZxIopdzuwOlc3o2QgnRZ3H+333Sqy9REFmwxXgHBIvD22G+8GoIlOtVCxf7mAGNOKk6D4KNRaYRsYarHtetQ==" saltValue="OpYAf+dth5AsOvKmiJCFRw==" spinCount="100000" sheet="1" objects="1" scenarios="1"/>
  <mergeCells count="2">
    <mergeCell ref="A2:E2"/>
    <mergeCell ref="A3:E3"/>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2">
    <tabColor rgb="FF3F3151"/>
  </sheetPr>
  <dimension ref="A1:R809"/>
  <sheetViews>
    <sheetView view="pageBreakPreview" zoomScale="70" zoomScaleNormal="85" workbookViewId="0">
      <selection activeCell="I32" sqref="I32"/>
    </sheetView>
  </sheetViews>
  <sheetFormatPr defaultColWidth="14.4272727272727" defaultRowHeight="15" customHeight="1"/>
  <cols>
    <col min="1" max="1" width="45.7090909090909" style="65" customWidth="1"/>
    <col min="2" max="2" width="11.1363636363636" style="232" customWidth="1"/>
    <col min="3" max="5" width="33.2818181818182" style="65" customWidth="1"/>
    <col min="6" max="18" width="9.13636363636364" style="65" customWidth="1"/>
    <col min="19" max="16384" width="14.4272727272727" style="65"/>
  </cols>
  <sheetData>
    <row r="1" ht="35.25" customHeight="1"/>
    <row r="2" ht="18.75" customHeight="1" spans="1:18">
      <c r="A2" s="67" t="s">
        <v>945</v>
      </c>
      <c r="B2" s="67"/>
      <c r="C2" s="67"/>
      <c r="D2" s="67"/>
      <c r="E2" s="67"/>
      <c r="F2" s="68"/>
      <c r="G2" s="68"/>
      <c r="H2" s="68"/>
      <c r="I2" s="68"/>
      <c r="J2" s="68"/>
      <c r="K2" s="68"/>
      <c r="L2" s="68"/>
      <c r="M2" s="68"/>
      <c r="N2" s="68"/>
      <c r="O2" s="68"/>
      <c r="P2" s="68"/>
      <c r="Q2" s="68"/>
      <c r="R2" s="68"/>
    </row>
    <row r="3" ht="30" customHeight="1" spans="1:18">
      <c r="A3" s="69" t="s">
        <v>946</v>
      </c>
      <c r="B3" s="69"/>
      <c r="C3" s="69"/>
      <c r="D3" s="69"/>
      <c r="E3" s="69"/>
      <c r="F3" s="68"/>
      <c r="G3" s="68"/>
      <c r="H3" s="68"/>
      <c r="I3" s="68"/>
      <c r="J3" s="68"/>
      <c r="K3" s="68"/>
      <c r="L3" s="68"/>
      <c r="M3" s="68"/>
      <c r="N3" s="68"/>
      <c r="O3" s="68"/>
      <c r="P3" s="68"/>
      <c r="Q3" s="68"/>
      <c r="R3" s="68"/>
    </row>
    <row r="4" ht="45" customHeight="1" spans="1:18">
      <c r="A4" s="153" t="s">
        <v>223</v>
      </c>
      <c r="B4" s="153" t="s">
        <v>933</v>
      </c>
      <c r="C4" s="155" t="s">
        <v>941</v>
      </c>
      <c r="D4" s="155" t="s">
        <v>942</v>
      </c>
      <c r="E4" s="155" t="s">
        <v>943</v>
      </c>
      <c r="F4" s="68"/>
      <c r="G4" s="68"/>
      <c r="H4" s="68"/>
      <c r="I4" s="68"/>
      <c r="J4" s="68"/>
      <c r="K4" s="68"/>
      <c r="L4" s="68"/>
      <c r="M4" s="68"/>
      <c r="N4" s="68"/>
      <c r="O4" s="68"/>
      <c r="P4" s="68"/>
      <c r="Q4" s="68"/>
      <c r="R4" s="68"/>
    </row>
    <row r="5" ht="45" customHeight="1" spans="1:18">
      <c r="A5" s="157"/>
      <c r="B5" s="157"/>
      <c r="C5" s="74" t="s">
        <v>944</v>
      </c>
      <c r="D5" s="74" t="s">
        <v>944</v>
      </c>
      <c r="E5" s="74" t="s">
        <v>944</v>
      </c>
      <c r="F5" s="68"/>
      <c r="G5" s="68"/>
      <c r="H5" s="68"/>
      <c r="I5" s="68"/>
      <c r="J5" s="68"/>
      <c r="K5" s="68"/>
      <c r="L5" s="68"/>
      <c r="M5" s="68"/>
      <c r="N5" s="68"/>
      <c r="O5" s="68"/>
      <c r="P5" s="68"/>
      <c r="Q5" s="68"/>
      <c r="R5" s="68"/>
    </row>
    <row r="6" ht="9.95" customHeight="1" spans="1:18">
      <c r="A6" s="233"/>
      <c r="B6" s="234"/>
      <c r="C6" s="77"/>
      <c r="D6" s="77"/>
      <c r="E6" s="77"/>
      <c r="F6" s="68"/>
      <c r="G6" s="68"/>
      <c r="H6" s="68"/>
      <c r="I6" s="68"/>
      <c r="J6" s="68"/>
      <c r="K6" s="68"/>
      <c r="L6" s="68"/>
      <c r="M6" s="68"/>
      <c r="N6" s="68"/>
      <c r="O6" s="68"/>
      <c r="P6" s="68"/>
      <c r="Q6" s="68"/>
      <c r="R6" s="68"/>
    </row>
    <row r="7" ht="9" customHeight="1" spans="1:18">
      <c r="A7" s="235"/>
      <c r="B7" s="71"/>
      <c r="C7" s="73"/>
      <c r="D7" s="73"/>
      <c r="E7" s="73"/>
      <c r="F7" s="68"/>
      <c r="G7" s="68"/>
      <c r="H7" s="68"/>
      <c r="I7" s="68"/>
      <c r="J7" s="68"/>
      <c r="K7" s="68"/>
      <c r="L7" s="68"/>
      <c r="M7" s="68"/>
      <c r="N7" s="68"/>
      <c r="O7" s="68"/>
      <c r="P7" s="68"/>
      <c r="Q7" s="68"/>
      <c r="R7" s="68"/>
    </row>
    <row r="8" s="231" customFormat="1" ht="20.1" customHeight="1" spans="1:18">
      <c r="A8" s="54" t="s">
        <v>244</v>
      </c>
      <c r="B8" s="82">
        <v>2023</v>
      </c>
      <c r="C8" s="83">
        <f>'[55]Summary EC'!E$81</f>
        <v>90.19</v>
      </c>
      <c r="D8" s="83">
        <f>'[55]Summary EC'!F$81</f>
        <v>84.46</v>
      </c>
      <c r="E8" s="83">
        <f>'[55]Summary EC'!G$81</f>
        <v>5.73</v>
      </c>
      <c r="F8" s="114"/>
      <c r="G8" s="114"/>
      <c r="H8" s="114"/>
      <c r="I8" s="114"/>
      <c r="J8" s="114"/>
      <c r="K8" s="114"/>
      <c r="L8" s="114"/>
      <c r="M8" s="114"/>
      <c r="N8" s="114"/>
      <c r="O8" s="114"/>
      <c r="P8" s="114"/>
      <c r="Q8" s="114"/>
      <c r="R8" s="114"/>
    </row>
    <row r="9" ht="20.1" customHeight="1" spans="1:18">
      <c r="A9" s="63" t="s">
        <v>245</v>
      </c>
      <c r="B9" s="84">
        <v>2022</v>
      </c>
      <c r="C9" s="138">
        <v>87.1186686195797</v>
      </c>
      <c r="D9" s="93">
        <v>81.4056821043258</v>
      </c>
      <c r="E9" s="93">
        <v>5.71298651525386</v>
      </c>
      <c r="F9" s="219"/>
      <c r="G9" s="219"/>
      <c r="H9" s="219"/>
      <c r="I9" s="219"/>
      <c r="J9" s="219"/>
      <c r="K9" s="219"/>
      <c r="L9" s="219"/>
      <c r="M9" s="219"/>
      <c r="N9" s="219"/>
      <c r="O9" s="219"/>
      <c r="P9" s="219"/>
      <c r="Q9" s="219"/>
      <c r="R9" s="219"/>
    </row>
    <row r="10" ht="20.1" customHeight="1" spans="1:18">
      <c r="A10" s="89"/>
      <c r="B10" s="90">
        <v>2015</v>
      </c>
      <c r="C10" s="138">
        <v>9</v>
      </c>
      <c r="D10" s="138">
        <v>9</v>
      </c>
      <c r="E10" s="1461" t="s">
        <v>265</v>
      </c>
      <c r="F10" s="219"/>
      <c r="G10" s="219"/>
      <c r="H10" s="219"/>
      <c r="I10" s="219"/>
      <c r="J10" s="219"/>
      <c r="K10" s="219"/>
      <c r="L10" s="219"/>
      <c r="M10" s="219"/>
      <c r="N10" s="219"/>
      <c r="O10" s="219"/>
      <c r="P10" s="219"/>
      <c r="Q10" s="219"/>
      <c r="R10" s="219"/>
    </row>
    <row r="11" ht="20.1" customHeight="1" spans="1:18">
      <c r="A11" s="54"/>
      <c r="B11" s="82"/>
      <c r="C11" s="236"/>
      <c r="D11" s="236"/>
      <c r="E11" s="236"/>
      <c r="F11" s="219"/>
      <c r="G11" s="219"/>
      <c r="H11" s="219"/>
      <c r="I11" s="219"/>
      <c r="J11" s="219"/>
      <c r="K11" s="219"/>
      <c r="L11" s="219"/>
      <c r="M11" s="219"/>
      <c r="N11" s="219"/>
      <c r="O11" s="219"/>
      <c r="P11" s="219"/>
      <c r="Q11" s="219"/>
      <c r="R11" s="219"/>
    </row>
    <row r="12" ht="20.1" customHeight="1" spans="1:18">
      <c r="A12" s="54" t="s">
        <v>246</v>
      </c>
      <c r="B12" s="82">
        <v>2023</v>
      </c>
      <c r="C12" s="83">
        <f>'[55]Summary EC'!E$87</f>
        <v>524.06</v>
      </c>
      <c r="D12" s="83">
        <f>'[55]Summary EC'!F$87</f>
        <v>518.76</v>
      </c>
      <c r="E12" s="83">
        <f>'[55]Summary EC'!G$87</f>
        <v>5.29</v>
      </c>
      <c r="F12" s="219"/>
      <c r="G12" s="219"/>
      <c r="H12" s="219"/>
      <c r="I12" s="219"/>
      <c r="J12" s="219"/>
      <c r="K12" s="219"/>
      <c r="L12" s="219"/>
      <c r="M12" s="219"/>
      <c r="N12" s="219"/>
      <c r="O12" s="219"/>
      <c r="P12" s="219"/>
      <c r="Q12" s="219"/>
      <c r="R12" s="219"/>
    </row>
    <row r="13" ht="20.1" customHeight="1" spans="1:18">
      <c r="A13" s="63" t="s">
        <v>247</v>
      </c>
      <c r="B13" s="84">
        <v>2022</v>
      </c>
      <c r="C13" s="138">
        <v>495.60754700329</v>
      </c>
      <c r="D13" s="93">
        <v>490.78439530629</v>
      </c>
      <c r="E13" s="93">
        <v>4.823151697</v>
      </c>
      <c r="F13" s="219"/>
      <c r="G13" s="219"/>
      <c r="H13" s="219"/>
      <c r="I13" s="219"/>
      <c r="J13" s="219"/>
      <c r="K13" s="219"/>
      <c r="L13" s="219"/>
      <c r="M13" s="219"/>
      <c r="N13" s="219"/>
      <c r="O13" s="219"/>
      <c r="P13" s="219"/>
      <c r="Q13" s="219"/>
      <c r="R13" s="219"/>
    </row>
    <row r="14" ht="20.1" customHeight="1" spans="1:18">
      <c r="A14" s="63"/>
      <c r="B14" s="90">
        <v>2015</v>
      </c>
      <c r="C14" s="138">
        <v>206</v>
      </c>
      <c r="D14" s="138">
        <v>196</v>
      </c>
      <c r="E14" s="138">
        <v>9</v>
      </c>
      <c r="F14" s="219"/>
      <c r="G14" s="219"/>
      <c r="H14" s="219"/>
      <c r="I14" s="219"/>
      <c r="J14" s="219"/>
      <c r="K14" s="219"/>
      <c r="L14" s="219"/>
      <c r="M14" s="219"/>
      <c r="N14" s="219"/>
      <c r="O14" s="219"/>
      <c r="P14" s="219"/>
      <c r="Q14" s="219"/>
      <c r="R14" s="219"/>
    </row>
    <row r="15" ht="20.1" customHeight="1" spans="1:18">
      <c r="A15" s="94"/>
      <c r="B15" s="90"/>
      <c r="C15" s="93"/>
      <c r="D15" s="93"/>
      <c r="E15" s="138"/>
      <c r="F15" s="68"/>
      <c r="G15" s="68"/>
      <c r="H15" s="68"/>
      <c r="I15" s="68"/>
      <c r="J15" s="68"/>
      <c r="K15" s="68"/>
      <c r="L15" s="68"/>
      <c r="M15" s="68"/>
      <c r="N15" s="68"/>
      <c r="O15" s="68"/>
      <c r="P15" s="68"/>
      <c r="Q15" s="68"/>
      <c r="R15" s="68"/>
    </row>
    <row r="16" ht="20.1" customHeight="1" spans="1:18">
      <c r="A16" s="54" t="s">
        <v>248</v>
      </c>
      <c r="B16" s="82">
        <v>2023</v>
      </c>
      <c r="C16" s="83">
        <f>'[55]Summary EC'!E$93</f>
        <v>2983.1</v>
      </c>
      <c r="D16" s="83">
        <f>'[55]Summary EC'!F$93</f>
        <v>2918.93</v>
      </c>
      <c r="E16" s="83">
        <f>'[55]Summary EC'!G$93</f>
        <v>64.17</v>
      </c>
      <c r="F16" s="68"/>
      <c r="G16" s="68"/>
      <c r="H16" s="68"/>
      <c r="I16" s="68"/>
      <c r="J16" s="68"/>
      <c r="K16" s="68"/>
      <c r="L16" s="68"/>
      <c r="M16" s="68"/>
      <c r="N16" s="68"/>
      <c r="O16" s="68"/>
      <c r="P16" s="68"/>
      <c r="Q16" s="68"/>
      <c r="R16" s="68"/>
    </row>
    <row r="17" ht="20.1" customHeight="1" spans="1:18">
      <c r="A17" s="63" t="s">
        <v>249</v>
      </c>
      <c r="B17" s="84">
        <v>2022</v>
      </c>
      <c r="C17" s="138">
        <v>2748.65119651827</v>
      </c>
      <c r="D17" s="93">
        <v>2707.66696417581</v>
      </c>
      <c r="E17" s="93">
        <v>40.9842323424602</v>
      </c>
      <c r="F17" s="68"/>
      <c r="G17" s="68"/>
      <c r="H17" s="68"/>
      <c r="I17" s="68"/>
      <c r="J17" s="68"/>
      <c r="K17" s="68"/>
      <c r="L17" s="68"/>
      <c r="M17" s="68"/>
      <c r="N17" s="68"/>
      <c r="O17" s="68"/>
      <c r="P17" s="68"/>
      <c r="Q17" s="68"/>
      <c r="R17" s="68"/>
    </row>
    <row r="18" ht="20.1" customHeight="1" spans="1:18">
      <c r="A18" s="92"/>
      <c r="B18" s="90">
        <v>2015</v>
      </c>
      <c r="C18" s="138">
        <v>1611</v>
      </c>
      <c r="D18" s="138">
        <v>1564</v>
      </c>
      <c r="E18" s="138">
        <v>46</v>
      </c>
      <c r="F18" s="68"/>
      <c r="G18" s="68"/>
      <c r="H18" s="68"/>
      <c r="I18" s="68"/>
      <c r="J18" s="68"/>
      <c r="K18" s="68"/>
      <c r="L18" s="68"/>
      <c r="M18" s="68"/>
      <c r="N18" s="68"/>
      <c r="O18" s="68"/>
      <c r="P18" s="68"/>
      <c r="Q18" s="68"/>
      <c r="R18" s="68"/>
    </row>
    <row r="19" ht="20.1" customHeight="1" spans="1:18">
      <c r="A19" s="92"/>
      <c r="B19" s="84"/>
      <c r="C19" s="237"/>
      <c r="D19" s="237"/>
      <c r="E19" s="87"/>
      <c r="F19" s="68"/>
      <c r="G19" s="68"/>
      <c r="H19" s="68"/>
      <c r="I19" s="68"/>
      <c r="J19" s="68"/>
      <c r="K19" s="68"/>
      <c r="L19" s="68"/>
      <c r="M19" s="68"/>
      <c r="N19" s="68"/>
      <c r="O19" s="68"/>
      <c r="P19" s="68"/>
      <c r="Q19" s="68"/>
      <c r="R19" s="68"/>
    </row>
    <row r="20" ht="20.1" customHeight="1" spans="1:18">
      <c r="A20" s="54" t="s">
        <v>250</v>
      </c>
      <c r="B20" s="82">
        <v>2023</v>
      </c>
      <c r="C20" s="83">
        <f>'[55]Summary EC'!E$99</f>
        <v>1315.46</v>
      </c>
      <c r="D20" s="83">
        <f>'[55]Summary EC'!F$99</f>
        <v>1275.26</v>
      </c>
      <c r="E20" s="83">
        <f>'[55]Summary EC'!G$99</f>
        <v>40.2</v>
      </c>
      <c r="F20" s="68"/>
      <c r="G20" s="68"/>
      <c r="H20" s="68"/>
      <c r="I20" s="68"/>
      <c r="J20" s="68"/>
      <c r="K20" s="68"/>
      <c r="L20" s="68"/>
      <c r="M20" s="68"/>
      <c r="N20" s="68"/>
      <c r="O20" s="68"/>
      <c r="P20" s="68"/>
      <c r="Q20" s="68"/>
      <c r="R20" s="68"/>
    </row>
    <row r="21" ht="20.1" customHeight="1" spans="1:18">
      <c r="A21" s="63" t="s">
        <v>251</v>
      </c>
      <c r="B21" s="84">
        <v>2022</v>
      </c>
      <c r="C21" s="93">
        <v>1283.345223774</v>
      </c>
      <c r="D21" s="93">
        <v>1246.96518653708</v>
      </c>
      <c r="E21" s="93">
        <v>36.38003723692</v>
      </c>
      <c r="F21" s="68"/>
      <c r="G21" s="68"/>
      <c r="H21" s="68"/>
      <c r="I21" s="68"/>
      <c r="J21" s="68"/>
      <c r="K21" s="68"/>
      <c r="L21" s="68"/>
      <c r="M21" s="68"/>
      <c r="N21" s="68"/>
      <c r="O21" s="68"/>
      <c r="P21" s="68"/>
      <c r="Q21" s="68"/>
      <c r="R21" s="68"/>
    </row>
    <row r="22" ht="20.1" customHeight="1" spans="1:18">
      <c r="A22" s="94"/>
      <c r="B22" s="90">
        <v>2015</v>
      </c>
      <c r="C22" s="238">
        <v>317</v>
      </c>
      <c r="D22" s="138">
        <v>292</v>
      </c>
      <c r="E22" s="138">
        <v>25</v>
      </c>
      <c r="F22" s="68"/>
      <c r="G22" s="68"/>
      <c r="H22" s="68"/>
      <c r="I22" s="68"/>
      <c r="J22" s="68"/>
      <c r="K22" s="68"/>
      <c r="L22" s="68"/>
      <c r="M22" s="68"/>
      <c r="N22" s="68"/>
      <c r="O22" s="68"/>
      <c r="P22" s="68"/>
      <c r="Q22" s="68"/>
      <c r="R22" s="68"/>
    </row>
    <row r="23" ht="20.1" customHeight="1" spans="1:18">
      <c r="A23" s="92"/>
      <c r="B23" s="82"/>
      <c r="C23" s="239"/>
      <c r="D23" s="239"/>
      <c r="E23" s="93"/>
      <c r="F23" s="68"/>
      <c r="G23" s="68"/>
      <c r="H23" s="68"/>
      <c r="I23" s="68"/>
      <c r="J23" s="68"/>
      <c r="K23" s="68"/>
      <c r="L23" s="68"/>
      <c r="M23" s="68"/>
      <c r="N23" s="68"/>
      <c r="O23" s="68"/>
      <c r="P23" s="68"/>
      <c r="Q23" s="68"/>
      <c r="R23" s="68"/>
    </row>
    <row r="24" ht="20.1" customHeight="1" spans="1:18">
      <c r="A24" s="54" t="s">
        <v>252</v>
      </c>
      <c r="B24" s="82">
        <v>2023</v>
      </c>
      <c r="C24" s="83">
        <f>'[55]Summary EC'!E$105</f>
        <v>1361.2</v>
      </c>
      <c r="D24" s="83">
        <f>'[55]Summary EC'!F$105</f>
        <v>1346.1</v>
      </c>
      <c r="E24" s="83">
        <f>'[55]Summary EC'!G$105</f>
        <v>15.1</v>
      </c>
      <c r="F24" s="68"/>
      <c r="G24" s="68"/>
      <c r="H24" s="68"/>
      <c r="I24" s="68"/>
      <c r="J24" s="68"/>
      <c r="K24" s="68"/>
      <c r="L24" s="68"/>
      <c r="M24" s="68"/>
      <c r="N24" s="68"/>
      <c r="O24" s="68"/>
      <c r="P24" s="68"/>
      <c r="Q24" s="68"/>
      <c r="R24" s="68"/>
    </row>
    <row r="25" ht="20.1" customHeight="1" spans="1:18">
      <c r="A25" s="54" t="s">
        <v>253</v>
      </c>
      <c r="B25" s="84">
        <v>2022</v>
      </c>
      <c r="C25" s="93">
        <v>1275.38321043696</v>
      </c>
      <c r="D25" s="93">
        <v>1259.81987244296</v>
      </c>
      <c r="E25" s="48">
        <v>15.563337994</v>
      </c>
      <c r="F25" s="68"/>
      <c r="G25" s="68"/>
      <c r="H25" s="68"/>
      <c r="I25" s="68"/>
      <c r="J25" s="68"/>
      <c r="K25" s="68"/>
      <c r="L25" s="68"/>
      <c r="M25" s="68"/>
      <c r="N25" s="68"/>
      <c r="O25" s="68"/>
      <c r="P25" s="68"/>
      <c r="Q25" s="68"/>
      <c r="R25" s="68"/>
    </row>
    <row r="26" ht="20.1" customHeight="1" spans="1:18">
      <c r="A26" s="63" t="s">
        <v>254</v>
      </c>
      <c r="B26" s="90">
        <v>2015</v>
      </c>
      <c r="C26" s="238">
        <v>4</v>
      </c>
      <c r="D26" s="138">
        <v>3</v>
      </c>
      <c r="E26" s="227">
        <v>0</v>
      </c>
      <c r="F26" s="68"/>
      <c r="G26" s="68"/>
      <c r="H26" s="68"/>
      <c r="I26" s="68"/>
      <c r="J26" s="68"/>
      <c r="K26" s="68"/>
      <c r="L26" s="68"/>
      <c r="M26" s="68"/>
      <c r="N26" s="68"/>
      <c r="O26" s="68"/>
      <c r="P26" s="68"/>
      <c r="Q26" s="68"/>
      <c r="R26" s="68"/>
    </row>
    <row r="27" ht="20.1" customHeight="1" spans="1:18">
      <c r="A27" s="94"/>
      <c r="B27" s="90"/>
      <c r="C27" s="93"/>
      <c r="D27" s="93"/>
      <c r="E27" s="239"/>
      <c r="F27" s="68"/>
      <c r="G27" s="68"/>
      <c r="H27" s="68"/>
      <c r="I27" s="68"/>
      <c r="J27" s="68"/>
      <c r="K27" s="68"/>
      <c r="L27" s="68"/>
      <c r="M27" s="68"/>
      <c r="N27" s="68"/>
      <c r="O27" s="68"/>
      <c r="P27" s="68"/>
      <c r="Q27" s="68"/>
      <c r="R27" s="68"/>
    </row>
    <row r="28" ht="20.1" customHeight="1" spans="1:18">
      <c r="A28" s="54" t="s">
        <v>255</v>
      </c>
      <c r="B28" s="82">
        <v>2023</v>
      </c>
      <c r="C28" s="83">
        <f>'[55]Summary EC'!E$111</f>
        <v>1901.28</v>
      </c>
      <c r="D28" s="83">
        <f>'[55]Summary EC'!F$111</f>
        <v>1828.32</v>
      </c>
      <c r="E28" s="83">
        <f>'[55]Summary EC'!G$111</f>
        <v>72.96</v>
      </c>
      <c r="F28" s="68"/>
      <c r="G28" s="68"/>
      <c r="H28" s="68"/>
      <c r="I28" s="68"/>
      <c r="J28" s="68"/>
      <c r="K28" s="68"/>
      <c r="L28" s="68"/>
      <c r="M28" s="68"/>
      <c r="N28" s="68"/>
      <c r="O28" s="68"/>
      <c r="P28" s="68"/>
      <c r="Q28" s="68"/>
      <c r="R28" s="68"/>
    </row>
    <row r="29" ht="20.1" customHeight="1" spans="1:18">
      <c r="A29" s="63" t="s">
        <v>256</v>
      </c>
      <c r="B29" s="84">
        <v>2022</v>
      </c>
      <c r="C29" s="93">
        <v>1833.58689530079</v>
      </c>
      <c r="D29" s="93">
        <v>1760.87871510208</v>
      </c>
      <c r="E29" s="93">
        <v>72.7081801987142</v>
      </c>
      <c r="F29" s="68"/>
      <c r="G29" s="68"/>
      <c r="H29" s="68"/>
      <c r="I29" s="68"/>
      <c r="J29" s="68"/>
      <c r="K29" s="68"/>
      <c r="L29" s="68"/>
      <c r="M29" s="68"/>
      <c r="N29" s="68"/>
      <c r="O29" s="68"/>
      <c r="P29" s="68"/>
      <c r="Q29" s="68"/>
      <c r="R29" s="68"/>
    </row>
    <row r="30" ht="20.1" customHeight="1" spans="1:18">
      <c r="A30" s="92"/>
      <c r="B30" s="90">
        <v>2015</v>
      </c>
      <c r="C30" s="238">
        <v>483</v>
      </c>
      <c r="D30" s="138">
        <v>412</v>
      </c>
      <c r="E30" s="138">
        <v>71</v>
      </c>
      <c r="F30" s="68"/>
      <c r="G30" s="68"/>
      <c r="H30" s="68"/>
      <c r="I30" s="68"/>
      <c r="J30" s="68"/>
      <c r="K30" s="68"/>
      <c r="L30" s="68"/>
      <c r="M30" s="68"/>
      <c r="N30" s="68"/>
      <c r="O30" s="68"/>
      <c r="P30" s="68"/>
      <c r="Q30" s="68"/>
      <c r="R30" s="68"/>
    </row>
    <row r="31" ht="20.1" customHeight="1" spans="1:18">
      <c r="A31" s="94"/>
      <c r="B31" s="90"/>
      <c r="C31" s="93"/>
      <c r="D31" s="93"/>
      <c r="E31" s="138"/>
      <c r="F31" s="68"/>
      <c r="G31" s="68"/>
      <c r="H31" s="68"/>
      <c r="I31" s="68"/>
      <c r="J31" s="68"/>
      <c r="K31" s="68"/>
      <c r="L31" s="68"/>
      <c r="M31" s="68"/>
      <c r="N31" s="68"/>
      <c r="O31" s="68"/>
      <c r="P31" s="68"/>
      <c r="Q31" s="68"/>
      <c r="R31" s="68"/>
    </row>
    <row r="32" ht="20.1" customHeight="1" spans="1:18">
      <c r="A32" s="101" t="s">
        <v>257</v>
      </c>
      <c r="B32" s="82">
        <v>2023</v>
      </c>
      <c r="C32" s="83">
        <f>'[55]Summary EC'!E$117</f>
        <v>76.73</v>
      </c>
      <c r="D32" s="83">
        <f>'[55]Summary EC'!F$117</f>
        <v>76.14</v>
      </c>
      <c r="E32" s="83">
        <f>'[55]Summary EC'!G$117</f>
        <v>0.59</v>
      </c>
      <c r="F32" s="68"/>
      <c r="G32" s="68"/>
      <c r="H32" s="68"/>
      <c r="I32" s="68"/>
      <c r="J32" s="68"/>
      <c r="K32" s="68"/>
      <c r="L32" s="68"/>
      <c r="M32" s="68"/>
      <c r="N32" s="68"/>
      <c r="O32" s="68"/>
      <c r="P32" s="68"/>
      <c r="Q32" s="68"/>
      <c r="R32" s="68"/>
    </row>
    <row r="33" ht="20.1" customHeight="1" spans="1:18">
      <c r="A33" s="37" t="s">
        <v>258</v>
      </c>
      <c r="B33" s="84">
        <v>2022</v>
      </c>
      <c r="C33" s="93">
        <v>75.0381117402</v>
      </c>
      <c r="D33" s="93">
        <v>74.4905943462</v>
      </c>
      <c r="E33" s="93">
        <v>0.547517394</v>
      </c>
      <c r="F33" s="68"/>
      <c r="G33" s="68"/>
      <c r="H33" s="68"/>
      <c r="I33" s="68"/>
      <c r="J33" s="68"/>
      <c r="K33" s="68"/>
      <c r="L33" s="68"/>
      <c r="M33" s="68"/>
      <c r="N33" s="68"/>
      <c r="O33" s="68"/>
      <c r="P33" s="68"/>
      <c r="Q33" s="68"/>
      <c r="R33" s="68"/>
    </row>
    <row r="34" ht="20.1" customHeight="1" spans="1:18">
      <c r="A34" s="92"/>
      <c r="B34" s="90">
        <v>2015</v>
      </c>
      <c r="C34" s="240">
        <v>8</v>
      </c>
      <c r="D34" s="241">
        <v>6</v>
      </c>
      <c r="E34" s="241">
        <v>1</v>
      </c>
      <c r="F34" s="68"/>
      <c r="G34" s="68"/>
      <c r="H34" s="68"/>
      <c r="I34" s="68"/>
      <c r="J34" s="68"/>
      <c r="K34" s="68"/>
      <c r="L34" s="68"/>
      <c r="M34" s="68"/>
      <c r="N34" s="68"/>
      <c r="O34" s="68"/>
      <c r="P34" s="68"/>
      <c r="Q34" s="68"/>
      <c r="R34" s="68"/>
    </row>
    <row r="35" ht="20.1" customHeight="1" spans="1:18">
      <c r="A35" s="242"/>
      <c r="B35" s="243"/>
      <c r="C35" s="244"/>
      <c r="D35" s="244"/>
      <c r="E35" s="244"/>
      <c r="F35" s="68"/>
      <c r="G35" s="68"/>
      <c r="H35" s="68"/>
      <c r="I35" s="68"/>
      <c r="J35" s="68"/>
      <c r="K35" s="68"/>
      <c r="L35" s="68"/>
      <c r="M35" s="68"/>
      <c r="N35" s="68"/>
      <c r="O35" s="68"/>
      <c r="P35" s="68"/>
      <c r="Q35" s="68"/>
      <c r="R35" s="68"/>
    </row>
    <row r="36" ht="53.1" customHeight="1" spans="1:18">
      <c r="A36" s="245" t="s">
        <v>947</v>
      </c>
      <c r="B36" s="89"/>
      <c r="C36" s="89"/>
      <c r="D36" s="89"/>
      <c r="E36" s="89"/>
      <c r="F36" s="68"/>
      <c r="G36" s="68"/>
      <c r="H36" s="68"/>
      <c r="I36" s="68"/>
      <c r="J36" s="68"/>
      <c r="K36" s="68"/>
      <c r="L36" s="68"/>
      <c r="M36" s="68"/>
      <c r="N36" s="68"/>
      <c r="O36" s="68"/>
      <c r="P36" s="68"/>
      <c r="Q36" s="68"/>
      <c r="R36" s="68"/>
    </row>
    <row r="37" ht="53.1" customHeight="1" spans="1:18">
      <c r="A37" s="245" t="s">
        <v>948</v>
      </c>
      <c r="B37" s="89"/>
      <c r="C37" s="89"/>
      <c r="D37" s="89"/>
      <c r="E37" s="89"/>
      <c r="F37" s="68"/>
      <c r="G37" s="68"/>
      <c r="H37" s="68"/>
      <c r="I37" s="68"/>
      <c r="J37" s="68"/>
      <c r="K37" s="68"/>
      <c r="L37" s="68"/>
      <c r="M37" s="68"/>
      <c r="N37" s="68"/>
      <c r="O37" s="68"/>
      <c r="P37" s="68"/>
      <c r="Q37" s="68"/>
      <c r="R37" s="68"/>
    </row>
    <row r="38" ht="16.5" customHeight="1" spans="1:18">
      <c r="A38" s="246"/>
      <c r="B38" s="247"/>
      <c r="C38" s="248"/>
      <c r="D38" s="239"/>
      <c r="E38" s="239"/>
      <c r="F38" s="68"/>
      <c r="G38" s="68"/>
      <c r="H38" s="68"/>
      <c r="I38" s="68"/>
      <c r="J38" s="68"/>
      <c r="K38" s="68"/>
      <c r="L38" s="68"/>
      <c r="M38" s="68"/>
      <c r="N38" s="68"/>
      <c r="O38" s="68"/>
      <c r="P38" s="68"/>
      <c r="Q38" s="68"/>
      <c r="R38" s="68"/>
    </row>
    <row r="39" ht="16.5" customHeight="1" spans="1:18">
      <c r="A39" s="116"/>
      <c r="B39" s="116"/>
      <c r="C39" s="68"/>
      <c r="D39" s="68"/>
      <c r="E39" s="68"/>
      <c r="F39" s="68"/>
      <c r="G39" s="68"/>
      <c r="H39" s="68"/>
      <c r="I39" s="68"/>
      <c r="J39" s="68"/>
      <c r="K39" s="68"/>
      <c r="L39" s="68"/>
      <c r="M39" s="68"/>
      <c r="N39" s="68"/>
      <c r="O39" s="68"/>
      <c r="P39" s="68"/>
      <c r="Q39" s="68"/>
      <c r="R39" s="68"/>
    </row>
    <row r="40" ht="16.5" customHeight="1" spans="1:18">
      <c r="A40" s="116"/>
      <c r="B40" s="116"/>
      <c r="C40" s="68"/>
      <c r="D40" s="68"/>
      <c r="E40" s="68"/>
      <c r="F40" s="68"/>
      <c r="G40" s="68"/>
      <c r="H40" s="68"/>
      <c r="I40" s="68"/>
      <c r="J40" s="68"/>
      <c r="K40" s="68"/>
      <c r="L40" s="68"/>
      <c r="M40" s="68"/>
      <c r="N40" s="68"/>
      <c r="O40" s="68"/>
      <c r="P40" s="68"/>
      <c r="Q40" s="68"/>
      <c r="R40" s="68"/>
    </row>
    <row r="41" ht="16.5" customHeight="1" spans="1:18">
      <c r="A41" s="116"/>
      <c r="B41" s="116"/>
      <c r="C41" s="68"/>
      <c r="D41" s="68"/>
      <c r="E41" s="68"/>
      <c r="F41" s="68"/>
      <c r="G41" s="68"/>
      <c r="H41" s="68"/>
      <c r="I41" s="68"/>
      <c r="J41" s="68"/>
      <c r="K41" s="68"/>
      <c r="L41" s="68"/>
      <c r="M41" s="68"/>
      <c r="N41" s="68"/>
      <c r="O41" s="68"/>
      <c r="P41" s="68"/>
      <c r="Q41" s="68"/>
      <c r="R41" s="68"/>
    </row>
    <row r="42" ht="16.5" customHeight="1" spans="1:18">
      <c r="A42" s="116"/>
      <c r="B42" s="116"/>
      <c r="C42" s="68"/>
      <c r="D42" s="68"/>
      <c r="E42" s="68"/>
      <c r="F42" s="68"/>
      <c r="G42" s="68"/>
      <c r="H42" s="68"/>
      <c r="I42" s="68"/>
      <c r="J42" s="68"/>
      <c r="K42" s="68"/>
      <c r="L42" s="68"/>
      <c r="M42" s="68"/>
      <c r="N42" s="68"/>
      <c r="O42" s="68"/>
      <c r="P42" s="68"/>
      <c r="Q42" s="68"/>
      <c r="R42" s="68"/>
    </row>
    <row r="43" ht="16.5" customHeight="1" spans="1:18">
      <c r="A43" s="116"/>
      <c r="B43" s="116"/>
      <c r="C43" s="68"/>
      <c r="D43" s="68"/>
      <c r="E43" s="68"/>
      <c r="F43" s="68"/>
      <c r="G43" s="68"/>
      <c r="H43" s="68"/>
      <c r="I43" s="68"/>
      <c r="J43" s="68"/>
      <c r="K43" s="68"/>
      <c r="L43" s="68"/>
      <c r="M43" s="68"/>
      <c r="N43" s="68"/>
      <c r="O43" s="68"/>
      <c r="P43" s="68"/>
      <c r="Q43" s="68"/>
      <c r="R43" s="68"/>
    </row>
    <row r="44" ht="16.5" customHeight="1" spans="1:18">
      <c r="A44" s="116"/>
      <c r="B44" s="116"/>
      <c r="C44" s="68"/>
      <c r="D44" s="68"/>
      <c r="E44" s="68"/>
      <c r="F44" s="68"/>
      <c r="G44" s="68"/>
      <c r="H44" s="68"/>
      <c r="I44" s="68"/>
      <c r="J44" s="68"/>
      <c r="K44" s="68"/>
      <c r="L44" s="68"/>
      <c r="M44" s="68"/>
      <c r="N44" s="68"/>
      <c r="O44" s="68"/>
      <c r="P44" s="68"/>
      <c r="Q44" s="68"/>
      <c r="R44" s="68"/>
    </row>
    <row r="45" ht="16.5" customHeight="1" spans="1:18">
      <c r="A45" s="116"/>
      <c r="B45" s="116"/>
      <c r="C45" s="68"/>
      <c r="D45" s="68"/>
      <c r="E45" s="68"/>
      <c r="F45" s="68"/>
      <c r="G45" s="68"/>
      <c r="H45" s="68"/>
      <c r="I45" s="68"/>
      <c r="J45" s="68"/>
      <c r="K45" s="68"/>
      <c r="L45" s="68"/>
      <c r="M45" s="68"/>
      <c r="N45" s="68"/>
      <c r="O45" s="68"/>
      <c r="P45" s="68"/>
      <c r="Q45" s="68"/>
      <c r="R45" s="68"/>
    </row>
    <row r="46" ht="16.5" customHeight="1" spans="1:18">
      <c r="A46" s="116"/>
      <c r="B46" s="116"/>
      <c r="C46" s="68"/>
      <c r="D46" s="68"/>
      <c r="E46" s="68"/>
      <c r="F46" s="68"/>
      <c r="G46" s="68"/>
      <c r="H46" s="68"/>
      <c r="I46" s="68"/>
      <c r="J46" s="68"/>
      <c r="K46" s="68"/>
      <c r="L46" s="68"/>
      <c r="M46" s="68"/>
      <c r="N46" s="68"/>
      <c r="O46" s="68"/>
      <c r="P46" s="68"/>
      <c r="Q46" s="68"/>
      <c r="R46" s="68"/>
    </row>
    <row r="47" ht="16.5" customHeight="1" spans="1:18">
      <c r="A47" s="116"/>
      <c r="B47" s="116"/>
      <c r="C47" s="68"/>
      <c r="D47" s="68"/>
      <c r="E47" s="68"/>
      <c r="F47" s="68"/>
      <c r="G47" s="68"/>
      <c r="H47" s="68"/>
      <c r="I47" s="68"/>
      <c r="J47" s="68"/>
      <c r="K47" s="68"/>
      <c r="L47" s="68"/>
      <c r="M47" s="68"/>
      <c r="N47" s="68"/>
      <c r="O47" s="68"/>
      <c r="P47" s="68"/>
      <c r="Q47" s="68"/>
      <c r="R47" s="68"/>
    </row>
    <row r="48" ht="16.5" customHeight="1" spans="1:18">
      <c r="A48" s="116"/>
      <c r="B48" s="116"/>
      <c r="C48" s="68"/>
      <c r="D48" s="68"/>
      <c r="E48" s="68"/>
      <c r="F48" s="68"/>
      <c r="G48" s="68"/>
      <c r="H48" s="68"/>
      <c r="I48" s="68"/>
      <c r="J48" s="68"/>
      <c r="K48" s="68"/>
      <c r="L48" s="68"/>
      <c r="M48" s="68"/>
      <c r="N48" s="68"/>
      <c r="O48" s="68"/>
      <c r="P48" s="68"/>
      <c r="Q48" s="68"/>
      <c r="R48" s="68"/>
    </row>
    <row r="49" ht="16.5" customHeight="1" spans="1:18">
      <c r="A49" s="116"/>
      <c r="B49" s="116"/>
      <c r="C49" s="68"/>
      <c r="D49" s="68"/>
      <c r="E49" s="68"/>
      <c r="F49" s="68"/>
      <c r="G49" s="68"/>
      <c r="H49" s="68"/>
      <c r="I49" s="68"/>
      <c r="J49" s="68"/>
      <c r="K49" s="68"/>
      <c r="L49" s="68"/>
      <c r="M49" s="68"/>
      <c r="N49" s="68"/>
      <c r="O49" s="68"/>
      <c r="P49" s="68"/>
      <c r="Q49" s="68"/>
      <c r="R49" s="68"/>
    </row>
    <row r="50" ht="16.5" customHeight="1" spans="1:18">
      <c r="A50" s="116"/>
      <c r="B50" s="116"/>
      <c r="C50" s="68"/>
      <c r="D50" s="68"/>
      <c r="E50" s="68"/>
      <c r="F50" s="68"/>
      <c r="G50" s="68"/>
      <c r="H50" s="68"/>
      <c r="I50" s="68"/>
      <c r="J50" s="68"/>
      <c r="K50" s="68"/>
      <c r="L50" s="68"/>
      <c r="M50" s="68"/>
      <c r="N50" s="68"/>
      <c r="O50" s="68"/>
      <c r="P50" s="68"/>
      <c r="Q50" s="68"/>
      <c r="R50" s="68"/>
    </row>
    <row r="51" ht="16.5" customHeight="1" spans="1:18">
      <c r="A51" s="116"/>
      <c r="B51" s="116"/>
      <c r="C51" s="68"/>
      <c r="D51" s="68"/>
      <c r="E51" s="68"/>
      <c r="F51" s="68"/>
      <c r="G51" s="68"/>
      <c r="H51" s="68"/>
      <c r="I51" s="68"/>
      <c r="J51" s="68"/>
      <c r="K51" s="68"/>
      <c r="L51" s="68"/>
      <c r="M51" s="68"/>
      <c r="N51" s="68"/>
      <c r="O51" s="68"/>
      <c r="P51" s="68"/>
      <c r="Q51" s="68"/>
      <c r="R51" s="68"/>
    </row>
    <row r="52" ht="16.5" customHeight="1" spans="1:18">
      <c r="A52" s="116"/>
      <c r="B52" s="116"/>
      <c r="C52" s="68"/>
      <c r="D52" s="68"/>
      <c r="E52" s="68"/>
      <c r="F52" s="68"/>
      <c r="G52" s="68"/>
      <c r="H52" s="68"/>
      <c r="I52" s="68"/>
      <c r="J52" s="68"/>
      <c r="K52" s="68"/>
      <c r="L52" s="68"/>
      <c r="M52" s="68"/>
      <c r="N52" s="68"/>
      <c r="O52" s="68"/>
      <c r="P52" s="68"/>
      <c r="Q52" s="68"/>
      <c r="R52" s="68"/>
    </row>
    <row r="53" ht="16.5" customHeight="1" spans="1:18">
      <c r="A53" s="116"/>
      <c r="B53" s="116"/>
      <c r="C53" s="68"/>
      <c r="D53" s="68"/>
      <c r="E53" s="68"/>
      <c r="F53" s="68"/>
      <c r="G53" s="68"/>
      <c r="H53" s="68"/>
      <c r="I53" s="68"/>
      <c r="J53" s="68"/>
      <c r="K53" s="68"/>
      <c r="L53" s="68"/>
      <c r="M53" s="68"/>
      <c r="N53" s="68"/>
      <c r="O53" s="68"/>
      <c r="P53" s="68"/>
      <c r="Q53" s="68"/>
      <c r="R53" s="68"/>
    </row>
    <row r="54" ht="16.5" customHeight="1" spans="1:18">
      <c r="A54" s="116"/>
      <c r="B54" s="116"/>
      <c r="C54" s="68"/>
      <c r="D54" s="68"/>
      <c r="E54" s="68"/>
      <c r="F54" s="68"/>
      <c r="G54" s="68"/>
      <c r="H54" s="68"/>
      <c r="I54" s="68"/>
      <c r="J54" s="68"/>
      <c r="K54" s="68"/>
      <c r="L54" s="68"/>
      <c r="M54" s="68"/>
      <c r="N54" s="68"/>
      <c r="O54" s="68"/>
      <c r="P54" s="68"/>
      <c r="Q54" s="68"/>
      <c r="R54" s="68"/>
    </row>
    <row r="55" ht="16.5" customHeight="1" spans="1:18">
      <c r="A55" s="116"/>
      <c r="B55" s="116"/>
      <c r="C55" s="68"/>
      <c r="D55" s="68"/>
      <c r="E55" s="68"/>
      <c r="F55" s="68"/>
      <c r="G55" s="68"/>
      <c r="H55" s="68"/>
      <c r="I55" s="68"/>
      <c r="J55" s="68"/>
      <c r="K55" s="68"/>
      <c r="L55" s="68"/>
      <c r="M55" s="68"/>
      <c r="N55" s="68"/>
      <c r="O55" s="68"/>
      <c r="P55" s="68"/>
      <c r="Q55" s="68"/>
      <c r="R55" s="68"/>
    </row>
    <row r="56" ht="16.5" customHeight="1" spans="1:18">
      <c r="A56" s="116"/>
      <c r="B56" s="116"/>
      <c r="C56" s="68"/>
      <c r="D56" s="68"/>
      <c r="E56" s="68"/>
      <c r="F56" s="68"/>
      <c r="G56" s="68"/>
      <c r="H56" s="68"/>
      <c r="I56" s="68"/>
      <c r="J56" s="68"/>
      <c r="K56" s="68"/>
      <c r="L56" s="68"/>
      <c r="M56" s="68"/>
      <c r="N56" s="68"/>
      <c r="O56" s="68"/>
      <c r="P56" s="68"/>
      <c r="Q56" s="68"/>
      <c r="R56" s="68"/>
    </row>
    <row r="57" ht="16.5" customHeight="1" spans="1:18">
      <c r="A57" s="116"/>
      <c r="B57" s="116"/>
      <c r="C57" s="68"/>
      <c r="D57" s="68"/>
      <c r="E57" s="68"/>
      <c r="F57" s="68"/>
      <c r="G57" s="68"/>
      <c r="H57" s="68"/>
      <c r="I57" s="68"/>
      <c r="J57" s="68"/>
      <c r="K57" s="68"/>
      <c r="L57" s="68"/>
      <c r="M57" s="68"/>
      <c r="N57" s="68"/>
      <c r="O57" s="68"/>
      <c r="P57" s="68"/>
      <c r="Q57" s="68"/>
      <c r="R57" s="68"/>
    </row>
    <row r="58" ht="16.5" customHeight="1" spans="1:18">
      <c r="A58" s="116"/>
      <c r="B58" s="116"/>
      <c r="C58" s="68"/>
      <c r="D58" s="68"/>
      <c r="E58" s="68"/>
      <c r="F58" s="68"/>
      <c r="G58" s="68"/>
      <c r="H58" s="68"/>
      <c r="I58" s="68"/>
      <c r="J58" s="68"/>
      <c r="K58" s="68"/>
      <c r="L58" s="68"/>
      <c r="M58" s="68"/>
      <c r="N58" s="68"/>
      <c r="O58" s="68"/>
      <c r="P58" s="68"/>
      <c r="Q58" s="68"/>
      <c r="R58" s="68"/>
    </row>
    <row r="59" ht="16.5" customHeight="1" spans="1:18">
      <c r="A59" s="116"/>
      <c r="B59" s="116"/>
      <c r="C59" s="68"/>
      <c r="D59" s="68"/>
      <c r="E59" s="68"/>
      <c r="F59" s="68"/>
      <c r="G59" s="68"/>
      <c r="H59" s="68"/>
      <c r="I59" s="68"/>
      <c r="J59" s="68"/>
      <c r="K59" s="68"/>
      <c r="L59" s="68"/>
      <c r="M59" s="68"/>
      <c r="N59" s="68"/>
      <c r="O59" s="68"/>
      <c r="P59" s="68"/>
      <c r="Q59" s="68"/>
      <c r="R59" s="68"/>
    </row>
    <row r="60" ht="16.5" customHeight="1" spans="1:18">
      <c r="A60" s="116"/>
      <c r="B60" s="116"/>
      <c r="C60" s="68"/>
      <c r="D60" s="68"/>
      <c r="E60" s="68"/>
      <c r="F60" s="68"/>
      <c r="G60" s="68"/>
      <c r="H60" s="68"/>
      <c r="I60" s="68"/>
      <c r="J60" s="68"/>
      <c r="K60" s="68"/>
      <c r="L60" s="68"/>
      <c r="M60" s="68"/>
      <c r="N60" s="68"/>
      <c r="O60" s="68"/>
      <c r="P60" s="68"/>
      <c r="Q60" s="68"/>
      <c r="R60" s="68"/>
    </row>
    <row r="61" ht="16.5" customHeight="1" spans="1:18">
      <c r="A61" s="116"/>
      <c r="B61" s="116"/>
      <c r="C61" s="68"/>
      <c r="D61" s="68"/>
      <c r="E61" s="68"/>
      <c r="F61" s="68"/>
      <c r="G61" s="68"/>
      <c r="H61" s="68"/>
      <c r="I61" s="68"/>
      <c r="J61" s="68"/>
      <c r="K61" s="68"/>
      <c r="L61" s="68"/>
      <c r="M61" s="68"/>
      <c r="N61" s="68"/>
      <c r="O61" s="68"/>
      <c r="P61" s="68"/>
      <c r="Q61" s="68"/>
      <c r="R61" s="68"/>
    </row>
    <row r="62" ht="16.5" customHeight="1" spans="1:18">
      <c r="A62" s="116"/>
      <c r="B62" s="116"/>
      <c r="C62" s="68"/>
      <c r="D62" s="68"/>
      <c r="E62" s="68"/>
      <c r="F62" s="68"/>
      <c r="G62" s="68"/>
      <c r="H62" s="68"/>
      <c r="I62" s="68"/>
      <c r="J62" s="68"/>
      <c r="K62" s="68"/>
      <c r="L62" s="68"/>
      <c r="M62" s="68"/>
      <c r="N62" s="68"/>
      <c r="O62" s="68"/>
      <c r="P62" s="68"/>
      <c r="Q62" s="68"/>
      <c r="R62" s="68"/>
    </row>
    <row r="63" ht="16.5" customHeight="1" spans="1:18">
      <c r="A63" s="116"/>
      <c r="B63" s="116"/>
      <c r="C63" s="68"/>
      <c r="D63" s="68"/>
      <c r="E63" s="68"/>
      <c r="F63" s="68"/>
      <c r="G63" s="68"/>
      <c r="H63" s="68"/>
      <c r="I63" s="68"/>
      <c r="J63" s="68"/>
      <c r="K63" s="68"/>
      <c r="L63" s="68"/>
      <c r="M63" s="68"/>
      <c r="N63" s="68"/>
      <c r="O63" s="68"/>
      <c r="P63" s="68"/>
      <c r="Q63" s="68"/>
      <c r="R63" s="68"/>
    </row>
    <row r="64" ht="16.5" customHeight="1" spans="1:18">
      <c r="A64" s="116"/>
      <c r="B64" s="116"/>
      <c r="C64" s="68"/>
      <c r="D64" s="68"/>
      <c r="E64" s="68"/>
      <c r="F64" s="68"/>
      <c r="G64" s="68"/>
      <c r="H64" s="68"/>
      <c r="I64" s="68"/>
      <c r="J64" s="68"/>
      <c r="K64" s="68"/>
      <c r="L64" s="68"/>
      <c r="M64" s="68"/>
      <c r="N64" s="68"/>
      <c r="O64" s="68"/>
      <c r="P64" s="68"/>
      <c r="Q64" s="68"/>
      <c r="R64" s="68"/>
    </row>
    <row r="65" ht="16.5" customHeight="1" spans="1:18">
      <c r="A65" s="116"/>
      <c r="B65" s="116"/>
      <c r="C65" s="68"/>
      <c r="D65" s="68"/>
      <c r="E65" s="68"/>
      <c r="F65" s="68"/>
      <c r="G65" s="68"/>
      <c r="H65" s="68"/>
      <c r="I65" s="68"/>
      <c r="J65" s="68"/>
      <c r="K65" s="68"/>
      <c r="L65" s="68"/>
      <c r="M65" s="68"/>
      <c r="N65" s="68"/>
      <c r="O65" s="68"/>
      <c r="P65" s="68"/>
      <c r="Q65" s="68"/>
      <c r="R65" s="68"/>
    </row>
    <row r="66" ht="16.5" customHeight="1" spans="1:18">
      <c r="A66" s="116"/>
      <c r="B66" s="116"/>
      <c r="C66" s="68"/>
      <c r="D66" s="68"/>
      <c r="E66" s="68"/>
      <c r="F66" s="68"/>
      <c r="G66" s="68"/>
      <c r="H66" s="68"/>
      <c r="I66" s="68"/>
      <c r="J66" s="68"/>
      <c r="K66" s="68"/>
      <c r="L66" s="68"/>
      <c r="M66" s="68"/>
      <c r="N66" s="68"/>
      <c r="O66" s="68"/>
      <c r="P66" s="68"/>
      <c r="Q66" s="68"/>
      <c r="R66" s="68"/>
    </row>
    <row r="67" ht="16.5" customHeight="1" spans="1:18">
      <c r="A67" s="116"/>
      <c r="B67" s="116"/>
      <c r="C67" s="68"/>
      <c r="D67" s="68"/>
      <c r="E67" s="68"/>
      <c r="F67" s="68"/>
      <c r="G67" s="68"/>
      <c r="H67" s="68"/>
      <c r="I67" s="68"/>
      <c r="J67" s="68"/>
      <c r="K67" s="68"/>
      <c r="L67" s="68"/>
      <c r="M67" s="68"/>
      <c r="N67" s="68"/>
      <c r="O67" s="68"/>
      <c r="P67" s="68"/>
      <c r="Q67" s="68"/>
      <c r="R67" s="68"/>
    </row>
    <row r="68" ht="16.5" customHeight="1" spans="1:18">
      <c r="A68" s="116"/>
      <c r="B68" s="116"/>
      <c r="C68" s="68"/>
      <c r="D68" s="68"/>
      <c r="E68" s="68"/>
      <c r="F68" s="68"/>
      <c r="G68" s="68"/>
      <c r="H68" s="68"/>
      <c r="I68" s="68"/>
      <c r="J68" s="68"/>
      <c r="K68" s="68"/>
      <c r="L68" s="68"/>
      <c r="M68" s="68"/>
      <c r="N68" s="68"/>
      <c r="O68" s="68"/>
      <c r="P68" s="68"/>
      <c r="Q68" s="68"/>
      <c r="R68" s="68"/>
    </row>
    <row r="69" ht="16.5" customHeight="1" spans="1:18">
      <c r="A69" s="116"/>
      <c r="B69" s="116"/>
      <c r="C69" s="68"/>
      <c r="D69" s="68"/>
      <c r="E69" s="68"/>
      <c r="F69" s="68"/>
      <c r="G69" s="68"/>
      <c r="H69" s="68"/>
      <c r="I69" s="68"/>
      <c r="J69" s="68"/>
      <c r="K69" s="68"/>
      <c r="L69" s="68"/>
      <c r="M69" s="68"/>
      <c r="N69" s="68"/>
      <c r="O69" s="68"/>
      <c r="P69" s="68"/>
      <c r="Q69" s="68"/>
      <c r="R69" s="68"/>
    </row>
    <row r="70" ht="16.5" customHeight="1" spans="1:18">
      <c r="A70" s="116"/>
      <c r="B70" s="116"/>
      <c r="C70" s="68"/>
      <c r="D70" s="68"/>
      <c r="E70" s="68"/>
      <c r="F70" s="68"/>
      <c r="G70" s="68"/>
      <c r="H70" s="68"/>
      <c r="I70" s="68"/>
      <c r="J70" s="68"/>
      <c r="K70" s="68"/>
      <c r="L70" s="68"/>
      <c r="M70" s="68"/>
      <c r="N70" s="68"/>
      <c r="O70" s="68"/>
      <c r="P70" s="68"/>
      <c r="Q70" s="68"/>
      <c r="R70" s="68"/>
    </row>
    <row r="71" ht="16.5" customHeight="1" spans="1:18">
      <c r="A71" s="116"/>
      <c r="B71" s="116"/>
      <c r="C71" s="68"/>
      <c r="D71" s="68"/>
      <c r="E71" s="68"/>
      <c r="F71" s="68"/>
      <c r="G71" s="68"/>
      <c r="H71" s="68"/>
      <c r="I71" s="68"/>
      <c r="J71" s="68"/>
      <c r="K71" s="68"/>
      <c r="L71" s="68"/>
      <c r="M71" s="68"/>
      <c r="N71" s="68"/>
      <c r="O71" s="68"/>
      <c r="P71" s="68"/>
      <c r="Q71" s="68"/>
      <c r="R71" s="68"/>
    </row>
    <row r="72" ht="16.5" customHeight="1" spans="1:18">
      <c r="A72" s="116"/>
      <c r="B72" s="116"/>
      <c r="C72" s="68"/>
      <c r="D72" s="68"/>
      <c r="E72" s="68"/>
      <c r="F72" s="68"/>
      <c r="G72" s="68"/>
      <c r="H72" s="68"/>
      <c r="I72" s="68"/>
      <c r="J72" s="68"/>
      <c r="K72" s="68"/>
      <c r="L72" s="68"/>
      <c r="M72" s="68"/>
      <c r="N72" s="68"/>
      <c r="O72" s="68"/>
      <c r="P72" s="68"/>
      <c r="Q72" s="68"/>
      <c r="R72" s="68"/>
    </row>
    <row r="73" ht="16.5" customHeight="1" spans="1:18">
      <c r="A73" s="116"/>
      <c r="B73" s="116"/>
      <c r="C73" s="68"/>
      <c r="D73" s="68"/>
      <c r="E73" s="68"/>
      <c r="F73" s="68"/>
      <c r="G73" s="68"/>
      <c r="H73" s="68"/>
      <c r="I73" s="68"/>
      <c r="J73" s="68"/>
      <c r="K73" s="68"/>
      <c r="L73" s="68"/>
      <c r="M73" s="68"/>
      <c r="N73" s="68"/>
      <c r="O73" s="68"/>
      <c r="P73" s="68"/>
      <c r="Q73" s="68"/>
      <c r="R73" s="68"/>
    </row>
    <row r="74" ht="16.5" customHeight="1" spans="1:18">
      <c r="A74" s="116"/>
      <c r="B74" s="116"/>
      <c r="C74" s="68"/>
      <c r="D74" s="68"/>
      <c r="E74" s="68"/>
      <c r="F74" s="68"/>
      <c r="G74" s="68"/>
      <c r="H74" s="68"/>
      <c r="I74" s="68"/>
      <c r="J74" s="68"/>
      <c r="K74" s="68"/>
      <c r="L74" s="68"/>
      <c r="M74" s="68"/>
      <c r="N74" s="68"/>
      <c r="O74" s="68"/>
      <c r="P74" s="68"/>
      <c r="Q74" s="68"/>
      <c r="R74" s="68"/>
    </row>
    <row r="75" ht="16.5" customHeight="1" spans="1:18">
      <c r="A75" s="116"/>
      <c r="B75" s="116"/>
      <c r="C75" s="68"/>
      <c r="D75" s="68"/>
      <c r="E75" s="68"/>
      <c r="F75" s="68"/>
      <c r="G75" s="68"/>
      <c r="H75" s="68"/>
      <c r="I75" s="68"/>
      <c r="J75" s="68"/>
      <c r="K75" s="68"/>
      <c r="L75" s="68"/>
      <c r="M75" s="68"/>
      <c r="N75" s="68"/>
      <c r="O75" s="68"/>
      <c r="P75" s="68"/>
      <c r="Q75" s="68"/>
      <c r="R75" s="68"/>
    </row>
    <row r="76" ht="16.5" customHeight="1" spans="1:18">
      <c r="A76" s="116"/>
      <c r="B76" s="116"/>
      <c r="C76" s="68"/>
      <c r="D76" s="68"/>
      <c r="E76" s="68"/>
      <c r="F76" s="68"/>
      <c r="G76" s="68"/>
      <c r="H76" s="68"/>
      <c r="I76" s="68"/>
      <c r="J76" s="68"/>
      <c r="K76" s="68"/>
      <c r="L76" s="68"/>
      <c r="M76" s="68"/>
      <c r="N76" s="68"/>
      <c r="O76" s="68"/>
      <c r="P76" s="68"/>
      <c r="Q76" s="68"/>
      <c r="R76" s="68"/>
    </row>
    <row r="77" ht="16.5" customHeight="1" spans="1:18">
      <c r="A77" s="116"/>
      <c r="B77" s="116"/>
      <c r="C77" s="68"/>
      <c r="D77" s="68"/>
      <c r="E77" s="68"/>
      <c r="F77" s="68"/>
      <c r="G77" s="68"/>
      <c r="H77" s="68"/>
      <c r="I77" s="68"/>
      <c r="J77" s="68"/>
      <c r="K77" s="68"/>
      <c r="L77" s="68"/>
      <c r="M77" s="68"/>
      <c r="N77" s="68"/>
      <c r="O77" s="68"/>
      <c r="P77" s="68"/>
      <c r="Q77" s="68"/>
      <c r="R77" s="68"/>
    </row>
    <row r="78" ht="16.5" customHeight="1" spans="1:18">
      <c r="A78" s="116"/>
      <c r="B78" s="116"/>
      <c r="C78" s="68"/>
      <c r="D78" s="68"/>
      <c r="E78" s="68"/>
      <c r="F78" s="68"/>
      <c r="G78" s="68"/>
      <c r="H78" s="68"/>
      <c r="I78" s="68"/>
      <c r="J78" s="68"/>
      <c r="K78" s="68"/>
      <c r="L78" s="68"/>
      <c r="M78" s="68"/>
      <c r="N78" s="68"/>
      <c r="O78" s="68"/>
      <c r="P78" s="68"/>
      <c r="Q78" s="68"/>
      <c r="R78" s="68"/>
    </row>
    <row r="79" ht="16.5" customHeight="1" spans="1:18">
      <c r="A79" s="116"/>
      <c r="B79" s="116"/>
      <c r="C79" s="68"/>
      <c r="D79" s="68"/>
      <c r="E79" s="68"/>
      <c r="F79" s="68"/>
      <c r="G79" s="68"/>
      <c r="H79" s="68"/>
      <c r="I79" s="68"/>
      <c r="J79" s="68"/>
      <c r="K79" s="68"/>
      <c r="L79" s="68"/>
      <c r="M79" s="68"/>
      <c r="N79" s="68"/>
      <c r="O79" s="68"/>
      <c r="P79" s="68"/>
      <c r="Q79" s="68"/>
      <c r="R79" s="68"/>
    </row>
    <row r="80" ht="16.5" customHeight="1" spans="1:18">
      <c r="A80" s="116"/>
      <c r="B80" s="116"/>
      <c r="C80" s="68"/>
      <c r="D80" s="68"/>
      <c r="E80" s="68"/>
      <c r="F80" s="68"/>
      <c r="G80" s="68"/>
      <c r="H80" s="68"/>
      <c r="I80" s="68"/>
      <c r="J80" s="68"/>
      <c r="K80" s="68"/>
      <c r="L80" s="68"/>
      <c r="M80" s="68"/>
      <c r="N80" s="68"/>
      <c r="O80" s="68"/>
      <c r="P80" s="68"/>
      <c r="Q80" s="68"/>
      <c r="R80" s="68"/>
    </row>
    <row r="81" ht="16.5" customHeight="1" spans="1:18">
      <c r="A81" s="116"/>
      <c r="B81" s="116"/>
      <c r="C81" s="68"/>
      <c r="D81" s="68"/>
      <c r="E81" s="68"/>
      <c r="F81" s="68"/>
      <c r="G81" s="68"/>
      <c r="H81" s="68"/>
      <c r="I81" s="68"/>
      <c r="J81" s="68"/>
      <c r="K81" s="68"/>
      <c r="L81" s="68"/>
      <c r="M81" s="68"/>
      <c r="N81" s="68"/>
      <c r="O81" s="68"/>
      <c r="P81" s="68"/>
      <c r="Q81" s="68"/>
      <c r="R81" s="68"/>
    </row>
    <row r="82" ht="16.5" customHeight="1" spans="1:18">
      <c r="A82" s="116"/>
      <c r="B82" s="116"/>
      <c r="C82" s="68"/>
      <c r="D82" s="68"/>
      <c r="E82" s="68"/>
      <c r="F82" s="68"/>
      <c r="G82" s="68"/>
      <c r="H82" s="68"/>
      <c r="I82" s="68"/>
      <c r="J82" s="68"/>
      <c r="K82" s="68"/>
      <c r="L82" s="68"/>
      <c r="M82" s="68"/>
      <c r="N82" s="68"/>
      <c r="O82" s="68"/>
      <c r="P82" s="68"/>
      <c r="Q82" s="68"/>
      <c r="R82" s="68"/>
    </row>
    <row r="83" ht="16.5" customHeight="1" spans="1:18">
      <c r="A83" s="116"/>
      <c r="B83" s="116"/>
      <c r="C83" s="68"/>
      <c r="D83" s="68"/>
      <c r="E83" s="68"/>
      <c r="F83" s="68"/>
      <c r="G83" s="68"/>
      <c r="H83" s="68"/>
      <c r="I83" s="68"/>
      <c r="J83" s="68"/>
      <c r="K83" s="68"/>
      <c r="L83" s="68"/>
      <c r="M83" s="68"/>
      <c r="N83" s="68"/>
      <c r="O83" s="68"/>
      <c r="P83" s="68"/>
      <c r="Q83" s="68"/>
      <c r="R83" s="68"/>
    </row>
    <row r="84" ht="16.5" customHeight="1" spans="1:18">
      <c r="A84" s="116"/>
      <c r="B84" s="116"/>
      <c r="C84" s="68"/>
      <c r="D84" s="68"/>
      <c r="E84" s="68"/>
      <c r="F84" s="68"/>
      <c r="G84" s="68"/>
      <c r="H84" s="68"/>
      <c r="I84" s="68"/>
      <c r="J84" s="68"/>
      <c r="K84" s="68"/>
      <c r="L84" s="68"/>
      <c r="M84" s="68"/>
      <c r="N84" s="68"/>
      <c r="O84" s="68"/>
      <c r="P84" s="68"/>
      <c r="Q84" s="68"/>
      <c r="R84" s="68"/>
    </row>
    <row r="85" ht="16.5" customHeight="1" spans="1:18">
      <c r="A85" s="116"/>
      <c r="B85" s="116"/>
      <c r="C85" s="68"/>
      <c r="D85" s="68"/>
      <c r="E85" s="68"/>
      <c r="F85" s="68"/>
      <c r="G85" s="68"/>
      <c r="H85" s="68"/>
      <c r="I85" s="68"/>
      <c r="J85" s="68"/>
      <c r="K85" s="68"/>
      <c r="L85" s="68"/>
      <c r="M85" s="68"/>
      <c r="N85" s="68"/>
      <c r="O85" s="68"/>
      <c r="P85" s="68"/>
      <c r="Q85" s="68"/>
      <c r="R85" s="68"/>
    </row>
    <row r="86" ht="16.5" customHeight="1" spans="1:18">
      <c r="A86" s="116"/>
      <c r="B86" s="116"/>
      <c r="C86" s="68"/>
      <c r="D86" s="68"/>
      <c r="E86" s="68"/>
      <c r="F86" s="68"/>
      <c r="G86" s="68"/>
      <c r="H86" s="68"/>
      <c r="I86" s="68"/>
      <c r="J86" s="68"/>
      <c r="K86" s="68"/>
      <c r="L86" s="68"/>
      <c r="M86" s="68"/>
      <c r="N86" s="68"/>
      <c r="O86" s="68"/>
      <c r="P86" s="68"/>
      <c r="Q86" s="68"/>
      <c r="R86" s="68"/>
    </row>
    <row r="87" ht="16.5" customHeight="1" spans="1:18">
      <c r="A87" s="116"/>
      <c r="B87" s="116"/>
      <c r="C87" s="68"/>
      <c r="D87" s="68"/>
      <c r="E87" s="68"/>
      <c r="F87" s="68"/>
      <c r="G87" s="68"/>
      <c r="H87" s="68"/>
      <c r="I87" s="68"/>
      <c r="J87" s="68"/>
      <c r="K87" s="68"/>
      <c r="L87" s="68"/>
      <c r="M87" s="68"/>
      <c r="N87" s="68"/>
      <c r="O87" s="68"/>
      <c r="P87" s="68"/>
      <c r="Q87" s="68"/>
      <c r="R87" s="68"/>
    </row>
    <row r="88" ht="16.5" customHeight="1" spans="1:18">
      <c r="A88" s="116"/>
      <c r="B88" s="116"/>
      <c r="C88" s="68"/>
      <c r="D88" s="68"/>
      <c r="E88" s="68"/>
      <c r="F88" s="68"/>
      <c r="G88" s="68"/>
      <c r="H88" s="68"/>
      <c r="I88" s="68"/>
      <c r="J88" s="68"/>
      <c r="K88" s="68"/>
      <c r="L88" s="68"/>
      <c r="M88" s="68"/>
      <c r="N88" s="68"/>
      <c r="O88" s="68"/>
      <c r="P88" s="68"/>
      <c r="Q88" s="68"/>
      <c r="R88" s="68"/>
    </row>
    <row r="89" ht="16.5" customHeight="1" spans="1:18">
      <c r="A89" s="116"/>
      <c r="B89" s="116"/>
      <c r="C89" s="68"/>
      <c r="D89" s="68"/>
      <c r="E89" s="68"/>
      <c r="F89" s="68"/>
      <c r="G89" s="68"/>
      <c r="H89" s="68"/>
      <c r="I89" s="68"/>
      <c r="J89" s="68"/>
      <c r="K89" s="68"/>
      <c r="L89" s="68"/>
      <c r="M89" s="68"/>
      <c r="N89" s="68"/>
      <c r="O89" s="68"/>
      <c r="P89" s="68"/>
      <c r="Q89" s="68"/>
      <c r="R89" s="68"/>
    </row>
    <row r="90" ht="16.5" customHeight="1" spans="1:18">
      <c r="A90" s="116"/>
      <c r="B90" s="116"/>
      <c r="C90" s="68"/>
      <c r="D90" s="68"/>
      <c r="E90" s="68"/>
      <c r="F90" s="68"/>
      <c r="G90" s="68"/>
      <c r="H90" s="68"/>
      <c r="I90" s="68"/>
      <c r="J90" s="68"/>
      <c r="K90" s="68"/>
      <c r="L90" s="68"/>
      <c r="M90" s="68"/>
      <c r="N90" s="68"/>
      <c r="O90" s="68"/>
      <c r="P90" s="68"/>
      <c r="Q90" s="68"/>
      <c r="R90" s="68"/>
    </row>
    <row r="91" ht="16.5" customHeight="1" spans="1:18">
      <c r="A91" s="116"/>
      <c r="B91" s="116"/>
      <c r="C91" s="68"/>
      <c r="D91" s="68"/>
      <c r="E91" s="68"/>
      <c r="F91" s="68"/>
      <c r="G91" s="68"/>
      <c r="H91" s="68"/>
      <c r="I91" s="68"/>
      <c r="J91" s="68"/>
      <c r="K91" s="68"/>
      <c r="L91" s="68"/>
      <c r="M91" s="68"/>
      <c r="N91" s="68"/>
      <c r="O91" s="68"/>
      <c r="P91" s="68"/>
      <c r="Q91" s="68"/>
      <c r="R91" s="68"/>
    </row>
    <row r="92" ht="16.5" customHeight="1" spans="1:18">
      <c r="A92" s="116"/>
      <c r="B92" s="116"/>
      <c r="C92" s="68"/>
      <c r="D92" s="68"/>
      <c r="E92" s="68"/>
      <c r="F92" s="68"/>
      <c r="G92" s="68"/>
      <c r="H92" s="68"/>
      <c r="I92" s="68"/>
      <c r="J92" s="68"/>
      <c r="K92" s="68"/>
      <c r="L92" s="68"/>
      <c r="M92" s="68"/>
      <c r="N92" s="68"/>
      <c r="O92" s="68"/>
      <c r="P92" s="68"/>
      <c r="Q92" s="68"/>
      <c r="R92" s="68"/>
    </row>
    <row r="93" ht="16.5" customHeight="1" spans="1:18">
      <c r="A93" s="116"/>
      <c r="B93" s="116"/>
      <c r="C93" s="68"/>
      <c r="D93" s="68"/>
      <c r="E93" s="68"/>
      <c r="F93" s="68"/>
      <c r="G93" s="68"/>
      <c r="H93" s="68"/>
      <c r="I93" s="68"/>
      <c r="J93" s="68"/>
      <c r="K93" s="68"/>
      <c r="L93" s="68"/>
      <c r="M93" s="68"/>
      <c r="N93" s="68"/>
      <c r="O93" s="68"/>
      <c r="P93" s="68"/>
      <c r="Q93" s="68"/>
      <c r="R93" s="68"/>
    </row>
    <row r="94" ht="16.5" customHeight="1" spans="1:18">
      <c r="A94" s="116"/>
      <c r="B94" s="116"/>
      <c r="C94" s="68"/>
      <c r="D94" s="68"/>
      <c r="E94" s="68"/>
      <c r="F94" s="68"/>
      <c r="G94" s="68"/>
      <c r="H94" s="68"/>
      <c r="I94" s="68"/>
      <c r="J94" s="68"/>
      <c r="K94" s="68"/>
      <c r="L94" s="68"/>
      <c r="M94" s="68"/>
      <c r="N94" s="68"/>
      <c r="O94" s="68"/>
      <c r="P94" s="68"/>
      <c r="Q94" s="68"/>
      <c r="R94" s="68"/>
    </row>
    <row r="95" ht="16.5" customHeight="1" spans="1:18">
      <c r="A95" s="116"/>
      <c r="B95" s="116"/>
      <c r="C95" s="68"/>
      <c r="D95" s="68"/>
      <c r="E95" s="68"/>
      <c r="F95" s="68"/>
      <c r="G95" s="68"/>
      <c r="H95" s="68"/>
      <c r="I95" s="68"/>
      <c r="J95" s="68"/>
      <c r="K95" s="68"/>
      <c r="L95" s="68"/>
      <c r="M95" s="68"/>
      <c r="N95" s="68"/>
      <c r="O95" s="68"/>
      <c r="P95" s="68"/>
      <c r="Q95" s="68"/>
      <c r="R95" s="68"/>
    </row>
    <row r="96" ht="16.5" customHeight="1" spans="1:18">
      <c r="A96" s="116"/>
      <c r="B96" s="116"/>
      <c r="C96" s="68"/>
      <c r="D96" s="68"/>
      <c r="E96" s="68"/>
      <c r="F96" s="68"/>
      <c r="G96" s="68"/>
      <c r="H96" s="68"/>
      <c r="I96" s="68"/>
      <c r="J96" s="68"/>
      <c r="K96" s="68"/>
      <c r="L96" s="68"/>
      <c r="M96" s="68"/>
      <c r="N96" s="68"/>
      <c r="O96" s="68"/>
      <c r="P96" s="68"/>
      <c r="Q96" s="68"/>
      <c r="R96" s="68"/>
    </row>
    <row r="97" ht="16.5" customHeight="1" spans="1:18">
      <c r="A97" s="116"/>
      <c r="B97" s="116"/>
      <c r="C97" s="68"/>
      <c r="D97" s="68"/>
      <c r="E97" s="68"/>
      <c r="F97" s="68"/>
      <c r="G97" s="68"/>
      <c r="H97" s="68"/>
      <c r="I97" s="68"/>
      <c r="J97" s="68"/>
      <c r="K97" s="68"/>
      <c r="L97" s="68"/>
      <c r="M97" s="68"/>
      <c r="N97" s="68"/>
      <c r="O97" s="68"/>
      <c r="P97" s="68"/>
      <c r="Q97" s="68"/>
      <c r="R97" s="68"/>
    </row>
    <row r="98" ht="16.5" customHeight="1" spans="1:18">
      <c r="A98" s="116"/>
      <c r="B98" s="116"/>
      <c r="C98" s="68"/>
      <c r="D98" s="68"/>
      <c r="E98" s="68"/>
      <c r="F98" s="68"/>
      <c r="G98" s="68"/>
      <c r="H98" s="68"/>
      <c r="I98" s="68"/>
      <c r="J98" s="68"/>
      <c r="K98" s="68"/>
      <c r="L98" s="68"/>
      <c r="M98" s="68"/>
      <c r="N98" s="68"/>
      <c r="O98" s="68"/>
      <c r="P98" s="68"/>
      <c r="Q98" s="68"/>
      <c r="R98" s="68"/>
    </row>
    <row r="99" ht="16.5" customHeight="1" spans="1:18">
      <c r="A99" s="116"/>
      <c r="B99" s="116"/>
      <c r="C99" s="68"/>
      <c r="D99" s="68"/>
      <c r="E99" s="68"/>
      <c r="F99" s="68"/>
      <c r="G99" s="68"/>
      <c r="H99" s="68"/>
      <c r="I99" s="68"/>
      <c r="J99" s="68"/>
      <c r="K99" s="68"/>
      <c r="L99" s="68"/>
      <c r="M99" s="68"/>
      <c r="N99" s="68"/>
      <c r="O99" s="68"/>
      <c r="P99" s="68"/>
      <c r="Q99" s="68"/>
      <c r="R99" s="68"/>
    </row>
    <row r="100" ht="16.5" customHeight="1" spans="1:18">
      <c r="A100" s="116"/>
      <c r="B100" s="116"/>
      <c r="C100" s="68"/>
      <c r="D100" s="68"/>
      <c r="E100" s="68"/>
      <c r="F100" s="68"/>
      <c r="G100" s="68"/>
      <c r="H100" s="68"/>
      <c r="I100" s="68"/>
      <c r="J100" s="68"/>
      <c r="K100" s="68"/>
      <c r="L100" s="68"/>
      <c r="M100" s="68"/>
      <c r="N100" s="68"/>
      <c r="O100" s="68"/>
      <c r="P100" s="68"/>
      <c r="Q100" s="68"/>
      <c r="R100" s="68"/>
    </row>
    <row r="101" ht="16.5" customHeight="1" spans="1:18">
      <c r="A101" s="116"/>
      <c r="B101" s="116"/>
      <c r="C101" s="68"/>
      <c r="D101" s="68"/>
      <c r="E101" s="68"/>
      <c r="F101" s="68"/>
      <c r="G101" s="68"/>
      <c r="H101" s="68"/>
      <c r="I101" s="68"/>
      <c r="J101" s="68"/>
      <c r="K101" s="68"/>
      <c r="L101" s="68"/>
      <c r="M101" s="68"/>
      <c r="N101" s="68"/>
      <c r="O101" s="68"/>
      <c r="P101" s="68"/>
      <c r="Q101" s="68"/>
      <c r="R101" s="68"/>
    </row>
    <row r="102" ht="16.5" customHeight="1" spans="1:18">
      <c r="A102" s="116"/>
      <c r="B102" s="116"/>
      <c r="C102" s="68"/>
      <c r="D102" s="68"/>
      <c r="E102" s="68"/>
      <c r="F102" s="68"/>
      <c r="G102" s="68"/>
      <c r="H102" s="68"/>
      <c r="I102" s="68"/>
      <c r="J102" s="68"/>
      <c r="K102" s="68"/>
      <c r="L102" s="68"/>
      <c r="M102" s="68"/>
      <c r="N102" s="68"/>
      <c r="O102" s="68"/>
      <c r="P102" s="68"/>
      <c r="Q102" s="68"/>
      <c r="R102" s="68"/>
    </row>
    <row r="103" ht="16.5" customHeight="1" spans="1:18">
      <c r="A103" s="116"/>
      <c r="B103" s="116"/>
      <c r="C103" s="68"/>
      <c r="D103" s="68"/>
      <c r="E103" s="68"/>
      <c r="F103" s="68"/>
      <c r="G103" s="68"/>
      <c r="H103" s="68"/>
      <c r="I103" s="68"/>
      <c r="J103" s="68"/>
      <c r="K103" s="68"/>
      <c r="L103" s="68"/>
      <c r="M103" s="68"/>
      <c r="N103" s="68"/>
      <c r="O103" s="68"/>
      <c r="P103" s="68"/>
      <c r="Q103" s="68"/>
      <c r="R103" s="68"/>
    </row>
    <row r="104" ht="16.5" customHeight="1" spans="1:18">
      <c r="A104" s="116"/>
      <c r="B104" s="116"/>
      <c r="C104" s="68"/>
      <c r="D104" s="68"/>
      <c r="E104" s="68"/>
      <c r="F104" s="68"/>
      <c r="G104" s="68"/>
      <c r="H104" s="68"/>
      <c r="I104" s="68"/>
      <c r="J104" s="68"/>
      <c r="K104" s="68"/>
      <c r="L104" s="68"/>
      <c r="M104" s="68"/>
      <c r="N104" s="68"/>
      <c r="O104" s="68"/>
      <c r="P104" s="68"/>
      <c r="Q104" s="68"/>
      <c r="R104" s="68"/>
    </row>
    <row r="105" ht="16.5" customHeight="1" spans="1:18">
      <c r="A105" s="116"/>
      <c r="B105" s="116"/>
      <c r="C105" s="68"/>
      <c r="D105" s="68"/>
      <c r="E105" s="68"/>
      <c r="F105" s="68"/>
      <c r="G105" s="68"/>
      <c r="H105" s="68"/>
      <c r="I105" s="68"/>
      <c r="J105" s="68"/>
      <c r="K105" s="68"/>
      <c r="L105" s="68"/>
      <c r="M105" s="68"/>
      <c r="N105" s="68"/>
      <c r="O105" s="68"/>
      <c r="P105" s="68"/>
      <c r="Q105" s="68"/>
      <c r="R105" s="68"/>
    </row>
    <row r="106" ht="16.5" customHeight="1" spans="1:18">
      <c r="A106" s="116"/>
      <c r="B106" s="116"/>
      <c r="C106" s="68"/>
      <c r="D106" s="68"/>
      <c r="E106" s="68"/>
      <c r="F106" s="68"/>
      <c r="G106" s="68"/>
      <c r="H106" s="68"/>
      <c r="I106" s="68"/>
      <c r="J106" s="68"/>
      <c r="K106" s="68"/>
      <c r="L106" s="68"/>
      <c r="M106" s="68"/>
      <c r="N106" s="68"/>
      <c r="O106" s="68"/>
      <c r="P106" s="68"/>
      <c r="Q106" s="68"/>
      <c r="R106" s="68"/>
    </row>
    <row r="107" ht="16.5" customHeight="1" spans="1:18">
      <c r="A107" s="116"/>
      <c r="B107" s="116"/>
      <c r="C107" s="68"/>
      <c r="D107" s="68"/>
      <c r="E107" s="68"/>
      <c r="F107" s="68"/>
      <c r="G107" s="68"/>
      <c r="H107" s="68"/>
      <c r="I107" s="68"/>
      <c r="J107" s="68"/>
      <c r="K107" s="68"/>
      <c r="L107" s="68"/>
      <c r="M107" s="68"/>
      <c r="N107" s="68"/>
      <c r="O107" s="68"/>
      <c r="P107" s="68"/>
      <c r="Q107" s="68"/>
      <c r="R107" s="68"/>
    </row>
    <row r="108" ht="16.5" customHeight="1" spans="1:18">
      <c r="A108" s="116"/>
      <c r="B108" s="116"/>
      <c r="C108" s="68"/>
      <c r="D108" s="68"/>
      <c r="E108" s="68"/>
      <c r="F108" s="68"/>
      <c r="G108" s="68"/>
      <c r="H108" s="68"/>
      <c r="I108" s="68"/>
      <c r="J108" s="68"/>
      <c r="K108" s="68"/>
      <c r="L108" s="68"/>
      <c r="M108" s="68"/>
      <c r="N108" s="68"/>
      <c r="O108" s="68"/>
      <c r="P108" s="68"/>
      <c r="Q108" s="68"/>
      <c r="R108" s="68"/>
    </row>
    <row r="109" ht="16.5" customHeight="1" spans="1:18">
      <c r="A109" s="116"/>
      <c r="B109" s="116"/>
      <c r="C109" s="68"/>
      <c r="D109" s="68"/>
      <c r="E109" s="68"/>
      <c r="F109" s="68"/>
      <c r="G109" s="68"/>
      <c r="H109" s="68"/>
      <c r="I109" s="68"/>
      <c r="J109" s="68"/>
      <c r="K109" s="68"/>
      <c r="L109" s="68"/>
      <c r="M109" s="68"/>
      <c r="N109" s="68"/>
      <c r="O109" s="68"/>
      <c r="P109" s="68"/>
      <c r="Q109" s="68"/>
      <c r="R109" s="68"/>
    </row>
    <row r="110" ht="16.5" customHeight="1" spans="1:18">
      <c r="A110" s="116"/>
      <c r="B110" s="116"/>
      <c r="C110" s="68"/>
      <c r="D110" s="68"/>
      <c r="E110" s="68"/>
      <c r="F110" s="68"/>
      <c r="G110" s="68"/>
      <c r="H110" s="68"/>
      <c r="I110" s="68"/>
      <c r="J110" s="68"/>
      <c r="K110" s="68"/>
      <c r="L110" s="68"/>
      <c r="M110" s="68"/>
      <c r="N110" s="68"/>
      <c r="O110" s="68"/>
      <c r="P110" s="68"/>
      <c r="Q110" s="68"/>
      <c r="R110" s="68"/>
    </row>
    <row r="111" ht="16.5" customHeight="1" spans="1:18">
      <c r="A111" s="116"/>
      <c r="B111" s="116"/>
      <c r="C111" s="68"/>
      <c r="D111" s="68"/>
      <c r="E111" s="68"/>
      <c r="F111" s="68"/>
      <c r="G111" s="68"/>
      <c r="H111" s="68"/>
      <c r="I111" s="68"/>
      <c r="J111" s="68"/>
      <c r="K111" s="68"/>
      <c r="L111" s="68"/>
      <c r="M111" s="68"/>
      <c r="N111" s="68"/>
      <c r="O111" s="68"/>
      <c r="P111" s="68"/>
      <c r="Q111" s="68"/>
      <c r="R111" s="68"/>
    </row>
    <row r="112" ht="16.5" customHeight="1" spans="1:18">
      <c r="A112" s="116"/>
      <c r="B112" s="116"/>
      <c r="C112" s="68"/>
      <c r="D112" s="68"/>
      <c r="E112" s="68"/>
      <c r="F112" s="68"/>
      <c r="G112" s="68"/>
      <c r="H112" s="68"/>
      <c r="I112" s="68"/>
      <c r="J112" s="68"/>
      <c r="K112" s="68"/>
      <c r="L112" s="68"/>
      <c r="M112" s="68"/>
      <c r="N112" s="68"/>
      <c r="O112" s="68"/>
      <c r="P112" s="68"/>
      <c r="Q112" s="68"/>
      <c r="R112" s="68"/>
    </row>
    <row r="113" ht="16.5" customHeight="1" spans="1:18">
      <c r="A113" s="116"/>
      <c r="B113" s="116"/>
      <c r="C113" s="68"/>
      <c r="D113" s="68"/>
      <c r="E113" s="68"/>
      <c r="F113" s="68"/>
      <c r="G113" s="68"/>
      <c r="H113" s="68"/>
      <c r="I113" s="68"/>
      <c r="J113" s="68"/>
      <c r="K113" s="68"/>
      <c r="L113" s="68"/>
      <c r="M113" s="68"/>
      <c r="N113" s="68"/>
      <c r="O113" s="68"/>
      <c r="P113" s="68"/>
      <c r="Q113" s="68"/>
      <c r="R113" s="68"/>
    </row>
    <row r="114" ht="16.5" customHeight="1" spans="1:18">
      <c r="A114" s="116"/>
      <c r="B114" s="116"/>
      <c r="C114" s="68"/>
      <c r="D114" s="68"/>
      <c r="E114" s="68"/>
      <c r="F114" s="68"/>
      <c r="G114" s="68"/>
      <c r="H114" s="68"/>
      <c r="I114" s="68"/>
      <c r="J114" s="68"/>
      <c r="K114" s="68"/>
      <c r="L114" s="68"/>
      <c r="M114" s="68"/>
      <c r="N114" s="68"/>
      <c r="O114" s="68"/>
      <c r="P114" s="68"/>
      <c r="Q114" s="68"/>
      <c r="R114" s="68"/>
    </row>
    <row r="115" ht="16.5" customHeight="1" spans="1:18">
      <c r="A115" s="116"/>
      <c r="B115" s="116"/>
      <c r="C115" s="68"/>
      <c r="D115" s="68"/>
      <c r="E115" s="68"/>
      <c r="F115" s="68"/>
      <c r="G115" s="68"/>
      <c r="H115" s="68"/>
      <c r="I115" s="68"/>
      <c r="J115" s="68"/>
      <c r="K115" s="68"/>
      <c r="L115" s="68"/>
      <c r="M115" s="68"/>
      <c r="N115" s="68"/>
      <c r="O115" s="68"/>
      <c r="P115" s="68"/>
      <c r="Q115" s="68"/>
      <c r="R115" s="68"/>
    </row>
    <row r="116" ht="16.5" customHeight="1" spans="1:18">
      <c r="A116" s="116"/>
      <c r="B116" s="116"/>
      <c r="C116" s="68"/>
      <c r="D116" s="68"/>
      <c r="E116" s="68"/>
      <c r="F116" s="68"/>
      <c r="G116" s="68"/>
      <c r="H116" s="68"/>
      <c r="I116" s="68"/>
      <c r="J116" s="68"/>
      <c r="K116" s="68"/>
      <c r="L116" s="68"/>
      <c r="M116" s="68"/>
      <c r="N116" s="68"/>
      <c r="O116" s="68"/>
      <c r="P116" s="68"/>
      <c r="Q116" s="68"/>
      <c r="R116" s="68"/>
    </row>
    <row r="117" ht="16.5" customHeight="1" spans="1:18">
      <c r="A117" s="116"/>
      <c r="B117" s="116"/>
      <c r="C117" s="68"/>
      <c r="D117" s="68"/>
      <c r="E117" s="68"/>
      <c r="F117" s="68"/>
      <c r="G117" s="68"/>
      <c r="H117" s="68"/>
      <c r="I117" s="68"/>
      <c r="J117" s="68"/>
      <c r="K117" s="68"/>
      <c r="L117" s="68"/>
      <c r="M117" s="68"/>
      <c r="N117" s="68"/>
      <c r="O117" s="68"/>
      <c r="P117" s="68"/>
      <c r="Q117" s="68"/>
      <c r="R117" s="68"/>
    </row>
    <row r="118" ht="16.5" customHeight="1" spans="1:18">
      <c r="A118" s="116"/>
      <c r="B118" s="116"/>
      <c r="C118" s="68"/>
      <c r="D118" s="68"/>
      <c r="E118" s="68"/>
      <c r="F118" s="68"/>
      <c r="G118" s="68"/>
      <c r="H118" s="68"/>
      <c r="I118" s="68"/>
      <c r="J118" s="68"/>
      <c r="K118" s="68"/>
      <c r="L118" s="68"/>
      <c r="M118" s="68"/>
      <c r="N118" s="68"/>
      <c r="O118" s="68"/>
      <c r="P118" s="68"/>
      <c r="Q118" s="68"/>
      <c r="R118" s="68"/>
    </row>
    <row r="119" ht="16.5" customHeight="1" spans="1:18">
      <c r="A119" s="116"/>
      <c r="B119" s="116"/>
      <c r="C119" s="68"/>
      <c r="D119" s="68"/>
      <c r="E119" s="68"/>
      <c r="F119" s="68"/>
      <c r="G119" s="68"/>
      <c r="H119" s="68"/>
      <c r="I119" s="68"/>
      <c r="J119" s="68"/>
      <c r="K119" s="68"/>
      <c r="L119" s="68"/>
      <c r="M119" s="68"/>
      <c r="N119" s="68"/>
      <c r="O119" s="68"/>
      <c r="P119" s="68"/>
      <c r="Q119" s="68"/>
      <c r="R119" s="68"/>
    </row>
    <row r="120" ht="16.5" customHeight="1" spans="1:18">
      <c r="A120" s="116"/>
      <c r="B120" s="116"/>
      <c r="C120" s="68"/>
      <c r="D120" s="68"/>
      <c r="E120" s="68"/>
      <c r="F120" s="68"/>
      <c r="G120" s="68"/>
      <c r="H120" s="68"/>
      <c r="I120" s="68"/>
      <c r="J120" s="68"/>
      <c r="K120" s="68"/>
      <c r="L120" s="68"/>
      <c r="M120" s="68"/>
      <c r="N120" s="68"/>
      <c r="O120" s="68"/>
      <c r="P120" s="68"/>
      <c r="Q120" s="68"/>
      <c r="R120" s="68"/>
    </row>
    <row r="121" ht="16.5" customHeight="1" spans="1:18">
      <c r="A121" s="116"/>
      <c r="B121" s="116"/>
      <c r="C121" s="68"/>
      <c r="D121" s="68"/>
      <c r="E121" s="68"/>
      <c r="F121" s="68"/>
      <c r="G121" s="68"/>
      <c r="H121" s="68"/>
      <c r="I121" s="68"/>
      <c r="J121" s="68"/>
      <c r="K121" s="68"/>
      <c r="L121" s="68"/>
      <c r="M121" s="68"/>
      <c r="N121" s="68"/>
      <c r="O121" s="68"/>
      <c r="P121" s="68"/>
      <c r="Q121" s="68"/>
      <c r="R121" s="68"/>
    </row>
    <row r="122" ht="16.5" customHeight="1" spans="1:18">
      <c r="A122" s="116"/>
      <c r="B122" s="116"/>
      <c r="C122" s="68"/>
      <c r="D122" s="68"/>
      <c r="E122" s="68"/>
      <c r="F122" s="68"/>
      <c r="G122" s="68"/>
      <c r="H122" s="68"/>
      <c r="I122" s="68"/>
      <c r="J122" s="68"/>
      <c r="K122" s="68"/>
      <c r="L122" s="68"/>
      <c r="M122" s="68"/>
      <c r="N122" s="68"/>
      <c r="O122" s="68"/>
      <c r="P122" s="68"/>
      <c r="Q122" s="68"/>
      <c r="R122" s="68"/>
    </row>
    <row r="123" ht="16.5" customHeight="1" spans="1:18">
      <c r="A123" s="116"/>
      <c r="B123" s="116"/>
      <c r="C123" s="68"/>
      <c r="D123" s="68"/>
      <c r="E123" s="68"/>
      <c r="F123" s="68"/>
      <c r="G123" s="68"/>
      <c r="H123" s="68"/>
      <c r="I123" s="68"/>
      <c r="J123" s="68"/>
      <c r="K123" s="68"/>
      <c r="L123" s="68"/>
      <c r="M123" s="68"/>
      <c r="N123" s="68"/>
      <c r="O123" s="68"/>
      <c r="P123" s="68"/>
      <c r="Q123" s="68"/>
      <c r="R123" s="68"/>
    </row>
    <row r="124" ht="16.5" customHeight="1" spans="1:18">
      <c r="A124" s="116"/>
      <c r="B124" s="116"/>
      <c r="C124" s="68"/>
      <c r="D124" s="68"/>
      <c r="E124" s="68"/>
      <c r="F124" s="68"/>
      <c r="G124" s="68"/>
      <c r="H124" s="68"/>
      <c r="I124" s="68"/>
      <c r="J124" s="68"/>
      <c r="K124" s="68"/>
      <c r="L124" s="68"/>
      <c r="M124" s="68"/>
      <c r="N124" s="68"/>
      <c r="O124" s="68"/>
      <c r="P124" s="68"/>
      <c r="Q124" s="68"/>
      <c r="R124" s="68"/>
    </row>
    <row r="125" ht="16.5" customHeight="1" spans="1:18">
      <c r="A125" s="116"/>
      <c r="B125" s="116"/>
      <c r="C125" s="68"/>
      <c r="D125" s="68"/>
      <c r="E125" s="68"/>
      <c r="F125" s="68"/>
      <c r="G125" s="68"/>
      <c r="H125" s="68"/>
      <c r="I125" s="68"/>
      <c r="J125" s="68"/>
      <c r="K125" s="68"/>
      <c r="L125" s="68"/>
      <c r="M125" s="68"/>
      <c r="N125" s="68"/>
      <c r="O125" s="68"/>
      <c r="P125" s="68"/>
      <c r="Q125" s="68"/>
      <c r="R125" s="68"/>
    </row>
    <row r="126" ht="16.5" customHeight="1" spans="1:18">
      <c r="A126" s="116"/>
      <c r="B126" s="116"/>
      <c r="C126" s="68"/>
      <c r="D126" s="68"/>
      <c r="E126" s="68"/>
      <c r="F126" s="68"/>
      <c r="G126" s="68"/>
      <c r="H126" s="68"/>
      <c r="I126" s="68"/>
      <c r="J126" s="68"/>
      <c r="K126" s="68"/>
      <c r="L126" s="68"/>
      <c r="M126" s="68"/>
      <c r="N126" s="68"/>
      <c r="O126" s="68"/>
      <c r="P126" s="68"/>
      <c r="Q126" s="68"/>
      <c r="R126" s="68"/>
    </row>
    <row r="127" ht="16.5" customHeight="1" spans="1:18">
      <c r="A127" s="116"/>
      <c r="B127" s="116"/>
      <c r="C127" s="68"/>
      <c r="D127" s="68"/>
      <c r="E127" s="68"/>
      <c r="F127" s="68"/>
      <c r="G127" s="68"/>
      <c r="H127" s="68"/>
      <c r="I127" s="68"/>
      <c r="J127" s="68"/>
      <c r="K127" s="68"/>
      <c r="L127" s="68"/>
      <c r="M127" s="68"/>
      <c r="N127" s="68"/>
      <c r="O127" s="68"/>
      <c r="P127" s="68"/>
      <c r="Q127" s="68"/>
      <c r="R127" s="68"/>
    </row>
    <row r="128" ht="16.5" customHeight="1" spans="1:18">
      <c r="A128" s="116"/>
      <c r="B128" s="116"/>
      <c r="C128" s="68"/>
      <c r="D128" s="68"/>
      <c r="E128" s="68"/>
      <c r="F128" s="68"/>
      <c r="G128" s="68"/>
      <c r="H128" s="68"/>
      <c r="I128" s="68"/>
      <c r="J128" s="68"/>
      <c r="K128" s="68"/>
      <c r="L128" s="68"/>
      <c r="M128" s="68"/>
      <c r="N128" s="68"/>
      <c r="O128" s="68"/>
      <c r="P128" s="68"/>
      <c r="Q128" s="68"/>
      <c r="R128" s="68"/>
    </row>
    <row r="129" ht="16.5" customHeight="1" spans="1:18">
      <c r="A129" s="116"/>
      <c r="B129" s="116"/>
      <c r="C129" s="68"/>
      <c r="D129" s="68"/>
      <c r="E129" s="68"/>
      <c r="F129" s="68"/>
      <c r="G129" s="68"/>
      <c r="H129" s="68"/>
      <c r="I129" s="68"/>
      <c r="J129" s="68"/>
      <c r="K129" s="68"/>
      <c r="L129" s="68"/>
      <c r="M129" s="68"/>
      <c r="N129" s="68"/>
      <c r="O129" s="68"/>
      <c r="P129" s="68"/>
      <c r="Q129" s="68"/>
      <c r="R129" s="68"/>
    </row>
    <row r="130" ht="16.5" customHeight="1" spans="1:18">
      <c r="A130" s="116"/>
      <c r="B130" s="116"/>
      <c r="C130" s="68"/>
      <c r="D130" s="68"/>
      <c r="E130" s="68"/>
      <c r="F130" s="68"/>
      <c r="G130" s="68"/>
      <c r="H130" s="68"/>
      <c r="I130" s="68"/>
      <c r="J130" s="68"/>
      <c r="K130" s="68"/>
      <c r="L130" s="68"/>
      <c r="M130" s="68"/>
      <c r="N130" s="68"/>
      <c r="O130" s="68"/>
      <c r="P130" s="68"/>
      <c r="Q130" s="68"/>
      <c r="R130" s="68"/>
    </row>
    <row r="131" ht="16.5" customHeight="1" spans="1:18">
      <c r="A131" s="116"/>
      <c r="B131" s="116"/>
      <c r="C131" s="68"/>
      <c r="D131" s="68"/>
      <c r="E131" s="68"/>
      <c r="F131" s="68"/>
      <c r="G131" s="68"/>
      <c r="H131" s="68"/>
      <c r="I131" s="68"/>
      <c r="J131" s="68"/>
      <c r="K131" s="68"/>
      <c r="L131" s="68"/>
      <c r="M131" s="68"/>
      <c r="N131" s="68"/>
      <c r="O131" s="68"/>
      <c r="P131" s="68"/>
      <c r="Q131" s="68"/>
      <c r="R131" s="68"/>
    </row>
    <row r="132" ht="16.5" customHeight="1" spans="1:18">
      <c r="A132" s="116"/>
      <c r="B132" s="116"/>
      <c r="C132" s="68"/>
      <c r="D132" s="68"/>
      <c r="E132" s="68"/>
      <c r="F132" s="68"/>
      <c r="G132" s="68"/>
      <c r="H132" s="68"/>
      <c r="I132" s="68"/>
      <c r="J132" s="68"/>
      <c r="K132" s="68"/>
      <c r="L132" s="68"/>
      <c r="M132" s="68"/>
      <c r="N132" s="68"/>
      <c r="O132" s="68"/>
      <c r="P132" s="68"/>
      <c r="Q132" s="68"/>
      <c r="R132" s="68"/>
    </row>
    <row r="133" ht="16.5" customHeight="1" spans="1:18">
      <c r="A133" s="116"/>
      <c r="B133" s="116"/>
      <c r="C133" s="68"/>
      <c r="D133" s="68"/>
      <c r="E133" s="68"/>
      <c r="F133" s="68"/>
      <c r="G133" s="68"/>
      <c r="H133" s="68"/>
      <c r="I133" s="68"/>
      <c r="J133" s="68"/>
      <c r="K133" s="68"/>
      <c r="L133" s="68"/>
      <c r="M133" s="68"/>
      <c r="N133" s="68"/>
      <c r="O133" s="68"/>
      <c r="P133" s="68"/>
      <c r="Q133" s="68"/>
      <c r="R133" s="68"/>
    </row>
    <row r="134" ht="16.5" customHeight="1" spans="1:18">
      <c r="A134" s="116"/>
      <c r="B134" s="116"/>
      <c r="C134" s="68"/>
      <c r="D134" s="68"/>
      <c r="E134" s="68"/>
      <c r="F134" s="68"/>
      <c r="G134" s="68"/>
      <c r="H134" s="68"/>
      <c r="I134" s="68"/>
      <c r="J134" s="68"/>
      <c r="K134" s="68"/>
      <c r="L134" s="68"/>
      <c r="M134" s="68"/>
      <c r="N134" s="68"/>
      <c r="O134" s="68"/>
      <c r="P134" s="68"/>
      <c r="Q134" s="68"/>
      <c r="R134" s="68"/>
    </row>
    <row r="135" ht="16.5" customHeight="1" spans="1:18">
      <c r="A135" s="116"/>
      <c r="B135" s="116"/>
      <c r="C135" s="68"/>
      <c r="D135" s="68"/>
      <c r="E135" s="68"/>
      <c r="F135" s="68"/>
      <c r="G135" s="68"/>
      <c r="H135" s="68"/>
      <c r="I135" s="68"/>
      <c r="J135" s="68"/>
      <c r="K135" s="68"/>
      <c r="L135" s="68"/>
      <c r="M135" s="68"/>
      <c r="N135" s="68"/>
      <c r="O135" s="68"/>
      <c r="P135" s="68"/>
      <c r="Q135" s="68"/>
      <c r="R135" s="68"/>
    </row>
    <row r="136" ht="16.5" customHeight="1" spans="1:18">
      <c r="A136" s="116"/>
      <c r="B136" s="116"/>
      <c r="C136" s="68"/>
      <c r="D136" s="68"/>
      <c r="E136" s="68"/>
      <c r="F136" s="68"/>
      <c r="G136" s="68"/>
      <c r="H136" s="68"/>
      <c r="I136" s="68"/>
      <c r="J136" s="68"/>
      <c r="K136" s="68"/>
      <c r="L136" s="68"/>
      <c r="M136" s="68"/>
      <c r="N136" s="68"/>
      <c r="O136" s="68"/>
      <c r="P136" s="68"/>
      <c r="Q136" s="68"/>
      <c r="R136" s="68"/>
    </row>
    <row r="137" ht="16.5" customHeight="1" spans="1:18">
      <c r="A137" s="116"/>
      <c r="B137" s="116"/>
      <c r="C137" s="68"/>
      <c r="D137" s="68"/>
      <c r="E137" s="68"/>
      <c r="F137" s="68"/>
      <c r="G137" s="68"/>
      <c r="H137" s="68"/>
      <c r="I137" s="68"/>
      <c r="J137" s="68"/>
      <c r="K137" s="68"/>
      <c r="L137" s="68"/>
      <c r="M137" s="68"/>
      <c r="N137" s="68"/>
      <c r="O137" s="68"/>
      <c r="P137" s="68"/>
      <c r="Q137" s="68"/>
      <c r="R137" s="68"/>
    </row>
    <row r="138" ht="16.5" customHeight="1" spans="1:18">
      <c r="A138" s="116"/>
      <c r="B138" s="116"/>
      <c r="C138" s="68"/>
      <c r="D138" s="68"/>
      <c r="E138" s="68"/>
      <c r="F138" s="68"/>
      <c r="G138" s="68"/>
      <c r="H138" s="68"/>
      <c r="I138" s="68"/>
      <c r="J138" s="68"/>
      <c r="K138" s="68"/>
      <c r="L138" s="68"/>
      <c r="M138" s="68"/>
      <c r="N138" s="68"/>
      <c r="O138" s="68"/>
      <c r="P138" s="68"/>
      <c r="Q138" s="68"/>
      <c r="R138" s="68"/>
    </row>
    <row r="139" ht="16.5" customHeight="1" spans="1:18">
      <c r="A139" s="116"/>
      <c r="B139" s="116"/>
      <c r="C139" s="68"/>
      <c r="D139" s="68"/>
      <c r="E139" s="68"/>
      <c r="F139" s="68"/>
      <c r="G139" s="68"/>
      <c r="H139" s="68"/>
      <c r="I139" s="68"/>
      <c r="J139" s="68"/>
      <c r="K139" s="68"/>
      <c r="L139" s="68"/>
      <c r="M139" s="68"/>
      <c r="N139" s="68"/>
      <c r="O139" s="68"/>
      <c r="P139" s="68"/>
      <c r="Q139" s="68"/>
      <c r="R139" s="68"/>
    </row>
    <row r="140" ht="16.5" customHeight="1" spans="1:18">
      <c r="A140" s="116"/>
      <c r="B140" s="116"/>
      <c r="C140" s="68"/>
      <c r="D140" s="68"/>
      <c r="E140" s="68"/>
      <c r="F140" s="68"/>
      <c r="G140" s="68"/>
      <c r="H140" s="68"/>
      <c r="I140" s="68"/>
      <c r="J140" s="68"/>
      <c r="K140" s="68"/>
      <c r="L140" s="68"/>
      <c r="M140" s="68"/>
      <c r="N140" s="68"/>
      <c r="O140" s="68"/>
      <c r="P140" s="68"/>
      <c r="Q140" s="68"/>
      <c r="R140" s="68"/>
    </row>
    <row r="141" ht="16.5" customHeight="1" spans="1:18">
      <c r="A141" s="116"/>
      <c r="B141" s="116"/>
      <c r="C141" s="68"/>
      <c r="D141" s="68"/>
      <c r="E141" s="68"/>
      <c r="F141" s="68"/>
      <c r="G141" s="68"/>
      <c r="H141" s="68"/>
      <c r="I141" s="68"/>
      <c r="J141" s="68"/>
      <c r="K141" s="68"/>
      <c r="L141" s="68"/>
      <c r="M141" s="68"/>
      <c r="N141" s="68"/>
      <c r="O141" s="68"/>
      <c r="P141" s="68"/>
      <c r="Q141" s="68"/>
      <c r="R141" s="68"/>
    </row>
    <row r="142" ht="16.5" customHeight="1" spans="1:18">
      <c r="A142" s="116"/>
      <c r="B142" s="116"/>
      <c r="C142" s="68"/>
      <c r="D142" s="68"/>
      <c r="E142" s="68"/>
      <c r="F142" s="68"/>
      <c r="G142" s="68"/>
      <c r="H142" s="68"/>
      <c r="I142" s="68"/>
      <c r="J142" s="68"/>
      <c r="K142" s="68"/>
      <c r="L142" s="68"/>
      <c r="M142" s="68"/>
      <c r="N142" s="68"/>
      <c r="O142" s="68"/>
      <c r="P142" s="68"/>
      <c r="Q142" s="68"/>
      <c r="R142" s="68"/>
    </row>
    <row r="143" ht="16.5" customHeight="1" spans="1:18">
      <c r="A143" s="116"/>
      <c r="B143" s="116"/>
      <c r="C143" s="68"/>
      <c r="D143" s="68"/>
      <c r="E143" s="68"/>
      <c r="F143" s="68"/>
      <c r="G143" s="68"/>
      <c r="H143" s="68"/>
      <c r="I143" s="68"/>
      <c r="J143" s="68"/>
      <c r="K143" s="68"/>
      <c r="L143" s="68"/>
      <c r="M143" s="68"/>
      <c r="N143" s="68"/>
      <c r="O143" s="68"/>
      <c r="P143" s="68"/>
      <c r="Q143" s="68"/>
      <c r="R143" s="68"/>
    </row>
    <row r="144" ht="16.5" customHeight="1" spans="1:18">
      <c r="A144" s="116"/>
      <c r="B144" s="116"/>
      <c r="C144" s="68"/>
      <c r="D144" s="68"/>
      <c r="E144" s="68"/>
      <c r="F144" s="68"/>
      <c r="G144" s="68"/>
      <c r="H144" s="68"/>
      <c r="I144" s="68"/>
      <c r="J144" s="68"/>
      <c r="K144" s="68"/>
      <c r="L144" s="68"/>
      <c r="M144" s="68"/>
      <c r="N144" s="68"/>
      <c r="O144" s="68"/>
      <c r="P144" s="68"/>
      <c r="Q144" s="68"/>
      <c r="R144" s="68"/>
    </row>
    <row r="145" ht="16.5" customHeight="1" spans="1:18">
      <c r="A145" s="116"/>
      <c r="B145" s="116"/>
      <c r="C145" s="68"/>
      <c r="D145" s="68"/>
      <c r="E145" s="68"/>
      <c r="F145" s="68"/>
      <c r="G145" s="68"/>
      <c r="H145" s="68"/>
      <c r="I145" s="68"/>
      <c r="J145" s="68"/>
      <c r="K145" s="68"/>
      <c r="L145" s="68"/>
      <c r="M145" s="68"/>
      <c r="N145" s="68"/>
      <c r="O145" s="68"/>
      <c r="P145" s="68"/>
      <c r="Q145" s="68"/>
      <c r="R145" s="68"/>
    </row>
    <row r="146" ht="16.5" customHeight="1" spans="1:18">
      <c r="A146" s="116"/>
      <c r="B146" s="116"/>
      <c r="C146" s="68"/>
      <c r="D146" s="68"/>
      <c r="E146" s="68"/>
      <c r="F146" s="68"/>
      <c r="G146" s="68"/>
      <c r="H146" s="68"/>
      <c r="I146" s="68"/>
      <c r="J146" s="68"/>
      <c r="K146" s="68"/>
      <c r="L146" s="68"/>
      <c r="M146" s="68"/>
      <c r="N146" s="68"/>
      <c r="O146" s="68"/>
      <c r="P146" s="68"/>
      <c r="Q146" s="68"/>
      <c r="R146" s="68"/>
    </row>
    <row r="147" ht="16.5" customHeight="1" spans="1:18">
      <c r="A147" s="116"/>
      <c r="B147" s="116"/>
      <c r="C147" s="68"/>
      <c r="D147" s="68"/>
      <c r="E147" s="68"/>
      <c r="F147" s="68"/>
      <c r="G147" s="68"/>
      <c r="H147" s="68"/>
      <c r="I147" s="68"/>
      <c r="J147" s="68"/>
      <c r="K147" s="68"/>
      <c r="L147" s="68"/>
      <c r="M147" s="68"/>
      <c r="N147" s="68"/>
      <c r="O147" s="68"/>
      <c r="P147" s="68"/>
      <c r="Q147" s="68"/>
      <c r="R147" s="68"/>
    </row>
    <row r="148" ht="16.5" customHeight="1" spans="1:18">
      <c r="A148" s="116"/>
      <c r="B148" s="116"/>
      <c r="C148" s="68"/>
      <c r="D148" s="68"/>
      <c r="E148" s="68"/>
      <c r="F148" s="68"/>
      <c r="G148" s="68"/>
      <c r="H148" s="68"/>
      <c r="I148" s="68"/>
      <c r="J148" s="68"/>
      <c r="K148" s="68"/>
      <c r="L148" s="68"/>
      <c r="M148" s="68"/>
      <c r="N148" s="68"/>
      <c r="O148" s="68"/>
      <c r="P148" s="68"/>
      <c r="Q148" s="68"/>
      <c r="R148" s="68"/>
    </row>
    <row r="149" ht="16.5" customHeight="1" spans="1:18">
      <c r="A149" s="116"/>
      <c r="B149" s="116"/>
      <c r="C149" s="68"/>
      <c r="D149" s="68"/>
      <c r="E149" s="68"/>
      <c r="F149" s="68"/>
      <c r="G149" s="68"/>
      <c r="H149" s="68"/>
      <c r="I149" s="68"/>
      <c r="J149" s="68"/>
      <c r="K149" s="68"/>
      <c r="L149" s="68"/>
      <c r="M149" s="68"/>
      <c r="N149" s="68"/>
      <c r="O149" s="68"/>
      <c r="P149" s="68"/>
      <c r="Q149" s="68"/>
      <c r="R149" s="68"/>
    </row>
    <row r="150" ht="16.5" customHeight="1" spans="1:18">
      <c r="A150" s="116"/>
      <c r="B150" s="116"/>
      <c r="C150" s="68"/>
      <c r="D150" s="68"/>
      <c r="E150" s="68"/>
      <c r="F150" s="68"/>
      <c r="G150" s="68"/>
      <c r="H150" s="68"/>
      <c r="I150" s="68"/>
      <c r="J150" s="68"/>
      <c r="K150" s="68"/>
      <c r="L150" s="68"/>
      <c r="M150" s="68"/>
      <c r="N150" s="68"/>
      <c r="O150" s="68"/>
      <c r="P150" s="68"/>
      <c r="Q150" s="68"/>
      <c r="R150" s="68"/>
    </row>
    <row r="151" ht="16.5" customHeight="1" spans="1:18">
      <c r="A151" s="116"/>
      <c r="B151" s="116"/>
      <c r="C151" s="68"/>
      <c r="D151" s="68"/>
      <c r="E151" s="68"/>
      <c r="F151" s="68"/>
      <c r="G151" s="68"/>
      <c r="H151" s="68"/>
      <c r="I151" s="68"/>
      <c r="J151" s="68"/>
      <c r="K151" s="68"/>
      <c r="L151" s="68"/>
      <c r="M151" s="68"/>
      <c r="N151" s="68"/>
      <c r="O151" s="68"/>
      <c r="P151" s="68"/>
      <c r="Q151" s="68"/>
      <c r="R151" s="68"/>
    </row>
    <row r="152" ht="16.5" customHeight="1" spans="1:18">
      <c r="A152" s="116"/>
      <c r="B152" s="116"/>
      <c r="C152" s="68"/>
      <c r="D152" s="68"/>
      <c r="E152" s="68"/>
      <c r="F152" s="68"/>
      <c r="G152" s="68"/>
      <c r="H152" s="68"/>
      <c r="I152" s="68"/>
      <c r="J152" s="68"/>
      <c r="K152" s="68"/>
      <c r="L152" s="68"/>
      <c r="M152" s="68"/>
      <c r="N152" s="68"/>
      <c r="O152" s="68"/>
      <c r="P152" s="68"/>
      <c r="Q152" s="68"/>
      <c r="R152" s="68"/>
    </row>
    <row r="153" ht="16.5" customHeight="1" spans="1:18">
      <c r="A153" s="116"/>
      <c r="B153" s="116"/>
      <c r="C153" s="68"/>
      <c r="D153" s="68"/>
      <c r="E153" s="68"/>
      <c r="F153" s="68"/>
      <c r="G153" s="68"/>
      <c r="H153" s="68"/>
      <c r="I153" s="68"/>
      <c r="J153" s="68"/>
      <c r="K153" s="68"/>
      <c r="L153" s="68"/>
      <c r="M153" s="68"/>
      <c r="N153" s="68"/>
      <c r="O153" s="68"/>
      <c r="P153" s="68"/>
      <c r="Q153" s="68"/>
      <c r="R153" s="68"/>
    </row>
    <row r="154" ht="16.5" customHeight="1" spans="1:18">
      <c r="A154" s="116"/>
      <c r="B154" s="116"/>
      <c r="C154" s="68"/>
      <c r="D154" s="68"/>
      <c r="E154" s="68"/>
      <c r="F154" s="68"/>
      <c r="G154" s="68"/>
      <c r="H154" s="68"/>
      <c r="I154" s="68"/>
      <c r="J154" s="68"/>
      <c r="K154" s="68"/>
      <c r="L154" s="68"/>
      <c r="M154" s="68"/>
      <c r="N154" s="68"/>
      <c r="O154" s="68"/>
      <c r="P154" s="68"/>
      <c r="Q154" s="68"/>
      <c r="R154" s="68"/>
    </row>
    <row r="155" ht="16.5" customHeight="1" spans="1:18">
      <c r="A155" s="116"/>
      <c r="B155" s="116"/>
      <c r="C155" s="68"/>
      <c r="D155" s="68"/>
      <c r="E155" s="68"/>
      <c r="F155" s="68"/>
      <c r="G155" s="68"/>
      <c r="H155" s="68"/>
      <c r="I155" s="68"/>
      <c r="J155" s="68"/>
      <c r="K155" s="68"/>
      <c r="L155" s="68"/>
      <c r="M155" s="68"/>
      <c r="N155" s="68"/>
      <c r="O155" s="68"/>
      <c r="P155" s="68"/>
      <c r="Q155" s="68"/>
      <c r="R155" s="68"/>
    </row>
    <row r="156" ht="16.5" customHeight="1" spans="1:18">
      <c r="A156" s="116"/>
      <c r="B156" s="116"/>
      <c r="C156" s="68"/>
      <c r="D156" s="68"/>
      <c r="E156" s="68"/>
      <c r="F156" s="68"/>
      <c r="G156" s="68"/>
      <c r="H156" s="68"/>
      <c r="I156" s="68"/>
      <c r="J156" s="68"/>
      <c r="K156" s="68"/>
      <c r="L156" s="68"/>
      <c r="M156" s="68"/>
      <c r="N156" s="68"/>
      <c r="O156" s="68"/>
      <c r="P156" s="68"/>
      <c r="Q156" s="68"/>
      <c r="R156" s="68"/>
    </row>
    <row r="157" ht="16.5" customHeight="1" spans="1:18">
      <c r="A157" s="116"/>
      <c r="B157" s="116"/>
      <c r="C157" s="68"/>
      <c r="D157" s="68"/>
      <c r="E157" s="68"/>
      <c r="F157" s="68"/>
      <c r="G157" s="68"/>
      <c r="H157" s="68"/>
      <c r="I157" s="68"/>
      <c r="J157" s="68"/>
      <c r="K157" s="68"/>
      <c r="L157" s="68"/>
      <c r="M157" s="68"/>
      <c r="N157" s="68"/>
      <c r="O157" s="68"/>
      <c r="P157" s="68"/>
      <c r="Q157" s="68"/>
      <c r="R157" s="68"/>
    </row>
    <row r="158" ht="16.5" customHeight="1" spans="1:18">
      <c r="A158" s="116"/>
      <c r="B158" s="116"/>
      <c r="C158" s="68"/>
      <c r="D158" s="68"/>
      <c r="E158" s="68"/>
      <c r="F158" s="68"/>
      <c r="G158" s="68"/>
      <c r="H158" s="68"/>
      <c r="I158" s="68"/>
      <c r="J158" s="68"/>
      <c r="K158" s="68"/>
      <c r="L158" s="68"/>
      <c r="M158" s="68"/>
      <c r="N158" s="68"/>
      <c r="O158" s="68"/>
      <c r="P158" s="68"/>
      <c r="Q158" s="68"/>
      <c r="R158" s="68"/>
    </row>
    <row r="159" ht="16.5" customHeight="1" spans="1:18">
      <c r="A159" s="116"/>
      <c r="B159" s="116"/>
      <c r="C159" s="68"/>
      <c r="D159" s="68"/>
      <c r="E159" s="68"/>
      <c r="F159" s="68"/>
      <c r="G159" s="68"/>
      <c r="H159" s="68"/>
      <c r="I159" s="68"/>
      <c r="J159" s="68"/>
      <c r="K159" s="68"/>
      <c r="L159" s="68"/>
      <c r="M159" s="68"/>
      <c r="N159" s="68"/>
      <c r="O159" s="68"/>
      <c r="P159" s="68"/>
      <c r="Q159" s="68"/>
      <c r="R159" s="68"/>
    </row>
    <row r="160" ht="16.5" customHeight="1" spans="1:18">
      <c r="A160" s="116"/>
      <c r="B160" s="116"/>
      <c r="C160" s="68"/>
      <c r="D160" s="68"/>
      <c r="E160" s="68"/>
      <c r="F160" s="68"/>
      <c r="G160" s="68"/>
      <c r="H160" s="68"/>
      <c r="I160" s="68"/>
      <c r="J160" s="68"/>
      <c r="K160" s="68"/>
      <c r="L160" s="68"/>
      <c r="M160" s="68"/>
      <c r="N160" s="68"/>
      <c r="O160" s="68"/>
      <c r="P160" s="68"/>
      <c r="Q160" s="68"/>
      <c r="R160" s="68"/>
    </row>
    <row r="161" ht="16.5" customHeight="1" spans="1:18">
      <c r="A161" s="116"/>
      <c r="B161" s="116"/>
      <c r="C161" s="68"/>
      <c r="D161" s="68"/>
      <c r="E161" s="68"/>
      <c r="F161" s="68"/>
      <c r="G161" s="68"/>
      <c r="H161" s="68"/>
      <c r="I161" s="68"/>
      <c r="J161" s="68"/>
      <c r="K161" s="68"/>
      <c r="L161" s="68"/>
      <c r="M161" s="68"/>
      <c r="N161" s="68"/>
      <c r="O161" s="68"/>
      <c r="P161" s="68"/>
      <c r="Q161" s="68"/>
      <c r="R161" s="68"/>
    </row>
    <row r="162" ht="16.5" customHeight="1" spans="1:18">
      <c r="A162" s="116"/>
      <c r="B162" s="116"/>
      <c r="C162" s="68"/>
      <c r="D162" s="68"/>
      <c r="E162" s="68"/>
      <c r="F162" s="68"/>
      <c r="G162" s="68"/>
      <c r="H162" s="68"/>
      <c r="I162" s="68"/>
      <c r="J162" s="68"/>
      <c r="K162" s="68"/>
      <c r="L162" s="68"/>
      <c r="M162" s="68"/>
      <c r="N162" s="68"/>
      <c r="O162" s="68"/>
      <c r="P162" s="68"/>
      <c r="Q162" s="68"/>
      <c r="R162" s="68"/>
    </row>
    <row r="163" ht="16.5" customHeight="1" spans="1:18">
      <c r="A163" s="116"/>
      <c r="B163" s="116"/>
      <c r="C163" s="68"/>
      <c r="D163" s="68"/>
      <c r="E163" s="68"/>
      <c r="F163" s="68"/>
      <c r="G163" s="68"/>
      <c r="H163" s="68"/>
      <c r="I163" s="68"/>
      <c r="J163" s="68"/>
      <c r="K163" s="68"/>
      <c r="L163" s="68"/>
      <c r="M163" s="68"/>
      <c r="N163" s="68"/>
      <c r="O163" s="68"/>
      <c r="P163" s="68"/>
      <c r="Q163" s="68"/>
      <c r="R163" s="68"/>
    </row>
    <row r="164" ht="16.5" customHeight="1" spans="1:18">
      <c r="A164" s="116"/>
      <c r="B164" s="116"/>
      <c r="C164" s="68"/>
      <c r="D164" s="68"/>
      <c r="E164" s="68"/>
      <c r="F164" s="68"/>
      <c r="G164" s="68"/>
      <c r="H164" s="68"/>
      <c r="I164" s="68"/>
      <c r="J164" s="68"/>
      <c r="K164" s="68"/>
      <c r="L164" s="68"/>
      <c r="M164" s="68"/>
      <c r="N164" s="68"/>
      <c r="O164" s="68"/>
      <c r="P164" s="68"/>
      <c r="Q164" s="68"/>
      <c r="R164" s="68"/>
    </row>
    <row r="165" ht="16.5" customHeight="1" spans="1:18">
      <c r="A165" s="116"/>
      <c r="B165" s="116"/>
      <c r="C165" s="68"/>
      <c r="D165" s="68"/>
      <c r="E165" s="68"/>
      <c r="F165" s="68"/>
      <c r="G165" s="68"/>
      <c r="H165" s="68"/>
      <c r="I165" s="68"/>
      <c r="J165" s="68"/>
      <c r="K165" s="68"/>
      <c r="L165" s="68"/>
      <c r="M165" s="68"/>
      <c r="N165" s="68"/>
      <c r="O165" s="68"/>
      <c r="P165" s="68"/>
      <c r="Q165" s="68"/>
      <c r="R165" s="68"/>
    </row>
    <row r="166" ht="16.5" customHeight="1" spans="1:18">
      <c r="A166" s="116"/>
      <c r="B166" s="116"/>
      <c r="C166" s="68"/>
      <c r="D166" s="68"/>
      <c r="E166" s="68"/>
      <c r="F166" s="68"/>
      <c r="G166" s="68"/>
      <c r="H166" s="68"/>
      <c r="I166" s="68"/>
      <c r="J166" s="68"/>
      <c r="K166" s="68"/>
      <c r="L166" s="68"/>
      <c r="M166" s="68"/>
      <c r="N166" s="68"/>
      <c r="O166" s="68"/>
      <c r="P166" s="68"/>
      <c r="Q166" s="68"/>
      <c r="R166" s="68"/>
    </row>
    <row r="167" ht="16.5" customHeight="1" spans="1:18">
      <c r="A167" s="116"/>
      <c r="B167" s="116"/>
      <c r="C167" s="68"/>
      <c r="D167" s="68"/>
      <c r="E167" s="68"/>
      <c r="F167" s="68"/>
      <c r="G167" s="68"/>
      <c r="H167" s="68"/>
      <c r="I167" s="68"/>
      <c r="J167" s="68"/>
      <c r="K167" s="68"/>
      <c r="L167" s="68"/>
      <c r="M167" s="68"/>
      <c r="N167" s="68"/>
      <c r="O167" s="68"/>
      <c r="P167" s="68"/>
      <c r="Q167" s="68"/>
      <c r="R167" s="68"/>
    </row>
    <row r="168" ht="16.5" customHeight="1" spans="1:18">
      <c r="A168" s="116"/>
      <c r="B168" s="116"/>
      <c r="C168" s="68"/>
      <c r="D168" s="68"/>
      <c r="E168" s="68"/>
      <c r="F168" s="68"/>
      <c r="G168" s="68"/>
      <c r="H168" s="68"/>
      <c r="I168" s="68"/>
      <c r="J168" s="68"/>
      <c r="K168" s="68"/>
      <c r="L168" s="68"/>
      <c r="M168" s="68"/>
      <c r="N168" s="68"/>
      <c r="O168" s="68"/>
      <c r="P168" s="68"/>
      <c r="Q168" s="68"/>
      <c r="R168" s="68"/>
    </row>
    <row r="169" ht="16.5" customHeight="1" spans="1:18">
      <c r="A169" s="116"/>
      <c r="B169" s="116"/>
      <c r="C169" s="68"/>
      <c r="D169" s="68"/>
      <c r="E169" s="68"/>
      <c r="F169" s="68"/>
      <c r="G169" s="68"/>
      <c r="H169" s="68"/>
      <c r="I169" s="68"/>
      <c r="J169" s="68"/>
      <c r="K169" s="68"/>
      <c r="L169" s="68"/>
      <c r="M169" s="68"/>
      <c r="N169" s="68"/>
      <c r="O169" s="68"/>
      <c r="P169" s="68"/>
      <c r="Q169" s="68"/>
      <c r="R169" s="68"/>
    </row>
    <row r="170" ht="16.5" customHeight="1" spans="1:18">
      <c r="A170" s="116"/>
      <c r="B170" s="116"/>
      <c r="C170" s="68"/>
      <c r="D170" s="68"/>
      <c r="E170" s="68"/>
      <c r="F170" s="68"/>
      <c r="G170" s="68"/>
      <c r="H170" s="68"/>
      <c r="I170" s="68"/>
      <c r="J170" s="68"/>
      <c r="K170" s="68"/>
      <c r="L170" s="68"/>
      <c r="M170" s="68"/>
      <c r="N170" s="68"/>
      <c r="O170" s="68"/>
      <c r="P170" s="68"/>
      <c r="Q170" s="68"/>
      <c r="R170" s="68"/>
    </row>
    <row r="171" ht="16.5" customHeight="1" spans="1:18">
      <c r="A171" s="116"/>
      <c r="B171" s="116"/>
      <c r="C171" s="68"/>
      <c r="D171" s="68"/>
      <c r="E171" s="68"/>
      <c r="F171" s="68"/>
      <c r="G171" s="68"/>
      <c r="H171" s="68"/>
      <c r="I171" s="68"/>
      <c r="J171" s="68"/>
      <c r="K171" s="68"/>
      <c r="L171" s="68"/>
      <c r="M171" s="68"/>
      <c r="N171" s="68"/>
      <c r="O171" s="68"/>
      <c r="P171" s="68"/>
      <c r="Q171" s="68"/>
      <c r="R171" s="68"/>
    </row>
    <row r="172" ht="16.5" customHeight="1" spans="1:18">
      <c r="A172" s="116"/>
      <c r="B172" s="116"/>
      <c r="C172" s="68"/>
      <c r="D172" s="68"/>
      <c r="E172" s="68"/>
      <c r="F172" s="68"/>
      <c r="G172" s="68"/>
      <c r="H172" s="68"/>
      <c r="I172" s="68"/>
      <c r="J172" s="68"/>
      <c r="K172" s="68"/>
      <c r="L172" s="68"/>
      <c r="M172" s="68"/>
      <c r="N172" s="68"/>
      <c r="O172" s="68"/>
      <c r="P172" s="68"/>
      <c r="Q172" s="68"/>
      <c r="R172" s="68"/>
    </row>
    <row r="173" ht="16.5" customHeight="1" spans="1:18">
      <c r="A173" s="116"/>
      <c r="B173" s="116"/>
      <c r="C173" s="68"/>
      <c r="D173" s="68"/>
      <c r="E173" s="68"/>
      <c r="F173" s="68"/>
      <c r="G173" s="68"/>
      <c r="H173" s="68"/>
      <c r="I173" s="68"/>
      <c r="J173" s="68"/>
      <c r="K173" s="68"/>
      <c r="L173" s="68"/>
      <c r="M173" s="68"/>
      <c r="N173" s="68"/>
      <c r="O173" s="68"/>
      <c r="P173" s="68"/>
      <c r="Q173" s="68"/>
      <c r="R173" s="68"/>
    </row>
    <row r="174" ht="16.5" customHeight="1" spans="1:18">
      <c r="A174" s="116"/>
      <c r="B174" s="116"/>
      <c r="C174" s="68"/>
      <c r="D174" s="68"/>
      <c r="E174" s="68"/>
      <c r="F174" s="68"/>
      <c r="G174" s="68"/>
      <c r="H174" s="68"/>
      <c r="I174" s="68"/>
      <c r="J174" s="68"/>
      <c r="K174" s="68"/>
      <c r="L174" s="68"/>
      <c r="M174" s="68"/>
      <c r="N174" s="68"/>
      <c r="O174" s="68"/>
      <c r="P174" s="68"/>
      <c r="Q174" s="68"/>
      <c r="R174" s="68"/>
    </row>
    <row r="175" ht="16.5" customHeight="1" spans="1:18">
      <c r="A175" s="116"/>
      <c r="B175" s="116"/>
      <c r="C175" s="68"/>
      <c r="D175" s="68"/>
      <c r="E175" s="68"/>
      <c r="F175" s="68"/>
      <c r="G175" s="68"/>
      <c r="H175" s="68"/>
      <c r="I175" s="68"/>
      <c r="J175" s="68"/>
      <c r="K175" s="68"/>
      <c r="L175" s="68"/>
      <c r="M175" s="68"/>
      <c r="N175" s="68"/>
      <c r="O175" s="68"/>
      <c r="P175" s="68"/>
      <c r="Q175" s="68"/>
      <c r="R175" s="68"/>
    </row>
    <row r="176" ht="16.5" customHeight="1" spans="1:18">
      <c r="A176" s="116"/>
      <c r="B176" s="116"/>
      <c r="C176" s="68"/>
      <c r="D176" s="68"/>
      <c r="E176" s="68"/>
      <c r="F176" s="68"/>
      <c r="G176" s="68"/>
      <c r="H176" s="68"/>
      <c r="I176" s="68"/>
      <c r="J176" s="68"/>
      <c r="K176" s="68"/>
      <c r="L176" s="68"/>
      <c r="M176" s="68"/>
      <c r="N176" s="68"/>
      <c r="O176" s="68"/>
      <c r="P176" s="68"/>
      <c r="Q176" s="68"/>
      <c r="R176" s="68"/>
    </row>
    <row r="177" ht="16.5" customHeight="1" spans="1:18">
      <c r="A177" s="116"/>
      <c r="B177" s="116"/>
      <c r="C177" s="68"/>
      <c r="D177" s="68"/>
      <c r="E177" s="68"/>
      <c r="F177" s="68"/>
      <c r="G177" s="68"/>
      <c r="H177" s="68"/>
      <c r="I177" s="68"/>
      <c r="J177" s="68"/>
      <c r="K177" s="68"/>
      <c r="L177" s="68"/>
      <c r="M177" s="68"/>
      <c r="N177" s="68"/>
      <c r="O177" s="68"/>
      <c r="P177" s="68"/>
      <c r="Q177" s="68"/>
      <c r="R177" s="68"/>
    </row>
    <row r="178" ht="16.5" customHeight="1" spans="1:18">
      <c r="A178" s="116"/>
      <c r="B178" s="116"/>
      <c r="C178" s="68"/>
      <c r="D178" s="68"/>
      <c r="E178" s="68"/>
      <c r="F178" s="68"/>
      <c r="G178" s="68"/>
      <c r="H178" s="68"/>
      <c r="I178" s="68"/>
      <c r="J178" s="68"/>
      <c r="K178" s="68"/>
      <c r="L178" s="68"/>
      <c r="M178" s="68"/>
      <c r="N178" s="68"/>
      <c r="O178" s="68"/>
      <c r="P178" s="68"/>
      <c r="Q178" s="68"/>
      <c r="R178" s="68"/>
    </row>
    <row r="179" ht="16.5" customHeight="1" spans="1:18">
      <c r="A179" s="116"/>
      <c r="B179" s="116"/>
      <c r="C179" s="68"/>
      <c r="D179" s="68"/>
      <c r="E179" s="68"/>
      <c r="F179" s="68"/>
      <c r="G179" s="68"/>
      <c r="H179" s="68"/>
      <c r="I179" s="68"/>
      <c r="J179" s="68"/>
      <c r="K179" s="68"/>
      <c r="L179" s="68"/>
      <c r="M179" s="68"/>
      <c r="N179" s="68"/>
      <c r="O179" s="68"/>
      <c r="P179" s="68"/>
      <c r="Q179" s="68"/>
      <c r="R179" s="68"/>
    </row>
    <row r="180" ht="16.5" customHeight="1" spans="1:18">
      <c r="A180" s="116"/>
      <c r="B180" s="116"/>
      <c r="C180" s="68"/>
      <c r="D180" s="68"/>
      <c r="E180" s="68"/>
      <c r="F180" s="68"/>
      <c r="G180" s="68"/>
      <c r="H180" s="68"/>
      <c r="I180" s="68"/>
      <c r="J180" s="68"/>
      <c r="K180" s="68"/>
      <c r="L180" s="68"/>
      <c r="M180" s="68"/>
      <c r="N180" s="68"/>
      <c r="O180" s="68"/>
      <c r="P180" s="68"/>
      <c r="Q180" s="68"/>
      <c r="R180" s="68"/>
    </row>
    <row r="181" ht="16.5" customHeight="1" spans="1:18">
      <c r="A181" s="116"/>
      <c r="B181" s="116"/>
      <c r="C181" s="68"/>
      <c r="D181" s="68"/>
      <c r="E181" s="68"/>
      <c r="F181" s="68"/>
      <c r="G181" s="68"/>
      <c r="H181" s="68"/>
      <c r="I181" s="68"/>
      <c r="J181" s="68"/>
      <c r="K181" s="68"/>
      <c r="L181" s="68"/>
      <c r="M181" s="68"/>
      <c r="N181" s="68"/>
      <c r="O181" s="68"/>
      <c r="P181" s="68"/>
      <c r="Q181" s="68"/>
      <c r="R181" s="68"/>
    </row>
    <row r="182" ht="16.5" customHeight="1" spans="1:18">
      <c r="A182" s="116"/>
      <c r="B182" s="116"/>
      <c r="C182" s="68"/>
      <c r="D182" s="68"/>
      <c r="E182" s="68"/>
      <c r="F182" s="68"/>
      <c r="G182" s="68"/>
      <c r="H182" s="68"/>
      <c r="I182" s="68"/>
      <c r="J182" s="68"/>
      <c r="K182" s="68"/>
      <c r="L182" s="68"/>
      <c r="M182" s="68"/>
      <c r="N182" s="68"/>
      <c r="O182" s="68"/>
      <c r="P182" s="68"/>
      <c r="Q182" s="68"/>
      <c r="R182" s="68"/>
    </row>
    <row r="183" ht="16.5" customHeight="1" spans="1:18">
      <c r="A183" s="116"/>
      <c r="B183" s="116"/>
      <c r="C183" s="68"/>
      <c r="D183" s="68"/>
      <c r="E183" s="68"/>
      <c r="F183" s="68"/>
      <c r="G183" s="68"/>
      <c r="H183" s="68"/>
      <c r="I183" s="68"/>
      <c r="J183" s="68"/>
      <c r="K183" s="68"/>
      <c r="L183" s="68"/>
      <c r="M183" s="68"/>
      <c r="N183" s="68"/>
      <c r="O183" s="68"/>
      <c r="P183" s="68"/>
      <c r="Q183" s="68"/>
      <c r="R183" s="68"/>
    </row>
    <row r="184" ht="16.5" customHeight="1" spans="1:18">
      <c r="A184" s="116"/>
      <c r="B184" s="116"/>
      <c r="C184" s="68"/>
      <c r="D184" s="68"/>
      <c r="E184" s="68"/>
      <c r="F184" s="68"/>
      <c r="G184" s="68"/>
      <c r="H184" s="68"/>
      <c r="I184" s="68"/>
      <c r="J184" s="68"/>
      <c r="K184" s="68"/>
      <c r="L184" s="68"/>
      <c r="M184" s="68"/>
      <c r="N184" s="68"/>
      <c r="O184" s="68"/>
      <c r="P184" s="68"/>
      <c r="Q184" s="68"/>
      <c r="R184" s="68"/>
    </row>
    <row r="185" ht="16.5" customHeight="1" spans="1:18">
      <c r="A185" s="116"/>
      <c r="B185" s="116"/>
      <c r="C185" s="68"/>
      <c r="D185" s="68"/>
      <c r="E185" s="68"/>
      <c r="F185" s="68"/>
      <c r="G185" s="68"/>
      <c r="H185" s="68"/>
      <c r="I185" s="68"/>
      <c r="J185" s="68"/>
      <c r="K185" s="68"/>
      <c r="L185" s="68"/>
      <c r="M185" s="68"/>
      <c r="N185" s="68"/>
      <c r="O185" s="68"/>
      <c r="P185" s="68"/>
      <c r="Q185" s="68"/>
      <c r="R185" s="68"/>
    </row>
    <row r="186" ht="16.5" customHeight="1" spans="1:18">
      <c r="A186" s="116"/>
      <c r="B186" s="116"/>
      <c r="C186" s="68"/>
      <c r="D186" s="68"/>
      <c r="E186" s="68"/>
      <c r="F186" s="68"/>
      <c r="G186" s="68"/>
      <c r="H186" s="68"/>
      <c r="I186" s="68"/>
      <c r="J186" s="68"/>
      <c r="K186" s="68"/>
      <c r="L186" s="68"/>
      <c r="M186" s="68"/>
      <c r="N186" s="68"/>
      <c r="O186" s="68"/>
      <c r="P186" s="68"/>
      <c r="Q186" s="68"/>
      <c r="R186" s="68"/>
    </row>
    <row r="187" ht="16.5" customHeight="1" spans="1:18">
      <c r="A187" s="116"/>
      <c r="B187" s="116"/>
      <c r="C187" s="68"/>
      <c r="D187" s="68"/>
      <c r="E187" s="68"/>
      <c r="F187" s="68"/>
      <c r="G187" s="68"/>
      <c r="H187" s="68"/>
      <c r="I187" s="68"/>
      <c r="J187" s="68"/>
      <c r="K187" s="68"/>
      <c r="L187" s="68"/>
      <c r="M187" s="68"/>
      <c r="N187" s="68"/>
      <c r="O187" s="68"/>
      <c r="P187" s="68"/>
      <c r="Q187" s="68"/>
      <c r="R187" s="68"/>
    </row>
    <row r="188" ht="16.5" customHeight="1" spans="1:18">
      <c r="A188" s="116"/>
      <c r="B188" s="116"/>
      <c r="C188" s="68"/>
      <c r="D188" s="68"/>
      <c r="E188" s="68"/>
      <c r="F188" s="68"/>
      <c r="G188" s="68"/>
      <c r="H188" s="68"/>
      <c r="I188" s="68"/>
      <c r="J188" s="68"/>
      <c r="K188" s="68"/>
      <c r="L188" s="68"/>
      <c r="M188" s="68"/>
      <c r="N188" s="68"/>
      <c r="O188" s="68"/>
      <c r="P188" s="68"/>
      <c r="Q188" s="68"/>
      <c r="R188" s="68"/>
    </row>
    <row r="189" ht="16.5" customHeight="1" spans="1:18">
      <c r="A189" s="116"/>
      <c r="B189" s="116"/>
      <c r="C189" s="68"/>
      <c r="D189" s="68"/>
      <c r="E189" s="68"/>
      <c r="F189" s="68"/>
      <c r="G189" s="68"/>
      <c r="H189" s="68"/>
      <c r="I189" s="68"/>
      <c r="J189" s="68"/>
      <c r="K189" s="68"/>
      <c r="L189" s="68"/>
      <c r="M189" s="68"/>
      <c r="N189" s="68"/>
      <c r="O189" s="68"/>
      <c r="P189" s="68"/>
      <c r="Q189" s="68"/>
      <c r="R189" s="68"/>
    </row>
    <row r="190" ht="16.5" customHeight="1" spans="1:18">
      <c r="A190" s="116"/>
      <c r="B190" s="116"/>
      <c r="C190" s="68"/>
      <c r="D190" s="68"/>
      <c r="E190" s="68"/>
      <c r="F190" s="68"/>
      <c r="G190" s="68"/>
      <c r="H190" s="68"/>
      <c r="I190" s="68"/>
      <c r="J190" s="68"/>
      <c r="K190" s="68"/>
      <c r="L190" s="68"/>
      <c r="M190" s="68"/>
      <c r="N190" s="68"/>
      <c r="O190" s="68"/>
      <c r="P190" s="68"/>
      <c r="Q190" s="68"/>
      <c r="R190" s="68"/>
    </row>
    <row r="191" ht="16.5" customHeight="1" spans="1:18">
      <c r="A191" s="116"/>
      <c r="B191" s="116"/>
      <c r="C191" s="68"/>
      <c r="D191" s="68"/>
      <c r="E191" s="68"/>
      <c r="F191" s="68"/>
      <c r="G191" s="68"/>
      <c r="H191" s="68"/>
      <c r="I191" s="68"/>
      <c r="J191" s="68"/>
      <c r="K191" s="68"/>
      <c r="L191" s="68"/>
      <c r="M191" s="68"/>
      <c r="N191" s="68"/>
      <c r="O191" s="68"/>
      <c r="P191" s="68"/>
      <c r="Q191" s="68"/>
      <c r="R191" s="68"/>
    </row>
    <row r="192" ht="16.5" customHeight="1" spans="1:18">
      <c r="A192" s="116"/>
      <c r="B192" s="116"/>
      <c r="C192" s="68"/>
      <c r="D192" s="68"/>
      <c r="E192" s="68"/>
      <c r="F192" s="68"/>
      <c r="G192" s="68"/>
      <c r="H192" s="68"/>
      <c r="I192" s="68"/>
      <c r="J192" s="68"/>
      <c r="K192" s="68"/>
      <c r="L192" s="68"/>
      <c r="M192" s="68"/>
      <c r="N192" s="68"/>
      <c r="O192" s="68"/>
      <c r="P192" s="68"/>
      <c r="Q192" s="68"/>
      <c r="R192" s="68"/>
    </row>
    <row r="193" ht="16.5" customHeight="1" spans="1:18">
      <c r="A193" s="116"/>
      <c r="B193" s="116"/>
      <c r="C193" s="68"/>
      <c r="D193" s="68"/>
      <c r="E193" s="68"/>
      <c r="F193" s="68"/>
      <c r="G193" s="68"/>
      <c r="H193" s="68"/>
      <c r="I193" s="68"/>
      <c r="J193" s="68"/>
      <c r="K193" s="68"/>
      <c r="L193" s="68"/>
      <c r="M193" s="68"/>
      <c r="N193" s="68"/>
      <c r="O193" s="68"/>
      <c r="P193" s="68"/>
      <c r="Q193" s="68"/>
      <c r="R193" s="68"/>
    </row>
    <row r="194" ht="16.5" customHeight="1" spans="1:18">
      <c r="A194" s="116"/>
      <c r="B194" s="116"/>
      <c r="C194" s="68"/>
      <c r="D194" s="68"/>
      <c r="E194" s="68"/>
      <c r="F194" s="68"/>
      <c r="G194" s="68"/>
      <c r="H194" s="68"/>
      <c r="I194" s="68"/>
      <c r="J194" s="68"/>
      <c r="K194" s="68"/>
      <c r="L194" s="68"/>
      <c r="M194" s="68"/>
      <c r="N194" s="68"/>
      <c r="O194" s="68"/>
      <c r="P194" s="68"/>
      <c r="Q194" s="68"/>
      <c r="R194" s="68"/>
    </row>
    <row r="195" ht="16.5" customHeight="1" spans="1:18">
      <c r="A195" s="116"/>
      <c r="B195" s="116"/>
      <c r="C195" s="68"/>
      <c r="D195" s="68"/>
      <c r="E195" s="68"/>
      <c r="F195" s="68"/>
      <c r="G195" s="68"/>
      <c r="H195" s="68"/>
      <c r="I195" s="68"/>
      <c r="J195" s="68"/>
      <c r="K195" s="68"/>
      <c r="L195" s="68"/>
      <c r="M195" s="68"/>
      <c r="N195" s="68"/>
      <c r="O195" s="68"/>
      <c r="P195" s="68"/>
      <c r="Q195" s="68"/>
      <c r="R195" s="68"/>
    </row>
    <row r="196" ht="16.5" customHeight="1" spans="1:18">
      <c r="A196" s="116"/>
      <c r="B196" s="116"/>
      <c r="C196" s="68"/>
      <c r="D196" s="68"/>
      <c r="E196" s="68"/>
      <c r="F196" s="68"/>
      <c r="G196" s="68"/>
      <c r="H196" s="68"/>
      <c r="I196" s="68"/>
      <c r="J196" s="68"/>
      <c r="K196" s="68"/>
      <c r="L196" s="68"/>
      <c r="M196" s="68"/>
      <c r="N196" s="68"/>
      <c r="O196" s="68"/>
      <c r="P196" s="68"/>
      <c r="Q196" s="68"/>
      <c r="R196" s="68"/>
    </row>
    <row r="197" ht="16.5" customHeight="1" spans="1:18">
      <c r="A197" s="116"/>
      <c r="B197" s="116"/>
      <c r="C197" s="68"/>
      <c r="D197" s="68"/>
      <c r="E197" s="68"/>
      <c r="F197" s="68"/>
      <c r="G197" s="68"/>
      <c r="H197" s="68"/>
      <c r="I197" s="68"/>
      <c r="J197" s="68"/>
      <c r="K197" s="68"/>
      <c r="L197" s="68"/>
      <c r="M197" s="68"/>
      <c r="N197" s="68"/>
      <c r="O197" s="68"/>
      <c r="P197" s="68"/>
      <c r="Q197" s="68"/>
      <c r="R197" s="68"/>
    </row>
    <row r="198" ht="16.5" customHeight="1" spans="1:18">
      <c r="A198" s="116"/>
      <c r="B198" s="116"/>
      <c r="C198" s="68"/>
      <c r="D198" s="68"/>
      <c r="E198" s="68"/>
      <c r="F198" s="68"/>
      <c r="G198" s="68"/>
      <c r="H198" s="68"/>
      <c r="I198" s="68"/>
      <c r="J198" s="68"/>
      <c r="K198" s="68"/>
      <c r="L198" s="68"/>
      <c r="M198" s="68"/>
      <c r="N198" s="68"/>
      <c r="O198" s="68"/>
      <c r="P198" s="68"/>
      <c r="Q198" s="68"/>
      <c r="R198" s="68"/>
    </row>
    <row r="199" ht="16.5" customHeight="1" spans="1:18">
      <c r="A199" s="116"/>
      <c r="B199" s="116"/>
      <c r="C199" s="68"/>
      <c r="D199" s="68"/>
      <c r="E199" s="68"/>
      <c r="F199" s="68"/>
      <c r="G199" s="68"/>
      <c r="H199" s="68"/>
      <c r="I199" s="68"/>
      <c r="J199" s="68"/>
      <c r="K199" s="68"/>
      <c r="L199" s="68"/>
      <c r="M199" s="68"/>
      <c r="N199" s="68"/>
      <c r="O199" s="68"/>
      <c r="P199" s="68"/>
      <c r="Q199" s="68"/>
      <c r="R199" s="68"/>
    </row>
    <row r="200" ht="16.5" customHeight="1" spans="1:18">
      <c r="A200" s="116"/>
      <c r="B200" s="116"/>
      <c r="C200" s="68"/>
      <c r="D200" s="68"/>
      <c r="E200" s="68"/>
      <c r="F200" s="68"/>
      <c r="G200" s="68"/>
      <c r="H200" s="68"/>
      <c r="I200" s="68"/>
      <c r="J200" s="68"/>
      <c r="K200" s="68"/>
      <c r="L200" s="68"/>
      <c r="M200" s="68"/>
      <c r="N200" s="68"/>
      <c r="O200" s="68"/>
      <c r="P200" s="68"/>
      <c r="Q200" s="68"/>
      <c r="R200" s="68"/>
    </row>
    <row r="201" ht="16.5" customHeight="1" spans="1:18">
      <c r="A201" s="116"/>
      <c r="B201" s="116"/>
      <c r="C201" s="68"/>
      <c r="D201" s="68"/>
      <c r="E201" s="68"/>
      <c r="F201" s="68"/>
      <c r="G201" s="68"/>
      <c r="H201" s="68"/>
      <c r="I201" s="68"/>
      <c r="J201" s="68"/>
      <c r="K201" s="68"/>
      <c r="L201" s="68"/>
      <c r="M201" s="68"/>
      <c r="N201" s="68"/>
      <c r="O201" s="68"/>
      <c r="P201" s="68"/>
      <c r="Q201" s="68"/>
      <c r="R201" s="68"/>
    </row>
    <row r="202" ht="16.5" customHeight="1" spans="1:18">
      <c r="A202" s="116"/>
      <c r="B202" s="116"/>
      <c r="C202" s="68"/>
      <c r="D202" s="68"/>
      <c r="E202" s="68"/>
      <c r="F202" s="68"/>
      <c r="G202" s="68"/>
      <c r="H202" s="68"/>
      <c r="I202" s="68"/>
      <c r="J202" s="68"/>
      <c r="K202" s="68"/>
      <c r="L202" s="68"/>
      <c r="M202" s="68"/>
      <c r="N202" s="68"/>
      <c r="O202" s="68"/>
      <c r="P202" s="68"/>
      <c r="Q202" s="68"/>
      <c r="R202" s="68"/>
    </row>
    <row r="203" ht="16.5" customHeight="1" spans="1:18">
      <c r="A203" s="116"/>
      <c r="B203" s="116"/>
      <c r="C203" s="68"/>
      <c r="D203" s="68"/>
      <c r="E203" s="68"/>
      <c r="F203" s="68"/>
      <c r="G203" s="68"/>
      <c r="H203" s="68"/>
      <c r="I203" s="68"/>
      <c r="J203" s="68"/>
      <c r="K203" s="68"/>
      <c r="L203" s="68"/>
      <c r="M203" s="68"/>
      <c r="N203" s="68"/>
      <c r="O203" s="68"/>
      <c r="P203" s="68"/>
      <c r="Q203" s="68"/>
      <c r="R203" s="68"/>
    </row>
    <row r="204" ht="16.5" customHeight="1" spans="1:18">
      <c r="A204" s="116"/>
      <c r="B204" s="116"/>
      <c r="C204" s="68"/>
      <c r="D204" s="68"/>
      <c r="E204" s="68"/>
      <c r="F204" s="68"/>
      <c r="G204" s="68"/>
      <c r="H204" s="68"/>
      <c r="I204" s="68"/>
      <c r="J204" s="68"/>
      <c r="K204" s="68"/>
      <c r="L204" s="68"/>
      <c r="M204" s="68"/>
      <c r="N204" s="68"/>
      <c r="O204" s="68"/>
      <c r="P204" s="68"/>
      <c r="Q204" s="68"/>
      <c r="R204" s="68"/>
    </row>
    <row r="205" ht="16.5" customHeight="1" spans="1:18">
      <c r="A205" s="116"/>
      <c r="B205" s="116"/>
      <c r="C205" s="68"/>
      <c r="D205" s="68"/>
      <c r="E205" s="68"/>
      <c r="F205" s="68"/>
      <c r="G205" s="68"/>
      <c r="H205" s="68"/>
      <c r="I205" s="68"/>
      <c r="J205" s="68"/>
      <c r="K205" s="68"/>
      <c r="L205" s="68"/>
      <c r="M205" s="68"/>
      <c r="N205" s="68"/>
      <c r="O205" s="68"/>
      <c r="P205" s="68"/>
      <c r="Q205" s="68"/>
      <c r="R205" s="68"/>
    </row>
    <row r="206" ht="16.5" customHeight="1" spans="1:18">
      <c r="A206" s="116"/>
      <c r="B206" s="116"/>
      <c r="C206" s="68"/>
      <c r="D206" s="68"/>
      <c r="E206" s="68"/>
      <c r="F206" s="68"/>
      <c r="G206" s="68"/>
      <c r="H206" s="68"/>
      <c r="I206" s="68"/>
      <c r="J206" s="68"/>
      <c r="K206" s="68"/>
      <c r="L206" s="68"/>
      <c r="M206" s="68"/>
      <c r="N206" s="68"/>
      <c r="O206" s="68"/>
      <c r="P206" s="68"/>
      <c r="Q206" s="68"/>
      <c r="R206" s="68"/>
    </row>
    <row r="207" ht="16.5" customHeight="1" spans="1:18">
      <c r="A207" s="116"/>
      <c r="B207" s="116"/>
      <c r="C207" s="68"/>
      <c r="D207" s="68"/>
      <c r="E207" s="68"/>
      <c r="F207" s="68"/>
      <c r="G207" s="68"/>
      <c r="H207" s="68"/>
      <c r="I207" s="68"/>
      <c r="J207" s="68"/>
      <c r="K207" s="68"/>
      <c r="L207" s="68"/>
      <c r="M207" s="68"/>
      <c r="N207" s="68"/>
      <c r="O207" s="68"/>
      <c r="P207" s="68"/>
      <c r="Q207" s="68"/>
      <c r="R207" s="68"/>
    </row>
    <row r="208" ht="16.5" customHeight="1" spans="1:18">
      <c r="A208" s="116"/>
      <c r="B208" s="116"/>
      <c r="C208" s="68"/>
      <c r="D208" s="68"/>
      <c r="E208" s="68"/>
      <c r="F208" s="68"/>
      <c r="G208" s="68"/>
      <c r="H208" s="68"/>
      <c r="I208" s="68"/>
      <c r="J208" s="68"/>
      <c r="K208" s="68"/>
      <c r="L208" s="68"/>
      <c r="M208" s="68"/>
      <c r="N208" s="68"/>
      <c r="O208" s="68"/>
      <c r="P208" s="68"/>
      <c r="Q208" s="68"/>
      <c r="R208" s="68"/>
    </row>
    <row r="209" ht="16.5" customHeight="1" spans="1:18">
      <c r="A209" s="116"/>
      <c r="B209" s="116"/>
      <c r="C209" s="68"/>
      <c r="D209" s="68"/>
      <c r="E209" s="68"/>
      <c r="F209" s="68"/>
      <c r="G209" s="68"/>
      <c r="H209" s="68"/>
      <c r="I209" s="68"/>
      <c r="J209" s="68"/>
      <c r="K209" s="68"/>
      <c r="L209" s="68"/>
      <c r="M209" s="68"/>
      <c r="N209" s="68"/>
      <c r="O209" s="68"/>
      <c r="P209" s="68"/>
      <c r="Q209" s="68"/>
      <c r="R209" s="68"/>
    </row>
    <row r="210" ht="16.5" customHeight="1" spans="1:18">
      <c r="A210" s="116"/>
      <c r="B210" s="116"/>
      <c r="C210" s="68"/>
      <c r="D210" s="68"/>
      <c r="E210" s="68"/>
      <c r="F210" s="68"/>
      <c r="G210" s="68"/>
      <c r="H210" s="68"/>
      <c r="I210" s="68"/>
      <c r="J210" s="68"/>
      <c r="K210" s="68"/>
      <c r="L210" s="68"/>
      <c r="M210" s="68"/>
      <c r="N210" s="68"/>
      <c r="O210" s="68"/>
      <c r="P210" s="68"/>
      <c r="Q210" s="68"/>
      <c r="R210" s="68"/>
    </row>
    <row r="211" ht="16.5" customHeight="1" spans="1:18">
      <c r="A211" s="116"/>
      <c r="B211" s="116"/>
      <c r="C211" s="68"/>
      <c r="D211" s="68"/>
      <c r="E211" s="68"/>
      <c r="F211" s="68"/>
      <c r="G211" s="68"/>
      <c r="H211" s="68"/>
      <c r="I211" s="68"/>
      <c r="J211" s="68"/>
      <c r="K211" s="68"/>
      <c r="L211" s="68"/>
      <c r="M211" s="68"/>
      <c r="N211" s="68"/>
      <c r="O211" s="68"/>
      <c r="P211" s="68"/>
      <c r="Q211" s="68"/>
      <c r="R211" s="68"/>
    </row>
    <row r="212" ht="16.5" customHeight="1" spans="1:18">
      <c r="A212" s="116"/>
      <c r="B212" s="116"/>
      <c r="C212" s="68"/>
      <c r="D212" s="68"/>
      <c r="E212" s="68"/>
      <c r="F212" s="68"/>
      <c r="G212" s="68"/>
      <c r="H212" s="68"/>
      <c r="I212" s="68"/>
      <c r="J212" s="68"/>
      <c r="K212" s="68"/>
      <c r="L212" s="68"/>
      <c r="M212" s="68"/>
      <c r="N212" s="68"/>
      <c r="O212" s="68"/>
      <c r="P212" s="68"/>
      <c r="Q212" s="68"/>
      <c r="R212" s="68"/>
    </row>
    <row r="213" ht="16.5" customHeight="1" spans="1:18">
      <c r="A213" s="116"/>
      <c r="B213" s="116"/>
      <c r="C213" s="68"/>
      <c r="D213" s="68"/>
      <c r="E213" s="68"/>
      <c r="F213" s="68"/>
      <c r="G213" s="68"/>
      <c r="H213" s="68"/>
      <c r="I213" s="68"/>
      <c r="J213" s="68"/>
      <c r="K213" s="68"/>
      <c r="L213" s="68"/>
      <c r="M213" s="68"/>
      <c r="N213" s="68"/>
      <c r="O213" s="68"/>
      <c r="P213" s="68"/>
      <c r="Q213" s="68"/>
      <c r="R213" s="68"/>
    </row>
    <row r="214" ht="16.5" customHeight="1" spans="1:18">
      <c r="A214" s="116"/>
      <c r="B214" s="116"/>
      <c r="C214" s="68"/>
      <c r="D214" s="68"/>
      <c r="E214" s="68"/>
      <c r="F214" s="68"/>
      <c r="G214" s="68"/>
      <c r="H214" s="68"/>
      <c r="I214" s="68"/>
      <c r="J214" s="68"/>
      <c r="K214" s="68"/>
      <c r="L214" s="68"/>
      <c r="M214" s="68"/>
      <c r="N214" s="68"/>
      <c r="O214" s="68"/>
      <c r="P214" s="68"/>
      <c r="Q214" s="68"/>
      <c r="R214" s="68"/>
    </row>
    <row r="215" ht="16.5" customHeight="1" spans="1:18">
      <c r="A215" s="116"/>
      <c r="B215" s="116"/>
      <c r="C215" s="68"/>
      <c r="D215" s="68"/>
      <c r="E215" s="68"/>
      <c r="F215" s="68"/>
      <c r="G215" s="68"/>
      <c r="H215" s="68"/>
      <c r="I215" s="68"/>
      <c r="J215" s="68"/>
      <c r="K215" s="68"/>
      <c r="L215" s="68"/>
      <c r="M215" s="68"/>
      <c r="N215" s="68"/>
      <c r="O215" s="68"/>
      <c r="P215" s="68"/>
      <c r="Q215" s="68"/>
      <c r="R215" s="68"/>
    </row>
    <row r="216" ht="16.5" customHeight="1" spans="1:18">
      <c r="A216" s="116"/>
      <c r="B216" s="116"/>
      <c r="C216" s="68"/>
      <c r="D216" s="68"/>
      <c r="E216" s="68"/>
      <c r="F216" s="68"/>
      <c r="G216" s="68"/>
      <c r="H216" s="68"/>
      <c r="I216" s="68"/>
      <c r="J216" s="68"/>
      <c r="K216" s="68"/>
      <c r="L216" s="68"/>
      <c r="M216" s="68"/>
      <c r="N216" s="68"/>
      <c r="O216" s="68"/>
      <c r="P216" s="68"/>
      <c r="Q216" s="68"/>
      <c r="R216" s="68"/>
    </row>
    <row r="217" ht="16.5" customHeight="1" spans="1:18">
      <c r="A217" s="116"/>
      <c r="B217" s="116"/>
      <c r="C217" s="68"/>
      <c r="D217" s="68"/>
      <c r="E217" s="68"/>
      <c r="F217" s="68"/>
      <c r="G217" s="68"/>
      <c r="H217" s="68"/>
      <c r="I217" s="68"/>
      <c r="J217" s="68"/>
      <c r="K217" s="68"/>
      <c r="L217" s="68"/>
      <c r="M217" s="68"/>
      <c r="N217" s="68"/>
      <c r="O217" s="68"/>
      <c r="P217" s="68"/>
      <c r="Q217" s="68"/>
      <c r="R217" s="68"/>
    </row>
    <row r="218" ht="16.5" customHeight="1" spans="1:18">
      <c r="A218" s="116"/>
      <c r="B218" s="116"/>
      <c r="C218" s="68"/>
      <c r="D218" s="68"/>
      <c r="E218" s="68"/>
      <c r="F218" s="68"/>
      <c r="G218" s="68"/>
      <c r="H218" s="68"/>
      <c r="I218" s="68"/>
      <c r="J218" s="68"/>
      <c r="K218" s="68"/>
      <c r="L218" s="68"/>
      <c r="M218" s="68"/>
      <c r="N218" s="68"/>
      <c r="O218" s="68"/>
      <c r="P218" s="68"/>
      <c r="Q218" s="68"/>
      <c r="R218" s="68"/>
    </row>
    <row r="219" ht="16.5" customHeight="1" spans="1:18">
      <c r="A219" s="116"/>
      <c r="B219" s="116"/>
      <c r="C219" s="68"/>
      <c r="D219" s="68"/>
      <c r="E219" s="68"/>
      <c r="F219" s="68"/>
      <c r="G219" s="68"/>
      <c r="H219" s="68"/>
      <c r="I219" s="68"/>
      <c r="J219" s="68"/>
      <c r="K219" s="68"/>
      <c r="L219" s="68"/>
      <c r="M219" s="68"/>
      <c r="N219" s="68"/>
      <c r="O219" s="68"/>
      <c r="P219" s="68"/>
      <c r="Q219" s="68"/>
      <c r="R219" s="68"/>
    </row>
    <row r="220" ht="16.5" customHeight="1" spans="1:18">
      <c r="A220" s="116"/>
      <c r="B220" s="116"/>
      <c r="C220" s="68"/>
      <c r="D220" s="68"/>
      <c r="E220" s="68"/>
      <c r="F220" s="68"/>
      <c r="G220" s="68"/>
      <c r="H220" s="68"/>
      <c r="I220" s="68"/>
      <c r="J220" s="68"/>
      <c r="K220" s="68"/>
      <c r="L220" s="68"/>
      <c r="M220" s="68"/>
      <c r="N220" s="68"/>
      <c r="O220" s="68"/>
      <c r="P220" s="68"/>
      <c r="Q220" s="68"/>
      <c r="R220" s="68"/>
    </row>
    <row r="221" ht="16.5" customHeight="1" spans="1:18">
      <c r="A221" s="116"/>
      <c r="B221" s="116"/>
      <c r="C221" s="68"/>
      <c r="D221" s="68"/>
      <c r="E221" s="68"/>
      <c r="F221" s="68"/>
      <c r="G221" s="68"/>
      <c r="H221" s="68"/>
      <c r="I221" s="68"/>
      <c r="J221" s="68"/>
      <c r="K221" s="68"/>
      <c r="L221" s="68"/>
      <c r="M221" s="68"/>
      <c r="N221" s="68"/>
      <c r="O221" s="68"/>
      <c r="P221" s="68"/>
      <c r="Q221" s="68"/>
      <c r="R221" s="68"/>
    </row>
    <row r="222" ht="16.5" customHeight="1" spans="1:18">
      <c r="A222" s="116"/>
      <c r="B222" s="116"/>
      <c r="C222" s="68"/>
      <c r="D222" s="68"/>
      <c r="E222" s="68"/>
      <c r="F222" s="68"/>
      <c r="G222" s="68"/>
      <c r="H222" s="68"/>
      <c r="I222" s="68"/>
      <c r="J222" s="68"/>
      <c r="K222" s="68"/>
      <c r="L222" s="68"/>
      <c r="M222" s="68"/>
      <c r="N222" s="68"/>
      <c r="O222" s="68"/>
      <c r="P222" s="68"/>
      <c r="Q222" s="68"/>
      <c r="R222" s="68"/>
    </row>
    <row r="223" ht="16.5" customHeight="1" spans="1:18">
      <c r="A223" s="116"/>
      <c r="B223" s="116"/>
      <c r="C223" s="68"/>
      <c r="D223" s="68"/>
      <c r="E223" s="68"/>
      <c r="F223" s="68"/>
      <c r="G223" s="68"/>
      <c r="H223" s="68"/>
      <c r="I223" s="68"/>
      <c r="J223" s="68"/>
      <c r="K223" s="68"/>
      <c r="L223" s="68"/>
      <c r="M223" s="68"/>
      <c r="N223" s="68"/>
      <c r="O223" s="68"/>
      <c r="P223" s="68"/>
      <c r="Q223" s="68"/>
      <c r="R223" s="68"/>
    </row>
    <row r="224" ht="16.5" customHeight="1" spans="1:18">
      <c r="A224" s="116"/>
      <c r="B224" s="116"/>
      <c r="C224" s="68"/>
      <c r="D224" s="68"/>
      <c r="E224" s="68"/>
      <c r="F224" s="68"/>
      <c r="G224" s="68"/>
      <c r="H224" s="68"/>
      <c r="I224" s="68"/>
      <c r="J224" s="68"/>
      <c r="K224" s="68"/>
      <c r="L224" s="68"/>
      <c r="M224" s="68"/>
      <c r="N224" s="68"/>
      <c r="O224" s="68"/>
      <c r="P224" s="68"/>
      <c r="Q224" s="68"/>
      <c r="R224" s="68"/>
    </row>
    <row r="225" ht="16.5" customHeight="1" spans="1:18">
      <c r="A225" s="116"/>
      <c r="B225" s="116"/>
      <c r="C225" s="68"/>
      <c r="D225" s="68"/>
      <c r="E225" s="68"/>
      <c r="F225" s="68"/>
      <c r="G225" s="68"/>
      <c r="H225" s="68"/>
      <c r="I225" s="68"/>
      <c r="J225" s="68"/>
      <c r="K225" s="68"/>
      <c r="L225" s="68"/>
      <c r="M225" s="68"/>
      <c r="N225" s="68"/>
      <c r="O225" s="68"/>
      <c r="P225" s="68"/>
      <c r="Q225" s="68"/>
      <c r="R225" s="68"/>
    </row>
    <row r="226" ht="16.5" customHeight="1" spans="1:18">
      <c r="A226" s="116"/>
      <c r="B226" s="116"/>
      <c r="C226" s="68"/>
      <c r="D226" s="68"/>
      <c r="E226" s="68"/>
      <c r="F226" s="68"/>
      <c r="G226" s="68"/>
      <c r="H226" s="68"/>
      <c r="I226" s="68"/>
      <c r="J226" s="68"/>
      <c r="K226" s="68"/>
      <c r="L226" s="68"/>
      <c r="M226" s="68"/>
      <c r="N226" s="68"/>
      <c r="O226" s="68"/>
      <c r="P226" s="68"/>
      <c r="Q226" s="68"/>
      <c r="R226" s="68"/>
    </row>
    <row r="227" ht="16.5" customHeight="1" spans="1:18">
      <c r="A227" s="116"/>
      <c r="B227" s="116"/>
      <c r="C227" s="68"/>
      <c r="D227" s="68"/>
      <c r="E227" s="68"/>
      <c r="F227" s="68"/>
      <c r="G227" s="68"/>
      <c r="H227" s="68"/>
      <c r="I227" s="68"/>
      <c r="J227" s="68"/>
      <c r="K227" s="68"/>
      <c r="L227" s="68"/>
      <c r="M227" s="68"/>
      <c r="N227" s="68"/>
      <c r="O227" s="68"/>
      <c r="P227" s="68"/>
      <c r="Q227" s="68"/>
      <c r="R227" s="68"/>
    </row>
    <row r="228" ht="16.5" customHeight="1" spans="1:18">
      <c r="A228" s="116"/>
      <c r="B228" s="116"/>
      <c r="C228" s="68"/>
      <c r="D228" s="68"/>
      <c r="E228" s="68"/>
      <c r="F228" s="68"/>
      <c r="G228" s="68"/>
      <c r="H228" s="68"/>
      <c r="I228" s="68"/>
      <c r="J228" s="68"/>
      <c r="K228" s="68"/>
      <c r="L228" s="68"/>
      <c r="M228" s="68"/>
      <c r="N228" s="68"/>
      <c r="O228" s="68"/>
      <c r="P228" s="68"/>
      <c r="Q228" s="68"/>
      <c r="R228" s="68"/>
    </row>
    <row r="229" ht="16.5" customHeight="1" spans="1:18">
      <c r="A229" s="116"/>
      <c r="B229" s="116"/>
      <c r="C229" s="68"/>
      <c r="D229" s="68"/>
      <c r="E229" s="68"/>
      <c r="F229" s="68"/>
      <c r="G229" s="68"/>
      <c r="H229" s="68"/>
      <c r="I229" s="68"/>
      <c r="J229" s="68"/>
      <c r="K229" s="68"/>
      <c r="L229" s="68"/>
      <c r="M229" s="68"/>
      <c r="N229" s="68"/>
      <c r="O229" s="68"/>
      <c r="P229" s="68"/>
      <c r="Q229" s="68"/>
      <c r="R229" s="68"/>
    </row>
    <row r="230" ht="16.5" customHeight="1" spans="1:18">
      <c r="A230" s="116"/>
      <c r="B230" s="116"/>
      <c r="C230" s="68"/>
      <c r="D230" s="68"/>
      <c r="E230" s="68"/>
      <c r="F230" s="68"/>
      <c r="G230" s="68"/>
      <c r="H230" s="68"/>
      <c r="I230" s="68"/>
      <c r="J230" s="68"/>
      <c r="K230" s="68"/>
      <c r="L230" s="68"/>
      <c r="M230" s="68"/>
      <c r="N230" s="68"/>
      <c r="O230" s="68"/>
      <c r="P230" s="68"/>
      <c r="Q230" s="68"/>
      <c r="R230" s="68"/>
    </row>
    <row r="231" ht="16.5" customHeight="1" spans="1:18">
      <c r="A231" s="116"/>
      <c r="B231" s="116"/>
      <c r="C231" s="68"/>
      <c r="D231" s="68"/>
      <c r="E231" s="68"/>
      <c r="F231" s="68"/>
      <c r="G231" s="68"/>
      <c r="H231" s="68"/>
      <c r="I231" s="68"/>
      <c r="J231" s="68"/>
      <c r="K231" s="68"/>
      <c r="L231" s="68"/>
      <c r="M231" s="68"/>
      <c r="N231" s="68"/>
      <c r="O231" s="68"/>
      <c r="P231" s="68"/>
      <c r="Q231" s="68"/>
      <c r="R231" s="68"/>
    </row>
    <row r="232" ht="16.5" customHeight="1" spans="1:18">
      <c r="A232" s="116"/>
      <c r="B232" s="116"/>
      <c r="C232" s="68"/>
      <c r="D232" s="68"/>
      <c r="E232" s="68"/>
      <c r="F232" s="68"/>
      <c r="G232" s="68"/>
      <c r="H232" s="68"/>
      <c r="I232" s="68"/>
      <c r="J232" s="68"/>
      <c r="K232" s="68"/>
      <c r="L232" s="68"/>
      <c r="M232" s="68"/>
      <c r="N232" s="68"/>
      <c r="O232" s="68"/>
      <c r="P232" s="68"/>
      <c r="Q232" s="68"/>
      <c r="R232" s="68"/>
    </row>
    <row r="233" ht="16.5" customHeight="1" spans="1:18">
      <c r="A233" s="116"/>
      <c r="B233" s="116"/>
      <c r="C233" s="68"/>
      <c r="D233" s="68"/>
      <c r="E233" s="68"/>
      <c r="F233" s="68"/>
      <c r="G233" s="68"/>
      <c r="H233" s="68"/>
      <c r="I233" s="68"/>
      <c r="J233" s="68"/>
      <c r="K233" s="68"/>
      <c r="L233" s="68"/>
      <c r="M233" s="68"/>
      <c r="N233" s="68"/>
      <c r="O233" s="68"/>
      <c r="P233" s="68"/>
      <c r="Q233" s="68"/>
      <c r="R233" s="68"/>
    </row>
    <row r="234" ht="16.5" customHeight="1" spans="1:18">
      <c r="A234" s="116"/>
      <c r="B234" s="116"/>
      <c r="C234" s="68"/>
      <c r="D234" s="68"/>
      <c r="E234" s="68"/>
      <c r="F234" s="68"/>
      <c r="G234" s="68"/>
      <c r="H234" s="68"/>
      <c r="I234" s="68"/>
      <c r="J234" s="68"/>
      <c r="K234" s="68"/>
      <c r="L234" s="68"/>
      <c r="M234" s="68"/>
      <c r="N234" s="68"/>
      <c r="O234" s="68"/>
      <c r="P234" s="68"/>
      <c r="Q234" s="68"/>
      <c r="R234" s="68"/>
    </row>
    <row r="235" ht="16.5" customHeight="1" spans="1:18">
      <c r="A235" s="116"/>
      <c r="B235" s="116"/>
      <c r="C235" s="68"/>
      <c r="D235" s="68"/>
      <c r="E235" s="68"/>
      <c r="F235" s="68"/>
      <c r="G235" s="68"/>
      <c r="H235" s="68"/>
      <c r="I235" s="68"/>
      <c r="J235" s="68"/>
      <c r="K235" s="68"/>
      <c r="L235" s="68"/>
      <c r="M235" s="68"/>
      <c r="N235" s="68"/>
      <c r="O235" s="68"/>
      <c r="P235" s="68"/>
      <c r="Q235" s="68"/>
      <c r="R235" s="68"/>
    </row>
    <row r="236" ht="16.5" customHeight="1" spans="1:18">
      <c r="A236" s="116"/>
      <c r="B236" s="116"/>
      <c r="C236" s="68"/>
      <c r="D236" s="68"/>
      <c r="E236" s="68"/>
      <c r="F236" s="68"/>
      <c r="G236" s="68"/>
      <c r="H236" s="68"/>
      <c r="I236" s="68"/>
      <c r="J236" s="68"/>
      <c r="K236" s="68"/>
      <c r="L236" s="68"/>
      <c r="M236" s="68"/>
      <c r="N236" s="68"/>
      <c r="O236" s="68"/>
      <c r="P236" s="68"/>
      <c r="Q236" s="68"/>
      <c r="R236" s="68"/>
    </row>
    <row r="237" ht="16.5" customHeight="1" spans="1:18">
      <c r="A237" s="116"/>
      <c r="B237" s="116"/>
      <c r="C237" s="68"/>
      <c r="D237" s="68"/>
      <c r="E237" s="68"/>
      <c r="F237" s="68"/>
      <c r="G237" s="68"/>
      <c r="H237" s="68"/>
      <c r="I237" s="68"/>
      <c r="J237" s="68"/>
      <c r="K237" s="68"/>
      <c r="L237" s="68"/>
      <c r="M237" s="68"/>
      <c r="N237" s="68"/>
      <c r="O237" s="68"/>
      <c r="P237" s="68"/>
      <c r="Q237" s="68"/>
      <c r="R237" s="68"/>
    </row>
    <row r="238" ht="16.5" customHeight="1" spans="1:18">
      <c r="A238" s="116"/>
      <c r="B238" s="116"/>
      <c r="C238" s="68"/>
      <c r="D238" s="68"/>
      <c r="E238" s="68"/>
      <c r="F238" s="68"/>
      <c r="G238" s="68"/>
      <c r="H238" s="68"/>
      <c r="I238" s="68"/>
      <c r="J238" s="68"/>
      <c r="K238" s="68"/>
      <c r="L238" s="68"/>
      <c r="M238" s="68"/>
      <c r="N238" s="68"/>
      <c r="O238" s="68"/>
      <c r="P238" s="68"/>
      <c r="Q238" s="68"/>
      <c r="R238" s="68"/>
    </row>
    <row r="239" ht="16.5" customHeight="1" spans="1:18">
      <c r="A239" s="116"/>
      <c r="B239" s="116"/>
      <c r="C239" s="68"/>
      <c r="D239" s="68"/>
      <c r="E239" s="68"/>
      <c r="F239" s="68"/>
      <c r="G239" s="68"/>
      <c r="H239" s="68"/>
      <c r="I239" s="68"/>
      <c r="J239" s="68"/>
      <c r="K239" s="68"/>
      <c r="L239" s="68"/>
      <c r="M239" s="68"/>
      <c r="N239" s="68"/>
      <c r="O239" s="68"/>
      <c r="P239" s="68"/>
      <c r="Q239" s="68"/>
      <c r="R239" s="68"/>
    </row>
    <row r="240" ht="16.5" customHeight="1" spans="1:18">
      <c r="A240" s="116"/>
      <c r="B240" s="116"/>
      <c r="C240" s="68"/>
      <c r="D240" s="68"/>
      <c r="E240" s="68"/>
      <c r="F240" s="68"/>
      <c r="G240" s="68"/>
      <c r="H240" s="68"/>
      <c r="I240" s="68"/>
      <c r="J240" s="68"/>
      <c r="K240" s="68"/>
      <c r="L240" s="68"/>
      <c r="M240" s="68"/>
      <c r="N240" s="68"/>
      <c r="O240" s="68"/>
      <c r="P240" s="68"/>
      <c r="Q240" s="68"/>
      <c r="R240" s="68"/>
    </row>
    <row r="241" ht="16.5" customHeight="1" spans="1:18">
      <c r="A241" s="116"/>
      <c r="B241" s="116"/>
      <c r="C241" s="68"/>
      <c r="D241" s="68"/>
      <c r="E241" s="68"/>
      <c r="F241" s="68"/>
      <c r="G241" s="68"/>
      <c r="H241" s="68"/>
      <c r="I241" s="68"/>
      <c r="J241" s="68"/>
      <c r="K241" s="68"/>
      <c r="L241" s="68"/>
      <c r="M241" s="68"/>
      <c r="N241" s="68"/>
      <c r="O241" s="68"/>
      <c r="P241" s="68"/>
      <c r="Q241" s="68"/>
      <c r="R241" s="68"/>
    </row>
    <row r="242" ht="16.5" customHeight="1" spans="1:18">
      <c r="A242" s="116"/>
      <c r="B242" s="116"/>
      <c r="C242" s="68"/>
      <c r="D242" s="68"/>
      <c r="E242" s="68"/>
      <c r="F242" s="68"/>
      <c r="G242" s="68"/>
      <c r="H242" s="68"/>
      <c r="I242" s="68"/>
      <c r="J242" s="68"/>
      <c r="K242" s="68"/>
      <c r="L242" s="68"/>
      <c r="M242" s="68"/>
      <c r="N242" s="68"/>
      <c r="O242" s="68"/>
      <c r="P242" s="68"/>
      <c r="Q242" s="68"/>
      <c r="R242" s="68"/>
    </row>
    <row r="243" ht="16.5" customHeight="1" spans="1:18">
      <c r="A243" s="116"/>
      <c r="B243" s="116"/>
      <c r="C243" s="68"/>
      <c r="D243" s="68"/>
      <c r="E243" s="68"/>
      <c r="F243" s="68"/>
      <c r="G243" s="68"/>
      <c r="H243" s="68"/>
      <c r="I243" s="68"/>
      <c r="J243" s="68"/>
      <c r="K243" s="68"/>
      <c r="L243" s="68"/>
      <c r="M243" s="68"/>
      <c r="N243" s="68"/>
      <c r="O243" s="68"/>
      <c r="P243" s="68"/>
      <c r="Q243" s="68"/>
      <c r="R243" s="68"/>
    </row>
    <row r="244" ht="16.5" customHeight="1" spans="1:18">
      <c r="A244" s="116"/>
      <c r="B244" s="116"/>
      <c r="C244" s="68"/>
      <c r="D244" s="68"/>
      <c r="E244" s="68"/>
      <c r="F244" s="68"/>
      <c r="G244" s="68"/>
      <c r="H244" s="68"/>
      <c r="I244" s="68"/>
      <c r="J244" s="68"/>
      <c r="K244" s="68"/>
      <c r="L244" s="68"/>
      <c r="M244" s="68"/>
      <c r="N244" s="68"/>
      <c r="O244" s="68"/>
      <c r="P244" s="68"/>
      <c r="Q244" s="68"/>
      <c r="R244" s="68"/>
    </row>
    <row r="245" ht="16.5" customHeight="1" spans="1:18">
      <c r="A245" s="116"/>
      <c r="B245" s="116"/>
      <c r="C245" s="68"/>
      <c r="D245" s="68"/>
      <c r="E245" s="68"/>
      <c r="F245" s="68"/>
      <c r="G245" s="68"/>
      <c r="H245" s="68"/>
      <c r="I245" s="68"/>
      <c r="J245" s="68"/>
      <c r="K245" s="68"/>
      <c r="L245" s="68"/>
      <c r="M245" s="68"/>
      <c r="N245" s="68"/>
      <c r="O245" s="68"/>
      <c r="P245" s="68"/>
      <c r="Q245" s="68"/>
      <c r="R245" s="68"/>
    </row>
    <row r="246" ht="16.5" customHeight="1" spans="1:18">
      <c r="A246" s="116"/>
      <c r="B246" s="116"/>
      <c r="C246" s="68"/>
      <c r="D246" s="68"/>
      <c r="E246" s="68"/>
      <c r="F246" s="68"/>
      <c r="G246" s="68"/>
      <c r="H246" s="68"/>
      <c r="I246" s="68"/>
      <c r="J246" s="68"/>
      <c r="K246" s="68"/>
      <c r="L246" s="68"/>
      <c r="M246" s="68"/>
      <c r="N246" s="68"/>
      <c r="O246" s="68"/>
      <c r="P246" s="68"/>
      <c r="Q246" s="68"/>
      <c r="R246" s="68"/>
    </row>
    <row r="247" ht="16.5" customHeight="1" spans="1:18">
      <c r="A247" s="116"/>
      <c r="B247" s="116"/>
      <c r="C247" s="68"/>
      <c r="D247" s="68"/>
      <c r="E247" s="68"/>
      <c r="F247" s="68"/>
      <c r="G247" s="68"/>
      <c r="H247" s="68"/>
      <c r="I247" s="68"/>
      <c r="J247" s="68"/>
      <c r="K247" s="68"/>
      <c r="L247" s="68"/>
      <c r="M247" s="68"/>
      <c r="N247" s="68"/>
      <c r="O247" s="68"/>
      <c r="P247" s="68"/>
      <c r="Q247" s="68"/>
      <c r="R247" s="68"/>
    </row>
    <row r="248" ht="16.5" customHeight="1" spans="1:18">
      <c r="A248" s="116"/>
      <c r="B248" s="116"/>
      <c r="C248" s="68"/>
      <c r="D248" s="68"/>
      <c r="E248" s="68"/>
      <c r="F248" s="68"/>
      <c r="G248" s="68"/>
      <c r="H248" s="68"/>
      <c r="I248" s="68"/>
      <c r="J248" s="68"/>
      <c r="K248" s="68"/>
      <c r="L248" s="68"/>
      <c r="M248" s="68"/>
      <c r="N248" s="68"/>
      <c r="O248" s="68"/>
      <c r="P248" s="68"/>
      <c r="Q248" s="68"/>
      <c r="R248" s="68"/>
    </row>
    <row r="249" ht="16.5" customHeight="1" spans="1:18">
      <c r="A249" s="116"/>
      <c r="B249" s="116"/>
      <c r="C249" s="68"/>
      <c r="D249" s="68"/>
      <c r="E249" s="68"/>
      <c r="F249" s="68"/>
      <c r="G249" s="68"/>
      <c r="H249" s="68"/>
      <c r="I249" s="68"/>
      <c r="J249" s="68"/>
      <c r="K249" s="68"/>
      <c r="L249" s="68"/>
      <c r="M249" s="68"/>
      <c r="N249" s="68"/>
      <c r="O249" s="68"/>
      <c r="P249" s="68"/>
      <c r="Q249" s="68"/>
      <c r="R249" s="68"/>
    </row>
    <row r="250" ht="16.5" customHeight="1" spans="1:18">
      <c r="A250" s="116"/>
      <c r="B250" s="116"/>
      <c r="C250" s="68"/>
      <c r="D250" s="68"/>
      <c r="E250" s="68"/>
      <c r="F250" s="68"/>
      <c r="G250" s="68"/>
      <c r="H250" s="68"/>
      <c r="I250" s="68"/>
      <c r="J250" s="68"/>
      <c r="K250" s="68"/>
      <c r="L250" s="68"/>
      <c r="M250" s="68"/>
      <c r="N250" s="68"/>
      <c r="O250" s="68"/>
      <c r="P250" s="68"/>
      <c r="Q250" s="68"/>
      <c r="R250" s="68"/>
    </row>
    <row r="251" ht="16.5" customHeight="1" spans="1:18">
      <c r="A251" s="116"/>
      <c r="B251" s="116"/>
      <c r="C251" s="68"/>
      <c r="D251" s="68"/>
      <c r="E251" s="68"/>
      <c r="F251" s="68"/>
      <c r="G251" s="68"/>
      <c r="H251" s="68"/>
      <c r="I251" s="68"/>
      <c r="J251" s="68"/>
      <c r="K251" s="68"/>
      <c r="L251" s="68"/>
      <c r="M251" s="68"/>
      <c r="N251" s="68"/>
      <c r="O251" s="68"/>
      <c r="P251" s="68"/>
      <c r="Q251" s="68"/>
      <c r="R251" s="68"/>
    </row>
    <row r="252" ht="16.5" customHeight="1" spans="1:18">
      <c r="A252" s="116"/>
      <c r="B252" s="116"/>
      <c r="C252" s="68"/>
      <c r="D252" s="68"/>
      <c r="E252" s="68"/>
      <c r="F252" s="68"/>
      <c r="G252" s="68"/>
      <c r="H252" s="68"/>
      <c r="I252" s="68"/>
      <c r="J252" s="68"/>
      <c r="K252" s="68"/>
      <c r="L252" s="68"/>
      <c r="M252" s="68"/>
      <c r="N252" s="68"/>
      <c r="O252" s="68"/>
      <c r="P252" s="68"/>
      <c r="Q252" s="68"/>
      <c r="R252" s="68"/>
    </row>
    <row r="253" ht="16.5" customHeight="1" spans="1:18">
      <c r="A253" s="116"/>
      <c r="B253" s="116"/>
      <c r="C253" s="68"/>
      <c r="D253" s="68"/>
      <c r="E253" s="68"/>
      <c r="F253" s="68"/>
      <c r="G253" s="68"/>
      <c r="H253" s="68"/>
      <c r="I253" s="68"/>
      <c r="J253" s="68"/>
      <c r="K253" s="68"/>
      <c r="L253" s="68"/>
      <c r="M253" s="68"/>
      <c r="N253" s="68"/>
      <c r="O253" s="68"/>
      <c r="P253" s="68"/>
      <c r="Q253" s="68"/>
      <c r="R253" s="68"/>
    </row>
    <row r="254" ht="16.5" customHeight="1" spans="1:18">
      <c r="A254" s="116"/>
      <c r="B254" s="116"/>
      <c r="C254" s="68"/>
      <c r="D254" s="68"/>
      <c r="E254" s="68"/>
      <c r="F254" s="68"/>
      <c r="G254" s="68"/>
      <c r="H254" s="68"/>
      <c r="I254" s="68"/>
      <c r="J254" s="68"/>
      <c r="K254" s="68"/>
      <c r="L254" s="68"/>
      <c r="M254" s="68"/>
      <c r="N254" s="68"/>
      <c r="O254" s="68"/>
      <c r="P254" s="68"/>
      <c r="Q254" s="68"/>
      <c r="R254" s="68"/>
    </row>
    <row r="255" ht="16.5" customHeight="1" spans="1:18">
      <c r="A255" s="116"/>
      <c r="B255" s="116"/>
      <c r="C255" s="68"/>
      <c r="D255" s="68"/>
      <c r="E255" s="68"/>
      <c r="F255" s="68"/>
      <c r="G255" s="68"/>
      <c r="H255" s="68"/>
      <c r="I255" s="68"/>
      <c r="J255" s="68"/>
      <c r="K255" s="68"/>
      <c r="L255" s="68"/>
      <c r="M255" s="68"/>
      <c r="N255" s="68"/>
      <c r="O255" s="68"/>
      <c r="P255" s="68"/>
      <c r="Q255" s="68"/>
      <c r="R255" s="68"/>
    </row>
    <row r="256" ht="16.5" customHeight="1" spans="1:18">
      <c r="A256" s="116"/>
      <c r="B256" s="116"/>
      <c r="C256" s="68"/>
      <c r="D256" s="68"/>
      <c r="E256" s="68"/>
      <c r="F256" s="68"/>
      <c r="G256" s="68"/>
      <c r="H256" s="68"/>
      <c r="I256" s="68"/>
      <c r="J256" s="68"/>
      <c r="K256" s="68"/>
      <c r="L256" s="68"/>
      <c r="M256" s="68"/>
      <c r="N256" s="68"/>
      <c r="O256" s="68"/>
      <c r="P256" s="68"/>
      <c r="Q256" s="68"/>
      <c r="R256" s="68"/>
    </row>
    <row r="257" ht="16.5" customHeight="1" spans="1:18">
      <c r="A257" s="116"/>
      <c r="B257" s="116"/>
      <c r="C257" s="68"/>
      <c r="D257" s="68"/>
      <c r="E257" s="68"/>
      <c r="F257" s="68"/>
      <c r="G257" s="68"/>
      <c r="H257" s="68"/>
      <c r="I257" s="68"/>
      <c r="J257" s="68"/>
      <c r="K257" s="68"/>
      <c r="L257" s="68"/>
      <c r="M257" s="68"/>
      <c r="N257" s="68"/>
      <c r="O257" s="68"/>
      <c r="P257" s="68"/>
      <c r="Q257" s="68"/>
      <c r="R257" s="68"/>
    </row>
    <row r="258" ht="16.5" customHeight="1" spans="1:18">
      <c r="A258" s="116"/>
      <c r="B258" s="116"/>
      <c r="C258" s="68"/>
      <c r="D258" s="68"/>
      <c r="E258" s="68"/>
      <c r="F258" s="68"/>
      <c r="G258" s="68"/>
      <c r="H258" s="68"/>
      <c r="I258" s="68"/>
      <c r="J258" s="68"/>
      <c r="K258" s="68"/>
      <c r="L258" s="68"/>
      <c r="M258" s="68"/>
      <c r="N258" s="68"/>
      <c r="O258" s="68"/>
      <c r="P258" s="68"/>
      <c r="Q258" s="68"/>
      <c r="R258" s="68"/>
    </row>
    <row r="259" ht="16.5" customHeight="1" spans="1:18">
      <c r="A259" s="116"/>
      <c r="B259" s="116"/>
      <c r="C259" s="68"/>
      <c r="D259" s="68"/>
      <c r="E259" s="68"/>
      <c r="F259" s="68"/>
      <c r="G259" s="68"/>
      <c r="H259" s="68"/>
      <c r="I259" s="68"/>
      <c r="J259" s="68"/>
      <c r="K259" s="68"/>
      <c r="L259" s="68"/>
      <c r="M259" s="68"/>
      <c r="N259" s="68"/>
      <c r="O259" s="68"/>
      <c r="P259" s="68"/>
      <c r="Q259" s="68"/>
      <c r="R259" s="68"/>
    </row>
    <row r="260" ht="16.5" customHeight="1" spans="1:18">
      <c r="A260" s="116"/>
      <c r="B260" s="116"/>
      <c r="C260" s="68"/>
      <c r="D260" s="68"/>
      <c r="E260" s="68"/>
      <c r="F260" s="68"/>
      <c r="G260" s="68"/>
      <c r="H260" s="68"/>
      <c r="I260" s="68"/>
      <c r="J260" s="68"/>
      <c r="K260" s="68"/>
      <c r="L260" s="68"/>
      <c r="M260" s="68"/>
      <c r="N260" s="68"/>
      <c r="O260" s="68"/>
      <c r="P260" s="68"/>
      <c r="Q260" s="68"/>
      <c r="R260" s="68"/>
    </row>
    <row r="261" ht="16.5" customHeight="1" spans="1:18">
      <c r="A261" s="116"/>
      <c r="B261" s="116"/>
      <c r="C261" s="68"/>
      <c r="D261" s="68"/>
      <c r="E261" s="68"/>
      <c r="F261" s="68"/>
      <c r="G261" s="68"/>
      <c r="H261" s="68"/>
      <c r="I261" s="68"/>
      <c r="J261" s="68"/>
      <c r="K261" s="68"/>
      <c r="L261" s="68"/>
      <c r="M261" s="68"/>
      <c r="N261" s="68"/>
      <c r="O261" s="68"/>
      <c r="P261" s="68"/>
      <c r="Q261" s="68"/>
      <c r="R261" s="68"/>
    </row>
    <row r="262" ht="16.5" customHeight="1" spans="1:18">
      <c r="A262" s="116"/>
      <c r="B262" s="116"/>
      <c r="C262" s="68"/>
      <c r="D262" s="68"/>
      <c r="E262" s="68"/>
      <c r="F262" s="68"/>
      <c r="G262" s="68"/>
      <c r="H262" s="68"/>
      <c r="I262" s="68"/>
      <c r="J262" s="68"/>
      <c r="K262" s="68"/>
      <c r="L262" s="68"/>
      <c r="M262" s="68"/>
      <c r="N262" s="68"/>
      <c r="O262" s="68"/>
      <c r="P262" s="68"/>
      <c r="Q262" s="68"/>
      <c r="R262" s="68"/>
    </row>
    <row r="263" ht="16.5" customHeight="1" spans="1:18">
      <c r="A263" s="116"/>
      <c r="B263" s="116"/>
      <c r="C263" s="68"/>
      <c r="D263" s="68"/>
      <c r="E263" s="68"/>
      <c r="F263" s="68"/>
      <c r="G263" s="68"/>
      <c r="H263" s="68"/>
      <c r="I263" s="68"/>
      <c r="J263" s="68"/>
      <c r="K263" s="68"/>
      <c r="L263" s="68"/>
      <c r="M263" s="68"/>
      <c r="N263" s="68"/>
      <c r="O263" s="68"/>
      <c r="P263" s="68"/>
      <c r="Q263" s="68"/>
      <c r="R263" s="68"/>
    </row>
    <row r="264" ht="16.5" customHeight="1" spans="1:18">
      <c r="A264" s="116"/>
      <c r="B264" s="116"/>
      <c r="C264" s="68"/>
      <c r="D264" s="68"/>
      <c r="E264" s="68"/>
      <c r="F264" s="68"/>
      <c r="G264" s="68"/>
      <c r="H264" s="68"/>
      <c r="I264" s="68"/>
      <c r="J264" s="68"/>
      <c r="K264" s="68"/>
      <c r="L264" s="68"/>
      <c r="M264" s="68"/>
      <c r="N264" s="68"/>
      <c r="O264" s="68"/>
      <c r="P264" s="68"/>
      <c r="Q264" s="68"/>
      <c r="R264" s="68"/>
    </row>
    <row r="265" ht="16.5" customHeight="1" spans="1:18">
      <c r="A265" s="116"/>
      <c r="B265" s="116"/>
      <c r="C265" s="68"/>
      <c r="D265" s="68"/>
      <c r="E265" s="68"/>
      <c r="F265" s="68"/>
      <c r="G265" s="68"/>
      <c r="H265" s="68"/>
      <c r="I265" s="68"/>
      <c r="J265" s="68"/>
      <c r="K265" s="68"/>
      <c r="L265" s="68"/>
      <c r="M265" s="68"/>
      <c r="N265" s="68"/>
      <c r="O265" s="68"/>
      <c r="P265" s="68"/>
      <c r="Q265" s="68"/>
      <c r="R265" s="68"/>
    </row>
    <row r="266" ht="16.5" customHeight="1" spans="1:18">
      <c r="A266" s="116"/>
      <c r="B266" s="116"/>
      <c r="C266" s="68"/>
      <c r="D266" s="68"/>
      <c r="E266" s="68"/>
      <c r="F266" s="68"/>
      <c r="G266" s="68"/>
      <c r="H266" s="68"/>
      <c r="I266" s="68"/>
      <c r="J266" s="68"/>
      <c r="K266" s="68"/>
      <c r="L266" s="68"/>
      <c r="M266" s="68"/>
      <c r="N266" s="68"/>
      <c r="O266" s="68"/>
      <c r="P266" s="68"/>
      <c r="Q266" s="68"/>
      <c r="R266" s="68"/>
    </row>
    <row r="267" ht="16.5" customHeight="1" spans="1:18">
      <c r="A267" s="116"/>
      <c r="B267" s="116"/>
      <c r="C267" s="68"/>
      <c r="D267" s="68"/>
      <c r="E267" s="68"/>
      <c r="F267" s="68"/>
      <c r="G267" s="68"/>
      <c r="H267" s="68"/>
      <c r="I267" s="68"/>
      <c r="J267" s="68"/>
      <c r="K267" s="68"/>
      <c r="L267" s="68"/>
      <c r="M267" s="68"/>
      <c r="N267" s="68"/>
      <c r="O267" s="68"/>
      <c r="P267" s="68"/>
      <c r="Q267" s="68"/>
      <c r="R267" s="68"/>
    </row>
    <row r="268" ht="16.5" customHeight="1" spans="1:18">
      <c r="A268" s="116"/>
      <c r="B268" s="116"/>
      <c r="C268" s="68"/>
      <c r="D268" s="68"/>
      <c r="E268" s="68"/>
      <c r="F268" s="68"/>
      <c r="G268" s="68"/>
      <c r="H268" s="68"/>
      <c r="I268" s="68"/>
      <c r="J268" s="68"/>
      <c r="K268" s="68"/>
      <c r="L268" s="68"/>
      <c r="M268" s="68"/>
      <c r="N268" s="68"/>
      <c r="O268" s="68"/>
      <c r="P268" s="68"/>
      <c r="Q268" s="68"/>
      <c r="R268" s="68"/>
    </row>
    <row r="269" ht="16.5" customHeight="1" spans="1:18">
      <c r="A269" s="116"/>
      <c r="B269" s="116"/>
      <c r="C269" s="68"/>
      <c r="D269" s="68"/>
      <c r="E269" s="68"/>
      <c r="F269" s="68"/>
      <c r="G269" s="68"/>
      <c r="H269" s="68"/>
      <c r="I269" s="68"/>
      <c r="J269" s="68"/>
      <c r="K269" s="68"/>
      <c r="L269" s="68"/>
      <c r="M269" s="68"/>
      <c r="N269" s="68"/>
      <c r="O269" s="68"/>
      <c r="P269" s="68"/>
      <c r="Q269" s="68"/>
      <c r="R269" s="68"/>
    </row>
    <row r="270" ht="16.5" customHeight="1" spans="1:18">
      <c r="A270" s="116"/>
      <c r="B270" s="116"/>
      <c r="C270" s="68"/>
      <c r="D270" s="68"/>
      <c r="E270" s="68"/>
      <c r="F270" s="68"/>
      <c r="G270" s="68"/>
      <c r="H270" s="68"/>
      <c r="I270" s="68"/>
      <c r="J270" s="68"/>
      <c r="K270" s="68"/>
      <c r="L270" s="68"/>
      <c r="M270" s="68"/>
      <c r="N270" s="68"/>
      <c r="O270" s="68"/>
      <c r="P270" s="68"/>
      <c r="Q270" s="68"/>
      <c r="R270" s="68"/>
    </row>
    <row r="271" ht="16.5" customHeight="1" spans="1:18">
      <c r="A271" s="116"/>
      <c r="B271" s="116"/>
      <c r="C271" s="68"/>
      <c r="D271" s="68"/>
      <c r="E271" s="68"/>
      <c r="F271" s="68"/>
      <c r="G271" s="68"/>
      <c r="H271" s="68"/>
      <c r="I271" s="68"/>
      <c r="J271" s="68"/>
      <c r="K271" s="68"/>
      <c r="L271" s="68"/>
      <c r="M271" s="68"/>
      <c r="N271" s="68"/>
      <c r="O271" s="68"/>
      <c r="P271" s="68"/>
      <c r="Q271" s="68"/>
      <c r="R271" s="68"/>
    </row>
    <row r="272" ht="16.5" customHeight="1" spans="1:18">
      <c r="A272" s="116"/>
      <c r="B272" s="116"/>
      <c r="C272" s="68"/>
      <c r="D272" s="68"/>
      <c r="E272" s="68"/>
      <c r="F272" s="68"/>
      <c r="G272" s="68"/>
      <c r="H272" s="68"/>
      <c r="I272" s="68"/>
      <c r="J272" s="68"/>
      <c r="K272" s="68"/>
      <c r="L272" s="68"/>
      <c r="M272" s="68"/>
      <c r="N272" s="68"/>
      <c r="O272" s="68"/>
      <c r="P272" s="68"/>
      <c r="Q272" s="68"/>
      <c r="R272" s="68"/>
    </row>
    <row r="273" ht="16.5" customHeight="1" spans="1:18">
      <c r="A273" s="116"/>
      <c r="B273" s="116"/>
      <c r="C273" s="68"/>
      <c r="D273" s="68"/>
      <c r="E273" s="68"/>
      <c r="F273" s="68"/>
      <c r="G273" s="68"/>
      <c r="H273" s="68"/>
      <c r="I273" s="68"/>
      <c r="J273" s="68"/>
      <c r="K273" s="68"/>
      <c r="L273" s="68"/>
      <c r="M273" s="68"/>
      <c r="N273" s="68"/>
      <c r="O273" s="68"/>
      <c r="P273" s="68"/>
      <c r="Q273" s="68"/>
      <c r="R273" s="68"/>
    </row>
    <row r="274" ht="16.5" customHeight="1" spans="1:18">
      <c r="A274" s="116"/>
      <c r="B274" s="116"/>
      <c r="C274" s="68"/>
      <c r="D274" s="68"/>
      <c r="E274" s="68"/>
      <c r="F274" s="68"/>
      <c r="G274" s="68"/>
      <c r="H274" s="68"/>
      <c r="I274" s="68"/>
      <c r="J274" s="68"/>
      <c r="K274" s="68"/>
      <c r="L274" s="68"/>
      <c r="M274" s="68"/>
      <c r="N274" s="68"/>
      <c r="O274" s="68"/>
      <c r="P274" s="68"/>
      <c r="Q274" s="68"/>
      <c r="R274" s="68"/>
    </row>
    <row r="275" ht="16.5" customHeight="1" spans="1:18">
      <c r="A275" s="116"/>
      <c r="B275" s="116"/>
      <c r="C275" s="68"/>
      <c r="D275" s="68"/>
      <c r="E275" s="68"/>
      <c r="F275" s="68"/>
      <c r="G275" s="68"/>
      <c r="H275" s="68"/>
      <c r="I275" s="68"/>
      <c r="J275" s="68"/>
      <c r="K275" s="68"/>
      <c r="L275" s="68"/>
      <c r="M275" s="68"/>
      <c r="N275" s="68"/>
      <c r="O275" s="68"/>
      <c r="P275" s="68"/>
      <c r="Q275" s="68"/>
      <c r="R275" s="68"/>
    </row>
    <row r="276" ht="16.5" customHeight="1" spans="1:18">
      <c r="A276" s="116"/>
      <c r="B276" s="116"/>
      <c r="C276" s="68"/>
      <c r="D276" s="68"/>
      <c r="E276" s="68"/>
      <c r="F276" s="68"/>
      <c r="G276" s="68"/>
      <c r="H276" s="68"/>
      <c r="I276" s="68"/>
      <c r="J276" s="68"/>
      <c r="K276" s="68"/>
      <c r="L276" s="68"/>
      <c r="M276" s="68"/>
      <c r="N276" s="68"/>
      <c r="O276" s="68"/>
      <c r="P276" s="68"/>
      <c r="Q276" s="68"/>
      <c r="R276" s="68"/>
    </row>
    <row r="277" ht="16.5" customHeight="1" spans="1:18">
      <c r="A277" s="116"/>
      <c r="B277" s="116"/>
      <c r="C277" s="68"/>
      <c r="D277" s="68"/>
      <c r="E277" s="68"/>
      <c r="F277" s="68"/>
      <c r="G277" s="68"/>
      <c r="H277" s="68"/>
      <c r="I277" s="68"/>
      <c r="J277" s="68"/>
      <c r="K277" s="68"/>
      <c r="L277" s="68"/>
      <c r="M277" s="68"/>
      <c r="N277" s="68"/>
      <c r="O277" s="68"/>
      <c r="P277" s="68"/>
      <c r="Q277" s="68"/>
      <c r="R277" s="68"/>
    </row>
    <row r="278" ht="16.5" customHeight="1" spans="1:18">
      <c r="A278" s="116"/>
      <c r="B278" s="116"/>
      <c r="C278" s="68"/>
      <c r="D278" s="68"/>
      <c r="E278" s="68"/>
      <c r="F278" s="68"/>
      <c r="G278" s="68"/>
      <c r="H278" s="68"/>
      <c r="I278" s="68"/>
      <c r="J278" s="68"/>
      <c r="K278" s="68"/>
      <c r="L278" s="68"/>
      <c r="M278" s="68"/>
      <c r="N278" s="68"/>
      <c r="O278" s="68"/>
      <c r="P278" s="68"/>
      <c r="Q278" s="68"/>
      <c r="R278" s="68"/>
    </row>
    <row r="279" ht="16.5" customHeight="1" spans="1:18">
      <c r="A279" s="116"/>
      <c r="B279" s="116"/>
      <c r="C279" s="68"/>
      <c r="D279" s="68"/>
      <c r="E279" s="68"/>
      <c r="F279" s="68"/>
      <c r="G279" s="68"/>
      <c r="H279" s="68"/>
      <c r="I279" s="68"/>
      <c r="J279" s="68"/>
      <c r="K279" s="68"/>
      <c r="L279" s="68"/>
      <c r="M279" s="68"/>
      <c r="N279" s="68"/>
      <c r="O279" s="68"/>
      <c r="P279" s="68"/>
      <c r="Q279" s="68"/>
      <c r="R279" s="68"/>
    </row>
    <row r="280" ht="16.5" customHeight="1" spans="1:18">
      <c r="A280" s="116"/>
      <c r="B280" s="116"/>
      <c r="C280" s="68"/>
      <c r="D280" s="68"/>
      <c r="E280" s="68"/>
      <c r="F280" s="68"/>
      <c r="G280" s="68"/>
      <c r="H280" s="68"/>
      <c r="I280" s="68"/>
      <c r="J280" s="68"/>
      <c r="K280" s="68"/>
      <c r="L280" s="68"/>
      <c r="M280" s="68"/>
      <c r="N280" s="68"/>
      <c r="O280" s="68"/>
      <c r="P280" s="68"/>
      <c r="Q280" s="68"/>
      <c r="R280" s="68"/>
    </row>
    <row r="281" ht="16.5" customHeight="1" spans="1:18">
      <c r="A281" s="116"/>
      <c r="B281" s="116"/>
      <c r="C281" s="68"/>
      <c r="D281" s="68"/>
      <c r="E281" s="68"/>
      <c r="F281" s="68"/>
      <c r="G281" s="68"/>
      <c r="H281" s="68"/>
      <c r="I281" s="68"/>
      <c r="J281" s="68"/>
      <c r="K281" s="68"/>
      <c r="L281" s="68"/>
      <c r="M281" s="68"/>
      <c r="N281" s="68"/>
      <c r="O281" s="68"/>
      <c r="P281" s="68"/>
      <c r="Q281" s="68"/>
      <c r="R281" s="68"/>
    </row>
    <row r="282" ht="16.5" customHeight="1" spans="1:18">
      <c r="A282" s="116"/>
      <c r="B282" s="116"/>
      <c r="C282" s="68"/>
      <c r="D282" s="68"/>
      <c r="E282" s="68"/>
      <c r="F282" s="68"/>
      <c r="G282" s="68"/>
      <c r="H282" s="68"/>
      <c r="I282" s="68"/>
      <c r="J282" s="68"/>
      <c r="K282" s="68"/>
      <c r="L282" s="68"/>
      <c r="M282" s="68"/>
      <c r="N282" s="68"/>
      <c r="O282" s="68"/>
      <c r="P282" s="68"/>
      <c r="Q282" s="68"/>
      <c r="R282" s="68"/>
    </row>
    <row r="283" ht="16.5" customHeight="1" spans="1:18">
      <c r="A283" s="116"/>
      <c r="B283" s="116"/>
      <c r="C283" s="68"/>
      <c r="D283" s="68"/>
      <c r="E283" s="68"/>
      <c r="F283" s="68"/>
      <c r="G283" s="68"/>
      <c r="H283" s="68"/>
      <c r="I283" s="68"/>
      <c r="J283" s="68"/>
      <c r="K283" s="68"/>
      <c r="L283" s="68"/>
      <c r="M283" s="68"/>
      <c r="N283" s="68"/>
      <c r="O283" s="68"/>
      <c r="P283" s="68"/>
      <c r="Q283" s="68"/>
      <c r="R283" s="68"/>
    </row>
    <row r="284" ht="16.5" customHeight="1" spans="1:18">
      <c r="A284" s="116"/>
      <c r="B284" s="116"/>
      <c r="C284" s="68"/>
      <c r="D284" s="68"/>
      <c r="E284" s="68"/>
      <c r="F284" s="68"/>
      <c r="G284" s="68"/>
      <c r="H284" s="68"/>
      <c r="I284" s="68"/>
      <c r="J284" s="68"/>
      <c r="K284" s="68"/>
      <c r="L284" s="68"/>
      <c r="M284" s="68"/>
      <c r="N284" s="68"/>
      <c r="O284" s="68"/>
      <c r="P284" s="68"/>
      <c r="Q284" s="68"/>
      <c r="R284" s="68"/>
    </row>
    <row r="285" ht="16.5" customHeight="1" spans="1:18">
      <c r="A285" s="116"/>
      <c r="B285" s="116"/>
      <c r="C285" s="68"/>
      <c r="D285" s="68"/>
      <c r="E285" s="68"/>
      <c r="F285" s="68"/>
      <c r="G285" s="68"/>
      <c r="H285" s="68"/>
      <c r="I285" s="68"/>
      <c r="J285" s="68"/>
      <c r="K285" s="68"/>
      <c r="L285" s="68"/>
      <c r="M285" s="68"/>
      <c r="N285" s="68"/>
      <c r="O285" s="68"/>
      <c r="P285" s="68"/>
      <c r="Q285" s="68"/>
      <c r="R285" s="68"/>
    </row>
    <row r="286" ht="16.5" customHeight="1" spans="1:18">
      <c r="A286" s="116"/>
      <c r="B286" s="116"/>
      <c r="C286" s="68"/>
      <c r="D286" s="68"/>
      <c r="E286" s="68"/>
      <c r="F286" s="68"/>
      <c r="G286" s="68"/>
      <c r="H286" s="68"/>
      <c r="I286" s="68"/>
      <c r="J286" s="68"/>
      <c r="K286" s="68"/>
      <c r="L286" s="68"/>
      <c r="M286" s="68"/>
      <c r="N286" s="68"/>
      <c r="O286" s="68"/>
      <c r="P286" s="68"/>
      <c r="Q286" s="68"/>
      <c r="R286" s="68"/>
    </row>
    <row r="287" ht="16.5" customHeight="1" spans="1:18">
      <c r="A287" s="116"/>
      <c r="B287" s="116"/>
      <c r="C287" s="68"/>
      <c r="D287" s="68"/>
      <c r="E287" s="68"/>
      <c r="F287" s="68"/>
      <c r="G287" s="68"/>
      <c r="H287" s="68"/>
      <c r="I287" s="68"/>
      <c r="J287" s="68"/>
      <c r="K287" s="68"/>
      <c r="L287" s="68"/>
      <c r="M287" s="68"/>
      <c r="N287" s="68"/>
      <c r="O287" s="68"/>
      <c r="P287" s="68"/>
      <c r="Q287" s="68"/>
      <c r="R287" s="68"/>
    </row>
    <row r="288" ht="16.5" customHeight="1" spans="1:18">
      <c r="A288" s="116"/>
      <c r="B288" s="116"/>
      <c r="C288" s="68"/>
      <c r="D288" s="68"/>
      <c r="E288" s="68"/>
      <c r="F288" s="68"/>
      <c r="G288" s="68"/>
      <c r="H288" s="68"/>
      <c r="I288" s="68"/>
      <c r="J288" s="68"/>
      <c r="K288" s="68"/>
      <c r="L288" s="68"/>
      <c r="M288" s="68"/>
      <c r="N288" s="68"/>
      <c r="O288" s="68"/>
      <c r="P288" s="68"/>
      <c r="Q288" s="68"/>
      <c r="R288" s="68"/>
    </row>
    <row r="289" ht="16.5" customHeight="1" spans="1:18">
      <c r="A289" s="116"/>
      <c r="B289" s="116"/>
      <c r="C289" s="68"/>
      <c r="D289" s="68"/>
      <c r="E289" s="68"/>
      <c r="F289" s="68"/>
      <c r="G289" s="68"/>
      <c r="H289" s="68"/>
      <c r="I289" s="68"/>
      <c r="J289" s="68"/>
      <c r="K289" s="68"/>
      <c r="L289" s="68"/>
      <c r="M289" s="68"/>
      <c r="N289" s="68"/>
      <c r="O289" s="68"/>
      <c r="P289" s="68"/>
      <c r="Q289" s="68"/>
      <c r="R289" s="68"/>
    </row>
    <row r="290" ht="16.5" customHeight="1" spans="1:18">
      <c r="A290" s="116"/>
      <c r="B290" s="116"/>
      <c r="C290" s="68"/>
      <c r="D290" s="68"/>
      <c r="E290" s="68"/>
      <c r="F290" s="68"/>
      <c r="G290" s="68"/>
      <c r="H290" s="68"/>
      <c r="I290" s="68"/>
      <c r="J290" s="68"/>
      <c r="K290" s="68"/>
      <c r="L290" s="68"/>
      <c r="M290" s="68"/>
      <c r="N290" s="68"/>
      <c r="O290" s="68"/>
      <c r="P290" s="68"/>
      <c r="Q290" s="68"/>
      <c r="R290" s="68"/>
    </row>
    <row r="291" ht="16.5" customHeight="1" spans="1:18">
      <c r="A291" s="116"/>
      <c r="B291" s="116"/>
      <c r="C291" s="68"/>
      <c r="D291" s="68"/>
      <c r="E291" s="68"/>
      <c r="F291" s="68"/>
      <c r="G291" s="68"/>
      <c r="H291" s="68"/>
      <c r="I291" s="68"/>
      <c r="J291" s="68"/>
      <c r="K291" s="68"/>
      <c r="L291" s="68"/>
      <c r="M291" s="68"/>
      <c r="N291" s="68"/>
      <c r="O291" s="68"/>
      <c r="P291" s="68"/>
      <c r="Q291" s="68"/>
      <c r="R291" s="68"/>
    </row>
    <row r="292" ht="16.5" customHeight="1" spans="1:18">
      <c r="A292" s="116"/>
      <c r="B292" s="116"/>
      <c r="C292" s="68"/>
      <c r="D292" s="68"/>
      <c r="E292" s="68"/>
      <c r="F292" s="68"/>
      <c r="G292" s="68"/>
      <c r="H292" s="68"/>
      <c r="I292" s="68"/>
      <c r="J292" s="68"/>
      <c r="K292" s="68"/>
      <c r="L292" s="68"/>
      <c r="M292" s="68"/>
      <c r="N292" s="68"/>
      <c r="O292" s="68"/>
      <c r="P292" s="68"/>
      <c r="Q292" s="68"/>
      <c r="R292" s="68"/>
    </row>
    <row r="293" ht="16.5" customHeight="1" spans="1:18">
      <c r="A293" s="116"/>
      <c r="B293" s="116"/>
      <c r="C293" s="68"/>
      <c r="D293" s="68"/>
      <c r="E293" s="68"/>
      <c r="F293" s="68"/>
      <c r="G293" s="68"/>
      <c r="H293" s="68"/>
      <c r="I293" s="68"/>
      <c r="J293" s="68"/>
      <c r="K293" s="68"/>
      <c r="L293" s="68"/>
      <c r="M293" s="68"/>
      <c r="N293" s="68"/>
      <c r="O293" s="68"/>
      <c r="P293" s="68"/>
      <c r="Q293" s="68"/>
      <c r="R293" s="68"/>
    </row>
    <row r="294" ht="16.5" customHeight="1" spans="1:18">
      <c r="A294" s="116"/>
      <c r="B294" s="116"/>
      <c r="C294" s="68"/>
      <c r="D294" s="68"/>
      <c r="E294" s="68"/>
      <c r="F294" s="68"/>
      <c r="G294" s="68"/>
      <c r="H294" s="68"/>
      <c r="I294" s="68"/>
      <c r="J294" s="68"/>
      <c r="K294" s="68"/>
      <c r="L294" s="68"/>
      <c r="M294" s="68"/>
      <c r="N294" s="68"/>
      <c r="O294" s="68"/>
      <c r="P294" s="68"/>
      <c r="Q294" s="68"/>
      <c r="R294" s="68"/>
    </row>
    <row r="295" ht="16.5" customHeight="1" spans="1:18">
      <c r="A295" s="116"/>
      <c r="B295" s="116"/>
      <c r="C295" s="68"/>
      <c r="D295" s="68"/>
      <c r="E295" s="68"/>
      <c r="F295" s="68"/>
      <c r="G295" s="68"/>
      <c r="H295" s="68"/>
      <c r="I295" s="68"/>
      <c r="J295" s="68"/>
      <c r="K295" s="68"/>
      <c r="L295" s="68"/>
      <c r="M295" s="68"/>
      <c r="N295" s="68"/>
      <c r="O295" s="68"/>
      <c r="P295" s="68"/>
      <c r="Q295" s="68"/>
      <c r="R295" s="68"/>
    </row>
    <row r="296" ht="16.5" customHeight="1" spans="1:18">
      <c r="A296" s="116"/>
      <c r="B296" s="116"/>
      <c r="C296" s="68"/>
      <c r="D296" s="68"/>
      <c r="E296" s="68"/>
      <c r="F296" s="68"/>
      <c r="G296" s="68"/>
      <c r="H296" s="68"/>
      <c r="I296" s="68"/>
      <c r="J296" s="68"/>
      <c r="K296" s="68"/>
      <c r="L296" s="68"/>
      <c r="M296" s="68"/>
      <c r="N296" s="68"/>
      <c r="O296" s="68"/>
      <c r="P296" s="68"/>
      <c r="Q296" s="68"/>
      <c r="R296" s="68"/>
    </row>
    <row r="297" ht="16.5" customHeight="1" spans="1:18">
      <c r="A297" s="116"/>
      <c r="B297" s="116"/>
      <c r="C297" s="68"/>
      <c r="D297" s="68"/>
      <c r="E297" s="68"/>
      <c r="F297" s="68"/>
      <c r="G297" s="68"/>
      <c r="H297" s="68"/>
      <c r="I297" s="68"/>
      <c r="J297" s="68"/>
      <c r="K297" s="68"/>
      <c r="L297" s="68"/>
      <c r="M297" s="68"/>
      <c r="N297" s="68"/>
      <c r="O297" s="68"/>
      <c r="P297" s="68"/>
      <c r="Q297" s="68"/>
      <c r="R297" s="68"/>
    </row>
    <row r="298" ht="16.5" customHeight="1" spans="1:18">
      <c r="A298" s="116"/>
      <c r="B298" s="116"/>
      <c r="C298" s="68"/>
      <c r="D298" s="68"/>
      <c r="E298" s="68"/>
      <c r="F298" s="68"/>
      <c r="G298" s="68"/>
      <c r="H298" s="68"/>
      <c r="I298" s="68"/>
      <c r="J298" s="68"/>
      <c r="K298" s="68"/>
      <c r="L298" s="68"/>
      <c r="M298" s="68"/>
      <c r="N298" s="68"/>
      <c r="O298" s="68"/>
      <c r="P298" s="68"/>
      <c r="Q298" s="68"/>
      <c r="R298" s="68"/>
    </row>
    <row r="299" ht="16.5" customHeight="1" spans="1:18">
      <c r="A299" s="116"/>
      <c r="B299" s="116"/>
      <c r="C299" s="68"/>
      <c r="D299" s="68"/>
      <c r="E299" s="68"/>
      <c r="F299" s="68"/>
      <c r="G299" s="68"/>
      <c r="H299" s="68"/>
      <c r="I299" s="68"/>
      <c r="J299" s="68"/>
      <c r="K299" s="68"/>
      <c r="L299" s="68"/>
      <c r="M299" s="68"/>
      <c r="N299" s="68"/>
      <c r="O299" s="68"/>
      <c r="P299" s="68"/>
      <c r="Q299" s="68"/>
      <c r="R299" s="68"/>
    </row>
    <row r="300" ht="16.5" customHeight="1" spans="1:18">
      <c r="A300" s="116"/>
      <c r="B300" s="116"/>
      <c r="C300" s="68"/>
      <c r="D300" s="68"/>
      <c r="E300" s="68"/>
      <c r="F300" s="68"/>
      <c r="G300" s="68"/>
      <c r="H300" s="68"/>
      <c r="I300" s="68"/>
      <c r="J300" s="68"/>
      <c r="K300" s="68"/>
      <c r="L300" s="68"/>
      <c r="M300" s="68"/>
      <c r="N300" s="68"/>
      <c r="O300" s="68"/>
      <c r="P300" s="68"/>
      <c r="Q300" s="68"/>
      <c r="R300" s="68"/>
    </row>
    <row r="301" ht="16.5" customHeight="1" spans="1:18">
      <c r="A301" s="116"/>
      <c r="B301" s="116"/>
      <c r="C301" s="68"/>
      <c r="D301" s="68"/>
      <c r="E301" s="68"/>
      <c r="F301" s="68"/>
      <c r="G301" s="68"/>
      <c r="H301" s="68"/>
      <c r="I301" s="68"/>
      <c r="J301" s="68"/>
      <c r="K301" s="68"/>
      <c r="L301" s="68"/>
      <c r="M301" s="68"/>
      <c r="N301" s="68"/>
      <c r="O301" s="68"/>
      <c r="P301" s="68"/>
      <c r="Q301" s="68"/>
      <c r="R301" s="68"/>
    </row>
    <row r="302" ht="16.5" customHeight="1" spans="1:18">
      <c r="A302" s="116"/>
      <c r="B302" s="116"/>
      <c r="C302" s="68"/>
      <c r="D302" s="68"/>
      <c r="E302" s="68"/>
      <c r="F302" s="68"/>
      <c r="G302" s="68"/>
      <c r="H302" s="68"/>
      <c r="I302" s="68"/>
      <c r="J302" s="68"/>
      <c r="K302" s="68"/>
      <c r="L302" s="68"/>
      <c r="M302" s="68"/>
      <c r="N302" s="68"/>
      <c r="O302" s="68"/>
      <c r="P302" s="68"/>
      <c r="Q302" s="68"/>
      <c r="R302" s="68"/>
    </row>
    <row r="303" ht="16.5" customHeight="1" spans="1:18">
      <c r="A303" s="116"/>
      <c r="B303" s="116"/>
      <c r="C303" s="68"/>
      <c r="D303" s="68"/>
      <c r="E303" s="68"/>
      <c r="F303" s="68"/>
      <c r="G303" s="68"/>
      <c r="H303" s="68"/>
      <c r="I303" s="68"/>
      <c r="J303" s="68"/>
      <c r="K303" s="68"/>
      <c r="L303" s="68"/>
      <c r="M303" s="68"/>
      <c r="N303" s="68"/>
      <c r="O303" s="68"/>
      <c r="P303" s="68"/>
      <c r="Q303" s="68"/>
      <c r="R303" s="68"/>
    </row>
    <row r="304" ht="16.5" customHeight="1" spans="1:18">
      <c r="A304" s="116"/>
      <c r="B304" s="116"/>
      <c r="C304" s="68"/>
      <c r="D304" s="68"/>
      <c r="E304" s="68"/>
      <c r="F304" s="68"/>
      <c r="G304" s="68"/>
      <c r="H304" s="68"/>
      <c r="I304" s="68"/>
      <c r="J304" s="68"/>
      <c r="K304" s="68"/>
      <c r="L304" s="68"/>
      <c r="M304" s="68"/>
      <c r="N304" s="68"/>
      <c r="O304" s="68"/>
      <c r="P304" s="68"/>
      <c r="Q304" s="68"/>
      <c r="R304" s="68"/>
    </row>
    <row r="305" ht="16.5" customHeight="1" spans="1:18">
      <c r="A305" s="116"/>
      <c r="B305" s="116"/>
      <c r="C305" s="68"/>
      <c r="D305" s="68"/>
      <c r="E305" s="68"/>
      <c r="F305" s="68"/>
      <c r="G305" s="68"/>
      <c r="H305" s="68"/>
      <c r="I305" s="68"/>
      <c r="J305" s="68"/>
      <c r="K305" s="68"/>
      <c r="L305" s="68"/>
      <c r="M305" s="68"/>
      <c r="N305" s="68"/>
      <c r="O305" s="68"/>
      <c r="P305" s="68"/>
      <c r="Q305" s="68"/>
      <c r="R305" s="68"/>
    </row>
    <row r="306" ht="16.5" customHeight="1" spans="1:18">
      <c r="A306" s="116"/>
      <c r="B306" s="116"/>
      <c r="C306" s="68"/>
      <c r="D306" s="68"/>
      <c r="E306" s="68"/>
      <c r="F306" s="68"/>
      <c r="G306" s="68"/>
      <c r="H306" s="68"/>
      <c r="I306" s="68"/>
      <c r="J306" s="68"/>
      <c r="K306" s="68"/>
      <c r="L306" s="68"/>
      <c r="M306" s="68"/>
      <c r="N306" s="68"/>
      <c r="O306" s="68"/>
      <c r="P306" s="68"/>
      <c r="Q306" s="68"/>
      <c r="R306" s="68"/>
    </row>
    <row r="307" ht="16.5" customHeight="1" spans="1:18">
      <c r="A307" s="116"/>
      <c r="B307" s="116"/>
      <c r="C307" s="68"/>
      <c r="D307" s="68"/>
      <c r="E307" s="68"/>
      <c r="F307" s="68"/>
      <c r="G307" s="68"/>
      <c r="H307" s="68"/>
      <c r="I307" s="68"/>
      <c r="J307" s="68"/>
      <c r="K307" s="68"/>
      <c r="L307" s="68"/>
      <c r="M307" s="68"/>
      <c r="N307" s="68"/>
      <c r="O307" s="68"/>
      <c r="P307" s="68"/>
      <c r="Q307" s="68"/>
      <c r="R307" s="68"/>
    </row>
    <row r="308" ht="16.5" customHeight="1" spans="1:18">
      <c r="A308" s="116"/>
      <c r="B308" s="116"/>
      <c r="C308" s="68"/>
      <c r="D308" s="68"/>
      <c r="E308" s="68"/>
      <c r="F308" s="68"/>
      <c r="G308" s="68"/>
      <c r="H308" s="68"/>
      <c r="I308" s="68"/>
      <c r="J308" s="68"/>
      <c r="K308" s="68"/>
      <c r="L308" s="68"/>
      <c r="M308" s="68"/>
      <c r="N308" s="68"/>
      <c r="O308" s="68"/>
      <c r="P308" s="68"/>
      <c r="Q308" s="68"/>
      <c r="R308" s="68"/>
    </row>
    <row r="309" ht="16.5" customHeight="1" spans="1:18">
      <c r="A309" s="116"/>
      <c r="B309" s="116"/>
      <c r="C309" s="68"/>
      <c r="D309" s="68"/>
      <c r="E309" s="68"/>
      <c r="F309" s="68"/>
      <c r="G309" s="68"/>
      <c r="H309" s="68"/>
      <c r="I309" s="68"/>
      <c r="J309" s="68"/>
      <c r="K309" s="68"/>
      <c r="L309" s="68"/>
      <c r="M309" s="68"/>
      <c r="N309" s="68"/>
      <c r="O309" s="68"/>
      <c r="P309" s="68"/>
      <c r="Q309" s="68"/>
      <c r="R309" s="68"/>
    </row>
    <row r="310" ht="16.5" customHeight="1" spans="1:18">
      <c r="A310" s="116"/>
      <c r="B310" s="116"/>
      <c r="C310" s="68"/>
      <c r="D310" s="68"/>
      <c r="E310" s="68"/>
      <c r="F310" s="68"/>
      <c r="G310" s="68"/>
      <c r="H310" s="68"/>
      <c r="I310" s="68"/>
      <c r="J310" s="68"/>
      <c r="K310" s="68"/>
      <c r="L310" s="68"/>
      <c r="M310" s="68"/>
      <c r="N310" s="68"/>
      <c r="O310" s="68"/>
      <c r="P310" s="68"/>
      <c r="Q310" s="68"/>
      <c r="R310" s="68"/>
    </row>
    <row r="311" ht="16.5" customHeight="1" spans="1:18">
      <c r="A311" s="116"/>
      <c r="B311" s="116"/>
      <c r="C311" s="68"/>
      <c r="D311" s="68"/>
      <c r="E311" s="68"/>
      <c r="F311" s="68"/>
      <c r="G311" s="68"/>
      <c r="H311" s="68"/>
      <c r="I311" s="68"/>
      <c r="J311" s="68"/>
      <c r="K311" s="68"/>
      <c r="L311" s="68"/>
      <c r="M311" s="68"/>
      <c r="N311" s="68"/>
      <c r="O311" s="68"/>
      <c r="P311" s="68"/>
      <c r="Q311" s="68"/>
      <c r="R311" s="68"/>
    </row>
    <row r="312" ht="16.5" customHeight="1" spans="1:18">
      <c r="A312" s="116"/>
      <c r="B312" s="116"/>
      <c r="C312" s="68"/>
      <c r="D312" s="68"/>
      <c r="E312" s="68"/>
      <c r="F312" s="68"/>
      <c r="G312" s="68"/>
      <c r="H312" s="68"/>
      <c r="I312" s="68"/>
      <c r="J312" s="68"/>
      <c r="K312" s="68"/>
      <c r="L312" s="68"/>
      <c r="M312" s="68"/>
      <c r="N312" s="68"/>
      <c r="O312" s="68"/>
      <c r="P312" s="68"/>
      <c r="Q312" s="68"/>
      <c r="R312" s="68"/>
    </row>
    <row r="313" ht="16.5" customHeight="1" spans="1:18">
      <c r="A313" s="116"/>
      <c r="B313" s="116"/>
      <c r="C313" s="68"/>
      <c r="D313" s="68"/>
      <c r="E313" s="68"/>
      <c r="F313" s="68"/>
      <c r="G313" s="68"/>
      <c r="H313" s="68"/>
      <c r="I313" s="68"/>
      <c r="J313" s="68"/>
      <c r="K313" s="68"/>
      <c r="L313" s="68"/>
      <c r="M313" s="68"/>
      <c r="N313" s="68"/>
      <c r="O313" s="68"/>
      <c r="P313" s="68"/>
      <c r="Q313" s="68"/>
      <c r="R313" s="68"/>
    </row>
    <row r="314" ht="16.5" customHeight="1" spans="1:18">
      <c r="A314" s="116"/>
      <c r="B314" s="116"/>
      <c r="C314" s="68"/>
      <c r="D314" s="68"/>
      <c r="E314" s="68"/>
      <c r="F314" s="68"/>
      <c r="G314" s="68"/>
      <c r="H314" s="68"/>
      <c r="I314" s="68"/>
      <c r="J314" s="68"/>
      <c r="K314" s="68"/>
      <c r="L314" s="68"/>
      <c r="M314" s="68"/>
      <c r="N314" s="68"/>
      <c r="O314" s="68"/>
      <c r="P314" s="68"/>
      <c r="Q314" s="68"/>
      <c r="R314" s="68"/>
    </row>
    <row r="315" ht="16.5" customHeight="1" spans="1:18">
      <c r="A315" s="116"/>
      <c r="B315" s="116"/>
      <c r="C315" s="68"/>
      <c r="D315" s="68"/>
      <c r="E315" s="68"/>
      <c r="F315" s="68"/>
      <c r="G315" s="68"/>
      <c r="H315" s="68"/>
      <c r="I315" s="68"/>
      <c r="J315" s="68"/>
      <c r="K315" s="68"/>
      <c r="L315" s="68"/>
      <c r="M315" s="68"/>
      <c r="N315" s="68"/>
      <c r="O315" s="68"/>
      <c r="P315" s="68"/>
      <c r="Q315" s="68"/>
      <c r="R315" s="68"/>
    </row>
    <row r="316" ht="16.5" customHeight="1" spans="1:18">
      <c r="A316" s="116"/>
      <c r="B316" s="116"/>
      <c r="C316" s="68"/>
      <c r="D316" s="68"/>
      <c r="E316" s="68"/>
      <c r="F316" s="68"/>
      <c r="G316" s="68"/>
      <c r="H316" s="68"/>
      <c r="I316" s="68"/>
      <c r="J316" s="68"/>
      <c r="K316" s="68"/>
      <c r="L316" s="68"/>
      <c r="M316" s="68"/>
      <c r="N316" s="68"/>
      <c r="O316" s="68"/>
      <c r="P316" s="68"/>
      <c r="Q316" s="68"/>
      <c r="R316" s="68"/>
    </row>
    <row r="317" ht="16.5" customHeight="1" spans="1:18">
      <c r="A317" s="116"/>
      <c r="B317" s="116"/>
      <c r="C317" s="68"/>
      <c r="D317" s="68"/>
      <c r="E317" s="68"/>
      <c r="F317" s="68"/>
      <c r="G317" s="68"/>
      <c r="H317" s="68"/>
      <c r="I317" s="68"/>
      <c r="J317" s="68"/>
      <c r="K317" s="68"/>
      <c r="L317" s="68"/>
      <c r="M317" s="68"/>
      <c r="N317" s="68"/>
      <c r="O317" s="68"/>
      <c r="P317" s="68"/>
      <c r="Q317" s="68"/>
      <c r="R317" s="68"/>
    </row>
    <row r="318" ht="16.5" customHeight="1" spans="1:18">
      <c r="A318" s="116"/>
      <c r="B318" s="116"/>
      <c r="C318" s="68"/>
      <c r="D318" s="68"/>
      <c r="E318" s="68"/>
      <c r="F318" s="68"/>
      <c r="G318" s="68"/>
      <c r="H318" s="68"/>
      <c r="I318" s="68"/>
      <c r="J318" s="68"/>
      <c r="K318" s="68"/>
      <c r="L318" s="68"/>
      <c r="M318" s="68"/>
      <c r="N318" s="68"/>
      <c r="O318" s="68"/>
      <c r="P318" s="68"/>
      <c r="Q318" s="68"/>
      <c r="R318" s="68"/>
    </row>
    <row r="319" ht="16.5" customHeight="1" spans="1:18">
      <c r="A319" s="116"/>
      <c r="B319" s="116"/>
      <c r="C319" s="68"/>
      <c r="D319" s="68"/>
      <c r="E319" s="68"/>
      <c r="F319" s="68"/>
      <c r="G319" s="68"/>
      <c r="H319" s="68"/>
      <c r="I319" s="68"/>
      <c r="J319" s="68"/>
      <c r="K319" s="68"/>
      <c r="L319" s="68"/>
      <c r="M319" s="68"/>
      <c r="N319" s="68"/>
      <c r="O319" s="68"/>
      <c r="P319" s="68"/>
      <c r="Q319" s="68"/>
      <c r="R319" s="68"/>
    </row>
    <row r="320" ht="16.5" customHeight="1" spans="1:18">
      <c r="A320" s="116"/>
      <c r="B320" s="116"/>
      <c r="C320" s="68"/>
      <c r="D320" s="68"/>
      <c r="E320" s="68"/>
      <c r="F320" s="68"/>
      <c r="G320" s="68"/>
      <c r="H320" s="68"/>
      <c r="I320" s="68"/>
      <c r="J320" s="68"/>
      <c r="K320" s="68"/>
      <c r="L320" s="68"/>
      <c r="M320" s="68"/>
      <c r="N320" s="68"/>
      <c r="O320" s="68"/>
      <c r="P320" s="68"/>
      <c r="Q320" s="68"/>
      <c r="R320" s="68"/>
    </row>
    <row r="321" ht="16.5" customHeight="1" spans="1:18">
      <c r="A321" s="116"/>
      <c r="B321" s="116"/>
      <c r="C321" s="68"/>
      <c r="D321" s="68"/>
      <c r="E321" s="68"/>
      <c r="F321" s="68"/>
      <c r="G321" s="68"/>
      <c r="H321" s="68"/>
      <c r="I321" s="68"/>
      <c r="J321" s="68"/>
      <c r="K321" s="68"/>
      <c r="L321" s="68"/>
      <c r="M321" s="68"/>
      <c r="N321" s="68"/>
      <c r="O321" s="68"/>
      <c r="P321" s="68"/>
      <c r="Q321" s="68"/>
      <c r="R321" s="68"/>
    </row>
    <row r="322" ht="16.5" customHeight="1" spans="1:18">
      <c r="A322" s="116"/>
      <c r="B322" s="116"/>
      <c r="C322" s="68"/>
      <c r="D322" s="68"/>
      <c r="E322" s="68"/>
      <c r="F322" s="68"/>
      <c r="G322" s="68"/>
      <c r="H322" s="68"/>
      <c r="I322" s="68"/>
      <c r="J322" s="68"/>
      <c r="K322" s="68"/>
      <c r="L322" s="68"/>
      <c r="M322" s="68"/>
      <c r="N322" s="68"/>
      <c r="O322" s="68"/>
      <c r="P322" s="68"/>
      <c r="Q322" s="68"/>
      <c r="R322" s="68"/>
    </row>
    <row r="323" ht="16.5" customHeight="1" spans="1:18">
      <c r="A323" s="116"/>
      <c r="B323" s="116"/>
      <c r="C323" s="68"/>
      <c r="D323" s="68"/>
      <c r="E323" s="68"/>
      <c r="F323" s="68"/>
      <c r="G323" s="68"/>
      <c r="H323" s="68"/>
      <c r="I323" s="68"/>
      <c r="J323" s="68"/>
      <c r="K323" s="68"/>
      <c r="L323" s="68"/>
      <c r="M323" s="68"/>
      <c r="N323" s="68"/>
      <c r="O323" s="68"/>
      <c r="P323" s="68"/>
      <c r="Q323" s="68"/>
      <c r="R323" s="68"/>
    </row>
    <row r="324" ht="16.5" customHeight="1" spans="1:18">
      <c r="A324" s="116"/>
      <c r="B324" s="116"/>
      <c r="C324" s="68"/>
      <c r="D324" s="68"/>
      <c r="E324" s="68"/>
      <c r="F324" s="68"/>
      <c r="G324" s="68"/>
      <c r="H324" s="68"/>
      <c r="I324" s="68"/>
      <c r="J324" s="68"/>
      <c r="K324" s="68"/>
      <c r="L324" s="68"/>
      <c r="M324" s="68"/>
      <c r="N324" s="68"/>
      <c r="O324" s="68"/>
      <c r="P324" s="68"/>
      <c r="Q324" s="68"/>
      <c r="R324" s="68"/>
    </row>
    <row r="325" ht="16.5" customHeight="1" spans="1:18">
      <c r="A325" s="116"/>
      <c r="B325" s="116"/>
      <c r="C325" s="68"/>
      <c r="D325" s="68"/>
      <c r="E325" s="68"/>
      <c r="F325" s="68"/>
      <c r="G325" s="68"/>
      <c r="H325" s="68"/>
      <c r="I325" s="68"/>
      <c r="J325" s="68"/>
      <c r="K325" s="68"/>
      <c r="L325" s="68"/>
      <c r="M325" s="68"/>
      <c r="N325" s="68"/>
      <c r="O325" s="68"/>
      <c r="P325" s="68"/>
      <c r="Q325" s="68"/>
      <c r="R325" s="68"/>
    </row>
    <row r="326" ht="16.5" customHeight="1" spans="1:18">
      <c r="A326" s="116"/>
      <c r="B326" s="116"/>
      <c r="C326" s="68"/>
      <c r="D326" s="68"/>
      <c r="E326" s="68"/>
      <c r="F326" s="68"/>
      <c r="G326" s="68"/>
      <c r="H326" s="68"/>
      <c r="I326" s="68"/>
      <c r="J326" s="68"/>
      <c r="K326" s="68"/>
      <c r="L326" s="68"/>
      <c r="M326" s="68"/>
      <c r="N326" s="68"/>
      <c r="O326" s="68"/>
      <c r="P326" s="68"/>
      <c r="Q326" s="68"/>
      <c r="R326" s="68"/>
    </row>
    <row r="327" ht="16.5" customHeight="1" spans="1:18">
      <c r="A327" s="116"/>
      <c r="B327" s="116"/>
      <c r="C327" s="68"/>
      <c r="D327" s="68"/>
      <c r="E327" s="68"/>
      <c r="F327" s="68"/>
      <c r="G327" s="68"/>
      <c r="H327" s="68"/>
      <c r="I327" s="68"/>
      <c r="J327" s="68"/>
      <c r="K327" s="68"/>
      <c r="L327" s="68"/>
      <c r="M327" s="68"/>
      <c r="N327" s="68"/>
      <c r="O327" s="68"/>
      <c r="P327" s="68"/>
      <c r="Q327" s="68"/>
      <c r="R327" s="68"/>
    </row>
    <row r="328" ht="16.5" customHeight="1" spans="1:18">
      <c r="A328" s="116"/>
      <c r="B328" s="116"/>
      <c r="C328" s="68"/>
      <c r="D328" s="68"/>
      <c r="E328" s="68"/>
      <c r="F328" s="68"/>
      <c r="G328" s="68"/>
      <c r="H328" s="68"/>
      <c r="I328" s="68"/>
      <c r="J328" s="68"/>
      <c r="K328" s="68"/>
      <c r="L328" s="68"/>
      <c r="M328" s="68"/>
      <c r="N328" s="68"/>
      <c r="O328" s="68"/>
      <c r="P328" s="68"/>
      <c r="Q328" s="68"/>
      <c r="R328" s="68"/>
    </row>
    <row r="329" ht="16.5" customHeight="1" spans="1:18">
      <c r="A329" s="116"/>
      <c r="B329" s="116"/>
      <c r="C329" s="68"/>
      <c r="D329" s="68"/>
      <c r="E329" s="68"/>
      <c r="F329" s="68"/>
      <c r="G329" s="68"/>
      <c r="H329" s="68"/>
      <c r="I329" s="68"/>
      <c r="J329" s="68"/>
      <c r="K329" s="68"/>
      <c r="L329" s="68"/>
      <c r="M329" s="68"/>
      <c r="N329" s="68"/>
      <c r="O329" s="68"/>
      <c r="P329" s="68"/>
      <c r="Q329" s="68"/>
      <c r="R329" s="68"/>
    </row>
    <row r="330" ht="16.5" customHeight="1" spans="1:18">
      <c r="A330" s="116"/>
      <c r="B330" s="116"/>
      <c r="C330" s="68"/>
      <c r="D330" s="68"/>
      <c r="E330" s="68"/>
      <c r="F330" s="68"/>
      <c r="G330" s="68"/>
      <c r="H330" s="68"/>
      <c r="I330" s="68"/>
      <c r="J330" s="68"/>
      <c r="K330" s="68"/>
      <c r="L330" s="68"/>
      <c r="M330" s="68"/>
      <c r="N330" s="68"/>
      <c r="O330" s="68"/>
      <c r="P330" s="68"/>
      <c r="Q330" s="68"/>
      <c r="R330" s="68"/>
    </row>
    <row r="331" ht="16.5" customHeight="1" spans="1:18">
      <c r="A331" s="116"/>
      <c r="B331" s="116"/>
      <c r="C331" s="68"/>
      <c r="D331" s="68"/>
      <c r="E331" s="68"/>
      <c r="F331" s="68"/>
      <c r="G331" s="68"/>
      <c r="H331" s="68"/>
      <c r="I331" s="68"/>
      <c r="J331" s="68"/>
      <c r="K331" s="68"/>
      <c r="L331" s="68"/>
      <c r="M331" s="68"/>
      <c r="N331" s="68"/>
      <c r="O331" s="68"/>
      <c r="P331" s="68"/>
      <c r="Q331" s="68"/>
      <c r="R331" s="68"/>
    </row>
    <row r="332" ht="16.5" customHeight="1" spans="1:18">
      <c r="A332" s="116"/>
      <c r="B332" s="116"/>
      <c r="C332" s="68"/>
      <c r="D332" s="68"/>
      <c r="E332" s="68"/>
      <c r="F332" s="68"/>
      <c r="G332" s="68"/>
      <c r="H332" s="68"/>
      <c r="I332" s="68"/>
      <c r="J332" s="68"/>
      <c r="K332" s="68"/>
      <c r="L332" s="68"/>
      <c r="M332" s="68"/>
      <c r="N332" s="68"/>
      <c r="O332" s="68"/>
      <c r="P332" s="68"/>
      <c r="Q332" s="68"/>
      <c r="R332" s="68"/>
    </row>
    <row r="333" ht="16.5" customHeight="1" spans="1:18">
      <c r="A333" s="116"/>
      <c r="B333" s="116"/>
      <c r="C333" s="68"/>
      <c r="D333" s="68"/>
      <c r="E333" s="68"/>
      <c r="F333" s="68"/>
      <c r="G333" s="68"/>
      <c r="H333" s="68"/>
      <c r="I333" s="68"/>
      <c r="J333" s="68"/>
      <c r="K333" s="68"/>
      <c r="L333" s="68"/>
      <c r="M333" s="68"/>
      <c r="N333" s="68"/>
      <c r="O333" s="68"/>
      <c r="P333" s="68"/>
      <c r="Q333" s="68"/>
      <c r="R333" s="68"/>
    </row>
    <row r="334" ht="16.5" customHeight="1" spans="1:18">
      <c r="A334" s="116"/>
      <c r="B334" s="116"/>
      <c r="C334" s="68"/>
      <c r="D334" s="68"/>
      <c r="E334" s="68"/>
      <c r="F334" s="68"/>
      <c r="G334" s="68"/>
      <c r="H334" s="68"/>
      <c r="I334" s="68"/>
      <c r="J334" s="68"/>
      <c r="K334" s="68"/>
      <c r="L334" s="68"/>
      <c r="M334" s="68"/>
      <c r="N334" s="68"/>
      <c r="O334" s="68"/>
      <c r="P334" s="68"/>
      <c r="Q334" s="68"/>
      <c r="R334" s="68"/>
    </row>
    <row r="335" ht="16.5" customHeight="1" spans="1:18">
      <c r="A335" s="116"/>
      <c r="B335" s="116"/>
      <c r="C335" s="68"/>
      <c r="D335" s="68"/>
      <c r="E335" s="68"/>
      <c r="F335" s="68"/>
      <c r="G335" s="68"/>
      <c r="H335" s="68"/>
      <c r="I335" s="68"/>
      <c r="J335" s="68"/>
      <c r="K335" s="68"/>
      <c r="L335" s="68"/>
      <c r="M335" s="68"/>
      <c r="N335" s="68"/>
      <c r="O335" s="68"/>
      <c r="P335" s="68"/>
      <c r="Q335" s="68"/>
      <c r="R335" s="68"/>
    </row>
    <row r="336" ht="16.5" customHeight="1" spans="1:18">
      <c r="A336" s="116"/>
      <c r="B336" s="116"/>
      <c r="C336" s="68"/>
      <c r="D336" s="68"/>
      <c r="E336" s="68"/>
      <c r="F336" s="68"/>
      <c r="G336" s="68"/>
      <c r="H336" s="68"/>
      <c r="I336" s="68"/>
      <c r="J336" s="68"/>
      <c r="K336" s="68"/>
      <c r="L336" s="68"/>
      <c r="M336" s="68"/>
      <c r="N336" s="68"/>
      <c r="O336" s="68"/>
      <c r="P336" s="68"/>
      <c r="Q336" s="68"/>
      <c r="R336" s="68"/>
    </row>
    <row r="337" ht="16.5" customHeight="1" spans="1:18">
      <c r="A337" s="116"/>
      <c r="B337" s="116"/>
      <c r="C337" s="68"/>
      <c r="D337" s="68"/>
      <c r="E337" s="68"/>
      <c r="F337" s="68"/>
      <c r="G337" s="68"/>
      <c r="H337" s="68"/>
      <c r="I337" s="68"/>
      <c r="J337" s="68"/>
      <c r="K337" s="68"/>
      <c r="L337" s="68"/>
      <c r="M337" s="68"/>
      <c r="N337" s="68"/>
      <c r="O337" s="68"/>
      <c r="P337" s="68"/>
      <c r="Q337" s="68"/>
      <c r="R337" s="68"/>
    </row>
    <row r="338" ht="16.5" customHeight="1" spans="1:18">
      <c r="A338" s="116"/>
      <c r="B338" s="116"/>
      <c r="C338" s="68"/>
      <c r="D338" s="68"/>
      <c r="E338" s="68"/>
      <c r="F338" s="68"/>
      <c r="G338" s="68"/>
      <c r="H338" s="68"/>
      <c r="I338" s="68"/>
      <c r="J338" s="68"/>
      <c r="K338" s="68"/>
      <c r="L338" s="68"/>
      <c r="M338" s="68"/>
      <c r="N338" s="68"/>
      <c r="O338" s="68"/>
      <c r="P338" s="68"/>
      <c r="Q338" s="68"/>
      <c r="R338" s="68"/>
    </row>
    <row r="339" ht="16.5" customHeight="1" spans="1:18">
      <c r="A339" s="116"/>
      <c r="B339" s="116"/>
      <c r="C339" s="68"/>
      <c r="D339" s="68"/>
      <c r="E339" s="68"/>
      <c r="F339" s="68"/>
      <c r="G339" s="68"/>
      <c r="H339" s="68"/>
      <c r="I339" s="68"/>
      <c r="J339" s="68"/>
      <c r="K339" s="68"/>
      <c r="L339" s="68"/>
      <c r="M339" s="68"/>
      <c r="N339" s="68"/>
      <c r="O339" s="68"/>
      <c r="P339" s="68"/>
      <c r="Q339" s="68"/>
      <c r="R339" s="68"/>
    </row>
    <row r="340" ht="16.5" customHeight="1" spans="1:18">
      <c r="A340" s="116"/>
      <c r="B340" s="116"/>
      <c r="C340" s="68"/>
      <c r="D340" s="68"/>
      <c r="E340" s="68"/>
      <c r="F340" s="68"/>
      <c r="G340" s="68"/>
      <c r="H340" s="68"/>
      <c r="I340" s="68"/>
      <c r="J340" s="68"/>
      <c r="K340" s="68"/>
      <c r="L340" s="68"/>
      <c r="M340" s="68"/>
      <c r="N340" s="68"/>
      <c r="O340" s="68"/>
      <c r="P340" s="68"/>
      <c r="Q340" s="68"/>
      <c r="R340" s="68"/>
    </row>
    <row r="341" ht="16.5" customHeight="1" spans="1:18">
      <c r="A341" s="116"/>
      <c r="B341" s="116"/>
      <c r="C341" s="68"/>
      <c r="D341" s="68"/>
      <c r="E341" s="68"/>
      <c r="F341" s="68"/>
      <c r="G341" s="68"/>
      <c r="H341" s="68"/>
      <c r="I341" s="68"/>
      <c r="J341" s="68"/>
      <c r="K341" s="68"/>
      <c r="L341" s="68"/>
      <c r="M341" s="68"/>
      <c r="N341" s="68"/>
      <c r="O341" s="68"/>
      <c r="P341" s="68"/>
      <c r="Q341" s="68"/>
      <c r="R341" s="68"/>
    </row>
    <row r="342" ht="16.5" customHeight="1" spans="1:18">
      <c r="A342" s="116"/>
      <c r="B342" s="116"/>
      <c r="C342" s="68"/>
      <c r="D342" s="68"/>
      <c r="E342" s="68"/>
      <c r="F342" s="68"/>
      <c r="G342" s="68"/>
      <c r="H342" s="68"/>
      <c r="I342" s="68"/>
      <c r="J342" s="68"/>
      <c r="K342" s="68"/>
      <c r="L342" s="68"/>
      <c r="M342" s="68"/>
      <c r="N342" s="68"/>
      <c r="O342" s="68"/>
      <c r="P342" s="68"/>
      <c r="Q342" s="68"/>
      <c r="R342" s="68"/>
    </row>
    <row r="343" ht="16.5" customHeight="1" spans="1:18">
      <c r="A343" s="116"/>
      <c r="B343" s="116"/>
      <c r="C343" s="68"/>
      <c r="D343" s="68"/>
      <c r="E343" s="68"/>
      <c r="F343" s="68"/>
      <c r="G343" s="68"/>
      <c r="H343" s="68"/>
      <c r="I343" s="68"/>
      <c r="J343" s="68"/>
      <c r="K343" s="68"/>
      <c r="L343" s="68"/>
      <c r="M343" s="68"/>
      <c r="N343" s="68"/>
      <c r="O343" s="68"/>
      <c r="P343" s="68"/>
      <c r="Q343" s="68"/>
      <c r="R343" s="68"/>
    </row>
    <row r="344" ht="16.5" customHeight="1" spans="1:18">
      <c r="A344" s="116"/>
      <c r="B344" s="116"/>
      <c r="C344" s="68"/>
      <c r="D344" s="68"/>
      <c r="E344" s="68"/>
      <c r="F344" s="68"/>
      <c r="G344" s="68"/>
      <c r="H344" s="68"/>
      <c r="I344" s="68"/>
      <c r="J344" s="68"/>
      <c r="K344" s="68"/>
      <c r="L344" s="68"/>
      <c r="M344" s="68"/>
      <c r="N344" s="68"/>
      <c r="O344" s="68"/>
      <c r="P344" s="68"/>
      <c r="Q344" s="68"/>
      <c r="R344" s="68"/>
    </row>
    <row r="345" ht="16.5" customHeight="1" spans="1:18">
      <c r="A345" s="116"/>
      <c r="B345" s="116"/>
      <c r="C345" s="68"/>
      <c r="D345" s="68"/>
      <c r="E345" s="68"/>
      <c r="F345" s="68"/>
      <c r="G345" s="68"/>
      <c r="H345" s="68"/>
      <c r="I345" s="68"/>
      <c r="J345" s="68"/>
      <c r="K345" s="68"/>
      <c r="L345" s="68"/>
      <c r="M345" s="68"/>
      <c r="N345" s="68"/>
      <c r="O345" s="68"/>
      <c r="P345" s="68"/>
      <c r="Q345" s="68"/>
      <c r="R345" s="68"/>
    </row>
    <row r="346" ht="16.5" customHeight="1" spans="1:18">
      <c r="A346" s="116"/>
      <c r="B346" s="116"/>
      <c r="C346" s="68"/>
      <c r="D346" s="68"/>
      <c r="E346" s="68"/>
      <c r="F346" s="68"/>
      <c r="G346" s="68"/>
      <c r="H346" s="68"/>
      <c r="I346" s="68"/>
      <c r="J346" s="68"/>
      <c r="K346" s="68"/>
      <c r="L346" s="68"/>
      <c r="M346" s="68"/>
      <c r="N346" s="68"/>
      <c r="O346" s="68"/>
      <c r="P346" s="68"/>
      <c r="Q346" s="68"/>
      <c r="R346" s="68"/>
    </row>
    <row r="347" ht="16.5" customHeight="1" spans="1:18">
      <c r="A347" s="116"/>
      <c r="B347" s="116"/>
      <c r="C347" s="68"/>
      <c r="D347" s="68"/>
      <c r="E347" s="68"/>
      <c r="F347" s="68"/>
      <c r="G347" s="68"/>
      <c r="H347" s="68"/>
      <c r="I347" s="68"/>
      <c r="J347" s="68"/>
      <c r="K347" s="68"/>
      <c r="L347" s="68"/>
      <c r="M347" s="68"/>
      <c r="N347" s="68"/>
      <c r="O347" s="68"/>
      <c r="P347" s="68"/>
      <c r="Q347" s="68"/>
      <c r="R347" s="68"/>
    </row>
    <row r="348" ht="16.5" customHeight="1" spans="1:18">
      <c r="A348" s="116"/>
      <c r="B348" s="116"/>
      <c r="C348" s="68"/>
      <c r="D348" s="68"/>
      <c r="E348" s="68"/>
      <c r="F348" s="68"/>
      <c r="G348" s="68"/>
      <c r="H348" s="68"/>
      <c r="I348" s="68"/>
      <c r="J348" s="68"/>
      <c r="K348" s="68"/>
      <c r="L348" s="68"/>
      <c r="M348" s="68"/>
      <c r="N348" s="68"/>
      <c r="O348" s="68"/>
      <c r="P348" s="68"/>
      <c r="Q348" s="68"/>
      <c r="R348" s="68"/>
    </row>
    <row r="349" ht="16.5" customHeight="1" spans="1:18">
      <c r="A349" s="116"/>
      <c r="B349" s="116"/>
      <c r="C349" s="68"/>
      <c r="D349" s="68"/>
      <c r="E349" s="68"/>
      <c r="F349" s="68"/>
      <c r="G349" s="68"/>
      <c r="H349" s="68"/>
      <c r="I349" s="68"/>
      <c r="J349" s="68"/>
      <c r="K349" s="68"/>
      <c r="L349" s="68"/>
      <c r="M349" s="68"/>
      <c r="N349" s="68"/>
      <c r="O349" s="68"/>
      <c r="P349" s="68"/>
      <c r="Q349" s="68"/>
      <c r="R349" s="68"/>
    </row>
    <row r="350" ht="16.5" customHeight="1" spans="1:18">
      <c r="A350" s="116"/>
      <c r="B350" s="116"/>
      <c r="C350" s="68"/>
      <c r="D350" s="68"/>
      <c r="E350" s="68"/>
      <c r="F350" s="68"/>
      <c r="G350" s="68"/>
      <c r="H350" s="68"/>
      <c r="I350" s="68"/>
      <c r="J350" s="68"/>
      <c r="K350" s="68"/>
      <c r="L350" s="68"/>
      <c r="M350" s="68"/>
      <c r="N350" s="68"/>
      <c r="O350" s="68"/>
      <c r="P350" s="68"/>
      <c r="Q350" s="68"/>
      <c r="R350" s="68"/>
    </row>
    <row r="351" ht="16.5" customHeight="1" spans="1:18">
      <c r="A351" s="116"/>
      <c r="B351" s="116"/>
      <c r="C351" s="68"/>
      <c r="D351" s="68"/>
      <c r="E351" s="68"/>
      <c r="F351" s="68"/>
      <c r="G351" s="68"/>
      <c r="H351" s="68"/>
      <c r="I351" s="68"/>
      <c r="J351" s="68"/>
      <c r="K351" s="68"/>
      <c r="L351" s="68"/>
      <c r="M351" s="68"/>
      <c r="N351" s="68"/>
      <c r="O351" s="68"/>
      <c r="P351" s="68"/>
      <c r="Q351" s="68"/>
      <c r="R351" s="68"/>
    </row>
    <row r="352" ht="16.5" customHeight="1" spans="1:18">
      <c r="A352" s="116"/>
      <c r="B352" s="116"/>
      <c r="C352" s="68"/>
      <c r="D352" s="68"/>
      <c r="E352" s="68"/>
      <c r="F352" s="68"/>
      <c r="G352" s="68"/>
      <c r="H352" s="68"/>
      <c r="I352" s="68"/>
      <c r="J352" s="68"/>
      <c r="K352" s="68"/>
      <c r="L352" s="68"/>
      <c r="M352" s="68"/>
      <c r="N352" s="68"/>
      <c r="O352" s="68"/>
      <c r="P352" s="68"/>
      <c r="Q352" s="68"/>
      <c r="R352" s="68"/>
    </row>
    <row r="353" ht="16.5" customHeight="1" spans="1:18">
      <c r="A353" s="116"/>
      <c r="B353" s="116"/>
      <c r="C353" s="68"/>
      <c r="D353" s="68"/>
      <c r="E353" s="68"/>
      <c r="F353" s="68"/>
      <c r="G353" s="68"/>
      <c r="H353" s="68"/>
      <c r="I353" s="68"/>
      <c r="J353" s="68"/>
      <c r="K353" s="68"/>
      <c r="L353" s="68"/>
      <c r="M353" s="68"/>
      <c r="N353" s="68"/>
      <c r="O353" s="68"/>
      <c r="P353" s="68"/>
      <c r="Q353" s="68"/>
      <c r="R353" s="68"/>
    </row>
    <row r="354" ht="16.5" customHeight="1" spans="1:18">
      <c r="A354" s="116"/>
      <c r="B354" s="116"/>
      <c r="C354" s="68"/>
      <c r="D354" s="68"/>
      <c r="E354" s="68"/>
      <c r="F354" s="68"/>
      <c r="G354" s="68"/>
      <c r="H354" s="68"/>
      <c r="I354" s="68"/>
      <c r="J354" s="68"/>
      <c r="K354" s="68"/>
      <c r="L354" s="68"/>
      <c r="M354" s="68"/>
      <c r="N354" s="68"/>
      <c r="O354" s="68"/>
      <c r="P354" s="68"/>
      <c r="Q354" s="68"/>
      <c r="R354" s="68"/>
    </row>
    <row r="355" ht="16.5" customHeight="1" spans="1:18">
      <c r="A355" s="116"/>
      <c r="B355" s="116"/>
      <c r="C355" s="68"/>
      <c r="D355" s="68"/>
      <c r="E355" s="68"/>
      <c r="F355" s="68"/>
      <c r="G355" s="68"/>
      <c r="H355" s="68"/>
      <c r="I355" s="68"/>
      <c r="J355" s="68"/>
      <c r="K355" s="68"/>
      <c r="L355" s="68"/>
      <c r="M355" s="68"/>
      <c r="N355" s="68"/>
      <c r="O355" s="68"/>
      <c r="P355" s="68"/>
      <c r="Q355" s="68"/>
      <c r="R355" s="68"/>
    </row>
    <row r="356" ht="16.5" customHeight="1" spans="1:18">
      <c r="A356" s="116"/>
      <c r="B356" s="116"/>
      <c r="C356" s="68"/>
      <c r="D356" s="68"/>
      <c r="E356" s="68"/>
      <c r="F356" s="68"/>
      <c r="G356" s="68"/>
      <c r="H356" s="68"/>
      <c r="I356" s="68"/>
      <c r="J356" s="68"/>
      <c r="K356" s="68"/>
      <c r="L356" s="68"/>
      <c r="M356" s="68"/>
      <c r="N356" s="68"/>
      <c r="O356" s="68"/>
      <c r="P356" s="68"/>
      <c r="Q356" s="68"/>
      <c r="R356" s="68"/>
    </row>
    <row r="357" ht="16.5" customHeight="1" spans="1:18">
      <c r="A357" s="116"/>
      <c r="B357" s="116"/>
      <c r="C357" s="68"/>
      <c r="D357" s="68"/>
      <c r="E357" s="68"/>
      <c r="F357" s="68"/>
      <c r="G357" s="68"/>
      <c r="H357" s="68"/>
      <c r="I357" s="68"/>
      <c r="J357" s="68"/>
      <c r="K357" s="68"/>
      <c r="L357" s="68"/>
      <c r="M357" s="68"/>
      <c r="N357" s="68"/>
      <c r="O357" s="68"/>
      <c r="P357" s="68"/>
      <c r="Q357" s="68"/>
      <c r="R357" s="68"/>
    </row>
    <row r="358" ht="16.5" customHeight="1" spans="1:18">
      <c r="A358" s="116"/>
      <c r="B358" s="116"/>
      <c r="C358" s="68"/>
      <c r="D358" s="68"/>
      <c r="E358" s="68"/>
      <c r="F358" s="68"/>
      <c r="G358" s="68"/>
      <c r="H358" s="68"/>
      <c r="I358" s="68"/>
      <c r="J358" s="68"/>
      <c r="K358" s="68"/>
      <c r="L358" s="68"/>
      <c r="M358" s="68"/>
      <c r="N358" s="68"/>
      <c r="O358" s="68"/>
      <c r="P358" s="68"/>
      <c r="Q358" s="68"/>
      <c r="R358" s="68"/>
    </row>
    <row r="359" ht="16.5" customHeight="1" spans="1:18">
      <c r="A359" s="116"/>
      <c r="B359" s="116"/>
      <c r="C359" s="68"/>
      <c r="D359" s="68"/>
      <c r="E359" s="68"/>
      <c r="F359" s="68"/>
      <c r="G359" s="68"/>
      <c r="H359" s="68"/>
      <c r="I359" s="68"/>
      <c r="J359" s="68"/>
      <c r="K359" s="68"/>
      <c r="L359" s="68"/>
      <c r="M359" s="68"/>
      <c r="N359" s="68"/>
      <c r="O359" s="68"/>
      <c r="P359" s="68"/>
      <c r="Q359" s="68"/>
      <c r="R359" s="68"/>
    </row>
    <row r="360" ht="16.5" customHeight="1" spans="1:18">
      <c r="A360" s="116"/>
      <c r="B360" s="116"/>
      <c r="C360" s="68"/>
      <c r="D360" s="68"/>
      <c r="E360" s="68"/>
      <c r="F360" s="68"/>
      <c r="G360" s="68"/>
      <c r="H360" s="68"/>
      <c r="I360" s="68"/>
      <c r="J360" s="68"/>
      <c r="K360" s="68"/>
      <c r="L360" s="68"/>
      <c r="M360" s="68"/>
      <c r="N360" s="68"/>
      <c r="O360" s="68"/>
      <c r="P360" s="68"/>
      <c r="Q360" s="68"/>
      <c r="R360" s="68"/>
    </row>
    <row r="361" ht="16.5" customHeight="1" spans="1:18">
      <c r="A361" s="116"/>
      <c r="B361" s="116"/>
      <c r="C361" s="68"/>
      <c r="D361" s="68"/>
      <c r="E361" s="68"/>
      <c r="F361" s="68"/>
      <c r="G361" s="68"/>
      <c r="H361" s="68"/>
      <c r="I361" s="68"/>
      <c r="J361" s="68"/>
      <c r="K361" s="68"/>
      <c r="L361" s="68"/>
      <c r="M361" s="68"/>
      <c r="N361" s="68"/>
      <c r="O361" s="68"/>
      <c r="P361" s="68"/>
      <c r="Q361" s="68"/>
      <c r="R361" s="68"/>
    </row>
    <row r="362" ht="16.5" customHeight="1" spans="1:18">
      <c r="A362" s="116"/>
      <c r="B362" s="116"/>
      <c r="C362" s="68"/>
      <c r="D362" s="68"/>
      <c r="E362" s="68"/>
      <c r="F362" s="68"/>
      <c r="G362" s="68"/>
      <c r="H362" s="68"/>
      <c r="I362" s="68"/>
      <c r="J362" s="68"/>
      <c r="K362" s="68"/>
      <c r="L362" s="68"/>
      <c r="M362" s="68"/>
      <c r="N362" s="68"/>
      <c r="O362" s="68"/>
      <c r="P362" s="68"/>
      <c r="Q362" s="68"/>
      <c r="R362" s="68"/>
    </row>
    <row r="363" ht="16.5" customHeight="1" spans="1:18">
      <c r="A363" s="116"/>
      <c r="B363" s="116"/>
      <c r="C363" s="68"/>
      <c r="D363" s="68"/>
      <c r="E363" s="68"/>
      <c r="F363" s="68"/>
      <c r="G363" s="68"/>
      <c r="H363" s="68"/>
      <c r="I363" s="68"/>
      <c r="J363" s="68"/>
      <c r="K363" s="68"/>
      <c r="L363" s="68"/>
      <c r="M363" s="68"/>
      <c r="N363" s="68"/>
      <c r="O363" s="68"/>
      <c r="P363" s="68"/>
      <c r="Q363" s="68"/>
      <c r="R363" s="68"/>
    </row>
    <row r="364" ht="16.5" customHeight="1" spans="1:18">
      <c r="A364" s="116"/>
      <c r="B364" s="116"/>
      <c r="C364" s="68"/>
      <c r="D364" s="68"/>
      <c r="E364" s="68"/>
      <c r="F364" s="68"/>
      <c r="G364" s="68"/>
      <c r="H364" s="68"/>
      <c r="I364" s="68"/>
      <c r="J364" s="68"/>
      <c r="K364" s="68"/>
      <c r="L364" s="68"/>
      <c r="M364" s="68"/>
      <c r="N364" s="68"/>
      <c r="O364" s="68"/>
      <c r="P364" s="68"/>
      <c r="Q364" s="68"/>
      <c r="R364" s="68"/>
    </row>
    <row r="365" ht="16.5" customHeight="1" spans="1:18">
      <c r="A365" s="116"/>
      <c r="B365" s="116"/>
      <c r="C365" s="68"/>
      <c r="D365" s="68"/>
      <c r="E365" s="68"/>
      <c r="F365" s="68"/>
      <c r="G365" s="68"/>
      <c r="H365" s="68"/>
      <c r="I365" s="68"/>
      <c r="J365" s="68"/>
      <c r="K365" s="68"/>
      <c r="L365" s="68"/>
      <c r="M365" s="68"/>
      <c r="N365" s="68"/>
      <c r="O365" s="68"/>
      <c r="P365" s="68"/>
      <c r="Q365" s="68"/>
      <c r="R365" s="68"/>
    </row>
    <row r="366" ht="16.5" customHeight="1" spans="1:18">
      <c r="A366" s="116"/>
      <c r="B366" s="116"/>
      <c r="C366" s="68"/>
      <c r="D366" s="68"/>
      <c r="E366" s="68"/>
      <c r="F366" s="68"/>
      <c r="G366" s="68"/>
      <c r="H366" s="68"/>
      <c r="I366" s="68"/>
      <c r="J366" s="68"/>
      <c r="K366" s="68"/>
      <c r="L366" s="68"/>
      <c r="M366" s="68"/>
      <c r="N366" s="68"/>
      <c r="O366" s="68"/>
      <c r="P366" s="68"/>
      <c r="Q366" s="68"/>
      <c r="R366" s="68"/>
    </row>
    <row r="367" ht="16.5" customHeight="1" spans="1:18">
      <c r="A367" s="116"/>
      <c r="B367" s="116"/>
      <c r="C367" s="68"/>
      <c r="D367" s="68"/>
      <c r="E367" s="68"/>
      <c r="F367" s="68"/>
      <c r="G367" s="68"/>
      <c r="H367" s="68"/>
      <c r="I367" s="68"/>
      <c r="J367" s="68"/>
      <c r="K367" s="68"/>
      <c r="L367" s="68"/>
      <c r="M367" s="68"/>
      <c r="N367" s="68"/>
      <c r="O367" s="68"/>
      <c r="P367" s="68"/>
      <c r="Q367" s="68"/>
      <c r="R367" s="68"/>
    </row>
    <row r="368" ht="16.5" customHeight="1" spans="1:18">
      <c r="A368" s="116"/>
      <c r="B368" s="116"/>
      <c r="C368" s="68"/>
      <c r="D368" s="68"/>
      <c r="E368" s="68"/>
      <c r="F368" s="68"/>
      <c r="G368" s="68"/>
      <c r="H368" s="68"/>
      <c r="I368" s="68"/>
      <c r="J368" s="68"/>
      <c r="K368" s="68"/>
      <c r="L368" s="68"/>
      <c r="M368" s="68"/>
      <c r="N368" s="68"/>
      <c r="O368" s="68"/>
      <c r="P368" s="68"/>
      <c r="Q368" s="68"/>
      <c r="R368" s="68"/>
    </row>
    <row r="369" ht="16.5" customHeight="1" spans="1:18">
      <c r="A369" s="116"/>
      <c r="B369" s="116"/>
      <c r="C369" s="68"/>
      <c r="D369" s="68"/>
      <c r="E369" s="68"/>
      <c r="F369" s="68"/>
      <c r="G369" s="68"/>
      <c r="H369" s="68"/>
      <c r="I369" s="68"/>
      <c r="J369" s="68"/>
      <c r="K369" s="68"/>
      <c r="L369" s="68"/>
      <c r="M369" s="68"/>
      <c r="N369" s="68"/>
      <c r="O369" s="68"/>
      <c r="P369" s="68"/>
      <c r="Q369" s="68"/>
      <c r="R369" s="68"/>
    </row>
    <row r="370" ht="16.5" customHeight="1" spans="1:18">
      <c r="A370" s="116"/>
      <c r="B370" s="116"/>
      <c r="C370" s="68"/>
      <c r="D370" s="68"/>
      <c r="E370" s="68"/>
      <c r="F370" s="68"/>
      <c r="G370" s="68"/>
      <c r="H370" s="68"/>
      <c r="I370" s="68"/>
      <c r="J370" s="68"/>
      <c r="K370" s="68"/>
      <c r="L370" s="68"/>
      <c r="M370" s="68"/>
      <c r="N370" s="68"/>
      <c r="O370" s="68"/>
      <c r="P370" s="68"/>
      <c r="Q370" s="68"/>
      <c r="R370" s="68"/>
    </row>
    <row r="371" ht="16.5" customHeight="1" spans="1:18">
      <c r="A371" s="116"/>
      <c r="B371" s="116"/>
      <c r="C371" s="68"/>
      <c r="D371" s="68"/>
      <c r="E371" s="68"/>
      <c r="F371" s="68"/>
      <c r="G371" s="68"/>
      <c r="H371" s="68"/>
      <c r="I371" s="68"/>
      <c r="J371" s="68"/>
      <c r="K371" s="68"/>
      <c r="L371" s="68"/>
      <c r="M371" s="68"/>
      <c r="N371" s="68"/>
      <c r="O371" s="68"/>
      <c r="P371" s="68"/>
      <c r="Q371" s="68"/>
      <c r="R371" s="68"/>
    </row>
    <row r="372" ht="16.5" customHeight="1" spans="1:18">
      <c r="A372" s="116"/>
      <c r="B372" s="116"/>
      <c r="C372" s="68"/>
      <c r="D372" s="68"/>
      <c r="E372" s="68"/>
      <c r="F372" s="68"/>
      <c r="G372" s="68"/>
      <c r="H372" s="68"/>
      <c r="I372" s="68"/>
      <c r="J372" s="68"/>
      <c r="K372" s="68"/>
      <c r="L372" s="68"/>
      <c r="M372" s="68"/>
      <c r="N372" s="68"/>
      <c r="O372" s="68"/>
      <c r="P372" s="68"/>
      <c r="Q372" s="68"/>
      <c r="R372" s="68"/>
    </row>
    <row r="373" ht="16.5" customHeight="1" spans="1:18">
      <c r="A373" s="116"/>
      <c r="B373" s="116"/>
      <c r="C373" s="68"/>
      <c r="D373" s="68"/>
      <c r="E373" s="68"/>
      <c r="F373" s="68"/>
      <c r="G373" s="68"/>
      <c r="H373" s="68"/>
      <c r="I373" s="68"/>
      <c r="J373" s="68"/>
      <c r="K373" s="68"/>
      <c r="L373" s="68"/>
      <c r="M373" s="68"/>
      <c r="N373" s="68"/>
      <c r="O373" s="68"/>
      <c r="P373" s="68"/>
      <c r="Q373" s="68"/>
      <c r="R373" s="68"/>
    </row>
    <row r="374" ht="16.5" customHeight="1" spans="1:18">
      <c r="A374" s="116"/>
      <c r="B374" s="116"/>
      <c r="C374" s="68"/>
      <c r="D374" s="68"/>
      <c r="E374" s="68"/>
      <c r="F374" s="68"/>
      <c r="G374" s="68"/>
      <c r="H374" s="68"/>
      <c r="I374" s="68"/>
      <c r="J374" s="68"/>
      <c r="K374" s="68"/>
      <c r="L374" s="68"/>
      <c r="M374" s="68"/>
      <c r="N374" s="68"/>
      <c r="O374" s="68"/>
      <c r="P374" s="68"/>
      <c r="Q374" s="68"/>
      <c r="R374" s="68"/>
    </row>
    <row r="375" ht="16.5" customHeight="1" spans="1:18">
      <c r="A375" s="116"/>
      <c r="B375" s="116"/>
      <c r="C375" s="68"/>
      <c r="D375" s="68"/>
      <c r="E375" s="68"/>
      <c r="F375" s="68"/>
      <c r="G375" s="68"/>
      <c r="H375" s="68"/>
      <c r="I375" s="68"/>
      <c r="J375" s="68"/>
      <c r="K375" s="68"/>
      <c r="L375" s="68"/>
      <c r="M375" s="68"/>
      <c r="N375" s="68"/>
      <c r="O375" s="68"/>
      <c r="P375" s="68"/>
      <c r="Q375" s="68"/>
      <c r="R375" s="68"/>
    </row>
    <row r="376" ht="16.5" customHeight="1" spans="1:18">
      <c r="A376" s="116"/>
      <c r="B376" s="116"/>
      <c r="C376" s="68"/>
      <c r="D376" s="68"/>
      <c r="E376" s="68"/>
      <c r="F376" s="68"/>
      <c r="G376" s="68"/>
      <c r="H376" s="68"/>
      <c r="I376" s="68"/>
      <c r="J376" s="68"/>
      <c r="K376" s="68"/>
      <c r="L376" s="68"/>
      <c r="M376" s="68"/>
      <c r="N376" s="68"/>
      <c r="O376" s="68"/>
      <c r="P376" s="68"/>
      <c r="Q376" s="68"/>
      <c r="R376" s="68"/>
    </row>
    <row r="377" ht="16.5" customHeight="1" spans="1:18">
      <c r="A377" s="116"/>
      <c r="B377" s="116"/>
      <c r="C377" s="68"/>
      <c r="D377" s="68"/>
      <c r="E377" s="68"/>
      <c r="F377" s="68"/>
      <c r="G377" s="68"/>
      <c r="H377" s="68"/>
      <c r="I377" s="68"/>
      <c r="J377" s="68"/>
      <c r="K377" s="68"/>
      <c r="L377" s="68"/>
      <c r="M377" s="68"/>
      <c r="N377" s="68"/>
      <c r="O377" s="68"/>
      <c r="P377" s="68"/>
      <c r="Q377" s="68"/>
      <c r="R377" s="68"/>
    </row>
    <row r="378" ht="16.5" customHeight="1" spans="1:18">
      <c r="A378" s="116"/>
      <c r="B378" s="116"/>
      <c r="C378" s="68"/>
      <c r="D378" s="68"/>
      <c r="E378" s="68"/>
      <c r="F378" s="68"/>
      <c r="G378" s="68"/>
      <c r="H378" s="68"/>
      <c r="I378" s="68"/>
      <c r="J378" s="68"/>
      <c r="K378" s="68"/>
      <c r="L378" s="68"/>
      <c r="M378" s="68"/>
      <c r="N378" s="68"/>
      <c r="O378" s="68"/>
      <c r="P378" s="68"/>
      <c r="Q378" s="68"/>
      <c r="R378" s="68"/>
    </row>
    <row r="379" ht="16.5" customHeight="1" spans="1:18">
      <c r="A379" s="116"/>
      <c r="B379" s="116"/>
      <c r="C379" s="68"/>
      <c r="D379" s="68"/>
      <c r="E379" s="68"/>
      <c r="F379" s="68"/>
      <c r="G379" s="68"/>
      <c r="H379" s="68"/>
      <c r="I379" s="68"/>
      <c r="J379" s="68"/>
      <c r="K379" s="68"/>
      <c r="L379" s="68"/>
      <c r="M379" s="68"/>
      <c r="N379" s="68"/>
      <c r="O379" s="68"/>
      <c r="P379" s="68"/>
      <c r="Q379" s="68"/>
      <c r="R379" s="68"/>
    </row>
    <row r="380" ht="16.5" customHeight="1" spans="1:18">
      <c r="A380" s="116"/>
      <c r="B380" s="116"/>
      <c r="C380" s="68"/>
      <c r="D380" s="68"/>
      <c r="E380" s="68"/>
      <c r="F380" s="68"/>
      <c r="G380" s="68"/>
      <c r="H380" s="68"/>
      <c r="I380" s="68"/>
      <c r="J380" s="68"/>
      <c r="K380" s="68"/>
      <c r="L380" s="68"/>
      <c r="M380" s="68"/>
      <c r="N380" s="68"/>
      <c r="O380" s="68"/>
      <c r="P380" s="68"/>
      <c r="Q380" s="68"/>
      <c r="R380" s="68"/>
    </row>
    <row r="381" ht="16.5" customHeight="1" spans="1:18">
      <c r="A381" s="116"/>
      <c r="B381" s="116"/>
      <c r="C381" s="68"/>
      <c r="D381" s="68"/>
      <c r="E381" s="68"/>
      <c r="F381" s="68"/>
      <c r="G381" s="68"/>
      <c r="H381" s="68"/>
      <c r="I381" s="68"/>
      <c r="J381" s="68"/>
      <c r="K381" s="68"/>
      <c r="L381" s="68"/>
      <c r="M381" s="68"/>
      <c r="N381" s="68"/>
      <c r="O381" s="68"/>
      <c r="P381" s="68"/>
      <c r="Q381" s="68"/>
      <c r="R381" s="68"/>
    </row>
    <row r="382" ht="16.5" customHeight="1" spans="1:18">
      <c r="A382" s="116"/>
      <c r="B382" s="116"/>
      <c r="C382" s="68"/>
      <c r="D382" s="68"/>
      <c r="E382" s="68"/>
      <c r="F382" s="68"/>
      <c r="G382" s="68"/>
      <c r="H382" s="68"/>
      <c r="I382" s="68"/>
      <c r="J382" s="68"/>
      <c r="K382" s="68"/>
      <c r="L382" s="68"/>
      <c r="M382" s="68"/>
      <c r="N382" s="68"/>
      <c r="O382" s="68"/>
      <c r="P382" s="68"/>
      <c r="Q382" s="68"/>
      <c r="R382" s="68"/>
    </row>
    <row r="383" ht="16.5" customHeight="1" spans="1:18">
      <c r="A383" s="116"/>
      <c r="B383" s="116"/>
      <c r="C383" s="68"/>
      <c r="D383" s="68"/>
      <c r="E383" s="68"/>
      <c r="F383" s="68"/>
      <c r="G383" s="68"/>
      <c r="H383" s="68"/>
      <c r="I383" s="68"/>
      <c r="J383" s="68"/>
      <c r="K383" s="68"/>
      <c r="L383" s="68"/>
      <c r="M383" s="68"/>
      <c r="N383" s="68"/>
      <c r="O383" s="68"/>
      <c r="P383" s="68"/>
      <c r="Q383" s="68"/>
      <c r="R383" s="68"/>
    </row>
    <row r="384" ht="16.5" customHeight="1" spans="1:18">
      <c r="A384" s="116"/>
      <c r="B384" s="116"/>
      <c r="C384" s="68"/>
      <c r="D384" s="68"/>
      <c r="E384" s="68"/>
      <c r="F384" s="68"/>
      <c r="G384" s="68"/>
      <c r="H384" s="68"/>
      <c r="I384" s="68"/>
      <c r="J384" s="68"/>
      <c r="K384" s="68"/>
      <c r="L384" s="68"/>
      <c r="M384" s="68"/>
      <c r="N384" s="68"/>
      <c r="O384" s="68"/>
      <c r="P384" s="68"/>
      <c r="Q384" s="68"/>
      <c r="R384" s="68"/>
    </row>
    <row r="385" ht="16.5" customHeight="1" spans="1:18">
      <c r="A385" s="116"/>
      <c r="B385" s="116"/>
      <c r="C385" s="68"/>
      <c r="D385" s="68"/>
      <c r="E385" s="68"/>
      <c r="F385" s="68"/>
      <c r="G385" s="68"/>
      <c r="H385" s="68"/>
      <c r="I385" s="68"/>
      <c r="J385" s="68"/>
      <c r="K385" s="68"/>
      <c r="L385" s="68"/>
      <c r="M385" s="68"/>
      <c r="N385" s="68"/>
      <c r="O385" s="68"/>
      <c r="P385" s="68"/>
      <c r="Q385" s="68"/>
      <c r="R385" s="68"/>
    </row>
    <row r="386" ht="16.5" customHeight="1" spans="1:18">
      <c r="A386" s="116"/>
      <c r="B386" s="116"/>
      <c r="C386" s="68"/>
      <c r="D386" s="68"/>
      <c r="E386" s="68"/>
      <c r="F386" s="68"/>
      <c r="G386" s="68"/>
      <c r="H386" s="68"/>
      <c r="I386" s="68"/>
      <c r="J386" s="68"/>
      <c r="K386" s="68"/>
      <c r="L386" s="68"/>
      <c r="M386" s="68"/>
      <c r="N386" s="68"/>
      <c r="O386" s="68"/>
      <c r="P386" s="68"/>
      <c r="Q386" s="68"/>
      <c r="R386" s="68"/>
    </row>
    <row r="387" ht="16.5" customHeight="1" spans="1:18">
      <c r="A387" s="116"/>
      <c r="B387" s="116"/>
      <c r="C387" s="68"/>
      <c r="D387" s="68"/>
      <c r="E387" s="68"/>
      <c r="F387" s="68"/>
      <c r="G387" s="68"/>
      <c r="H387" s="68"/>
      <c r="I387" s="68"/>
      <c r="J387" s="68"/>
      <c r="K387" s="68"/>
      <c r="L387" s="68"/>
      <c r="M387" s="68"/>
      <c r="N387" s="68"/>
      <c r="O387" s="68"/>
      <c r="P387" s="68"/>
      <c r="Q387" s="68"/>
      <c r="R387" s="68"/>
    </row>
    <row r="388" ht="16.5" customHeight="1" spans="1:18">
      <c r="A388" s="116"/>
      <c r="B388" s="116"/>
      <c r="C388" s="68"/>
      <c r="D388" s="68"/>
      <c r="E388" s="68"/>
      <c r="F388" s="68"/>
      <c r="G388" s="68"/>
      <c r="H388" s="68"/>
      <c r="I388" s="68"/>
      <c r="J388" s="68"/>
      <c r="K388" s="68"/>
      <c r="L388" s="68"/>
      <c r="M388" s="68"/>
      <c r="N388" s="68"/>
      <c r="O388" s="68"/>
      <c r="P388" s="68"/>
      <c r="Q388" s="68"/>
      <c r="R388" s="68"/>
    </row>
    <row r="389" ht="16.5" customHeight="1" spans="1:18">
      <c r="A389" s="116"/>
      <c r="B389" s="116"/>
      <c r="C389" s="68"/>
      <c r="D389" s="68"/>
      <c r="E389" s="68"/>
      <c r="F389" s="68"/>
      <c r="G389" s="68"/>
      <c r="H389" s="68"/>
      <c r="I389" s="68"/>
      <c r="J389" s="68"/>
      <c r="K389" s="68"/>
      <c r="L389" s="68"/>
      <c r="M389" s="68"/>
      <c r="N389" s="68"/>
      <c r="O389" s="68"/>
      <c r="P389" s="68"/>
      <c r="Q389" s="68"/>
      <c r="R389" s="68"/>
    </row>
    <row r="390" ht="16.5" customHeight="1" spans="1:18">
      <c r="A390" s="116"/>
      <c r="B390" s="116"/>
      <c r="C390" s="68"/>
      <c r="D390" s="68"/>
      <c r="E390" s="68"/>
      <c r="F390" s="68"/>
      <c r="G390" s="68"/>
      <c r="H390" s="68"/>
      <c r="I390" s="68"/>
      <c r="J390" s="68"/>
      <c r="K390" s="68"/>
      <c r="L390" s="68"/>
      <c r="M390" s="68"/>
      <c r="N390" s="68"/>
      <c r="O390" s="68"/>
      <c r="P390" s="68"/>
      <c r="Q390" s="68"/>
      <c r="R390" s="68"/>
    </row>
    <row r="391" ht="16.5" customHeight="1" spans="1:18">
      <c r="A391" s="116"/>
      <c r="B391" s="116"/>
      <c r="C391" s="68"/>
      <c r="D391" s="68"/>
      <c r="E391" s="68"/>
      <c r="F391" s="68"/>
      <c r="G391" s="68"/>
      <c r="H391" s="68"/>
      <c r="I391" s="68"/>
      <c r="J391" s="68"/>
      <c r="K391" s="68"/>
      <c r="L391" s="68"/>
      <c r="M391" s="68"/>
      <c r="N391" s="68"/>
      <c r="O391" s="68"/>
      <c r="P391" s="68"/>
      <c r="Q391" s="68"/>
      <c r="R391" s="68"/>
    </row>
    <row r="392" ht="16.5" customHeight="1" spans="1:18">
      <c r="A392" s="116"/>
      <c r="B392" s="116"/>
      <c r="C392" s="68"/>
      <c r="D392" s="68"/>
      <c r="E392" s="68"/>
      <c r="F392" s="68"/>
      <c r="G392" s="68"/>
      <c r="H392" s="68"/>
      <c r="I392" s="68"/>
      <c r="J392" s="68"/>
      <c r="K392" s="68"/>
      <c r="L392" s="68"/>
      <c r="M392" s="68"/>
      <c r="N392" s="68"/>
      <c r="O392" s="68"/>
      <c r="P392" s="68"/>
      <c r="Q392" s="68"/>
      <c r="R392" s="68"/>
    </row>
    <row r="393" ht="16.5" customHeight="1" spans="1:18">
      <c r="A393" s="116"/>
      <c r="B393" s="116"/>
      <c r="C393" s="68"/>
      <c r="D393" s="68"/>
      <c r="E393" s="68"/>
      <c r="F393" s="68"/>
      <c r="G393" s="68"/>
      <c r="H393" s="68"/>
      <c r="I393" s="68"/>
      <c r="J393" s="68"/>
      <c r="K393" s="68"/>
      <c r="L393" s="68"/>
      <c r="M393" s="68"/>
      <c r="N393" s="68"/>
      <c r="O393" s="68"/>
      <c r="P393" s="68"/>
      <c r="Q393" s="68"/>
      <c r="R393" s="68"/>
    </row>
    <row r="394" ht="16.5" customHeight="1" spans="1:18">
      <c r="A394" s="116"/>
      <c r="B394" s="116"/>
      <c r="C394" s="68"/>
      <c r="D394" s="68"/>
      <c r="E394" s="68"/>
      <c r="F394" s="68"/>
      <c r="G394" s="68"/>
      <c r="H394" s="68"/>
      <c r="I394" s="68"/>
      <c r="J394" s="68"/>
      <c r="K394" s="68"/>
      <c r="L394" s="68"/>
      <c r="M394" s="68"/>
      <c r="N394" s="68"/>
      <c r="O394" s="68"/>
      <c r="P394" s="68"/>
      <c r="Q394" s="68"/>
      <c r="R394" s="68"/>
    </row>
    <row r="395" ht="16.5" customHeight="1" spans="1:18">
      <c r="A395" s="116"/>
      <c r="B395" s="116"/>
      <c r="C395" s="68"/>
      <c r="D395" s="68"/>
      <c r="E395" s="68"/>
      <c r="F395" s="68"/>
      <c r="G395" s="68"/>
      <c r="H395" s="68"/>
      <c r="I395" s="68"/>
      <c r="J395" s="68"/>
      <c r="K395" s="68"/>
      <c r="L395" s="68"/>
      <c r="M395" s="68"/>
      <c r="N395" s="68"/>
      <c r="O395" s="68"/>
      <c r="P395" s="68"/>
      <c r="Q395" s="68"/>
      <c r="R395" s="68"/>
    </row>
    <row r="396" ht="16.5" customHeight="1" spans="1:18">
      <c r="A396" s="116"/>
      <c r="B396" s="116"/>
      <c r="C396" s="68"/>
      <c r="D396" s="68"/>
      <c r="E396" s="68"/>
      <c r="F396" s="68"/>
      <c r="G396" s="68"/>
      <c r="H396" s="68"/>
      <c r="I396" s="68"/>
      <c r="J396" s="68"/>
      <c r="K396" s="68"/>
      <c r="L396" s="68"/>
      <c r="M396" s="68"/>
      <c r="N396" s="68"/>
      <c r="O396" s="68"/>
      <c r="P396" s="68"/>
      <c r="Q396" s="68"/>
      <c r="R396" s="68"/>
    </row>
    <row r="397" ht="16.5" customHeight="1" spans="1:18">
      <c r="A397" s="116"/>
      <c r="B397" s="116"/>
      <c r="C397" s="68"/>
      <c r="D397" s="68"/>
      <c r="E397" s="68"/>
      <c r="F397" s="68"/>
      <c r="G397" s="68"/>
      <c r="H397" s="68"/>
      <c r="I397" s="68"/>
      <c r="J397" s="68"/>
      <c r="K397" s="68"/>
      <c r="L397" s="68"/>
      <c r="M397" s="68"/>
      <c r="N397" s="68"/>
      <c r="O397" s="68"/>
      <c r="P397" s="68"/>
      <c r="Q397" s="68"/>
      <c r="R397" s="68"/>
    </row>
    <row r="398" ht="16.5" customHeight="1" spans="1:18">
      <c r="A398" s="116"/>
      <c r="B398" s="116"/>
      <c r="C398" s="68"/>
      <c r="D398" s="68"/>
      <c r="E398" s="68"/>
      <c r="F398" s="68"/>
      <c r="G398" s="68"/>
      <c r="H398" s="68"/>
      <c r="I398" s="68"/>
      <c r="J398" s="68"/>
      <c r="K398" s="68"/>
      <c r="L398" s="68"/>
      <c r="M398" s="68"/>
      <c r="N398" s="68"/>
      <c r="O398" s="68"/>
      <c r="P398" s="68"/>
      <c r="Q398" s="68"/>
      <c r="R398" s="68"/>
    </row>
    <row r="399" ht="16.5" customHeight="1" spans="1:18">
      <c r="A399" s="116"/>
      <c r="B399" s="116"/>
      <c r="C399" s="68"/>
      <c r="D399" s="68"/>
      <c r="E399" s="68"/>
      <c r="F399" s="68"/>
      <c r="G399" s="68"/>
      <c r="H399" s="68"/>
      <c r="I399" s="68"/>
      <c r="J399" s="68"/>
      <c r="K399" s="68"/>
      <c r="L399" s="68"/>
      <c r="M399" s="68"/>
      <c r="N399" s="68"/>
      <c r="O399" s="68"/>
      <c r="P399" s="68"/>
      <c r="Q399" s="68"/>
      <c r="R399" s="68"/>
    </row>
    <row r="400" ht="16.5" customHeight="1" spans="1:18">
      <c r="A400" s="116"/>
      <c r="B400" s="116"/>
      <c r="C400" s="68"/>
      <c r="D400" s="68"/>
      <c r="E400" s="68"/>
      <c r="F400" s="68"/>
      <c r="G400" s="68"/>
      <c r="H400" s="68"/>
      <c r="I400" s="68"/>
      <c r="J400" s="68"/>
      <c r="K400" s="68"/>
      <c r="L400" s="68"/>
      <c r="M400" s="68"/>
      <c r="N400" s="68"/>
      <c r="O400" s="68"/>
      <c r="P400" s="68"/>
      <c r="Q400" s="68"/>
      <c r="R400" s="68"/>
    </row>
    <row r="401" ht="16.5" customHeight="1" spans="1:18">
      <c r="A401" s="116"/>
      <c r="B401" s="116"/>
      <c r="C401" s="68"/>
      <c r="D401" s="68"/>
      <c r="E401" s="68"/>
      <c r="F401" s="68"/>
      <c r="G401" s="68"/>
      <c r="H401" s="68"/>
      <c r="I401" s="68"/>
      <c r="J401" s="68"/>
      <c r="K401" s="68"/>
      <c r="L401" s="68"/>
      <c r="M401" s="68"/>
      <c r="N401" s="68"/>
      <c r="O401" s="68"/>
      <c r="P401" s="68"/>
      <c r="Q401" s="68"/>
      <c r="R401" s="68"/>
    </row>
    <row r="402" ht="16.5" customHeight="1" spans="1:18">
      <c r="A402" s="116"/>
      <c r="B402" s="116"/>
      <c r="C402" s="68"/>
      <c r="D402" s="68"/>
      <c r="E402" s="68"/>
      <c r="F402" s="68"/>
      <c r="G402" s="68"/>
      <c r="H402" s="68"/>
      <c r="I402" s="68"/>
      <c r="J402" s="68"/>
      <c r="K402" s="68"/>
      <c r="L402" s="68"/>
      <c r="M402" s="68"/>
      <c r="N402" s="68"/>
      <c r="O402" s="68"/>
      <c r="P402" s="68"/>
      <c r="Q402" s="68"/>
      <c r="R402" s="68"/>
    </row>
    <row r="403" ht="16.5" customHeight="1" spans="1:18">
      <c r="A403" s="116"/>
      <c r="B403" s="116"/>
      <c r="C403" s="68"/>
      <c r="D403" s="68"/>
      <c r="E403" s="68"/>
      <c r="F403" s="68"/>
      <c r="G403" s="68"/>
      <c r="H403" s="68"/>
      <c r="I403" s="68"/>
      <c r="J403" s="68"/>
      <c r="K403" s="68"/>
      <c r="L403" s="68"/>
      <c r="M403" s="68"/>
      <c r="N403" s="68"/>
      <c r="O403" s="68"/>
      <c r="P403" s="68"/>
      <c r="Q403" s="68"/>
      <c r="R403" s="68"/>
    </row>
    <row r="404" ht="16.5" customHeight="1" spans="1:18">
      <c r="A404" s="116"/>
      <c r="B404" s="116"/>
      <c r="C404" s="68"/>
      <c r="D404" s="68"/>
      <c r="E404" s="68"/>
      <c r="F404" s="68"/>
      <c r="G404" s="68"/>
      <c r="H404" s="68"/>
      <c r="I404" s="68"/>
      <c r="J404" s="68"/>
      <c r="K404" s="68"/>
      <c r="L404" s="68"/>
      <c r="M404" s="68"/>
      <c r="N404" s="68"/>
      <c r="O404" s="68"/>
      <c r="P404" s="68"/>
      <c r="Q404" s="68"/>
      <c r="R404" s="68"/>
    </row>
    <row r="405" ht="16.5" customHeight="1" spans="1:18">
      <c r="A405" s="116"/>
      <c r="B405" s="116"/>
      <c r="C405" s="68"/>
      <c r="D405" s="68"/>
      <c r="E405" s="68"/>
      <c r="F405" s="68"/>
      <c r="G405" s="68"/>
      <c r="H405" s="68"/>
      <c r="I405" s="68"/>
      <c r="J405" s="68"/>
      <c r="K405" s="68"/>
      <c r="L405" s="68"/>
      <c r="M405" s="68"/>
      <c r="N405" s="68"/>
      <c r="O405" s="68"/>
      <c r="P405" s="68"/>
      <c r="Q405" s="68"/>
      <c r="R405" s="68"/>
    </row>
    <row r="406" ht="16.5" customHeight="1" spans="1:18">
      <c r="A406" s="116"/>
      <c r="B406" s="116"/>
      <c r="C406" s="68"/>
      <c r="D406" s="68"/>
      <c r="E406" s="68"/>
      <c r="F406" s="68"/>
      <c r="G406" s="68"/>
      <c r="H406" s="68"/>
      <c r="I406" s="68"/>
      <c r="J406" s="68"/>
      <c r="K406" s="68"/>
      <c r="L406" s="68"/>
      <c r="M406" s="68"/>
      <c r="N406" s="68"/>
      <c r="O406" s="68"/>
      <c r="P406" s="68"/>
      <c r="Q406" s="68"/>
      <c r="R406" s="68"/>
    </row>
    <row r="407" ht="16.5" customHeight="1" spans="1:18">
      <c r="A407" s="116"/>
      <c r="B407" s="116"/>
      <c r="C407" s="68"/>
      <c r="D407" s="68"/>
      <c r="E407" s="68"/>
      <c r="F407" s="68"/>
      <c r="G407" s="68"/>
      <c r="H407" s="68"/>
      <c r="I407" s="68"/>
      <c r="J407" s="68"/>
      <c r="K407" s="68"/>
      <c r="L407" s="68"/>
      <c r="M407" s="68"/>
      <c r="N407" s="68"/>
      <c r="O407" s="68"/>
      <c r="P407" s="68"/>
      <c r="Q407" s="68"/>
      <c r="R407" s="68"/>
    </row>
    <row r="408" ht="16.5" customHeight="1" spans="1:18">
      <c r="A408" s="116"/>
      <c r="B408" s="116"/>
      <c r="C408" s="68"/>
      <c r="D408" s="68"/>
      <c r="E408" s="68"/>
      <c r="F408" s="68"/>
      <c r="G408" s="68"/>
      <c r="H408" s="68"/>
      <c r="I408" s="68"/>
      <c r="J408" s="68"/>
      <c r="K408" s="68"/>
      <c r="L408" s="68"/>
      <c r="M408" s="68"/>
      <c r="N408" s="68"/>
      <c r="O408" s="68"/>
      <c r="P408" s="68"/>
      <c r="Q408" s="68"/>
      <c r="R408" s="68"/>
    </row>
    <row r="409" ht="16.5" customHeight="1" spans="1:18">
      <c r="A409" s="116"/>
      <c r="B409" s="116"/>
      <c r="C409" s="68"/>
      <c r="D409" s="68"/>
      <c r="E409" s="68"/>
      <c r="F409" s="68"/>
      <c r="G409" s="68"/>
      <c r="H409" s="68"/>
      <c r="I409" s="68"/>
      <c r="J409" s="68"/>
      <c r="K409" s="68"/>
      <c r="L409" s="68"/>
      <c r="M409" s="68"/>
      <c r="N409" s="68"/>
      <c r="O409" s="68"/>
      <c r="P409" s="68"/>
      <c r="Q409" s="68"/>
      <c r="R409" s="68"/>
    </row>
    <row r="410" ht="16.5" customHeight="1" spans="1:18">
      <c r="A410" s="116"/>
      <c r="B410" s="116"/>
      <c r="C410" s="68"/>
      <c r="D410" s="68"/>
      <c r="E410" s="68"/>
      <c r="F410" s="68"/>
      <c r="G410" s="68"/>
      <c r="H410" s="68"/>
      <c r="I410" s="68"/>
      <c r="J410" s="68"/>
      <c r="K410" s="68"/>
      <c r="L410" s="68"/>
      <c r="M410" s="68"/>
      <c r="N410" s="68"/>
      <c r="O410" s="68"/>
      <c r="P410" s="68"/>
      <c r="Q410" s="68"/>
      <c r="R410" s="68"/>
    </row>
    <row r="411" ht="16.5" customHeight="1" spans="1:18">
      <c r="A411" s="116"/>
      <c r="B411" s="116"/>
      <c r="C411" s="68"/>
      <c r="D411" s="68"/>
      <c r="E411" s="68"/>
      <c r="F411" s="68"/>
      <c r="G411" s="68"/>
      <c r="H411" s="68"/>
      <c r="I411" s="68"/>
      <c r="J411" s="68"/>
      <c r="K411" s="68"/>
      <c r="L411" s="68"/>
      <c r="M411" s="68"/>
      <c r="N411" s="68"/>
      <c r="O411" s="68"/>
      <c r="P411" s="68"/>
      <c r="Q411" s="68"/>
      <c r="R411" s="68"/>
    </row>
    <row r="412" ht="16.5" customHeight="1" spans="1:18">
      <c r="A412" s="116"/>
      <c r="B412" s="116"/>
      <c r="C412" s="68"/>
      <c r="D412" s="68"/>
      <c r="E412" s="68"/>
      <c r="F412" s="68"/>
      <c r="G412" s="68"/>
      <c r="H412" s="68"/>
      <c r="I412" s="68"/>
      <c r="J412" s="68"/>
      <c r="K412" s="68"/>
      <c r="L412" s="68"/>
      <c r="M412" s="68"/>
      <c r="N412" s="68"/>
      <c r="O412" s="68"/>
      <c r="P412" s="68"/>
      <c r="Q412" s="68"/>
      <c r="R412" s="68"/>
    </row>
    <row r="413" ht="16.5" customHeight="1" spans="1:18">
      <c r="A413" s="116"/>
      <c r="B413" s="116"/>
      <c r="C413" s="68"/>
      <c r="D413" s="68"/>
      <c r="E413" s="68"/>
      <c r="F413" s="68"/>
      <c r="G413" s="68"/>
      <c r="H413" s="68"/>
      <c r="I413" s="68"/>
      <c r="J413" s="68"/>
      <c r="K413" s="68"/>
      <c r="L413" s="68"/>
      <c r="M413" s="68"/>
      <c r="N413" s="68"/>
      <c r="O413" s="68"/>
      <c r="P413" s="68"/>
      <c r="Q413" s="68"/>
      <c r="R413" s="68"/>
    </row>
    <row r="414" ht="16.5" customHeight="1" spans="1:18">
      <c r="A414" s="116"/>
      <c r="B414" s="116"/>
      <c r="C414" s="68"/>
      <c r="D414" s="68"/>
      <c r="E414" s="68"/>
      <c r="F414" s="68"/>
      <c r="G414" s="68"/>
      <c r="H414" s="68"/>
      <c r="I414" s="68"/>
      <c r="J414" s="68"/>
      <c r="K414" s="68"/>
      <c r="L414" s="68"/>
      <c r="M414" s="68"/>
      <c r="N414" s="68"/>
      <c r="O414" s="68"/>
      <c r="P414" s="68"/>
      <c r="Q414" s="68"/>
      <c r="R414" s="68"/>
    </row>
    <row r="415" ht="16.5" customHeight="1" spans="1:18">
      <c r="A415" s="116"/>
      <c r="B415" s="116"/>
      <c r="C415" s="68"/>
      <c r="D415" s="68"/>
      <c r="E415" s="68"/>
      <c r="F415" s="68"/>
      <c r="G415" s="68"/>
      <c r="H415" s="68"/>
      <c r="I415" s="68"/>
      <c r="J415" s="68"/>
      <c r="K415" s="68"/>
      <c r="L415" s="68"/>
      <c r="M415" s="68"/>
      <c r="N415" s="68"/>
      <c r="O415" s="68"/>
      <c r="P415" s="68"/>
      <c r="Q415" s="68"/>
      <c r="R415" s="68"/>
    </row>
    <row r="416" ht="16.5" customHeight="1" spans="1:18">
      <c r="A416" s="116"/>
      <c r="B416" s="116"/>
      <c r="C416" s="68"/>
      <c r="D416" s="68"/>
      <c r="E416" s="68"/>
      <c r="F416" s="68"/>
      <c r="G416" s="68"/>
      <c r="H416" s="68"/>
      <c r="I416" s="68"/>
      <c r="J416" s="68"/>
      <c r="K416" s="68"/>
      <c r="L416" s="68"/>
      <c r="M416" s="68"/>
      <c r="N416" s="68"/>
      <c r="O416" s="68"/>
      <c r="P416" s="68"/>
      <c r="Q416" s="68"/>
      <c r="R416" s="68"/>
    </row>
    <row r="417" ht="16.5" customHeight="1" spans="1:18">
      <c r="A417" s="116"/>
      <c r="B417" s="116"/>
      <c r="C417" s="68"/>
      <c r="D417" s="68"/>
      <c r="E417" s="68"/>
      <c r="F417" s="68"/>
      <c r="G417" s="68"/>
      <c r="H417" s="68"/>
      <c r="I417" s="68"/>
      <c r="J417" s="68"/>
      <c r="K417" s="68"/>
      <c r="L417" s="68"/>
      <c r="M417" s="68"/>
      <c r="N417" s="68"/>
      <c r="O417" s="68"/>
      <c r="P417" s="68"/>
      <c r="Q417" s="68"/>
      <c r="R417" s="68"/>
    </row>
    <row r="418" ht="16.5" customHeight="1" spans="1:18">
      <c r="A418" s="116"/>
      <c r="B418" s="116"/>
      <c r="C418" s="68"/>
      <c r="D418" s="68"/>
      <c r="E418" s="68"/>
      <c r="F418" s="68"/>
      <c r="G418" s="68"/>
      <c r="H418" s="68"/>
      <c r="I418" s="68"/>
      <c r="J418" s="68"/>
      <c r="K418" s="68"/>
      <c r="L418" s="68"/>
      <c r="M418" s="68"/>
      <c r="N418" s="68"/>
      <c r="O418" s="68"/>
      <c r="P418" s="68"/>
      <c r="Q418" s="68"/>
      <c r="R418" s="68"/>
    </row>
    <row r="419" ht="16.5" customHeight="1" spans="1:18">
      <c r="A419" s="116"/>
      <c r="B419" s="116"/>
      <c r="C419" s="68"/>
      <c r="D419" s="68"/>
      <c r="E419" s="68"/>
      <c r="F419" s="68"/>
      <c r="G419" s="68"/>
      <c r="H419" s="68"/>
      <c r="I419" s="68"/>
      <c r="J419" s="68"/>
      <c r="K419" s="68"/>
      <c r="L419" s="68"/>
      <c r="M419" s="68"/>
      <c r="N419" s="68"/>
      <c r="O419" s="68"/>
      <c r="P419" s="68"/>
      <c r="Q419" s="68"/>
      <c r="R419" s="68"/>
    </row>
    <row r="420" ht="16.5" customHeight="1" spans="1:18">
      <c r="A420" s="116"/>
      <c r="B420" s="116"/>
      <c r="C420" s="68"/>
      <c r="D420" s="68"/>
      <c r="E420" s="68"/>
      <c r="F420" s="68"/>
      <c r="G420" s="68"/>
      <c r="H420" s="68"/>
      <c r="I420" s="68"/>
      <c r="J420" s="68"/>
      <c r="K420" s="68"/>
      <c r="L420" s="68"/>
      <c r="M420" s="68"/>
      <c r="N420" s="68"/>
      <c r="O420" s="68"/>
      <c r="P420" s="68"/>
      <c r="Q420" s="68"/>
      <c r="R420" s="68"/>
    </row>
    <row r="421" ht="16.5" customHeight="1" spans="1:18">
      <c r="A421" s="116"/>
      <c r="B421" s="116"/>
      <c r="C421" s="68"/>
      <c r="D421" s="68"/>
      <c r="E421" s="68"/>
      <c r="F421" s="68"/>
      <c r="G421" s="68"/>
      <c r="H421" s="68"/>
      <c r="I421" s="68"/>
      <c r="J421" s="68"/>
      <c r="K421" s="68"/>
      <c r="L421" s="68"/>
      <c r="M421" s="68"/>
      <c r="N421" s="68"/>
      <c r="O421" s="68"/>
      <c r="P421" s="68"/>
      <c r="Q421" s="68"/>
      <c r="R421" s="68"/>
    </row>
    <row r="422" ht="16.5" customHeight="1" spans="1:18">
      <c r="A422" s="116"/>
      <c r="B422" s="116"/>
      <c r="C422" s="68"/>
      <c r="D422" s="68"/>
      <c r="E422" s="68"/>
      <c r="F422" s="68"/>
      <c r="G422" s="68"/>
      <c r="H422" s="68"/>
      <c r="I422" s="68"/>
      <c r="J422" s="68"/>
      <c r="K422" s="68"/>
      <c r="L422" s="68"/>
      <c r="M422" s="68"/>
      <c r="N422" s="68"/>
      <c r="O422" s="68"/>
      <c r="P422" s="68"/>
      <c r="Q422" s="68"/>
      <c r="R422" s="68"/>
    </row>
    <row r="423" ht="16.5" customHeight="1" spans="1:18">
      <c r="A423" s="116"/>
      <c r="B423" s="116"/>
      <c r="C423" s="68"/>
      <c r="D423" s="68"/>
      <c r="E423" s="68"/>
      <c r="F423" s="68"/>
      <c r="G423" s="68"/>
      <c r="H423" s="68"/>
      <c r="I423" s="68"/>
      <c r="J423" s="68"/>
      <c r="K423" s="68"/>
      <c r="L423" s="68"/>
      <c r="M423" s="68"/>
      <c r="N423" s="68"/>
      <c r="O423" s="68"/>
      <c r="P423" s="68"/>
      <c r="Q423" s="68"/>
      <c r="R423" s="68"/>
    </row>
    <row r="424" ht="16.5" customHeight="1" spans="1:18">
      <c r="A424" s="116"/>
      <c r="B424" s="116"/>
      <c r="C424" s="68"/>
      <c r="D424" s="68"/>
      <c r="E424" s="68"/>
      <c r="F424" s="68"/>
      <c r="G424" s="68"/>
      <c r="H424" s="68"/>
      <c r="I424" s="68"/>
      <c r="J424" s="68"/>
      <c r="K424" s="68"/>
      <c r="L424" s="68"/>
      <c r="M424" s="68"/>
      <c r="N424" s="68"/>
      <c r="O424" s="68"/>
      <c r="P424" s="68"/>
      <c r="Q424" s="68"/>
      <c r="R424" s="68"/>
    </row>
    <row r="425" ht="16.5" customHeight="1" spans="1:18">
      <c r="A425" s="116"/>
      <c r="B425" s="116"/>
      <c r="C425" s="68"/>
      <c r="D425" s="68"/>
      <c r="E425" s="68"/>
      <c r="F425" s="68"/>
      <c r="G425" s="68"/>
      <c r="H425" s="68"/>
      <c r="I425" s="68"/>
      <c r="J425" s="68"/>
      <c r="K425" s="68"/>
      <c r="L425" s="68"/>
      <c r="M425" s="68"/>
      <c r="N425" s="68"/>
      <c r="O425" s="68"/>
      <c r="P425" s="68"/>
      <c r="Q425" s="68"/>
      <c r="R425" s="68"/>
    </row>
    <row r="426" ht="16.5" customHeight="1" spans="1:18">
      <c r="A426" s="116"/>
      <c r="B426" s="116"/>
      <c r="C426" s="68"/>
      <c r="D426" s="68"/>
      <c r="E426" s="68"/>
      <c r="F426" s="68"/>
      <c r="G426" s="68"/>
      <c r="H426" s="68"/>
      <c r="I426" s="68"/>
      <c r="J426" s="68"/>
      <c r="K426" s="68"/>
      <c r="L426" s="68"/>
      <c r="M426" s="68"/>
      <c r="N426" s="68"/>
      <c r="O426" s="68"/>
      <c r="P426" s="68"/>
      <c r="Q426" s="68"/>
      <c r="R426" s="68"/>
    </row>
    <row r="427" ht="16.5" customHeight="1" spans="1:18">
      <c r="A427" s="116"/>
      <c r="B427" s="116"/>
      <c r="C427" s="68"/>
      <c r="D427" s="68"/>
      <c r="E427" s="68"/>
      <c r="F427" s="68"/>
      <c r="G427" s="68"/>
      <c r="H427" s="68"/>
      <c r="I427" s="68"/>
      <c r="J427" s="68"/>
      <c r="K427" s="68"/>
      <c r="L427" s="68"/>
      <c r="M427" s="68"/>
      <c r="N427" s="68"/>
      <c r="O427" s="68"/>
      <c r="P427" s="68"/>
      <c r="Q427" s="68"/>
      <c r="R427" s="68"/>
    </row>
    <row r="428" ht="16.5" customHeight="1" spans="1:18">
      <c r="A428" s="116"/>
      <c r="B428" s="116"/>
      <c r="C428" s="68"/>
      <c r="D428" s="68"/>
      <c r="E428" s="68"/>
      <c r="F428" s="68"/>
      <c r="G428" s="68"/>
      <c r="H428" s="68"/>
      <c r="I428" s="68"/>
      <c r="J428" s="68"/>
      <c r="K428" s="68"/>
      <c r="L428" s="68"/>
      <c r="M428" s="68"/>
      <c r="N428" s="68"/>
      <c r="O428" s="68"/>
      <c r="P428" s="68"/>
      <c r="Q428" s="68"/>
      <c r="R428" s="68"/>
    </row>
    <row r="429" ht="16.5" customHeight="1" spans="1:18">
      <c r="A429" s="116"/>
      <c r="B429" s="116"/>
      <c r="C429" s="68"/>
      <c r="D429" s="68"/>
      <c r="E429" s="68"/>
      <c r="F429" s="68"/>
      <c r="G429" s="68"/>
      <c r="H429" s="68"/>
      <c r="I429" s="68"/>
      <c r="J429" s="68"/>
      <c r="K429" s="68"/>
      <c r="L429" s="68"/>
      <c r="M429" s="68"/>
      <c r="N429" s="68"/>
      <c r="O429" s="68"/>
      <c r="P429" s="68"/>
      <c r="Q429" s="68"/>
      <c r="R429" s="68"/>
    </row>
    <row r="430" ht="16.5" customHeight="1" spans="1:18">
      <c r="A430" s="116"/>
      <c r="B430" s="116"/>
      <c r="C430" s="68"/>
      <c r="D430" s="68"/>
      <c r="E430" s="68"/>
      <c r="F430" s="68"/>
      <c r="G430" s="68"/>
      <c r="H430" s="68"/>
      <c r="I430" s="68"/>
      <c r="J430" s="68"/>
      <c r="K430" s="68"/>
      <c r="L430" s="68"/>
      <c r="M430" s="68"/>
      <c r="N430" s="68"/>
      <c r="O430" s="68"/>
      <c r="P430" s="68"/>
      <c r="Q430" s="68"/>
      <c r="R430" s="68"/>
    </row>
    <row r="431" ht="16.5" customHeight="1" spans="1:18">
      <c r="A431" s="116"/>
      <c r="B431" s="116"/>
      <c r="C431" s="68"/>
      <c r="D431" s="68"/>
      <c r="E431" s="68"/>
      <c r="F431" s="68"/>
      <c r="G431" s="68"/>
      <c r="H431" s="68"/>
      <c r="I431" s="68"/>
      <c r="J431" s="68"/>
      <c r="K431" s="68"/>
      <c r="L431" s="68"/>
      <c r="M431" s="68"/>
      <c r="N431" s="68"/>
      <c r="O431" s="68"/>
      <c r="P431" s="68"/>
      <c r="Q431" s="68"/>
      <c r="R431" s="68"/>
    </row>
    <row r="432" ht="16.5" customHeight="1" spans="1:18">
      <c r="A432" s="116"/>
      <c r="B432" s="116"/>
      <c r="C432" s="68"/>
      <c r="D432" s="68"/>
      <c r="E432" s="68"/>
      <c r="F432" s="68"/>
      <c r="G432" s="68"/>
      <c r="H432" s="68"/>
      <c r="I432" s="68"/>
      <c r="J432" s="68"/>
      <c r="K432" s="68"/>
      <c r="L432" s="68"/>
      <c r="M432" s="68"/>
      <c r="N432" s="68"/>
      <c r="O432" s="68"/>
      <c r="P432" s="68"/>
      <c r="Q432" s="68"/>
      <c r="R432" s="68"/>
    </row>
    <row r="433" ht="16.5" customHeight="1" spans="1:18">
      <c r="A433" s="116"/>
      <c r="B433" s="116"/>
      <c r="C433" s="68"/>
      <c r="D433" s="68"/>
      <c r="E433" s="68"/>
      <c r="F433" s="68"/>
      <c r="G433" s="68"/>
      <c r="H433" s="68"/>
      <c r="I433" s="68"/>
      <c r="J433" s="68"/>
      <c r="K433" s="68"/>
      <c r="L433" s="68"/>
      <c r="M433" s="68"/>
      <c r="N433" s="68"/>
      <c r="O433" s="68"/>
      <c r="P433" s="68"/>
      <c r="Q433" s="68"/>
      <c r="R433" s="68"/>
    </row>
    <row r="434" ht="16.5" customHeight="1" spans="1:18">
      <c r="A434" s="116"/>
      <c r="B434" s="116"/>
      <c r="C434" s="68"/>
      <c r="D434" s="68"/>
      <c r="E434" s="68"/>
      <c r="F434" s="68"/>
      <c r="G434" s="68"/>
      <c r="H434" s="68"/>
      <c r="I434" s="68"/>
      <c r="J434" s="68"/>
      <c r="K434" s="68"/>
      <c r="L434" s="68"/>
      <c r="M434" s="68"/>
      <c r="N434" s="68"/>
      <c r="O434" s="68"/>
      <c r="P434" s="68"/>
      <c r="Q434" s="68"/>
      <c r="R434" s="68"/>
    </row>
    <row r="435" ht="16.5" customHeight="1" spans="1:18">
      <c r="A435" s="116"/>
      <c r="B435" s="116"/>
      <c r="C435" s="68"/>
      <c r="D435" s="68"/>
      <c r="E435" s="68"/>
      <c r="F435" s="68"/>
      <c r="G435" s="68"/>
      <c r="H435" s="68"/>
      <c r="I435" s="68"/>
      <c r="J435" s="68"/>
      <c r="K435" s="68"/>
      <c r="L435" s="68"/>
      <c r="M435" s="68"/>
      <c r="N435" s="68"/>
      <c r="O435" s="68"/>
      <c r="P435" s="68"/>
      <c r="Q435" s="68"/>
      <c r="R435" s="68"/>
    </row>
    <row r="436" ht="16.5" customHeight="1" spans="1:18">
      <c r="A436" s="116"/>
      <c r="B436" s="116"/>
      <c r="C436" s="68"/>
      <c r="D436" s="68"/>
      <c r="E436" s="68"/>
      <c r="F436" s="68"/>
      <c r="G436" s="68"/>
      <c r="H436" s="68"/>
      <c r="I436" s="68"/>
      <c r="J436" s="68"/>
      <c r="K436" s="68"/>
      <c r="L436" s="68"/>
      <c r="M436" s="68"/>
      <c r="N436" s="68"/>
      <c r="O436" s="68"/>
      <c r="P436" s="68"/>
      <c r="Q436" s="68"/>
      <c r="R436" s="68"/>
    </row>
    <row r="437" ht="16.5" customHeight="1" spans="1:18">
      <c r="A437" s="116"/>
      <c r="B437" s="116"/>
      <c r="C437" s="68"/>
      <c r="D437" s="68"/>
      <c r="E437" s="68"/>
      <c r="F437" s="68"/>
      <c r="G437" s="68"/>
      <c r="H437" s="68"/>
      <c r="I437" s="68"/>
      <c r="J437" s="68"/>
      <c r="K437" s="68"/>
      <c r="L437" s="68"/>
      <c r="M437" s="68"/>
      <c r="N437" s="68"/>
      <c r="O437" s="68"/>
      <c r="P437" s="68"/>
      <c r="Q437" s="68"/>
      <c r="R437" s="68"/>
    </row>
    <row r="438" ht="16.5" customHeight="1" spans="1:18">
      <c r="A438" s="116"/>
      <c r="B438" s="116"/>
      <c r="C438" s="68"/>
      <c r="D438" s="68"/>
      <c r="E438" s="68"/>
      <c r="F438" s="68"/>
      <c r="G438" s="68"/>
      <c r="H438" s="68"/>
      <c r="I438" s="68"/>
      <c r="J438" s="68"/>
      <c r="K438" s="68"/>
      <c r="L438" s="68"/>
      <c r="M438" s="68"/>
      <c r="N438" s="68"/>
      <c r="O438" s="68"/>
      <c r="P438" s="68"/>
      <c r="Q438" s="68"/>
      <c r="R438" s="68"/>
    </row>
    <row r="439" ht="16.5" customHeight="1" spans="1:18">
      <c r="A439" s="116"/>
      <c r="B439" s="116"/>
      <c r="C439" s="68"/>
      <c r="D439" s="68"/>
      <c r="E439" s="68"/>
      <c r="F439" s="68"/>
      <c r="G439" s="68"/>
      <c r="H439" s="68"/>
      <c r="I439" s="68"/>
      <c r="J439" s="68"/>
      <c r="K439" s="68"/>
      <c r="L439" s="68"/>
      <c r="M439" s="68"/>
      <c r="N439" s="68"/>
      <c r="O439" s="68"/>
      <c r="P439" s="68"/>
      <c r="Q439" s="68"/>
      <c r="R439" s="68"/>
    </row>
    <row r="440" ht="16.5" customHeight="1" spans="1:18">
      <c r="A440" s="116"/>
      <c r="B440" s="116"/>
      <c r="C440" s="68"/>
      <c r="D440" s="68"/>
      <c r="E440" s="68"/>
      <c r="F440" s="68"/>
      <c r="G440" s="68"/>
      <c r="H440" s="68"/>
      <c r="I440" s="68"/>
      <c r="J440" s="68"/>
      <c r="K440" s="68"/>
      <c r="L440" s="68"/>
      <c r="M440" s="68"/>
      <c r="N440" s="68"/>
      <c r="O440" s="68"/>
      <c r="P440" s="68"/>
      <c r="Q440" s="68"/>
      <c r="R440" s="68"/>
    </row>
    <row r="441" ht="16.5" customHeight="1" spans="1:18">
      <c r="A441" s="116"/>
      <c r="B441" s="116"/>
      <c r="C441" s="68"/>
      <c r="D441" s="68"/>
      <c r="E441" s="68"/>
      <c r="F441" s="68"/>
      <c r="G441" s="68"/>
      <c r="H441" s="68"/>
      <c r="I441" s="68"/>
      <c r="J441" s="68"/>
      <c r="K441" s="68"/>
      <c r="L441" s="68"/>
      <c r="M441" s="68"/>
      <c r="N441" s="68"/>
      <c r="O441" s="68"/>
      <c r="P441" s="68"/>
      <c r="Q441" s="68"/>
      <c r="R441" s="68"/>
    </row>
    <row r="442" ht="16.5" customHeight="1" spans="1:18">
      <c r="A442" s="116"/>
      <c r="B442" s="116"/>
      <c r="C442" s="68"/>
      <c r="D442" s="68"/>
      <c r="E442" s="68"/>
      <c r="F442" s="68"/>
      <c r="G442" s="68"/>
      <c r="H442" s="68"/>
      <c r="I442" s="68"/>
      <c r="J442" s="68"/>
      <c r="K442" s="68"/>
      <c r="L442" s="68"/>
      <c r="M442" s="68"/>
      <c r="N442" s="68"/>
      <c r="O442" s="68"/>
      <c r="P442" s="68"/>
      <c r="Q442" s="68"/>
      <c r="R442" s="68"/>
    </row>
    <row r="443" ht="16.5" customHeight="1" spans="1:18">
      <c r="A443" s="116"/>
      <c r="B443" s="116"/>
      <c r="C443" s="68"/>
      <c r="D443" s="68"/>
      <c r="E443" s="68"/>
      <c r="F443" s="68"/>
      <c r="G443" s="68"/>
      <c r="H443" s="68"/>
      <c r="I443" s="68"/>
      <c r="J443" s="68"/>
      <c r="K443" s="68"/>
      <c r="L443" s="68"/>
      <c r="M443" s="68"/>
      <c r="N443" s="68"/>
      <c r="O443" s="68"/>
      <c r="P443" s="68"/>
      <c r="Q443" s="68"/>
      <c r="R443" s="68"/>
    </row>
    <row r="444" ht="16.5" customHeight="1" spans="1:18">
      <c r="A444" s="116"/>
      <c r="B444" s="116"/>
      <c r="C444" s="68"/>
      <c r="D444" s="68"/>
      <c r="E444" s="68"/>
      <c r="F444" s="68"/>
      <c r="G444" s="68"/>
      <c r="H444" s="68"/>
      <c r="I444" s="68"/>
      <c r="J444" s="68"/>
      <c r="K444" s="68"/>
      <c r="L444" s="68"/>
      <c r="M444" s="68"/>
      <c r="N444" s="68"/>
      <c r="O444" s="68"/>
      <c r="P444" s="68"/>
      <c r="Q444" s="68"/>
      <c r="R444" s="68"/>
    </row>
    <row r="445" ht="16.5" customHeight="1" spans="1:18">
      <c r="A445" s="116"/>
      <c r="B445" s="116"/>
      <c r="C445" s="68"/>
      <c r="D445" s="68"/>
      <c r="E445" s="68"/>
      <c r="F445" s="68"/>
      <c r="G445" s="68"/>
      <c r="H445" s="68"/>
      <c r="I445" s="68"/>
      <c r="J445" s="68"/>
      <c r="K445" s="68"/>
      <c r="L445" s="68"/>
      <c r="M445" s="68"/>
      <c r="N445" s="68"/>
      <c r="O445" s="68"/>
      <c r="P445" s="68"/>
      <c r="Q445" s="68"/>
      <c r="R445" s="68"/>
    </row>
    <row r="446" ht="16.5" customHeight="1" spans="1:18">
      <c r="A446" s="116"/>
      <c r="B446" s="116"/>
      <c r="C446" s="68"/>
      <c r="D446" s="68"/>
      <c r="E446" s="68"/>
      <c r="F446" s="68"/>
      <c r="G446" s="68"/>
      <c r="H446" s="68"/>
      <c r="I446" s="68"/>
      <c r="J446" s="68"/>
      <c r="K446" s="68"/>
      <c r="L446" s="68"/>
      <c r="M446" s="68"/>
      <c r="N446" s="68"/>
      <c r="O446" s="68"/>
      <c r="P446" s="68"/>
      <c r="Q446" s="68"/>
      <c r="R446" s="68"/>
    </row>
    <row r="447" ht="16.5" customHeight="1" spans="1:18">
      <c r="A447" s="116"/>
      <c r="B447" s="116"/>
      <c r="C447" s="68"/>
      <c r="D447" s="68"/>
      <c r="E447" s="68"/>
      <c r="F447" s="68"/>
      <c r="G447" s="68"/>
      <c r="H447" s="68"/>
      <c r="I447" s="68"/>
      <c r="J447" s="68"/>
      <c r="K447" s="68"/>
      <c r="L447" s="68"/>
      <c r="M447" s="68"/>
      <c r="N447" s="68"/>
      <c r="O447" s="68"/>
      <c r="P447" s="68"/>
      <c r="Q447" s="68"/>
      <c r="R447" s="68"/>
    </row>
    <row r="448" ht="16.5" customHeight="1" spans="1:18">
      <c r="A448" s="116"/>
      <c r="B448" s="116"/>
      <c r="C448" s="68"/>
      <c r="D448" s="68"/>
      <c r="E448" s="68"/>
      <c r="F448" s="68"/>
      <c r="G448" s="68"/>
      <c r="H448" s="68"/>
      <c r="I448" s="68"/>
      <c r="J448" s="68"/>
      <c r="K448" s="68"/>
      <c r="L448" s="68"/>
      <c r="M448" s="68"/>
      <c r="N448" s="68"/>
      <c r="O448" s="68"/>
      <c r="P448" s="68"/>
      <c r="Q448" s="68"/>
      <c r="R448" s="68"/>
    </row>
    <row r="449" ht="16.5" customHeight="1" spans="1:18">
      <c r="A449" s="116"/>
      <c r="B449" s="116"/>
      <c r="C449" s="68"/>
      <c r="D449" s="68"/>
      <c r="E449" s="68"/>
      <c r="F449" s="68"/>
      <c r="G449" s="68"/>
      <c r="H449" s="68"/>
      <c r="I449" s="68"/>
      <c r="J449" s="68"/>
      <c r="K449" s="68"/>
      <c r="L449" s="68"/>
      <c r="M449" s="68"/>
      <c r="N449" s="68"/>
      <c r="O449" s="68"/>
      <c r="P449" s="68"/>
      <c r="Q449" s="68"/>
      <c r="R449" s="68"/>
    </row>
    <row r="450" ht="16.5" customHeight="1" spans="1:18">
      <c r="A450" s="116"/>
      <c r="B450" s="116"/>
      <c r="C450" s="68"/>
      <c r="D450" s="68"/>
      <c r="E450" s="68"/>
      <c r="F450" s="68"/>
      <c r="G450" s="68"/>
      <c r="H450" s="68"/>
      <c r="I450" s="68"/>
      <c r="J450" s="68"/>
      <c r="K450" s="68"/>
      <c r="L450" s="68"/>
      <c r="M450" s="68"/>
      <c r="N450" s="68"/>
      <c r="O450" s="68"/>
      <c r="P450" s="68"/>
      <c r="Q450" s="68"/>
      <c r="R450" s="68"/>
    </row>
    <row r="451" ht="16.5" customHeight="1" spans="1:18">
      <c r="A451" s="116"/>
      <c r="B451" s="116"/>
      <c r="C451" s="68"/>
      <c r="D451" s="68"/>
      <c r="E451" s="68"/>
      <c r="F451" s="68"/>
      <c r="G451" s="68"/>
      <c r="H451" s="68"/>
      <c r="I451" s="68"/>
      <c r="J451" s="68"/>
      <c r="K451" s="68"/>
      <c r="L451" s="68"/>
      <c r="M451" s="68"/>
      <c r="N451" s="68"/>
      <c r="O451" s="68"/>
      <c r="P451" s="68"/>
      <c r="Q451" s="68"/>
      <c r="R451" s="68"/>
    </row>
    <row r="452" ht="16.5" customHeight="1" spans="1:18">
      <c r="A452" s="116"/>
      <c r="B452" s="116"/>
      <c r="C452" s="68"/>
      <c r="D452" s="68"/>
      <c r="E452" s="68"/>
      <c r="F452" s="68"/>
      <c r="G452" s="68"/>
      <c r="H452" s="68"/>
      <c r="I452" s="68"/>
      <c r="J452" s="68"/>
      <c r="K452" s="68"/>
      <c r="L452" s="68"/>
      <c r="M452" s="68"/>
      <c r="N452" s="68"/>
      <c r="O452" s="68"/>
      <c r="P452" s="68"/>
      <c r="Q452" s="68"/>
      <c r="R452" s="68"/>
    </row>
    <row r="453" ht="16.5" customHeight="1" spans="1:18">
      <c r="A453" s="116"/>
      <c r="B453" s="116"/>
      <c r="C453" s="68"/>
      <c r="D453" s="68"/>
      <c r="E453" s="68"/>
      <c r="F453" s="68"/>
      <c r="G453" s="68"/>
      <c r="H453" s="68"/>
      <c r="I453" s="68"/>
      <c r="J453" s="68"/>
      <c r="K453" s="68"/>
      <c r="L453" s="68"/>
      <c r="M453" s="68"/>
      <c r="N453" s="68"/>
      <c r="O453" s="68"/>
      <c r="P453" s="68"/>
      <c r="Q453" s="68"/>
      <c r="R453" s="68"/>
    </row>
    <row r="454" ht="16.5" customHeight="1" spans="1:18">
      <c r="A454" s="116"/>
      <c r="B454" s="116"/>
      <c r="C454" s="68"/>
      <c r="D454" s="68"/>
      <c r="E454" s="68"/>
      <c r="F454" s="68"/>
      <c r="G454" s="68"/>
      <c r="H454" s="68"/>
      <c r="I454" s="68"/>
      <c r="J454" s="68"/>
      <c r="K454" s="68"/>
      <c r="L454" s="68"/>
      <c r="M454" s="68"/>
      <c r="N454" s="68"/>
      <c r="O454" s="68"/>
      <c r="P454" s="68"/>
      <c r="Q454" s="68"/>
      <c r="R454" s="68"/>
    </row>
    <row r="455" ht="16.5" customHeight="1" spans="1:18">
      <c r="A455" s="116"/>
      <c r="B455" s="116"/>
      <c r="C455" s="68"/>
      <c r="D455" s="68"/>
      <c r="E455" s="68"/>
      <c r="F455" s="68"/>
      <c r="G455" s="68"/>
      <c r="H455" s="68"/>
      <c r="I455" s="68"/>
      <c r="J455" s="68"/>
      <c r="K455" s="68"/>
      <c r="L455" s="68"/>
      <c r="M455" s="68"/>
      <c r="N455" s="68"/>
      <c r="O455" s="68"/>
      <c r="P455" s="68"/>
      <c r="Q455" s="68"/>
      <c r="R455" s="68"/>
    </row>
    <row r="456" ht="16.5" customHeight="1" spans="1:18">
      <c r="A456" s="116"/>
      <c r="B456" s="116"/>
      <c r="C456" s="68"/>
      <c r="D456" s="68"/>
      <c r="E456" s="68"/>
      <c r="F456" s="68"/>
      <c r="G456" s="68"/>
      <c r="H456" s="68"/>
      <c r="I456" s="68"/>
      <c r="J456" s="68"/>
      <c r="K456" s="68"/>
      <c r="L456" s="68"/>
      <c r="M456" s="68"/>
      <c r="N456" s="68"/>
      <c r="O456" s="68"/>
      <c r="P456" s="68"/>
      <c r="Q456" s="68"/>
      <c r="R456" s="68"/>
    </row>
    <row r="457" ht="16.5" customHeight="1" spans="1:18">
      <c r="A457" s="116"/>
      <c r="B457" s="116"/>
      <c r="C457" s="68"/>
      <c r="D457" s="68"/>
      <c r="E457" s="68"/>
      <c r="F457" s="68"/>
      <c r="G457" s="68"/>
      <c r="H457" s="68"/>
      <c r="I457" s="68"/>
      <c r="J457" s="68"/>
      <c r="K457" s="68"/>
      <c r="L457" s="68"/>
      <c r="M457" s="68"/>
      <c r="N457" s="68"/>
      <c r="O457" s="68"/>
      <c r="P457" s="68"/>
      <c r="Q457" s="68"/>
      <c r="R457" s="68"/>
    </row>
    <row r="458" ht="16.5" customHeight="1" spans="1:18">
      <c r="A458" s="116"/>
      <c r="B458" s="116"/>
      <c r="C458" s="68"/>
      <c r="D458" s="68"/>
      <c r="E458" s="68"/>
      <c r="F458" s="68"/>
      <c r="G458" s="68"/>
      <c r="H458" s="68"/>
      <c r="I458" s="68"/>
      <c r="J458" s="68"/>
      <c r="K458" s="68"/>
      <c r="L458" s="68"/>
      <c r="M458" s="68"/>
      <c r="N458" s="68"/>
      <c r="O458" s="68"/>
      <c r="P458" s="68"/>
      <c r="Q458" s="68"/>
      <c r="R458" s="68"/>
    </row>
    <row r="459" ht="16.5" customHeight="1" spans="1:18">
      <c r="A459" s="116"/>
      <c r="B459" s="116"/>
      <c r="C459" s="68"/>
      <c r="D459" s="68"/>
      <c r="E459" s="68"/>
      <c r="F459" s="68"/>
      <c r="G459" s="68"/>
      <c r="H459" s="68"/>
      <c r="I459" s="68"/>
      <c r="J459" s="68"/>
      <c r="K459" s="68"/>
      <c r="L459" s="68"/>
      <c r="M459" s="68"/>
      <c r="N459" s="68"/>
      <c r="O459" s="68"/>
      <c r="P459" s="68"/>
      <c r="Q459" s="68"/>
      <c r="R459" s="68"/>
    </row>
    <row r="460" ht="16.5" customHeight="1" spans="1:18">
      <c r="A460" s="116"/>
      <c r="B460" s="116"/>
      <c r="C460" s="68"/>
      <c r="D460" s="68"/>
      <c r="E460" s="68"/>
      <c r="F460" s="68"/>
      <c r="G460" s="68"/>
      <c r="H460" s="68"/>
      <c r="I460" s="68"/>
      <c r="J460" s="68"/>
      <c r="K460" s="68"/>
      <c r="L460" s="68"/>
      <c r="M460" s="68"/>
      <c r="N460" s="68"/>
      <c r="O460" s="68"/>
      <c r="P460" s="68"/>
      <c r="Q460" s="68"/>
      <c r="R460" s="68"/>
    </row>
    <row r="461" ht="16.5" customHeight="1" spans="1:18">
      <c r="A461" s="116"/>
      <c r="B461" s="116"/>
      <c r="C461" s="68"/>
      <c r="D461" s="68"/>
      <c r="E461" s="68"/>
      <c r="F461" s="68"/>
      <c r="G461" s="68"/>
      <c r="H461" s="68"/>
      <c r="I461" s="68"/>
      <c r="J461" s="68"/>
      <c r="K461" s="68"/>
      <c r="L461" s="68"/>
      <c r="M461" s="68"/>
      <c r="N461" s="68"/>
      <c r="O461" s="68"/>
      <c r="P461" s="68"/>
      <c r="Q461" s="68"/>
      <c r="R461" s="68"/>
    </row>
    <row r="462" ht="16.5" customHeight="1" spans="1:18">
      <c r="A462" s="116"/>
      <c r="B462" s="116"/>
      <c r="C462" s="68"/>
      <c r="D462" s="68"/>
      <c r="E462" s="68"/>
      <c r="F462" s="68"/>
      <c r="G462" s="68"/>
      <c r="H462" s="68"/>
      <c r="I462" s="68"/>
      <c r="J462" s="68"/>
      <c r="K462" s="68"/>
      <c r="L462" s="68"/>
      <c r="M462" s="68"/>
      <c r="N462" s="68"/>
      <c r="O462" s="68"/>
      <c r="P462" s="68"/>
      <c r="Q462" s="68"/>
      <c r="R462" s="68"/>
    </row>
    <row r="463" ht="16.5" customHeight="1" spans="1:18">
      <c r="A463" s="116"/>
      <c r="B463" s="116"/>
      <c r="C463" s="68"/>
      <c r="D463" s="68"/>
      <c r="E463" s="68"/>
      <c r="F463" s="68"/>
      <c r="G463" s="68"/>
      <c r="H463" s="68"/>
      <c r="I463" s="68"/>
      <c r="J463" s="68"/>
      <c r="K463" s="68"/>
      <c r="L463" s="68"/>
      <c r="M463" s="68"/>
      <c r="N463" s="68"/>
      <c r="O463" s="68"/>
      <c r="P463" s="68"/>
      <c r="Q463" s="68"/>
      <c r="R463" s="68"/>
    </row>
    <row r="464" ht="16.5" customHeight="1" spans="1:18">
      <c r="A464" s="116"/>
      <c r="B464" s="116"/>
      <c r="C464" s="68"/>
      <c r="D464" s="68"/>
      <c r="E464" s="68"/>
      <c r="F464" s="68"/>
      <c r="G464" s="68"/>
      <c r="H464" s="68"/>
      <c r="I464" s="68"/>
      <c r="J464" s="68"/>
      <c r="K464" s="68"/>
      <c r="L464" s="68"/>
      <c r="M464" s="68"/>
      <c r="N464" s="68"/>
      <c r="O464" s="68"/>
      <c r="P464" s="68"/>
      <c r="Q464" s="68"/>
      <c r="R464" s="68"/>
    </row>
    <row r="465" ht="16.5" customHeight="1" spans="1:18">
      <c r="A465" s="116"/>
      <c r="B465" s="116"/>
      <c r="C465" s="68"/>
      <c r="D465" s="68"/>
      <c r="E465" s="68"/>
      <c r="F465" s="68"/>
      <c r="G465" s="68"/>
      <c r="H465" s="68"/>
      <c r="I465" s="68"/>
      <c r="J465" s="68"/>
      <c r="K465" s="68"/>
      <c r="L465" s="68"/>
      <c r="M465" s="68"/>
      <c r="N465" s="68"/>
      <c r="O465" s="68"/>
      <c r="P465" s="68"/>
      <c r="Q465" s="68"/>
      <c r="R465" s="68"/>
    </row>
    <row r="466" ht="16.5" customHeight="1" spans="1:18">
      <c r="A466" s="116"/>
      <c r="B466" s="116"/>
      <c r="C466" s="68"/>
      <c r="D466" s="68"/>
      <c r="E466" s="68"/>
      <c r="F466" s="68"/>
      <c r="G466" s="68"/>
      <c r="H466" s="68"/>
      <c r="I466" s="68"/>
      <c r="J466" s="68"/>
      <c r="K466" s="68"/>
      <c r="L466" s="68"/>
      <c r="M466" s="68"/>
      <c r="N466" s="68"/>
      <c r="O466" s="68"/>
      <c r="P466" s="68"/>
      <c r="Q466" s="68"/>
      <c r="R466" s="68"/>
    </row>
    <row r="467" ht="16.5" customHeight="1" spans="1:18">
      <c r="A467" s="116"/>
      <c r="B467" s="116"/>
      <c r="C467" s="68"/>
      <c r="D467" s="68"/>
      <c r="E467" s="68"/>
      <c r="F467" s="68"/>
      <c r="G467" s="68"/>
      <c r="H467" s="68"/>
      <c r="I467" s="68"/>
      <c r="J467" s="68"/>
      <c r="K467" s="68"/>
      <c r="L467" s="68"/>
      <c r="M467" s="68"/>
      <c r="N467" s="68"/>
      <c r="O467" s="68"/>
      <c r="P467" s="68"/>
      <c r="Q467" s="68"/>
      <c r="R467" s="68"/>
    </row>
    <row r="468" ht="16.5" customHeight="1" spans="1:18">
      <c r="A468" s="116"/>
      <c r="B468" s="116"/>
      <c r="C468" s="68"/>
      <c r="D468" s="68"/>
      <c r="E468" s="68"/>
      <c r="F468" s="68"/>
      <c r="G468" s="68"/>
      <c r="H468" s="68"/>
      <c r="I468" s="68"/>
      <c r="J468" s="68"/>
      <c r="K468" s="68"/>
      <c r="L468" s="68"/>
      <c r="M468" s="68"/>
      <c r="N468" s="68"/>
      <c r="O468" s="68"/>
      <c r="P468" s="68"/>
      <c r="Q468" s="68"/>
      <c r="R468" s="68"/>
    </row>
    <row r="469" ht="16.5" customHeight="1" spans="1:18">
      <c r="A469" s="116"/>
      <c r="B469" s="116"/>
      <c r="C469" s="68"/>
      <c r="D469" s="68"/>
      <c r="E469" s="68"/>
      <c r="F469" s="68"/>
      <c r="G469" s="68"/>
      <c r="H469" s="68"/>
      <c r="I469" s="68"/>
      <c r="J469" s="68"/>
      <c r="K469" s="68"/>
      <c r="L469" s="68"/>
      <c r="M469" s="68"/>
      <c r="N469" s="68"/>
      <c r="O469" s="68"/>
      <c r="P469" s="68"/>
      <c r="Q469" s="68"/>
      <c r="R469" s="68"/>
    </row>
    <row r="470" ht="16.5" customHeight="1" spans="1:18">
      <c r="A470" s="116"/>
      <c r="B470" s="116"/>
      <c r="C470" s="68"/>
      <c r="D470" s="68"/>
      <c r="E470" s="68"/>
      <c r="F470" s="68"/>
      <c r="G470" s="68"/>
      <c r="H470" s="68"/>
      <c r="I470" s="68"/>
      <c r="J470" s="68"/>
      <c r="K470" s="68"/>
      <c r="L470" s="68"/>
      <c r="M470" s="68"/>
      <c r="N470" s="68"/>
      <c r="O470" s="68"/>
      <c r="P470" s="68"/>
      <c r="Q470" s="68"/>
      <c r="R470" s="68"/>
    </row>
    <row r="471" ht="16.5" customHeight="1" spans="1:18">
      <c r="A471" s="116"/>
      <c r="B471" s="116"/>
      <c r="C471" s="68"/>
      <c r="D471" s="68"/>
      <c r="E471" s="68"/>
      <c r="F471" s="68"/>
      <c r="G471" s="68"/>
      <c r="H471" s="68"/>
      <c r="I471" s="68"/>
      <c r="J471" s="68"/>
      <c r="K471" s="68"/>
      <c r="L471" s="68"/>
      <c r="M471" s="68"/>
      <c r="N471" s="68"/>
      <c r="O471" s="68"/>
      <c r="P471" s="68"/>
      <c r="Q471" s="68"/>
      <c r="R471" s="68"/>
    </row>
    <row r="472" ht="16.5" customHeight="1" spans="1:18">
      <c r="A472" s="116"/>
      <c r="B472" s="116"/>
      <c r="C472" s="68"/>
      <c r="D472" s="68"/>
      <c r="E472" s="68"/>
      <c r="F472" s="68"/>
      <c r="G472" s="68"/>
      <c r="H472" s="68"/>
      <c r="I472" s="68"/>
      <c r="J472" s="68"/>
      <c r="K472" s="68"/>
      <c r="L472" s="68"/>
      <c r="M472" s="68"/>
      <c r="N472" s="68"/>
      <c r="O472" s="68"/>
      <c r="P472" s="68"/>
      <c r="Q472" s="68"/>
      <c r="R472" s="68"/>
    </row>
    <row r="473" ht="16.5" customHeight="1" spans="1:18">
      <c r="A473" s="116"/>
      <c r="B473" s="116"/>
      <c r="C473" s="68"/>
      <c r="D473" s="68"/>
      <c r="E473" s="68"/>
      <c r="F473" s="68"/>
      <c r="G473" s="68"/>
      <c r="H473" s="68"/>
      <c r="I473" s="68"/>
      <c r="J473" s="68"/>
      <c r="K473" s="68"/>
      <c r="L473" s="68"/>
      <c r="M473" s="68"/>
      <c r="N473" s="68"/>
      <c r="O473" s="68"/>
      <c r="P473" s="68"/>
      <c r="Q473" s="68"/>
      <c r="R473" s="68"/>
    </row>
    <row r="474" ht="16.5" customHeight="1" spans="1:18">
      <c r="A474" s="116"/>
      <c r="B474" s="116"/>
      <c r="C474" s="68"/>
      <c r="D474" s="68"/>
      <c r="E474" s="68"/>
      <c r="F474" s="68"/>
      <c r="G474" s="68"/>
      <c r="H474" s="68"/>
      <c r="I474" s="68"/>
      <c r="J474" s="68"/>
      <c r="K474" s="68"/>
      <c r="L474" s="68"/>
      <c r="M474" s="68"/>
      <c r="N474" s="68"/>
      <c r="O474" s="68"/>
      <c r="P474" s="68"/>
      <c r="Q474" s="68"/>
      <c r="R474" s="68"/>
    </row>
    <row r="475" ht="16.5" customHeight="1" spans="1:18">
      <c r="A475" s="116"/>
      <c r="B475" s="116"/>
      <c r="C475" s="68"/>
      <c r="D475" s="68"/>
      <c r="E475" s="68"/>
      <c r="F475" s="68"/>
      <c r="G475" s="68"/>
      <c r="H475" s="68"/>
      <c r="I475" s="68"/>
      <c r="J475" s="68"/>
      <c r="K475" s="68"/>
      <c r="L475" s="68"/>
      <c r="M475" s="68"/>
      <c r="N475" s="68"/>
      <c r="O475" s="68"/>
      <c r="P475" s="68"/>
      <c r="Q475" s="68"/>
      <c r="R475" s="68"/>
    </row>
    <row r="476" ht="16.5" customHeight="1" spans="1:18">
      <c r="A476" s="116"/>
      <c r="B476" s="116"/>
      <c r="C476" s="68"/>
      <c r="D476" s="68"/>
      <c r="E476" s="68"/>
      <c r="F476" s="68"/>
      <c r="G476" s="68"/>
      <c r="H476" s="68"/>
      <c r="I476" s="68"/>
      <c r="J476" s="68"/>
      <c r="K476" s="68"/>
      <c r="L476" s="68"/>
      <c r="M476" s="68"/>
      <c r="N476" s="68"/>
      <c r="O476" s="68"/>
      <c r="P476" s="68"/>
      <c r="Q476" s="68"/>
      <c r="R476" s="68"/>
    </row>
    <row r="477" ht="16.5" customHeight="1" spans="1:18">
      <c r="A477" s="116"/>
      <c r="B477" s="116"/>
      <c r="C477" s="68"/>
      <c r="D477" s="68"/>
      <c r="E477" s="68"/>
      <c r="F477" s="68"/>
      <c r="G477" s="68"/>
      <c r="H477" s="68"/>
      <c r="I477" s="68"/>
      <c r="J477" s="68"/>
      <c r="K477" s="68"/>
      <c r="L477" s="68"/>
      <c r="M477" s="68"/>
      <c r="N477" s="68"/>
      <c r="O477" s="68"/>
      <c r="P477" s="68"/>
      <c r="Q477" s="68"/>
      <c r="R477" s="68"/>
    </row>
    <row r="478" ht="16.5" customHeight="1" spans="1:18">
      <c r="A478" s="116"/>
      <c r="B478" s="116"/>
      <c r="C478" s="68"/>
      <c r="D478" s="68"/>
      <c r="E478" s="68"/>
      <c r="F478" s="68"/>
      <c r="G478" s="68"/>
      <c r="H478" s="68"/>
      <c r="I478" s="68"/>
      <c r="J478" s="68"/>
      <c r="K478" s="68"/>
      <c r="L478" s="68"/>
      <c r="M478" s="68"/>
      <c r="N478" s="68"/>
      <c r="O478" s="68"/>
      <c r="P478" s="68"/>
      <c r="Q478" s="68"/>
      <c r="R478" s="68"/>
    </row>
    <row r="479" ht="16.5" customHeight="1" spans="1:18">
      <c r="A479" s="116"/>
      <c r="B479" s="116"/>
      <c r="C479" s="68"/>
      <c r="D479" s="68"/>
      <c r="E479" s="68"/>
      <c r="F479" s="68"/>
      <c r="G479" s="68"/>
      <c r="H479" s="68"/>
      <c r="I479" s="68"/>
      <c r="J479" s="68"/>
      <c r="K479" s="68"/>
      <c r="L479" s="68"/>
      <c r="M479" s="68"/>
      <c r="N479" s="68"/>
      <c r="O479" s="68"/>
      <c r="P479" s="68"/>
      <c r="Q479" s="68"/>
      <c r="R479" s="68"/>
    </row>
    <row r="480" ht="16.5" customHeight="1" spans="1:18">
      <c r="A480" s="116"/>
      <c r="B480" s="116"/>
      <c r="C480" s="68"/>
      <c r="D480" s="68"/>
      <c r="E480" s="68"/>
      <c r="F480" s="68"/>
      <c r="G480" s="68"/>
      <c r="H480" s="68"/>
      <c r="I480" s="68"/>
      <c r="J480" s="68"/>
      <c r="K480" s="68"/>
      <c r="L480" s="68"/>
      <c r="M480" s="68"/>
      <c r="N480" s="68"/>
      <c r="O480" s="68"/>
      <c r="P480" s="68"/>
      <c r="Q480" s="68"/>
      <c r="R480" s="68"/>
    </row>
    <row r="481" ht="16.5" customHeight="1" spans="1:18">
      <c r="A481" s="116"/>
      <c r="B481" s="116"/>
      <c r="C481" s="68"/>
      <c r="D481" s="68"/>
      <c r="E481" s="68"/>
      <c r="F481" s="68"/>
      <c r="G481" s="68"/>
      <c r="H481" s="68"/>
      <c r="I481" s="68"/>
      <c r="J481" s="68"/>
      <c r="K481" s="68"/>
      <c r="L481" s="68"/>
      <c r="M481" s="68"/>
      <c r="N481" s="68"/>
      <c r="O481" s="68"/>
      <c r="P481" s="68"/>
      <c r="Q481" s="68"/>
      <c r="R481" s="68"/>
    </row>
    <row r="482" ht="16.5" customHeight="1" spans="1:18">
      <c r="A482" s="116"/>
      <c r="B482" s="116"/>
      <c r="C482" s="68"/>
      <c r="D482" s="68"/>
      <c r="E482" s="68"/>
      <c r="F482" s="68"/>
      <c r="G482" s="68"/>
      <c r="H482" s="68"/>
      <c r="I482" s="68"/>
      <c r="J482" s="68"/>
      <c r="K482" s="68"/>
      <c r="L482" s="68"/>
      <c r="M482" s="68"/>
      <c r="N482" s="68"/>
      <c r="O482" s="68"/>
      <c r="P482" s="68"/>
      <c r="Q482" s="68"/>
      <c r="R482" s="68"/>
    </row>
    <row r="483" ht="16.5" customHeight="1" spans="1:18">
      <c r="A483" s="116"/>
      <c r="B483" s="116"/>
      <c r="C483" s="68"/>
      <c r="D483" s="68"/>
      <c r="E483" s="68"/>
      <c r="F483" s="68"/>
      <c r="G483" s="68"/>
      <c r="H483" s="68"/>
      <c r="I483" s="68"/>
      <c r="J483" s="68"/>
      <c r="K483" s="68"/>
      <c r="L483" s="68"/>
      <c r="M483" s="68"/>
      <c r="N483" s="68"/>
      <c r="O483" s="68"/>
      <c r="P483" s="68"/>
      <c r="Q483" s="68"/>
      <c r="R483" s="68"/>
    </row>
    <row r="484" ht="16.5" customHeight="1" spans="1:18">
      <c r="A484" s="116"/>
      <c r="B484" s="116"/>
      <c r="C484" s="68"/>
      <c r="D484" s="68"/>
      <c r="E484" s="68"/>
      <c r="F484" s="68"/>
      <c r="G484" s="68"/>
      <c r="H484" s="68"/>
      <c r="I484" s="68"/>
      <c r="J484" s="68"/>
      <c r="K484" s="68"/>
      <c r="L484" s="68"/>
      <c r="M484" s="68"/>
      <c r="N484" s="68"/>
      <c r="O484" s="68"/>
      <c r="P484" s="68"/>
      <c r="Q484" s="68"/>
      <c r="R484" s="68"/>
    </row>
    <row r="485" ht="16.5" customHeight="1" spans="1:18">
      <c r="A485" s="116"/>
      <c r="B485" s="116"/>
      <c r="C485" s="68"/>
      <c r="D485" s="68"/>
      <c r="E485" s="68"/>
      <c r="F485" s="68"/>
      <c r="G485" s="68"/>
      <c r="H485" s="68"/>
      <c r="I485" s="68"/>
      <c r="J485" s="68"/>
      <c r="K485" s="68"/>
      <c r="L485" s="68"/>
      <c r="M485" s="68"/>
      <c r="N485" s="68"/>
      <c r="O485" s="68"/>
      <c r="P485" s="68"/>
      <c r="Q485" s="68"/>
      <c r="R485" s="68"/>
    </row>
    <row r="486" ht="16.5" customHeight="1" spans="1:18">
      <c r="A486" s="116"/>
      <c r="B486" s="116"/>
      <c r="C486" s="68"/>
      <c r="D486" s="68"/>
      <c r="E486" s="68"/>
      <c r="F486" s="68"/>
      <c r="G486" s="68"/>
      <c r="H486" s="68"/>
      <c r="I486" s="68"/>
      <c r="J486" s="68"/>
      <c r="K486" s="68"/>
      <c r="L486" s="68"/>
      <c r="M486" s="68"/>
      <c r="N486" s="68"/>
      <c r="O486" s="68"/>
      <c r="P486" s="68"/>
      <c r="Q486" s="68"/>
      <c r="R486" s="68"/>
    </row>
    <row r="487" ht="16.5" customHeight="1" spans="1:18">
      <c r="A487" s="116"/>
      <c r="B487" s="116"/>
      <c r="C487" s="68"/>
      <c r="D487" s="68"/>
      <c r="E487" s="68"/>
      <c r="F487" s="68"/>
      <c r="G487" s="68"/>
      <c r="H487" s="68"/>
      <c r="I487" s="68"/>
      <c r="J487" s="68"/>
      <c r="K487" s="68"/>
      <c r="L487" s="68"/>
      <c r="M487" s="68"/>
      <c r="N487" s="68"/>
      <c r="O487" s="68"/>
      <c r="P487" s="68"/>
      <c r="Q487" s="68"/>
      <c r="R487" s="68"/>
    </row>
    <row r="488" ht="16.5" customHeight="1" spans="1:18">
      <c r="A488" s="116"/>
      <c r="B488" s="116"/>
      <c r="C488" s="68"/>
      <c r="D488" s="68"/>
      <c r="E488" s="68"/>
      <c r="F488" s="68"/>
      <c r="G488" s="68"/>
      <c r="H488" s="68"/>
      <c r="I488" s="68"/>
      <c r="J488" s="68"/>
      <c r="K488" s="68"/>
      <c r="L488" s="68"/>
      <c r="M488" s="68"/>
      <c r="N488" s="68"/>
      <c r="O488" s="68"/>
      <c r="P488" s="68"/>
      <c r="Q488" s="68"/>
      <c r="R488" s="68"/>
    </row>
    <row r="489" ht="16.5" customHeight="1" spans="1:18">
      <c r="A489" s="116"/>
      <c r="B489" s="116"/>
      <c r="C489" s="68"/>
      <c r="D489" s="68"/>
      <c r="E489" s="68"/>
      <c r="F489" s="68"/>
      <c r="G489" s="68"/>
      <c r="H489" s="68"/>
      <c r="I489" s="68"/>
      <c r="J489" s="68"/>
      <c r="K489" s="68"/>
      <c r="L489" s="68"/>
      <c r="M489" s="68"/>
      <c r="N489" s="68"/>
      <c r="O489" s="68"/>
      <c r="P489" s="68"/>
      <c r="Q489" s="68"/>
      <c r="R489" s="68"/>
    </row>
    <row r="490" ht="16.5" customHeight="1" spans="1:18">
      <c r="A490" s="116"/>
      <c r="B490" s="116"/>
      <c r="C490" s="68"/>
      <c r="D490" s="68"/>
      <c r="E490" s="68"/>
      <c r="F490" s="68"/>
      <c r="G490" s="68"/>
      <c r="H490" s="68"/>
      <c r="I490" s="68"/>
      <c r="J490" s="68"/>
      <c r="K490" s="68"/>
      <c r="L490" s="68"/>
      <c r="M490" s="68"/>
      <c r="N490" s="68"/>
      <c r="O490" s="68"/>
      <c r="P490" s="68"/>
      <c r="Q490" s="68"/>
      <c r="R490" s="68"/>
    </row>
    <row r="491" ht="16.5" customHeight="1" spans="1:18">
      <c r="A491" s="116"/>
      <c r="B491" s="116"/>
      <c r="C491" s="68"/>
      <c r="D491" s="68"/>
      <c r="E491" s="68"/>
      <c r="F491" s="68"/>
      <c r="G491" s="68"/>
      <c r="H491" s="68"/>
      <c r="I491" s="68"/>
      <c r="J491" s="68"/>
      <c r="K491" s="68"/>
      <c r="L491" s="68"/>
      <c r="M491" s="68"/>
      <c r="N491" s="68"/>
      <c r="O491" s="68"/>
      <c r="P491" s="68"/>
      <c r="Q491" s="68"/>
      <c r="R491" s="68"/>
    </row>
    <row r="492" ht="16.5" customHeight="1" spans="1:18">
      <c r="A492" s="116"/>
      <c r="B492" s="116"/>
      <c r="C492" s="68"/>
      <c r="D492" s="68"/>
      <c r="E492" s="68"/>
      <c r="F492" s="68"/>
      <c r="G492" s="68"/>
      <c r="H492" s="68"/>
      <c r="I492" s="68"/>
      <c r="J492" s="68"/>
      <c r="K492" s="68"/>
      <c r="L492" s="68"/>
      <c r="M492" s="68"/>
      <c r="N492" s="68"/>
      <c r="O492" s="68"/>
      <c r="P492" s="68"/>
      <c r="Q492" s="68"/>
      <c r="R492" s="68"/>
    </row>
    <row r="493" ht="16.5" customHeight="1" spans="1:18">
      <c r="A493" s="116"/>
      <c r="B493" s="116"/>
      <c r="C493" s="68"/>
      <c r="D493" s="68"/>
      <c r="E493" s="68"/>
      <c r="F493" s="68"/>
      <c r="G493" s="68"/>
      <c r="H493" s="68"/>
      <c r="I493" s="68"/>
      <c r="J493" s="68"/>
      <c r="K493" s="68"/>
      <c r="L493" s="68"/>
      <c r="M493" s="68"/>
      <c r="N493" s="68"/>
      <c r="O493" s="68"/>
      <c r="P493" s="68"/>
      <c r="Q493" s="68"/>
      <c r="R493" s="68"/>
    </row>
    <row r="494" ht="16.5" customHeight="1" spans="1:18">
      <c r="A494" s="116"/>
      <c r="B494" s="116"/>
      <c r="C494" s="68"/>
      <c r="D494" s="68"/>
      <c r="E494" s="68"/>
      <c r="F494" s="68"/>
      <c r="G494" s="68"/>
      <c r="H494" s="68"/>
      <c r="I494" s="68"/>
      <c r="J494" s="68"/>
      <c r="K494" s="68"/>
      <c r="L494" s="68"/>
      <c r="M494" s="68"/>
      <c r="N494" s="68"/>
      <c r="O494" s="68"/>
      <c r="P494" s="68"/>
      <c r="Q494" s="68"/>
      <c r="R494" s="68"/>
    </row>
    <row r="495" ht="16.5" customHeight="1" spans="1:18">
      <c r="A495" s="116"/>
      <c r="B495" s="116"/>
      <c r="C495" s="68"/>
      <c r="D495" s="68"/>
      <c r="E495" s="68"/>
      <c r="F495" s="68"/>
      <c r="G495" s="68"/>
      <c r="H495" s="68"/>
      <c r="I495" s="68"/>
      <c r="J495" s="68"/>
      <c r="K495" s="68"/>
      <c r="L495" s="68"/>
      <c r="M495" s="68"/>
      <c r="N495" s="68"/>
      <c r="O495" s="68"/>
      <c r="P495" s="68"/>
      <c r="Q495" s="68"/>
      <c r="R495" s="68"/>
    </row>
    <row r="496" ht="16.5" customHeight="1" spans="1:18">
      <c r="A496" s="116"/>
      <c r="B496" s="116"/>
      <c r="C496" s="68"/>
      <c r="D496" s="68"/>
      <c r="E496" s="68"/>
      <c r="F496" s="68"/>
      <c r="G496" s="68"/>
      <c r="H496" s="68"/>
      <c r="I496" s="68"/>
      <c r="J496" s="68"/>
      <c r="K496" s="68"/>
      <c r="L496" s="68"/>
      <c r="M496" s="68"/>
      <c r="N496" s="68"/>
      <c r="O496" s="68"/>
      <c r="P496" s="68"/>
      <c r="Q496" s="68"/>
      <c r="R496" s="68"/>
    </row>
    <row r="497" ht="16.5" customHeight="1" spans="1:18">
      <c r="A497" s="116"/>
      <c r="B497" s="116"/>
      <c r="C497" s="68"/>
      <c r="D497" s="68"/>
      <c r="E497" s="68"/>
      <c r="F497" s="68"/>
      <c r="G497" s="68"/>
      <c r="H497" s="68"/>
      <c r="I497" s="68"/>
      <c r="J497" s="68"/>
      <c r="K497" s="68"/>
      <c r="L497" s="68"/>
      <c r="M497" s="68"/>
      <c r="N497" s="68"/>
      <c r="O497" s="68"/>
      <c r="P497" s="68"/>
      <c r="Q497" s="68"/>
      <c r="R497" s="68"/>
    </row>
    <row r="498" ht="16.5" customHeight="1" spans="1:18">
      <c r="A498" s="116"/>
      <c r="B498" s="116"/>
      <c r="C498" s="68"/>
      <c r="D498" s="68"/>
      <c r="E498" s="68"/>
      <c r="F498" s="68"/>
      <c r="G498" s="68"/>
      <c r="H498" s="68"/>
      <c r="I498" s="68"/>
      <c r="J498" s="68"/>
      <c r="K498" s="68"/>
      <c r="L498" s="68"/>
      <c r="M498" s="68"/>
      <c r="N498" s="68"/>
      <c r="O498" s="68"/>
      <c r="P498" s="68"/>
      <c r="Q498" s="68"/>
      <c r="R498" s="68"/>
    </row>
    <row r="499" ht="16.5" customHeight="1" spans="1:18">
      <c r="A499" s="116"/>
      <c r="B499" s="116"/>
      <c r="C499" s="68"/>
      <c r="D499" s="68"/>
      <c r="E499" s="68"/>
      <c r="F499" s="68"/>
      <c r="G499" s="68"/>
      <c r="H499" s="68"/>
      <c r="I499" s="68"/>
      <c r="J499" s="68"/>
      <c r="K499" s="68"/>
      <c r="L499" s="68"/>
      <c r="M499" s="68"/>
      <c r="N499" s="68"/>
      <c r="O499" s="68"/>
      <c r="P499" s="68"/>
      <c r="Q499" s="68"/>
      <c r="R499" s="68"/>
    </row>
    <row r="500" ht="16.5" customHeight="1" spans="1:18">
      <c r="A500" s="116"/>
      <c r="B500" s="116"/>
      <c r="C500" s="68"/>
      <c r="D500" s="68"/>
      <c r="E500" s="68"/>
      <c r="F500" s="68"/>
      <c r="G500" s="68"/>
      <c r="H500" s="68"/>
      <c r="I500" s="68"/>
      <c r="J500" s="68"/>
      <c r="K500" s="68"/>
      <c r="L500" s="68"/>
      <c r="M500" s="68"/>
      <c r="N500" s="68"/>
      <c r="O500" s="68"/>
      <c r="P500" s="68"/>
      <c r="Q500" s="68"/>
      <c r="R500" s="68"/>
    </row>
    <row r="501" ht="16.5" customHeight="1" spans="1:18">
      <c r="A501" s="116"/>
      <c r="B501" s="116"/>
      <c r="C501" s="68"/>
      <c r="D501" s="68"/>
      <c r="E501" s="68"/>
      <c r="F501" s="68"/>
      <c r="G501" s="68"/>
      <c r="H501" s="68"/>
      <c r="I501" s="68"/>
      <c r="J501" s="68"/>
      <c r="K501" s="68"/>
      <c r="L501" s="68"/>
      <c r="M501" s="68"/>
      <c r="N501" s="68"/>
      <c r="O501" s="68"/>
      <c r="P501" s="68"/>
      <c r="Q501" s="68"/>
      <c r="R501" s="68"/>
    </row>
    <row r="502" ht="16.5" customHeight="1" spans="1:18">
      <c r="A502" s="116"/>
      <c r="B502" s="116"/>
      <c r="C502" s="68"/>
      <c r="D502" s="68"/>
      <c r="E502" s="68"/>
      <c r="F502" s="68"/>
      <c r="G502" s="68"/>
      <c r="H502" s="68"/>
      <c r="I502" s="68"/>
      <c r="J502" s="68"/>
      <c r="K502" s="68"/>
      <c r="L502" s="68"/>
      <c r="M502" s="68"/>
      <c r="N502" s="68"/>
      <c r="O502" s="68"/>
      <c r="P502" s="68"/>
      <c r="Q502" s="68"/>
      <c r="R502" s="68"/>
    </row>
    <row r="503" ht="16.5" customHeight="1" spans="1:18">
      <c r="A503" s="116"/>
      <c r="B503" s="116"/>
      <c r="C503" s="68"/>
      <c r="D503" s="68"/>
      <c r="E503" s="68"/>
      <c r="F503" s="68"/>
      <c r="G503" s="68"/>
      <c r="H503" s="68"/>
      <c r="I503" s="68"/>
      <c r="J503" s="68"/>
      <c r="K503" s="68"/>
      <c r="L503" s="68"/>
      <c r="M503" s="68"/>
      <c r="N503" s="68"/>
      <c r="O503" s="68"/>
      <c r="P503" s="68"/>
      <c r="Q503" s="68"/>
      <c r="R503" s="68"/>
    </row>
    <row r="504" ht="16.5" customHeight="1" spans="1:18">
      <c r="A504" s="116"/>
      <c r="B504" s="116"/>
      <c r="C504" s="68"/>
      <c r="D504" s="68"/>
      <c r="E504" s="68"/>
      <c r="F504" s="68"/>
      <c r="G504" s="68"/>
      <c r="H504" s="68"/>
      <c r="I504" s="68"/>
      <c r="J504" s="68"/>
      <c r="K504" s="68"/>
      <c r="L504" s="68"/>
      <c r="M504" s="68"/>
      <c r="N504" s="68"/>
      <c r="O504" s="68"/>
      <c r="P504" s="68"/>
      <c r="Q504" s="68"/>
      <c r="R504" s="68"/>
    </row>
    <row r="505" ht="16.5" customHeight="1" spans="1:18">
      <c r="A505" s="116"/>
      <c r="B505" s="116"/>
      <c r="C505" s="68"/>
      <c r="D505" s="68"/>
      <c r="E505" s="68"/>
      <c r="F505" s="68"/>
      <c r="G505" s="68"/>
      <c r="H505" s="68"/>
      <c r="I505" s="68"/>
      <c r="J505" s="68"/>
      <c r="K505" s="68"/>
      <c r="L505" s="68"/>
      <c r="M505" s="68"/>
      <c r="N505" s="68"/>
      <c r="O505" s="68"/>
      <c r="P505" s="68"/>
      <c r="Q505" s="68"/>
      <c r="R505" s="68"/>
    </row>
    <row r="506" ht="16.5" customHeight="1" spans="1:18">
      <c r="A506" s="116"/>
      <c r="B506" s="116"/>
      <c r="C506" s="68"/>
      <c r="D506" s="68"/>
      <c r="E506" s="68"/>
      <c r="F506" s="68"/>
      <c r="G506" s="68"/>
      <c r="H506" s="68"/>
      <c r="I506" s="68"/>
      <c r="J506" s="68"/>
      <c r="K506" s="68"/>
      <c r="L506" s="68"/>
      <c r="M506" s="68"/>
      <c r="N506" s="68"/>
      <c r="O506" s="68"/>
      <c r="P506" s="68"/>
      <c r="Q506" s="68"/>
      <c r="R506" s="68"/>
    </row>
    <row r="507" ht="16.5" customHeight="1" spans="1:18">
      <c r="A507" s="116"/>
      <c r="B507" s="116"/>
      <c r="C507" s="68"/>
      <c r="D507" s="68"/>
      <c r="E507" s="68"/>
      <c r="F507" s="68"/>
      <c r="G507" s="68"/>
      <c r="H507" s="68"/>
      <c r="I507" s="68"/>
      <c r="J507" s="68"/>
      <c r="K507" s="68"/>
      <c r="L507" s="68"/>
      <c r="M507" s="68"/>
      <c r="N507" s="68"/>
      <c r="O507" s="68"/>
      <c r="P507" s="68"/>
      <c r="Q507" s="68"/>
      <c r="R507" s="68"/>
    </row>
    <row r="508" ht="16.5" customHeight="1" spans="1:18">
      <c r="A508" s="116"/>
      <c r="B508" s="116"/>
      <c r="C508" s="68"/>
      <c r="D508" s="68"/>
      <c r="E508" s="68"/>
      <c r="F508" s="68"/>
      <c r="G508" s="68"/>
      <c r="H508" s="68"/>
      <c r="I508" s="68"/>
      <c r="J508" s="68"/>
      <c r="K508" s="68"/>
      <c r="L508" s="68"/>
      <c r="M508" s="68"/>
      <c r="N508" s="68"/>
      <c r="O508" s="68"/>
      <c r="P508" s="68"/>
      <c r="Q508" s="68"/>
      <c r="R508" s="68"/>
    </row>
    <row r="509" ht="16.5" customHeight="1" spans="1:18">
      <c r="A509" s="116"/>
      <c r="B509" s="116"/>
      <c r="C509" s="68"/>
      <c r="D509" s="68"/>
      <c r="E509" s="68"/>
      <c r="F509" s="68"/>
      <c r="G509" s="68"/>
      <c r="H509" s="68"/>
      <c r="I509" s="68"/>
      <c r="J509" s="68"/>
      <c r="K509" s="68"/>
      <c r="L509" s="68"/>
      <c r="M509" s="68"/>
      <c r="N509" s="68"/>
      <c r="O509" s="68"/>
      <c r="P509" s="68"/>
      <c r="Q509" s="68"/>
      <c r="R509" s="68"/>
    </row>
    <row r="510" ht="16.5" customHeight="1" spans="1:18">
      <c r="A510" s="116"/>
      <c r="B510" s="116"/>
      <c r="C510" s="68"/>
      <c r="D510" s="68"/>
      <c r="E510" s="68"/>
      <c r="F510" s="68"/>
      <c r="G510" s="68"/>
      <c r="H510" s="68"/>
      <c r="I510" s="68"/>
      <c r="J510" s="68"/>
      <c r="K510" s="68"/>
      <c r="L510" s="68"/>
      <c r="M510" s="68"/>
      <c r="N510" s="68"/>
      <c r="O510" s="68"/>
      <c r="P510" s="68"/>
      <c r="Q510" s="68"/>
      <c r="R510" s="68"/>
    </row>
    <row r="511" ht="16.5" customHeight="1" spans="1:18">
      <c r="A511" s="116"/>
      <c r="B511" s="116"/>
      <c r="C511" s="68"/>
      <c r="D511" s="68"/>
      <c r="E511" s="68"/>
      <c r="F511" s="68"/>
      <c r="G511" s="68"/>
      <c r="H511" s="68"/>
      <c r="I511" s="68"/>
      <c r="J511" s="68"/>
      <c r="K511" s="68"/>
      <c r="L511" s="68"/>
      <c r="M511" s="68"/>
      <c r="N511" s="68"/>
      <c r="O511" s="68"/>
      <c r="P511" s="68"/>
      <c r="Q511" s="68"/>
      <c r="R511" s="68"/>
    </row>
    <row r="512" ht="16.5" customHeight="1" spans="1:18">
      <c r="A512" s="116"/>
      <c r="B512" s="116"/>
      <c r="C512" s="68"/>
      <c r="D512" s="68"/>
      <c r="E512" s="68"/>
      <c r="F512" s="68"/>
      <c r="G512" s="68"/>
      <c r="H512" s="68"/>
      <c r="I512" s="68"/>
      <c r="J512" s="68"/>
      <c r="K512" s="68"/>
      <c r="L512" s="68"/>
      <c r="M512" s="68"/>
      <c r="N512" s="68"/>
      <c r="O512" s="68"/>
      <c r="P512" s="68"/>
      <c r="Q512" s="68"/>
      <c r="R512" s="68"/>
    </row>
    <row r="513" ht="16.5" customHeight="1" spans="1:18">
      <c r="A513" s="116"/>
      <c r="B513" s="116"/>
      <c r="C513" s="68"/>
      <c r="D513" s="68"/>
      <c r="E513" s="68"/>
      <c r="F513" s="68"/>
      <c r="G513" s="68"/>
      <c r="H513" s="68"/>
      <c r="I513" s="68"/>
      <c r="J513" s="68"/>
      <c r="K513" s="68"/>
      <c r="L513" s="68"/>
      <c r="M513" s="68"/>
      <c r="N513" s="68"/>
      <c r="O513" s="68"/>
      <c r="P513" s="68"/>
      <c r="Q513" s="68"/>
      <c r="R513" s="68"/>
    </row>
    <row r="514" ht="16.5" customHeight="1" spans="1:18">
      <c r="A514" s="116"/>
      <c r="B514" s="116"/>
      <c r="C514" s="68"/>
      <c r="D514" s="68"/>
      <c r="E514" s="68"/>
      <c r="F514" s="68"/>
      <c r="G514" s="68"/>
      <c r="H514" s="68"/>
      <c r="I514" s="68"/>
      <c r="J514" s="68"/>
      <c r="K514" s="68"/>
      <c r="L514" s="68"/>
      <c r="M514" s="68"/>
      <c r="N514" s="68"/>
      <c r="O514" s="68"/>
      <c r="P514" s="68"/>
      <c r="Q514" s="68"/>
      <c r="R514" s="68"/>
    </row>
    <row r="515" ht="16.5" customHeight="1" spans="1:18">
      <c r="A515" s="116"/>
      <c r="B515" s="116"/>
      <c r="C515" s="68"/>
      <c r="D515" s="68"/>
      <c r="E515" s="68"/>
      <c r="F515" s="68"/>
      <c r="G515" s="68"/>
      <c r="H515" s="68"/>
      <c r="I515" s="68"/>
      <c r="J515" s="68"/>
      <c r="K515" s="68"/>
      <c r="L515" s="68"/>
      <c r="M515" s="68"/>
      <c r="N515" s="68"/>
      <c r="O515" s="68"/>
      <c r="P515" s="68"/>
      <c r="Q515" s="68"/>
      <c r="R515" s="68"/>
    </row>
    <row r="516" ht="16.5" customHeight="1" spans="1:18">
      <c r="A516" s="116"/>
      <c r="B516" s="116"/>
      <c r="C516" s="68"/>
      <c r="D516" s="68"/>
      <c r="E516" s="68"/>
      <c r="F516" s="68"/>
      <c r="G516" s="68"/>
      <c r="H516" s="68"/>
      <c r="I516" s="68"/>
      <c r="J516" s="68"/>
      <c r="K516" s="68"/>
      <c r="L516" s="68"/>
      <c r="M516" s="68"/>
      <c r="N516" s="68"/>
      <c r="O516" s="68"/>
      <c r="P516" s="68"/>
      <c r="Q516" s="68"/>
      <c r="R516" s="68"/>
    </row>
    <row r="517" ht="16.5" customHeight="1" spans="1:18">
      <c r="A517" s="116"/>
      <c r="B517" s="116"/>
      <c r="C517" s="68"/>
      <c r="D517" s="68"/>
      <c r="E517" s="68"/>
      <c r="F517" s="68"/>
      <c r="G517" s="68"/>
      <c r="H517" s="68"/>
      <c r="I517" s="68"/>
      <c r="J517" s="68"/>
      <c r="K517" s="68"/>
      <c r="L517" s="68"/>
      <c r="M517" s="68"/>
      <c r="N517" s="68"/>
      <c r="O517" s="68"/>
      <c r="P517" s="68"/>
      <c r="Q517" s="68"/>
      <c r="R517" s="68"/>
    </row>
    <row r="518" ht="16.5" customHeight="1" spans="1:18">
      <c r="A518" s="116"/>
      <c r="B518" s="116"/>
      <c r="C518" s="68"/>
      <c r="D518" s="68"/>
      <c r="E518" s="68"/>
      <c r="F518" s="68"/>
      <c r="G518" s="68"/>
      <c r="H518" s="68"/>
      <c r="I518" s="68"/>
      <c r="J518" s="68"/>
      <c r="K518" s="68"/>
      <c r="L518" s="68"/>
      <c r="M518" s="68"/>
      <c r="N518" s="68"/>
      <c r="O518" s="68"/>
      <c r="P518" s="68"/>
      <c r="Q518" s="68"/>
      <c r="R518" s="68"/>
    </row>
    <row r="519" ht="16.5" customHeight="1" spans="1:18">
      <c r="A519" s="116"/>
      <c r="B519" s="116"/>
      <c r="C519" s="68"/>
      <c r="D519" s="68"/>
      <c r="E519" s="68"/>
      <c r="F519" s="68"/>
      <c r="G519" s="68"/>
      <c r="H519" s="68"/>
      <c r="I519" s="68"/>
      <c r="J519" s="68"/>
      <c r="K519" s="68"/>
      <c r="L519" s="68"/>
      <c r="M519" s="68"/>
      <c r="N519" s="68"/>
      <c r="O519" s="68"/>
      <c r="P519" s="68"/>
      <c r="Q519" s="68"/>
      <c r="R519" s="68"/>
    </row>
    <row r="520" ht="16.5" customHeight="1" spans="1:18">
      <c r="A520" s="116"/>
      <c r="B520" s="116"/>
      <c r="C520" s="68"/>
      <c r="D520" s="68"/>
      <c r="E520" s="68"/>
      <c r="F520" s="68"/>
      <c r="G520" s="68"/>
      <c r="H520" s="68"/>
      <c r="I520" s="68"/>
      <c r="J520" s="68"/>
      <c r="K520" s="68"/>
      <c r="L520" s="68"/>
      <c r="M520" s="68"/>
      <c r="N520" s="68"/>
      <c r="O520" s="68"/>
      <c r="P520" s="68"/>
      <c r="Q520" s="68"/>
      <c r="R520" s="68"/>
    </row>
    <row r="521" ht="16.5" customHeight="1" spans="1:18">
      <c r="A521" s="116"/>
      <c r="B521" s="116"/>
      <c r="C521" s="68"/>
      <c r="D521" s="68"/>
      <c r="E521" s="68"/>
      <c r="F521" s="68"/>
      <c r="G521" s="68"/>
      <c r="H521" s="68"/>
      <c r="I521" s="68"/>
      <c r="J521" s="68"/>
      <c r="K521" s="68"/>
      <c r="L521" s="68"/>
      <c r="M521" s="68"/>
      <c r="N521" s="68"/>
      <c r="O521" s="68"/>
      <c r="P521" s="68"/>
      <c r="Q521" s="68"/>
      <c r="R521" s="68"/>
    </row>
    <row r="522" ht="16.5" customHeight="1" spans="1:18">
      <c r="A522" s="116"/>
      <c r="B522" s="116"/>
      <c r="C522" s="68"/>
      <c r="D522" s="68"/>
      <c r="E522" s="68"/>
      <c r="F522" s="68"/>
      <c r="G522" s="68"/>
      <c r="H522" s="68"/>
      <c r="I522" s="68"/>
      <c r="J522" s="68"/>
      <c r="K522" s="68"/>
      <c r="L522" s="68"/>
      <c r="M522" s="68"/>
      <c r="N522" s="68"/>
      <c r="O522" s="68"/>
      <c r="P522" s="68"/>
      <c r="Q522" s="68"/>
      <c r="R522" s="68"/>
    </row>
    <row r="523" ht="16.5" customHeight="1" spans="1:18">
      <c r="A523" s="116"/>
      <c r="B523" s="116"/>
      <c r="C523" s="68"/>
      <c r="D523" s="68"/>
      <c r="E523" s="68"/>
      <c r="F523" s="68"/>
      <c r="G523" s="68"/>
      <c r="H523" s="68"/>
      <c r="I523" s="68"/>
      <c r="J523" s="68"/>
      <c r="K523" s="68"/>
      <c r="L523" s="68"/>
      <c r="M523" s="68"/>
      <c r="N523" s="68"/>
      <c r="O523" s="68"/>
      <c r="P523" s="68"/>
      <c r="Q523" s="68"/>
      <c r="R523" s="68"/>
    </row>
    <row r="524" ht="16.5" customHeight="1" spans="1:18">
      <c r="A524" s="116"/>
      <c r="B524" s="116"/>
      <c r="C524" s="68"/>
      <c r="D524" s="68"/>
      <c r="E524" s="68"/>
      <c r="F524" s="68"/>
      <c r="G524" s="68"/>
      <c r="H524" s="68"/>
      <c r="I524" s="68"/>
      <c r="J524" s="68"/>
      <c r="K524" s="68"/>
      <c r="L524" s="68"/>
      <c r="M524" s="68"/>
      <c r="N524" s="68"/>
      <c r="O524" s="68"/>
      <c r="P524" s="68"/>
      <c r="Q524" s="68"/>
      <c r="R524" s="68"/>
    </row>
    <row r="525" ht="16.5" customHeight="1" spans="1:18">
      <c r="A525" s="116"/>
      <c r="B525" s="116"/>
      <c r="C525" s="68"/>
      <c r="D525" s="68"/>
      <c r="E525" s="68"/>
      <c r="F525" s="68"/>
      <c r="G525" s="68"/>
      <c r="H525" s="68"/>
      <c r="I525" s="68"/>
      <c r="J525" s="68"/>
      <c r="K525" s="68"/>
      <c r="L525" s="68"/>
      <c r="M525" s="68"/>
      <c r="N525" s="68"/>
      <c r="O525" s="68"/>
      <c r="P525" s="68"/>
      <c r="Q525" s="68"/>
      <c r="R525" s="68"/>
    </row>
    <row r="526" ht="16.5" customHeight="1" spans="1:18">
      <c r="A526" s="116"/>
      <c r="B526" s="116"/>
      <c r="C526" s="68"/>
      <c r="D526" s="68"/>
      <c r="E526" s="68"/>
      <c r="F526" s="68"/>
      <c r="G526" s="68"/>
      <c r="H526" s="68"/>
      <c r="I526" s="68"/>
      <c r="J526" s="68"/>
      <c r="K526" s="68"/>
      <c r="L526" s="68"/>
      <c r="M526" s="68"/>
      <c r="N526" s="68"/>
      <c r="O526" s="68"/>
      <c r="P526" s="68"/>
      <c r="Q526" s="68"/>
      <c r="R526" s="68"/>
    </row>
    <row r="527" ht="16.5" customHeight="1" spans="1:18">
      <c r="A527" s="116"/>
      <c r="B527" s="116"/>
      <c r="C527" s="68"/>
      <c r="D527" s="68"/>
      <c r="E527" s="68"/>
      <c r="F527" s="68"/>
      <c r="G527" s="68"/>
      <c r="H527" s="68"/>
      <c r="I527" s="68"/>
      <c r="J527" s="68"/>
      <c r="K527" s="68"/>
      <c r="L527" s="68"/>
      <c r="M527" s="68"/>
      <c r="N527" s="68"/>
      <c r="O527" s="68"/>
      <c r="P527" s="68"/>
      <c r="Q527" s="68"/>
      <c r="R527" s="68"/>
    </row>
    <row r="528" ht="16.5" customHeight="1" spans="1:18">
      <c r="A528" s="116"/>
      <c r="B528" s="116"/>
      <c r="C528" s="68"/>
      <c r="D528" s="68"/>
      <c r="E528" s="68"/>
      <c r="F528" s="68"/>
      <c r="G528" s="68"/>
      <c r="H528" s="68"/>
      <c r="I528" s="68"/>
      <c r="J528" s="68"/>
      <c r="K528" s="68"/>
      <c r="L528" s="68"/>
      <c r="M528" s="68"/>
      <c r="N528" s="68"/>
      <c r="O528" s="68"/>
      <c r="P528" s="68"/>
      <c r="Q528" s="68"/>
      <c r="R528" s="68"/>
    </row>
    <row r="529" ht="16.5" customHeight="1" spans="1:18">
      <c r="A529" s="116"/>
      <c r="B529" s="116"/>
      <c r="C529" s="68"/>
      <c r="D529" s="68"/>
      <c r="E529" s="68"/>
      <c r="F529" s="68"/>
      <c r="G529" s="68"/>
      <c r="H529" s="68"/>
      <c r="I529" s="68"/>
      <c r="J529" s="68"/>
      <c r="K529" s="68"/>
      <c r="L529" s="68"/>
      <c r="M529" s="68"/>
      <c r="N529" s="68"/>
      <c r="O529" s="68"/>
      <c r="P529" s="68"/>
      <c r="Q529" s="68"/>
      <c r="R529" s="68"/>
    </row>
    <row r="530" ht="16.5" customHeight="1" spans="1:18">
      <c r="A530" s="116"/>
      <c r="B530" s="116"/>
      <c r="C530" s="68"/>
      <c r="D530" s="68"/>
      <c r="E530" s="68"/>
      <c r="F530" s="68"/>
      <c r="G530" s="68"/>
      <c r="H530" s="68"/>
      <c r="I530" s="68"/>
      <c r="J530" s="68"/>
      <c r="K530" s="68"/>
      <c r="L530" s="68"/>
      <c r="M530" s="68"/>
      <c r="N530" s="68"/>
      <c r="O530" s="68"/>
      <c r="P530" s="68"/>
      <c r="Q530" s="68"/>
      <c r="R530" s="68"/>
    </row>
    <row r="531" ht="16.5" customHeight="1" spans="1:18">
      <c r="A531" s="116"/>
      <c r="B531" s="116"/>
      <c r="C531" s="68"/>
      <c r="D531" s="68"/>
      <c r="E531" s="68"/>
      <c r="F531" s="68"/>
      <c r="G531" s="68"/>
      <c r="H531" s="68"/>
      <c r="I531" s="68"/>
      <c r="J531" s="68"/>
      <c r="K531" s="68"/>
      <c r="L531" s="68"/>
      <c r="M531" s="68"/>
      <c r="N531" s="68"/>
      <c r="O531" s="68"/>
      <c r="P531" s="68"/>
      <c r="Q531" s="68"/>
      <c r="R531" s="68"/>
    </row>
    <row r="532" ht="16.5" customHeight="1" spans="1:18">
      <c r="A532" s="116"/>
      <c r="B532" s="116"/>
      <c r="C532" s="68"/>
      <c r="D532" s="68"/>
      <c r="E532" s="68"/>
      <c r="F532" s="68"/>
      <c r="G532" s="68"/>
      <c r="H532" s="68"/>
      <c r="I532" s="68"/>
      <c r="J532" s="68"/>
      <c r="K532" s="68"/>
      <c r="L532" s="68"/>
      <c r="M532" s="68"/>
      <c r="N532" s="68"/>
      <c r="O532" s="68"/>
      <c r="P532" s="68"/>
      <c r="Q532" s="68"/>
      <c r="R532" s="68"/>
    </row>
    <row r="533" ht="16.5" customHeight="1" spans="1:18">
      <c r="A533" s="116"/>
      <c r="B533" s="116"/>
      <c r="C533" s="68"/>
      <c r="D533" s="68"/>
      <c r="E533" s="68"/>
      <c r="F533" s="68"/>
      <c r="G533" s="68"/>
      <c r="H533" s="68"/>
      <c r="I533" s="68"/>
      <c r="J533" s="68"/>
      <c r="K533" s="68"/>
      <c r="L533" s="68"/>
      <c r="M533" s="68"/>
      <c r="N533" s="68"/>
      <c r="O533" s="68"/>
      <c r="P533" s="68"/>
      <c r="Q533" s="68"/>
      <c r="R533" s="68"/>
    </row>
    <row r="534" ht="16.5" customHeight="1" spans="1:18">
      <c r="A534" s="116"/>
      <c r="B534" s="116"/>
      <c r="C534" s="68"/>
      <c r="D534" s="68"/>
      <c r="E534" s="68"/>
      <c r="F534" s="68"/>
      <c r="G534" s="68"/>
      <c r="H534" s="68"/>
      <c r="I534" s="68"/>
      <c r="J534" s="68"/>
      <c r="K534" s="68"/>
      <c r="L534" s="68"/>
      <c r="M534" s="68"/>
      <c r="N534" s="68"/>
      <c r="O534" s="68"/>
      <c r="P534" s="68"/>
      <c r="Q534" s="68"/>
      <c r="R534" s="68"/>
    </row>
    <row r="535" ht="16.5" customHeight="1" spans="1:18">
      <c r="A535" s="116"/>
      <c r="B535" s="116"/>
      <c r="C535" s="68"/>
      <c r="D535" s="68"/>
      <c r="E535" s="68"/>
      <c r="F535" s="68"/>
      <c r="G535" s="68"/>
      <c r="H535" s="68"/>
      <c r="I535" s="68"/>
      <c r="J535" s="68"/>
      <c r="K535" s="68"/>
      <c r="L535" s="68"/>
      <c r="M535" s="68"/>
      <c r="N535" s="68"/>
      <c r="O535" s="68"/>
      <c r="P535" s="68"/>
      <c r="Q535" s="68"/>
      <c r="R535" s="68"/>
    </row>
    <row r="536" ht="16.5" customHeight="1" spans="1:18">
      <c r="A536" s="116"/>
      <c r="B536" s="116"/>
      <c r="C536" s="68"/>
      <c r="D536" s="68"/>
      <c r="E536" s="68"/>
      <c r="F536" s="68"/>
      <c r="G536" s="68"/>
      <c r="H536" s="68"/>
      <c r="I536" s="68"/>
      <c r="J536" s="68"/>
      <c r="K536" s="68"/>
      <c r="L536" s="68"/>
      <c r="M536" s="68"/>
      <c r="N536" s="68"/>
      <c r="O536" s="68"/>
      <c r="P536" s="68"/>
      <c r="Q536" s="68"/>
      <c r="R536" s="68"/>
    </row>
    <row r="537" ht="16.5" customHeight="1" spans="1:18">
      <c r="A537" s="116"/>
      <c r="B537" s="116"/>
      <c r="C537" s="68"/>
      <c r="D537" s="68"/>
      <c r="E537" s="68"/>
      <c r="F537" s="68"/>
      <c r="G537" s="68"/>
      <c r="H537" s="68"/>
      <c r="I537" s="68"/>
      <c r="J537" s="68"/>
      <c r="K537" s="68"/>
      <c r="L537" s="68"/>
      <c r="M537" s="68"/>
      <c r="N537" s="68"/>
      <c r="O537" s="68"/>
      <c r="P537" s="68"/>
      <c r="Q537" s="68"/>
      <c r="R537" s="68"/>
    </row>
    <row r="538" ht="16.5" customHeight="1" spans="1:18">
      <c r="A538" s="116"/>
      <c r="B538" s="116"/>
      <c r="C538" s="68"/>
      <c r="D538" s="68"/>
      <c r="E538" s="68"/>
      <c r="F538" s="68"/>
      <c r="G538" s="68"/>
      <c r="H538" s="68"/>
      <c r="I538" s="68"/>
      <c r="J538" s="68"/>
      <c r="K538" s="68"/>
      <c r="L538" s="68"/>
      <c r="M538" s="68"/>
      <c r="N538" s="68"/>
      <c r="O538" s="68"/>
      <c r="P538" s="68"/>
      <c r="Q538" s="68"/>
      <c r="R538" s="68"/>
    </row>
    <row r="539" ht="16.5" customHeight="1" spans="1:18">
      <c r="A539" s="116"/>
      <c r="B539" s="116"/>
      <c r="C539" s="68"/>
      <c r="D539" s="68"/>
      <c r="E539" s="68"/>
      <c r="F539" s="68"/>
      <c r="G539" s="68"/>
      <c r="H539" s="68"/>
      <c r="I539" s="68"/>
      <c r="J539" s="68"/>
      <c r="K539" s="68"/>
      <c r="L539" s="68"/>
      <c r="M539" s="68"/>
      <c r="N539" s="68"/>
      <c r="O539" s="68"/>
      <c r="P539" s="68"/>
      <c r="Q539" s="68"/>
      <c r="R539" s="68"/>
    </row>
    <row r="540" ht="16.5" customHeight="1" spans="1:18">
      <c r="A540" s="116"/>
      <c r="B540" s="116"/>
      <c r="C540" s="68"/>
      <c r="D540" s="68"/>
      <c r="E540" s="68"/>
      <c r="F540" s="68"/>
      <c r="G540" s="68"/>
      <c r="H540" s="68"/>
      <c r="I540" s="68"/>
      <c r="J540" s="68"/>
      <c r="K540" s="68"/>
      <c r="L540" s="68"/>
      <c r="M540" s="68"/>
      <c r="N540" s="68"/>
      <c r="O540" s="68"/>
      <c r="P540" s="68"/>
      <c r="Q540" s="68"/>
      <c r="R540" s="68"/>
    </row>
    <row r="541" ht="16.5" customHeight="1" spans="1:18">
      <c r="A541" s="116"/>
      <c r="B541" s="116"/>
      <c r="C541" s="68"/>
      <c r="D541" s="68"/>
      <c r="E541" s="68"/>
      <c r="F541" s="68"/>
      <c r="G541" s="68"/>
      <c r="H541" s="68"/>
      <c r="I541" s="68"/>
      <c r="J541" s="68"/>
      <c r="K541" s="68"/>
      <c r="L541" s="68"/>
      <c r="M541" s="68"/>
      <c r="N541" s="68"/>
      <c r="O541" s="68"/>
      <c r="P541" s="68"/>
      <c r="Q541" s="68"/>
      <c r="R541" s="68"/>
    </row>
    <row r="542" ht="16.5" customHeight="1" spans="1:18">
      <c r="A542" s="116"/>
      <c r="B542" s="116"/>
      <c r="C542" s="68"/>
      <c r="D542" s="68"/>
      <c r="E542" s="68"/>
      <c r="F542" s="68"/>
      <c r="G542" s="68"/>
      <c r="H542" s="68"/>
      <c r="I542" s="68"/>
      <c r="J542" s="68"/>
      <c r="K542" s="68"/>
      <c r="L542" s="68"/>
      <c r="M542" s="68"/>
      <c r="N542" s="68"/>
      <c r="O542" s="68"/>
      <c r="P542" s="68"/>
      <c r="Q542" s="68"/>
      <c r="R542" s="68"/>
    </row>
    <row r="543" ht="16.5" customHeight="1" spans="1:18">
      <c r="A543" s="116"/>
      <c r="B543" s="116"/>
      <c r="C543" s="68"/>
      <c r="D543" s="68"/>
      <c r="E543" s="68"/>
      <c r="F543" s="68"/>
      <c r="G543" s="68"/>
      <c r="H543" s="68"/>
      <c r="I543" s="68"/>
      <c r="J543" s="68"/>
      <c r="K543" s="68"/>
      <c r="L543" s="68"/>
      <c r="M543" s="68"/>
      <c r="N543" s="68"/>
      <c r="O543" s="68"/>
      <c r="P543" s="68"/>
      <c r="Q543" s="68"/>
      <c r="R543" s="68"/>
    </row>
    <row r="544" ht="16.5" customHeight="1" spans="1:18">
      <c r="A544" s="116"/>
      <c r="B544" s="116"/>
      <c r="C544" s="68"/>
      <c r="D544" s="68"/>
      <c r="E544" s="68"/>
      <c r="F544" s="68"/>
      <c r="G544" s="68"/>
      <c r="H544" s="68"/>
      <c r="I544" s="68"/>
      <c r="J544" s="68"/>
      <c r="K544" s="68"/>
      <c r="L544" s="68"/>
      <c r="M544" s="68"/>
      <c r="N544" s="68"/>
      <c r="O544" s="68"/>
      <c r="P544" s="68"/>
      <c r="Q544" s="68"/>
      <c r="R544" s="68"/>
    </row>
    <row r="545" ht="16.5" customHeight="1" spans="1:18">
      <c r="A545" s="116"/>
      <c r="B545" s="116"/>
      <c r="C545" s="68"/>
      <c r="D545" s="68"/>
      <c r="E545" s="68"/>
      <c r="F545" s="68"/>
      <c r="G545" s="68"/>
      <c r="H545" s="68"/>
      <c r="I545" s="68"/>
      <c r="J545" s="68"/>
      <c r="K545" s="68"/>
      <c r="L545" s="68"/>
      <c r="M545" s="68"/>
      <c r="N545" s="68"/>
      <c r="O545" s="68"/>
      <c r="P545" s="68"/>
      <c r="Q545" s="68"/>
      <c r="R545" s="68"/>
    </row>
    <row r="546" ht="16.5" customHeight="1" spans="1:18">
      <c r="A546" s="116"/>
      <c r="B546" s="116"/>
      <c r="C546" s="68"/>
      <c r="D546" s="68"/>
      <c r="E546" s="68"/>
      <c r="F546" s="68"/>
      <c r="G546" s="68"/>
      <c r="H546" s="68"/>
      <c r="I546" s="68"/>
      <c r="J546" s="68"/>
      <c r="K546" s="68"/>
      <c r="L546" s="68"/>
      <c r="M546" s="68"/>
      <c r="N546" s="68"/>
      <c r="O546" s="68"/>
      <c r="P546" s="68"/>
      <c r="Q546" s="68"/>
      <c r="R546" s="68"/>
    </row>
    <row r="547" ht="16.5" customHeight="1" spans="1:18">
      <c r="A547" s="116"/>
      <c r="B547" s="116"/>
      <c r="C547" s="68"/>
      <c r="D547" s="68"/>
      <c r="E547" s="68"/>
      <c r="F547" s="68"/>
      <c r="G547" s="68"/>
      <c r="H547" s="68"/>
      <c r="I547" s="68"/>
      <c r="J547" s="68"/>
      <c r="K547" s="68"/>
      <c r="L547" s="68"/>
      <c r="M547" s="68"/>
      <c r="N547" s="68"/>
      <c r="O547" s="68"/>
      <c r="P547" s="68"/>
      <c r="Q547" s="68"/>
      <c r="R547" s="68"/>
    </row>
    <row r="548" ht="16.5" customHeight="1" spans="1:18">
      <c r="A548" s="116"/>
      <c r="B548" s="116"/>
      <c r="C548" s="68"/>
      <c r="D548" s="68"/>
      <c r="E548" s="68"/>
      <c r="F548" s="68"/>
      <c r="G548" s="68"/>
      <c r="H548" s="68"/>
      <c r="I548" s="68"/>
      <c r="J548" s="68"/>
      <c r="K548" s="68"/>
      <c r="L548" s="68"/>
      <c r="M548" s="68"/>
      <c r="N548" s="68"/>
      <c r="O548" s="68"/>
      <c r="P548" s="68"/>
      <c r="Q548" s="68"/>
      <c r="R548" s="68"/>
    </row>
    <row r="549" ht="16.5" customHeight="1" spans="1:18">
      <c r="A549" s="116"/>
      <c r="B549" s="116"/>
      <c r="C549" s="68"/>
      <c r="D549" s="68"/>
      <c r="E549" s="68"/>
      <c r="F549" s="68"/>
      <c r="G549" s="68"/>
      <c r="H549" s="68"/>
      <c r="I549" s="68"/>
      <c r="J549" s="68"/>
      <c r="K549" s="68"/>
      <c r="L549" s="68"/>
      <c r="M549" s="68"/>
      <c r="N549" s="68"/>
      <c r="O549" s="68"/>
      <c r="P549" s="68"/>
      <c r="Q549" s="68"/>
      <c r="R549" s="68"/>
    </row>
    <row r="550" ht="16.5" customHeight="1" spans="1:18">
      <c r="A550" s="116"/>
      <c r="B550" s="116"/>
      <c r="C550" s="68"/>
      <c r="D550" s="68"/>
      <c r="E550" s="68"/>
      <c r="F550" s="68"/>
      <c r="G550" s="68"/>
      <c r="H550" s="68"/>
      <c r="I550" s="68"/>
      <c r="J550" s="68"/>
      <c r="K550" s="68"/>
      <c r="L550" s="68"/>
      <c r="M550" s="68"/>
      <c r="N550" s="68"/>
      <c r="O550" s="68"/>
      <c r="P550" s="68"/>
      <c r="Q550" s="68"/>
      <c r="R550" s="68"/>
    </row>
    <row r="551" ht="16.5" customHeight="1" spans="1:18">
      <c r="A551" s="116"/>
      <c r="B551" s="116"/>
      <c r="C551" s="68"/>
      <c r="D551" s="68"/>
      <c r="E551" s="68"/>
      <c r="F551" s="68"/>
      <c r="G551" s="68"/>
      <c r="H551" s="68"/>
      <c r="I551" s="68"/>
      <c r="J551" s="68"/>
      <c r="K551" s="68"/>
      <c r="L551" s="68"/>
      <c r="M551" s="68"/>
      <c r="N551" s="68"/>
      <c r="O551" s="68"/>
      <c r="P551" s="68"/>
      <c r="Q551" s="68"/>
      <c r="R551" s="68"/>
    </row>
    <row r="552" ht="16.5" customHeight="1" spans="1:18">
      <c r="A552" s="116"/>
      <c r="B552" s="116"/>
      <c r="C552" s="68"/>
      <c r="D552" s="68"/>
      <c r="E552" s="68"/>
      <c r="F552" s="68"/>
      <c r="G552" s="68"/>
      <c r="H552" s="68"/>
      <c r="I552" s="68"/>
      <c r="J552" s="68"/>
      <c r="K552" s="68"/>
      <c r="L552" s="68"/>
      <c r="M552" s="68"/>
      <c r="N552" s="68"/>
      <c r="O552" s="68"/>
      <c r="P552" s="68"/>
      <c r="Q552" s="68"/>
      <c r="R552" s="68"/>
    </row>
    <row r="553" ht="16.5" customHeight="1" spans="1:18">
      <c r="A553" s="116"/>
      <c r="B553" s="116"/>
      <c r="C553" s="68"/>
      <c r="D553" s="68"/>
      <c r="E553" s="68"/>
      <c r="F553" s="68"/>
      <c r="G553" s="68"/>
      <c r="H553" s="68"/>
      <c r="I553" s="68"/>
      <c r="J553" s="68"/>
      <c r="K553" s="68"/>
      <c r="L553" s="68"/>
      <c r="M553" s="68"/>
      <c r="N553" s="68"/>
      <c r="O553" s="68"/>
      <c r="P553" s="68"/>
      <c r="Q553" s="68"/>
      <c r="R553" s="68"/>
    </row>
    <row r="554" ht="16.5" customHeight="1" spans="1:18">
      <c r="A554" s="116"/>
      <c r="B554" s="116"/>
      <c r="C554" s="68"/>
      <c r="D554" s="68"/>
      <c r="E554" s="68"/>
      <c r="F554" s="68"/>
      <c r="G554" s="68"/>
      <c r="H554" s="68"/>
      <c r="I554" s="68"/>
      <c r="J554" s="68"/>
      <c r="K554" s="68"/>
      <c r="L554" s="68"/>
      <c r="M554" s="68"/>
      <c r="N554" s="68"/>
      <c r="O554" s="68"/>
      <c r="P554" s="68"/>
      <c r="Q554" s="68"/>
      <c r="R554" s="68"/>
    </row>
    <row r="555" ht="16.5" customHeight="1" spans="1:18">
      <c r="A555" s="116"/>
      <c r="B555" s="116"/>
      <c r="C555" s="68"/>
      <c r="D555" s="68"/>
      <c r="E555" s="68"/>
      <c r="F555" s="68"/>
      <c r="G555" s="68"/>
      <c r="H555" s="68"/>
      <c r="I555" s="68"/>
      <c r="J555" s="68"/>
      <c r="K555" s="68"/>
      <c r="L555" s="68"/>
      <c r="M555" s="68"/>
      <c r="N555" s="68"/>
      <c r="O555" s="68"/>
      <c r="P555" s="68"/>
      <c r="Q555" s="68"/>
      <c r="R555" s="68"/>
    </row>
    <row r="556" ht="16.5" customHeight="1" spans="1:18">
      <c r="A556" s="116"/>
      <c r="B556" s="116"/>
      <c r="C556" s="68"/>
      <c r="D556" s="68"/>
      <c r="E556" s="68"/>
      <c r="F556" s="68"/>
      <c r="G556" s="68"/>
      <c r="H556" s="68"/>
      <c r="I556" s="68"/>
      <c r="J556" s="68"/>
      <c r="K556" s="68"/>
      <c r="L556" s="68"/>
      <c r="M556" s="68"/>
      <c r="N556" s="68"/>
      <c r="O556" s="68"/>
      <c r="P556" s="68"/>
      <c r="Q556" s="68"/>
      <c r="R556" s="68"/>
    </row>
    <row r="557" ht="16.5" customHeight="1" spans="1:18">
      <c r="A557" s="116"/>
      <c r="B557" s="116"/>
      <c r="C557" s="68"/>
      <c r="D557" s="68"/>
      <c r="E557" s="68"/>
      <c r="F557" s="68"/>
      <c r="G557" s="68"/>
      <c r="H557" s="68"/>
      <c r="I557" s="68"/>
      <c r="J557" s="68"/>
      <c r="K557" s="68"/>
      <c r="L557" s="68"/>
      <c r="M557" s="68"/>
      <c r="N557" s="68"/>
      <c r="O557" s="68"/>
      <c r="P557" s="68"/>
      <c r="Q557" s="68"/>
      <c r="R557" s="68"/>
    </row>
    <row r="558" ht="16.5" customHeight="1" spans="1:18">
      <c r="A558" s="116"/>
      <c r="B558" s="116"/>
      <c r="C558" s="68"/>
      <c r="D558" s="68"/>
      <c r="E558" s="68"/>
      <c r="F558" s="68"/>
      <c r="G558" s="68"/>
      <c r="H558" s="68"/>
      <c r="I558" s="68"/>
      <c r="J558" s="68"/>
      <c r="K558" s="68"/>
      <c r="L558" s="68"/>
      <c r="M558" s="68"/>
      <c r="N558" s="68"/>
      <c r="O558" s="68"/>
      <c r="P558" s="68"/>
      <c r="Q558" s="68"/>
      <c r="R558" s="68"/>
    </row>
    <row r="559" ht="16.5" customHeight="1" spans="1:18">
      <c r="A559" s="116"/>
      <c r="B559" s="116"/>
      <c r="C559" s="68"/>
      <c r="D559" s="68"/>
      <c r="E559" s="68"/>
      <c r="F559" s="68"/>
      <c r="G559" s="68"/>
      <c r="H559" s="68"/>
      <c r="I559" s="68"/>
      <c r="J559" s="68"/>
      <c r="K559" s="68"/>
      <c r="L559" s="68"/>
      <c r="M559" s="68"/>
      <c r="N559" s="68"/>
      <c r="O559" s="68"/>
      <c r="P559" s="68"/>
      <c r="Q559" s="68"/>
      <c r="R559" s="68"/>
    </row>
    <row r="560" ht="16.5" customHeight="1" spans="1:18">
      <c r="A560" s="116"/>
      <c r="B560" s="116"/>
      <c r="C560" s="68"/>
      <c r="D560" s="68"/>
      <c r="E560" s="68"/>
      <c r="F560" s="68"/>
      <c r="G560" s="68"/>
      <c r="H560" s="68"/>
      <c r="I560" s="68"/>
      <c r="J560" s="68"/>
      <c r="K560" s="68"/>
      <c r="L560" s="68"/>
      <c r="M560" s="68"/>
      <c r="N560" s="68"/>
      <c r="O560" s="68"/>
      <c r="P560" s="68"/>
      <c r="Q560" s="68"/>
      <c r="R560" s="68"/>
    </row>
    <row r="561" ht="16.5" customHeight="1" spans="1:18">
      <c r="A561" s="116"/>
      <c r="B561" s="116"/>
      <c r="C561" s="68"/>
      <c r="D561" s="68"/>
      <c r="E561" s="68"/>
      <c r="F561" s="68"/>
      <c r="G561" s="68"/>
      <c r="H561" s="68"/>
      <c r="I561" s="68"/>
      <c r="J561" s="68"/>
      <c r="K561" s="68"/>
      <c r="L561" s="68"/>
      <c r="M561" s="68"/>
      <c r="N561" s="68"/>
      <c r="O561" s="68"/>
      <c r="P561" s="68"/>
      <c r="Q561" s="68"/>
      <c r="R561" s="68"/>
    </row>
    <row r="562" ht="16.5" customHeight="1" spans="1:18">
      <c r="A562" s="116"/>
      <c r="B562" s="116"/>
      <c r="C562" s="68"/>
      <c r="D562" s="68"/>
      <c r="E562" s="68"/>
      <c r="F562" s="68"/>
      <c r="G562" s="68"/>
      <c r="H562" s="68"/>
      <c r="I562" s="68"/>
      <c r="J562" s="68"/>
      <c r="K562" s="68"/>
      <c r="L562" s="68"/>
      <c r="M562" s="68"/>
      <c r="N562" s="68"/>
      <c r="O562" s="68"/>
      <c r="P562" s="68"/>
      <c r="Q562" s="68"/>
      <c r="R562" s="68"/>
    </row>
    <row r="563" ht="16.5" customHeight="1" spans="1:18">
      <c r="A563" s="116"/>
      <c r="B563" s="116"/>
      <c r="C563" s="68"/>
      <c r="D563" s="68"/>
      <c r="E563" s="68"/>
      <c r="F563" s="68"/>
      <c r="G563" s="68"/>
      <c r="H563" s="68"/>
      <c r="I563" s="68"/>
      <c r="J563" s="68"/>
      <c r="K563" s="68"/>
      <c r="L563" s="68"/>
      <c r="M563" s="68"/>
      <c r="N563" s="68"/>
      <c r="O563" s="68"/>
      <c r="P563" s="68"/>
      <c r="Q563" s="68"/>
      <c r="R563" s="68"/>
    </row>
    <row r="564" ht="16.5" customHeight="1" spans="1:18">
      <c r="A564" s="116"/>
      <c r="B564" s="116"/>
      <c r="C564" s="68"/>
      <c r="D564" s="68"/>
      <c r="E564" s="68"/>
      <c r="F564" s="68"/>
      <c r="G564" s="68"/>
      <c r="H564" s="68"/>
      <c r="I564" s="68"/>
      <c r="J564" s="68"/>
      <c r="K564" s="68"/>
      <c r="L564" s="68"/>
      <c r="M564" s="68"/>
      <c r="N564" s="68"/>
      <c r="O564" s="68"/>
      <c r="P564" s="68"/>
      <c r="Q564" s="68"/>
      <c r="R564" s="68"/>
    </row>
    <row r="565" ht="16.5" customHeight="1" spans="1:18">
      <c r="A565" s="116"/>
      <c r="B565" s="116"/>
      <c r="C565" s="68"/>
      <c r="D565" s="68"/>
      <c r="E565" s="68"/>
      <c r="F565" s="68"/>
      <c r="G565" s="68"/>
      <c r="H565" s="68"/>
      <c r="I565" s="68"/>
      <c r="J565" s="68"/>
      <c r="K565" s="68"/>
      <c r="L565" s="68"/>
      <c r="M565" s="68"/>
      <c r="N565" s="68"/>
      <c r="O565" s="68"/>
      <c r="P565" s="68"/>
      <c r="Q565" s="68"/>
      <c r="R565" s="68"/>
    </row>
    <row r="566" ht="16.5" customHeight="1" spans="1:18">
      <c r="A566" s="116"/>
      <c r="B566" s="116"/>
      <c r="C566" s="68"/>
      <c r="D566" s="68"/>
      <c r="E566" s="68"/>
      <c r="F566" s="68"/>
      <c r="G566" s="68"/>
      <c r="H566" s="68"/>
      <c r="I566" s="68"/>
      <c r="J566" s="68"/>
      <c r="K566" s="68"/>
      <c r="L566" s="68"/>
      <c r="M566" s="68"/>
      <c r="N566" s="68"/>
      <c r="O566" s="68"/>
      <c r="P566" s="68"/>
      <c r="Q566" s="68"/>
      <c r="R566" s="68"/>
    </row>
    <row r="567" ht="16.5" customHeight="1" spans="1:18">
      <c r="A567" s="116"/>
      <c r="B567" s="116"/>
      <c r="C567" s="68"/>
      <c r="D567" s="68"/>
      <c r="E567" s="68"/>
      <c r="F567" s="68"/>
      <c r="G567" s="68"/>
      <c r="H567" s="68"/>
      <c r="I567" s="68"/>
      <c r="J567" s="68"/>
      <c r="K567" s="68"/>
      <c r="L567" s="68"/>
      <c r="M567" s="68"/>
      <c r="N567" s="68"/>
      <c r="O567" s="68"/>
      <c r="P567" s="68"/>
      <c r="Q567" s="68"/>
      <c r="R567" s="68"/>
    </row>
    <row r="568" ht="16.5" customHeight="1" spans="1:18">
      <c r="A568" s="116"/>
      <c r="B568" s="116"/>
      <c r="C568" s="68"/>
      <c r="D568" s="68"/>
      <c r="E568" s="68"/>
      <c r="F568" s="68"/>
      <c r="G568" s="68"/>
      <c r="H568" s="68"/>
      <c r="I568" s="68"/>
      <c r="J568" s="68"/>
      <c r="K568" s="68"/>
      <c r="L568" s="68"/>
      <c r="M568" s="68"/>
      <c r="N568" s="68"/>
      <c r="O568" s="68"/>
      <c r="P568" s="68"/>
      <c r="Q568" s="68"/>
      <c r="R568" s="68"/>
    </row>
    <row r="569" ht="16.5" customHeight="1" spans="1:18">
      <c r="A569" s="116"/>
      <c r="B569" s="116"/>
      <c r="C569" s="68"/>
      <c r="D569" s="68"/>
      <c r="E569" s="68"/>
      <c r="F569" s="68"/>
      <c r="G569" s="68"/>
      <c r="H569" s="68"/>
      <c r="I569" s="68"/>
      <c r="J569" s="68"/>
      <c r="K569" s="68"/>
      <c r="L569" s="68"/>
      <c r="M569" s="68"/>
      <c r="N569" s="68"/>
      <c r="O569" s="68"/>
      <c r="P569" s="68"/>
      <c r="Q569" s="68"/>
      <c r="R569" s="68"/>
    </row>
    <row r="570" ht="16.5" customHeight="1" spans="1:18">
      <c r="A570" s="116"/>
      <c r="B570" s="116"/>
      <c r="C570" s="68"/>
      <c r="D570" s="68"/>
      <c r="E570" s="68"/>
      <c r="F570" s="68"/>
      <c r="G570" s="68"/>
      <c r="H570" s="68"/>
      <c r="I570" s="68"/>
      <c r="J570" s="68"/>
      <c r="K570" s="68"/>
      <c r="L570" s="68"/>
      <c r="M570" s="68"/>
      <c r="N570" s="68"/>
      <c r="O570" s="68"/>
      <c r="P570" s="68"/>
      <c r="Q570" s="68"/>
      <c r="R570" s="68"/>
    </row>
    <row r="571" ht="16.5" customHeight="1" spans="1:18">
      <c r="A571" s="116"/>
      <c r="B571" s="116"/>
      <c r="C571" s="68"/>
      <c r="D571" s="68"/>
      <c r="E571" s="68"/>
      <c r="F571" s="68"/>
      <c r="G571" s="68"/>
      <c r="H571" s="68"/>
      <c r="I571" s="68"/>
      <c r="J571" s="68"/>
      <c r="K571" s="68"/>
      <c r="L571" s="68"/>
      <c r="M571" s="68"/>
      <c r="N571" s="68"/>
      <c r="O571" s="68"/>
      <c r="P571" s="68"/>
      <c r="Q571" s="68"/>
      <c r="R571" s="68"/>
    </row>
    <row r="572" ht="16.5" customHeight="1" spans="1:18">
      <c r="A572" s="116"/>
      <c r="B572" s="116"/>
      <c r="C572" s="68"/>
      <c r="D572" s="68"/>
      <c r="E572" s="68"/>
      <c r="F572" s="68"/>
      <c r="G572" s="68"/>
      <c r="H572" s="68"/>
      <c r="I572" s="68"/>
      <c r="J572" s="68"/>
      <c r="K572" s="68"/>
      <c r="L572" s="68"/>
      <c r="M572" s="68"/>
      <c r="N572" s="68"/>
      <c r="O572" s="68"/>
      <c r="P572" s="68"/>
      <c r="Q572" s="68"/>
      <c r="R572" s="68"/>
    </row>
    <row r="573" ht="16.5" customHeight="1" spans="1:18">
      <c r="A573" s="116"/>
      <c r="B573" s="116"/>
      <c r="C573" s="68"/>
      <c r="D573" s="68"/>
      <c r="E573" s="68"/>
      <c r="F573" s="68"/>
      <c r="G573" s="68"/>
      <c r="H573" s="68"/>
      <c r="I573" s="68"/>
      <c r="J573" s="68"/>
      <c r="K573" s="68"/>
      <c r="L573" s="68"/>
      <c r="M573" s="68"/>
      <c r="N573" s="68"/>
      <c r="O573" s="68"/>
      <c r="P573" s="68"/>
      <c r="Q573" s="68"/>
      <c r="R573" s="68"/>
    </row>
    <row r="574" ht="16.5" customHeight="1" spans="1:18">
      <c r="A574" s="116"/>
      <c r="B574" s="116"/>
      <c r="C574" s="68"/>
      <c r="D574" s="68"/>
      <c r="E574" s="68"/>
      <c r="F574" s="68"/>
      <c r="G574" s="68"/>
      <c r="H574" s="68"/>
      <c r="I574" s="68"/>
      <c r="J574" s="68"/>
      <c r="K574" s="68"/>
      <c r="L574" s="68"/>
      <c r="M574" s="68"/>
      <c r="N574" s="68"/>
      <c r="O574" s="68"/>
      <c r="P574" s="68"/>
      <c r="Q574" s="68"/>
      <c r="R574" s="68"/>
    </row>
    <row r="575" ht="16.5" customHeight="1" spans="1:18">
      <c r="A575" s="116"/>
      <c r="B575" s="116"/>
      <c r="C575" s="68"/>
      <c r="D575" s="68"/>
      <c r="E575" s="68"/>
      <c r="F575" s="68"/>
      <c r="G575" s="68"/>
      <c r="H575" s="68"/>
      <c r="I575" s="68"/>
      <c r="J575" s="68"/>
      <c r="K575" s="68"/>
      <c r="L575" s="68"/>
      <c r="M575" s="68"/>
      <c r="N575" s="68"/>
      <c r="O575" s="68"/>
      <c r="P575" s="68"/>
      <c r="Q575" s="68"/>
      <c r="R575" s="68"/>
    </row>
    <row r="576" ht="16.5" customHeight="1" spans="1:18">
      <c r="A576" s="116"/>
      <c r="B576" s="116"/>
      <c r="C576" s="68"/>
      <c r="D576" s="68"/>
      <c r="E576" s="68"/>
      <c r="F576" s="68"/>
      <c r="G576" s="68"/>
      <c r="H576" s="68"/>
      <c r="I576" s="68"/>
      <c r="J576" s="68"/>
      <c r="K576" s="68"/>
      <c r="L576" s="68"/>
      <c r="M576" s="68"/>
      <c r="N576" s="68"/>
      <c r="O576" s="68"/>
      <c r="P576" s="68"/>
      <c r="Q576" s="68"/>
      <c r="R576" s="68"/>
    </row>
    <row r="577" ht="16.5" customHeight="1" spans="1:18">
      <c r="A577" s="116"/>
      <c r="B577" s="116"/>
      <c r="C577" s="68"/>
      <c r="D577" s="68"/>
      <c r="E577" s="68"/>
      <c r="F577" s="68"/>
      <c r="G577" s="68"/>
      <c r="H577" s="68"/>
      <c r="I577" s="68"/>
      <c r="J577" s="68"/>
      <c r="K577" s="68"/>
      <c r="L577" s="68"/>
      <c r="M577" s="68"/>
      <c r="N577" s="68"/>
      <c r="O577" s="68"/>
      <c r="P577" s="68"/>
      <c r="Q577" s="68"/>
      <c r="R577" s="68"/>
    </row>
    <row r="578" ht="16.5" customHeight="1" spans="1:18">
      <c r="A578" s="116"/>
      <c r="B578" s="116"/>
      <c r="C578" s="68"/>
      <c r="D578" s="68"/>
      <c r="E578" s="68"/>
      <c r="F578" s="68"/>
      <c r="G578" s="68"/>
      <c r="H578" s="68"/>
      <c r="I578" s="68"/>
      <c r="J578" s="68"/>
      <c r="K578" s="68"/>
      <c r="L578" s="68"/>
      <c r="M578" s="68"/>
      <c r="N578" s="68"/>
      <c r="O578" s="68"/>
      <c r="P578" s="68"/>
      <c r="Q578" s="68"/>
      <c r="R578" s="68"/>
    </row>
    <row r="579" ht="16.5" customHeight="1" spans="1:18">
      <c r="A579" s="116"/>
      <c r="B579" s="116"/>
      <c r="C579" s="68"/>
      <c r="D579" s="68"/>
      <c r="E579" s="68"/>
      <c r="F579" s="68"/>
      <c r="G579" s="68"/>
      <c r="H579" s="68"/>
      <c r="I579" s="68"/>
      <c r="J579" s="68"/>
      <c r="K579" s="68"/>
      <c r="L579" s="68"/>
      <c r="M579" s="68"/>
      <c r="N579" s="68"/>
      <c r="O579" s="68"/>
      <c r="P579" s="68"/>
      <c r="Q579" s="68"/>
      <c r="R579" s="68"/>
    </row>
    <row r="580" ht="16.5" customHeight="1" spans="1:18">
      <c r="A580" s="116"/>
      <c r="B580" s="116"/>
      <c r="C580" s="68"/>
      <c r="D580" s="68"/>
      <c r="E580" s="68"/>
      <c r="F580" s="68"/>
      <c r="G580" s="68"/>
      <c r="H580" s="68"/>
      <c r="I580" s="68"/>
      <c r="J580" s="68"/>
      <c r="K580" s="68"/>
      <c r="L580" s="68"/>
      <c r="M580" s="68"/>
      <c r="N580" s="68"/>
      <c r="O580" s="68"/>
      <c r="P580" s="68"/>
      <c r="Q580" s="68"/>
      <c r="R580" s="68"/>
    </row>
    <row r="581" ht="16.5" customHeight="1" spans="1:18">
      <c r="A581" s="116"/>
      <c r="B581" s="116"/>
      <c r="C581" s="68"/>
      <c r="D581" s="68"/>
      <c r="E581" s="68"/>
      <c r="F581" s="68"/>
      <c r="G581" s="68"/>
      <c r="H581" s="68"/>
      <c r="I581" s="68"/>
      <c r="J581" s="68"/>
      <c r="K581" s="68"/>
      <c r="L581" s="68"/>
      <c r="M581" s="68"/>
      <c r="N581" s="68"/>
      <c r="O581" s="68"/>
      <c r="P581" s="68"/>
      <c r="Q581" s="68"/>
      <c r="R581" s="68"/>
    </row>
    <row r="582" ht="16.5" customHeight="1" spans="1:18">
      <c r="A582" s="116"/>
      <c r="B582" s="116"/>
      <c r="C582" s="68"/>
      <c r="D582" s="68"/>
      <c r="E582" s="68"/>
      <c r="F582" s="68"/>
      <c r="G582" s="68"/>
      <c r="H582" s="68"/>
      <c r="I582" s="68"/>
      <c r="J582" s="68"/>
      <c r="K582" s="68"/>
      <c r="L582" s="68"/>
      <c r="M582" s="68"/>
      <c r="N582" s="68"/>
      <c r="O582" s="68"/>
      <c r="P582" s="68"/>
      <c r="Q582" s="68"/>
      <c r="R582" s="68"/>
    </row>
    <row r="583" ht="16.5" customHeight="1" spans="1:18">
      <c r="A583" s="116"/>
      <c r="B583" s="116"/>
      <c r="C583" s="68"/>
      <c r="D583" s="68"/>
      <c r="E583" s="68"/>
      <c r="F583" s="68"/>
      <c r="G583" s="68"/>
      <c r="H583" s="68"/>
      <c r="I583" s="68"/>
      <c r="J583" s="68"/>
      <c r="K583" s="68"/>
      <c r="L583" s="68"/>
      <c r="M583" s="68"/>
      <c r="N583" s="68"/>
      <c r="O583" s="68"/>
      <c r="P583" s="68"/>
      <c r="Q583" s="68"/>
      <c r="R583" s="68"/>
    </row>
    <row r="584" ht="16.5" customHeight="1" spans="1:18">
      <c r="A584" s="116"/>
      <c r="B584" s="116"/>
      <c r="C584" s="68"/>
      <c r="D584" s="68"/>
      <c r="E584" s="68"/>
      <c r="F584" s="68"/>
      <c r="G584" s="68"/>
      <c r="H584" s="68"/>
      <c r="I584" s="68"/>
      <c r="J584" s="68"/>
      <c r="K584" s="68"/>
      <c r="L584" s="68"/>
      <c r="M584" s="68"/>
      <c r="N584" s="68"/>
      <c r="O584" s="68"/>
      <c r="P584" s="68"/>
      <c r="Q584" s="68"/>
      <c r="R584" s="68"/>
    </row>
    <row r="585" ht="16.5" customHeight="1" spans="1:18">
      <c r="A585" s="116"/>
      <c r="B585" s="116"/>
      <c r="C585" s="68"/>
      <c r="D585" s="68"/>
      <c r="E585" s="68"/>
      <c r="F585" s="68"/>
      <c r="G585" s="68"/>
      <c r="H585" s="68"/>
      <c r="I585" s="68"/>
      <c r="J585" s="68"/>
      <c r="K585" s="68"/>
      <c r="L585" s="68"/>
      <c r="M585" s="68"/>
      <c r="N585" s="68"/>
      <c r="O585" s="68"/>
      <c r="P585" s="68"/>
      <c r="Q585" s="68"/>
      <c r="R585" s="68"/>
    </row>
    <row r="586" ht="16.5" customHeight="1" spans="1:18">
      <c r="A586" s="116"/>
      <c r="B586" s="116"/>
      <c r="C586" s="68"/>
      <c r="D586" s="68"/>
      <c r="E586" s="68"/>
      <c r="F586" s="68"/>
      <c r="G586" s="68"/>
      <c r="H586" s="68"/>
      <c r="I586" s="68"/>
      <c r="J586" s="68"/>
      <c r="K586" s="68"/>
      <c r="L586" s="68"/>
      <c r="M586" s="68"/>
      <c r="N586" s="68"/>
      <c r="O586" s="68"/>
      <c r="P586" s="68"/>
      <c r="Q586" s="68"/>
      <c r="R586" s="68"/>
    </row>
    <row r="587" ht="16.5" customHeight="1" spans="1:18">
      <c r="A587" s="116"/>
      <c r="B587" s="116"/>
      <c r="C587" s="68"/>
      <c r="D587" s="68"/>
      <c r="E587" s="68"/>
      <c r="F587" s="68"/>
      <c r="G587" s="68"/>
      <c r="H587" s="68"/>
      <c r="I587" s="68"/>
      <c r="J587" s="68"/>
      <c r="K587" s="68"/>
      <c r="L587" s="68"/>
      <c r="M587" s="68"/>
      <c r="N587" s="68"/>
      <c r="O587" s="68"/>
      <c r="P587" s="68"/>
      <c r="Q587" s="68"/>
      <c r="R587" s="68"/>
    </row>
    <row r="588" ht="16.5" customHeight="1" spans="1:18">
      <c r="A588" s="116"/>
      <c r="B588" s="116"/>
      <c r="C588" s="68"/>
      <c r="D588" s="68"/>
      <c r="E588" s="68"/>
      <c r="F588" s="68"/>
      <c r="G588" s="68"/>
      <c r="H588" s="68"/>
      <c r="I588" s="68"/>
      <c r="J588" s="68"/>
      <c r="K588" s="68"/>
      <c r="L588" s="68"/>
      <c r="M588" s="68"/>
      <c r="N588" s="68"/>
      <c r="O588" s="68"/>
      <c r="P588" s="68"/>
      <c r="Q588" s="68"/>
      <c r="R588" s="68"/>
    </row>
    <row r="589" ht="16.5" customHeight="1" spans="1:18">
      <c r="A589" s="116"/>
      <c r="B589" s="116"/>
      <c r="C589" s="68"/>
      <c r="D589" s="68"/>
      <c r="E589" s="68"/>
      <c r="F589" s="68"/>
      <c r="G589" s="68"/>
      <c r="H589" s="68"/>
      <c r="I589" s="68"/>
      <c r="J589" s="68"/>
      <c r="K589" s="68"/>
      <c r="L589" s="68"/>
      <c r="M589" s="68"/>
      <c r="N589" s="68"/>
      <c r="O589" s="68"/>
      <c r="P589" s="68"/>
      <c r="Q589" s="68"/>
      <c r="R589" s="68"/>
    </row>
    <row r="590" ht="16.5" customHeight="1" spans="1:18">
      <c r="A590" s="116"/>
      <c r="B590" s="116"/>
      <c r="C590" s="68"/>
      <c r="D590" s="68"/>
      <c r="E590" s="68"/>
      <c r="F590" s="68"/>
      <c r="G590" s="68"/>
      <c r="H590" s="68"/>
      <c r="I590" s="68"/>
      <c r="J590" s="68"/>
      <c r="K590" s="68"/>
      <c r="L590" s="68"/>
      <c r="M590" s="68"/>
      <c r="N590" s="68"/>
      <c r="O590" s="68"/>
      <c r="P590" s="68"/>
      <c r="Q590" s="68"/>
      <c r="R590" s="68"/>
    </row>
    <row r="591" ht="16.5" customHeight="1" spans="1:18">
      <c r="A591" s="116"/>
      <c r="B591" s="116"/>
      <c r="C591" s="68"/>
      <c r="D591" s="68"/>
      <c r="E591" s="68"/>
      <c r="F591" s="68"/>
      <c r="G591" s="68"/>
      <c r="H591" s="68"/>
      <c r="I591" s="68"/>
      <c r="J591" s="68"/>
      <c r="K591" s="68"/>
      <c r="L591" s="68"/>
      <c r="M591" s="68"/>
      <c r="N591" s="68"/>
      <c r="O591" s="68"/>
      <c r="P591" s="68"/>
      <c r="Q591" s="68"/>
      <c r="R591" s="68"/>
    </row>
    <row r="592" ht="16.5" customHeight="1" spans="1:18">
      <c r="A592" s="116"/>
      <c r="B592" s="116"/>
      <c r="C592" s="68"/>
      <c r="D592" s="68"/>
      <c r="E592" s="68"/>
      <c r="F592" s="68"/>
      <c r="G592" s="68"/>
      <c r="H592" s="68"/>
      <c r="I592" s="68"/>
      <c r="J592" s="68"/>
      <c r="K592" s="68"/>
      <c r="L592" s="68"/>
      <c r="M592" s="68"/>
      <c r="N592" s="68"/>
      <c r="O592" s="68"/>
      <c r="P592" s="68"/>
      <c r="Q592" s="68"/>
      <c r="R592" s="68"/>
    </row>
    <row r="593" ht="16.5" customHeight="1" spans="1:18">
      <c r="A593" s="116"/>
      <c r="B593" s="116"/>
      <c r="C593" s="68"/>
      <c r="D593" s="68"/>
      <c r="E593" s="68"/>
      <c r="F593" s="68"/>
      <c r="G593" s="68"/>
      <c r="H593" s="68"/>
      <c r="I593" s="68"/>
      <c r="J593" s="68"/>
      <c r="K593" s="68"/>
      <c r="L593" s="68"/>
      <c r="M593" s="68"/>
      <c r="N593" s="68"/>
      <c r="O593" s="68"/>
      <c r="P593" s="68"/>
      <c r="Q593" s="68"/>
      <c r="R593" s="68"/>
    </row>
    <row r="594" ht="16.5" customHeight="1" spans="1:18">
      <c r="A594" s="116"/>
      <c r="B594" s="116"/>
      <c r="C594" s="68"/>
      <c r="D594" s="68"/>
      <c r="E594" s="68"/>
      <c r="F594" s="68"/>
      <c r="G594" s="68"/>
      <c r="H594" s="68"/>
      <c r="I594" s="68"/>
      <c r="J594" s="68"/>
      <c r="K594" s="68"/>
      <c r="L594" s="68"/>
      <c r="M594" s="68"/>
      <c r="N594" s="68"/>
      <c r="O594" s="68"/>
      <c r="P594" s="68"/>
      <c r="Q594" s="68"/>
      <c r="R594" s="68"/>
    </row>
    <row r="595" ht="16.5" customHeight="1" spans="1:18">
      <c r="A595" s="116"/>
      <c r="B595" s="116"/>
      <c r="C595" s="68"/>
      <c r="D595" s="68"/>
      <c r="E595" s="68"/>
      <c r="F595" s="68"/>
      <c r="G595" s="68"/>
      <c r="H595" s="68"/>
      <c r="I595" s="68"/>
      <c r="J595" s="68"/>
      <c r="K595" s="68"/>
      <c r="L595" s="68"/>
      <c r="M595" s="68"/>
      <c r="N595" s="68"/>
      <c r="O595" s="68"/>
      <c r="P595" s="68"/>
      <c r="Q595" s="68"/>
      <c r="R595" s="68"/>
    </row>
    <row r="596" ht="16.5" customHeight="1" spans="1:18">
      <c r="A596" s="116"/>
      <c r="B596" s="116"/>
      <c r="C596" s="68"/>
      <c r="D596" s="68"/>
      <c r="E596" s="68"/>
      <c r="F596" s="68"/>
      <c r="G596" s="68"/>
      <c r="H596" s="68"/>
      <c r="I596" s="68"/>
      <c r="J596" s="68"/>
      <c r="K596" s="68"/>
      <c r="L596" s="68"/>
      <c r="M596" s="68"/>
      <c r="N596" s="68"/>
      <c r="O596" s="68"/>
      <c r="P596" s="68"/>
      <c r="Q596" s="68"/>
      <c r="R596" s="68"/>
    </row>
    <row r="597" ht="16.5" customHeight="1" spans="1:18">
      <c r="A597" s="116"/>
      <c r="B597" s="116"/>
      <c r="C597" s="68"/>
      <c r="D597" s="68"/>
      <c r="E597" s="68"/>
      <c r="F597" s="68"/>
      <c r="G597" s="68"/>
      <c r="H597" s="68"/>
      <c r="I597" s="68"/>
      <c r="J597" s="68"/>
      <c r="K597" s="68"/>
      <c r="L597" s="68"/>
      <c r="M597" s="68"/>
      <c r="N597" s="68"/>
      <c r="O597" s="68"/>
      <c r="P597" s="68"/>
      <c r="Q597" s="68"/>
      <c r="R597" s="68"/>
    </row>
    <row r="598" ht="16.5" customHeight="1" spans="1:18">
      <c r="A598" s="116"/>
      <c r="B598" s="116"/>
      <c r="C598" s="68"/>
      <c r="D598" s="68"/>
      <c r="E598" s="68"/>
      <c r="F598" s="68"/>
      <c r="G598" s="68"/>
      <c r="H598" s="68"/>
      <c r="I598" s="68"/>
      <c r="J598" s="68"/>
      <c r="K598" s="68"/>
      <c r="L598" s="68"/>
      <c r="M598" s="68"/>
      <c r="N598" s="68"/>
      <c r="O598" s="68"/>
      <c r="P598" s="68"/>
      <c r="Q598" s="68"/>
      <c r="R598" s="68"/>
    </row>
    <row r="599" ht="16.5" customHeight="1" spans="1:18">
      <c r="A599" s="116"/>
      <c r="B599" s="116"/>
      <c r="C599" s="68"/>
      <c r="D599" s="68"/>
      <c r="E599" s="68"/>
      <c r="F599" s="68"/>
      <c r="G599" s="68"/>
      <c r="H599" s="68"/>
      <c r="I599" s="68"/>
      <c r="J599" s="68"/>
      <c r="K599" s="68"/>
      <c r="L599" s="68"/>
      <c r="M599" s="68"/>
      <c r="N599" s="68"/>
      <c r="O599" s="68"/>
      <c r="P599" s="68"/>
      <c r="Q599" s="68"/>
      <c r="R599" s="68"/>
    </row>
    <row r="600" ht="16.5" customHeight="1" spans="1:18">
      <c r="A600" s="116"/>
      <c r="B600" s="116"/>
      <c r="C600" s="68"/>
      <c r="D600" s="68"/>
      <c r="E600" s="68"/>
      <c r="F600" s="68"/>
      <c r="G600" s="68"/>
      <c r="H600" s="68"/>
      <c r="I600" s="68"/>
      <c r="J600" s="68"/>
      <c r="K600" s="68"/>
      <c r="L600" s="68"/>
      <c r="M600" s="68"/>
      <c r="N600" s="68"/>
      <c r="O600" s="68"/>
      <c r="P600" s="68"/>
      <c r="Q600" s="68"/>
      <c r="R600" s="68"/>
    </row>
    <row r="601" ht="16.5" customHeight="1" spans="1:18">
      <c r="A601" s="116"/>
      <c r="B601" s="116"/>
      <c r="C601" s="68"/>
      <c r="D601" s="68"/>
      <c r="E601" s="68"/>
      <c r="F601" s="68"/>
      <c r="G601" s="68"/>
      <c r="H601" s="68"/>
      <c r="I601" s="68"/>
      <c r="J601" s="68"/>
      <c r="K601" s="68"/>
      <c r="L601" s="68"/>
      <c r="M601" s="68"/>
      <c r="N601" s="68"/>
      <c r="O601" s="68"/>
      <c r="P601" s="68"/>
      <c r="Q601" s="68"/>
      <c r="R601" s="68"/>
    </row>
    <row r="602" ht="16.5" customHeight="1" spans="1:18">
      <c r="A602" s="116"/>
      <c r="B602" s="116"/>
      <c r="C602" s="68"/>
      <c r="D602" s="68"/>
      <c r="E602" s="68"/>
      <c r="F602" s="68"/>
      <c r="G602" s="68"/>
      <c r="H602" s="68"/>
      <c r="I602" s="68"/>
      <c r="J602" s="68"/>
      <c r="K602" s="68"/>
      <c r="L602" s="68"/>
      <c r="M602" s="68"/>
      <c r="N602" s="68"/>
      <c r="O602" s="68"/>
      <c r="P602" s="68"/>
      <c r="Q602" s="68"/>
      <c r="R602" s="68"/>
    </row>
    <row r="603" ht="16.5" customHeight="1" spans="1:18">
      <c r="A603" s="116"/>
      <c r="B603" s="116"/>
      <c r="C603" s="68"/>
      <c r="D603" s="68"/>
      <c r="E603" s="68"/>
      <c r="F603" s="68"/>
      <c r="G603" s="68"/>
      <c r="H603" s="68"/>
      <c r="I603" s="68"/>
      <c r="J603" s="68"/>
      <c r="K603" s="68"/>
      <c r="L603" s="68"/>
      <c r="M603" s="68"/>
      <c r="N603" s="68"/>
      <c r="O603" s="68"/>
      <c r="P603" s="68"/>
      <c r="Q603" s="68"/>
      <c r="R603" s="68"/>
    </row>
    <row r="604" ht="16.5" customHeight="1" spans="1:18">
      <c r="A604" s="116"/>
      <c r="B604" s="116"/>
      <c r="C604" s="68"/>
      <c r="D604" s="68"/>
      <c r="E604" s="68"/>
      <c r="F604" s="68"/>
      <c r="G604" s="68"/>
      <c r="H604" s="68"/>
      <c r="I604" s="68"/>
      <c r="J604" s="68"/>
      <c r="K604" s="68"/>
      <c r="L604" s="68"/>
      <c r="M604" s="68"/>
      <c r="N604" s="68"/>
      <c r="O604" s="68"/>
      <c r="P604" s="68"/>
      <c r="Q604" s="68"/>
      <c r="R604" s="68"/>
    </row>
    <row r="605" ht="16.5" customHeight="1" spans="1:18">
      <c r="A605" s="116"/>
      <c r="B605" s="116"/>
      <c r="C605" s="68"/>
      <c r="D605" s="68"/>
      <c r="E605" s="68"/>
      <c r="F605" s="68"/>
      <c r="G605" s="68"/>
      <c r="H605" s="68"/>
      <c r="I605" s="68"/>
      <c r="J605" s="68"/>
      <c r="K605" s="68"/>
      <c r="L605" s="68"/>
      <c r="M605" s="68"/>
      <c r="N605" s="68"/>
      <c r="O605" s="68"/>
      <c r="P605" s="68"/>
      <c r="Q605" s="68"/>
      <c r="R605" s="68"/>
    </row>
    <row r="606" ht="16.5" customHeight="1" spans="1:18">
      <c r="A606" s="116"/>
      <c r="B606" s="116"/>
      <c r="C606" s="68"/>
      <c r="D606" s="68"/>
      <c r="E606" s="68"/>
      <c r="F606" s="68"/>
      <c r="G606" s="68"/>
      <c r="H606" s="68"/>
      <c r="I606" s="68"/>
      <c r="J606" s="68"/>
      <c r="K606" s="68"/>
      <c r="L606" s="68"/>
      <c r="M606" s="68"/>
      <c r="N606" s="68"/>
      <c r="O606" s="68"/>
      <c r="P606" s="68"/>
      <c r="Q606" s="68"/>
      <c r="R606" s="68"/>
    </row>
    <row r="607" ht="16.5" customHeight="1" spans="1:18">
      <c r="A607" s="116"/>
      <c r="B607" s="116"/>
      <c r="C607" s="68"/>
      <c r="D607" s="68"/>
      <c r="E607" s="68"/>
      <c r="F607" s="68"/>
      <c r="G607" s="68"/>
      <c r="H607" s="68"/>
      <c r="I607" s="68"/>
      <c r="J607" s="68"/>
      <c r="K607" s="68"/>
      <c r="L607" s="68"/>
      <c r="M607" s="68"/>
      <c r="N607" s="68"/>
      <c r="O607" s="68"/>
      <c r="P607" s="68"/>
      <c r="Q607" s="68"/>
      <c r="R607" s="68"/>
    </row>
    <row r="608" ht="16.5" customHeight="1" spans="1:18">
      <c r="A608" s="116"/>
      <c r="B608" s="116"/>
      <c r="C608" s="68"/>
      <c r="D608" s="68"/>
      <c r="E608" s="68"/>
      <c r="F608" s="68"/>
      <c r="G608" s="68"/>
      <c r="H608" s="68"/>
      <c r="I608" s="68"/>
      <c r="J608" s="68"/>
      <c r="K608" s="68"/>
      <c r="L608" s="68"/>
      <c r="M608" s="68"/>
      <c r="N608" s="68"/>
      <c r="O608" s="68"/>
      <c r="P608" s="68"/>
      <c r="Q608" s="68"/>
      <c r="R608" s="68"/>
    </row>
    <row r="609" ht="16.5" customHeight="1" spans="1:18">
      <c r="A609" s="116"/>
      <c r="B609" s="116"/>
      <c r="C609" s="68"/>
      <c r="D609" s="68"/>
      <c r="E609" s="68"/>
      <c r="F609" s="68"/>
      <c r="G609" s="68"/>
      <c r="H609" s="68"/>
      <c r="I609" s="68"/>
      <c r="J609" s="68"/>
      <c r="K609" s="68"/>
      <c r="L609" s="68"/>
      <c r="M609" s="68"/>
      <c r="N609" s="68"/>
      <c r="O609" s="68"/>
      <c r="P609" s="68"/>
      <c r="Q609" s="68"/>
      <c r="R609" s="68"/>
    </row>
    <row r="610" ht="16.5" customHeight="1" spans="1:18">
      <c r="A610" s="116"/>
      <c r="B610" s="116"/>
      <c r="C610" s="68"/>
      <c r="D610" s="68"/>
      <c r="E610" s="68"/>
      <c r="F610" s="68"/>
      <c r="G610" s="68"/>
      <c r="H610" s="68"/>
      <c r="I610" s="68"/>
      <c r="J610" s="68"/>
      <c r="K610" s="68"/>
      <c r="L610" s="68"/>
      <c r="M610" s="68"/>
      <c r="N610" s="68"/>
      <c r="O610" s="68"/>
      <c r="P610" s="68"/>
      <c r="Q610" s="68"/>
      <c r="R610" s="68"/>
    </row>
    <row r="611" ht="16.5" customHeight="1" spans="1:18">
      <c r="A611" s="116"/>
      <c r="B611" s="116"/>
      <c r="C611" s="68"/>
      <c r="D611" s="68"/>
      <c r="E611" s="68"/>
      <c r="F611" s="68"/>
      <c r="G611" s="68"/>
      <c r="H611" s="68"/>
      <c r="I611" s="68"/>
      <c r="J611" s="68"/>
      <c r="K611" s="68"/>
      <c r="L611" s="68"/>
      <c r="M611" s="68"/>
      <c r="N611" s="68"/>
      <c r="O611" s="68"/>
      <c r="P611" s="68"/>
      <c r="Q611" s="68"/>
      <c r="R611" s="68"/>
    </row>
    <row r="612" ht="16.5" customHeight="1" spans="1:18">
      <c r="A612" s="116"/>
      <c r="B612" s="116"/>
      <c r="C612" s="68"/>
      <c r="D612" s="68"/>
      <c r="E612" s="68"/>
      <c r="F612" s="68"/>
      <c r="G612" s="68"/>
      <c r="H612" s="68"/>
      <c r="I612" s="68"/>
      <c r="J612" s="68"/>
      <c r="K612" s="68"/>
      <c r="L612" s="68"/>
      <c r="M612" s="68"/>
      <c r="N612" s="68"/>
      <c r="O612" s="68"/>
      <c r="P612" s="68"/>
      <c r="Q612" s="68"/>
      <c r="R612" s="68"/>
    </row>
    <row r="613" ht="16.5" customHeight="1" spans="1:18">
      <c r="A613" s="116"/>
      <c r="B613" s="116"/>
      <c r="C613" s="68"/>
      <c r="D613" s="68"/>
      <c r="E613" s="68"/>
      <c r="F613" s="68"/>
      <c r="G613" s="68"/>
      <c r="H613" s="68"/>
      <c r="I613" s="68"/>
      <c r="J613" s="68"/>
      <c r="K613" s="68"/>
      <c r="L613" s="68"/>
      <c r="M613" s="68"/>
      <c r="N613" s="68"/>
      <c r="O613" s="68"/>
      <c r="P613" s="68"/>
      <c r="Q613" s="68"/>
      <c r="R613" s="68"/>
    </row>
    <row r="614" ht="16.5" customHeight="1" spans="1:18">
      <c r="A614" s="116"/>
      <c r="B614" s="116"/>
      <c r="C614" s="68"/>
      <c r="D614" s="68"/>
      <c r="E614" s="68"/>
      <c r="F614" s="68"/>
      <c r="G614" s="68"/>
      <c r="H614" s="68"/>
      <c r="I614" s="68"/>
      <c r="J614" s="68"/>
      <c r="K614" s="68"/>
      <c r="L614" s="68"/>
      <c r="M614" s="68"/>
      <c r="N614" s="68"/>
      <c r="O614" s="68"/>
      <c r="P614" s="68"/>
      <c r="Q614" s="68"/>
      <c r="R614" s="68"/>
    </row>
    <row r="615" ht="16.5" customHeight="1" spans="1:18">
      <c r="A615" s="116"/>
      <c r="B615" s="116"/>
      <c r="C615" s="68"/>
      <c r="D615" s="68"/>
      <c r="E615" s="68"/>
      <c r="F615" s="68"/>
      <c r="G615" s="68"/>
      <c r="H615" s="68"/>
      <c r="I615" s="68"/>
      <c r="J615" s="68"/>
      <c r="K615" s="68"/>
      <c r="L615" s="68"/>
      <c r="M615" s="68"/>
      <c r="N615" s="68"/>
      <c r="O615" s="68"/>
      <c r="P615" s="68"/>
      <c r="Q615" s="68"/>
      <c r="R615" s="68"/>
    </row>
    <row r="616" ht="16.5" customHeight="1" spans="1:18">
      <c r="A616" s="116"/>
      <c r="B616" s="116"/>
      <c r="C616" s="68"/>
      <c r="D616" s="68"/>
      <c r="E616" s="68"/>
      <c r="F616" s="68"/>
      <c r="G616" s="68"/>
      <c r="H616" s="68"/>
      <c r="I616" s="68"/>
      <c r="J616" s="68"/>
      <c r="K616" s="68"/>
      <c r="L616" s="68"/>
      <c r="M616" s="68"/>
      <c r="N616" s="68"/>
      <c r="O616" s="68"/>
      <c r="P616" s="68"/>
      <c r="Q616" s="68"/>
      <c r="R616" s="68"/>
    </row>
    <row r="617" ht="16.5" customHeight="1" spans="1:18">
      <c r="A617" s="116"/>
      <c r="B617" s="116"/>
      <c r="C617" s="68"/>
      <c r="D617" s="68"/>
      <c r="E617" s="68"/>
      <c r="F617" s="68"/>
      <c r="G617" s="68"/>
      <c r="H617" s="68"/>
      <c r="I617" s="68"/>
      <c r="J617" s="68"/>
      <c r="K617" s="68"/>
      <c r="L617" s="68"/>
      <c r="M617" s="68"/>
      <c r="N617" s="68"/>
      <c r="O617" s="68"/>
      <c r="P617" s="68"/>
      <c r="Q617" s="68"/>
      <c r="R617" s="68"/>
    </row>
    <row r="618" ht="16.5" customHeight="1" spans="1:18">
      <c r="A618" s="116"/>
      <c r="B618" s="116"/>
      <c r="C618" s="68"/>
      <c r="D618" s="68"/>
      <c r="E618" s="68"/>
      <c r="F618" s="68"/>
      <c r="G618" s="68"/>
      <c r="H618" s="68"/>
      <c r="I618" s="68"/>
      <c r="J618" s="68"/>
      <c r="K618" s="68"/>
      <c r="L618" s="68"/>
      <c r="M618" s="68"/>
      <c r="N618" s="68"/>
      <c r="O618" s="68"/>
      <c r="P618" s="68"/>
      <c r="Q618" s="68"/>
      <c r="R618" s="68"/>
    </row>
    <row r="619" ht="16.5" customHeight="1" spans="1:18">
      <c r="A619" s="116"/>
      <c r="B619" s="116"/>
      <c r="C619" s="68"/>
      <c r="D619" s="68"/>
      <c r="E619" s="68"/>
      <c r="F619" s="68"/>
      <c r="G619" s="68"/>
      <c r="H619" s="68"/>
      <c r="I619" s="68"/>
      <c r="J619" s="68"/>
      <c r="K619" s="68"/>
      <c r="L619" s="68"/>
      <c r="M619" s="68"/>
      <c r="N619" s="68"/>
      <c r="O619" s="68"/>
      <c r="P619" s="68"/>
      <c r="Q619" s="68"/>
      <c r="R619" s="68"/>
    </row>
    <row r="620" ht="16.5" customHeight="1" spans="1:18">
      <c r="A620" s="116"/>
      <c r="B620" s="116"/>
      <c r="C620" s="68"/>
      <c r="D620" s="68"/>
      <c r="E620" s="68"/>
      <c r="F620" s="68"/>
      <c r="G620" s="68"/>
      <c r="H620" s="68"/>
      <c r="I620" s="68"/>
      <c r="J620" s="68"/>
      <c r="K620" s="68"/>
      <c r="L620" s="68"/>
      <c r="M620" s="68"/>
      <c r="N620" s="68"/>
      <c r="O620" s="68"/>
      <c r="P620" s="68"/>
      <c r="Q620" s="68"/>
      <c r="R620" s="68"/>
    </row>
    <row r="621" ht="16.5" customHeight="1" spans="1:18">
      <c r="A621" s="116"/>
      <c r="B621" s="116"/>
      <c r="C621" s="68"/>
      <c r="D621" s="68"/>
      <c r="E621" s="68"/>
      <c r="F621" s="68"/>
      <c r="G621" s="68"/>
      <c r="H621" s="68"/>
      <c r="I621" s="68"/>
      <c r="J621" s="68"/>
      <c r="K621" s="68"/>
      <c r="L621" s="68"/>
      <c r="M621" s="68"/>
      <c r="N621" s="68"/>
      <c r="O621" s="68"/>
      <c r="P621" s="68"/>
      <c r="Q621" s="68"/>
      <c r="R621" s="68"/>
    </row>
    <row r="622" ht="16.5" customHeight="1" spans="1:18">
      <c r="A622" s="116"/>
      <c r="B622" s="116"/>
      <c r="C622" s="68"/>
      <c r="D622" s="68"/>
      <c r="E622" s="68"/>
      <c r="F622" s="68"/>
      <c r="G622" s="68"/>
      <c r="H622" s="68"/>
      <c r="I622" s="68"/>
      <c r="J622" s="68"/>
      <c r="K622" s="68"/>
      <c r="L622" s="68"/>
      <c r="M622" s="68"/>
      <c r="N622" s="68"/>
      <c r="O622" s="68"/>
      <c r="P622" s="68"/>
      <c r="Q622" s="68"/>
      <c r="R622" s="68"/>
    </row>
    <row r="623" ht="16.5" customHeight="1" spans="1:18">
      <c r="A623" s="116"/>
      <c r="B623" s="116"/>
      <c r="C623" s="68"/>
      <c r="D623" s="68"/>
      <c r="E623" s="68"/>
      <c r="F623" s="68"/>
      <c r="G623" s="68"/>
      <c r="H623" s="68"/>
      <c r="I623" s="68"/>
      <c r="J623" s="68"/>
      <c r="K623" s="68"/>
      <c r="L623" s="68"/>
      <c r="M623" s="68"/>
      <c r="N623" s="68"/>
      <c r="O623" s="68"/>
      <c r="P623" s="68"/>
      <c r="Q623" s="68"/>
      <c r="R623" s="68"/>
    </row>
    <row r="624" ht="16.5" customHeight="1" spans="1:18">
      <c r="A624" s="116"/>
      <c r="B624" s="116"/>
      <c r="C624" s="68"/>
      <c r="D624" s="68"/>
      <c r="E624" s="68"/>
      <c r="F624" s="68"/>
      <c r="G624" s="68"/>
      <c r="H624" s="68"/>
      <c r="I624" s="68"/>
      <c r="J624" s="68"/>
      <c r="K624" s="68"/>
      <c r="L624" s="68"/>
      <c r="M624" s="68"/>
      <c r="N624" s="68"/>
      <c r="O624" s="68"/>
      <c r="P624" s="68"/>
      <c r="Q624" s="68"/>
      <c r="R624" s="68"/>
    </row>
    <row r="625" ht="16.5" customHeight="1" spans="1:18">
      <c r="A625" s="116"/>
      <c r="B625" s="116"/>
      <c r="C625" s="68"/>
      <c r="D625" s="68"/>
      <c r="E625" s="68"/>
      <c r="F625" s="68"/>
      <c r="G625" s="68"/>
      <c r="H625" s="68"/>
      <c r="I625" s="68"/>
      <c r="J625" s="68"/>
      <c r="K625" s="68"/>
      <c r="L625" s="68"/>
      <c r="M625" s="68"/>
      <c r="N625" s="68"/>
      <c r="O625" s="68"/>
      <c r="P625" s="68"/>
      <c r="Q625" s="68"/>
      <c r="R625" s="68"/>
    </row>
    <row r="626" ht="16.5" customHeight="1" spans="1:18">
      <c r="A626" s="116"/>
      <c r="B626" s="116"/>
      <c r="C626" s="68"/>
      <c r="D626" s="68"/>
      <c r="E626" s="68"/>
      <c r="F626" s="68"/>
      <c r="G626" s="68"/>
      <c r="H626" s="68"/>
      <c r="I626" s="68"/>
      <c r="J626" s="68"/>
      <c r="K626" s="68"/>
      <c r="L626" s="68"/>
      <c r="M626" s="68"/>
      <c r="N626" s="68"/>
      <c r="O626" s="68"/>
      <c r="P626" s="68"/>
      <c r="Q626" s="68"/>
      <c r="R626" s="68"/>
    </row>
    <row r="627" ht="16.5" customHeight="1" spans="1:18">
      <c r="A627" s="116"/>
      <c r="B627" s="116"/>
      <c r="C627" s="68"/>
      <c r="D627" s="68"/>
      <c r="E627" s="68"/>
      <c r="F627" s="68"/>
      <c r="G627" s="68"/>
      <c r="H627" s="68"/>
      <c r="I627" s="68"/>
      <c r="J627" s="68"/>
      <c r="K627" s="68"/>
      <c r="L627" s="68"/>
      <c r="M627" s="68"/>
      <c r="N627" s="68"/>
      <c r="O627" s="68"/>
      <c r="P627" s="68"/>
      <c r="Q627" s="68"/>
      <c r="R627" s="68"/>
    </row>
    <row r="628" ht="16.5" customHeight="1" spans="1:18">
      <c r="A628" s="116"/>
      <c r="B628" s="116"/>
      <c r="C628" s="68"/>
      <c r="D628" s="68"/>
      <c r="E628" s="68"/>
      <c r="F628" s="68"/>
      <c r="G628" s="68"/>
      <c r="H628" s="68"/>
      <c r="I628" s="68"/>
      <c r="J628" s="68"/>
      <c r="K628" s="68"/>
      <c r="L628" s="68"/>
      <c r="M628" s="68"/>
      <c r="N628" s="68"/>
      <c r="O628" s="68"/>
      <c r="P628" s="68"/>
      <c r="Q628" s="68"/>
      <c r="R628" s="68"/>
    </row>
    <row r="629" ht="16.5" customHeight="1" spans="1:18">
      <c r="A629" s="116"/>
      <c r="B629" s="116"/>
      <c r="C629" s="68"/>
      <c r="D629" s="68"/>
      <c r="E629" s="68"/>
      <c r="F629" s="68"/>
      <c r="G629" s="68"/>
      <c r="H629" s="68"/>
      <c r="I629" s="68"/>
      <c r="J629" s="68"/>
      <c r="K629" s="68"/>
      <c r="L629" s="68"/>
      <c r="M629" s="68"/>
      <c r="N629" s="68"/>
      <c r="O629" s="68"/>
      <c r="P629" s="68"/>
      <c r="Q629" s="68"/>
      <c r="R629" s="68"/>
    </row>
    <row r="630" ht="16.5" customHeight="1" spans="1:18">
      <c r="A630" s="116"/>
      <c r="B630" s="116"/>
      <c r="C630" s="68"/>
      <c r="D630" s="68"/>
      <c r="E630" s="68"/>
      <c r="F630" s="68"/>
      <c r="G630" s="68"/>
      <c r="H630" s="68"/>
      <c r="I630" s="68"/>
      <c r="J630" s="68"/>
      <c r="K630" s="68"/>
      <c r="L630" s="68"/>
      <c r="M630" s="68"/>
      <c r="N630" s="68"/>
      <c r="O630" s="68"/>
      <c r="P630" s="68"/>
      <c r="Q630" s="68"/>
      <c r="R630" s="68"/>
    </row>
    <row r="631" ht="16.5" customHeight="1" spans="1:18">
      <c r="A631" s="116"/>
      <c r="B631" s="116"/>
      <c r="C631" s="68"/>
      <c r="D631" s="68"/>
      <c r="E631" s="68"/>
      <c r="F631" s="68"/>
      <c r="G631" s="68"/>
      <c r="H631" s="68"/>
      <c r="I631" s="68"/>
      <c r="J631" s="68"/>
      <c r="K631" s="68"/>
      <c r="L631" s="68"/>
      <c r="M631" s="68"/>
      <c r="N631" s="68"/>
      <c r="O631" s="68"/>
      <c r="P631" s="68"/>
      <c r="Q631" s="68"/>
      <c r="R631" s="68"/>
    </row>
    <row r="632" ht="16.5" customHeight="1" spans="1:18">
      <c r="A632" s="116"/>
      <c r="B632" s="116"/>
      <c r="C632" s="68"/>
      <c r="D632" s="68"/>
      <c r="E632" s="68"/>
      <c r="F632" s="68"/>
      <c r="G632" s="68"/>
      <c r="H632" s="68"/>
      <c r="I632" s="68"/>
      <c r="J632" s="68"/>
      <c r="K632" s="68"/>
      <c r="L632" s="68"/>
      <c r="M632" s="68"/>
      <c r="N632" s="68"/>
      <c r="O632" s="68"/>
      <c r="P632" s="68"/>
      <c r="Q632" s="68"/>
      <c r="R632" s="68"/>
    </row>
    <row r="633" ht="16.5" customHeight="1" spans="1:18">
      <c r="A633" s="116"/>
      <c r="B633" s="116"/>
      <c r="C633" s="68"/>
      <c r="D633" s="68"/>
      <c r="E633" s="68"/>
      <c r="F633" s="68"/>
      <c r="G633" s="68"/>
      <c r="H633" s="68"/>
      <c r="I633" s="68"/>
      <c r="J633" s="68"/>
      <c r="K633" s="68"/>
      <c r="L633" s="68"/>
      <c r="M633" s="68"/>
      <c r="N633" s="68"/>
      <c r="O633" s="68"/>
      <c r="P633" s="68"/>
      <c r="Q633" s="68"/>
      <c r="R633" s="68"/>
    </row>
    <row r="634" ht="16.5" customHeight="1" spans="1:18">
      <c r="A634" s="116"/>
      <c r="B634" s="116"/>
      <c r="C634" s="68"/>
      <c r="D634" s="68"/>
      <c r="E634" s="68"/>
      <c r="F634" s="68"/>
      <c r="G634" s="68"/>
      <c r="H634" s="68"/>
      <c r="I634" s="68"/>
      <c r="J634" s="68"/>
      <c r="K634" s="68"/>
      <c r="L634" s="68"/>
      <c r="M634" s="68"/>
      <c r="N634" s="68"/>
      <c r="O634" s="68"/>
      <c r="P634" s="68"/>
      <c r="Q634" s="68"/>
      <c r="R634" s="68"/>
    </row>
    <row r="635" ht="16.5" customHeight="1" spans="1:18">
      <c r="A635" s="116"/>
      <c r="B635" s="116"/>
      <c r="C635" s="68"/>
      <c r="D635" s="68"/>
      <c r="E635" s="68"/>
      <c r="F635" s="68"/>
      <c r="G635" s="68"/>
      <c r="H635" s="68"/>
      <c r="I635" s="68"/>
      <c r="J635" s="68"/>
      <c r="K635" s="68"/>
      <c r="L635" s="68"/>
      <c r="M635" s="68"/>
      <c r="N635" s="68"/>
      <c r="O635" s="68"/>
      <c r="P635" s="68"/>
      <c r="Q635" s="68"/>
      <c r="R635" s="68"/>
    </row>
    <row r="636" ht="16.5" customHeight="1" spans="1:18">
      <c r="A636" s="116"/>
      <c r="B636" s="116"/>
      <c r="C636" s="68"/>
      <c r="D636" s="68"/>
      <c r="E636" s="68"/>
      <c r="F636" s="68"/>
      <c r="G636" s="68"/>
      <c r="H636" s="68"/>
      <c r="I636" s="68"/>
      <c r="J636" s="68"/>
      <c r="K636" s="68"/>
      <c r="L636" s="68"/>
      <c r="M636" s="68"/>
      <c r="N636" s="68"/>
      <c r="O636" s="68"/>
      <c r="P636" s="68"/>
      <c r="Q636" s="68"/>
      <c r="R636" s="68"/>
    </row>
    <row r="637" ht="16.5" customHeight="1" spans="1:18">
      <c r="A637" s="116"/>
      <c r="B637" s="116"/>
      <c r="C637" s="68"/>
      <c r="D637" s="68"/>
      <c r="E637" s="68"/>
      <c r="F637" s="68"/>
      <c r="G637" s="68"/>
      <c r="H637" s="68"/>
      <c r="I637" s="68"/>
      <c r="J637" s="68"/>
      <c r="K637" s="68"/>
      <c r="L637" s="68"/>
      <c r="M637" s="68"/>
      <c r="N637" s="68"/>
      <c r="O637" s="68"/>
      <c r="P637" s="68"/>
      <c r="Q637" s="68"/>
      <c r="R637" s="68"/>
    </row>
    <row r="638" ht="16.5" customHeight="1" spans="1:18">
      <c r="A638" s="116"/>
      <c r="B638" s="116"/>
      <c r="C638" s="68"/>
      <c r="D638" s="68"/>
      <c r="E638" s="68"/>
      <c r="F638" s="68"/>
      <c r="G638" s="68"/>
      <c r="H638" s="68"/>
      <c r="I638" s="68"/>
      <c r="J638" s="68"/>
      <c r="K638" s="68"/>
      <c r="L638" s="68"/>
      <c r="M638" s="68"/>
      <c r="N638" s="68"/>
      <c r="O638" s="68"/>
      <c r="P638" s="68"/>
      <c r="Q638" s="68"/>
      <c r="R638" s="68"/>
    </row>
    <row r="639" ht="16.5" customHeight="1" spans="1:18">
      <c r="A639" s="116"/>
      <c r="B639" s="116"/>
      <c r="C639" s="68"/>
      <c r="D639" s="68"/>
      <c r="E639" s="68"/>
      <c r="F639" s="68"/>
      <c r="G639" s="68"/>
      <c r="H639" s="68"/>
      <c r="I639" s="68"/>
      <c r="J639" s="68"/>
      <c r="K639" s="68"/>
      <c r="L639" s="68"/>
      <c r="M639" s="68"/>
      <c r="N639" s="68"/>
      <c r="O639" s="68"/>
      <c r="P639" s="68"/>
      <c r="Q639" s="68"/>
      <c r="R639" s="68"/>
    </row>
    <row r="640" ht="16.5" customHeight="1" spans="1:18">
      <c r="A640" s="116"/>
      <c r="B640" s="116"/>
      <c r="C640" s="68"/>
      <c r="D640" s="68"/>
      <c r="E640" s="68"/>
      <c r="F640" s="68"/>
      <c r="G640" s="68"/>
      <c r="H640" s="68"/>
      <c r="I640" s="68"/>
      <c r="J640" s="68"/>
      <c r="K640" s="68"/>
      <c r="L640" s="68"/>
      <c r="M640" s="68"/>
      <c r="N640" s="68"/>
      <c r="O640" s="68"/>
      <c r="P640" s="68"/>
      <c r="Q640" s="68"/>
      <c r="R640" s="68"/>
    </row>
    <row r="641" ht="16.5" customHeight="1" spans="1:18">
      <c r="A641" s="116"/>
      <c r="B641" s="116"/>
      <c r="C641" s="68"/>
      <c r="D641" s="68"/>
      <c r="E641" s="68"/>
      <c r="F641" s="68"/>
      <c r="G641" s="68"/>
      <c r="H641" s="68"/>
      <c r="I641" s="68"/>
      <c r="J641" s="68"/>
      <c r="K641" s="68"/>
      <c r="L641" s="68"/>
      <c r="M641" s="68"/>
      <c r="N641" s="68"/>
      <c r="O641" s="68"/>
      <c r="P641" s="68"/>
      <c r="Q641" s="68"/>
      <c r="R641" s="68"/>
    </row>
    <row r="642" ht="16.5" customHeight="1" spans="1:18">
      <c r="A642" s="116"/>
      <c r="B642" s="116"/>
      <c r="C642" s="68"/>
      <c r="D642" s="68"/>
      <c r="E642" s="68"/>
      <c r="F642" s="68"/>
      <c r="G642" s="68"/>
      <c r="H642" s="68"/>
      <c r="I642" s="68"/>
      <c r="J642" s="68"/>
      <c r="K642" s="68"/>
      <c r="L642" s="68"/>
      <c r="M642" s="68"/>
      <c r="N642" s="68"/>
      <c r="O642" s="68"/>
      <c r="P642" s="68"/>
      <c r="Q642" s="68"/>
      <c r="R642" s="68"/>
    </row>
    <row r="643" ht="16.5" customHeight="1" spans="1:18">
      <c r="A643" s="116"/>
      <c r="B643" s="116"/>
      <c r="C643" s="68"/>
      <c r="D643" s="68"/>
      <c r="E643" s="68"/>
      <c r="F643" s="68"/>
      <c r="G643" s="68"/>
      <c r="H643" s="68"/>
      <c r="I643" s="68"/>
      <c r="J643" s="68"/>
      <c r="K643" s="68"/>
      <c r="L643" s="68"/>
      <c r="M643" s="68"/>
      <c r="N643" s="68"/>
      <c r="O643" s="68"/>
      <c r="P643" s="68"/>
      <c r="Q643" s="68"/>
      <c r="R643" s="68"/>
    </row>
    <row r="644" ht="16.5" customHeight="1" spans="1:18">
      <c r="A644" s="116"/>
      <c r="B644" s="116"/>
      <c r="C644" s="68"/>
      <c r="D644" s="68"/>
      <c r="E644" s="68"/>
      <c r="F644" s="68"/>
      <c r="G644" s="68"/>
      <c r="H644" s="68"/>
      <c r="I644" s="68"/>
      <c r="J644" s="68"/>
      <c r="K644" s="68"/>
      <c r="L644" s="68"/>
      <c r="M644" s="68"/>
      <c r="N644" s="68"/>
      <c r="O644" s="68"/>
      <c r="P644" s="68"/>
      <c r="Q644" s="68"/>
      <c r="R644" s="68"/>
    </row>
    <row r="645" ht="16.5" customHeight="1" spans="1:18">
      <c r="A645" s="116"/>
      <c r="B645" s="116"/>
      <c r="C645" s="68"/>
      <c r="D645" s="68"/>
      <c r="E645" s="68"/>
      <c r="F645" s="68"/>
      <c r="G645" s="68"/>
      <c r="H645" s="68"/>
      <c r="I645" s="68"/>
      <c r="J645" s="68"/>
      <c r="K645" s="68"/>
      <c r="L645" s="68"/>
      <c r="M645" s="68"/>
      <c r="N645" s="68"/>
      <c r="O645" s="68"/>
      <c r="P645" s="68"/>
      <c r="Q645" s="68"/>
      <c r="R645" s="68"/>
    </row>
    <row r="646" ht="16.5" customHeight="1" spans="1:18">
      <c r="A646" s="116"/>
      <c r="B646" s="116"/>
      <c r="C646" s="68"/>
      <c r="D646" s="68"/>
      <c r="E646" s="68"/>
      <c r="F646" s="68"/>
      <c r="G646" s="68"/>
      <c r="H646" s="68"/>
      <c r="I646" s="68"/>
      <c r="J646" s="68"/>
      <c r="K646" s="68"/>
      <c r="L646" s="68"/>
      <c r="M646" s="68"/>
      <c r="N646" s="68"/>
      <c r="O646" s="68"/>
      <c r="P646" s="68"/>
      <c r="Q646" s="68"/>
      <c r="R646" s="68"/>
    </row>
    <row r="647" ht="16.5" customHeight="1" spans="1:18">
      <c r="A647" s="116"/>
      <c r="B647" s="116"/>
      <c r="C647" s="68"/>
      <c r="D647" s="68"/>
      <c r="E647" s="68"/>
      <c r="F647" s="68"/>
      <c r="G647" s="68"/>
      <c r="H647" s="68"/>
      <c r="I647" s="68"/>
      <c r="J647" s="68"/>
      <c r="K647" s="68"/>
      <c r="L647" s="68"/>
      <c r="M647" s="68"/>
      <c r="N647" s="68"/>
      <c r="O647" s="68"/>
      <c r="P647" s="68"/>
      <c r="Q647" s="68"/>
      <c r="R647" s="68"/>
    </row>
    <row r="648" ht="16.5" customHeight="1" spans="1:18">
      <c r="A648" s="116"/>
      <c r="B648" s="116"/>
      <c r="C648" s="68"/>
      <c r="D648" s="68"/>
      <c r="E648" s="68"/>
      <c r="F648" s="68"/>
      <c r="G648" s="68"/>
      <c r="H648" s="68"/>
      <c r="I648" s="68"/>
      <c r="J648" s="68"/>
      <c r="K648" s="68"/>
      <c r="L648" s="68"/>
      <c r="M648" s="68"/>
      <c r="N648" s="68"/>
      <c r="O648" s="68"/>
      <c r="P648" s="68"/>
      <c r="Q648" s="68"/>
      <c r="R648" s="68"/>
    </row>
    <row r="649" ht="16.5" customHeight="1" spans="1:18">
      <c r="A649" s="116"/>
      <c r="B649" s="116"/>
      <c r="C649" s="68"/>
      <c r="D649" s="68"/>
      <c r="E649" s="68"/>
      <c r="F649" s="68"/>
      <c r="G649" s="68"/>
      <c r="H649" s="68"/>
      <c r="I649" s="68"/>
      <c r="J649" s="68"/>
      <c r="K649" s="68"/>
      <c r="L649" s="68"/>
      <c r="M649" s="68"/>
      <c r="N649" s="68"/>
      <c r="O649" s="68"/>
      <c r="P649" s="68"/>
      <c r="Q649" s="68"/>
      <c r="R649" s="68"/>
    </row>
    <row r="650" ht="16.5" customHeight="1" spans="1:18">
      <c r="A650" s="116"/>
      <c r="B650" s="116"/>
      <c r="C650" s="68"/>
      <c r="D650" s="68"/>
      <c r="E650" s="68"/>
      <c r="F650" s="68"/>
      <c r="G650" s="68"/>
      <c r="H650" s="68"/>
      <c r="I650" s="68"/>
      <c r="J650" s="68"/>
      <c r="K650" s="68"/>
      <c r="L650" s="68"/>
      <c r="M650" s="68"/>
      <c r="N650" s="68"/>
      <c r="O650" s="68"/>
      <c r="P650" s="68"/>
      <c r="Q650" s="68"/>
      <c r="R650" s="68"/>
    </row>
    <row r="651" ht="16.5" customHeight="1" spans="1:18">
      <c r="A651" s="116"/>
      <c r="B651" s="116"/>
      <c r="C651" s="68"/>
      <c r="D651" s="68"/>
      <c r="E651" s="68"/>
      <c r="F651" s="68"/>
      <c r="G651" s="68"/>
      <c r="H651" s="68"/>
      <c r="I651" s="68"/>
      <c r="J651" s="68"/>
      <c r="K651" s="68"/>
      <c r="L651" s="68"/>
      <c r="M651" s="68"/>
      <c r="N651" s="68"/>
      <c r="O651" s="68"/>
      <c r="P651" s="68"/>
      <c r="Q651" s="68"/>
      <c r="R651" s="68"/>
    </row>
    <row r="652" ht="16.5" customHeight="1" spans="1:18">
      <c r="A652" s="116"/>
      <c r="B652" s="116"/>
      <c r="C652" s="68"/>
      <c r="D652" s="68"/>
      <c r="E652" s="68"/>
      <c r="F652" s="68"/>
      <c r="G652" s="68"/>
      <c r="H652" s="68"/>
      <c r="I652" s="68"/>
      <c r="J652" s="68"/>
      <c r="K652" s="68"/>
      <c r="L652" s="68"/>
      <c r="M652" s="68"/>
      <c r="N652" s="68"/>
      <c r="O652" s="68"/>
      <c r="P652" s="68"/>
      <c r="Q652" s="68"/>
      <c r="R652" s="68"/>
    </row>
    <row r="653" ht="16.5" customHeight="1" spans="1:18">
      <c r="A653" s="116"/>
      <c r="B653" s="116"/>
      <c r="C653" s="68"/>
      <c r="D653" s="68"/>
      <c r="E653" s="68"/>
      <c r="F653" s="68"/>
      <c r="G653" s="68"/>
      <c r="H653" s="68"/>
      <c r="I653" s="68"/>
      <c r="J653" s="68"/>
      <c r="K653" s="68"/>
      <c r="L653" s="68"/>
      <c r="M653" s="68"/>
      <c r="N653" s="68"/>
      <c r="O653" s="68"/>
      <c r="P653" s="68"/>
      <c r="Q653" s="68"/>
      <c r="R653" s="68"/>
    </row>
    <row r="654" ht="16.5" customHeight="1" spans="1:18">
      <c r="A654" s="116"/>
      <c r="B654" s="116"/>
      <c r="C654" s="68"/>
      <c r="D654" s="68"/>
      <c r="E654" s="68"/>
      <c r="F654" s="68"/>
      <c r="G654" s="68"/>
      <c r="H654" s="68"/>
      <c r="I654" s="68"/>
      <c r="J654" s="68"/>
      <c r="K654" s="68"/>
      <c r="L654" s="68"/>
      <c r="M654" s="68"/>
      <c r="N654" s="68"/>
      <c r="O654" s="68"/>
      <c r="P654" s="68"/>
      <c r="Q654" s="68"/>
      <c r="R654" s="68"/>
    </row>
    <row r="655" ht="16.5" customHeight="1" spans="1:18">
      <c r="A655" s="116"/>
      <c r="B655" s="116"/>
      <c r="C655" s="68"/>
      <c r="D655" s="68"/>
      <c r="E655" s="68"/>
      <c r="F655" s="68"/>
      <c r="G655" s="68"/>
      <c r="H655" s="68"/>
      <c r="I655" s="68"/>
      <c r="J655" s="68"/>
      <c r="K655" s="68"/>
      <c r="L655" s="68"/>
      <c r="M655" s="68"/>
      <c r="N655" s="68"/>
      <c r="O655" s="68"/>
      <c r="P655" s="68"/>
      <c r="Q655" s="68"/>
      <c r="R655" s="68"/>
    </row>
    <row r="656" ht="16.5" customHeight="1" spans="1:18">
      <c r="A656" s="116"/>
      <c r="B656" s="116"/>
      <c r="C656" s="68"/>
      <c r="D656" s="68"/>
      <c r="E656" s="68"/>
      <c r="F656" s="68"/>
      <c r="G656" s="68"/>
      <c r="H656" s="68"/>
      <c r="I656" s="68"/>
      <c r="J656" s="68"/>
      <c r="K656" s="68"/>
      <c r="L656" s="68"/>
      <c r="M656" s="68"/>
      <c r="N656" s="68"/>
      <c r="O656" s="68"/>
      <c r="P656" s="68"/>
      <c r="Q656" s="68"/>
      <c r="R656" s="68"/>
    </row>
    <row r="657" ht="16.5" customHeight="1" spans="1:18">
      <c r="A657" s="116"/>
      <c r="B657" s="116"/>
      <c r="C657" s="68"/>
      <c r="D657" s="68"/>
      <c r="E657" s="68"/>
      <c r="F657" s="68"/>
      <c r="G657" s="68"/>
      <c r="H657" s="68"/>
      <c r="I657" s="68"/>
      <c r="J657" s="68"/>
      <c r="K657" s="68"/>
      <c r="L657" s="68"/>
      <c r="M657" s="68"/>
      <c r="N657" s="68"/>
      <c r="O657" s="68"/>
      <c r="P657" s="68"/>
      <c r="Q657" s="68"/>
      <c r="R657" s="68"/>
    </row>
    <row r="658" ht="16.5" customHeight="1" spans="1:18">
      <c r="A658" s="116"/>
      <c r="B658" s="116"/>
      <c r="C658" s="68"/>
      <c r="D658" s="68"/>
      <c r="E658" s="68"/>
      <c r="F658" s="68"/>
      <c r="G658" s="68"/>
      <c r="H658" s="68"/>
      <c r="I658" s="68"/>
      <c r="J658" s="68"/>
      <c r="K658" s="68"/>
      <c r="L658" s="68"/>
      <c r="M658" s="68"/>
      <c r="N658" s="68"/>
      <c r="O658" s="68"/>
      <c r="P658" s="68"/>
      <c r="Q658" s="68"/>
      <c r="R658" s="68"/>
    </row>
    <row r="659" ht="16.5" customHeight="1" spans="1:18">
      <c r="A659" s="116"/>
      <c r="B659" s="116"/>
      <c r="C659" s="68"/>
      <c r="D659" s="68"/>
      <c r="E659" s="68"/>
      <c r="F659" s="68"/>
      <c r="G659" s="68"/>
      <c r="H659" s="68"/>
      <c r="I659" s="68"/>
      <c r="J659" s="68"/>
      <c r="K659" s="68"/>
      <c r="L659" s="68"/>
      <c r="M659" s="68"/>
      <c r="N659" s="68"/>
      <c r="O659" s="68"/>
      <c r="P659" s="68"/>
      <c r="Q659" s="68"/>
      <c r="R659" s="68"/>
    </row>
    <row r="660" ht="16.5" customHeight="1" spans="1:18">
      <c r="A660" s="116"/>
      <c r="B660" s="116"/>
      <c r="C660" s="68"/>
      <c r="D660" s="68"/>
      <c r="E660" s="68"/>
      <c r="F660" s="68"/>
      <c r="G660" s="68"/>
      <c r="H660" s="68"/>
      <c r="I660" s="68"/>
      <c r="J660" s="68"/>
      <c r="K660" s="68"/>
      <c r="L660" s="68"/>
      <c r="M660" s="68"/>
      <c r="N660" s="68"/>
      <c r="O660" s="68"/>
      <c r="P660" s="68"/>
      <c r="Q660" s="68"/>
      <c r="R660" s="68"/>
    </row>
    <row r="661" ht="16.5" customHeight="1" spans="1:18">
      <c r="A661" s="116"/>
      <c r="B661" s="116"/>
      <c r="C661" s="68"/>
      <c r="D661" s="68"/>
      <c r="E661" s="68"/>
      <c r="F661" s="68"/>
      <c r="G661" s="68"/>
      <c r="H661" s="68"/>
      <c r="I661" s="68"/>
      <c r="J661" s="68"/>
      <c r="K661" s="68"/>
      <c r="L661" s="68"/>
      <c r="M661" s="68"/>
      <c r="N661" s="68"/>
      <c r="O661" s="68"/>
      <c r="P661" s="68"/>
      <c r="Q661" s="68"/>
      <c r="R661" s="68"/>
    </row>
    <row r="662" ht="16.5" customHeight="1" spans="1:18">
      <c r="A662" s="116"/>
      <c r="B662" s="116"/>
      <c r="C662" s="68"/>
      <c r="D662" s="68"/>
      <c r="E662" s="68"/>
      <c r="F662" s="68"/>
      <c r="G662" s="68"/>
      <c r="H662" s="68"/>
      <c r="I662" s="68"/>
      <c r="J662" s="68"/>
      <c r="K662" s="68"/>
      <c r="L662" s="68"/>
      <c r="M662" s="68"/>
      <c r="N662" s="68"/>
      <c r="O662" s="68"/>
      <c r="P662" s="68"/>
      <c r="Q662" s="68"/>
      <c r="R662" s="68"/>
    </row>
    <row r="663" ht="16.5" customHeight="1" spans="1:18">
      <c r="A663" s="116"/>
      <c r="B663" s="116"/>
      <c r="C663" s="68"/>
      <c r="D663" s="68"/>
      <c r="E663" s="68"/>
      <c r="F663" s="68"/>
      <c r="G663" s="68"/>
      <c r="H663" s="68"/>
      <c r="I663" s="68"/>
      <c r="J663" s="68"/>
      <c r="K663" s="68"/>
      <c r="L663" s="68"/>
      <c r="M663" s="68"/>
      <c r="N663" s="68"/>
      <c r="O663" s="68"/>
      <c r="P663" s="68"/>
      <c r="Q663" s="68"/>
      <c r="R663" s="68"/>
    </row>
    <row r="664" ht="16.5" customHeight="1" spans="1:18">
      <c r="A664" s="116"/>
      <c r="B664" s="116"/>
      <c r="C664" s="68"/>
      <c r="D664" s="68"/>
      <c r="E664" s="68"/>
      <c r="F664" s="68"/>
      <c r="G664" s="68"/>
      <c r="H664" s="68"/>
      <c r="I664" s="68"/>
      <c r="J664" s="68"/>
      <c r="K664" s="68"/>
      <c r="L664" s="68"/>
      <c r="M664" s="68"/>
      <c r="N664" s="68"/>
      <c r="O664" s="68"/>
      <c r="P664" s="68"/>
      <c r="Q664" s="68"/>
      <c r="R664" s="68"/>
    </row>
    <row r="665" ht="16.5" customHeight="1" spans="1:18">
      <c r="A665" s="116"/>
      <c r="B665" s="116"/>
      <c r="C665" s="68"/>
      <c r="D665" s="68"/>
      <c r="E665" s="68"/>
      <c r="F665" s="68"/>
      <c r="G665" s="68"/>
      <c r="H665" s="68"/>
      <c r="I665" s="68"/>
      <c r="J665" s="68"/>
      <c r="K665" s="68"/>
      <c r="L665" s="68"/>
      <c r="M665" s="68"/>
      <c r="N665" s="68"/>
      <c r="O665" s="68"/>
      <c r="P665" s="68"/>
      <c r="Q665" s="68"/>
      <c r="R665" s="68"/>
    </row>
    <row r="666" ht="16.5" customHeight="1" spans="1:18">
      <c r="A666" s="116"/>
      <c r="B666" s="116"/>
      <c r="C666" s="68"/>
      <c r="D666" s="68"/>
      <c r="E666" s="68"/>
      <c r="F666" s="68"/>
      <c r="G666" s="68"/>
      <c r="H666" s="68"/>
      <c r="I666" s="68"/>
      <c r="J666" s="68"/>
      <c r="K666" s="68"/>
      <c r="L666" s="68"/>
      <c r="M666" s="68"/>
      <c r="N666" s="68"/>
      <c r="O666" s="68"/>
      <c r="P666" s="68"/>
      <c r="Q666" s="68"/>
      <c r="R666" s="68"/>
    </row>
    <row r="667" ht="16.5" customHeight="1" spans="1:18">
      <c r="A667" s="116"/>
      <c r="B667" s="116"/>
      <c r="C667" s="68"/>
      <c r="D667" s="68"/>
      <c r="E667" s="68"/>
      <c r="F667" s="68"/>
      <c r="G667" s="68"/>
      <c r="H667" s="68"/>
      <c r="I667" s="68"/>
      <c r="J667" s="68"/>
      <c r="K667" s="68"/>
      <c r="L667" s="68"/>
      <c r="M667" s="68"/>
      <c r="N667" s="68"/>
      <c r="O667" s="68"/>
      <c r="P667" s="68"/>
      <c r="Q667" s="68"/>
      <c r="R667" s="68"/>
    </row>
    <row r="668" ht="16.5" customHeight="1" spans="1:18">
      <c r="A668" s="116"/>
      <c r="B668" s="116"/>
      <c r="C668" s="68"/>
      <c r="D668" s="68"/>
      <c r="E668" s="68"/>
      <c r="F668" s="68"/>
      <c r="G668" s="68"/>
      <c r="H668" s="68"/>
      <c r="I668" s="68"/>
      <c r="J668" s="68"/>
      <c r="K668" s="68"/>
      <c r="L668" s="68"/>
      <c r="M668" s="68"/>
      <c r="N668" s="68"/>
      <c r="O668" s="68"/>
      <c r="P668" s="68"/>
      <c r="Q668" s="68"/>
      <c r="R668" s="68"/>
    </row>
    <row r="669" ht="16.5" customHeight="1" spans="1:18">
      <c r="A669" s="116"/>
      <c r="B669" s="116"/>
      <c r="C669" s="68"/>
      <c r="D669" s="68"/>
      <c r="E669" s="68"/>
      <c r="F669" s="68"/>
      <c r="G669" s="68"/>
      <c r="H669" s="68"/>
      <c r="I669" s="68"/>
      <c r="J669" s="68"/>
      <c r="K669" s="68"/>
      <c r="L669" s="68"/>
      <c r="M669" s="68"/>
      <c r="N669" s="68"/>
      <c r="O669" s="68"/>
      <c r="P669" s="68"/>
      <c r="Q669" s="68"/>
      <c r="R669" s="68"/>
    </row>
    <row r="670" ht="16.5" customHeight="1" spans="1:18">
      <c r="A670" s="116"/>
      <c r="B670" s="116"/>
      <c r="C670" s="68"/>
      <c r="D670" s="68"/>
      <c r="E670" s="68"/>
      <c r="F670" s="68"/>
      <c r="G670" s="68"/>
      <c r="H670" s="68"/>
      <c r="I670" s="68"/>
      <c r="J670" s="68"/>
      <c r="K670" s="68"/>
      <c r="L670" s="68"/>
      <c r="M670" s="68"/>
      <c r="N670" s="68"/>
      <c r="O670" s="68"/>
      <c r="P670" s="68"/>
      <c r="Q670" s="68"/>
      <c r="R670" s="68"/>
    </row>
    <row r="671" ht="16.5" customHeight="1" spans="1:18">
      <c r="A671" s="116"/>
      <c r="B671" s="116"/>
      <c r="C671" s="68"/>
      <c r="D671" s="68"/>
      <c r="E671" s="68"/>
      <c r="F671" s="68"/>
      <c r="G671" s="68"/>
      <c r="H671" s="68"/>
      <c r="I671" s="68"/>
      <c r="J671" s="68"/>
      <c r="K671" s="68"/>
      <c r="L671" s="68"/>
      <c r="M671" s="68"/>
      <c r="N671" s="68"/>
      <c r="O671" s="68"/>
      <c r="P671" s="68"/>
      <c r="Q671" s="68"/>
      <c r="R671" s="68"/>
    </row>
    <row r="672" ht="16.5" customHeight="1" spans="1:18">
      <c r="A672" s="116"/>
      <c r="B672" s="116"/>
      <c r="C672" s="68"/>
      <c r="D672" s="68"/>
      <c r="E672" s="68"/>
      <c r="F672" s="68"/>
      <c r="G672" s="68"/>
      <c r="H672" s="68"/>
      <c r="I672" s="68"/>
      <c r="J672" s="68"/>
      <c r="K672" s="68"/>
      <c r="L672" s="68"/>
      <c r="M672" s="68"/>
      <c r="N672" s="68"/>
      <c r="O672" s="68"/>
      <c r="P672" s="68"/>
      <c r="Q672" s="68"/>
      <c r="R672" s="68"/>
    </row>
    <row r="673" ht="16.5" customHeight="1" spans="1:18">
      <c r="A673" s="116"/>
      <c r="B673" s="116"/>
      <c r="C673" s="68"/>
      <c r="D673" s="68"/>
      <c r="E673" s="68"/>
      <c r="F673" s="68"/>
      <c r="G673" s="68"/>
      <c r="H673" s="68"/>
      <c r="I673" s="68"/>
      <c r="J673" s="68"/>
      <c r="K673" s="68"/>
      <c r="L673" s="68"/>
      <c r="M673" s="68"/>
      <c r="N673" s="68"/>
      <c r="O673" s="68"/>
      <c r="P673" s="68"/>
      <c r="Q673" s="68"/>
      <c r="R673" s="68"/>
    </row>
    <row r="674" ht="16.5" customHeight="1" spans="1:18">
      <c r="A674" s="116"/>
      <c r="B674" s="116"/>
      <c r="C674" s="68"/>
      <c r="D674" s="68"/>
      <c r="E674" s="68"/>
      <c r="F674" s="68"/>
      <c r="G674" s="68"/>
      <c r="H674" s="68"/>
      <c r="I674" s="68"/>
      <c r="J674" s="68"/>
      <c r="K674" s="68"/>
      <c r="L674" s="68"/>
      <c r="M674" s="68"/>
      <c r="N674" s="68"/>
      <c r="O674" s="68"/>
      <c r="P674" s="68"/>
      <c r="Q674" s="68"/>
      <c r="R674" s="68"/>
    </row>
    <row r="675" ht="16.5" customHeight="1" spans="1:18">
      <c r="A675" s="116"/>
      <c r="B675" s="116"/>
      <c r="C675" s="68"/>
      <c r="D675" s="68"/>
      <c r="E675" s="68"/>
      <c r="F675" s="68"/>
      <c r="G675" s="68"/>
      <c r="H675" s="68"/>
      <c r="I675" s="68"/>
      <c r="J675" s="68"/>
      <c r="K675" s="68"/>
      <c r="L675" s="68"/>
      <c r="M675" s="68"/>
      <c r="N675" s="68"/>
      <c r="O675" s="68"/>
      <c r="P675" s="68"/>
      <c r="Q675" s="68"/>
      <c r="R675" s="68"/>
    </row>
    <row r="676" ht="16.5" customHeight="1" spans="1:18">
      <c r="A676" s="116"/>
      <c r="B676" s="116"/>
      <c r="C676" s="68"/>
      <c r="D676" s="68"/>
      <c r="E676" s="68"/>
      <c r="F676" s="68"/>
      <c r="G676" s="68"/>
      <c r="H676" s="68"/>
      <c r="I676" s="68"/>
      <c r="J676" s="68"/>
      <c r="K676" s="68"/>
      <c r="L676" s="68"/>
      <c r="M676" s="68"/>
      <c r="N676" s="68"/>
      <c r="O676" s="68"/>
      <c r="P676" s="68"/>
      <c r="Q676" s="68"/>
      <c r="R676" s="68"/>
    </row>
    <row r="677" ht="16.5" customHeight="1" spans="1:18">
      <c r="A677" s="116"/>
      <c r="B677" s="116"/>
      <c r="C677" s="68"/>
      <c r="D677" s="68"/>
      <c r="E677" s="68"/>
      <c r="F677" s="68"/>
      <c r="G677" s="68"/>
      <c r="H677" s="68"/>
      <c r="I677" s="68"/>
      <c r="J677" s="68"/>
      <c r="K677" s="68"/>
      <c r="L677" s="68"/>
      <c r="M677" s="68"/>
      <c r="N677" s="68"/>
      <c r="O677" s="68"/>
      <c r="P677" s="68"/>
      <c r="Q677" s="68"/>
      <c r="R677" s="68"/>
    </row>
    <row r="678" ht="16.5" customHeight="1" spans="1:18">
      <c r="A678" s="116"/>
      <c r="B678" s="116"/>
      <c r="C678" s="68"/>
      <c r="D678" s="68"/>
      <c r="E678" s="68"/>
      <c r="F678" s="68"/>
      <c r="G678" s="68"/>
      <c r="H678" s="68"/>
      <c r="I678" s="68"/>
      <c r="J678" s="68"/>
      <c r="K678" s="68"/>
      <c r="L678" s="68"/>
      <c r="M678" s="68"/>
      <c r="N678" s="68"/>
      <c r="O678" s="68"/>
      <c r="P678" s="68"/>
      <c r="Q678" s="68"/>
      <c r="R678" s="68"/>
    </row>
    <row r="679" ht="16.5" customHeight="1" spans="1:18">
      <c r="A679" s="116"/>
      <c r="B679" s="116"/>
      <c r="C679" s="68"/>
      <c r="D679" s="68"/>
      <c r="E679" s="68"/>
      <c r="F679" s="68"/>
      <c r="G679" s="68"/>
      <c r="H679" s="68"/>
      <c r="I679" s="68"/>
      <c r="J679" s="68"/>
      <c r="K679" s="68"/>
      <c r="L679" s="68"/>
      <c r="M679" s="68"/>
      <c r="N679" s="68"/>
      <c r="O679" s="68"/>
      <c r="P679" s="68"/>
      <c r="Q679" s="68"/>
      <c r="R679" s="68"/>
    </row>
    <row r="680" ht="16.5" customHeight="1" spans="1:18">
      <c r="A680" s="116"/>
      <c r="B680" s="116"/>
      <c r="C680" s="68"/>
      <c r="D680" s="68"/>
      <c r="E680" s="68"/>
      <c r="F680" s="68"/>
      <c r="G680" s="68"/>
      <c r="H680" s="68"/>
      <c r="I680" s="68"/>
      <c r="J680" s="68"/>
      <c r="K680" s="68"/>
      <c r="L680" s="68"/>
      <c r="M680" s="68"/>
      <c r="N680" s="68"/>
      <c r="O680" s="68"/>
      <c r="P680" s="68"/>
      <c r="Q680" s="68"/>
      <c r="R680" s="68"/>
    </row>
    <row r="681" ht="16.5" customHeight="1" spans="1:18">
      <c r="A681" s="116"/>
      <c r="B681" s="116"/>
      <c r="C681" s="68"/>
      <c r="D681" s="68"/>
      <c r="E681" s="68"/>
      <c r="F681" s="68"/>
      <c r="G681" s="68"/>
      <c r="H681" s="68"/>
      <c r="I681" s="68"/>
      <c r="J681" s="68"/>
      <c r="K681" s="68"/>
      <c r="L681" s="68"/>
      <c r="M681" s="68"/>
      <c r="N681" s="68"/>
      <c r="O681" s="68"/>
      <c r="P681" s="68"/>
      <c r="Q681" s="68"/>
      <c r="R681" s="68"/>
    </row>
    <row r="682" ht="16.5" customHeight="1" spans="1:18">
      <c r="A682" s="116"/>
      <c r="B682" s="116"/>
      <c r="C682" s="68"/>
      <c r="D682" s="68"/>
      <c r="E682" s="68"/>
      <c r="F682" s="68"/>
      <c r="G682" s="68"/>
      <c r="H682" s="68"/>
      <c r="I682" s="68"/>
      <c r="J682" s="68"/>
      <c r="K682" s="68"/>
      <c r="L682" s="68"/>
      <c r="M682" s="68"/>
      <c r="N682" s="68"/>
      <c r="O682" s="68"/>
      <c r="P682" s="68"/>
      <c r="Q682" s="68"/>
      <c r="R682" s="68"/>
    </row>
    <row r="683" ht="16.5" customHeight="1" spans="1:18">
      <c r="A683" s="116"/>
      <c r="B683" s="116"/>
      <c r="C683" s="68"/>
      <c r="D683" s="68"/>
      <c r="E683" s="68"/>
      <c r="F683" s="68"/>
      <c r="G683" s="68"/>
      <c r="H683" s="68"/>
      <c r="I683" s="68"/>
      <c r="J683" s="68"/>
      <c r="K683" s="68"/>
      <c r="L683" s="68"/>
      <c r="M683" s="68"/>
      <c r="N683" s="68"/>
      <c r="O683" s="68"/>
      <c r="P683" s="68"/>
      <c r="Q683" s="68"/>
      <c r="R683" s="68"/>
    </row>
    <row r="684" ht="16.5" customHeight="1" spans="1:18">
      <c r="A684" s="116"/>
      <c r="B684" s="116"/>
      <c r="C684" s="68"/>
      <c r="D684" s="68"/>
      <c r="E684" s="68"/>
      <c r="F684" s="68"/>
      <c r="G684" s="68"/>
      <c r="H684" s="68"/>
      <c r="I684" s="68"/>
      <c r="J684" s="68"/>
      <c r="K684" s="68"/>
      <c r="L684" s="68"/>
      <c r="M684" s="68"/>
      <c r="N684" s="68"/>
      <c r="O684" s="68"/>
      <c r="P684" s="68"/>
      <c r="Q684" s="68"/>
      <c r="R684" s="68"/>
    </row>
    <row r="685" ht="16.5" customHeight="1" spans="1:18">
      <c r="A685" s="116"/>
      <c r="B685" s="116"/>
      <c r="C685" s="68"/>
      <c r="D685" s="68"/>
      <c r="E685" s="68"/>
      <c r="F685" s="68"/>
      <c r="G685" s="68"/>
      <c r="H685" s="68"/>
      <c r="I685" s="68"/>
      <c r="J685" s="68"/>
      <c r="K685" s="68"/>
      <c r="L685" s="68"/>
      <c r="M685" s="68"/>
      <c r="N685" s="68"/>
      <c r="O685" s="68"/>
      <c r="P685" s="68"/>
      <c r="Q685" s="68"/>
      <c r="R685" s="68"/>
    </row>
    <row r="686" ht="16.5" customHeight="1" spans="1:18">
      <c r="A686" s="116"/>
      <c r="B686" s="116"/>
      <c r="C686" s="68"/>
      <c r="D686" s="68"/>
      <c r="E686" s="68"/>
      <c r="F686" s="68"/>
      <c r="G686" s="68"/>
      <c r="H686" s="68"/>
      <c r="I686" s="68"/>
      <c r="J686" s="68"/>
      <c r="K686" s="68"/>
      <c r="L686" s="68"/>
      <c r="M686" s="68"/>
      <c r="N686" s="68"/>
      <c r="O686" s="68"/>
      <c r="P686" s="68"/>
      <c r="Q686" s="68"/>
      <c r="R686" s="68"/>
    </row>
    <row r="687" ht="16.5" customHeight="1" spans="1:18">
      <c r="A687" s="116"/>
      <c r="B687" s="116"/>
      <c r="C687" s="68"/>
      <c r="D687" s="68"/>
      <c r="E687" s="68"/>
      <c r="F687" s="68"/>
      <c r="G687" s="68"/>
      <c r="H687" s="68"/>
      <c r="I687" s="68"/>
      <c r="J687" s="68"/>
      <c r="K687" s="68"/>
      <c r="L687" s="68"/>
      <c r="M687" s="68"/>
      <c r="N687" s="68"/>
      <c r="O687" s="68"/>
      <c r="P687" s="68"/>
      <c r="Q687" s="68"/>
      <c r="R687" s="68"/>
    </row>
    <row r="688" ht="16.5" customHeight="1" spans="1:18">
      <c r="A688" s="116"/>
      <c r="B688" s="116"/>
      <c r="C688" s="68"/>
      <c r="D688" s="68"/>
      <c r="E688" s="68"/>
      <c r="F688" s="68"/>
      <c r="G688" s="68"/>
      <c r="H688" s="68"/>
      <c r="I688" s="68"/>
      <c r="J688" s="68"/>
      <c r="K688" s="68"/>
      <c r="L688" s="68"/>
      <c r="M688" s="68"/>
      <c r="N688" s="68"/>
      <c r="O688" s="68"/>
      <c r="P688" s="68"/>
      <c r="Q688" s="68"/>
      <c r="R688" s="68"/>
    </row>
    <row r="689" ht="16.5" customHeight="1" spans="1:18">
      <c r="A689" s="116"/>
      <c r="B689" s="116"/>
      <c r="C689" s="68"/>
      <c r="D689" s="68"/>
      <c r="E689" s="68"/>
      <c r="F689" s="68"/>
      <c r="G689" s="68"/>
      <c r="H689" s="68"/>
      <c r="I689" s="68"/>
      <c r="J689" s="68"/>
      <c r="K689" s="68"/>
      <c r="L689" s="68"/>
      <c r="M689" s="68"/>
      <c r="N689" s="68"/>
      <c r="O689" s="68"/>
      <c r="P689" s="68"/>
      <c r="Q689" s="68"/>
      <c r="R689" s="68"/>
    </row>
    <row r="690" ht="16.5" customHeight="1" spans="1:18">
      <c r="A690" s="116"/>
      <c r="B690" s="116"/>
      <c r="C690" s="68"/>
      <c r="D690" s="68"/>
      <c r="E690" s="68"/>
      <c r="F690" s="68"/>
      <c r="G690" s="68"/>
      <c r="H690" s="68"/>
      <c r="I690" s="68"/>
      <c r="J690" s="68"/>
      <c r="K690" s="68"/>
      <c r="L690" s="68"/>
      <c r="M690" s="68"/>
      <c r="N690" s="68"/>
      <c r="O690" s="68"/>
      <c r="P690" s="68"/>
      <c r="Q690" s="68"/>
      <c r="R690" s="68"/>
    </row>
    <row r="691" ht="16.5" customHeight="1" spans="1:18">
      <c r="A691" s="116"/>
      <c r="B691" s="116"/>
      <c r="C691" s="68"/>
      <c r="D691" s="68"/>
      <c r="E691" s="68"/>
      <c r="F691" s="68"/>
      <c r="G691" s="68"/>
      <c r="H691" s="68"/>
      <c r="I691" s="68"/>
      <c r="J691" s="68"/>
      <c r="K691" s="68"/>
      <c r="L691" s="68"/>
      <c r="M691" s="68"/>
      <c r="N691" s="68"/>
      <c r="O691" s="68"/>
      <c r="P691" s="68"/>
      <c r="Q691" s="68"/>
      <c r="R691" s="68"/>
    </row>
    <row r="692" ht="16.5" customHeight="1" spans="1:18">
      <c r="A692" s="116"/>
      <c r="B692" s="116"/>
      <c r="C692" s="68"/>
      <c r="D692" s="68"/>
      <c r="E692" s="68"/>
      <c r="F692" s="68"/>
      <c r="G692" s="68"/>
      <c r="H692" s="68"/>
      <c r="I692" s="68"/>
      <c r="J692" s="68"/>
      <c r="K692" s="68"/>
      <c r="L692" s="68"/>
      <c r="M692" s="68"/>
      <c r="N692" s="68"/>
      <c r="O692" s="68"/>
      <c r="P692" s="68"/>
      <c r="Q692" s="68"/>
      <c r="R692" s="68"/>
    </row>
    <row r="693" ht="16.5" customHeight="1" spans="1:18">
      <c r="A693" s="116"/>
      <c r="B693" s="116"/>
      <c r="C693" s="68"/>
      <c r="D693" s="68"/>
      <c r="E693" s="68"/>
      <c r="F693" s="68"/>
      <c r="G693" s="68"/>
      <c r="H693" s="68"/>
      <c r="I693" s="68"/>
      <c r="J693" s="68"/>
      <c r="K693" s="68"/>
      <c r="L693" s="68"/>
      <c r="M693" s="68"/>
      <c r="N693" s="68"/>
      <c r="O693" s="68"/>
      <c r="P693" s="68"/>
      <c r="Q693" s="68"/>
      <c r="R693" s="68"/>
    </row>
    <row r="694" ht="16.5" customHeight="1" spans="1:18">
      <c r="A694" s="116"/>
      <c r="B694" s="116"/>
      <c r="C694" s="68"/>
      <c r="D694" s="68"/>
      <c r="E694" s="68"/>
      <c r="F694" s="68"/>
      <c r="G694" s="68"/>
      <c r="H694" s="68"/>
      <c r="I694" s="68"/>
      <c r="J694" s="68"/>
      <c r="K694" s="68"/>
      <c r="L694" s="68"/>
      <c r="M694" s="68"/>
      <c r="N694" s="68"/>
      <c r="O694" s="68"/>
      <c r="P694" s="68"/>
      <c r="Q694" s="68"/>
      <c r="R694" s="68"/>
    </row>
    <row r="695" ht="16.5" customHeight="1" spans="1:18">
      <c r="A695" s="116"/>
      <c r="B695" s="116"/>
      <c r="C695" s="68"/>
      <c r="D695" s="68"/>
      <c r="E695" s="68"/>
      <c r="F695" s="68"/>
      <c r="G695" s="68"/>
      <c r="H695" s="68"/>
      <c r="I695" s="68"/>
      <c r="J695" s="68"/>
      <c r="K695" s="68"/>
      <c r="L695" s="68"/>
      <c r="M695" s="68"/>
      <c r="N695" s="68"/>
      <c r="O695" s="68"/>
      <c r="P695" s="68"/>
      <c r="Q695" s="68"/>
      <c r="R695" s="68"/>
    </row>
    <row r="696" ht="16.5" customHeight="1" spans="1:18">
      <c r="A696" s="116"/>
      <c r="B696" s="116"/>
      <c r="C696" s="68"/>
      <c r="D696" s="68"/>
      <c r="E696" s="68"/>
      <c r="F696" s="68"/>
      <c r="G696" s="68"/>
      <c r="H696" s="68"/>
      <c r="I696" s="68"/>
      <c r="J696" s="68"/>
      <c r="K696" s="68"/>
      <c r="L696" s="68"/>
      <c r="M696" s="68"/>
      <c r="N696" s="68"/>
      <c r="O696" s="68"/>
      <c r="P696" s="68"/>
      <c r="Q696" s="68"/>
      <c r="R696" s="68"/>
    </row>
    <row r="697" ht="16.5" customHeight="1" spans="1:18">
      <c r="A697" s="116"/>
      <c r="B697" s="116"/>
      <c r="C697" s="68"/>
      <c r="D697" s="68"/>
      <c r="E697" s="68"/>
      <c r="F697" s="68"/>
      <c r="G697" s="68"/>
      <c r="H697" s="68"/>
      <c r="I697" s="68"/>
      <c r="J697" s="68"/>
      <c r="K697" s="68"/>
      <c r="L697" s="68"/>
      <c r="M697" s="68"/>
      <c r="N697" s="68"/>
      <c r="O697" s="68"/>
      <c r="P697" s="68"/>
      <c r="Q697" s="68"/>
      <c r="R697" s="68"/>
    </row>
    <row r="698" ht="16.5" customHeight="1" spans="1:18">
      <c r="A698" s="116"/>
      <c r="B698" s="116"/>
      <c r="C698" s="68"/>
      <c r="D698" s="68"/>
      <c r="E698" s="68"/>
      <c r="F698" s="68"/>
      <c r="G698" s="68"/>
      <c r="H698" s="68"/>
      <c r="I698" s="68"/>
      <c r="J698" s="68"/>
      <c r="K698" s="68"/>
      <c r="L698" s="68"/>
      <c r="M698" s="68"/>
      <c r="N698" s="68"/>
      <c r="O698" s="68"/>
      <c r="P698" s="68"/>
      <c r="Q698" s="68"/>
      <c r="R698" s="68"/>
    </row>
    <row r="699" ht="16.5" customHeight="1" spans="1:18">
      <c r="A699" s="116"/>
      <c r="B699" s="116"/>
      <c r="C699" s="68"/>
      <c r="D699" s="68"/>
      <c r="E699" s="68"/>
      <c r="F699" s="68"/>
      <c r="G699" s="68"/>
      <c r="H699" s="68"/>
      <c r="I699" s="68"/>
      <c r="J699" s="68"/>
      <c r="K699" s="68"/>
      <c r="L699" s="68"/>
      <c r="M699" s="68"/>
      <c r="N699" s="68"/>
      <c r="O699" s="68"/>
      <c r="P699" s="68"/>
      <c r="Q699" s="68"/>
      <c r="R699" s="68"/>
    </row>
    <row r="700" ht="16.5" customHeight="1" spans="1:18">
      <c r="A700" s="116"/>
      <c r="B700" s="116"/>
      <c r="C700" s="68"/>
      <c r="D700" s="68"/>
      <c r="E700" s="68"/>
      <c r="F700" s="68"/>
      <c r="G700" s="68"/>
      <c r="H700" s="68"/>
      <c r="I700" s="68"/>
      <c r="J700" s="68"/>
      <c r="K700" s="68"/>
      <c r="L700" s="68"/>
      <c r="M700" s="68"/>
      <c r="N700" s="68"/>
      <c r="O700" s="68"/>
      <c r="P700" s="68"/>
      <c r="Q700" s="68"/>
      <c r="R700" s="68"/>
    </row>
    <row r="701" ht="16.5" customHeight="1" spans="1:18">
      <c r="A701" s="116"/>
      <c r="B701" s="116"/>
      <c r="C701" s="68"/>
      <c r="D701" s="68"/>
      <c r="E701" s="68"/>
      <c r="F701" s="68"/>
      <c r="G701" s="68"/>
      <c r="H701" s="68"/>
      <c r="I701" s="68"/>
      <c r="J701" s="68"/>
      <c r="K701" s="68"/>
      <c r="L701" s="68"/>
      <c r="M701" s="68"/>
      <c r="N701" s="68"/>
      <c r="O701" s="68"/>
      <c r="P701" s="68"/>
      <c r="Q701" s="68"/>
      <c r="R701" s="68"/>
    </row>
    <row r="702" ht="16.5" customHeight="1" spans="1:18">
      <c r="A702" s="116"/>
      <c r="B702" s="116"/>
      <c r="C702" s="68"/>
      <c r="D702" s="68"/>
      <c r="E702" s="68"/>
      <c r="F702" s="68"/>
      <c r="G702" s="68"/>
      <c r="H702" s="68"/>
      <c r="I702" s="68"/>
      <c r="J702" s="68"/>
      <c r="K702" s="68"/>
      <c r="L702" s="68"/>
      <c r="M702" s="68"/>
      <c r="N702" s="68"/>
      <c r="O702" s="68"/>
      <c r="P702" s="68"/>
      <c r="Q702" s="68"/>
      <c r="R702" s="68"/>
    </row>
    <row r="703" ht="16.5" customHeight="1" spans="1:18">
      <c r="A703" s="116"/>
      <c r="B703" s="116"/>
      <c r="C703" s="68"/>
      <c r="D703" s="68"/>
      <c r="E703" s="68"/>
      <c r="F703" s="68"/>
      <c r="G703" s="68"/>
      <c r="H703" s="68"/>
      <c r="I703" s="68"/>
      <c r="J703" s="68"/>
      <c r="K703" s="68"/>
      <c r="L703" s="68"/>
      <c r="M703" s="68"/>
      <c r="N703" s="68"/>
      <c r="O703" s="68"/>
      <c r="P703" s="68"/>
      <c r="Q703" s="68"/>
      <c r="R703" s="68"/>
    </row>
    <row r="704" ht="16.5" customHeight="1" spans="1:18">
      <c r="A704" s="116"/>
      <c r="B704" s="116"/>
      <c r="C704" s="68"/>
      <c r="D704" s="68"/>
      <c r="E704" s="68"/>
      <c r="F704" s="68"/>
      <c r="G704" s="68"/>
      <c r="H704" s="68"/>
      <c r="I704" s="68"/>
      <c r="J704" s="68"/>
      <c r="K704" s="68"/>
      <c r="L704" s="68"/>
      <c r="M704" s="68"/>
      <c r="N704" s="68"/>
      <c r="O704" s="68"/>
      <c r="P704" s="68"/>
      <c r="Q704" s="68"/>
      <c r="R704" s="68"/>
    </row>
    <row r="705" ht="16.5" customHeight="1" spans="1:18">
      <c r="A705" s="116"/>
      <c r="B705" s="116"/>
      <c r="C705" s="68"/>
      <c r="D705" s="68"/>
      <c r="E705" s="68"/>
      <c r="F705" s="68"/>
      <c r="G705" s="68"/>
      <c r="H705" s="68"/>
      <c r="I705" s="68"/>
      <c r="J705" s="68"/>
      <c r="K705" s="68"/>
      <c r="L705" s="68"/>
      <c r="M705" s="68"/>
      <c r="N705" s="68"/>
      <c r="O705" s="68"/>
      <c r="P705" s="68"/>
      <c r="Q705" s="68"/>
      <c r="R705" s="68"/>
    </row>
    <row r="706" ht="16.5" customHeight="1" spans="1:18">
      <c r="A706" s="116"/>
      <c r="B706" s="116"/>
      <c r="C706" s="68"/>
      <c r="D706" s="68"/>
      <c r="E706" s="68"/>
      <c r="F706" s="68"/>
      <c r="G706" s="68"/>
      <c r="H706" s="68"/>
      <c r="I706" s="68"/>
      <c r="J706" s="68"/>
      <c r="K706" s="68"/>
      <c r="L706" s="68"/>
      <c r="M706" s="68"/>
      <c r="N706" s="68"/>
      <c r="O706" s="68"/>
      <c r="P706" s="68"/>
      <c r="Q706" s="68"/>
      <c r="R706" s="68"/>
    </row>
    <row r="707" ht="16.5" customHeight="1" spans="1:18">
      <c r="A707" s="116"/>
      <c r="B707" s="116"/>
      <c r="C707" s="68"/>
      <c r="D707" s="68"/>
      <c r="E707" s="68"/>
      <c r="F707" s="68"/>
      <c r="G707" s="68"/>
      <c r="H707" s="68"/>
      <c r="I707" s="68"/>
      <c r="J707" s="68"/>
      <c r="K707" s="68"/>
      <c r="L707" s="68"/>
      <c r="M707" s="68"/>
      <c r="N707" s="68"/>
      <c r="O707" s="68"/>
      <c r="P707" s="68"/>
      <c r="Q707" s="68"/>
      <c r="R707" s="68"/>
    </row>
    <row r="708" ht="16.5" customHeight="1" spans="1:18">
      <c r="A708" s="116"/>
      <c r="B708" s="116"/>
      <c r="C708" s="68"/>
      <c r="D708" s="68"/>
      <c r="E708" s="68"/>
      <c r="F708" s="68"/>
      <c r="G708" s="68"/>
      <c r="H708" s="68"/>
      <c r="I708" s="68"/>
      <c r="J708" s="68"/>
      <c r="K708" s="68"/>
      <c r="L708" s="68"/>
      <c r="M708" s="68"/>
      <c r="N708" s="68"/>
      <c r="O708" s="68"/>
      <c r="P708" s="68"/>
      <c r="Q708" s="68"/>
      <c r="R708" s="68"/>
    </row>
    <row r="709" ht="16.5" customHeight="1" spans="1:18">
      <c r="A709" s="116"/>
      <c r="B709" s="116"/>
      <c r="C709" s="68"/>
      <c r="D709" s="68"/>
      <c r="E709" s="68"/>
      <c r="F709" s="68"/>
      <c r="G709" s="68"/>
      <c r="H709" s="68"/>
      <c r="I709" s="68"/>
      <c r="J709" s="68"/>
      <c r="K709" s="68"/>
      <c r="L709" s="68"/>
      <c r="M709" s="68"/>
      <c r="N709" s="68"/>
      <c r="O709" s="68"/>
      <c r="P709" s="68"/>
      <c r="Q709" s="68"/>
      <c r="R709" s="68"/>
    </row>
    <row r="710" ht="16.5" customHeight="1" spans="1:18">
      <c r="A710" s="116"/>
      <c r="B710" s="116"/>
      <c r="C710" s="68"/>
      <c r="D710" s="68"/>
      <c r="E710" s="68"/>
      <c r="F710" s="68"/>
      <c r="G710" s="68"/>
      <c r="H710" s="68"/>
      <c r="I710" s="68"/>
      <c r="J710" s="68"/>
      <c r="K710" s="68"/>
      <c r="L710" s="68"/>
      <c r="M710" s="68"/>
      <c r="N710" s="68"/>
      <c r="O710" s="68"/>
      <c r="P710" s="68"/>
      <c r="Q710" s="68"/>
      <c r="R710" s="68"/>
    </row>
    <row r="711" ht="16.5" customHeight="1" spans="1:18">
      <c r="A711" s="116"/>
      <c r="B711" s="116"/>
      <c r="C711" s="68"/>
      <c r="D711" s="68"/>
      <c r="E711" s="68"/>
      <c r="F711" s="68"/>
      <c r="G711" s="68"/>
      <c r="H711" s="68"/>
      <c r="I711" s="68"/>
      <c r="J711" s="68"/>
      <c r="K711" s="68"/>
      <c r="L711" s="68"/>
      <c r="M711" s="68"/>
      <c r="N711" s="68"/>
      <c r="O711" s="68"/>
      <c r="P711" s="68"/>
      <c r="Q711" s="68"/>
      <c r="R711" s="68"/>
    </row>
    <row r="712" ht="16.5" customHeight="1" spans="1:18">
      <c r="A712" s="116"/>
      <c r="B712" s="116"/>
      <c r="C712" s="68"/>
      <c r="D712" s="68"/>
      <c r="E712" s="68"/>
      <c r="F712" s="68"/>
      <c r="G712" s="68"/>
      <c r="H712" s="68"/>
      <c r="I712" s="68"/>
      <c r="J712" s="68"/>
      <c r="K712" s="68"/>
      <c r="L712" s="68"/>
      <c r="M712" s="68"/>
      <c r="N712" s="68"/>
      <c r="O712" s="68"/>
      <c r="P712" s="68"/>
      <c r="Q712" s="68"/>
      <c r="R712" s="68"/>
    </row>
    <row r="713" ht="16.5" customHeight="1" spans="1:18">
      <c r="A713" s="116"/>
      <c r="B713" s="116"/>
      <c r="C713" s="68"/>
      <c r="D713" s="68"/>
      <c r="E713" s="68"/>
      <c r="F713" s="68"/>
      <c r="G713" s="68"/>
      <c r="H713" s="68"/>
      <c r="I713" s="68"/>
      <c r="J713" s="68"/>
      <c r="K713" s="68"/>
      <c r="L713" s="68"/>
      <c r="M713" s="68"/>
      <c r="N713" s="68"/>
      <c r="O713" s="68"/>
      <c r="P713" s="68"/>
      <c r="Q713" s="68"/>
      <c r="R713" s="68"/>
    </row>
    <row r="714" ht="16.5" customHeight="1" spans="1:18">
      <c r="A714" s="116"/>
      <c r="B714" s="116"/>
      <c r="C714" s="68"/>
      <c r="D714" s="68"/>
      <c r="E714" s="68"/>
      <c r="F714" s="68"/>
      <c r="G714" s="68"/>
      <c r="H714" s="68"/>
      <c r="I714" s="68"/>
      <c r="J714" s="68"/>
      <c r="K714" s="68"/>
      <c r="L714" s="68"/>
      <c r="M714" s="68"/>
      <c r="N714" s="68"/>
      <c r="O714" s="68"/>
      <c r="P714" s="68"/>
      <c r="Q714" s="68"/>
      <c r="R714" s="68"/>
    </row>
    <row r="715" ht="16.5" customHeight="1" spans="1:18">
      <c r="A715" s="116"/>
      <c r="B715" s="116"/>
      <c r="C715" s="68"/>
      <c r="D715" s="68"/>
      <c r="E715" s="68"/>
      <c r="F715" s="68"/>
      <c r="G715" s="68"/>
      <c r="H715" s="68"/>
      <c r="I715" s="68"/>
      <c r="J715" s="68"/>
      <c r="K715" s="68"/>
      <c r="L715" s="68"/>
      <c r="M715" s="68"/>
      <c r="N715" s="68"/>
      <c r="O715" s="68"/>
      <c r="P715" s="68"/>
      <c r="Q715" s="68"/>
      <c r="R715" s="68"/>
    </row>
    <row r="716" ht="16.5" customHeight="1" spans="1:18">
      <c r="A716" s="116"/>
      <c r="B716" s="116"/>
      <c r="C716" s="68"/>
      <c r="D716" s="68"/>
      <c r="E716" s="68"/>
      <c r="F716" s="68"/>
      <c r="G716" s="68"/>
      <c r="H716" s="68"/>
      <c r="I716" s="68"/>
      <c r="J716" s="68"/>
      <c r="K716" s="68"/>
      <c r="L716" s="68"/>
      <c r="M716" s="68"/>
      <c r="N716" s="68"/>
      <c r="O716" s="68"/>
      <c r="P716" s="68"/>
      <c r="Q716" s="68"/>
      <c r="R716" s="68"/>
    </row>
    <row r="717" ht="16.5" customHeight="1" spans="1:18">
      <c r="A717" s="116"/>
      <c r="B717" s="116"/>
      <c r="C717" s="68"/>
      <c r="D717" s="68"/>
      <c r="E717" s="68"/>
      <c r="F717" s="68"/>
      <c r="G717" s="68"/>
      <c r="H717" s="68"/>
      <c r="I717" s="68"/>
      <c r="J717" s="68"/>
      <c r="K717" s="68"/>
      <c r="L717" s="68"/>
      <c r="M717" s="68"/>
      <c r="N717" s="68"/>
      <c r="O717" s="68"/>
      <c r="P717" s="68"/>
      <c r="Q717" s="68"/>
      <c r="R717" s="68"/>
    </row>
    <row r="718" ht="16.5" customHeight="1" spans="1:18">
      <c r="A718" s="116"/>
      <c r="B718" s="116"/>
      <c r="C718" s="68"/>
      <c r="D718" s="68"/>
      <c r="E718" s="68"/>
      <c r="F718" s="68"/>
      <c r="G718" s="68"/>
      <c r="H718" s="68"/>
      <c r="I718" s="68"/>
      <c r="J718" s="68"/>
      <c r="K718" s="68"/>
      <c r="L718" s="68"/>
      <c r="M718" s="68"/>
      <c r="N718" s="68"/>
      <c r="O718" s="68"/>
      <c r="P718" s="68"/>
      <c r="Q718" s="68"/>
      <c r="R718" s="68"/>
    </row>
    <row r="719" ht="16.5" customHeight="1" spans="1:18">
      <c r="A719" s="116"/>
      <c r="B719" s="116"/>
      <c r="C719" s="68"/>
      <c r="D719" s="68"/>
      <c r="E719" s="68"/>
      <c r="F719" s="68"/>
      <c r="G719" s="68"/>
      <c r="H719" s="68"/>
      <c r="I719" s="68"/>
      <c r="J719" s="68"/>
      <c r="K719" s="68"/>
      <c r="L719" s="68"/>
      <c r="M719" s="68"/>
      <c r="N719" s="68"/>
      <c r="O719" s="68"/>
      <c r="P719" s="68"/>
      <c r="Q719" s="68"/>
      <c r="R719" s="68"/>
    </row>
    <row r="720" ht="16.5" customHeight="1" spans="1:18">
      <c r="A720" s="116"/>
      <c r="B720" s="116"/>
      <c r="C720" s="68"/>
      <c r="D720" s="68"/>
      <c r="E720" s="68"/>
      <c r="F720" s="68"/>
      <c r="G720" s="68"/>
      <c r="H720" s="68"/>
      <c r="I720" s="68"/>
      <c r="J720" s="68"/>
      <c r="K720" s="68"/>
      <c r="L720" s="68"/>
      <c r="M720" s="68"/>
      <c r="N720" s="68"/>
      <c r="O720" s="68"/>
      <c r="P720" s="68"/>
      <c r="Q720" s="68"/>
      <c r="R720" s="68"/>
    </row>
    <row r="721" ht="16.5" customHeight="1" spans="1:18">
      <c r="A721" s="116"/>
      <c r="B721" s="116"/>
      <c r="C721" s="68"/>
      <c r="D721" s="68"/>
      <c r="E721" s="68"/>
      <c r="F721" s="68"/>
      <c r="G721" s="68"/>
      <c r="H721" s="68"/>
      <c r="I721" s="68"/>
      <c r="J721" s="68"/>
      <c r="K721" s="68"/>
      <c r="L721" s="68"/>
      <c r="M721" s="68"/>
      <c r="N721" s="68"/>
      <c r="O721" s="68"/>
      <c r="P721" s="68"/>
      <c r="Q721" s="68"/>
      <c r="R721" s="68"/>
    </row>
    <row r="722" ht="16.5" customHeight="1" spans="1:18">
      <c r="A722" s="116"/>
      <c r="B722" s="116"/>
      <c r="C722" s="68"/>
      <c r="D722" s="68"/>
      <c r="E722" s="68"/>
      <c r="F722" s="68"/>
      <c r="G722" s="68"/>
      <c r="H722" s="68"/>
      <c r="I722" s="68"/>
      <c r="J722" s="68"/>
      <c r="K722" s="68"/>
      <c r="L722" s="68"/>
      <c r="M722" s="68"/>
      <c r="N722" s="68"/>
      <c r="O722" s="68"/>
      <c r="P722" s="68"/>
      <c r="Q722" s="68"/>
      <c r="R722" s="68"/>
    </row>
    <row r="723" ht="16.5" customHeight="1" spans="1:18">
      <c r="A723" s="116"/>
      <c r="B723" s="116"/>
      <c r="C723" s="68"/>
      <c r="D723" s="68"/>
      <c r="E723" s="68"/>
      <c r="F723" s="68"/>
      <c r="G723" s="68"/>
      <c r="H723" s="68"/>
      <c r="I723" s="68"/>
      <c r="J723" s="68"/>
      <c r="K723" s="68"/>
      <c r="L723" s="68"/>
      <c r="M723" s="68"/>
      <c r="N723" s="68"/>
      <c r="O723" s="68"/>
      <c r="P723" s="68"/>
      <c r="Q723" s="68"/>
      <c r="R723" s="68"/>
    </row>
    <row r="724" ht="16.5" customHeight="1" spans="1:18">
      <c r="A724" s="116"/>
      <c r="B724" s="116"/>
      <c r="C724" s="68"/>
      <c r="D724" s="68"/>
      <c r="E724" s="68"/>
      <c r="F724" s="68"/>
      <c r="G724" s="68"/>
      <c r="H724" s="68"/>
      <c r="I724" s="68"/>
      <c r="J724" s="68"/>
      <c r="K724" s="68"/>
      <c r="L724" s="68"/>
      <c r="M724" s="68"/>
      <c r="N724" s="68"/>
      <c r="O724" s="68"/>
      <c r="P724" s="68"/>
      <c r="Q724" s="68"/>
      <c r="R724" s="68"/>
    </row>
    <row r="725" ht="16.5" customHeight="1" spans="1:18">
      <c r="A725" s="116"/>
      <c r="B725" s="116"/>
      <c r="C725" s="68"/>
      <c r="D725" s="68"/>
      <c r="E725" s="68"/>
      <c r="F725" s="68"/>
      <c r="G725" s="68"/>
      <c r="H725" s="68"/>
      <c r="I725" s="68"/>
      <c r="J725" s="68"/>
      <c r="K725" s="68"/>
      <c r="L725" s="68"/>
      <c r="M725" s="68"/>
      <c r="N725" s="68"/>
      <c r="O725" s="68"/>
      <c r="P725" s="68"/>
      <c r="Q725" s="68"/>
      <c r="R725" s="68"/>
    </row>
    <row r="726" ht="16.5" customHeight="1" spans="1:18">
      <c r="A726" s="116"/>
      <c r="B726" s="116"/>
      <c r="C726" s="68"/>
      <c r="D726" s="68"/>
      <c r="E726" s="68"/>
      <c r="F726" s="68"/>
      <c r="G726" s="68"/>
      <c r="H726" s="68"/>
      <c r="I726" s="68"/>
      <c r="J726" s="68"/>
      <c r="K726" s="68"/>
      <c r="L726" s="68"/>
      <c r="M726" s="68"/>
      <c r="N726" s="68"/>
      <c r="O726" s="68"/>
      <c r="P726" s="68"/>
      <c r="Q726" s="68"/>
      <c r="R726" s="68"/>
    </row>
    <row r="727" ht="16.5" customHeight="1" spans="1:18">
      <c r="A727" s="116"/>
      <c r="B727" s="116"/>
      <c r="C727" s="68"/>
      <c r="D727" s="68"/>
      <c r="E727" s="68"/>
      <c r="F727" s="68"/>
      <c r="G727" s="68"/>
      <c r="H727" s="68"/>
      <c r="I727" s="68"/>
      <c r="J727" s="68"/>
      <c r="K727" s="68"/>
      <c r="L727" s="68"/>
      <c r="M727" s="68"/>
      <c r="N727" s="68"/>
      <c r="O727" s="68"/>
      <c r="P727" s="68"/>
      <c r="Q727" s="68"/>
      <c r="R727" s="68"/>
    </row>
    <row r="728" ht="16.5" customHeight="1" spans="1:18">
      <c r="A728" s="116"/>
      <c r="B728" s="116"/>
      <c r="C728" s="68"/>
      <c r="D728" s="68"/>
      <c r="E728" s="68"/>
      <c r="F728" s="68"/>
      <c r="G728" s="68"/>
      <c r="H728" s="68"/>
      <c r="I728" s="68"/>
      <c r="J728" s="68"/>
      <c r="K728" s="68"/>
      <c r="L728" s="68"/>
      <c r="M728" s="68"/>
      <c r="N728" s="68"/>
      <c r="O728" s="68"/>
      <c r="P728" s="68"/>
      <c r="Q728" s="68"/>
      <c r="R728" s="68"/>
    </row>
    <row r="729" ht="16.5" customHeight="1" spans="1:18">
      <c r="A729" s="116"/>
      <c r="B729" s="116"/>
      <c r="C729" s="68"/>
      <c r="D729" s="68"/>
      <c r="E729" s="68"/>
      <c r="F729" s="68"/>
      <c r="G729" s="68"/>
      <c r="H729" s="68"/>
      <c r="I729" s="68"/>
      <c r="J729" s="68"/>
      <c r="K729" s="68"/>
      <c r="L729" s="68"/>
      <c r="M729" s="68"/>
      <c r="N729" s="68"/>
      <c r="O729" s="68"/>
      <c r="P729" s="68"/>
      <c r="Q729" s="68"/>
      <c r="R729" s="68"/>
    </row>
    <row r="730" ht="16.5" customHeight="1" spans="1:18">
      <c r="A730" s="116"/>
      <c r="B730" s="116"/>
      <c r="C730" s="68"/>
      <c r="D730" s="68"/>
      <c r="E730" s="68"/>
      <c r="F730" s="68"/>
      <c r="G730" s="68"/>
      <c r="H730" s="68"/>
      <c r="I730" s="68"/>
      <c r="J730" s="68"/>
      <c r="K730" s="68"/>
      <c r="L730" s="68"/>
      <c r="M730" s="68"/>
      <c r="N730" s="68"/>
      <c r="O730" s="68"/>
      <c r="P730" s="68"/>
      <c r="Q730" s="68"/>
      <c r="R730" s="68"/>
    </row>
    <row r="731" ht="16.5" customHeight="1" spans="1:18">
      <c r="A731" s="116"/>
      <c r="B731" s="116"/>
      <c r="C731" s="68"/>
      <c r="D731" s="68"/>
      <c r="E731" s="68"/>
      <c r="F731" s="68"/>
      <c r="G731" s="68"/>
      <c r="H731" s="68"/>
      <c r="I731" s="68"/>
      <c r="J731" s="68"/>
      <c r="K731" s="68"/>
      <c r="L731" s="68"/>
      <c r="M731" s="68"/>
      <c r="N731" s="68"/>
      <c r="O731" s="68"/>
      <c r="P731" s="68"/>
      <c r="Q731" s="68"/>
      <c r="R731" s="68"/>
    </row>
    <row r="732" ht="16.5" customHeight="1" spans="1:18">
      <c r="A732" s="116"/>
      <c r="B732" s="116"/>
      <c r="C732" s="68"/>
      <c r="D732" s="68"/>
      <c r="E732" s="68"/>
      <c r="F732" s="68"/>
      <c r="G732" s="68"/>
      <c r="H732" s="68"/>
      <c r="I732" s="68"/>
      <c r="J732" s="68"/>
      <c r="K732" s="68"/>
      <c r="L732" s="68"/>
      <c r="M732" s="68"/>
      <c r="N732" s="68"/>
      <c r="O732" s="68"/>
      <c r="P732" s="68"/>
      <c r="Q732" s="68"/>
      <c r="R732" s="68"/>
    </row>
    <row r="733" ht="16.5" customHeight="1" spans="1:18">
      <c r="A733" s="116"/>
      <c r="B733" s="116"/>
      <c r="C733" s="68"/>
      <c r="D733" s="68"/>
      <c r="E733" s="68"/>
      <c r="F733" s="68"/>
      <c r="G733" s="68"/>
      <c r="H733" s="68"/>
      <c r="I733" s="68"/>
      <c r="J733" s="68"/>
      <c r="K733" s="68"/>
      <c r="L733" s="68"/>
      <c r="M733" s="68"/>
      <c r="N733" s="68"/>
      <c r="O733" s="68"/>
      <c r="P733" s="68"/>
      <c r="Q733" s="68"/>
      <c r="R733" s="68"/>
    </row>
    <row r="734" ht="16.5" customHeight="1" spans="1:18">
      <c r="A734" s="116"/>
      <c r="B734" s="116"/>
      <c r="C734" s="68"/>
      <c r="D734" s="68"/>
      <c r="E734" s="68"/>
      <c r="F734" s="68"/>
      <c r="G734" s="68"/>
      <c r="H734" s="68"/>
      <c r="I734" s="68"/>
      <c r="J734" s="68"/>
      <c r="K734" s="68"/>
      <c r="L734" s="68"/>
      <c r="M734" s="68"/>
      <c r="N734" s="68"/>
      <c r="O734" s="68"/>
      <c r="P734" s="68"/>
      <c r="Q734" s="68"/>
      <c r="R734" s="68"/>
    </row>
    <row r="735" ht="16.5" customHeight="1" spans="1:18">
      <c r="A735" s="116"/>
      <c r="B735" s="116"/>
      <c r="C735" s="68"/>
      <c r="D735" s="68"/>
      <c r="E735" s="68"/>
      <c r="F735" s="68"/>
      <c r="G735" s="68"/>
      <c r="H735" s="68"/>
      <c r="I735" s="68"/>
      <c r="J735" s="68"/>
      <c r="K735" s="68"/>
      <c r="L735" s="68"/>
      <c r="M735" s="68"/>
      <c r="N735" s="68"/>
      <c r="O735" s="68"/>
      <c r="P735" s="68"/>
      <c r="Q735" s="68"/>
      <c r="R735" s="68"/>
    </row>
    <row r="736" ht="16.5" customHeight="1" spans="1:18">
      <c r="A736" s="116"/>
      <c r="B736" s="116"/>
      <c r="C736" s="68"/>
      <c r="D736" s="68"/>
      <c r="E736" s="68"/>
      <c r="F736" s="68"/>
      <c r="G736" s="68"/>
      <c r="H736" s="68"/>
      <c r="I736" s="68"/>
      <c r="J736" s="68"/>
      <c r="K736" s="68"/>
      <c r="L736" s="68"/>
      <c r="M736" s="68"/>
      <c r="N736" s="68"/>
      <c r="O736" s="68"/>
      <c r="P736" s="68"/>
      <c r="Q736" s="68"/>
      <c r="R736" s="68"/>
    </row>
    <row r="737" ht="16.5" customHeight="1" spans="1:18">
      <c r="A737" s="116"/>
      <c r="B737" s="116"/>
      <c r="C737" s="68"/>
      <c r="D737" s="68"/>
      <c r="E737" s="68"/>
      <c r="F737" s="68"/>
      <c r="G737" s="68"/>
      <c r="H737" s="68"/>
      <c r="I737" s="68"/>
      <c r="J737" s="68"/>
      <c r="K737" s="68"/>
      <c r="L737" s="68"/>
      <c r="M737" s="68"/>
      <c r="N737" s="68"/>
      <c r="O737" s="68"/>
      <c r="P737" s="68"/>
      <c r="Q737" s="68"/>
      <c r="R737" s="68"/>
    </row>
    <row r="738" ht="16.5" customHeight="1" spans="1:18">
      <c r="A738" s="116"/>
      <c r="B738" s="116"/>
      <c r="C738" s="68"/>
      <c r="D738" s="68"/>
      <c r="E738" s="68"/>
      <c r="F738" s="68"/>
      <c r="G738" s="68"/>
      <c r="H738" s="68"/>
      <c r="I738" s="68"/>
      <c r="J738" s="68"/>
      <c r="K738" s="68"/>
      <c r="L738" s="68"/>
      <c r="M738" s="68"/>
      <c r="N738" s="68"/>
      <c r="O738" s="68"/>
      <c r="P738" s="68"/>
      <c r="Q738" s="68"/>
      <c r="R738" s="68"/>
    </row>
    <row r="739" ht="16.5" customHeight="1" spans="1:18">
      <c r="A739" s="116"/>
      <c r="B739" s="116"/>
      <c r="C739" s="68"/>
      <c r="D739" s="68"/>
      <c r="E739" s="68"/>
      <c r="F739" s="68"/>
      <c r="G739" s="68"/>
      <c r="H739" s="68"/>
      <c r="I739" s="68"/>
      <c r="J739" s="68"/>
      <c r="K739" s="68"/>
      <c r="L739" s="68"/>
      <c r="M739" s="68"/>
      <c r="N739" s="68"/>
      <c r="O739" s="68"/>
      <c r="P739" s="68"/>
      <c r="Q739" s="68"/>
      <c r="R739" s="68"/>
    </row>
    <row r="740" ht="16.5" customHeight="1" spans="1:18">
      <c r="A740" s="116"/>
      <c r="B740" s="116"/>
      <c r="C740" s="68"/>
      <c r="D740" s="68"/>
      <c r="E740" s="68"/>
      <c r="F740" s="68"/>
      <c r="G740" s="68"/>
      <c r="H740" s="68"/>
      <c r="I740" s="68"/>
      <c r="J740" s="68"/>
      <c r="K740" s="68"/>
      <c r="L740" s="68"/>
      <c r="M740" s="68"/>
      <c r="N740" s="68"/>
      <c r="O740" s="68"/>
      <c r="P740" s="68"/>
      <c r="Q740" s="68"/>
      <c r="R740" s="68"/>
    </row>
    <row r="741" ht="16.5" customHeight="1" spans="1:18">
      <c r="A741" s="116"/>
      <c r="B741" s="116"/>
      <c r="C741" s="68"/>
      <c r="D741" s="68"/>
      <c r="E741" s="68"/>
      <c r="F741" s="68"/>
      <c r="G741" s="68"/>
      <c r="H741" s="68"/>
      <c r="I741" s="68"/>
      <c r="J741" s="68"/>
      <c r="K741" s="68"/>
      <c r="L741" s="68"/>
      <c r="M741" s="68"/>
      <c r="N741" s="68"/>
      <c r="O741" s="68"/>
      <c r="P741" s="68"/>
      <c r="Q741" s="68"/>
      <c r="R741" s="68"/>
    </row>
    <row r="742" ht="16.5" customHeight="1" spans="1:18">
      <c r="A742" s="116"/>
      <c r="B742" s="116"/>
      <c r="C742" s="68"/>
      <c r="D742" s="68"/>
      <c r="E742" s="68"/>
      <c r="F742" s="68"/>
      <c r="G742" s="68"/>
      <c r="H742" s="68"/>
      <c r="I742" s="68"/>
      <c r="J742" s="68"/>
      <c r="K742" s="68"/>
      <c r="L742" s="68"/>
      <c r="M742" s="68"/>
      <c r="N742" s="68"/>
      <c r="O742" s="68"/>
      <c r="P742" s="68"/>
      <c r="Q742" s="68"/>
      <c r="R742" s="68"/>
    </row>
    <row r="743" ht="16.5" customHeight="1" spans="1:18">
      <c r="A743" s="116"/>
      <c r="B743" s="116"/>
      <c r="C743" s="68"/>
      <c r="D743" s="68"/>
      <c r="E743" s="68"/>
      <c r="F743" s="68"/>
      <c r="G743" s="68"/>
      <c r="H743" s="68"/>
      <c r="I743" s="68"/>
      <c r="J743" s="68"/>
      <c r="K743" s="68"/>
      <c r="L743" s="68"/>
      <c r="M743" s="68"/>
      <c r="N743" s="68"/>
      <c r="O743" s="68"/>
      <c r="P743" s="68"/>
      <c r="Q743" s="68"/>
      <c r="R743" s="68"/>
    </row>
    <row r="744" ht="16.5" customHeight="1" spans="1:18">
      <c r="A744" s="116"/>
      <c r="B744" s="116"/>
      <c r="C744" s="68"/>
      <c r="D744" s="68"/>
      <c r="E744" s="68"/>
      <c r="F744" s="68"/>
      <c r="G744" s="68"/>
      <c r="H744" s="68"/>
      <c r="I744" s="68"/>
      <c r="J744" s="68"/>
      <c r="K744" s="68"/>
      <c r="L744" s="68"/>
      <c r="M744" s="68"/>
      <c r="N744" s="68"/>
      <c r="O744" s="68"/>
      <c r="P744" s="68"/>
      <c r="Q744" s="68"/>
      <c r="R744" s="68"/>
    </row>
    <row r="745" ht="16.5" customHeight="1" spans="1:18">
      <c r="A745" s="116"/>
      <c r="B745" s="116"/>
      <c r="C745" s="68"/>
      <c r="D745" s="68"/>
      <c r="E745" s="68"/>
      <c r="F745" s="68"/>
      <c r="G745" s="68"/>
      <c r="H745" s="68"/>
      <c r="I745" s="68"/>
      <c r="J745" s="68"/>
      <c r="K745" s="68"/>
      <c r="L745" s="68"/>
      <c r="M745" s="68"/>
      <c r="N745" s="68"/>
      <c r="O745" s="68"/>
      <c r="P745" s="68"/>
      <c r="Q745" s="68"/>
      <c r="R745" s="68"/>
    </row>
    <row r="746" ht="16.5" customHeight="1" spans="1:18">
      <c r="A746" s="116"/>
      <c r="B746" s="116"/>
      <c r="C746" s="68"/>
      <c r="D746" s="68"/>
      <c r="E746" s="68"/>
      <c r="F746" s="68"/>
      <c r="G746" s="68"/>
      <c r="H746" s="68"/>
      <c r="I746" s="68"/>
      <c r="J746" s="68"/>
      <c r="K746" s="68"/>
      <c r="L746" s="68"/>
      <c r="M746" s="68"/>
      <c r="N746" s="68"/>
      <c r="O746" s="68"/>
      <c r="P746" s="68"/>
      <c r="Q746" s="68"/>
      <c r="R746" s="68"/>
    </row>
    <row r="747" ht="16.5" customHeight="1" spans="1:18">
      <c r="A747" s="116"/>
      <c r="B747" s="116"/>
      <c r="C747" s="68"/>
      <c r="D747" s="68"/>
      <c r="E747" s="68"/>
      <c r="F747" s="68"/>
      <c r="G747" s="68"/>
      <c r="H747" s="68"/>
      <c r="I747" s="68"/>
      <c r="J747" s="68"/>
      <c r="K747" s="68"/>
      <c r="L747" s="68"/>
      <c r="M747" s="68"/>
      <c r="N747" s="68"/>
      <c r="O747" s="68"/>
      <c r="P747" s="68"/>
      <c r="Q747" s="68"/>
      <c r="R747" s="68"/>
    </row>
    <row r="748" ht="16.5" customHeight="1" spans="1:18">
      <c r="A748" s="116"/>
      <c r="B748" s="116"/>
      <c r="C748" s="68"/>
      <c r="D748" s="68"/>
      <c r="E748" s="68"/>
      <c r="F748" s="68"/>
      <c r="G748" s="68"/>
      <c r="H748" s="68"/>
      <c r="I748" s="68"/>
      <c r="J748" s="68"/>
      <c r="K748" s="68"/>
      <c r="L748" s="68"/>
      <c r="M748" s="68"/>
      <c r="N748" s="68"/>
      <c r="O748" s="68"/>
      <c r="P748" s="68"/>
      <c r="Q748" s="68"/>
      <c r="R748" s="68"/>
    </row>
    <row r="749" ht="16.5" customHeight="1" spans="1:18">
      <c r="A749" s="116"/>
      <c r="B749" s="116"/>
      <c r="C749" s="68"/>
      <c r="D749" s="68"/>
      <c r="E749" s="68"/>
      <c r="F749" s="68"/>
      <c r="G749" s="68"/>
      <c r="H749" s="68"/>
      <c r="I749" s="68"/>
      <c r="J749" s="68"/>
      <c r="K749" s="68"/>
      <c r="L749" s="68"/>
      <c r="M749" s="68"/>
      <c r="N749" s="68"/>
      <c r="O749" s="68"/>
      <c r="P749" s="68"/>
      <c r="Q749" s="68"/>
      <c r="R749" s="68"/>
    </row>
    <row r="750" ht="16.5" customHeight="1" spans="1:18">
      <c r="A750" s="116"/>
      <c r="B750" s="116"/>
      <c r="C750" s="68"/>
      <c r="D750" s="68"/>
      <c r="E750" s="68"/>
      <c r="F750" s="68"/>
      <c r="G750" s="68"/>
      <c r="H750" s="68"/>
      <c r="I750" s="68"/>
      <c r="J750" s="68"/>
      <c r="K750" s="68"/>
      <c r="L750" s="68"/>
      <c r="M750" s="68"/>
      <c r="N750" s="68"/>
      <c r="O750" s="68"/>
      <c r="P750" s="68"/>
      <c r="Q750" s="68"/>
      <c r="R750" s="68"/>
    </row>
    <row r="751" ht="16.5" customHeight="1" spans="1:18">
      <c r="A751" s="116"/>
      <c r="B751" s="116"/>
      <c r="C751" s="68"/>
      <c r="D751" s="68"/>
      <c r="E751" s="68"/>
      <c r="F751" s="68"/>
      <c r="G751" s="68"/>
      <c r="H751" s="68"/>
      <c r="I751" s="68"/>
      <c r="J751" s="68"/>
      <c r="K751" s="68"/>
      <c r="L751" s="68"/>
      <c r="M751" s="68"/>
      <c r="N751" s="68"/>
      <c r="O751" s="68"/>
      <c r="P751" s="68"/>
      <c r="Q751" s="68"/>
      <c r="R751" s="68"/>
    </row>
    <row r="752" ht="16.5" customHeight="1" spans="1:18">
      <c r="A752" s="116"/>
      <c r="B752" s="116"/>
      <c r="C752" s="68"/>
      <c r="D752" s="68"/>
      <c r="E752" s="68"/>
      <c r="F752" s="68"/>
      <c r="G752" s="68"/>
      <c r="H752" s="68"/>
      <c r="I752" s="68"/>
      <c r="J752" s="68"/>
      <c r="K752" s="68"/>
      <c r="L752" s="68"/>
      <c r="M752" s="68"/>
      <c r="N752" s="68"/>
      <c r="O752" s="68"/>
      <c r="P752" s="68"/>
      <c r="Q752" s="68"/>
      <c r="R752" s="68"/>
    </row>
    <row r="753" ht="16.5" customHeight="1" spans="1:18">
      <c r="A753" s="116"/>
      <c r="B753" s="116"/>
      <c r="C753" s="68"/>
      <c r="D753" s="68"/>
      <c r="E753" s="68"/>
      <c r="F753" s="68"/>
      <c r="G753" s="68"/>
      <c r="H753" s="68"/>
      <c r="I753" s="68"/>
      <c r="J753" s="68"/>
      <c r="K753" s="68"/>
      <c r="L753" s="68"/>
      <c r="M753" s="68"/>
      <c r="N753" s="68"/>
      <c r="O753" s="68"/>
      <c r="P753" s="68"/>
      <c r="Q753" s="68"/>
      <c r="R753" s="68"/>
    </row>
    <row r="754" ht="16.5" customHeight="1" spans="1:18">
      <c r="A754" s="116"/>
      <c r="B754" s="116"/>
      <c r="C754" s="68"/>
      <c r="D754" s="68"/>
      <c r="E754" s="68"/>
      <c r="F754" s="68"/>
      <c r="G754" s="68"/>
      <c r="H754" s="68"/>
      <c r="I754" s="68"/>
      <c r="J754" s="68"/>
      <c r="K754" s="68"/>
      <c r="L754" s="68"/>
      <c r="M754" s="68"/>
      <c r="N754" s="68"/>
      <c r="O754" s="68"/>
      <c r="P754" s="68"/>
      <c r="Q754" s="68"/>
      <c r="R754" s="68"/>
    </row>
    <row r="755" ht="16.5" customHeight="1" spans="1:18">
      <c r="A755" s="116"/>
      <c r="B755" s="116"/>
      <c r="C755" s="68"/>
      <c r="D755" s="68"/>
      <c r="E755" s="68"/>
      <c r="F755" s="68"/>
      <c r="G755" s="68"/>
      <c r="H755" s="68"/>
      <c r="I755" s="68"/>
      <c r="J755" s="68"/>
      <c r="K755" s="68"/>
      <c r="L755" s="68"/>
      <c r="M755" s="68"/>
      <c r="N755" s="68"/>
      <c r="O755" s="68"/>
      <c r="P755" s="68"/>
      <c r="Q755" s="68"/>
      <c r="R755" s="68"/>
    </row>
    <row r="756" ht="16.5" customHeight="1" spans="1:18">
      <c r="A756" s="116"/>
      <c r="B756" s="116"/>
      <c r="C756" s="68"/>
      <c r="D756" s="68"/>
      <c r="E756" s="68"/>
      <c r="F756" s="68"/>
      <c r="G756" s="68"/>
      <c r="H756" s="68"/>
      <c r="I756" s="68"/>
      <c r="J756" s="68"/>
      <c r="K756" s="68"/>
      <c r="L756" s="68"/>
      <c r="M756" s="68"/>
      <c r="N756" s="68"/>
      <c r="O756" s="68"/>
      <c r="P756" s="68"/>
      <c r="Q756" s="68"/>
      <c r="R756" s="68"/>
    </row>
    <row r="757" ht="16.5" customHeight="1" spans="1:18">
      <c r="A757" s="116"/>
      <c r="B757" s="116"/>
      <c r="C757" s="68"/>
      <c r="D757" s="68"/>
      <c r="E757" s="68"/>
      <c r="F757" s="68"/>
      <c r="G757" s="68"/>
      <c r="H757" s="68"/>
      <c r="I757" s="68"/>
      <c r="J757" s="68"/>
      <c r="K757" s="68"/>
      <c r="L757" s="68"/>
      <c r="M757" s="68"/>
      <c r="N757" s="68"/>
      <c r="O757" s="68"/>
      <c r="P757" s="68"/>
      <c r="Q757" s="68"/>
      <c r="R757" s="68"/>
    </row>
    <row r="758" ht="16.5" customHeight="1" spans="1:18">
      <c r="A758" s="116"/>
      <c r="B758" s="116"/>
      <c r="C758" s="68"/>
      <c r="D758" s="68"/>
      <c r="E758" s="68"/>
      <c r="F758" s="68"/>
      <c r="G758" s="68"/>
      <c r="H758" s="68"/>
      <c r="I758" s="68"/>
      <c r="J758" s="68"/>
      <c r="K758" s="68"/>
      <c r="L758" s="68"/>
      <c r="M758" s="68"/>
      <c r="N758" s="68"/>
      <c r="O758" s="68"/>
      <c r="P758" s="68"/>
      <c r="Q758" s="68"/>
      <c r="R758" s="68"/>
    </row>
    <row r="759" ht="16.5" customHeight="1" spans="1:18">
      <c r="A759" s="116"/>
      <c r="B759" s="116"/>
      <c r="C759" s="68"/>
      <c r="D759" s="68"/>
      <c r="E759" s="68"/>
      <c r="F759" s="68"/>
      <c r="G759" s="68"/>
      <c r="H759" s="68"/>
      <c r="I759" s="68"/>
      <c r="J759" s="68"/>
      <c r="K759" s="68"/>
      <c r="L759" s="68"/>
      <c r="M759" s="68"/>
      <c r="N759" s="68"/>
      <c r="O759" s="68"/>
      <c r="P759" s="68"/>
      <c r="Q759" s="68"/>
      <c r="R759" s="68"/>
    </row>
    <row r="760" ht="16.5" customHeight="1" spans="1:18">
      <c r="A760" s="116"/>
      <c r="B760" s="116"/>
      <c r="C760" s="68"/>
      <c r="D760" s="68"/>
      <c r="E760" s="68"/>
      <c r="F760" s="68"/>
      <c r="G760" s="68"/>
      <c r="H760" s="68"/>
      <c r="I760" s="68"/>
      <c r="J760" s="68"/>
      <c r="K760" s="68"/>
      <c r="L760" s="68"/>
      <c r="M760" s="68"/>
      <c r="N760" s="68"/>
      <c r="O760" s="68"/>
      <c r="P760" s="68"/>
      <c r="Q760" s="68"/>
      <c r="R760" s="68"/>
    </row>
    <row r="761" ht="16.5" customHeight="1" spans="1:18">
      <c r="A761" s="116"/>
      <c r="B761" s="116"/>
      <c r="C761" s="68"/>
      <c r="D761" s="68"/>
      <c r="E761" s="68"/>
      <c r="F761" s="68"/>
      <c r="G761" s="68"/>
      <c r="H761" s="68"/>
      <c r="I761" s="68"/>
      <c r="J761" s="68"/>
      <c r="K761" s="68"/>
      <c r="L761" s="68"/>
      <c r="M761" s="68"/>
      <c r="N761" s="68"/>
      <c r="O761" s="68"/>
      <c r="P761" s="68"/>
      <c r="Q761" s="68"/>
      <c r="R761" s="68"/>
    </row>
    <row r="762" ht="16.5" customHeight="1" spans="1:18">
      <c r="A762" s="116"/>
      <c r="B762" s="116"/>
      <c r="C762" s="68"/>
      <c r="D762" s="68"/>
      <c r="E762" s="68"/>
      <c r="F762" s="68"/>
      <c r="G762" s="68"/>
      <c r="H762" s="68"/>
      <c r="I762" s="68"/>
      <c r="J762" s="68"/>
      <c r="K762" s="68"/>
      <c r="L762" s="68"/>
      <c r="M762" s="68"/>
      <c r="N762" s="68"/>
      <c r="O762" s="68"/>
      <c r="P762" s="68"/>
      <c r="Q762" s="68"/>
      <c r="R762" s="68"/>
    </row>
    <row r="763" ht="16.5" customHeight="1" spans="1:18">
      <c r="A763" s="116"/>
      <c r="B763" s="116"/>
      <c r="C763" s="68"/>
      <c r="D763" s="68"/>
      <c r="E763" s="68"/>
      <c r="F763" s="68"/>
      <c r="G763" s="68"/>
      <c r="H763" s="68"/>
      <c r="I763" s="68"/>
      <c r="J763" s="68"/>
      <c r="K763" s="68"/>
      <c r="L763" s="68"/>
      <c r="M763" s="68"/>
      <c r="N763" s="68"/>
      <c r="O763" s="68"/>
      <c r="P763" s="68"/>
      <c r="Q763" s="68"/>
      <c r="R763" s="68"/>
    </row>
    <row r="764" ht="16.5" customHeight="1" spans="1:18">
      <c r="A764" s="116"/>
      <c r="B764" s="116"/>
      <c r="C764" s="68"/>
      <c r="D764" s="68"/>
      <c r="E764" s="68"/>
      <c r="F764" s="68"/>
      <c r="G764" s="68"/>
      <c r="H764" s="68"/>
      <c r="I764" s="68"/>
      <c r="J764" s="68"/>
      <c r="K764" s="68"/>
      <c r="L764" s="68"/>
      <c r="M764" s="68"/>
      <c r="N764" s="68"/>
      <c r="O764" s="68"/>
      <c r="P764" s="68"/>
      <c r="Q764" s="68"/>
      <c r="R764" s="68"/>
    </row>
    <row r="765" ht="16.5" customHeight="1" spans="1:18">
      <c r="A765" s="116"/>
      <c r="B765" s="116"/>
      <c r="C765" s="68"/>
      <c r="D765" s="68"/>
      <c r="E765" s="68"/>
      <c r="F765" s="68"/>
      <c r="G765" s="68"/>
      <c r="H765" s="68"/>
      <c r="I765" s="68"/>
      <c r="J765" s="68"/>
      <c r="K765" s="68"/>
      <c r="L765" s="68"/>
      <c r="M765" s="68"/>
      <c r="N765" s="68"/>
      <c r="O765" s="68"/>
      <c r="P765" s="68"/>
      <c r="Q765" s="68"/>
      <c r="R765" s="68"/>
    </row>
    <row r="766" ht="16.5" customHeight="1" spans="1:18">
      <c r="A766" s="116"/>
      <c r="B766" s="116"/>
      <c r="C766" s="68"/>
      <c r="D766" s="68"/>
      <c r="E766" s="68"/>
      <c r="F766" s="68"/>
      <c r="G766" s="68"/>
      <c r="H766" s="68"/>
      <c r="I766" s="68"/>
      <c r="J766" s="68"/>
      <c r="K766" s="68"/>
      <c r="L766" s="68"/>
      <c r="M766" s="68"/>
      <c r="N766" s="68"/>
      <c r="O766" s="68"/>
      <c r="P766" s="68"/>
      <c r="Q766" s="68"/>
      <c r="R766" s="68"/>
    </row>
    <row r="767" ht="16.5" customHeight="1" spans="1:18">
      <c r="A767" s="116"/>
      <c r="B767" s="116"/>
      <c r="C767" s="68"/>
      <c r="D767" s="68"/>
      <c r="E767" s="68"/>
      <c r="F767" s="68"/>
      <c r="G767" s="68"/>
      <c r="H767" s="68"/>
      <c r="I767" s="68"/>
      <c r="J767" s="68"/>
      <c r="K767" s="68"/>
      <c r="L767" s="68"/>
      <c r="M767" s="68"/>
      <c r="N767" s="68"/>
      <c r="O767" s="68"/>
      <c r="P767" s="68"/>
      <c r="Q767" s="68"/>
      <c r="R767" s="68"/>
    </row>
    <row r="768" ht="16.5" customHeight="1" spans="1:18">
      <c r="A768" s="116"/>
      <c r="B768" s="116"/>
      <c r="C768" s="68"/>
      <c r="D768" s="68"/>
      <c r="E768" s="68"/>
      <c r="F768" s="68"/>
      <c r="G768" s="68"/>
      <c r="H768" s="68"/>
      <c r="I768" s="68"/>
      <c r="J768" s="68"/>
      <c r="K768" s="68"/>
      <c r="L768" s="68"/>
      <c r="M768" s="68"/>
      <c r="N768" s="68"/>
      <c r="O768" s="68"/>
      <c r="P768" s="68"/>
      <c r="Q768" s="68"/>
      <c r="R768" s="68"/>
    </row>
    <row r="769" ht="16.5" customHeight="1" spans="1:18">
      <c r="A769" s="116"/>
      <c r="B769" s="116"/>
      <c r="C769" s="68"/>
      <c r="D769" s="68"/>
      <c r="E769" s="68"/>
      <c r="F769" s="68"/>
      <c r="G769" s="68"/>
      <c r="H769" s="68"/>
      <c r="I769" s="68"/>
      <c r="J769" s="68"/>
      <c r="K769" s="68"/>
      <c r="L769" s="68"/>
      <c r="M769" s="68"/>
      <c r="N769" s="68"/>
      <c r="O769" s="68"/>
      <c r="P769" s="68"/>
      <c r="Q769" s="68"/>
      <c r="R769" s="68"/>
    </row>
    <row r="770" ht="16.5" customHeight="1" spans="1:18">
      <c r="A770" s="116"/>
      <c r="B770" s="116"/>
      <c r="C770" s="68"/>
      <c r="D770" s="68"/>
      <c r="E770" s="68"/>
      <c r="F770" s="68"/>
      <c r="G770" s="68"/>
      <c r="H770" s="68"/>
      <c r="I770" s="68"/>
      <c r="J770" s="68"/>
      <c r="K770" s="68"/>
      <c r="L770" s="68"/>
      <c r="M770" s="68"/>
      <c r="N770" s="68"/>
      <c r="O770" s="68"/>
      <c r="P770" s="68"/>
      <c r="Q770" s="68"/>
      <c r="R770" s="68"/>
    </row>
    <row r="771" ht="16.5" customHeight="1" spans="1:18">
      <c r="A771" s="116"/>
      <c r="B771" s="116"/>
      <c r="C771" s="68"/>
      <c r="D771" s="68"/>
      <c r="E771" s="68"/>
      <c r="F771" s="68"/>
      <c r="G771" s="68"/>
      <c r="H771" s="68"/>
      <c r="I771" s="68"/>
      <c r="J771" s="68"/>
      <c r="K771" s="68"/>
      <c r="L771" s="68"/>
      <c r="M771" s="68"/>
      <c r="N771" s="68"/>
      <c r="O771" s="68"/>
      <c r="P771" s="68"/>
      <c r="Q771" s="68"/>
      <c r="R771" s="68"/>
    </row>
    <row r="772" ht="16.5" customHeight="1" spans="1:18">
      <c r="A772" s="116"/>
      <c r="B772" s="116"/>
      <c r="C772" s="68"/>
      <c r="D772" s="68"/>
      <c r="E772" s="68"/>
      <c r="F772" s="68"/>
      <c r="G772" s="68"/>
      <c r="H772" s="68"/>
      <c r="I772" s="68"/>
      <c r="J772" s="68"/>
      <c r="K772" s="68"/>
      <c r="L772" s="68"/>
      <c r="M772" s="68"/>
      <c r="N772" s="68"/>
      <c r="O772" s="68"/>
      <c r="P772" s="68"/>
      <c r="Q772" s="68"/>
      <c r="R772" s="68"/>
    </row>
    <row r="773" ht="16.5" customHeight="1" spans="1:18">
      <c r="A773" s="116"/>
      <c r="B773" s="116"/>
      <c r="C773" s="68"/>
      <c r="D773" s="68"/>
      <c r="E773" s="68"/>
      <c r="F773" s="68"/>
      <c r="G773" s="68"/>
      <c r="H773" s="68"/>
      <c r="I773" s="68"/>
      <c r="J773" s="68"/>
      <c r="K773" s="68"/>
      <c r="L773" s="68"/>
      <c r="M773" s="68"/>
      <c r="N773" s="68"/>
      <c r="O773" s="68"/>
      <c r="P773" s="68"/>
      <c r="Q773" s="68"/>
      <c r="R773" s="68"/>
    </row>
    <row r="774" ht="16.5" customHeight="1" spans="1:18">
      <c r="A774" s="116"/>
      <c r="B774" s="116"/>
      <c r="C774" s="68"/>
      <c r="D774" s="68"/>
      <c r="E774" s="68"/>
      <c r="F774" s="68"/>
      <c r="G774" s="68"/>
      <c r="H774" s="68"/>
      <c r="I774" s="68"/>
      <c r="J774" s="68"/>
      <c r="K774" s="68"/>
      <c r="L774" s="68"/>
      <c r="M774" s="68"/>
      <c r="N774" s="68"/>
      <c r="O774" s="68"/>
      <c r="P774" s="68"/>
      <c r="Q774" s="68"/>
      <c r="R774" s="68"/>
    </row>
    <row r="775" ht="16.5" customHeight="1" spans="1:18">
      <c r="A775" s="116"/>
      <c r="B775" s="116"/>
      <c r="C775" s="68"/>
      <c r="D775" s="68"/>
      <c r="E775" s="68"/>
      <c r="F775" s="68"/>
      <c r="G775" s="68"/>
      <c r="H775" s="68"/>
      <c r="I775" s="68"/>
      <c r="J775" s="68"/>
      <c r="K775" s="68"/>
      <c r="L775" s="68"/>
      <c r="M775" s="68"/>
      <c r="N775" s="68"/>
      <c r="O775" s="68"/>
      <c r="P775" s="68"/>
      <c r="Q775" s="68"/>
      <c r="R775" s="68"/>
    </row>
    <row r="776" ht="16.5" customHeight="1" spans="1:18">
      <c r="A776" s="116"/>
      <c r="B776" s="116"/>
      <c r="C776" s="68"/>
      <c r="D776" s="68"/>
      <c r="E776" s="68"/>
      <c r="F776" s="68"/>
      <c r="G776" s="68"/>
      <c r="H776" s="68"/>
      <c r="I776" s="68"/>
      <c r="J776" s="68"/>
      <c r="K776" s="68"/>
      <c r="L776" s="68"/>
      <c r="M776" s="68"/>
      <c r="N776" s="68"/>
      <c r="O776" s="68"/>
      <c r="P776" s="68"/>
      <c r="Q776" s="68"/>
      <c r="R776" s="68"/>
    </row>
    <row r="777" ht="16.5" customHeight="1" spans="1:18">
      <c r="A777" s="116"/>
      <c r="B777" s="116"/>
      <c r="C777" s="68"/>
      <c r="D777" s="68"/>
      <c r="E777" s="68"/>
      <c r="F777" s="68"/>
      <c r="G777" s="68"/>
      <c r="H777" s="68"/>
      <c r="I777" s="68"/>
      <c r="J777" s="68"/>
      <c r="K777" s="68"/>
      <c r="L777" s="68"/>
      <c r="M777" s="68"/>
      <c r="N777" s="68"/>
      <c r="O777" s="68"/>
      <c r="P777" s="68"/>
      <c r="Q777" s="68"/>
      <c r="R777" s="68"/>
    </row>
    <row r="778" ht="16.5" customHeight="1" spans="1:18">
      <c r="A778" s="116"/>
      <c r="B778" s="116"/>
      <c r="C778" s="68"/>
      <c r="D778" s="68"/>
      <c r="E778" s="68"/>
      <c r="F778" s="68"/>
      <c r="G778" s="68"/>
      <c r="H778" s="68"/>
      <c r="I778" s="68"/>
      <c r="J778" s="68"/>
      <c r="K778" s="68"/>
      <c r="L778" s="68"/>
      <c r="M778" s="68"/>
      <c r="N778" s="68"/>
      <c r="O778" s="68"/>
      <c r="P778" s="68"/>
      <c r="Q778" s="68"/>
      <c r="R778" s="68"/>
    </row>
    <row r="779" ht="16.5" customHeight="1" spans="1:18">
      <c r="A779" s="116"/>
      <c r="B779" s="116"/>
      <c r="C779" s="68"/>
      <c r="D779" s="68"/>
      <c r="E779" s="68"/>
      <c r="F779" s="68"/>
      <c r="G779" s="68"/>
      <c r="H779" s="68"/>
      <c r="I779" s="68"/>
      <c r="J779" s="68"/>
      <c r="K779" s="68"/>
      <c r="L779" s="68"/>
      <c r="M779" s="68"/>
      <c r="N779" s="68"/>
      <c r="O779" s="68"/>
      <c r="P779" s="68"/>
      <c r="Q779" s="68"/>
      <c r="R779" s="68"/>
    </row>
    <row r="780" ht="16.5" customHeight="1" spans="1:18">
      <c r="A780" s="116"/>
      <c r="B780" s="116"/>
      <c r="C780" s="68"/>
      <c r="D780" s="68"/>
      <c r="E780" s="68"/>
      <c r="F780" s="68"/>
      <c r="G780" s="68"/>
      <c r="H780" s="68"/>
      <c r="I780" s="68"/>
      <c r="J780" s="68"/>
      <c r="K780" s="68"/>
      <c r="L780" s="68"/>
      <c r="M780" s="68"/>
      <c r="N780" s="68"/>
      <c r="O780" s="68"/>
      <c r="P780" s="68"/>
      <c r="Q780" s="68"/>
      <c r="R780" s="68"/>
    </row>
    <row r="781" ht="16.5" customHeight="1" spans="1:18">
      <c r="A781" s="116"/>
      <c r="B781" s="116"/>
      <c r="C781" s="68"/>
      <c r="D781" s="68"/>
      <c r="E781" s="68"/>
      <c r="F781" s="68"/>
      <c r="G781" s="68"/>
      <c r="H781" s="68"/>
      <c r="I781" s="68"/>
      <c r="J781" s="68"/>
      <c r="K781" s="68"/>
      <c r="L781" s="68"/>
      <c r="M781" s="68"/>
      <c r="N781" s="68"/>
      <c r="O781" s="68"/>
      <c r="P781" s="68"/>
      <c r="Q781" s="68"/>
      <c r="R781" s="68"/>
    </row>
    <row r="782" ht="16.5" customHeight="1" spans="1:18">
      <c r="A782" s="116"/>
      <c r="B782" s="116"/>
      <c r="C782" s="68"/>
      <c r="D782" s="68"/>
      <c r="E782" s="68"/>
      <c r="F782" s="68"/>
      <c r="G782" s="68"/>
      <c r="H782" s="68"/>
      <c r="I782" s="68"/>
      <c r="J782" s="68"/>
      <c r="K782" s="68"/>
      <c r="L782" s="68"/>
      <c r="M782" s="68"/>
      <c r="N782" s="68"/>
      <c r="O782" s="68"/>
      <c r="P782" s="68"/>
      <c r="Q782" s="68"/>
      <c r="R782" s="68"/>
    </row>
    <row r="783" ht="16.5" customHeight="1" spans="1:18">
      <c r="A783" s="116"/>
      <c r="B783" s="116"/>
      <c r="C783" s="68"/>
      <c r="D783" s="68"/>
      <c r="E783" s="68"/>
      <c r="F783" s="68"/>
      <c r="G783" s="68"/>
      <c r="H783" s="68"/>
      <c r="I783" s="68"/>
      <c r="J783" s="68"/>
      <c r="K783" s="68"/>
      <c r="L783" s="68"/>
      <c r="M783" s="68"/>
      <c r="N783" s="68"/>
      <c r="O783" s="68"/>
      <c r="P783" s="68"/>
      <c r="Q783" s="68"/>
      <c r="R783" s="68"/>
    </row>
    <row r="784" ht="16.5" customHeight="1" spans="1:18">
      <c r="A784" s="116"/>
      <c r="B784" s="116"/>
      <c r="C784" s="68"/>
      <c r="D784" s="68"/>
      <c r="E784" s="68"/>
      <c r="F784" s="68"/>
      <c r="G784" s="68"/>
      <c r="H784" s="68"/>
      <c r="I784" s="68"/>
      <c r="J784" s="68"/>
      <c r="K784" s="68"/>
      <c r="L784" s="68"/>
      <c r="M784" s="68"/>
      <c r="N784" s="68"/>
      <c r="O784" s="68"/>
      <c r="P784" s="68"/>
      <c r="Q784" s="68"/>
      <c r="R784" s="68"/>
    </row>
    <row r="785" ht="16.5" customHeight="1" spans="1:18">
      <c r="A785" s="116"/>
      <c r="B785" s="116"/>
      <c r="C785" s="68"/>
      <c r="D785" s="68"/>
      <c r="E785" s="68"/>
      <c r="F785" s="68"/>
      <c r="G785" s="68"/>
      <c r="H785" s="68"/>
      <c r="I785" s="68"/>
      <c r="J785" s="68"/>
      <c r="K785" s="68"/>
      <c r="L785" s="68"/>
      <c r="M785" s="68"/>
      <c r="N785" s="68"/>
      <c r="O785" s="68"/>
      <c r="P785" s="68"/>
      <c r="Q785" s="68"/>
      <c r="R785" s="68"/>
    </row>
    <row r="786" ht="16.5" customHeight="1" spans="1:18">
      <c r="A786" s="116"/>
      <c r="B786" s="116"/>
      <c r="C786" s="68"/>
      <c r="D786" s="68"/>
      <c r="E786" s="68"/>
      <c r="F786" s="68"/>
      <c r="G786" s="68"/>
      <c r="H786" s="68"/>
      <c r="I786" s="68"/>
      <c r="J786" s="68"/>
      <c r="K786" s="68"/>
      <c r="L786" s="68"/>
      <c r="M786" s="68"/>
      <c r="N786" s="68"/>
      <c r="O786" s="68"/>
      <c r="P786" s="68"/>
      <c r="Q786" s="68"/>
      <c r="R786" s="68"/>
    </row>
    <row r="787" ht="16.5" customHeight="1" spans="1:18">
      <c r="A787" s="116"/>
      <c r="B787" s="116"/>
      <c r="C787" s="68"/>
      <c r="D787" s="68"/>
      <c r="E787" s="68"/>
      <c r="F787" s="68"/>
      <c r="G787" s="68"/>
      <c r="H787" s="68"/>
      <c r="I787" s="68"/>
      <c r="J787" s="68"/>
      <c r="K787" s="68"/>
      <c r="L787" s="68"/>
      <c r="M787" s="68"/>
      <c r="N787" s="68"/>
      <c r="O787" s="68"/>
      <c r="P787" s="68"/>
      <c r="Q787" s="68"/>
      <c r="R787" s="68"/>
    </row>
    <row r="788" ht="16.5" customHeight="1" spans="1:18">
      <c r="A788" s="116"/>
      <c r="B788" s="116"/>
      <c r="C788" s="68"/>
      <c r="D788" s="68"/>
      <c r="E788" s="68"/>
      <c r="F788" s="68"/>
      <c r="G788" s="68"/>
      <c r="H788" s="68"/>
      <c r="I788" s="68"/>
      <c r="J788" s="68"/>
      <c r="K788" s="68"/>
      <c r="L788" s="68"/>
      <c r="M788" s="68"/>
      <c r="N788" s="68"/>
      <c r="O788" s="68"/>
      <c r="P788" s="68"/>
      <c r="Q788" s="68"/>
      <c r="R788" s="68"/>
    </row>
    <row r="789" ht="16.5" customHeight="1" spans="1:18">
      <c r="A789" s="116"/>
      <c r="B789" s="116"/>
      <c r="C789" s="68"/>
      <c r="D789" s="68"/>
      <c r="E789" s="68"/>
      <c r="F789" s="68"/>
      <c r="G789" s="68"/>
      <c r="H789" s="68"/>
      <c r="I789" s="68"/>
      <c r="J789" s="68"/>
      <c r="K789" s="68"/>
      <c r="L789" s="68"/>
      <c r="M789" s="68"/>
      <c r="N789" s="68"/>
      <c r="O789" s="68"/>
      <c r="P789" s="68"/>
      <c r="Q789" s="68"/>
      <c r="R789" s="68"/>
    </row>
    <row r="790" ht="16.5" customHeight="1" spans="1:18">
      <c r="A790" s="116"/>
      <c r="B790" s="116"/>
      <c r="C790" s="68"/>
      <c r="D790" s="68"/>
      <c r="E790" s="68"/>
      <c r="F790" s="68"/>
      <c r="G790" s="68"/>
      <c r="H790" s="68"/>
      <c r="I790" s="68"/>
      <c r="J790" s="68"/>
      <c r="K790" s="68"/>
      <c r="L790" s="68"/>
      <c r="M790" s="68"/>
      <c r="N790" s="68"/>
      <c r="O790" s="68"/>
      <c r="P790" s="68"/>
      <c r="Q790" s="68"/>
      <c r="R790" s="68"/>
    </row>
    <row r="791" ht="16.5" customHeight="1" spans="1:18">
      <c r="A791" s="116"/>
      <c r="B791" s="116"/>
      <c r="C791" s="68"/>
      <c r="D791" s="68"/>
      <c r="E791" s="68"/>
      <c r="F791" s="68"/>
      <c r="G791" s="68"/>
      <c r="H791" s="68"/>
      <c r="I791" s="68"/>
      <c r="J791" s="68"/>
      <c r="K791" s="68"/>
      <c r="L791" s="68"/>
      <c r="M791" s="68"/>
      <c r="N791" s="68"/>
      <c r="O791" s="68"/>
      <c r="P791" s="68"/>
      <c r="Q791" s="68"/>
      <c r="R791" s="68"/>
    </row>
    <row r="792" ht="16.5" customHeight="1" spans="1:18">
      <c r="A792" s="116"/>
      <c r="B792" s="116"/>
      <c r="C792" s="68"/>
      <c r="D792" s="68"/>
      <c r="E792" s="68"/>
      <c r="F792" s="68"/>
      <c r="G792" s="68"/>
      <c r="H792" s="68"/>
      <c r="I792" s="68"/>
      <c r="J792" s="68"/>
      <c r="K792" s="68"/>
      <c r="L792" s="68"/>
      <c r="M792" s="68"/>
      <c r="N792" s="68"/>
      <c r="O792" s="68"/>
      <c r="P792" s="68"/>
      <c r="Q792" s="68"/>
      <c r="R792" s="68"/>
    </row>
    <row r="793" ht="16.5" customHeight="1" spans="1:18">
      <c r="A793" s="116"/>
      <c r="B793" s="116"/>
      <c r="C793" s="68"/>
      <c r="D793" s="68"/>
      <c r="E793" s="68"/>
      <c r="F793" s="68"/>
      <c r="G793" s="68"/>
      <c r="H793" s="68"/>
      <c r="I793" s="68"/>
      <c r="J793" s="68"/>
      <c r="K793" s="68"/>
      <c r="L793" s="68"/>
      <c r="M793" s="68"/>
      <c r="N793" s="68"/>
      <c r="O793" s="68"/>
      <c r="P793" s="68"/>
      <c r="Q793" s="68"/>
      <c r="R793" s="68"/>
    </row>
    <row r="794" ht="16.5" customHeight="1" spans="1:18">
      <c r="A794" s="116"/>
      <c r="B794" s="116"/>
      <c r="C794" s="68"/>
      <c r="D794" s="68"/>
      <c r="E794" s="68"/>
      <c r="F794" s="68"/>
      <c r="G794" s="68"/>
      <c r="H794" s="68"/>
      <c r="I794" s="68"/>
      <c r="J794" s="68"/>
      <c r="K794" s="68"/>
      <c r="L794" s="68"/>
      <c r="M794" s="68"/>
      <c r="N794" s="68"/>
      <c r="O794" s="68"/>
      <c r="P794" s="68"/>
      <c r="Q794" s="68"/>
      <c r="R794" s="68"/>
    </row>
    <row r="795" ht="16.5" customHeight="1" spans="1:18">
      <c r="A795" s="116"/>
      <c r="B795" s="116"/>
      <c r="C795" s="68"/>
      <c r="D795" s="68"/>
      <c r="E795" s="68"/>
      <c r="F795" s="68"/>
      <c r="G795" s="68"/>
      <c r="H795" s="68"/>
      <c r="I795" s="68"/>
      <c r="J795" s="68"/>
      <c r="K795" s="68"/>
      <c r="L795" s="68"/>
      <c r="M795" s="68"/>
      <c r="N795" s="68"/>
      <c r="O795" s="68"/>
      <c r="P795" s="68"/>
      <c r="Q795" s="68"/>
      <c r="R795" s="68"/>
    </row>
    <row r="796" ht="16.5" customHeight="1" spans="1:18">
      <c r="A796" s="116"/>
      <c r="B796" s="116"/>
      <c r="C796" s="68"/>
      <c r="D796" s="68"/>
      <c r="E796" s="68"/>
      <c r="F796" s="68"/>
      <c r="G796" s="68"/>
      <c r="H796" s="68"/>
      <c r="I796" s="68"/>
      <c r="J796" s="68"/>
      <c r="K796" s="68"/>
      <c r="L796" s="68"/>
      <c r="M796" s="68"/>
      <c r="N796" s="68"/>
      <c r="O796" s="68"/>
      <c r="P796" s="68"/>
      <c r="Q796" s="68"/>
      <c r="R796" s="68"/>
    </row>
    <row r="797" ht="16.5" customHeight="1" spans="1:18">
      <c r="A797" s="116"/>
      <c r="B797" s="116"/>
      <c r="C797" s="68"/>
      <c r="D797" s="68"/>
      <c r="E797" s="68"/>
      <c r="F797" s="68"/>
      <c r="G797" s="68"/>
      <c r="H797" s="68"/>
      <c r="I797" s="68"/>
      <c r="J797" s="68"/>
      <c r="K797" s="68"/>
      <c r="L797" s="68"/>
      <c r="M797" s="68"/>
      <c r="N797" s="68"/>
      <c r="O797" s="68"/>
      <c r="P797" s="68"/>
      <c r="Q797" s="68"/>
      <c r="R797" s="68"/>
    </row>
    <row r="798" ht="16.5" customHeight="1" spans="1:18">
      <c r="A798" s="116"/>
      <c r="B798" s="116"/>
      <c r="C798" s="68"/>
      <c r="D798" s="68"/>
      <c r="E798" s="68"/>
      <c r="F798" s="68"/>
      <c r="G798" s="68"/>
      <c r="H798" s="68"/>
      <c r="I798" s="68"/>
      <c r="J798" s="68"/>
      <c r="K798" s="68"/>
      <c r="L798" s="68"/>
      <c r="M798" s="68"/>
      <c r="N798" s="68"/>
      <c r="O798" s="68"/>
      <c r="P798" s="68"/>
      <c r="Q798" s="68"/>
      <c r="R798" s="68"/>
    </row>
    <row r="799" ht="16.5" customHeight="1" spans="1:18">
      <c r="A799" s="116"/>
      <c r="B799" s="116"/>
      <c r="C799" s="68"/>
      <c r="D799" s="68"/>
      <c r="E799" s="68"/>
      <c r="F799" s="68"/>
      <c r="G799" s="68"/>
      <c r="H799" s="68"/>
      <c r="I799" s="68"/>
      <c r="J799" s="68"/>
      <c r="K799" s="68"/>
      <c r="L799" s="68"/>
      <c r="M799" s="68"/>
      <c r="N799" s="68"/>
      <c r="O799" s="68"/>
      <c r="P799" s="68"/>
      <c r="Q799" s="68"/>
      <c r="R799" s="68"/>
    </row>
    <row r="800" ht="16.5" customHeight="1" spans="1:18">
      <c r="A800" s="116"/>
      <c r="B800" s="116"/>
      <c r="C800" s="68"/>
      <c r="D800" s="68"/>
      <c r="E800" s="68"/>
      <c r="F800" s="68"/>
      <c r="G800" s="68"/>
      <c r="H800" s="68"/>
      <c r="I800" s="68"/>
      <c r="J800" s="68"/>
      <c r="K800" s="68"/>
      <c r="L800" s="68"/>
      <c r="M800" s="68"/>
      <c r="N800" s="68"/>
      <c r="O800" s="68"/>
      <c r="P800" s="68"/>
      <c r="Q800" s="68"/>
      <c r="R800" s="68"/>
    </row>
    <row r="801" ht="16.5" customHeight="1" spans="1:18">
      <c r="A801" s="116"/>
      <c r="B801" s="116"/>
      <c r="C801" s="68"/>
      <c r="D801" s="68"/>
      <c r="E801" s="68"/>
      <c r="F801" s="68"/>
      <c r="G801" s="68"/>
      <c r="H801" s="68"/>
      <c r="I801" s="68"/>
      <c r="J801" s="68"/>
      <c r="K801" s="68"/>
      <c r="L801" s="68"/>
      <c r="M801" s="68"/>
      <c r="N801" s="68"/>
      <c r="O801" s="68"/>
      <c r="P801" s="68"/>
      <c r="Q801" s="68"/>
      <c r="R801" s="68"/>
    </row>
    <row r="802" ht="16.5" customHeight="1" spans="1:18">
      <c r="A802" s="116"/>
      <c r="B802" s="116"/>
      <c r="C802" s="68"/>
      <c r="D802" s="68"/>
      <c r="E802" s="68"/>
      <c r="F802" s="68"/>
      <c r="G802" s="68"/>
      <c r="H802" s="68"/>
      <c r="I802" s="68"/>
      <c r="J802" s="68"/>
      <c r="K802" s="68"/>
      <c r="L802" s="68"/>
      <c r="M802" s="68"/>
      <c r="N802" s="68"/>
      <c r="O802" s="68"/>
      <c r="P802" s="68"/>
      <c r="Q802" s="68"/>
      <c r="R802" s="68"/>
    </row>
    <row r="803" ht="16.5" customHeight="1" spans="1:18">
      <c r="A803" s="116"/>
      <c r="B803" s="116"/>
      <c r="C803" s="68"/>
      <c r="D803" s="68"/>
      <c r="E803" s="68"/>
      <c r="F803" s="68"/>
      <c r="G803" s="68"/>
      <c r="H803" s="68"/>
      <c r="I803" s="68"/>
      <c r="J803" s="68"/>
      <c r="K803" s="68"/>
      <c r="L803" s="68"/>
      <c r="M803" s="68"/>
      <c r="N803" s="68"/>
      <c r="O803" s="68"/>
      <c r="P803" s="68"/>
      <c r="Q803" s="68"/>
      <c r="R803" s="68"/>
    </row>
    <row r="804" ht="16.5" customHeight="1" spans="1:18">
      <c r="A804" s="116"/>
      <c r="B804" s="116"/>
      <c r="C804" s="68"/>
      <c r="D804" s="68"/>
      <c r="E804" s="68"/>
      <c r="F804" s="68"/>
      <c r="G804" s="68"/>
      <c r="H804" s="68"/>
      <c r="I804" s="68"/>
      <c r="J804" s="68"/>
      <c r="K804" s="68"/>
      <c r="L804" s="68"/>
      <c r="M804" s="68"/>
      <c r="N804" s="68"/>
      <c r="O804" s="68"/>
      <c r="P804" s="68"/>
      <c r="Q804" s="68"/>
      <c r="R804" s="68"/>
    </row>
    <row r="805" ht="16.5" customHeight="1" spans="1:18">
      <c r="A805" s="116"/>
      <c r="B805" s="116"/>
      <c r="C805" s="68"/>
      <c r="D805" s="68"/>
      <c r="E805" s="68"/>
      <c r="F805" s="68"/>
      <c r="G805" s="68"/>
      <c r="H805" s="68"/>
      <c r="I805" s="68"/>
      <c r="J805" s="68"/>
      <c r="K805" s="68"/>
      <c r="L805" s="68"/>
      <c r="M805" s="68"/>
      <c r="N805" s="68"/>
      <c r="O805" s="68"/>
      <c r="P805" s="68"/>
      <c r="Q805" s="68"/>
      <c r="R805" s="68"/>
    </row>
    <row r="806" ht="16.5" customHeight="1" spans="1:18">
      <c r="A806" s="116"/>
      <c r="B806" s="116"/>
      <c r="C806" s="68"/>
      <c r="D806" s="68"/>
      <c r="E806" s="68"/>
      <c r="F806" s="68"/>
      <c r="G806" s="68"/>
      <c r="H806" s="68"/>
      <c r="I806" s="68"/>
      <c r="J806" s="68"/>
      <c r="K806" s="68"/>
      <c r="L806" s="68"/>
      <c r="M806" s="68"/>
      <c r="N806" s="68"/>
      <c r="O806" s="68"/>
      <c r="P806" s="68"/>
      <c r="Q806" s="68"/>
      <c r="R806" s="68"/>
    </row>
    <row r="807" customHeight="1" spans="1:18">
      <c r="A807" s="116"/>
      <c r="B807" s="116"/>
      <c r="C807" s="68"/>
      <c r="D807" s="68"/>
      <c r="E807" s="68"/>
    </row>
    <row r="808" customHeight="1" spans="1:18">
      <c r="A808" s="116"/>
      <c r="B808" s="116"/>
      <c r="C808" s="68"/>
      <c r="D808" s="68"/>
      <c r="E808" s="68"/>
    </row>
    <row r="809" customHeight="1" spans="1:18">
      <c r="A809" s="116"/>
      <c r="B809" s="116"/>
      <c r="C809" s="68"/>
      <c r="D809" s="68"/>
      <c r="E809" s="68"/>
    </row>
  </sheetData>
  <sheetProtection algorithmName="SHA-512" hashValue="IITniRWZ24efELSQWhdIHkSXtUerdPYmHbfBFuw/j0OvwjnvRItWdzsfmcGf83LSPSjJkkBhzf6omse0PWFDfA==" saltValue="5Xgv7c72rB4RFUhtWTMJrQ==" spinCount="100000" sheet="1" objects="1" scenarios="1"/>
  <mergeCells count="4">
    <mergeCell ref="A2:E2"/>
    <mergeCell ref="A3:E3"/>
    <mergeCell ref="A36:E36"/>
    <mergeCell ref="A37:E37"/>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3">
    <tabColor rgb="FF3F3151"/>
  </sheetPr>
  <dimension ref="A1:P846"/>
  <sheetViews>
    <sheetView view="pageBreakPreview" zoomScale="70" zoomScaleNormal="100" workbookViewId="0">
      <selection activeCell="I32" sqref="I32"/>
    </sheetView>
  </sheetViews>
  <sheetFormatPr defaultColWidth="14.4272727272727" defaultRowHeight="15" customHeight="1"/>
  <cols>
    <col min="1" max="1" width="45.7090909090909" style="151" customWidth="1"/>
    <col min="2" max="2" width="11.1363636363636" style="151" customWidth="1"/>
    <col min="3" max="3" width="22.8545454545455" style="151" customWidth="1"/>
    <col min="4" max="6" width="25.7090909090909" style="151" customWidth="1"/>
    <col min="7" max="16" width="9.13636363636364" style="151" customWidth="1"/>
    <col min="17" max="16384" width="14.4272727272727" style="151"/>
  </cols>
  <sheetData>
    <row r="1" ht="35.25" customHeight="1"/>
    <row r="2" ht="18" customHeight="1" spans="1:16">
      <c r="A2" s="118" t="s">
        <v>949</v>
      </c>
      <c r="B2" s="118"/>
      <c r="C2" s="118"/>
      <c r="D2" s="118"/>
      <c r="E2" s="118"/>
      <c r="F2" s="118"/>
      <c r="G2" s="68"/>
      <c r="H2" s="68"/>
      <c r="I2" s="68"/>
      <c r="J2" s="68"/>
      <c r="K2" s="68"/>
      <c r="L2" s="68"/>
      <c r="M2" s="68"/>
      <c r="N2" s="68"/>
      <c r="O2" s="68"/>
      <c r="P2" s="68"/>
    </row>
    <row r="3" ht="30" customHeight="1" spans="1:16">
      <c r="A3" s="69" t="s">
        <v>950</v>
      </c>
      <c r="B3" s="69"/>
      <c r="C3" s="69"/>
      <c r="D3" s="69"/>
      <c r="E3" s="69"/>
      <c r="F3" s="69"/>
      <c r="G3" s="68"/>
      <c r="H3" s="68"/>
      <c r="I3" s="68"/>
      <c r="J3" s="68"/>
      <c r="K3" s="68"/>
      <c r="L3" s="68"/>
      <c r="M3" s="68"/>
      <c r="N3" s="68"/>
      <c r="O3" s="68"/>
      <c r="P3" s="68"/>
    </row>
    <row r="4" ht="5.25" customHeight="1" spans="1:16">
      <c r="A4" s="70"/>
      <c r="B4" s="70"/>
      <c r="C4" s="70"/>
      <c r="D4" s="70"/>
      <c r="E4" s="70"/>
      <c r="F4" s="70"/>
      <c r="G4" s="68"/>
      <c r="H4" s="68"/>
      <c r="I4" s="68"/>
      <c r="J4" s="68"/>
      <c r="K4" s="68"/>
      <c r="L4" s="68"/>
      <c r="M4" s="68"/>
      <c r="N4" s="68"/>
      <c r="O4" s="68"/>
      <c r="P4" s="68"/>
    </row>
    <row r="5" ht="82.5" customHeight="1" spans="1:16">
      <c r="A5" s="71" t="s">
        <v>223</v>
      </c>
      <c r="B5" s="72" t="s">
        <v>933</v>
      </c>
      <c r="C5" s="73" t="s">
        <v>941</v>
      </c>
      <c r="D5" s="73" t="s">
        <v>951</v>
      </c>
      <c r="E5" s="73" t="s">
        <v>952</v>
      </c>
      <c r="F5" s="73" t="s">
        <v>953</v>
      </c>
      <c r="G5" s="68"/>
      <c r="H5" s="68"/>
      <c r="I5" s="68"/>
      <c r="J5" s="68"/>
      <c r="K5" s="68"/>
      <c r="L5" s="68"/>
      <c r="M5" s="68"/>
      <c r="N5" s="68"/>
      <c r="O5" s="68"/>
      <c r="P5" s="68"/>
    </row>
    <row r="6" ht="37.5" customHeight="1" spans="1:16">
      <c r="A6" s="71"/>
      <c r="B6" s="72"/>
      <c r="C6" s="74" t="s">
        <v>954</v>
      </c>
      <c r="D6" s="74" t="s">
        <v>954</v>
      </c>
      <c r="E6" s="74" t="s">
        <v>954</v>
      </c>
      <c r="F6" s="74" t="s">
        <v>954</v>
      </c>
      <c r="G6" s="68"/>
      <c r="H6" s="68"/>
      <c r="I6" s="68"/>
      <c r="J6" s="68"/>
      <c r="K6" s="68"/>
      <c r="L6" s="68"/>
      <c r="M6" s="68"/>
      <c r="N6" s="68"/>
      <c r="O6" s="68"/>
      <c r="P6" s="68"/>
    </row>
    <row r="7" ht="9.95" customHeight="1" spans="1:16">
      <c r="A7" s="75"/>
      <c r="B7" s="76"/>
      <c r="C7" s="160"/>
      <c r="D7" s="160"/>
      <c r="E7" s="160"/>
      <c r="F7" s="160"/>
      <c r="G7" s="68"/>
      <c r="H7" s="68"/>
      <c r="I7" s="68"/>
      <c r="J7" s="68"/>
      <c r="K7" s="68"/>
      <c r="L7" s="68"/>
      <c r="M7" s="68"/>
      <c r="N7" s="68"/>
      <c r="O7" s="68"/>
      <c r="P7" s="68"/>
    </row>
    <row r="8" ht="9" customHeight="1" spans="1:16">
      <c r="A8" s="214"/>
      <c r="B8" s="215"/>
      <c r="C8" s="216"/>
      <c r="D8" s="216"/>
      <c r="E8" s="216"/>
      <c r="F8" s="216"/>
      <c r="G8" s="68"/>
      <c r="H8" s="68"/>
      <c r="I8" s="68"/>
      <c r="J8" s="68"/>
      <c r="K8" s="68"/>
      <c r="L8" s="68"/>
      <c r="M8" s="68"/>
      <c r="N8" s="68"/>
      <c r="O8" s="68"/>
      <c r="P8" s="68"/>
    </row>
    <row r="9" ht="20.1" customHeight="1" spans="1:16">
      <c r="A9" s="125" t="s">
        <v>36</v>
      </c>
      <c r="B9" s="126">
        <v>2023</v>
      </c>
      <c r="C9" s="127">
        <f>'[55]Summary EC'!H$3</f>
        <v>1184121.53</v>
      </c>
      <c r="D9" s="127">
        <f>'[55]Summary EC'!I$3</f>
        <v>817137.77</v>
      </c>
      <c r="E9" s="127">
        <f>'[55]Summary EC'!J$3</f>
        <v>336622.42</v>
      </c>
      <c r="F9" s="127">
        <f>'[55]Summary EC'!K$3</f>
        <v>30360.6</v>
      </c>
      <c r="G9" s="68"/>
      <c r="H9" s="68"/>
      <c r="I9" s="68"/>
      <c r="J9" s="68"/>
      <c r="K9" s="68"/>
      <c r="L9" s="68"/>
      <c r="M9" s="68"/>
      <c r="N9" s="68"/>
      <c r="O9" s="68"/>
      <c r="P9" s="68"/>
    </row>
    <row r="10" ht="20.1" customHeight="1" spans="1:16">
      <c r="A10" s="128" t="s">
        <v>40</v>
      </c>
      <c r="B10" s="129">
        <v>2022</v>
      </c>
      <c r="C10" s="217">
        <v>1126854</v>
      </c>
      <c r="D10" s="218">
        <v>786501.387847542</v>
      </c>
      <c r="E10" s="218">
        <v>312583.28583687</v>
      </c>
      <c r="F10" s="218">
        <v>27769.2228869662</v>
      </c>
      <c r="G10" s="219"/>
      <c r="H10" s="219"/>
      <c r="I10" s="219"/>
      <c r="J10" s="219"/>
      <c r="K10" s="219"/>
      <c r="L10" s="219"/>
      <c r="M10" s="219"/>
      <c r="N10" s="219"/>
      <c r="O10" s="219"/>
      <c r="P10" s="219"/>
    </row>
    <row r="11" ht="20.1" customHeight="1" spans="1:16">
      <c r="A11" s="128"/>
      <c r="B11" s="133">
        <v>2015</v>
      </c>
      <c r="C11" s="220">
        <v>398207</v>
      </c>
      <c r="D11" s="220">
        <v>320112.66043971</v>
      </c>
      <c r="E11" s="220">
        <v>68847.4328390307</v>
      </c>
      <c r="F11" s="220">
        <v>9246.8874720095</v>
      </c>
      <c r="G11" s="219"/>
      <c r="H11" s="219"/>
      <c r="I11" s="219"/>
      <c r="J11" s="219"/>
      <c r="K11" s="219"/>
      <c r="L11" s="219"/>
      <c r="M11" s="219"/>
      <c r="N11" s="219"/>
      <c r="O11" s="219"/>
      <c r="P11" s="219"/>
    </row>
    <row r="12" ht="20.1" customHeight="1" spans="1:16">
      <c r="A12" s="92"/>
      <c r="B12" s="90"/>
      <c r="C12" s="221"/>
      <c r="D12" s="221"/>
      <c r="E12" s="221"/>
      <c r="F12" s="221"/>
      <c r="G12" s="219"/>
      <c r="H12" s="219"/>
      <c r="I12" s="219"/>
      <c r="J12" s="219"/>
      <c r="K12" s="219"/>
      <c r="L12" s="219"/>
      <c r="M12" s="219"/>
      <c r="N12" s="219"/>
      <c r="O12" s="219"/>
      <c r="P12" s="219"/>
    </row>
    <row r="13" ht="20.1" customHeight="1" spans="1:16">
      <c r="A13" s="139" t="s">
        <v>175</v>
      </c>
      <c r="B13" s="82">
        <v>2023</v>
      </c>
      <c r="C13" s="83">
        <f>'[55]Summary EC'!H$9</f>
        <v>1076.94</v>
      </c>
      <c r="D13" s="83">
        <f>'[55]Summary EC'!I$9</f>
        <v>686.18</v>
      </c>
      <c r="E13" s="83">
        <f>'[55]Summary EC'!J$9</f>
        <v>383.95</v>
      </c>
      <c r="F13" s="83">
        <f>'[55]Summary EC'!K$9</f>
        <v>6.76</v>
      </c>
      <c r="G13" s="219"/>
      <c r="H13" s="219"/>
      <c r="I13" s="219"/>
      <c r="J13" s="219"/>
      <c r="K13" s="219"/>
      <c r="L13" s="219"/>
      <c r="M13" s="219"/>
      <c r="N13" s="219"/>
      <c r="O13" s="219"/>
      <c r="P13" s="219"/>
    </row>
    <row r="14" ht="20.1" customHeight="1" spans="1:16">
      <c r="A14" s="94" t="s">
        <v>176</v>
      </c>
      <c r="B14" s="84">
        <v>2022</v>
      </c>
      <c r="C14" s="95">
        <v>995.140606324</v>
      </c>
      <c r="D14" s="222">
        <v>628.09521473628</v>
      </c>
      <c r="E14" s="222">
        <v>360.4695301316</v>
      </c>
      <c r="F14" s="222">
        <v>6.57586145612</v>
      </c>
      <c r="G14" s="219"/>
      <c r="H14" s="219"/>
      <c r="I14" s="219"/>
      <c r="J14" s="219"/>
      <c r="K14" s="219"/>
      <c r="L14" s="219"/>
      <c r="M14" s="219"/>
      <c r="N14" s="219"/>
      <c r="O14" s="219"/>
      <c r="P14" s="219"/>
    </row>
    <row r="15" ht="20.1" customHeight="1" spans="1:16">
      <c r="A15" s="94"/>
      <c r="B15" s="90">
        <v>2015</v>
      </c>
      <c r="C15" s="48">
        <v>185</v>
      </c>
      <c r="D15" s="48">
        <v>103</v>
      </c>
      <c r="E15" s="48">
        <v>82</v>
      </c>
      <c r="F15" s="1462" t="s">
        <v>265</v>
      </c>
      <c r="G15" s="68"/>
      <c r="H15" s="68"/>
      <c r="I15" s="68"/>
      <c r="J15" s="68"/>
      <c r="K15" s="68"/>
      <c r="L15" s="68"/>
      <c r="M15" s="68"/>
      <c r="N15" s="68"/>
      <c r="O15" s="68"/>
      <c r="P15" s="68"/>
    </row>
    <row r="16" ht="20.1" customHeight="1" spans="1:16">
      <c r="A16" s="94"/>
      <c r="B16" s="90"/>
      <c r="C16" s="223"/>
      <c r="D16" s="223"/>
      <c r="E16" s="223"/>
      <c r="F16" s="224"/>
      <c r="G16" s="68"/>
      <c r="H16" s="68"/>
      <c r="I16" s="68"/>
      <c r="J16" s="68"/>
      <c r="K16" s="68"/>
      <c r="L16" s="68"/>
      <c r="M16" s="68"/>
      <c r="N16" s="68"/>
      <c r="O16" s="68"/>
      <c r="P16" s="68"/>
    </row>
    <row r="17" ht="20.1" customHeight="1" spans="1:16">
      <c r="A17" s="139" t="s">
        <v>177</v>
      </c>
      <c r="B17" s="82">
        <v>2023</v>
      </c>
      <c r="C17" s="83">
        <f>'[55]Summary EC'!H$15</f>
        <v>11694.85</v>
      </c>
      <c r="D17" s="83">
        <f>'[55]Summary EC'!I$15</f>
        <v>11669.19</v>
      </c>
      <c r="E17" s="83">
        <f>'[55]Summary EC'!J$15</f>
        <v>0</v>
      </c>
      <c r="F17" s="83">
        <f>'[55]Summary EC'!K$15</f>
        <v>25.66</v>
      </c>
      <c r="G17" s="68"/>
      <c r="H17" s="68"/>
      <c r="I17" s="68"/>
      <c r="J17" s="68"/>
      <c r="K17" s="68"/>
      <c r="L17" s="68"/>
      <c r="M17" s="68"/>
      <c r="N17" s="68"/>
      <c r="O17" s="68"/>
      <c r="P17" s="68"/>
    </row>
    <row r="18" ht="20.1" customHeight="1" spans="1:16">
      <c r="A18" s="94" t="s">
        <v>178</v>
      </c>
      <c r="B18" s="84">
        <v>2022</v>
      </c>
      <c r="C18" s="95">
        <v>10894.6478598346</v>
      </c>
      <c r="D18" s="95">
        <v>10871.5765286507</v>
      </c>
      <c r="E18" s="1463" t="s">
        <v>265</v>
      </c>
      <c r="F18" s="226">
        <v>23.0713311838682</v>
      </c>
      <c r="G18" s="68"/>
      <c r="H18" s="68"/>
      <c r="I18" s="68"/>
      <c r="J18" s="68"/>
      <c r="K18" s="68"/>
      <c r="L18" s="68"/>
      <c r="M18" s="68"/>
      <c r="N18" s="68"/>
      <c r="O18" s="68"/>
      <c r="P18" s="68"/>
    </row>
    <row r="19" ht="20.1" customHeight="1" spans="1:16">
      <c r="A19" s="92"/>
      <c r="B19" s="90">
        <v>2015</v>
      </c>
      <c r="C19" s="48">
        <v>6827</v>
      </c>
      <c r="D19" s="95">
        <v>6813</v>
      </c>
      <c r="E19" s="1464" t="s">
        <v>265</v>
      </c>
      <c r="F19" s="227">
        <v>14.0217747</v>
      </c>
      <c r="G19" s="68"/>
      <c r="H19" s="68"/>
      <c r="I19" s="68"/>
      <c r="J19" s="68"/>
      <c r="K19" s="68"/>
      <c r="L19" s="68"/>
      <c r="M19" s="68"/>
      <c r="N19" s="68"/>
      <c r="O19" s="68"/>
      <c r="P19" s="68"/>
    </row>
    <row r="20" ht="20.1" customHeight="1" spans="1:16">
      <c r="A20" s="92"/>
      <c r="B20" s="84"/>
      <c r="C20" s="221"/>
      <c r="D20" s="95"/>
      <c r="E20" s="224"/>
      <c r="F20" s="221"/>
      <c r="G20" s="68"/>
      <c r="H20" s="68"/>
      <c r="I20" s="68"/>
      <c r="J20" s="68"/>
      <c r="K20" s="68"/>
      <c r="L20" s="68"/>
      <c r="M20" s="68"/>
      <c r="N20" s="68"/>
      <c r="O20" s="68"/>
      <c r="P20" s="68"/>
    </row>
    <row r="21" ht="20.1" customHeight="1" spans="1:16">
      <c r="A21" s="139" t="s">
        <v>179</v>
      </c>
      <c r="B21" s="82">
        <v>2023</v>
      </c>
      <c r="C21" s="83">
        <f>'[55]Summary EC'!H$21</f>
        <v>587257.73</v>
      </c>
      <c r="D21" s="83">
        <f>'[55]Summary EC'!I$21</f>
        <v>540749.13</v>
      </c>
      <c r="E21" s="83">
        <f>'[55]Summary EC'!J$21</f>
        <v>39126.38</v>
      </c>
      <c r="F21" s="83">
        <f>'[55]Summary EC'!K$21</f>
        <v>7382.22</v>
      </c>
      <c r="G21" s="68"/>
      <c r="H21" s="68"/>
      <c r="I21" s="68"/>
      <c r="J21" s="68"/>
      <c r="K21" s="68"/>
      <c r="L21" s="68"/>
      <c r="M21" s="68"/>
      <c r="N21" s="68"/>
      <c r="O21" s="68"/>
      <c r="P21" s="68"/>
    </row>
    <row r="22" ht="20.1" customHeight="1" spans="1:16">
      <c r="A22" s="94" t="s">
        <v>180</v>
      </c>
      <c r="B22" s="84">
        <v>2022</v>
      </c>
      <c r="C22" s="95">
        <v>561259.996287585</v>
      </c>
      <c r="D22" s="95">
        <v>526748.207886918</v>
      </c>
      <c r="E22" s="95">
        <v>28357.9633999735</v>
      </c>
      <c r="F22" s="95">
        <v>6153.8250006934</v>
      </c>
      <c r="G22" s="68"/>
      <c r="H22" s="68"/>
      <c r="I22" s="68"/>
      <c r="J22" s="68"/>
      <c r="K22" s="68"/>
      <c r="L22" s="68"/>
      <c r="M22" s="68"/>
      <c r="N22" s="68"/>
      <c r="O22" s="68"/>
      <c r="P22" s="68"/>
    </row>
    <row r="23" ht="20.1" customHeight="1" spans="1:16">
      <c r="A23" s="94"/>
      <c r="B23" s="90">
        <v>2015</v>
      </c>
      <c r="C23" s="48">
        <v>275857</v>
      </c>
      <c r="D23" s="48">
        <v>257011</v>
      </c>
      <c r="E23" s="48">
        <v>18108</v>
      </c>
      <c r="F23" s="48">
        <v>737.98327674</v>
      </c>
      <c r="G23" s="68"/>
      <c r="H23" s="68"/>
      <c r="I23" s="68"/>
      <c r="J23" s="68"/>
      <c r="K23" s="68"/>
      <c r="L23" s="68"/>
      <c r="M23" s="68"/>
      <c r="N23" s="68"/>
      <c r="O23" s="68"/>
      <c r="P23" s="68"/>
    </row>
    <row r="24" ht="20.1" customHeight="1" spans="1:16">
      <c r="A24" s="92"/>
      <c r="B24" s="82"/>
      <c r="C24" s="98"/>
      <c r="D24" s="98"/>
      <c r="E24" s="98"/>
      <c r="F24" s="98"/>
      <c r="G24" s="68"/>
      <c r="H24" s="68"/>
      <c r="I24" s="68"/>
      <c r="J24" s="68"/>
      <c r="K24" s="68"/>
      <c r="L24" s="68"/>
      <c r="M24" s="68"/>
      <c r="N24" s="68"/>
      <c r="O24" s="68"/>
      <c r="P24" s="68"/>
    </row>
    <row r="25" ht="20.1" customHeight="1" spans="1:16">
      <c r="A25" s="139" t="s">
        <v>181</v>
      </c>
      <c r="B25" s="82">
        <v>2023</v>
      </c>
      <c r="C25" s="83">
        <f>'[55]Summary EC'!H$27</f>
        <v>1130.87</v>
      </c>
      <c r="D25" s="83">
        <f>'[55]Summary EC'!I$27</f>
        <v>742.19</v>
      </c>
      <c r="E25" s="83">
        <f>'[55]Summary EC'!J$27</f>
        <v>86.17</v>
      </c>
      <c r="F25" s="83">
        <f>'[55]Summary EC'!K$27</f>
        <v>302.51</v>
      </c>
      <c r="G25" s="68"/>
      <c r="H25" s="68"/>
      <c r="I25" s="68"/>
      <c r="J25" s="68"/>
      <c r="K25" s="68"/>
      <c r="L25" s="68"/>
      <c r="M25" s="68"/>
      <c r="N25" s="68"/>
      <c r="O25" s="68"/>
      <c r="P25" s="68"/>
    </row>
    <row r="26" ht="20.1" customHeight="1" spans="1:16">
      <c r="A26" s="94" t="s">
        <v>182</v>
      </c>
      <c r="B26" s="84">
        <v>2022</v>
      </c>
      <c r="C26" s="95">
        <v>1035.61888549602</v>
      </c>
      <c r="D26" s="222">
        <v>680.74661953038</v>
      </c>
      <c r="E26" s="222">
        <v>71.8518581253214</v>
      </c>
      <c r="F26" s="222">
        <v>283.020407840314</v>
      </c>
      <c r="G26" s="68"/>
      <c r="H26" s="68"/>
      <c r="I26" s="68"/>
      <c r="J26" s="68"/>
      <c r="K26" s="68"/>
      <c r="L26" s="68"/>
      <c r="M26" s="68"/>
      <c r="N26" s="68"/>
      <c r="O26" s="68"/>
      <c r="P26" s="68"/>
    </row>
    <row r="27" ht="20.1" customHeight="1" spans="1:16">
      <c r="A27" s="94"/>
      <c r="B27" s="90">
        <v>2015</v>
      </c>
      <c r="C27" s="48">
        <v>207</v>
      </c>
      <c r="D27" s="48">
        <v>206</v>
      </c>
      <c r="E27" s="226">
        <v>0.3103432</v>
      </c>
      <c r="F27" s="225">
        <v>0</v>
      </c>
      <c r="G27" s="68"/>
      <c r="H27" s="68"/>
      <c r="I27" s="68"/>
      <c r="J27" s="68"/>
      <c r="K27" s="68"/>
      <c r="L27" s="68"/>
      <c r="M27" s="68"/>
      <c r="N27" s="68"/>
      <c r="O27" s="68"/>
      <c r="P27" s="68"/>
    </row>
    <row r="28" ht="20.1" customHeight="1" spans="1:16">
      <c r="A28" s="94"/>
      <c r="B28" s="90"/>
      <c r="C28" s="223"/>
      <c r="D28" s="223"/>
      <c r="E28" s="223"/>
      <c r="F28" s="223"/>
      <c r="G28" s="68"/>
      <c r="H28" s="68"/>
      <c r="I28" s="68"/>
      <c r="J28" s="68"/>
      <c r="K28" s="68"/>
      <c r="L28" s="68"/>
      <c r="M28" s="68"/>
      <c r="N28" s="68"/>
      <c r="O28" s="68"/>
      <c r="P28" s="68"/>
    </row>
    <row r="29" ht="20.1" customHeight="1" spans="1:16">
      <c r="A29" s="139" t="s">
        <v>184</v>
      </c>
      <c r="B29" s="82">
        <v>2023</v>
      </c>
      <c r="C29" s="83">
        <f>'[55]Summary EC'!H$33</f>
        <v>582961.14</v>
      </c>
      <c r="D29" s="83">
        <f>'[55]Summary EC'!I$33</f>
        <v>263291.08</v>
      </c>
      <c r="E29" s="83">
        <f>'[55]Summary EC'!J$33</f>
        <v>297025.92</v>
      </c>
      <c r="F29" s="83">
        <f>'[55]Summary EC'!K$33</f>
        <v>22643.45</v>
      </c>
      <c r="G29" s="68"/>
      <c r="H29" s="68"/>
      <c r="I29" s="68"/>
      <c r="J29" s="68"/>
      <c r="K29" s="68"/>
      <c r="L29" s="68"/>
      <c r="M29" s="68"/>
      <c r="N29" s="68"/>
      <c r="O29" s="68"/>
      <c r="P29" s="68"/>
    </row>
    <row r="30" ht="20.1" customHeight="1" spans="1:16">
      <c r="A30" s="94" t="s">
        <v>185</v>
      </c>
      <c r="B30" s="84">
        <v>2022</v>
      </c>
      <c r="C30" s="95">
        <v>552668.492932138</v>
      </c>
      <c r="D30" s="95">
        <v>247572.761597707</v>
      </c>
      <c r="E30" s="95">
        <v>283793.00104864</v>
      </c>
      <c r="F30" s="95">
        <v>21302.7302857925</v>
      </c>
      <c r="G30" s="68"/>
      <c r="H30" s="68"/>
      <c r="I30" s="68"/>
      <c r="J30" s="68"/>
      <c r="K30" s="68"/>
      <c r="L30" s="68"/>
      <c r="M30" s="68"/>
      <c r="N30" s="68"/>
      <c r="O30" s="68"/>
      <c r="P30" s="68"/>
    </row>
    <row r="31" ht="20.1" customHeight="1" spans="1:16">
      <c r="A31" s="94"/>
      <c r="B31" s="90">
        <v>2015</v>
      </c>
      <c r="C31" s="95">
        <v>115131</v>
      </c>
      <c r="D31" s="95">
        <v>55979</v>
      </c>
      <c r="E31" s="95">
        <v>50657</v>
      </c>
      <c r="F31" s="95">
        <v>8494.8089853695</v>
      </c>
      <c r="G31" s="68"/>
      <c r="H31" s="68"/>
      <c r="I31" s="68"/>
      <c r="J31" s="68"/>
      <c r="K31" s="68"/>
      <c r="L31" s="68"/>
      <c r="M31" s="68"/>
      <c r="N31" s="68"/>
      <c r="O31" s="68"/>
      <c r="P31" s="68"/>
    </row>
    <row r="32" ht="20.1" customHeight="1" spans="1:16">
      <c r="A32" s="94"/>
      <c r="B32" s="90"/>
      <c r="C32" s="223"/>
      <c r="D32" s="223"/>
      <c r="E32" s="224"/>
      <c r="F32" s="224"/>
      <c r="G32" s="68"/>
      <c r="H32" s="68"/>
      <c r="I32" s="68"/>
      <c r="J32" s="68"/>
      <c r="K32" s="68"/>
      <c r="L32" s="68"/>
      <c r="M32" s="68"/>
      <c r="N32" s="68"/>
      <c r="O32" s="68"/>
      <c r="P32" s="68"/>
    </row>
    <row r="33" ht="20.1" customHeight="1" spans="1:16">
      <c r="A33" s="194" t="s">
        <v>228</v>
      </c>
      <c r="B33" s="82">
        <v>2023</v>
      </c>
      <c r="C33" s="83">
        <f>'[55]Summary EC'!H$39</f>
        <v>13543.78</v>
      </c>
      <c r="D33" s="83">
        <f>'[55]Summary EC'!I$39</f>
        <v>13321.18</v>
      </c>
      <c r="E33" s="83">
        <f>'[55]Summary EC'!J$39</f>
        <v>178.1</v>
      </c>
      <c r="F33" s="83">
        <f>'[55]Summary EC'!K$39</f>
        <v>44.5</v>
      </c>
      <c r="G33" s="68"/>
      <c r="H33" s="68"/>
      <c r="I33" s="68"/>
      <c r="J33" s="68"/>
      <c r="K33" s="68"/>
      <c r="L33" s="68"/>
      <c r="M33" s="68"/>
      <c r="N33" s="68"/>
      <c r="O33" s="68"/>
      <c r="P33" s="68"/>
    </row>
    <row r="34" ht="20.1" customHeight="1" spans="1:16">
      <c r="A34" s="89" t="s">
        <v>229</v>
      </c>
      <c r="B34" s="84">
        <v>2022</v>
      </c>
      <c r="C34" s="95">
        <v>13376.0202147815</v>
      </c>
      <c r="D34" s="95">
        <v>13190.1190765687</v>
      </c>
      <c r="E34" s="95">
        <v>146.706290816825</v>
      </c>
      <c r="F34" s="95">
        <v>39.194847396</v>
      </c>
      <c r="G34" s="68"/>
      <c r="H34" s="68"/>
      <c r="I34" s="68"/>
      <c r="J34" s="68"/>
      <c r="K34" s="68"/>
      <c r="L34" s="68"/>
      <c r="M34" s="68"/>
      <c r="N34" s="68"/>
      <c r="O34" s="68"/>
      <c r="P34" s="68"/>
    </row>
    <row r="35" ht="20.1" customHeight="1" spans="1:16">
      <c r="A35" s="92"/>
      <c r="B35" s="90">
        <v>2015</v>
      </c>
      <c r="C35" s="48">
        <v>2303</v>
      </c>
      <c r="D35" s="48">
        <v>2302</v>
      </c>
      <c r="E35" s="48">
        <v>1</v>
      </c>
      <c r="F35" s="1462" t="s">
        <v>265</v>
      </c>
      <c r="G35" s="68"/>
      <c r="H35" s="68"/>
      <c r="I35" s="68"/>
      <c r="J35" s="68"/>
      <c r="K35" s="68"/>
      <c r="L35" s="68"/>
      <c r="M35" s="68"/>
      <c r="N35" s="68"/>
      <c r="O35" s="68"/>
      <c r="P35" s="68"/>
    </row>
    <row r="36" ht="21.75" customHeight="1" spans="1:16">
      <c r="A36" s="94"/>
      <c r="B36" s="90"/>
      <c r="C36" s="223"/>
      <c r="D36" s="223"/>
      <c r="E36" s="223"/>
      <c r="F36" s="223"/>
      <c r="G36" s="68"/>
      <c r="H36" s="68"/>
      <c r="I36" s="68"/>
      <c r="J36" s="68"/>
      <c r="K36" s="68"/>
      <c r="L36" s="68"/>
      <c r="M36" s="68"/>
      <c r="N36" s="68"/>
      <c r="O36" s="68"/>
      <c r="P36" s="68"/>
    </row>
    <row r="37" ht="20.1" customHeight="1" spans="1:16">
      <c r="A37" s="142" t="s">
        <v>230</v>
      </c>
      <c r="B37" s="82">
        <v>2023</v>
      </c>
      <c r="C37" s="83">
        <f>'[55]Summary EC'!H$45</f>
        <v>232650.58</v>
      </c>
      <c r="D37" s="83">
        <f>'[55]Summary EC'!I$45</f>
        <v>103458.65</v>
      </c>
      <c r="E37" s="83">
        <f>'[55]Summary EC'!J$45</f>
        <v>122760.56</v>
      </c>
      <c r="F37" s="83">
        <f>'[55]Summary EC'!K$45</f>
        <v>6431.36</v>
      </c>
      <c r="G37" s="68"/>
      <c r="H37" s="68"/>
      <c r="I37" s="68"/>
      <c r="J37" s="68"/>
      <c r="K37" s="68"/>
      <c r="L37" s="68"/>
      <c r="M37" s="68"/>
      <c r="N37" s="68"/>
      <c r="O37" s="68"/>
      <c r="P37" s="68"/>
    </row>
    <row r="38" ht="20.1" customHeight="1" spans="1:16">
      <c r="A38" s="89" t="s">
        <v>231</v>
      </c>
      <c r="B38" s="84">
        <v>2022</v>
      </c>
      <c r="C38" s="95">
        <v>227893.802017429</v>
      </c>
      <c r="D38" s="95">
        <v>101838.368140193</v>
      </c>
      <c r="E38" s="95">
        <v>120132.269495073</v>
      </c>
      <c r="F38" s="95">
        <v>5923.16438216389</v>
      </c>
      <c r="G38" s="68"/>
      <c r="H38" s="68"/>
      <c r="I38" s="68"/>
      <c r="J38" s="68"/>
      <c r="K38" s="68"/>
      <c r="L38" s="68"/>
      <c r="M38" s="68"/>
      <c r="N38" s="68"/>
      <c r="O38" s="68"/>
      <c r="P38" s="68"/>
    </row>
    <row r="39" ht="20.1" customHeight="1" spans="1:16">
      <c r="A39" s="92"/>
      <c r="B39" s="90">
        <v>2015</v>
      </c>
      <c r="C39" s="48">
        <v>62427</v>
      </c>
      <c r="D39" s="48">
        <v>43917</v>
      </c>
      <c r="E39" s="48">
        <v>12684</v>
      </c>
      <c r="F39" s="48">
        <v>5826.0248645</v>
      </c>
      <c r="G39" s="68"/>
      <c r="H39" s="68"/>
      <c r="I39" s="68"/>
      <c r="J39" s="68"/>
      <c r="K39" s="68"/>
      <c r="L39" s="68"/>
      <c r="M39" s="68"/>
      <c r="N39" s="68"/>
      <c r="O39" s="68"/>
      <c r="P39" s="68"/>
    </row>
    <row r="40" ht="20.1" customHeight="1" spans="1:16">
      <c r="A40" s="92"/>
      <c r="B40" s="84"/>
      <c r="C40" s="221"/>
      <c r="D40" s="221"/>
      <c r="E40" s="221"/>
      <c r="F40" s="221"/>
      <c r="G40" s="68"/>
      <c r="H40" s="68"/>
      <c r="I40" s="68"/>
      <c r="J40" s="68"/>
      <c r="K40" s="68"/>
      <c r="L40" s="68"/>
      <c r="M40" s="68"/>
      <c r="N40" s="68"/>
      <c r="O40" s="68"/>
      <c r="P40" s="68"/>
    </row>
    <row r="41" ht="20.1" customHeight="1" spans="1:16">
      <c r="A41" s="139" t="s">
        <v>232</v>
      </c>
      <c r="B41" s="82">
        <v>2023</v>
      </c>
      <c r="C41" s="83">
        <f>'[55]Summary EC'!H$51</f>
        <v>30385.8</v>
      </c>
      <c r="D41" s="83">
        <f>'[55]Summary EC'!I$51</f>
        <v>10882.5</v>
      </c>
      <c r="E41" s="83">
        <f>'[55]Summary EC'!J$51</f>
        <v>18451.35</v>
      </c>
      <c r="F41" s="83">
        <f>'[55]Summary EC'!K$51</f>
        <v>1051.94</v>
      </c>
      <c r="G41" s="68"/>
      <c r="H41" s="68"/>
      <c r="I41" s="68"/>
      <c r="J41" s="68"/>
      <c r="K41" s="68"/>
      <c r="L41" s="68"/>
      <c r="M41" s="68"/>
      <c r="N41" s="68"/>
      <c r="O41" s="68"/>
      <c r="P41" s="68"/>
    </row>
    <row r="42" ht="20.1" customHeight="1" spans="1:16">
      <c r="A42" s="94" t="s">
        <v>233</v>
      </c>
      <c r="B42" s="84">
        <v>2022</v>
      </c>
      <c r="C42" s="207">
        <v>24211.7413824536</v>
      </c>
      <c r="D42" s="95">
        <v>8120.47716329115</v>
      </c>
      <c r="E42" s="95">
        <v>15249.7254198657</v>
      </c>
      <c r="F42" s="95">
        <v>841.538799296732</v>
      </c>
      <c r="G42" s="68"/>
      <c r="H42" s="68"/>
      <c r="I42" s="68"/>
      <c r="J42" s="68"/>
      <c r="K42" s="68"/>
      <c r="L42" s="68"/>
      <c r="M42" s="68"/>
      <c r="N42" s="68"/>
      <c r="O42" s="68"/>
      <c r="P42" s="68"/>
    </row>
    <row r="43" ht="20.1" customHeight="1" spans="1:16">
      <c r="A43" s="89"/>
      <c r="B43" s="90">
        <v>2015</v>
      </c>
      <c r="C43" s="48">
        <v>21952</v>
      </c>
      <c r="D43" s="48">
        <v>3512</v>
      </c>
      <c r="E43" s="48">
        <v>17627</v>
      </c>
      <c r="F43" s="48">
        <v>812.232834262</v>
      </c>
      <c r="G43" s="68"/>
      <c r="H43" s="68"/>
      <c r="I43" s="68"/>
      <c r="J43" s="68"/>
      <c r="K43" s="68"/>
      <c r="L43" s="68"/>
      <c r="M43" s="68"/>
      <c r="N43" s="68"/>
      <c r="O43" s="68"/>
      <c r="P43" s="68"/>
    </row>
    <row r="44" ht="20.1" customHeight="1" spans="1:16">
      <c r="A44" s="92"/>
      <c r="B44" s="82"/>
      <c r="C44" s="98"/>
      <c r="D44" s="98"/>
      <c r="E44" s="98"/>
      <c r="F44" s="98"/>
      <c r="G44" s="68"/>
      <c r="H44" s="68"/>
      <c r="I44" s="68"/>
      <c r="J44" s="68"/>
      <c r="K44" s="68"/>
      <c r="L44" s="68"/>
      <c r="M44" s="68"/>
      <c r="N44" s="68"/>
      <c r="O44" s="68"/>
      <c r="P44" s="68"/>
    </row>
    <row r="45" ht="20.1" customHeight="1" spans="1:16">
      <c r="A45" s="143" t="s">
        <v>234</v>
      </c>
      <c r="B45" s="82">
        <v>2023</v>
      </c>
      <c r="C45" s="83">
        <f>'[55]Summary EC'!H$57</f>
        <v>6712.38</v>
      </c>
      <c r="D45" s="83">
        <f>'[55]Summary EC'!I$57</f>
        <v>1376.38</v>
      </c>
      <c r="E45" s="83">
        <f>'[55]Summary EC'!J$57</f>
        <v>4871.64</v>
      </c>
      <c r="F45" s="83">
        <f>'[55]Summary EC'!K$57</f>
        <v>464.37</v>
      </c>
      <c r="G45" s="68"/>
      <c r="H45" s="68"/>
      <c r="I45" s="68"/>
      <c r="J45" s="68"/>
      <c r="K45" s="68"/>
      <c r="L45" s="68"/>
      <c r="M45" s="68"/>
      <c r="N45" s="68"/>
      <c r="O45" s="68"/>
      <c r="P45" s="68"/>
    </row>
    <row r="46" ht="20.1" customHeight="1" spans="1:16">
      <c r="A46" s="144" t="s">
        <v>235</v>
      </c>
      <c r="B46" s="84">
        <v>2022</v>
      </c>
      <c r="C46" s="95">
        <v>6145.24178156096</v>
      </c>
      <c r="D46" s="226">
        <v>1210.15426015939</v>
      </c>
      <c r="E46" s="226">
        <v>4617.97272213904</v>
      </c>
      <c r="F46" s="222">
        <v>317.114799262525</v>
      </c>
      <c r="G46" s="68"/>
      <c r="H46" s="68"/>
      <c r="I46" s="68"/>
      <c r="J46" s="68"/>
      <c r="K46" s="68"/>
      <c r="L46" s="68"/>
      <c r="M46" s="68"/>
      <c r="N46" s="68"/>
      <c r="O46" s="68"/>
      <c r="P46" s="68"/>
    </row>
    <row r="47" ht="20.1" customHeight="1" spans="1:16">
      <c r="A47" s="89"/>
      <c r="B47" s="90">
        <v>2015</v>
      </c>
      <c r="C47" s="48">
        <v>5924</v>
      </c>
      <c r="D47" s="48">
        <v>1603</v>
      </c>
      <c r="E47" s="48">
        <v>3241</v>
      </c>
      <c r="F47" s="48">
        <v>1080.0359673775</v>
      </c>
      <c r="G47" s="68"/>
      <c r="H47" s="68"/>
      <c r="I47" s="68"/>
      <c r="J47" s="68"/>
      <c r="K47" s="68"/>
      <c r="L47" s="68"/>
      <c r="M47" s="68"/>
      <c r="N47" s="68"/>
      <c r="O47" s="68"/>
      <c r="P47" s="68"/>
    </row>
    <row r="48" ht="20.1" customHeight="1" spans="1:16">
      <c r="A48" s="145"/>
      <c r="B48" s="146"/>
      <c r="C48" s="223"/>
      <c r="D48" s="223"/>
      <c r="E48" s="223"/>
      <c r="F48" s="223"/>
      <c r="G48" s="68"/>
      <c r="H48" s="68"/>
      <c r="I48" s="68"/>
      <c r="J48" s="68"/>
      <c r="K48" s="68"/>
      <c r="L48" s="68"/>
      <c r="M48" s="68"/>
      <c r="N48" s="68"/>
      <c r="O48" s="68"/>
      <c r="P48" s="68"/>
    </row>
    <row r="49" ht="20.1" customHeight="1" spans="1:16">
      <c r="A49" s="143" t="s">
        <v>236</v>
      </c>
      <c r="B49" s="82">
        <v>2023</v>
      </c>
      <c r="C49" s="83">
        <f>'[55]Summary EC'!H$63</f>
        <v>9742.11</v>
      </c>
      <c r="D49" s="83">
        <f>'[55]Summary EC'!I$63</f>
        <v>915.77</v>
      </c>
      <c r="E49" s="83">
        <f>'[55]Summary EC'!J$63</f>
        <v>8668.43</v>
      </c>
      <c r="F49" s="83">
        <f>'[55]Summary EC'!K$63</f>
        <v>157.9</v>
      </c>
      <c r="G49" s="68"/>
      <c r="H49" s="68"/>
      <c r="I49" s="68"/>
      <c r="J49" s="68"/>
      <c r="K49" s="68"/>
      <c r="L49" s="68"/>
      <c r="M49" s="68"/>
      <c r="N49" s="68"/>
      <c r="O49" s="68"/>
      <c r="P49" s="68"/>
    </row>
    <row r="50" ht="20.1" customHeight="1" spans="1:16">
      <c r="A50" s="144" t="s">
        <v>237</v>
      </c>
      <c r="B50" s="84">
        <v>2022</v>
      </c>
      <c r="C50" s="95">
        <v>8931.87056448</v>
      </c>
      <c r="D50" s="95">
        <v>767.4281917902</v>
      </c>
      <c r="E50" s="95">
        <v>8025.030552279</v>
      </c>
      <c r="F50" s="95">
        <v>139.4118204108</v>
      </c>
      <c r="G50" s="68"/>
      <c r="H50" s="68"/>
      <c r="I50" s="68"/>
      <c r="J50" s="68"/>
      <c r="K50" s="68"/>
      <c r="L50" s="68"/>
      <c r="M50" s="68"/>
      <c r="N50" s="68"/>
      <c r="O50" s="68"/>
      <c r="P50" s="68"/>
    </row>
    <row r="51" ht="20.1" customHeight="1" spans="1:16">
      <c r="A51" s="94"/>
      <c r="B51" s="90">
        <v>2015</v>
      </c>
      <c r="C51" s="48">
        <v>2043</v>
      </c>
      <c r="D51" s="48">
        <v>406</v>
      </c>
      <c r="E51" s="48">
        <v>1588</v>
      </c>
      <c r="F51" s="48">
        <v>49.0266732</v>
      </c>
      <c r="G51" s="68"/>
      <c r="H51" s="68"/>
      <c r="I51" s="68"/>
      <c r="J51" s="68"/>
      <c r="K51" s="68"/>
      <c r="L51" s="68"/>
      <c r="M51" s="68"/>
      <c r="N51" s="68"/>
      <c r="O51" s="68"/>
      <c r="P51" s="68"/>
    </row>
    <row r="52" ht="20.1" customHeight="1" spans="1:16">
      <c r="A52" s="94"/>
      <c r="B52" s="90"/>
      <c r="C52" s="223"/>
      <c r="D52" s="223"/>
      <c r="E52" s="223"/>
      <c r="F52" s="223"/>
      <c r="G52" s="68"/>
      <c r="H52" s="68"/>
      <c r="I52" s="68"/>
      <c r="J52" s="68"/>
      <c r="K52" s="68"/>
      <c r="L52" s="68"/>
      <c r="M52" s="68"/>
      <c r="N52" s="68"/>
      <c r="O52" s="68"/>
      <c r="P52" s="68"/>
    </row>
    <row r="53" ht="20.1" customHeight="1" spans="1:16">
      <c r="A53" s="54" t="s">
        <v>238</v>
      </c>
      <c r="B53" s="82">
        <v>2023</v>
      </c>
      <c r="C53" s="83">
        <f>'[55]Summary EC'!H$69</f>
        <v>99558.87</v>
      </c>
      <c r="D53" s="83">
        <f>'[55]Summary EC'!I$69</f>
        <v>50367.15</v>
      </c>
      <c r="E53" s="83">
        <f>'[55]Summary EC'!J$69</f>
        <v>47655.97</v>
      </c>
      <c r="F53" s="83">
        <f>'[55]Summary EC'!K$69</f>
        <v>1535.74</v>
      </c>
      <c r="G53" s="68"/>
      <c r="H53" s="68"/>
      <c r="I53" s="68"/>
      <c r="J53" s="68"/>
      <c r="K53" s="68"/>
      <c r="L53" s="68"/>
      <c r="M53" s="68"/>
      <c r="N53" s="68"/>
      <c r="O53" s="68"/>
      <c r="P53" s="68"/>
    </row>
    <row r="54" ht="20.1" customHeight="1" spans="1:16">
      <c r="A54" s="63" t="s">
        <v>239</v>
      </c>
      <c r="B54" s="84">
        <v>2022</v>
      </c>
      <c r="C54" s="207">
        <v>92372.5166165798</v>
      </c>
      <c r="D54" s="207">
        <v>44651.3199965087</v>
      </c>
      <c r="E54" s="207">
        <v>46267.2860648376</v>
      </c>
      <c r="F54" s="207">
        <v>1453.9105552335</v>
      </c>
      <c r="G54" s="68"/>
      <c r="H54" s="68"/>
      <c r="I54" s="68"/>
      <c r="J54" s="68"/>
      <c r="K54" s="68"/>
      <c r="L54" s="68"/>
      <c r="M54" s="68"/>
      <c r="N54" s="68"/>
      <c r="O54" s="68"/>
      <c r="P54" s="68"/>
    </row>
    <row r="55" ht="20.1" customHeight="1" spans="1:16">
      <c r="A55" s="92"/>
      <c r="B55" s="90">
        <v>2015</v>
      </c>
      <c r="C55" s="207">
        <v>8575</v>
      </c>
      <c r="D55" s="207">
        <v>1473</v>
      </c>
      <c r="E55" s="207">
        <v>6931</v>
      </c>
      <c r="F55" s="207">
        <v>171.17461095</v>
      </c>
      <c r="G55" s="68"/>
      <c r="H55" s="68"/>
      <c r="I55" s="68"/>
      <c r="J55" s="68"/>
      <c r="K55" s="68"/>
      <c r="L55" s="68"/>
      <c r="M55" s="68"/>
      <c r="N55" s="68"/>
      <c r="O55" s="68"/>
      <c r="P55" s="68"/>
    </row>
    <row r="56" ht="20.1" customHeight="1" spans="1:16">
      <c r="A56" s="144"/>
      <c r="B56" s="90"/>
      <c r="C56" s="223"/>
      <c r="D56" s="223"/>
      <c r="E56" s="223"/>
      <c r="F56" s="223"/>
      <c r="G56" s="68"/>
      <c r="H56" s="68"/>
      <c r="I56" s="68"/>
      <c r="J56" s="68"/>
      <c r="K56" s="68"/>
      <c r="L56" s="68"/>
      <c r="M56" s="68"/>
      <c r="N56" s="68"/>
      <c r="O56" s="68"/>
      <c r="P56" s="68"/>
    </row>
    <row r="57" ht="20.1" customHeight="1" spans="1:16">
      <c r="A57" s="21" t="s">
        <v>240</v>
      </c>
      <c r="B57" s="82">
        <v>2023</v>
      </c>
      <c r="C57" s="83">
        <f>'[55]Summary EC'!H$75</f>
        <v>182115.6</v>
      </c>
      <c r="D57" s="83">
        <f>'[55]Summary EC'!I$75</f>
        <v>79906.78</v>
      </c>
      <c r="E57" s="83">
        <f>'[55]Summary EC'!J$75</f>
        <v>89629.43</v>
      </c>
      <c r="F57" s="83">
        <f>'[55]Summary EC'!K$75</f>
        <v>12579.4</v>
      </c>
      <c r="G57" s="68"/>
      <c r="H57" s="68"/>
      <c r="I57" s="68"/>
      <c r="J57" s="68"/>
      <c r="K57" s="68"/>
      <c r="L57" s="68"/>
      <c r="M57" s="68"/>
      <c r="N57" s="68"/>
      <c r="O57" s="68"/>
      <c r="P57" s="68"/>
    </row>
    <row r="58" ht="20.1" customHeight="1" spans="1:16">
      <c r="A58" s="29" t="s">
        <v>241</v>
      </c>
      <c r="B58" s="84">
        <v>2022</v>
      </c>
      <c r="C58" s="95">
        <v>171938.56950146</v>
      </c>
      <c r="D58" s="95">
        <v>74996.9461323365</v>
      </c>
      <c r="E58" s="95">
        <v>84629.1501788665</v>
      </c>
      <c r="F58" s="95">
        <v>12312.473190257</v>
      </c>
      <c r="G58" s="68"/>
      <c r="H58" s="68"/>
      <c r="I58" s="68"/>
      <c r="J58" s="68"/>
      <c r="K58" s="68"/>
      <c r="L58" s="68"/>
      <c r="M58" s="68"/>
      <c r="N58" s="68"/>
      <c r="O58" s="68"/>
      <c r="P58" s="68"/>
    </row>
    <row r="59" ht="20.1" customHeight="1" spans="1:16">
      <c r="A59" s="92"/>
      <c r="B59" s="90">
        <v>2015</v>
      </c>
      <c r="C59" s="95">
        <v>9268</v>
      </c>
      <c r="D59" s="95">
        <v>2152</v>
      </c>
      <c r="E59" s="95">
        <v>6706</v>
      </c>
      <c r="F59" s="95">
        <v>410.10252219</v>
      </c>
      <c r="G59" s="68"/>
      <c r="H59" s="68"/>
      <c r="I59" s="68"/>
      <c r="J59" s="68"/>
      <c r="K59" s="68"/>
      <c r="L59" s="68"/>
      <c r="M59" s="68"/>
      <c r="N59" s="68"/>
      <c r="O59" s="68"/>
      <c r="P59" s="68"/>
    </row>
    <row r="60" ht="20.1" customHeight="1" spans="1:16">
      <c r="A60" s="228"/>
      <c r="B60" s="229"/>
      <c r="C60" s="230"/>
      <c r="D60" s="230"/>
      <c r="E60" s="230"/>
      <c r="F60" s="230"/>
      <c r="G60" s="68"/>
      <c r="H60" s="68"/>
      <c r="I60" s="68"/>
      <c r="J60" s="68"/>
      <c r="K60" s="68"/>
      <c r="L60" s="68"/>
      <c r="M60" s="68"/>
      <c r="N60" s="68"/>
      <c r="O60" s="68"/>
      <c r="P60" s="68"/>
    </row>
    <row r="61" ht="16.5" customHeight="1" spans="1:16">
      <c r="A61" s="116"/>
      <c r="B61" s="116"/>
      <c r="C61" s="68"/>
      <c r="D61" s="68"/>
      <c r="E61" s="68"/>
      <c r="F61" s="68"/>
      <c r="G61" s="68"/>
      <c r="H61" s="68"/>
      <c r="I61" s="68"/>
      <c r="J61" s="68"/>
      <c r="K61" s="68"/>
      <c r="L61" s="68"/>
      <c r="M61" s="68"/>
      <c r="N61" s="68"/>
      <c r="O61" s="68"/>
      <c r="P61" s="68"/>
    </row>
    <row r="62" ht="16.5" customHeight="1" spans="1:16">
      <c r="A62" s="116"/>
      <c r="B62" s="116"/>
      <c r="C62" s="68"/>
      <c r="D62" s="68"/>
      <c r="E62" s="68"/>
      <c r="F62" s="68"/>
      <c r="G62" s="68"/>
      <c r="H62" s="68"/>
      <c r="I62" s="68"/>
      <c r="J62" s="68"/>
      <c r="K62" s="68"/>
      <c r="L62" s="68"/>
      <c r="M62" s="68"/>
      <c r="N62" s="68"/>
      <c r="O62" s="68"/>
      <c r="P62" s="68"/>
    </row>
    <row r="63" ht="16.5" customHeight="1" spans="1:16">
      <c r="A63" s="116"/>
      <c r="B63" s="116"/>
      <c r="C63" s="68"/>
      <c r="D63" s="68"/>
      <c r="E63" s="68"/>
      <c r="F63" s="68"/>
      <c r="G63" s="68"/>
      <c r="H63" s="68"/>
      <c r="I63" s="68"/>
      <c r="J63" s="68"/>
      <c r="K63" s="68"/>
      <c r="L63" s="68"/>
      <c r="M63" s="68"/>
      <c r="N63" s="68"/>
      <c r="O63" s="68"/>
      <c r="P63" s="68"/>
    </row>
    <row r="64" ht="16.5" customHeight="1" spans="1:16">
      <c r="A64" s="116"/>
      <c r="B64" s="116"/>
      <c r="C64" s="68"/>
      <c r="D64" s="68"/>
      <c r="E64" s="68"/>
      <c r="F64" s="68"/>
      <c r="G64" s="68"/>
      <c r="H64" s="68"/>
      <c r="I64" s="68"/>
      <c r="J64" s="68"/>
      <c r="K64" s="68"/>
      <c r="L64" s="68"/>
      <c r="M64" s="68"/>
      <c r="N64" s="68"/>
      <c r="O64" s="68"/>
      <c r="P64" s="68"/>
    </row>
    <row r="65" ht="16.5" customHeight="1" spans="1:16">
      <c r="A65" s="116"/>
      <c r="B65" s="116"/>
      <c r="C65" s="68"/>
      <c r="D65" s="68"/>
      <c r="E65" s="68"/>
      <c r="F65" s="68"/>
      <c r="G65" s="68"/>
      <c r="H65" s="68"/>
      <c r="I65" s="68"/>
      <c r="J65" s="68"/>
      <c r="K65" s="68"/>
      <c r="L65" s="68"/>
      <c r="M65" s="68"/>
      <c r="N65" s="68"/>
      <c r="O65" s="68"/>
      <c r="P65" s="68"/>
    </row>
    <row r="66" ht="16.5" customHeight="1" spans="1:16">
      <c r="A66" s="116"/>
      <c r="B66" s="116"/>
      <c r="C66" s="68"/>
      <c r="D66" s="68"/>
      <c r="E66" s="68"/>
      <c r="F66" s="68"/>
      <c r="G66" s="68"/>
      <c r="H66" s="68"/>
      <c r="I66" s="68"/>
      <c r="J66" s="68"/>
      <c r="K66" s="68"/>
      <c r="L66" s="68"/>
      <c r="M66" s="68"/>
      <c r="N66" s="68"/>
      <c r="O66" s="68"/>
      <c r="P66" s="68"/>
    </row>
    <row r="67" ht="16.5" customHeight="1" spans="1:16">
      <c r="A67" s="116"/>
      <c r="B67" s="116"/>
      <c r="C67" s="68"/>
      <c r="D67" s="68"/>
      <c r="E67" s="68"/>
      <c r="F67" s="68"/>
      <c r="G67" s="68"/>
      <c r="H67" s="68"/>
      <c r="I67" s="68"/>
      <c r="J67" s="68"/>
      <c r="K67" s="68"/>
      <c r="L67" s="68"/>
      <c r="M67" s="68"/>
      <c r="N67" s="68"/>
      <c r="O67" s="68"/>
      <c r="P67" s="68"/>
    </row>
    <row r="68" ht="16.5" customHeight="1" spans="1:16">
      <c r="A68" s="116"/>
      <c r="B68" s="116"/>
      <c r="C68" s="68"/>
      <c r="D68" s="68"/>
      <c r="E68" s="68"/>
      <c r="F68" s="68"/>
      <c r="G68" s="68"/>
      <c r="H68" s="68"/>
      <c r="I68" s="68"/>
      <c r="J68" s="68"/>
      <c r="K68" s="68"/>
      <c r="L68" s="68"/>
      <c r="M68" s="68"/>
      <c r="N68" s="68"/>
      <c r="O68" s="68"/>
      <c r="P68" s="68"/>
    </row>
    <row r="69" ht="16.5" customHeight="1" spans="1:16">
      <c r="A69" s="116"/>
      <c r="B69" s="116"/>
      <c r="C69" s="68"/>
      <c r="D69" s="68"/>
      <c r="E69" s="68"/>
      <c r="F69" s="68"/>
      <c r="G69" s="68"/>
      <c r="H69" s="68"/>
      <c r="I69" s="68"/>
      <c r="J69" s="68"/>
      <c r="K69" s="68"/>
      <c r="L69" s="68"/>
      <c r="M69" s="68"/>
      <c r="N69" s="68"/>
      <c r="O69" s="68"/>
      <c r="P69" s="68"/>
    </row>
    <row r="70" ht="16.5" customHeight="1" spans="1:16">
      <c r="A70" s="116"/>
      <c r="B70" s="116"/>
      <c r="C70" s="68"/>
      <c r="D70" s="68"/>
      <c r="E70" s="68"/>
      <c r="F70" s="68"/>
      <c r="G70" s="68"/>
      <c r="H70" s="68"/>
      <c r="I70" s="68"/>
      <c r="J70" s="68"/>
      <c r="K70" s="68"/>
      <c r="L70" s="68"/>
      <c r="M70" s="68"/>
      <c r="N70" s="68"/>
      <c r="O70" s="68"/>
      <c r="P70" s="68"/>
    </row>
    <row r="71" ht="16.5" customHeight="1" spans="1:16">
      <c r="A71" s="116"/>
      <c r="B71" s="116"/>
      <c r="C71" s="68"/>
      <c r="D71" s="68"/>
      <c r="E71" s="68"/>
      <c r="F71" s="68"/>
      <c r="G71" s="68"/>
      <c r="H71" s="68"/>
      <c r="I71" s="68"/>
      <c r="J71" s="68"/>
      <c r="K71" s="68"/>
      <c r="L71" s="68"/>
      <c r="M71" s="68"/>
      <c r="N71" s="68"/>
      <c r="O71" s="68"/>
      <c r="P71" s="68"/>
    </row>
    <row r="72" ht="16.5" customHeight="1" spans="1:16">
      <c r="A72" s="116"/>
      <c r="B72" s="116"/>
      <c r="C72" s="68"/>
      <c r="D72" s="68"/>
      <c r="E72" s="68"/>
      <c r="F72" s="68"/>
      <c r="G72" s="68"/>
      <c r="H72" s="68"/>
      <c r="I72" s="68"/>
      <c r="J72" s="68"/>
      <c r="K72" s="68"/>
      <c r="L72" s="68"/>
      <c r="M72" s="68"/>
      <c r="N72" s="68"/>
      <c r="O72" s="68"/>
      <c r="P72" s="68"/>
    </row>
    <row r="73" ht="16.5" customHeight="1" spans="1:16">
      <c r="A73" s="116"/>
      <c r="B73" s="116"/>
      <c r="C73" s="68"/>
      <c r="D73" s="68"/>
      <c r="E73" s="68"/>
      <c r="F73" s="68"/>
      <c r="G73" s="68"/>
      <c r="H73" s="68"/>
      <c r="I73" s="68"/>
      <c r="J73" s="68"/>
      <c r="K73" s="68"/>
      <c r="L73" s="68"/>
      <c r="M73" s="68"/>
      <c r="N73" s="68"/>
      <c r="O73" s="68"/>
      <c r="P73" s="68"/>
    </row>
    <row r="74" ht="16.5" customHeight="1" spans="1:16">
      <c r="A74" s="116"/>
      <c r="B74" s="116"/>
      <c r="C74" s="68"/>
      <c r="D74" s="68"/>
      <c r="E74" s="68"/>
      <c r="F74" s="68"/>
      <c r="G74" s="68"/>
      <c r="H74" s="68"/>
      <c r="I74" s="68"/>
      <c r="J74" s="68"/>
      <c r="K74" s="68"/>
      <c r="L74" s="68"/>
      <c r="M74" s="68"/>
      <c r="N74" s="68"/>
      <c r="O74" s="68"/>
      <c r="P74" s="68"/>
    </row>
    <row r="75" ht="16.5" customHeight="1" spans="1:16">
      <c r="A75" s="116"/>
      <c r="B75" s="116"/>
      <c r="C75" s="68"/>
      <c r="D75" s="68"/>
      <c r="E75" s="68"/>
      <c r="F75" s="68"/>
      <c r="G75" s="68"/>
      <c r="H75" s="68"/>
      <c r="I75" s="68"/>
      <c r="J75" s="68"/>
      <c r="K75" s="68"/>
      <c r="L75" s="68"/>
      <c r="M75" s="68"/>
      <c r="N75" s="68"/>
      <c r="O75" s="68"/>
      <c r="P75" s="68"/>
    </row>
    <row r="76" ht="16.5" customHeight="1" spans="1:16">
      <c r="A76" s="116"/>
      <c r="B76" s="116"/>
      <c r="C76" s="68"/>
      <c r="D76" s="68"/>
      <c r="E76" s="68"/>
      <c r="F76" s="68"/>
      <c r="G76" s="68"/>
      <c r="H76" s="68"/>
      <c r="I76" s="68"/>
      <c r="J76" s="68"/>
      <c r="K76" s="68"/>
      <c r="L76" s="68"/>
      <c r="M76" s="68"/>
      <c r="N76" s="68"/>
      <c r="O76" s="68"/>
      <c r="P76" s="68"/>
    </row>
    <row r="77" ht="16.5" customHeight="1" spans="1:16">
      <c r="A77" s="116"/>
      <c r="B77" s="116"/>
      <c r="C77" s="68"/>
      <c r="D77" s="68"/>
      <c r="E77" s="68"/>
      <c r="F77" s="68"/>
      <c r="G77" s="68"/>
      <c r="H77" s="68"/>
      <c r="I77" s="68"/>
      <c r="J77" s="68"/>
      <c r="K77" s="68"/>
      <c r="L77" s="68"/>
      <c r="M77" s="68"/>
      <c r="N77" s="68"/>
      <c r="O77" s="68"/>
      <c r="P77" s="68"/>
    </row>
    <row r="78" ht="16.5" customHeight="1" spans="1:16">
      <c r="A78" s="116"/>
      <c r="B78" s="116"/>
      <c r="C78" s="68"/>
      <c r="D78" s="68"/>
      <c r="E78" s="68"/>
      <c r="F78" s="68"/>
      <c r="G78" s="68"/>
      <c r="H78" s="68"/>
      <c r="I78" s="68"/>
      <c r="J78" s="68"/>
      <c r="K78" s="68"/>
      <c r="L78" s="68"/>
      <c r="M78" s="68"/>
      <c r="N78" s="68"/>
      <c r="O78" s="68"/>
      <c r="P78" s="68"/>
    </row>
    <row r="79" ht="16.5" customHeight="1" spans="1:16">
      <c r="A79" s="116"/>
      <c r="B79" s="116"/>
      <c r="C79" s="68"/>
      <c r="D79" s="68"/>
      <c r="E79" s="68"/>
      <c r="F79" s="68"/>
      <c r="G79" s="68"/>
      <c r="H79" s="68"/>
      <c r="I79" s="68"/>
      <c r="J79" s="68"/>
      <c r="K79" s="68"/>
      <c r="L79" s="68"/>
      <c r="M79" s="68"/>
      <c r="N79" s="68"/>
      <c r="O79" s="68"/>
      <c r="P79" s="68"/>
    </row>
    <row r="80" ht="16.5" customHeight="1" spans="1:16">
      <c r="A80" s="116"/>
      <c r="B80" s="116"/>
      <c r="C80" s="68"/>
      <c r="D80" s="68"/>
      <c r="E80" s="68"/>
      <c r="F80" s="68"/>
      <c r="G80" s="68"/>
      <c r="H80" s="68"/>
      <c r="I80" s="68"/>
      <c r="J80" s="68"/>
      <c r="K80" s="68"/>
      <c r="L80" s="68"/>
      <c r="M80" s="68"/>
      <c r="N80" s="68"/>
      <c r="O80" s="68"/>
      <c r="P80" s="68"/>
    </row>
    <row r="81" ht="16.5" customHeight="1" spans="1:16">
      <c r="A81" s="116"/>
      <c r="B81" s="116"/>
      <c r="C81" s="68"/>
      <c r="D81" s="68"/>
      <c r="E81" s="68"/>
      <c r="F81" s="68"/>
      <c r="G81" s="68"/>
      <c r="H81" s="68"/>
      <c r="I81" s="68"/>
      <c r="J81" s="68"/>
      <c r="K81" s="68"/>
      <c r="L81" s="68"/>
      <c r="M81" s="68"/>
      <c r="N81" s="68"/>
      <c r="O81" s="68"/>
      <c r="P81" s="68"/>
    </row>
    <row r="82" ht="16.5" customHeight="1" spans="1:16">
      <c r="A82" s="116"/>
      <c r="B82" s="116"/>
      <c r="C82" s="68"/>
      <c r="D82" s="68"/>
      <c r="E82" s="68"/>
      <c r="F82" s="68"/>
      <c r="G82" s="68"/>
      <c r="H82" s="68"/>
      <c r="I82" s="68"/>
      <c r="J82" s="68"/>
      <c r="K82" s="68"/>
      <c r="L82" s="68"/>
      <c r="M82" s="68"/>
      <c r="N82" s="68"/>
      <c r="O82" s="68"/>
      <c r="P82" s="68"/>
    </row>
    <row r="83" ht="16.5" customHeight="1" spans="1:16">
      <c r="A83" s="116"/>
      <c r="B83" s="116"/>
      <c r="C83" s="68"/>
      <c r="D83" s="68"/>
      <c r="E83" s="68"/>
      <c r="F83" s="68"/>
      <c r="G83" s="68"/>
      <c r="H83" s="68"/>
      <c r="I83" s="68"/>
      <c r="J83" s="68"/>
      <c r="K83" s="68"/>
      <c r="L83" s="68"/>
      <c r="M83" s="68"/>
      <c r="N83" s="68"/>
      <c r="O83" s="68"/>
      <c r="P83" s="68"/>
    </row>
    <row r="84" ht="16.5" customHeight="1" spans="1:16">
      <c r="A84" s="116"/>
      <c r="B84" s="116"/>
      <c r="C84" s="68"/>
      <c r="D84" s="68"/>
      <c r="E84" s="68"/>
      <c r="F84" s="68"/>
      <c r="G84" s="68"/>
      <c r="H84" s="68"/>
      <c r="I84" s="68"/>
      <c r="J84" s="68"/>
      <c r="K84" s="68"/>
      <c r="L84" s="68"/>
      <c r="M84" s="68"/>
      <c r="N84" s="68"/>
      <c r="O84" s="68"/>
      <c r="P84" s="68"/>
    </row>
    <row r="85" ht="16.5" customHeight="1" spans="1:16">
      <c r="A85" s="116"/>
      <c r="B85" s="116"/>
      <c r="C85" s="68"/>
      <c r="D85" s="68"/>
      <c r="E85" s="68"/>
      <c r="F85" s="68"/>
      <c r="G85" s="68"/>
      <c r="H85" s="68"/>
      <c r="I85" s="68"/>
      <c r="J85" s="68"/>
      <c r="K85" s="68"/>
      <c r="L85" s="68"/>
      <c r="M85" s="68"/>
      <c r="N85" s="68"/>
      <c r="O85" s="68"/>
      <c r="P85" s="68"/>
    </row>
    <row r="86" ht="16.5" customHeight="1" spans="1:16">
      <c r="A86" s="116"/>
      <c r="B86" s="116"/>
      <c r="C86" s="68"/>
      <c r="D86" s="68"/>
      <c r="E86" s="68"/>
      <c r="F86" s="68"/>
      <c r="G86" s="68"/>
      <c r="H86" s="68"/>
      <c r="I86" s="68"/>
      <c r="J86" s="68"/>
      <c r="K86" s="68"/>
      <c r="L86" s="68"/>
      <c r="M86" s="68"/>
      <c r="N86" s="68"/>
      <c r="O86" s="68"/>
      <c r="P86" s="68"/>
    </row>
    <row r="87" ht="16.5" customHeight="1" spans="1:16">
      <c r="A87" s="116"/>
      <c r="B87" s="116"/>
      <c r="C87" s="68"/>
      <c r="D87" s="68"/>
      <c r="E87" s="68"/>
      <c r="F87" s="68"/>
      <c r="G87" s="68"/>
      <c r="H87" s="68"/>
      <c r="I87" s="68"/>
      <c r="J87" s="68"/>
      <c r="K87" s="68"/>
      <c r="L87" s="68"/>
      <c r="M87" s="68"/>
      <c r="N87" s="68"/>
      <c r="O87" s="68"/>
      <c r="P87" s="68"/>
    </row>
    <row r="88" ht="16.5" customHeight="1" spans="1:16">
      <c r="A88" s="116"/>
      <c r="B88" s="116"/>
      <c r="C88" s="68"/>
      <c r="D88" s="68"/>
      <c r="E88" s="68"/>
      <c r="F88" s="68"/>
      <c r="G88" s="68"/>
      <c r="H88" s="68"/>
      <c r="I88" s="68"/>
      <c r="J88" s="68"/>
      <c r="K88" s="68"/>
      <c r="L88" s="68"/>
      <c r="M88" s="68"/>
      <c r="N88" s="68"/>
      <c r="O88" s="68"/>
      <c r="P88" s="68"/>
    </row>
    <row r="89" ht="16.5" customHeight="1" spans="1:16">
      <c r="A89" s="116"/>
      <c r="B89" s="116"/>
      <c r="C89" s="68"/>
      <c r="D89" s="68"/>
      <c r="E89" s="68"/>
      <c r="F89" s="68"/>
      <c r="G89" s="68"/>
      <c r="H89" s="68"/>
      <c r="I89" s="68"/>
      <c r="J89" s="68"/>
      <c r="K89" s="68"/>
      <c r="L89" s="68"/>
      <c r="M89" s="68"/>
      <c r="N89" s="68"/>
      <c r="O89" s="68"/>
      <c r="P89" s="68"/>
    </row>
    <row r="90" ht="16.5" customHeight="1" spans="1:16">
      <c r="A90" s="116"/>
      <c r="B90" s="116"/>
      <c r="C90" s="68"/>
      <c r="D90" s="68"/>
      <c r="E90" s="68"/>
      <c r="F90" s="68"/>
      <c r="G90" s="68"/>
      <c r="H90" s="68"/>
      <c r="I90" s="68"/>
      <c r="J90" s="68"/>
      <c r="K90" s="68"/>
      <c r="L90" s="68"/>
      <c r="M90" s="68"/>
      <c r="N90" s="68"/>
      <c r="O90" s="68"/>
      <c r="P90" s="68"/>
    </row>
    <row r="91" ht="16.5" customHeight="1" spans="1:16">
      <c r="A91" s="116"/>
      <c r="B91" s="116"/>
      <c r="C91" s="68"/>
      <c r="D91" s="68"/>
      <c r="E91" s="68"/>
      <c r="F91" s="68"/>
      <c r="G91" s="68"/>
      <c r="H91" s="68"/>
      <c r="I91" s="68"/>
      <c r="J91" s="68"/>
      <c r="K91" s="68"/>
      <c r="L91" s="68"/>
      <c r="M91" s="68"/>
      <c r="N91" s="68"/>
      <c r="O91" s="68"/>
      <c r="P91" s="68"/>
    </row>
    <row r="92" ht="16.5" customHeight="1" spans="1:16">
      <c r="A92" s="116"/>
      <c r="B92" s="116"/>
      <c r="C92" s="68"/>
      <c r="D92" s="68"/>
      <c r="E92" s="68"/>
      <c r="F92" s="68"/>
      <c r="G92" s="68"/>
      <c r="H92" s="68"/>
      <c r="I92" s="68"/>
      <c r="J92" s="68"/>
      <c r="K92" s="68"/>
      <c r="L92" s="68"/>
      <c r="M92" s="68"/>
      <c r="N92" s="68"/>
      <c r="O92" s="68"/>
      <c r="P92" s="68"/>
    </row>
    <row r="93" ht="16.5" customHeight="1" spans="1:16">
      <c r="A93" s="116"/>
      <c r="B93" s="116"/>
      <c r="C93" s="68"/>
      <c r="D93" s="68"/>
      <c r="E93" s="68"/>
      <c r="F93" s="68"/>
      <c r="G93" s="68"/>
      <c r="H93" s="68"/>
      <c r="I93" s="68"/>
      <c r="J93" s="68"/>
      <c r="K93" s="68"/>
      <c r="L93" s="68"/>
      <c r="M93" s="68"/>
      <c r="N93" s="68"/>
      <c r="O93" s="68"/>
      <c r="P93" s="68"/>
    </row>
    <row r="94" ht="16.5" customHeight="1" spans="1:16">
      <c r="A94" s="116"/>
      <c r="B94" s="116"/>
      <c r="C94" s="68"/>
      <c r="D94" s="68"/>
      <c r="E94" s="68"/>
      <c r="F94" s="68"/>
      <c r="G94" s="68"/>
      <c r="H94" s="68"/>
      <c r="I94" s="68"/>
      <c r="J94" s="68"/>
      <c r="K94" s="68"/>
      <c r="L94" s="68"/>
      <c r="M94" s="68"/>
      <c r="N94" s="68"/>
      <c r="O94" s="68"/>
      <c r="P94" s="68"/>
    </row>
    <row r="95" ht="16.5" customHeight="1" spans="1:16">
      <c r="A95" s="116"/>
      <c r="B95" s="116"/>
      <c r="C95" s="68"/>
      <c r="D95" s="68"/>
      <c r="E95" s="68"/>
      <c r="F95" s="68"/>
      <c r="G95" s="68"/>
      <c r="H95" s="68"/>
      <c r="I95" s="68"/>
      <c r="J95" s="68"/>
      <c r="K95" s="68"/>
      <c r="L95" s="68"/>
      <c r="M95" s="68"/>
      <c r="N95" s="68"/>
      <c r="O95" s="68"/>
      <c r="P95" s="68"/>
    </row>
    <row r="96" ht="16.5" customHeight="1" spans="1:16">
      <c r="A96" s="116"/>
      <c r="B96" s="116"/>
      <c r="C96" s="68"/>
      <c r="D96" s="68"/>
      <c r="E96" s="68"/>
      <c r="F96" s="68"/>
      <c r="G96" s="68"/>
      <c r="H96" s="68"/>
      <c r="I96" s="68"/>
      <c r="J96" s="68"/>
      <c r="K96" s="68"/>
      <c r="L96" s="68"/>
      <c r="M96" s="68"/>
      <c r="N96" s="68"/>
      <c r="O96" s="68"/>
      <c r="P96" s="68"/>
    </row>
    <row r="97" ht="16.5" customHeight="1" spans="1:16">
      <c r="A97" s="116"/>
      <c r="B97" s="116"/>
      <c r="C97" s="68"/>
      <c r="D97" s="68"/>
      <c r="E97" s="68"/>
      <c r="F97" s="68"/>
      <c r="G97" s="68"/>
      <c r="H97" s="68"/>
      <c r="I97" s="68"/>
      <c r="J97" s="68"/>
      <c r="K97" s="68"/>
      <c r="L97" s="68"/>
      <c r="M97" s="68"/>
      <c r="N97" s="68"/>
      <c r="O97" s="68"/>
      <c r="P97" s="68"/>
    </row>
    <row r="98" ht="16.5" customHeight="1" spans="1:16">
      <c r="A98" s="116"/>
      <c r="B98" s="116"/>
      <c r="C98" s="68"/>
      <c r="D98" s="68"/>
      <c r="E98" s="68"/>
      <c r="F98" s="68"/>
      <c r="G98" s="68"/>
      <c r="H98" s="68"/>
      <c r="I98" s="68"/>
      <c r="J98" s="68"/>
      <c r="K98" s="68"/>
      <c r="L98" s="68"/>
      <c r="M98" s="68"/>
      <c r="N98" s="68"/>
      <c r="O98" s="68"/>
      <c r="P98" s="68"/>
    </row>
    <row r="99" ht="16.5" customHeight="1" spans="1:16">
      <c r="A99" s="116"/>
      <c r="B99" s="116"/>
      <c r="C99" s="68"/>
      <c r="D99" s="68"/>
      <c r="E99" s="68"/>
      <c r="F99" s="68"/>
      <c r="G99" s="68"/>
      <c r="H99" s="68"/>
      <c r="I99" s="68"/>
      <c r="J99" s="68"/>
      <c r="K99" s="68"/>
      <c r="L99" s="68"/>
      <c r="M99" s="68"/>
      <c r="N99" s="68"/>
      <c r="O99" s="68"/>
      <c r="P99" s="68"/>
    </row>
    <row r="100" ht="16.5" customHeight="1" spans="1:16">
      <c r="A100" s="116"/>
      <c r="B100" s="116"/>
      <c r="C100" s="68"/>
      <c r="D100" s="68"/>
      <c r="E100" s="68"/>
      <c r="F100" s="68"/>
      <c r="G100" s="68"/>
      <c r="H100" s="68"/>
      <c r="I100" s="68"/>
      <c r="J100" s="68"/>
      <c r="K100" s="68"/>
      <c r="L100" s="68"/>
      <c r="M100" s="68"/>
      <c r="N100" s="68"/>
      <c r="O100" s="68"/>
      <c r="P100" s="68"/>
    </row>
    <row r="101" ht="16.5" customHeight="1" spans="1:16">
      <c r="A101" s="116"/>
      <c r="B101" s="116"/>
      <c r="C101" s="68"/>
      <c r="D101" s="68"/>
      <c r="E101" s="68"/>
      <c r="F101" s="68"/>
      <c r="G101" s="68"/>
      <c r="H101" s="68"/>
      <c r="I101" s="68"/>
      <c r="J101" s="68"/>
      <c r="K101" s="68"/>
      <c r="L101" s="68"/>
      <c r="M101" s="68"/>
      <c r="N101" s="68"/>
      <c r="O101" s="68"/>
      <c r="P101" s="68"/>
    </row>
    <row r="102" ht="16.5" customHeight="1" spans="1:16">
      <c r="A102" s="116"/>
      <c r="B102" s="116"/>
      <c r="C102" s="68"/>
      <c r="D102" s="68"/>
      <c r="E102" s="68"/>
      <c r="F102" s="68"/>
      <c r="G102" s="68"/>
      <c r="H102" s="68"/>
      <c r="I102" s="68"/>
      <c r="J102" s="68"/>
      <c r="K102" s="68"/>
      <c r="L102" s="68"/>
      <c r="M102" s="68"/>
      <c r="N102" s="68"/>
      <c r="O102" s="68"/>
      <c r="P102" s="68"/>
    </row>
    <row r="103" ht="16.5" customHeight="1" spans="1:16">
      <c r="A103" s="116"/>
      <c r="B103" s="116"/>
      <c r="C103" s="68"/>
      <c r="D103" s="68"/>
      <c r="E103" s="68"/>
      <c r="F103" s="68"/>
      <c r="G103" s="68"/>
      <c r="H103" s="68"/>
      <c r="I103" s="68"/>
      <c r="J103" s="68"/>
      <c r="K103" s="68"/>
      <c r="L103" s="68"/>
      <c r="M103" s="68"/>
      <c r="N103" s="68"/>
      <c r="O103" s="68"/>
      <c r="P103" s="68"/>
    </row>
    <row r="104" ht="16.5" customHeight="1" spans="1:16">
      <c r="A104" s="116"/>
      <c r="B104" s="116"/>
      <c r="C104" s="68"/>
      <c r="D104" s="68"/>
      <c r="E104" s="68"/>
      <c r="F104" s="68"/>
      <c r="G104" s="68"/>
      <c r="H104" s="68"/>
      <c r="I104" s="68"/>
      <c r="J104" s="68"/>
      <c r="K104" s="68"/>
      <c r="L104" s="68"/>
      <c r="M104" s="68"/>
      <c r="N104" s="68"/>
      <c r="O104" s="68"/>
      <c r="P104" s="68"/>
    </row>
    <row r="105" ht="16.5" customHeight="1" spans="1:16">
      <c r="A105" s="116"/>
      <c r="B105" s="116"/>
      <c r="C105" s="68"/>
      <c r="D105" s="68"/>
      <c r="E105" s="68"/>
      <c r="F105" s="68"/>
      <c r="G105" s="68"/>
      <c r="H105" s="68"/>
      <c r="I105" s="68"/>
      <c r="J105" s="68"/>
      <c r="K105" s="68"/>
      <c r="L105" s="68"/>
      <c r="M105" s="68"/>
      <c r="N105" s="68"/>
      <c r="O105" s="68"/>
      <c r="P105" s="68"/>
    </row>
    <row r="106" ht="16.5" customHeight="1" spans="1:16">
      <c r="A106" s="116"/>
      <c r="B106" s="116"/>
      <c r="C106" s="68"/>
      <c r="D106" s="68"/>
      <c r="E106" s="68"/>
      <c r="F106" s="68"/>
      <c r="G106" s="68"/>
      <c r="H106" s="68"/>
      <c r="I106" s="68"/>
      <c r="J106" s="68"/>
      <c r="K106" s="68"/>
      <c r="L106" s="68"/>
      <c r="M106" s="68"/>
      <c r="N106" s="68"/>
      <c r="O106" s="68"/>
      <c r="P106" s="68"/>
    </row>
    <row r="107" ht="16.5" customHeight="1" spans="1:16">
      <c r="A107" s="116"/>
      <c r="B107" s="116"/>
      <c r="C107" s="68"/>
      <c r="D107" s="68"/>
      <c r="E107" s="68"/>
      <c r="F107" s="68"/>
      <c r="G107" s="68"/>
      <c r="H107" s="68"/>
      <c r="I107" s="68"/>
      <c r="J107" s="68"/>
      <c r="K107" s="68"/>
      <c r="L107" s="68"/>
      <c r="M107" s="68"/>
      <c r="N107" s="68"/>
      <c r="O107" s="68"/>
      <c r="P107" s="68"/>
    </row>
    <row r="108" ht="16.5" customHeight="1" spans="1:16">
      <c r="A108" s="116"/>
      <c r="B108" s="116"/>
      <c r="C108" s="68"/>
      <c r="D108" s="68"/>
      <c r="E108" s="68"/>
      <c r="F108" s="68"/>
      <c r="G108" s="68"/>
      <c r="H108" s="68"/>
      <c r="I108" s="68"/>
      <c r="J108" s="68"/>
      <c r="K108" s="68"/>
      <c r="L108" s="68"/>
      <c r="M108" s="68"/>
      <c r="N108" s="68"/>
      <c r="O108" s="68"/>
      <c r="P108" s="68"/>
    </row>
    <row r="109" ht="16.5" customHeight="1" spans="1:16">
      <c r="A109" s="116"/>
      <c r="B109" s="116"/>
      <c r="C109" s="68"/>
      <c r="D109" s="68"/>
      <c r="E109" s="68"/>
      <c r="F109" s="68"/>
      <c r="G109" s="68"/>
      <c r="H109" s="68"/>
      <c r="I109" s="68"/>
      <c r="J109" s="68"/>
      <c r="K109" s="68"/>
      <c r="L109" s="68"/>
      <c r="M109" s="68"/>
      <c r="N109" s="68"/>
      <c r="O109" s="68"/>
      <c r="P109" s="68"/>
    </row>
    <row r="110" ht="16.5" customHeight="1" spans="1:16">
      <c r="A110" s="116"/>
      <c r="B110" s="116"/>
      <c r="C110" s="68"/>
      <c r="D110" s="68"/>
      <c r="E110" s="68"/>
      <c r="F110" s="68"/>
      <c r="G110" s="68"/>
      <c r="H110" s="68"/>
      <c r="I110" s="68"/>
      <c r="J110" s="68"/>
      <c r="K110" s="68"/>
      <c r="L110" s="68"/>
      <c r="M110" s="68"/>
      <c r="N110" s="68"/>
      <c r="O110" s="68"/>
      <c r="P110" s="68"/>
    </row>
    <row r="111" ht="16.5" customHeight="1" spans="1:16">
      <c r="A111" s="116"/>
      <c r="B111" s="116"/>
      <c r="C111" s="68"/>
      <c r="D111" s="68"/>
      <c r="E111" s="68"/>
      <c r="F111" s="68"/>
      <c r="G111" s="68"/>
      <c r="H111" s="68"/>
      <c r="I111" s="68"/>
      <c r="J111" s="68"/>
      <c r="K111" s="68"/>
      <c r="L111" s="68"/>
      <c r="M111" s="68"/>
      <c r="N111" s="68"/>
      <c r="O111" s="68"/>
      <c r="P111" s="68"/>
    </row>
    <row r="112" ht="16.5" customHeight="1" spans="1:16">
      <c r="A112" s="116"/>
      <c r="B112" s="116"/>
      <c r="C112" s="68"/>
      <c r="D112" s="68"/>
      <c r="E112" s="68"/>
      <c r="F112" s="68"/>
      <c r="G112" s="68"/>
      <c r="H112" s="68"/>
      <c r="I112" s="68"/>
      <c r="J112" s="68"/>
      <c r="K112" s="68"/>
      <c r="L112" s="68"/>
      <c r="M112" s="68"/>
      <c r="N112" s="68"/>
      <c r="O112" s="68"/>
      <c r="P112" s="68"/>
    </row>
    <row r="113" ht="16.5" customHeight="1" spans="1:16">
      <c r="A113" s="116"/>
      <c r="B113" s="116"/>
      <c r="C113" s="68"/>
      <c r="D113" s="68"/>
      <c r="E113" s="68"/>
      <c r="F113" s="68"/>
      <c r="G113" s="68"/>
      <c r="H113" s="68"/>
      <c r="I113" s="68"/>
      <c r="J113" s="68"/>
      <c r="K113" s="68"/>
      <c r="L113" s="68"/>
      <c r="M113" s="68"/>
      <c r="N113" s="68"/>
      <c r="O113" s="68"/>
      <c r="P113" s="68"/>
    </row>
    <row r="114" ht="16.5" customHeight="1" spans="1:16">
      <c r="A114" s="116"/>
      <c r="B114" s="116"/>
      <c r="C114" s="68"/>
      <c r="D114" s="68"/>
      <c r="E114" s="68"/>
      <c r="F114" s="68"/>
      <c r="G114" s="68"/>
      <c r="H114" s="68"/>
      <c r="I114" s="68"/>
      <c r="J114" s="68"/>
      <c r="K114" s="68"/>
      <c r="L114" s="68"/>
      <c r="M114" s="68"/>
      <c r="N114" s="68"/>
      <c r="O114" s="68"/>
      <c r="P114" s="68"/>
    </row>
    <row r="115" ht="16.5" customHeight="1" spans="1:16">
      <c r="A115" s="116"/>
      <c r="B115" s="116"/>
      <c r="C115" s="68"/>
      <c r="D115" s="68"/>
      <c r="E115" s="68"/>
      <c r="F115" s="68"/>
      <c r="G115" s="68"/>
      <c r="H115" s="68"/>
      <c r="I115" s="68"/>
      <c r="J115" s="68"/>
      <c r="K115" s="68"/>
      <c r="L115" s="68"/>
      <c r="M115" s="68"/>
      <c r="N115" s="68"/>
      <c r="O115" s="68"/>
      <c r="P115" s="68"/>
    </row>
    <row r="116" ht="16.5" customHeight="1" spans="1:16">
      <c r="A116" s="116"/>
      <c r="B116" s="116"/>
      <c r="C116" s="68"/>
      <c r="D116" s="68"/>
      <c r="E116" s="68"/>
      <c r="F116" s="68"/>
      <c r="G116" s="68"/>
      <c r="H116" s="68"/>
      <c r="I116" s="68"/>
      <c r="J116" s="68"/>
      <c r="K116" s="68"/>
      <c r="L116" s="68"/>
      <c r="M116" s="68"/>
      <c r="N116" s="68"/>
      <c r="O116" s="68"/>
      <c r="P116" s="68"/>
    </row>
    <row r="117" ht="16.5" customHeight="1" spans="1:16">
      <c r="A117" s="116"/>
      <c r="B117" s="116"/>
      <c r="C117" s="68"/>
      <c r="D117" s="68"/>
      <c r="E117" s="68"/>
      <c r="F117" s="68"/>
      <c r="G117" s="68"/>
      <c r="H117" s="68"/>
      <c r="I117" s="68"/>
      <c r="J117" s="68"/>
      <c r="K117" s="68"/>
      <c r="L117" s="68"/>
      <c r="M117" s="68"/>
      <c r="N117" s="68"/>
      <c r="O117" s="68"/>
      <c r="P117" s="68"/>
    </row>
    <row r="118" ht="16.5" customHeight="1" spans="1:16">
      <c r="A118" s="116"/>
      <c r="B118" s="116"/>
      <c r="C118" s="68"/>
      <c r="D118" s="68"/>
      <c r="E118" s="68"/>
      <c r="F118" s="68"/>
      <c r="G118" s="68"/>
      <c r="H118" s="68"/>
      <c r="I118" s="68"/>
      <c r="J118" s="68"/>
      <c r="K118" s="68"/>
      <c r="L118" s="68"/>
      <c r="M118" s="68"/>
      <c r="N118" s="68"/>
      <c r="O118" s="68"/>
      <c r="P118" s="68"/>
    </row>
    <row r="119" ht="16.5" customHeight="1" spans="1:16">
      <c r="A119" s="116"/>
      <c r="B119" s="116"/>
      <c r="C119" s="68"/>
      <c r="D119" s="68"/>
      <c r="E119" s="68"/>
      <c r="F119" s="68"/>
      <c r="G119" s="68"/>
      <c r="H119" s="68"/>
      <c r="I119" s="68"/>
      <c r="J119" s="68"/>
      <c r="K119" s="68"/>
      <c r="L119" s="68"/>
      <c r="M119" s="68"/>
      <c r="N119" s="68"/>
      <c r="O119" s="68"/>
      <c r="P119" s="68"/>
    </row>
    <row r="120" ht="16.5" customHeight="1" spans="1:16">
      <c r="A120" s="116"/>
      <c r="B120" s="116"/>
      <c r="C120" s="68"/>
      <c r="D120" s="68"/>
      <c r="E120" s="68"/>
      <c r="F120" s="68"/>
      <c r="G120" s="68"/>
      <c r="H120" s="68"/>
      <c r="I120" s="68"/>
      <c r="J120" s="68"/>
      <c r="K120" s="68"/>
      <c r="L120" s="68"/>
      <c r="M120" s="68"/>
      <c r="N120" s="68"/>
      <c r="O120" s="68"/>
      <c r="P120" s="68"/>
    </row>
    <row r="121" ht="16.5" customHeight="1" spans="1:16">
      <c r="A121" s="116"/>
      <c r="B121" s="116"/>
      <c r="C121" s="68"/>
      <c r="D121" s="68"/>
      <c r="E121" s="68"/>
      <c r="F121" s="68"/>
      <c r="G121" s="68"/>
      <c r="H121" s="68"/>
      <c r="I121" s="68"/>
      <c r="J121" s="68"/>
      <c r="K121" s="68"/>
      <c r="L121" s="68"/>
      <c r="M121" s="68"/>
      <c r="N121" s="68"/>
      <c r="O121" s="68"/>
      <c r="P121" s="68"/>
    </row>
    <row r="122" ht="16.5" customHeight="1" spans="1:16">
      <c r="A122" s="116"/>
      <c r="B122" s="116"/>
      <c r="C122" s="68"/>
      <c r="D122" s="68"/>
      <c r="E122" s="68"/>
      <c r="F122" s="68"/>
      <c r="G122" s="68"/>
      <c r="H122" s="68"/>
      <c r="I122" s="68"/>
      <c r="J122" s="68"/>
      <c r="K122" s="68"/>
      <c r="L122" s="68"/>
      <c r="M122" s="68"/>
      <c r="N122" s="68"/>
      <c r="O122" s="68"/>
      <c r="P122" s="68"/>
    </row>
    <row r="123" ht="16.5" customHeight="1" spans="1:16">
      <c r="A123" s="116"/>
      <c r="B123" s="116"/>
      <c r="C123" s="68"/>
      <c r="D123" s="68"/>
      <c r="E123" s="68"/>
      <c r="F123" s="68"/>
      <c r="G123" s="68"/>
      <c r="H123" s="68"/>
      <c r="I123" s="68"/>
      <c r="J123" s="68"/>
      <c r="K123" s="68"/>
      <c r="L123" s="68"/>
      <c r="M123" s="68"/>
      <c r="N123" s="68"/>
      <c r="O123" s="68"/>
      <c r="P123" s="68"/>
    </row>
    <row r="124" ht="16.5" customHeight="1" spans="1:16">
      <c r="A124" s="116"/>
      <c r="B124" s="116"/>
      <c r="C124" s="68"/>
      <c r="D124" s="68"/>
      <c r="E124" s="68"/>
      <c r="F124" s="68"/>
      <c r="G124" s="68"/>
      <c r="H124" s="68"/>
      <c r="I124" s="68"/>
      <c r="J124" s="68"/>
      <c r="K124" s="68"/>
      <c r="L124" s="68"/>
      <c r="M124" s="68"/>
      <c r="N124" s="68"/>
      <c r="O124" s="68"/>
      <c r="P124" s="68"/>
    </row>
    <row r="125" ht="16.5" customHeight="1" spans="1:16">
      <c r="A125" s="116"/>
      <c r="B125" s="116"/>
      <c r="C125" s="68"/>
      <c r="D125" s="68"/>
      <c r="E125" s="68"/>
      <c r="F125" s="68"/>
      <c r="G125" s="68"/>
      <c r="H125" s="68"/>
      <c r="I125" s="68"/>
      <c r="J125" s="68"/>
      <c r="K125" s="68"/>
      <c r="L125" s="68"/>
      <c r="M125" s="68"/>
      <c r="N125" s="68"/>
      <c r="O125" s="68"/>
      <c r="P125" s="68"/>
    </row>
    <row r="126" ht="16.5" customHeight="1" spans="1:16">
      <c r="A126" s="116"/>
      <c r="B126" s="116"/>
      <c r="C126" s="68"/>
      <c r="D126" s="68"/>
      <c r="E126" s="68"/>
      <c r="F126" s="68"/>
      <c r="G126" s="68"/>
      <c r="H126" s="68"/>
      <c r="I126" s="68"/>
      <c r="J126" s="68"/>
      <c r="K126" s="68"/>
      <c r="L126" s="68"/>
      <c r="M126" s="68"/>
      <c r="N126" s="68"/>
      <c r="O126" s="68"/>
      <c r="P126" s="68"/>
    </row>
    <row r="127" ht="16.5" customHeight="1" spans="1:16">
      <c r="A127" s="116"/>
      <c r="B127" s="116"/>
      <c r="C127" s="68"/>
      <c r="D127" s="68"/>
      <c r="E127" s="68"/>
      <c r="F127" s="68"/>
      <c r="G127" s="68"/>
      <c r="H127" s="68"/>
      <c r="I127" s="68"/>
      <c r="J127" s="68"/>
      <c r="K127" s="68"/>
      <c r="L127" s="68"/>
      <c r="M127" s="68"/>
      <c r="N127" s="68"/>
      <c r="O127" s="68"/>
      <c r="P127" s="68"/>
    </row>
    <row r="128" ht="16.5" customHeight="1" spans="1:16">
      <c r="A128" s="116"/>
      <c r="B128" s="116"/>
      <c r="C128" s="68"/>
      <c r="D128" s="68"/>
      <c r="E128" s="68"/>
      <c r="F128" s="68"/>
      <c r="G128" s="68"/>
      <c r="H128" s="68"/>
      <c r="I128" s="68"/>
      <c r="J128" s="68"/>
      <c r="K128" s="68"/>
      <c r="L128" s="68"/>
      <c r="M128" s="68"/>
      <c r="N128" s="68"/>
      <c r="O128" s="68"/>
      <c r="P128" s="68"/>
    </row>
    <row r="129" ht="16.5" customHeight="1" spans="1:16">
      <c r="A129" s="116"/>
      <c r="B129" s="116"/>
      <c r="C129" s="68"/>
      <c r="D129" s="68"/>
      <c r="E129" s="68"/>
      <c r="F129" s="68"/>
      <c r="G129" s="68"/>
      <c r="H129" s="68"/>
      <c r="I129" s="68"/>
      <c r="J129" s="68"/>
      <c r="K129" s="68"/>
      <c r="L129" s="68"/>
      <c r="M129" s="68"/>
      <c r="N129" s="68"/>
      <c r="O129" s="68"/>
      <c r="P129" s="68"/>
    </row>
    <row r="130" ht="16.5" customHeight="1" spans="1:16">
      <c r="A130" s="116"/>
      <c r="B130" s="116"/>
      <c r="C130" s="68"/>
      <c r="D130" s="68"/>
      <c r="E130" s="68"/>
      <c r="F130" s="68"/>
      <c r="G130" s="68"/>
      <c r="H130" s="68"/>
      <c r="I130" s="68"/>
      <c r="J130" s="68"/>
      <c r="K130" s="68"/>
      <c r="L130" s="68"/>
      <c r="M130" s="68"/>
      <c r="N130" s="68"/>
      <c r="O130" s="68"/>
      <c r="P130" s="68"/>
    </row>
    <row r="131" ht="16.5" customHeight="1" spans="1:16">
      <c r="A131" s="116"/>
      <c r="B131" s="116"/>
      <c r="C131" s="68"/>
      <c r="D131" s="68"/>
      <c r="E131" s="68"/>
      <c r="F131" s="68"/>
      <c r="G131" s="68"/>
      <c r="H131" s="68"/>
      <c r="I131" s="68"/>
      <c r="J131" s="68"/>
      <c r="K131" s="68"/>
      <c r="L131" s="68"/>
      <c r="M131" s="68"/>
      <c r="N131" s="68"/>
      <c r="O131" s="68"/>
      <c r="P131" s="68"/>
    </row>
    <row r="132" ht="16.5" customHeight="1" spans="1:16">
      <c r="A132" s="116"/>
      <c r="B132" s="116"/>
      <c r="C132" s="68"/>
      <c r="D132" s="68"/>
      <c r="E132" s="68"/>
      <c r="F132" s="68"/>
      <c r="G132" s="68"/>
      <c r="H132" s="68"/>
      <c r="I132" s="68"/>
      <c r="J132" s="68"/>
      <c r="K132" s="68"/>
      <c r="L132" s="68"/>
      <c r="M132" s="68"/>
      <c r="N132" s="68"/>
      <c r="O132" s="68"/>
      <c r="P132" s="68"/>
    </row>
    <row r="133" ht="16.5" customHeight="1" spans="1:16">
      <c r="A133" s="116"/>
      <c r="B133" s="116"/>
      <c r="C133" s="68"/>
      <c r="D133" s="68"/>
      <c r="E133" s="68"/>
      <c r="F133" s="68"/>
      <c r="G133" s="68"/>
      <c r="H133" s="68"/>
      <c r="I133" s="68"/>
      <c r="J133" s="68"/>
      <c r="K133" s="68"/>
      <c r="L133" s="68"/>
      <c r="M133" s="68"/>
      <c r="N133" s="68"/>
      <c r="O133" s="68"/>
      <c r="P133" s="68"/>
    </row>
    <row r="134" ht="16.5" customHeight="1" spans="1:16">
      <c r="A134" s="116"/>
      <c r="B134" s="116"/>
      <c r="C134" s="68"/>
      <c r="D134" s="68"/>
      <c r="E134" s="68"/>
      <c r="F134" s="68"/>
      <c r="G134" s="68"/>
      <c r="H134" s="68"/>
      <c r="I134" s="68"/>
      <c r="J134" s="68"/>
      <c r="K134" s="68"/>
      <c r="L134" s="68"/>
      <c r="M134" s="68"/>
      <c r="N134" s="68"/>
      <c r="O134" s="68"/>
      <c r="P134" s="68"/>
    </row>
    <row r="135" ht="16.5" customHeight="1" spans="1:16">
      <c r="A135" s="116"/>
      <c r="B135" s="116"/>
      <c r="C135" s="68"/>
      <c r="D135" s="68"/>
      <c r="E135" s="68"/>
      <c r="F135" s="68"/>
      <c r="G135" s="68"/>
      <c r="H135" s="68"/>
      <c r="I135" s="68"/>
      <c r="J135" s="68"/>
      <c r="K135" s="68"/>
      <c r="L135" s="68"/>
      <c r="M135" s="68"/>
      <c r="N135" s="68"/>
      <c r="O135" s="68"/>
      <c r="P135" s="68"/>
    </row>
    <row r="136" ht="16.5" customHeight="1" spans="1:16">
      <c r="A136" s="116"/>
      <c r="B136" s="116"/>
      <c r="C136" s="68"/>
      <c r="D136" s="68"/>
      <c r="E136" s="68"/>
      <c r="F136" s="68"/>
      <c r="G136" s="68"/>
      <c r="H136" s="68"/>
      <c r="I136" s="68"/>
      <c r="J136" s="68"/>
      <c r="K136" s="68"/>
      <c r="L136" s="68"/>
      <c r="M136" s="68"/>
      <c r="N136" s="68"/>
      <c r="O136" s="68"/>
      <c r="P136" s="68"/>
    </row>
    <row r="137" ht="16.5" customHeight="1" spans="1:16">
      <c r="A137" s="116"/>
      <c r="B137" s="116"/>
      <c r="C137" s="68"/>
      <c r="D137" s="68"/>
      <c r="E137" s="68"/>
      <c r="F137" s="68"/>
      <c r="G137" s="68"/>
      <c r="H137" s="68"/>
      <c r="I137" s="68"/>
      <c r="J137" s="68"/>
      <c r="K137" s="68"/>
      <c r="L137" s="68"/>
      <c r="M137" s="68"/>
      <c r="N137" s="68"/>
      <c r="O137" s="68"/>
      <c r="P137" s="68"/>
    </row>
    <row r="138" ht="16.5" customHeight="1" spans="1:16">
      <c r="A138" s="116"/>
      <c r="B138" s="116"/>
      <c r="C138" s="68"/>
      <c r="D138" s="68"/>
      <c r="E138" s="68"/>
      <c r="F138" s="68"/>
      <c r="G138" s="68"/>
      <c r="H138" s="68"/>
      <c r="I138" s="68"/>
      <c r="J138" s="68"/>
      <c r="K138" s="68"/>
      <c r="L138" s="68"/>
      <c r="M138" s="68"/>
      <c r="N138" s="68"/>
      <c r="O138" s="68"/>
      <c r="P138" s="68"/>
    </row>
    <row r="139" ht="16.5" customHeight="1" spans="1:16">
      <c r="A139" s="116"/>
      <c r="B139" s="116"/>
      <c r="C139" s="68"/>
      <c r="D139" s="68"/>
      <c r="E139" s="68"/>
      <c r="F139" s="68"/>
      <c r="G139" s="68"/>
      <c r="H139" s="68"/>
      <c r="I139" s="68"/>
      <c r="J139" s="68"/>
      <c r="K139" s="68"/>
      <c r="L139" s="68"/>
      <c r="M139" s="68"/>
      <c r="N139" s="68"/>
      <c r="O139" s="68"/>
      <c r="P139" s="68"/>
    </row>
    <row r="140" ht="16.5" customHeight="1" spans="1:16">
      <c r="A140" s="116"/>
      <c r="B140" s="116"/>
      <c r="C140" s="68"/>
      <c r="D140" s="68"/>
      <c r="E140" s="68"/>
      <c r="F140" s="68"/>
      <c r="G140" s="68"/>
      <c r="H140" s="68"/>
      <c r="I140" s="68"/>
      <c r="J140" s="68"/>
      <c r="K140" s="68"/>
      <c r="L140" s="68"/>
      <c r="M140" s="68"/>
      <c r="N140" s="68"/>
      <c r="O140" s="68"/>
      <c r="P140" s="68"/>
    </row>
    <row r="141" ht="16.5" customHeight="1" spans="1:16">
      <c r="A141" s="116"/>
      <c r="B141" s="116"/>
      <c r="C141" s="68"/>
      <c r="D141" s="68"/>
      <c r="E141" s="68"/>
      <c r="F141" s="68"/>
      <c r="G141" s="68"/>
      <c r="H141" s="68"/>
      <c r="I141" s="68"/>
      <c r="J141" s="68"/>
      <c r="K141" s="68"/>
      <c r="L141" s="68"/>
      <c r="M141" s="68"/>
      <c r="N141" s="68"/>
      <c r="O141" s="68"/>
      <c r="P141" s="68"/>
    </row>
    <row r="142" ht="16.5" customHeight="1" spans="1:16">
      <c r="A142" s="116"/>
      <c r="B142" s="116"/>
      <c r="C142" s="68"/>
      <c r="D142" s="68"/>
      <c r="E142" s="68"/>
      <c r="F142" s="68"/>
      <c r="G142" s="68"/>
      <c r="H142" s="68"/>
      <c r="I142" s="68"/>
      <c r="J142" s="68"/>
      <c r="K142" s="68"/>
      <c r="L142" s="68"/>
      <c r="M142" s="68"/>
      <c r="N142" s="68"/>
      <c r="O142" s="68"/>
      <c r="P142" s="68"/>
    </row>
    <row r="143" ht="16.5" customHeight="1" spans="1:16">
      <c r="A143" s="116"/>
      <c r="B143" s="116"/>
      <c r="C143" s="68"/>
      <c r="D143" s="68"/>
      <c r="E143" s="68"/>
      <c r="F143" s="68"/>
      <c r="G143" s="68"/>
      <c r="H143" s="68"/>
      <c r="I143" s="68"/>
      <c r="J143" s="68"/>
      <c r="K143" s="68"/>
      <c r="L143" s="68"/>
      <c r="M143" s="68"/>
      <c r="N143" s="68"/>
      <c r="O143" s="68"/>
      <c r="P143" s="68"/>
    </row>
    <row r="144" ht="16.5" customHeight="1" spans="1:16">
      <c r="A144" s="116"/>
      <c r="B144" s="116"/>
      <c r="C144" s="68"/>
      <c r="D144" s="68"/>
      <c r="E144" s="68"/>
      <c r="F144" s="68"/>
      <c r="G144" s="68"/>
      <c r="H144" s="68"/>
      <c r="I144" s="68"/>
      <c r="J144" s="68"/>
      <c r="K144" s="68"/>
      <c r="L144" s="68"/>
      <c r="M144" s="68"/>
      <c r="N144" s="68"/>
      <c r="O144" s="68"/>
      <c r="P144" s="68"/>
    </row>
    <row r="145" ht="16.5" customHeight="1" spans="1:16">
      <c r="A145" s="116"/>
      <c r="B145" s="116"/>
      <c r="C145" s="68"/>
      <c r="D145" s="68"/>
      <c r="E145" s="68"/>
      <c r="F145" s="68"/>
      <c r="G145" s="68"/>
      <c r="H145" s="68"/>
      <c r="I145" s="68"/>
      <c r="J145" s="68"/>
      <c r="K145" s="68"/>
      <c r="L145" s="68"/>
      <c r="M145" s="68"/>
      <c r="N145" s="68"/>
      <c r="O145" s="68"/>
      <c r="P145" s="68"/>
    </row>
    <row r="146" ht="16.5" customHeight="1" spans="1:16">
      <c r="A146" s="116"/>
      <c r="B146" s="116"/>
      <c r="C146" s="68"/>
      <c r="D146" s="68"/>
      <c r="E146" s="68"/>
      <c r="F146" s="68"/>
      <c r="G146" s="68"/>
      <c r="H146" s="68"/>
      <c r="I146" s="68"/>
      <c r="J146" s="68"/>
      <c r="K146" s="68"/>
      <c r="L146" s="68"/>
      <c r="M146" s="68"/>
      <c r="N146" s="68"/>
      <c r="O146" s="68"/>
      <c r="P146" s="68"/>
    </row>
    <row r="147" ht="16.5" customHeight="1" spans="1:16">
      <c r="A147" s="116"/>
      <c r="B147" s="116"/>
      <c r="C147" s="68"/>
      <c r="D147" s="68"/>
      <c r="E147" s="68"/>
      <c r="F147" s="68"/>
      <c r="G147" s="68"/>
      <c r="H147" s="68"/>
      <c r="I147" s="68"/>
      <c r="J147" s="68"/>
      <c r="K147" s="68"/>
      <c r="L147" s="68"/>
      <c r="M147" s="68"/>
      <c r="N147" s="68"/>
      <c r="O147" s="68"/>
      <c r="P147" s="68"/>
    </row>
    <row r="148" ht="16.5" customHeight="1" spans="1:16">
      <c r="A148" s="116"/>
      <c r="B148" s="116"/>
      <c r="C148" s="68"/>
      <c r="D148" s="68"/>
      <c r="E148" s="68"/>
      <c r="F148" s="68"/>
      <c r="G148" s="68"/>
      <c r="H148" s="68"/>
      <c r="I148" s="68"/>
      <c r="J148" s="68"/>
      <c r="K148" s="68"/>
      <c r="L148" s="68"/>
      <c r="M148" s="68"/>
      <c r="N148" s="68"/>
      <c r="O148" s="68"/>
      <c r="P148" s="68"/>
    </row>
    <row r="149" ht="16.5" customHeight="1" spans="1:16">
      <c r="A149" s="116"/>
      <c r="B149" s="116"/>
      <c r="C149" s="68"/>
      <c r="D149" s="68"/>
      <c r="E149" s="68"/>
      <c r="F149" s="68"/>
      <c r="G149" s="68"/>
      <c r="H149" s="68"/>
      <c r="I149" s="68"/>
      <c r="J149" s="68"/>
      <c r="K149" s="68"/>
      <c r="L149" s="68"/>
      <c r="M149" s="68"/>
      <c r="N149" s="68"/>
      <c r="O149" s="68"/>
      <c r="P149" s="68"/>
    </row>
    <row r="150" ht="16.5" customHeight="1" spans="1:16">
      <c r="A150" s="116"/>
      <c r="B150" s="116"/>
      <c r="C150" s="68"/>
      <c r="D150" s="68"/>
      <c r="E150" s="68"/>
      <c r="F150" s="68"/>
      <c r="G150" s="68"/>
      <c r="H150" s="68"/>
      <c r="I150" s="68"/>
      <c r="J150" s="68"/>
      <c r="K150" s="68"/>
      <c r="L150" s="68"/>
      <c r="M150" s="68"/>
      <c r="N150" s="68"/>
      <c r="O150" s="68"/>
      <c r="P150" s="68"/>
    </row>
    <row r="151" ht="16.5" customHeight="1" spans="1:16">
      <c r="A151" s="116"/>
      <c r="B151" s="116"/>
      <c r="C151" s="68"/>
      <c r="D151" s="68"/>
      <c r="E151" s="68"/>
      <c r="F151" s="68"/>
      <c r="G151" s="68"/>
      <c r="H151" s="68"/>
      <c r="I151" s="68"/>
      <c r="J151" s="68"/>
      <c r="K151" s="68"/>
      <c r="L151" s="68"/>
      <c r="M151" s="68"/>
      <c r="N151" s="68"/>
      <c r="O151" s="68"/>
      <c r="P151" s="68"/>
    </row>
    <row r="152" ht="16.5" customHeight="1" spans="1:16">
      <c r="A152" s="116"/>
      <c r="B152" s="116"/>
      <c r="C152" s="68"/>
      <c r="D152" s="68"/>
      <c r="E152" s="68"/>
      <c r="F152" s="68"/>
      <c r="G152" s="68"/>
      <c r="H152" s="68"/>
      <c r="I152" s="68"/>
      <c r="J152" s="68"/>
      <c r="K152" s="68"/>
      <c r="L152" s="68"/>
      <c r="M152" s="68"/>
      <c r="N152" s="68"/>
      <c r="O152" s="68"/>
      <c r="P152" s="68"/>
    </row>
    <row r="153" ht="16.5" customHeight="1" spans="1:16">
      <c r="A153" s="116"/>
      <c r="B153" s="116"/>
      <c r="C153" s="68"/>
      <c r="D153" s="68"/>
      <c r="E153" s="68"/>
      <c r="F153" s="68"/>
      <c r="G153" s="68"/>
      <c r="H153" s="68"/>
      <c r="I153" s="68"/>
      <c r="J153" s="68"/>
      <c r="K153" s="68"/>
      <c r="L153" s="68"/>
      <c r="M153" s="68"/>
      <c r="N153" s="68"/>
      <c r="O153" s="68"/>
      <c r="P153" s="68"/>
    </row>
    <row r="154" ht="16.5" customHeight="1" spans="1:16">
      <c r="A154" s="116"/>
      <c r="B154" s="116"/>
      <c r="C154" s="68"/>
      <c r="D154" s="68"/>
      <c r="E154" s="68"/>
      <c r="F154" s="68"/>
      <c r="G154" s="68"/>
      <c r="H154" s="68"/>
      <c r="I154" s="68"/>
      <c r="J154" s="68"/>
      <c r="K154" s="68"/>
      <c r="L154" s="68"/>
      <c r="M154" s="68"/>
      <c r="N154" s="68"/>
      <c r="O154" s="68"/>
      <c r="P154" s="68"/>
    </row>
    <row r="155" ht="16.5" customHeight="1" spans="1:16">
      <c r="A155" s="116"/>
      <c r="B155" s="116"/>
      <c r="C155" s="68"/>
      <c r="D155" s="68"/>
      <c r="E155" s="68"/>
      <c r="F155" s="68"/>
      <c r="G155" s="68"/>
      <c r="H155" s="68"/>
      <c r="I155" s="68"/>
      <c r="J155" s="68"/>
      <c r="K155" s="68"/>
      <c r="L155" s="68"/>
      <c r="M155" s="68"/>
      <c r="N155" s="68"/>
      <c r="O155" s="68"/>
      <c r="P155" s="68"/>
    </row>
    <row r="156" ht="16.5" customHeight="1" spans="1:16">
      <c r="A156" s="116"/>
      <c r="B156" s="116"/>
      <c r="C156" s="68"/>
      <c r="D156" s="68"/>
      <c r="E156" s="68"/>
      <c r="F156" s="68"/>
      <c r="G156" s="68"/>
      <c r="H156" s="68"/>
      <c r="I156" s="68"/>
      <c r="J156" s="68"/>
      <c r="K156" s="68"/>
      <c r="L156" s="68"/>
      <c r="M156" s="68"/>
      <c r="N156" s="68"/>
      <c r="O156" s="68"/>
      <c r="P156" s="68"/>
    </row>
    <row r="157" ht="16.5" customHeight="1" spans="1:16">
      <c r="A157" s="116"/>
      <c r="B157" s="116"/>
      <c r="C157" s="68"/>
      <c r="D157" s="68"/>
      <c r="E157" s="68"/>
      <c r="F157" s="68"/>
      <c r="G157" s="68"/>
      <c r="H157" s="68"/>
      <c r="I157" s="68"/>
      <c r="J157" s="68"/>
      <c r="K157" s="68"/>
      <c r="L157" s="68"/>
      <c r="M157" s="68"/>
      <c r="N157" s="68"/>
      <c r="O157" s="68"/>
      <c r="P157" s="68"/>
    </row>
    <row r="158" ht="16.5" customHeight="1" spans="1:16">
      <c r="A158" s="116"/>
      <c r="B158" s="116"/>
      <c r="C158" s="68"/>
      <c r="D158" s="68"/>
      <c r="E158" s="68"/>
      <c r="F158" s="68"/>
      <c r="G158" s="68"/>
      <c r="H158" s="68"/>
      <c r="I158" s="68"/>
      <c r="J158" s="68"/>
      <c r="K158" s="68"/>
      <c r="L158" s="68"/>
      <c r="M158" s="68"/>
      <c r="N158" s="68"/>
      <c r="O158" s="68"/>
      <c r="P158" s="68"/>
    </row>
    <row r="159" ht="16.5" customHeight="1" spans="1:16">
      <c r="A159" s="116"/>
      <c r="B159" s="116"/>
      <c r="C159" s="68"/>
      <c r="D159" s="68"/>
      <c r="E159" s="68"/>
      <c r="F159" s="68"/>
      <c r="G159" s="68"/>
      <c r="H159" s="68"/>
      <c r="I159" s="68"/>
      <c r="J159" s="68"/>
      <c r="K159" s="68"/>
      <c r="L159" s="68"/>
      <c r="M159" s="68"/>
      <c r="N159" s="68"/>
      <c r="O159" s="68"/>
      <c r="P159" s="68"/>
    </row>
    <row r="160" ht="16.5" customHeight="1" spans="1:16">
      <c r="A160" s="116"/>
      <c r="B160" s="116"/>
      <c r="C160" s="68"/>
      <c r="D160" s="68"/>
      <c r="E160" s="68"/>
      <c r="F160" s="68"/>
      <c r="G160" s="68"/>
      <c r="H160" s="68"/>
      <c r="I160" s="68"/>
      <c r="J160" s="68"/>
      <c r="K160" s="68"/>
      <c r="L160" s="68"/>
      <c r="M160" s="68"/>
      <c r="N160" s="68"/>
      <c r="O160" s="68"/>
      <c r="P160" s="68"/>
    </row>
    <row r="161" ht="16.5" customHeight="1" spans="1:16">
      <c r="A161" s="116"/>
      <c r="B161" s="116"/>
      <c r="C161" s="68"/>
      <c r="D161" s="68"/>
      <c r="E161" s="68"/>
      <c r="F161" s="68"/>
      <c r="G161" s="68"/>
      <c r="H161" s="68"/>
      <c r="I161" s="68"/>
      <c r="J161" s="68"/>
      <c r="K161" s="68"/>
      <c r="L161" s="68"/>
      <c r="M161" s="68"/>
      <c r="N161" s="68"/>
      <c r="O161" s="68"/>
      <c r="P161" s="68"/>
    </row>
    <row r="162" ht="16.5" customHeight="1" spans="1:16">
      <c r="A162" s="116"/>
      <c r="B162" s="116"/>
      <c r="C162" s="68"/>
      <c r="D162" s="68"/>
      <c r="E162" s="68"/>
      <c r="F162" s="68"/>
      <c r="G162" s="68"/>
      <c r="H162" s="68"/>
      <c r="I162" s="68"/>
      <c r="J162" s="68"/>
      <c r="K162" s="68"/>
      <c r="L162" s="68"/>
      <c r="M162" s="68"/>
      <c r="N162" s="68"/>
      <c r="O162" s="68"/>
      <c r="P162" s="68"/>
    </row>
    <row r="163" ht="16.5" customHeight="1" spans="1:16">
      <c r="A163" s="116"/>
      <c r="B163" s="116"/>
      <c r="C163" s="68"/>
      <c r="D163" s="68"/>
      <c r="E163" s="68"/>
      <c r="F163" s="68"/>
      <c r="G163" s="68"/>
      <c r="H163" s="68"/>
      <c r="I163" s="68"/>
      <c r="J163" s="68"/>
      <c r="K163" s="68"/>
      <c r="L163" s="68"/>
      <c r="M163" s="68"/>
      <c r="N163" s="68"/>
      <c r="O163" s="68"/>
      <c r="P163" s="68"/>
    </row>
    <row r="164" ht="16.5" customHeight="1" spans="1:16">
      <c r="A164" s="116"/>
      <c r="B164" s="116"/>
      <c r="C164" s="68"/>
      <c r="D164" s="68"/>
      <c r="E164" s="68"/>
      <c r="F164" s="68"/>
      <c r="G164" s="68"/>
      <c r="H164" s="68"/>
      <c r="I164" s="68"/>
      <c r="J164" s="68"/>
      <c r="K164" s="68"/>
      <c r="L164" s="68"/>
      <c r="M164" s="68"/>
      <c r="N164" s="68"/>
      <c r="O164" s="68"/>
      <c r="P164" s="68"/>
    </row>
    <row r="165" ht="16.5" customHeight="1" spans="1:16">
      <c r="A165" s="116"/>
      <c r="B165" s="116"/>
      <c r="C165" s="68"/>
      <c r="D165" s="68"/>
      <c r="E165" s="68"/>
      <c r="F165" s="68"/>
      <c r="G165" s="68"/>
      <c r="H165" s="68"/>
      <c r="I165" s="68"/>
      <c r="J165" s="68"/>
      <c r="K165" s="68"/>
      <c r="L165" s="68"/>
      <c r="M165" s="68"/>
      <c r="N165" s="68"/>
      <c r="O165" s="68"/>
      <c r="P165" s="68"/>
    </row>
    <row r="166" ht="16.5" customHeight="1" spans="1:16">
      <c r="A166" s="116"/>
      <c r="B166" s="116"/>
      <c r="C166" s="68"/>
      <c r="D166" s="68"/>
      <c r="E166" s="68"/>
      <c r="F166" s="68"/>
      <c r="G166" s="68"/>
      <c r="H166" s="68"/>
      <c r="I166" s="68"/>
      <c r="J166" s="68"/>
      <c r="K166" s="68"/>
      <c r="L166" s="68"/>
      <c r="M166" s="68"/>
      <c r="N166" s="68"/>
      <c r="O166" s="68"/>
      <c r="P166" s="68"/>
    </row>
    <row r="167" ht="16.5" customHeight="1" spans="1:16">
      <c r="A167" s="116"/>
      <c r="B167" s="116"/>
      <c r="C167" s="68"/>
      <c r="D167" s="68"/>
      <c r="E167" s="68"/>
      <c r="F167" s="68"/>
      <c r="G167" s="68"/>
      <c r="H167" s="68"/>
      <c r="I167" s="68"/>
      <c r="J167" s="68"/>
      <c r="K167" s="68"/>
      <c r="L167" s="68"/>
      <c r="M167" s="68"/>
      <c r="N167" s="68"/>
      <c r="O167" s="68"/>
      <c r="P167" s="68"/>
    </row>
    <row r="168" ht="16.5" customHeight="1" spans="1:16">
      <c r="A168" s="116"/>
      <c r="B168" s="116"/>
      <c r="C168" s="68"/>
      <c r="D168" s="68"/>
      <c r="E168" s="68"/>
      <c r="F168" s="68"/>
      <c r="G168" s="68"/>
      <c r="H168" s="68"/>
      <c r="I168" s="68"/>
      <c r="J168" s="68"/>
      <c r="K168" s="68"/>
      <c r="L168" s="68"/>
      <c r="M168" s="68"/>
      <c r="N168" s="68"/>
      <c r="O168" s="68"/>
      <c r="P168" s="68"/>
    </row>
    <row r="169" ht="16.5" customHeight="1" spans="1:16">
      <c r="A169" s="116"/>
      <c r="B169" s="116"/>
      <c r="C169" s="68"/>
      <c r="D169" s="68"/>
      <c r="E169" s="68"/>
      <c r="F169" s="68"/>
      <c r="G169" s="68"/>
      <c r="H169" s="68"/>
      <c r="I169" s="68"/>
      <c r="J169" s="68"/>
      <c r="K169" s="68"/>
      <c r="L169" s="68"/>
      <c r="M169" s="68"/>
      <c r="N169" s="68"/>
      <c r="O169" s="68"/>
      <c r="P169" s="68"/>
    </row>
    <row r="170" ht="16.5" customHeight="1" spans="1:16">
      <c r="A170" s="116"/>
      <c r="B170" s="116"/>
      <c r="C170" s="68"/>
      <c r="D170" s="68"/>
      <c r="E170" s="68"/>
      <c r="F170" s="68"/>
      <c r="G170" s="68"/>
      <c r="H170" s="68"/>
      <c r="I170" s="68"/>
      <c r="J170" s="68"/>
      <c r="K170" s="68"/>
      <c r="L170" s="68"/>
      <c r="M170" s="68"/>
      <c r="N170" s="68"/>
      <c r="O170" s="68"/>
      <c r="P170" s="68"/>
    </row>
    <row r="171" ht="16.5" customHeight="1" spans="1:16">
      <c r="A171" s="116"/>
      <c r="B171" s="116"/>
      <c r="C171" s="68"/>
      <c r="D171" s="68"/>
      <c r="E171" s="68"/>
      <c r="F171" s="68"/>
      <c r="G171" s="68"/>
      <c r="H171" s="68"/>
      <c r="I171" s="68"/>
      <c r="J171" s="68"/>
      <c r="K171" s="68"/>
      <c r="L171" s="68"/>
      <c r="M171" s="68"/>
      <c r="N171" s="68"/>
      <c r="O171" s="68"/>
      <c r="P171" s="68"/>
    </row>
    <row r="172" ht="16.5" customHeight="1" spans="1:16">
      <c r="A172" s="116"/>
      <c r="B172" s="116"/>
      <c r="C172" s="68"/>
      <c r="D172" s="68"/>
      <c r="E172" s="68"/>
      <c r="F172" s="68"/>
      <c r="G172" s="68"/>
      <c r="H172" s="68"/>
      <c r="I172" s="68"/>
      <c r="J172" s="68"/>
      <c r="K172" s="68"/>
      <c r="L172" s="68"/>
      <c r="M172" s="68"/>
      <c r="N172" s="68"/>
      <c r="O172" s="68"/>
      <c r="P172" s="68"/>
    </row>
    <row r="173" ht="16.5" customHeight="1" spans="1:16">
      <c r="A173" s="116"/>
      <c r="B173" s="116"/>
      <c r="C173" s="68"/>
      <c r="D173" s="68"/>
      <c r="E173" s="68"/>
      <c r="F173" s="68"/>
      <c r="G173" s="68"/>
      <c r="H173" s="68"/>
      <c r="I173" s="68"/>
      <c r="J173" s="68"/>
      <c r="K173" s="68"/>
      <c r="L173" s="68"/>
      <c r="M173" s="68"/>
      <c r="N173" s="68"/>
      <c r="O173" s="68"/>
      <c r="P173" s="68"/>
    </row>
    <row r="174" ht="16.5" customHeight="1" spans="1:16">
      <c r="A174" s="116"/>
      <c r="B174" s="116"/>
      <c r="C174" s="68"/>
      <c r="D174" s="68"/>
      <c r="E174" s="68"/>
      <c r="F174" s="68"/>
      <c r="G174" s="68"/>
      <c r="H174" s="68"/>
      <c r="I174" s="68"/>
      <c r="J174" s="68"/>
      <c r="K174" s="68"/>
      <c r="L174" s="68"/>
      <c r="M174" s="68"/>
      <c r="N174" s="68"/>
      <c r="O174" s="68"/>
      <c r="P174" s="68"/>
    </row>
    <row r="175" ht="16.5" customHeight="1" spans="1:16">
      <c r="A175" s="116"/>
      <c r="B175" s="116"/>
      <c r="C175" s="68"/>
      <c r="D175" s="68"/>
      <c r="E175" s="68"/>
      <c r="F175" s="68"/>
      <c r="G175" s="68"/>
      <c r="H175" s="68"/>
      <c r="I175" s="68"/>
      <c r="J175" s="68"/>
      <c r="K175" s="68"/>
      <c r="L175" s="68"/>
      <c r="M175" s="68"/>
      <c r="N175" s="68"/>
      <c r="O175" s="68"/>
      <c r="P175" s="68"/>
    </row>
    <row r="176" ht="16.5" customHeight="1" spans="1:16">
      <c r="A176" s="116"/>
      <c r="B176" s="116"/>
      <c r="C176" s="68"/>
      <c r="D176" s="68"/>
      <c r="E176" s="68"/>
      <c r="F176" s="68"/>
      <c r="G176" s="68"/>
      <c r="H176" s="68"/>
      <c r="I176" s="68"/>
      <c r="J176" s="68"/>
      <c r="K176" s="68"/>
      <c r="L176" s="68"/>
      <c r="M176" s="68"/>
      <c r="N176" s="68"/>
      <c r="O176" s="68"/>
      <c r="P176" s="68"/>
    </row>
    <row r="177" ht="16.5" customHeight="1" spans="1:16">
      <c r="A177" s="116"/>
      <c r="B177" s="116"/>
      <c r="C177" s="68"/>
      <c r="D177" s="68"/>
      <c r="E177" s="68"/>
      <c r="F177" s="68"/>
      <c r="G177" s="68"/>
      <c r="H177" s="68"/>
      <c r="I177" s="68"/>
      <c r="J177" s="68"/>
      <c r="K177" s="68"/>
      <c r="L177" s="68"/>
      <c r="M177" s="68"/>
      <c r="N177" s="68"/>
      <c r="O177" s="68"/>
      <c r="P177" s="68"/>
    </row>
    <row r="178" ht="16.5" customHeight="1" spans="1:16">
      <c r="A178" s="116"/>
      <c r="B178" s="116"/>
      <c r="C178" s="68"/>
      <c r="D178" s="68"/>
      <c r="E178" s="68"/>
      <c r="F178" s="68"/>
      <c r="G178" s="68"/>
      <c r="H178" s="68"/>
      <c r="I178" s="68"/>
      <c r="J178" s="68"/>
      <c r="K178" s="68"/>
      <c r="L178" s="68"/>
      <c r="M178" s="68"/>
      <c r="N178" s="68"/>
      <c r="O178" s="68"/>
      <c r="P178" s="68"/>
    </row>
    <row r="179" ht="16.5" customHeight="1" spans="1:16">
      <c r="A179" s="116"/>
      <c r="B179" s="116"/>
      <c r="C179" s="68"/>
      <c r="D179" s="68"/>
      <c r="E179" s="68"/>
      <c r="F179" s="68"/>
      <c r="G179" s="68"/>
      <c r="H179" s="68"/>
      <c r="I179" s="68"/>
      <c r="J179" s="68"/>
      <c r="K179" s="68"/>
      <c r="L179" s="68"/>
      <c r="M179" s="68"/>
      <c r="N179" s="68"/>
      <c r="O179" s="68"/>
      <c r="P179" s="68"/>
    </row>
    <row r="180" ht="16.5" customHeight="1" spans="1:16">
      <c r="A180" s="116"/>
      <c r="B180" s="116"/>
      <c r="C180" s="68"/>
      <c r="D180" s="68"/>
      <c r="E180" s="68"/>
      <c r="F180" s="68"/>
      <c r="G180" s="68"/>
      <c r="H180" s="68"/>
      <c r="I180" s="68"/>
      <c r="J180" s="68"/>
      <c r="K180" s="68"/>
      <c r="L180" s="68"/>
      <c r="M180" s="68"/>
      <c r="N180" s="68"/>
      <c r="O180" s="68"/>
      <c r="P180" s="68"/>
    </row>
    <row r="181" ht="16.5" customHeight="1" spans="1:16">
      <c r="A181" s="116"/>
      <c r="B181" s="116"/>
      <c r="C181" s="68"/>
      <c r="D181" s="68"/>
      <c r="E181" s="68"/>
      <c r="F181" s="68"/>
      <c r="G181" s="68"/>
      <c r="H181" s="68"/>
      <c r="I181" s="68"/>
      <c r="J181" s="68"/>
      <c r="K181" s="68"/>
      <c r="L181" s="68"/>
      <c r="M181" s="68"/>
      <c r="N181" s="68"/>
      <c r="O181" s="68"/>
      <c r="P181" s="68"/>
    </row>
    <row r="182" ht="16.5" customHeight="1" spans="1:16">
      <c r="A182" s="116"/>
      <c r="B182" s="116"/>
      <c r="C182" s="68"/>
      <c r="D182" s="68"/>
      <c r="E182" s="68"/>
      <c r="F182" s="68"/>
      <c r="G182" s="68"/>
      <c r="H182" s="68"/>
      <c r="I182" s="68"/>
      <c r="J182" s="68"/>
      <c r="K182" s="68"/>
      <c r="L182" s="68"/>
      <c r="M182" s="68"/>
      <c r="N182" s="68"/>
      <c r="O182" s="68"/>
      <c r="P182" s="68"/>
    </row>
    <row r="183" ht="16.5" customHeight="1" spans="1:16">
      <c r="A183" s="116"/>
      <c r="B183" s="116"/>
      <c r="C183" s="68"/>
      <c r="D183" s="68"/>
      <c r="E183" s="68"/>
      <c r="F183" s="68"/>
      <c r="G183" s="68"/>
      <c r="H183" s="68"/>
      <c r="I183" s="68"/>
      <c r="J183" s="68"/>
      <c r="K183" s="68"/>
      <c r="L183" s="68"/>
      <c r="M183" s="68"/>
      <c r="N183" s="68"/>
      <c r="O183" s="68"/>
      <c r="P183" s="68"/>
    </row>
    <row r="184" ht="16.5" customHeight="1" spans="1:16">
      <c r="A184" s="116"/>
      <c r="B184" s="116"/>
      <c r="C184" s="68"/>
      <c r="D184" s="68"/>
      <c r="E184" s="68"/>
      <c r="F184" s="68"/>
      <c r="G184" s="68"/>
      <c r="H184" s="68"/>
      <c r="I184" s="68"/>
      <c r="J184" s="68"/>
      <c r="K184" s="68"/>
      <c r="L184" s="68"/>
      <c r="M184" s="68"/>
      <c r="N184" s="68"/>
      <c r="O184" s="68"/>
      <c r="P184" s="68"/>
    </row>
    <row r="185" ht="16.5" customHeight="1" spans="1:16">
      <c r="A185" s="116"/>
      <c r="B185" s="116"/>
      <c r="C185" s="68"/>
      <c r="D185" s="68"/>
      <c r="E185" s="68"/>
      <c r="F185" s="68"/>
      <c r="G185" s="68"/>
      <c r="H185" s="68"/>
      <c r="I185" s="68"/>
      <c r="J185" s="68"/>
      <c r="K185" s="68"/>
      <c r="L185" s="68"/>
      <c r="M185" s="68"/>
      <c r="N185" s="68"/>
      <c r="O185" s="68"/>
      <c r="P185" s="68"/>
    </row>
    <row r="186" ht="16.5" customHeight="1" spans="1:16">
      <c r="A186" s="116"/>
      <c r="B186" s="116"/>
      <c r="C186" s="68"/>
      <c r="D186" s="68"/>
      <c r="E186" s="68"/>
      <c r="F186" s="68"/>
      <c r="G186" s="68"/>
      <c r="H186" s="68"/>
      <c r="I186" s="68"/>
      <c r="J186" s="68"/>
      <c r="K186" s="68"/>
      <c r="L186" s="68"/>
      <c r="M186" s="68"/>
      <c r="N186" s="68"/>
      <c r="O186" s="68"/>
      <c r="P186" s="68"/>
    </row>
    <row r="187" ht="16.5" customHeight="1" spans="1:16">
      <c r="A187" s="116"/>
      <c r="B187" s="116"/>
      <c r="C187" s="68"/>
      <c r="D187" s="68"/>
      <c r="E187" s="68"/>
      <c r="F187" s="68"/>
      <c r="G187" s="68"/>
      <c r="H187" s="68"/>
      <c r="I187" s="68"/>
      <c r="J187" s="68"/>
      <c r="K187" s="68"/>
      <c r="L187" s="68"/>
      <c r="M187" s="68"/>
      <c r="N187" s="68"/>
      <c r="O187" s="68"/>
      <c r="P187" s="68"/>
    </row>
    <row r="188" ht="16.5" customHeight="1" spans="1:16">
      <c r="A188" s="116"/>
      <c r="B188" s="116"/>
      <c r="C188" s="68"/>
      <c r="D188" s="68"/>
      <c r="E188" s="68"/>
      <c r="F188" s="68"/>
      <c r="G188" s="68"/>
      <c r="H188" s="68"/>
      <c r="I188" s="68"/>
      <c r="J188" s="68"/>
      <c r="K188" s="68"/>
      <c r="L188" s="68"/>
      <c r="M188" s="68"/>
      <c r="N188" s="68"/>
      <c r="O188" s="68"/>
      <c r="P188" s="68"/>
    </row>
    <row r="189" ht="16.5" customHeight="1" spans="1:16">
      <c r="A189" s="116"/>
      <c r="B189" s="116"/>
      <c r="C189" s="68"/>
      <c r="D189" s="68"/>
      <c r="E189" s="68"/>
      <c r="F189" s="68"/>
      <c r="G189" s="68"/>
      <c r="H189" s="68"/>
      <c r="I189" s="68"/>
      <c r="J189" s="68"/>
      <c r="K189" s="68"/>
      <c r="L189" s="68"/>
      <c r="M189" s="68"/>
      <c r="N189" s="68"/>
      <c r="O189" s="68"/>
      <c r="P189" s="68"/>
    </row>
    <row r="190" ht="16.5" customHeight="1" spans="1:16">
      <c r="A190" s="116"/>
      <c r="B190" s="116"/>
      <c r="C190" s="68"/>
      <c r="D190" s="68"/>
      <c r="E190" s="68"/>
      <c r="F190" s="68"/>
      <c r="G190" s="68"/>
      <c r="H190" s="68"/>
      <c r="I190" s="68"/>
      <c r="J190" s="68"/>
      <c r="K190" s="68"/>
      <c r="L190" s="68"/>
      <c r="M190" s="68"/>
      <c r="N190" s="68"/>
      <c r="O190" s="68"/>
      <c r="P190" s="68"/>
    </row>
    <row r="191" ht="16.5" customHeight="1" spans="1:16">
      <c r="A191" s="116"/>
      <c r="B191" s="116"/>
      <c r="C191" s="68"/>
      <c r="D191" s="68"/>
      <c r="E191" s="68"/>
      <c r="F191" s="68"/>
      <c r="G191" s="68"/>
      <c r="H191" s="68"/>
      <c r="I191" s="68"/>
      <c r="J191" s="68"/>
      <c r="K191" s="68"/>
      <c r="L191" s="68"/>
      <c r="M191" s="68"/>
      <c r="N191" s="68"/>
      <c r="O191" s="68"/>
      <c r="P191" s="68"/>
    </row>
    <row r="192" ht="16.5" customHeight="1" spans="1:16">
      <c r="A192" s="116"/>
      <c r="B192" s="116"/>
      <c r="C192" s="68"/>
      <c r="D192" s="68"/>
      <c r="E192" s="68"/>
      <c r="F192" s="68"/>
      <c r="G192" s="68"/>
      <c r="H192" s="68"/>
      <c r="I192" s="68"/>
      <c r="J192" s="68"/>
      <c r="K192" s="68"/>
      <c r="L192" s="68"/>
      <c r="M192" s="68"/>
      <c r="N192" s="68"/>
      <c r="O192" s="68"/>
      <c r="P192" s="68"/>
    </row>
    <row r="193" ht="16.5" customHeight="1" spans="1:16">
      <c r="A193" s="116"/>
      <c r="B193" s="116"/>
      <c r="C193" s="68"/>
      <c r="D193" s="68"/>
      <c r="E193" s="68"/>
      <c r="F193" s="68"/>
      <c r="G193" s="68"/>
      <c r="H193" s="68"/>
      <c r="I193" s="68"/>
      <c r="J193" s="68"/>
      <c r="K193" s="68"/>
      <c r="L193" s="68"/>
      <c r="M193" s="68"/>
      <c r="N193" s="68"/>
      <c r="O193" s="68"/>
      <c r="P193" s="68"/>
    </row>
    <row r="194" ht="16.5" customHeight="1" spans="1:16">
      <c r="A194" s="116"/>
      <c r="B194" s="116"/>
      <c r="C194" s="68"/>
      <c r="D194" s="68"/>
      <c r="E194" s="68"/>
      <c r="F194" s="68"/>
      <c r="G194" s="68"/>
      <c r="H194" s="68"/>
      <c r="I194" s="68"/>
      <c r="J194" s="68"/>
      <c r="K194" s="68"/>
      <c r="L194" s="68"/>
      <c r="M194" s="68"/>
      <c r="N194" s="68"/>
      <c r="O194" s="68"/>
      <c r="P194" s="68"/>
    </row>
    <row r="195" ht="16.5" customHeight="1" spans="1:16">
      <c r="A195" s="116"/>
      <c r="B195" s="116"/>
      <c r="C195" s="68"/>
      <c r="D195" s="68"/>
      <c r="E195" s="68"/>
      <c r="F195" s="68"/>
      <c r="G195" s="68"/>
      <c r="H195" s="68"/>
      <c r="I195" s="68"/>
      <c r="J195" s="68"/>
      <c r="K195" s="68"/>
      <c r="L195" s="68"/>
      <c r="M195" s="68"/>
      <c r="N195" s="68"/>
      <c r="O195" s="68"/>
      <c r="P195" s="68"/>
    </row>
    <row r="196" ht="16.5" customHeight="1" spans="1:16">
      <c r="A196" s="116"/>
      <c r="B196" s="116"/>
      <c r="C196" s="68"/>
      <c r="D196" s="68"/>
      <c r="E196" s="68"/>
      <c r="F196" s="68"/>
      <c r="G196" s="68"/>
      <c r="H196" s="68"/>
      <c r="I196" s="68"/>
      <c r="J196" s="68"/>
      <c r="K196" s="68"/>
      <c r="L196" s="68"/>
      <c r="M196" s="68"/>
      <c r="N196" s="68"/>
      <c r="O196" s="68"/>
      <c r="P196" s="68"/>
    </row>
    <row r="197" ht="16.5" customHeight="1" spans="1:16">
      <c r="A197" s="116"/>
      <c r="B197" s="116"/>
      <c r="C197" s="68"/>
      <c r="D197" s="68"/>
      <c r="E197" s="68"/>
      <c r="F197" s="68"/>
      <c r="G197" s="68"/>
      <c r="H197" s="68"/>
      <c r="I197" s="68"/>
      <c r="J197" s="68"/>
      <c r="K197" s="68"/>
      <c r="L197" s="68"/>
      <c r="M197" s="68"/>
      <c r="N197" s="68"/>
      <c r="O197" s="68"/>
      <c r="P197" s="68"/>
    </row>
    <row r="198" ht="16.5" customHeight="1" spans="1:16">
      <c r="A198" s="116"/>
      <c r="B198" s="116"/>
      <c r="C198" s="68"/>
      <c r="D198" s="68"/>
      <c r="E198" s="68"/>
      <c r="F198" s="68"/>
      <c r="G198" s="68"/>
      <c r="H198" s="68"/>
      <c r="I198" s="68"/>
      <c r="J198" s="68"/>
      <c r="K198" s="68"/>
      <c r="L198" s="68"/>
      <c r="M198" s="68"/>
      <c r="N198" s="68"/>
      <c r="O198" s="68"/>
      <c r="P198" s="68"/>
    </row>
    <row r="199" ht="16.5" customHeight="1" spans="1:16">
      <c r="A199" s="116"/>
      <c r="B199" s="116"/>
      <c r="C199" s="68"/>
      <c r="D199" s="68"/>
      <c r="E199" s="68"/>
      <c r="F199" s="68"/>
      <c r="G199" s="68"/>
      <c r="H199" s="68"/>
      <c r="I199" s="68"/>
      <c r="J199" s="68"/>
      <c r="K199" s="68"/>
      <c r="L199" s="68"/>
      <c r="M199" s="68"/>
      <c r="N199" s="68"/>
      <c r="O199" s="68"/>
      <c r="P199" s="68"/>
    </row>
    <row r="200" ht="16.5" customHeight="1" spans="1:16">
      <c r="A200" s="116"/>
      <c r="B200" s="116"/>
      <c r="C200" s="68"/>
      <c r="D200" s="68"/>
      <c r="E200" s="68"/>
      <c r="F200" s="68"/>
      <c r="G200" s="68"/>
      <c r="H200" s="68"/>
      <c r="I200" s="68"/>
      <c r="J200" s="68"/>
      <c r="K200" s="68"/>
      <c r="L200" s="68"/>
      <c r="M200" s="68"/>
      <c r="N200" s="68"/>
      <c r="O200" s="68"/>
      <c r="P200" s="68"/>
    </row>
    <row r="201" ht="16.5" customHeight="1" spans="1:16">
      <c r="A201" s="116"/>
      <c r="B201" s="116"/>
      <c r="C201" s="68"/>
      <c r="D201" s="68"/>
      <c r="E201" s="68"/>
      <c r="F201" s="68"/>
      <c r="G201" s="68"/>
      <c r="H201" s="68"/>
      <c r="I201" s="68"/>
      <c r="J201" s="68"/>
      <c r="K201" s="68"/>
      <c r="L201" s="68"/>
      <c r="M201" s="68"/>
      <c r="N201" s="68"/>
      <c r="O201" s="68"/>
      <c r="P201" s="68"/>
    </row>
    <row r="202" ht="16.5" customHeight="1" spans="1:16">
      <c r="A202" s="116"/>
      <c r="B202" s="116"/>
      <c r="C202" s="68"/>
      <c r="D202" s="68"/>
      <c r="E202" s="68"/>
      <c r="F202" s="68"/>
      <c r="G202" s="68"/>
      <c r="H202" s="68"/>
      <c r="I202" s="68"/>
      <c r="J202" s="68"/>
      <c r="K202" s="68"/>
      <c r="L202" s="68"/>
      <c r="M202" s="68"/>
      <c r="N202" s="68"/>
      <c r="O202" s="68"/>
      <c r="P202" s="68"/>
    </row>
    <row r="203" ht="16.5" customHeight="1" spans="1:16">
      <c r="A203" s="116"/>
      <c r="B203" s="116"/>
      <c r="C203" s="68"/>
      <c r="D203" s="68"/>
      <c r="E203" s="68"/>
      <c r="F203" s="68"/>
      <c r="G203" s="68"/>
      <c r="H203" s="68"/>
      <c r="I203" s="68"/>
      <c r="J203" s="68"/>
      <c r="K203" s="68"/>
      <c r="L203" s="68"/>
      <c r="M203" s="68"/>
      <c r="N203" s="68"/>
      <c r="O203" s="68"/>
      <c r="P203" s="68"/>
    </row>
    <row r="204" ht="16.5" customHeight="1" spans="1:16">
      <c r="A204" s="116"/>
      <c r="B204" s="116"/>
      <c r="C204" s="68"/>
      <c r="D204" s="68"/>
      <c r="E204" s="68"/>
      <c r="F204" s="68"/>
      <c r="G204" s="68"/>
      <c r="H204" s="68"/>
      <c r="I204" s="68"/>
      <c r="J204" s="68"/>
      <c r="K204" s="68"/>
      <c r="L204" s="68"/>
      <c r="M204" s="68"/>
      <c r="N204" s="68"/>
      <c r="O204" s="68"/>
      <c r="P204" s="68"/>
    </row>
    <row r="205" ht="16.5" customHeight="1" spans="1:16">
      <c r="A205" s="116"/>
      <c r="B205" s="116"/>
      <c r="C205" s="68"/>
      <c r="D205" s="68"/>
      <c r="E205" s="68"/>
      <c r="F205" s="68"/>
      <c r="G205" s="68"/>
      <c r="H205" s="68"/>
      <c r="I205" s="68"/>
      <c r="J205" s="68"/>
      <c r="K205" s="68"/>
      <c r="L205" s="68"/>
      <c r="M205" s="68"/>
      <c r="N205" s="68"/>
      <c r="O205" s="68"/>
      <c r="P205" s="68"/>
    </row>
    <row r="206" ht="16.5" customHeight="1" spans="1:16">
      <c r="A206" s="116"/>
      <c r="B206" s="116"/>
      <c r="C206" s="68"/>
      <c r="D206" s="68"/>
      <c r="E206" s="68"/>
      <c r="F206" s="68"/>
      <c r="G206" s="68"/>
      <c r="H206" s="68"/>
      <c r="I206" s="68"/>
      <c r="J206" s="68"/>
      <c r="K206" s="68"/>
      <c r="L206" s="68"/>
      <c r="M206" s="68"/>
      <c r="N206" s="68"/>
      <c r="O206" s="68"/>
      <c r="P206" s="68"/>
    </row>
    <row r="207" ht="16.5" customHeight="1" spans="1:16">
      <c r="A207" s="116"/>
      <c r="B207" s="116"/>
      <c r="C207" s="68"/>
      <c r="D207" s="68"/>
      <c r="E207" s="68"/>
      <c r="F207" s="68"/>
      <c r="G207" s="68"/>
      <c r="H207" s="68"/>
      <c r="I207" s="68"/>
      <c r="J207" s="68"/>
      <c r="K207" s="68"/>
      <c r="L207" s="68"/>
      <c r="M207" s="68"/>
      <c r="N207" s="68"/>
      <c r="O207" s="68"/>
      <c r="P207" s="68"/>
    </row>
    <row r="208" ht="16.5" customHeight="1" spans="1:16">
      <c r="A208" s="116"/>
      <c r="B208" s="116"/>
      <c r="C208" s="68"/>
      <c r="D208" s="68"/>
      <c r="E208" s="68"/>
      <c r="F208" s="68"/>
      <c r="G208" s="68"/>
      <c r="H208" s="68"/>
      <c r="I208" s="68"/>
      <c r="J208" s="68"/>
      <c r="K208" s="68"/>
      <c r="L208" s="68"/>
      <c r="M208" s="68"/>
      <c r="N208" s="68"/>
      <c r="O208" s="68"/>
      <c r="P208" s="68"/>
    </row>
    <row r="209" ht="16.5" customHeight="1" spans="1:16">
      <c r="A209" s="116"/>
      <c r="B209" s="116"/>
      <c r="C209" s="68"/>
      <c r="D209" s="68"/>
      <c r="E209" s="68"/>
      <c r="F209" s="68"/>
      <c r="G209" s="68"/>
      <c r="H209" s="68"/>
      <c r="I209" s="68"/>
      <c r="J209" s="68"/>
      <c r="K209" s="68"/>
      <c r="L209" s="68"/>
      <c r="M209" s="68"/>
      <c r="N209" s="68"/>
      <c r="O209" s="68"/>
      <c r="P209" s="68"/>
    </row>
    <row r="210" ht="16.5" customHeight="1" spans="1:16">
      <c r="A210" s="116"/>
      <c r="B210" s="116"/>
      <c r="C210" s="68"/>
      <c r="D210" s="68"/>
      <c r="E210" s="68"/>
      <c r="F210" s="68"/>
      <c r="G210" s="68"/>
      <c r="H210" s="68"/>
      <c r="I210" s="68"/>
      <c r="J210" s="68"/>
      <c r="K210" s="68"/>
      <c r="L210" s="68"/>
      <c r="M210" s="68"/>
      <c r="N210" s="68"/>
      <c r="O210" s="68"/>
      <c r="P210" s="68"/>
    </row>
    <row r="211" ht="16.5" customHeight="1" spans="1:16">
      <c r="A211" s="116"/>
      <c r="B211" s="116"/>
      <c r="C211" s="68"/>
      <c r="D211" s="68"/>
      <c r="E211" s="68"/>
      <c r="F211" s="68"/>
      <c r="G211" s="68"/>
      <c r="H211" s="68"/>
      <c r="I211" s="68"/>
      <c r="J211" s="68"/>
      <c r="K211" s="68"/>
      <c r="L211" s="68"/>
      <c r="M211" s="68"/>
      <c r="N211" s="68"/>
      <c r="O211" s="68"/>
      <c r="P211" s="68"/>
    </row>
    <row r="212" ht="16.5" customHeight="1" spans="1:16">
      <c r="A212" s="116"/>
      <c r="B212" s="116"/>
      <c r="C212" s="68"/>
      <c r="D212" s="68"/>
      <c r="E212" s="68"/>
      <c r="F212" s="68"/>
      <c r="G212" s="68"/>
      <c r="H212" s="68"/>
      <c r="I212" s="68"/>
      <c r="J212" s="68"/>
      <c r="K212" s="68"/>
      <c r="L212" s="68"/>
      <c r="M212" s="68"/>
      <c r="N212" s="68"/>
      <c r="O212" s="68"/>
      <c r="P212" s="68"/>
    </row>
    <row r="213" ht="16.5" customHeight="1" spans="1:16">
      <c r="A213" s="116"/>
      <c r="B213" s="116"/>
      <c r="C213" s="68"/>
      <c r="D213" s="68"/>
      <c r="E213" s="68"/>
      <c r="F213" s="68"/>
      <c r="G213" s="68"/>
      <c r="H213" s="68"/>
      <c r="I213" s="68"/>
      <c r="J213" s="68"/>
      <c r="K213" s="68"/>
      <c r="L213" s="68"/>
      <c r="M213" s="68"/>
      <c r="N213" s="68"/>
      <c r="O213" s="68"/>
      <c r="P213" s="68"/>
    </row>
    <row r="214" ht="16.5" customHeight="1" spans="1:16">
      <c r="A214" s="116"/>
      <c r="B214" s="116"/>
      <c r="C214" s="68"/>
      <c r="D214" s="68"/>
      <c r="E214" s="68"/>
      <c r="F214" s="68"/>
      <c r="G214" s="68"/>
      <c r="H214" s="68"/>
      <c r="I214" s="68"/>
      <c r="J214" s="68"/>
      <c r="K214" s="68"/>
      <c r="L214" s="68"/>
      <c r="M214" s="68"/>
      <c r="N214" s="68"/>
      <c r="O214" s="68"/>
      <c r="P214" s="68"/>
    </row>
    <row r="215" ht="16.5" customHeight="1" spans="1:16">
      <c r="A215" s="116"/>
      <c r="B215" s="116"/>
      <c r="C215" s="68"/>
      <c r="D215" s="68"/>
      <c r="E215" s="68"/>
      <c r="F215" s="68"/>
      <c r="G215" s="68"/>
      <c r="H215" s="68"/>
      <c r="I215" s="68"/>
      <c r="J215" s="68"/>
      <c r="K215" s="68"/>
      <c r="L215" s="68"/>
      <c r="M215" s="68"/>
      <c r="N215" s="68"/>
      <c r="O215" s="68"/>
      <c r="P215" s="68"/>
    </row>
    <row r="216" ht="16.5" customHeight="1" spans="1:16">
      <c r="A216" s="116"/>
      <c r="B216" s="116"/>
      <c r="C216" s="68"/>
      <c r="D216" s="68"/>
      <c r="E216" s="68"/>
      <c r="F216" s="68"/>
      <c r="G216" s="68"/>
      <c r="H216" s="68"/>
      <c r="I216" s="68"/>
      <c r="J216" s="68"/>
      <c r="K216" s="68"/>
      <c r="L216" s="68"/>
      <c r="M216" s="68"/>
      <c r="N216" s="68"/>
      <c r="O216" s="68"/>
      <c r="P216" s="68"/>
    </row>
    <row r="217" ht="16.5" customHeight="1" spans="1:16">
      <c r="A217" s="116"/>
      <c r="B217" s="116"/>
      <c r="C217" s="68"/>
      <c r="D217" s="68"/>
      <c r="E217" s="68"/>
      <c r="F217" s="68"/>
      <c r="G217" s="68"/>
      <c r="H217" s="68"/>
      <c r="I217" s="68"/>
      <c r="J217" s="68"/>
      <c r="K217" s="68"/>
      <c r="L217" s="68"/>
      <c r="M217" s="68"/>
      <c r="N217" s="68"/>
      <c r="O217" s="68"/>
      <c r="P217" s="68"/>
    </row>
    <row r="218" ht="16.5" customHeight="1" spans="1:16">
      <c r="A218" s="116"/>
      <c r="B218" s="116"/>
      <c r="C218" s="68"/>
      <c r="D218" s="68"/>
      <c r="E218" s="68"/>
      <c r="F218" s="68"/>
      <c r="G218" s="68"/>
      <c r="H218" s="68"/>
      <c r="I218" s="68"/>
      <c r="J218" s="68"/>
      <c r="K218" s="68"/>
      <c r="L218" s="68"/>
      <c r="M218" s="68"/>
      <c r="N218" s="68"/>
      <c r="O218" s="68"/>
      <c r="P218" s="68"/>
    </row>
    <row r="219" ht="16.5" customHeight="1" spans="1:16">
      <c r="A219" s="116"/>
      <c r="B219" s="116"/>
      <c r="C219" s="68"/>
      <c r="D219" s="68"/>
      <c r="E219" s="68"/>
      <c r="F219" s="68"/>
      <c r="G219" s="68"/>
      <c r="H219" s="68"/>
      <c r="I219" s="68"/>
      <c r="J219" s="68"/>
      <c r="K219" s="68"/>
      <c r="L219" s="68"/>
      <c r="M219" s="68"/>
      <c r="N219" s="68"/>
      <c r="O219" s="68"/>
      <c r="P219" s="68"/>
    </row>
    <row r="220" ht="16.5" customHeight="1" spans="1:16">
      <c r="A220" s="116"/>
      <c r="B220" s="116"/>
      <c r="C220" s="68"/>
      <c r="D220" s="68"/>
      <c r="E220" s="68"/>
      <c r="F220" s="68"/>
      <c r="G220" s="68"/>
      <c r="H220" s="68"/>
      <c r="I220" s="68"/>
      <c r="J220" s="68"/>
      <c r="K220" s="68"/>
      <c r="L220" s="68"/>
      <c r="M220" s="68"/>
      <c r="N220" s="68"/>
      <c r="O220" s="68"/>
      <c r="P220" s="68"/>
    </row>
    <row r="221" ht="16.5" customHeight="1" spans="1:16">
      <c r="A221" s="116"/>
      <c r="B221" s="116"/>
      <c r="C221" s="68"/>
      <c r="D221" s="68"/>
      <c r="E221" s="68"/>
      <c r="F221" s="68"/>
      <c r="G221" s="68"/>
      <c r="H221" s="68"/>
      <c r="I221" s="68"/>
      <c r="J221" s="68"/>
      <c r="K221" s="68"/>
      <c r="L221" s="68"/>
      <c r="M221" s="68"/>
      <c r="N221" s="68"/>
      <c r="O221" s="68"/>
      <c r="P221" s="68"/>
    </row>
    <row r="222" ht="16.5" customHeight="1" spans="1:16">
      <c r="A222" s="116"/>
      <c r="B222" s="116"/>
      <c r="C222" s="68"/>
      <c r="D222" s="68"/>
      <c r="E222" s="68"/>
      <c r="F222" s="68"/>
      <c r="G222" s="68"/>
      <c r="H222" s="68"/>
      <c r="I222" s="68"/>
      <c r="J222" s="68"/>
      <c r="K222" s="68"/>
      <c r="L222" s="68"/>
      <c r="M222" s="68"/>
      <c r="N222" s="68"/>
      <c r="O222" s="68"/>
      <c r="P222" s="68"/>
    </row>
    <row r="223" ht="16.5" customHeight="1" spans="1:16">
      <c r="A223" s="116"/>
      <c r="B223" s="116"/>
      <c r="C223" s="68"/>
      <c r="D223" s="68"/>
      <c r="E223" s="68"/>
      <c r="F223" s="68"/>
      <c r="G223" s="68"/>
      <c r="H223" s="68"/>
      <c r="I223" s="68"/>
      <c r="J223" s="68"/>
      <c r="K223" s="68"/>
      <c r="L223" s="68"/>
      <c r="M223" s="68"/>
      <c r="N223" s="68"/>
      <c r="O223" s="68"/>
      <c r="P223" s="68"/>
    </row>
    <row r="224" ht="16.5" customHeight="1" spans="1:16">
      <c r="A224" s="116"/>
      <c r="B224" s="116"/>
      <c r="C224" s="68"/>
      <c r="D224" s="68"/>
      <c r="E224" s="68"/>
      <c r="F224" s="68"/>
      <c r="G224" s="68"/>
      <c r="H224" s="68"/>
      <c r="I224" s="68"/>
      <c r="J224" s="68"/>
      <c r="K224" s="68"/>
      <c r="L224" s="68"/>
      <c r="M224" s="68"/>
      <c r="N224" s="68"/>
      <c r="O224" s="68"/>
      <c r="P224" s="68"/>
    </row>
    <row r="225" ht="16.5" customHeight="1" spans="1:16">
      <c r="A225" s="116"/>
      <c r="B225" s="116"/>
      <c r="C225" s="68"/>
      <c r="D225" s="68"/>
      <c r="E225" s="68"/>
      <c r="F225" s="68"/>
      <c r="G225" s="68"/>
      <c r="H225" s="68"/>
      <c r="I225" s="68"/>
      <c r="J225" s="68"/>
      <c r="K225" s="68"/>
      <c r="L225" s="68"/>
      <c r="M225" s="68"/>
      <c r="N225" s="68"/>
      <c r="O225" s="68"/>
      <c r="P225" s="68"/>
    </row>
    <row r="226" ht="16.5" customHeight="1" spans="1:16">
      <c r="A226" s="116"/>
      <c r="B226" s="116"/>
      <c r="C226" s="68"/>
      <c r="D226" s="68"/>
      <c r="E226" s="68"/>
      <c r="F226" s="68"/>
      <c r="G226" s="68"/>
      <c r="H226" s="68"/>
      <c r="I226" s="68"/>
      <c r="J226" s="68"/>
      <c r="K226" s="68"/>
      <c r="L226" s="68"/>
      <c r="M226" s="68"/>
      <c r="N226" s="68"/>
      <c r="O226" s="68"/>
      <c r="P226" s="68"/>
    </row>
    <row r="227" ht="16.5" customHeight="1" spans="1:16">
      <c r="A227" s="116"/>
      <c r="B227" s="116"/>
      <c r="C227" s="68"/>
      <c r="D227" s="68"/>
      <c r="E227" s="68"/>
      <c r="F227" s="68"/>
      <c r="G227" s="68"/>
      <c r="H227" s="68"/>
      <c r="I227" s="68"/>
      <c r="J227" s="68"/>
      <c r="K227" s="68"/>
      <c r="L227" s="68"/>
      <c r="M227" s="68"/>
      <c r="N227" s="68"/>
      <c r="O227" s="68"/>
      <c r="P227" s="68"/>
    </row>
    <row r="228" ht="16.5" customHeight="1" spans="1:16">
      <c r="A228" s="116"/>
      <c r="B228" s="116"/>
      <c r="C228" s="68"/>
      <c r="D228" s="68"/>
      <c r="E228" s="68"/>
      <c r="F228" s="68"/>
      <c r="G228" s="68"/>
      <c r="H228" s="68"/>
      <c r="I228" s="68"/>
      <c r="J228" s="68"/>
      <c r="K228" s="68"/>
      <c r="L228" s="68"/>
      <c r="M228" s="68"/>
      <c r="N228" s="68"/>
      <c r="O228" s="68"/>
      <c r="P228" s="68"/>
    </row>
    <row r="229" ht="16.5" customHeight="1" spans="1:16">
      <c r="A229" s="116"/>
      <c r="B229" s="116"/>
      <c r="C229" s="68"/>
      <c r="D229" s="68"/>
      <c r="E229" s="68"/>
      <c r="F229" s="68"/>
      <c r="G229" s="68"/>
      <c r="H229" s="68"/>
      <c r="I229" s="68"/>
      <c r="J229" s="68"/>
      <c r="K229" s="68"/>
      <c r="L229" s="68"/>
      <c r="M229" s="68"/>
      <c r="N229" s="68"/>
      <c r="O229" s="68"/>
      <c r="P229" s="68"/>
    </row>
    <row r="230" ht="16.5" customHeight="1" spans="1:16">
      <c r="A230" s="116"/>
      <c r="B230" s="116"/>
      <c r="C230" s="68"/>
      <c r="D230" s="68"/>
      <c r="E230" s="68"/>
      <c r="F230" s="68"/>
      <c r="G230" s="68"/>
      <c r="H230" s="68"/>
      <c r="I230" s="68"/>
      <c r="J230" s="68"/>
      <c r="K230" s="68"/>
      <c r="L230" s="68"/>
      <c r="M230" s="68"/>
      <c r="N230" s="68"/>
      <c r="O230" s="68"/>
      <c r="P230" s="68"/>
    </row>
    <row r="231" ht="16.5" customHeight="1" spans="1:16">
      <c r="A231" s="116"/>
      <c r="B231" s="116"/>
      <c r="C231" s="68"/>
      <c r="D231" s="68"/>
      <c r="E231" s="68"/>
      <c r="F231" s="68"/>
      <c r="G231" s="68"/>
      <c r="H231" s="68"/>
      <c r="I231" s="68"/>
      <c r="J231" s="68"/>
      <c r="K231" s="68"/>
      <c r="L231" s="68"/>
      <c r="M231" s="68"/>
      <c r="N231" s="68"/>
      <c r="O231" s="68"/>
      <c r="P231" s="68"/>
    </row>
    <row r="232" ht="16.5" customHeight="1" spans="1:16">
      <c r="A232" s="116"/>
      <c r="B232" s="116"/>
      <c r="C232" s="68"/>
      <c r="D232" s="68"/>
      <c r="E232" s="68"/>
      <c r="F232" s="68"/>
      <c r="G232" s="68"/>
      <c r="H232" s="68"/>
      <c r="I232" s="68"/>
      <c r="J232" s="68"/>
      <c r="K232" s="68"/>
      <c r="L232" s="68"/>
      <c r="M232" s="68"/>
      <c r="N232" s="68"/>
      <c r="O232" s="68"/>
      <c r="P232" s="68"/>
    </row>
    <row r="233" ht="16.5" customHeight="1" spans="1:16">
      <c r="A233" s="116"/>
      <c r="B233" s="116"/>
      <c r="C233" s="68"/>
      <c r="D233" s="68"/>
      <c r="E233" s="68"/>
      <c r="F233" s="68"/>
      <c r="G233" s="68"/>
      <c r="H233" s="68"/>
      <c r="I233" s="68"/>
      <c r="J233" s="68"/>
      <c r="K233" s="68"/>
      <c r="L233" s="68"/>
      <c r="M233" s="68"/>
      <c r="N233" s="68"/>
      <c r="O233" s="68"/>
      <c r="P233" s="68"/>
    </row>
    <row r="234" ht="16.5" customHeight="1" spans="1:16">
      <c r="A234" s="116"/>
      <c r="B234" s="116"/>
      <c r="C234" s="68"/>
      <c r="D234" s="68"/>
      <c r="E234" s="68"/>
      <c r="F234" s="68"/>
      <c r="G234" s="68"/>
      <c r="H234" s="68"/>
      <c r="I234" s="68"/>
      <c r="J234" s="68"/>
      <c r="K234" s="68"/>
      <c r="L234" s="68"/>
      <c r="M234" s="68"/>
      <c r="N234" s="68"/>
      <c r="O234" s="68"/>
      <c r="P234" s="68"/>
    </row>
    <row r="235" ht="16.5" customHeight="1" spans="1:16">
      <c r="A235" s="116"/>
      <c r="B235" s="116"/>
      <c r="C235" s="68"/>
      <c r="D235" s="68"/>
      <c r="E235" s="68"/>
      <c r="F235" s="68"/>
      <c r="G235" s="68"/>
      <c r="H235" s="68"/>
      <c r="I235" s="68"/>
      <c r="J235" s="68"/>
      <c r="K235" s="68"/>
      <c r="L235" s="68"/>
      <c r="M235" s="68"/>
      <c r="N235" s="68"/>
      <c r="O235" s="68"/>
      <c r="P235" s="68"/>
    </row>
    <row r="236" ht="16.5" customHeight="1" spans="1:16">
      <c r="A236" s="116"/>
      <c r="B236" s="116"/>
      <c r="C236" s="68"/>
      <c r="D236" s="68"/>
      <c r="E236" s="68"/>
      <c r="F236" s="68"/>
      <c r="G236" s="68"/>
      <c r="H236" s="68"/>
      <c r="I236" s="68"/>
      <c r="J236" s="68"/>
      <c r="K236" s="68"/>
      <c r="L236" s="68"/>
      <c r="M236" s="68"/>
      <c r="N236" s="68"/>
      <c r="O236" s="68"/>
      <c r="P236" s="68"/>
    </row>
    <row r="237" ht="16.5" customHeight="1" spans="1:16">
      <c r="A237" s="116"/>
      <c r="B237" s="116"/>
      <c r="C237" s="68"/>
      <c r="D237" s="68"/>
      <c r="E237" s="68"/>
      <c r="F237" s="68"/>
      <c r="G237" s="68"/>
      <c r="H237" s="68"/>
      <c r="I237" s="68"/>
      <c r="J237" s="68"/>
      <c r="K237" s="68"/>
      <c r="L237" s="68"/>
      <c r="M237" s="68"/>
      <c r="N237" s="68"/>
      <c r="O237" s="68"/>
      <c r="P237" s="68"/>
    </row>
    <row r="238" ht="16.5" customHeight="1" spans="1:16">
      <c r="A238" s="116"/>
      <c r="B238" s="116"/>
      <c r="C238" s="68"/>
      <c r="D238" s="68"/>
      <c r="E238" s="68"/>
      <c r="F238" s="68"/>
      <c r="G238" s="68"/>
      <c r="H238" s="68"/>
      <c r="I238" s="68"/>
      <c r="J238" s="68"/>
      <c r="K238" s="68"/>
      <c r="L238" s="68"/>
      <c r="M238" s="68"/>
      <c r="N238" s="68"/>
      <c r="O238" s="68"/>
      <c r="P238" s="68"/>
    </row>
    <row r="239" ht="16.5" customHeight="1" spans="1:16">
      <c r="A239" s="116"/>
      <c r="B239" s="116"/>
      <c r="C239" s="68"/>
      <c r="D239" s="68"/>
      <c r="E239" s="68"/>
      <c r="F239" s="68"/>
      <c r="G239" s="68"/>
      <c r="H239" s="68"/>
      <c r="I239" s="68"/>
      <c r="J239" s="68"/>
      <c r="K239" s="68"/>
      <c r="L239" s="68"/>
      <c r="M239" s="68"/>
      <c r="N239" s="68"/>
      <c r="O239" s="68"/>
      <c r="P239" s="68"/>
    </row>
    <row r="240" ht="16.5" customHeight="1" spans="1:16">
      <c r="A240" s="116"/>
      <c r="B240" s="116"/>
      <c r="C240" s="68"/>
      <c r="D240" s="68"/>
      <c r="E240" s="68"/>
      <c r="F240" s="68"/>
      <c r="G240" s="68"/>
      <c r="H240" s="68"/>
      <c r="I240" s="68"/>
      <c r="J240" s="68"/>
      <c r="K240" s="68"/>
      <c r="L240" s="68"/>
      <c r="M240" s="68"/>
      <c r="N240" s="68"/>
      <c r="O240" s="68"/>
      <c r="P240" s="68"/>
    </row>
    <row r="241" ht="16.5" customHeight="1" spans="1:16">
      <c r="A241" s="116"/>
      <c r="B241" s="116"/>
      <c r="C241" s="68"/>
      <c r="D241" s="68"/>
      <c r="E241" s="68"/>
      <c r="F241" s="68"/>
      <c r="G241" s="68"/>
      <c r="H241" s="68"/>
      <c r="I241" s="68"/>
      <c r="J241" s="68"/>
      <c r="K241" s="68"/>
      <c r="L241" s="68"/>
      <c r="M241" s="68"/>
      <c r="N241" s="68"/>
      <c r="O241" s="68"/>
      <c r="P241" s="68"/>
    </row>
    <row r="242" ht="16.5" customHeight="1" spans="1:16">
      <c r="A242" s="116"/>
      <c r="B242" s="116"/>
      <c r="C242" s="68"/>
      <c r="D242" s="68"/>
      <c r="E242" s="68"/>
      <c r="F242" s="68"/>
      <c r="G242" s="68"/>
      <c r="H242" s="68"/>
      <c r="I242" s="68"/>
      <c r="J242" s="68"/>
      <c r="K242" s="68"/>
      <c r="L242" s="68"/>
      <c r="M242" s="68"/>
      <c r="N242" s="68"/>
      <c r="O242" s="68"/>
      <c r="P242" s="68"/>
    </row>
    <row r="243" ht="16.5" customHeight="1" spans="1:16">
      <c r="A243" s="116"/>
      <c r="B243" s="116"/>
      <c r="C243" s="68"/>
      <c r="D243" s="68"/>
      <c r="E243" s="68"/>
      <c r="F243" s="68"/>
      <c r="G243" s="68"/>
      <c r="H243" s="68"/>
      <c r="I243" s="68"/>
      <c r="J243" s="68"/>
      <c r="K243" s="68"/>
      <c r="L243" s="68"/>
      <c r="M243" s="68"/>
      <c r="N243" s="68"/>
      <c r="O243" s="68"/>
      <c r="P243" s="68"/>
    </row>
    <row r="244" ht="16.5" customHeight="1" spans="1:16">
      <c r="A244" s="116"/>
      <c r="B244" s="116"/>
      <c r="C244" s="68"/>
      <c r="D244" s="68"/>
      <c r="E244" s="68"/>
      <c r="F244" s="68"/>
      <c r="G244" s="68"/>
      <c r="H244" s="68"/>
      <c r="I244" s="68"/>
      <c r="J244" s="68"/>
      <c r="K244" s="68"/>
      <c r="L244" s="68"/>
      <c r="M244" s="68"/>
      <c r="N244" s="68"/>
      <c r="O244" s="68"/>
      <c r="P244" s="68"/>
    </row>
    <row r="245" ht="16.5" customHeight="1" spans="1:16">
      <c r="A245" s="116"/>
      <c r="B245" s="116"/>
      <c r="C245" s="68"/>
      <c r="D245" s="68"/>
      <c r="E245" s="68"/>
      <c r="F245" s="68"/>
      <c r="G245" s="68"/>
      <c r="H245" s="68"/>
      <c r="I245" s="68"/>
      <c r="J245" s="68"/>
      <c r="K245" s="68"/>
      <c r="L245" s="68"/>
      <c r="M245" s="68"/>
      <c r="N245" s="68"/>
      <c r="O245" s="68"/>
      <c r="P245" s="68"/>
    </row>
    <row r="246" ht="16.5" customHeight="1" spans="1:16">
      <c r="A246" s="116"/>
      <c r="B246" s="116"/>
      <c r="C246" s="68"/>
      <c r="D246" s="68"/>
      <c r="E246" s="68"/>
      <c r="F246" s="68"/>
      <c r="G246" s="68"/>
      <c r="H246" s="68"/>
      <c r="I246" s="68"/>
      <c r="J246" s="68"/>
      <c r="K246" s="68"/>
      <c r="L246" s="68"/>
      <c r="M246" s="68"/>
      <c r="N246" s="68"/>
      <c r="O246" s="68"/>
      <c r="P246" s="68"/>
    </row>
    <row r="247" ht="16.5" customHeight="1" spans="1:16">
      <c r="A247" s="116"/>
      <c r="B247" s="116"/>
      <c r="C247" s="68"/>
      <c r="D247" s="68"/>
      <c r="E247" s="68"/>
      <c r="F247" s="68"/>
      <c r="G247" s="68"/>
      <c r="H247" s="68"/>
      <c r="I247" s="68"/>
      <c r="J247" s="68"/>
      <c r="K247" s="68"/>
      <c r="L247" s="68"/>
      <c r="M247" s="68"/>
      <c r="N247" s="68"/>
      <c r="O247" s="68"/>
      <c r="P247" s="68"/>
    </row>
    <row r="248" ht="16.5" customHeight="1" spans="1:16">
      <c r="A248" s="116"/>
      <c r="B248" s="116"/>
      <c r="C248" s="68"/>
      <c r="D248" s="68"/>
      <c r="E248" s="68"/>
      <c r="F248" s="68"/>
      <c r="G248" s="68"/>
      <c r="H248" s="68"/>
      <c r="I248" s="68"/>
      <c r="J248" s="68"/>
      <c r="K248" s="68"/>
      <c r="L248" s="68"/>
      <c r="M248" s="68"/>
      <c r="N248" s="68"/>
      <c r="O248" s="68"/>
      <c r="P248" s="68"/>
    </row>
    <row r="249" ht="16.5" customHeight="1" spans="1:16">
      <c r="A249" s="116"/>
      <c r="B249" s="116"/>
      <c r="C249" s="68"/>
      <c r="D249" s="68"/>
      <c r="E249" s="68"/>
      <c r="F249" s="68"/>
      <c r="G249" s="68"/>
      <c r="H249" s="68"/>
      <c r="I249" s="68"/>
      <c r="J249" s="68"/>
      <c r="K249" s="68"/>
      <c r="L249" s="68"/>
      <c r="M249" s="68"/>
      <c r="N249" s="68"/>
      <c r="O249" s="68"/>
      <c r="P249" s="68"/>
    </row>
    <row r="250" ht="16.5" customHeight="1" spans="1:16">
      <c r="A250" s="116"/>
      <c r="B250" s="116"/>
      <c r="C250" s="68"/>
      <c r="D250" s="68"/>
      <c r="E250" s="68"/>
      <c r="F250" s="68"/>
      <c r="G250" s="68"/>
      <c r="H250" s="68"/>
      <c r="I250" s="68"/>
      <c r="J250" s="68"/>
      <c r="K250" s="68"/>
      <c r="L250" s="68"/>
      <c r="M250" s="68"/>
      <c r="N250" s="68"/>
      <c r="O250" s="68"/>
      <c r="P250" s="68"/>
    </row>
    <row r="251" ht="16.5" customHeight="1" spans="1:16">
      <c r="A251" s="116"/>
      <c r="B251" s="116"/>
      <c r="C251" s="68"/>
      <c r="D251" s="68"/>
      <c r="E251" s="68"/>
      <c r="F251" s="68"/>
      <c r="G251" s="68"/>
      <c r="H251" s="68"/>
      <c r="I251" s="68"/>
      <c r="J251" s="68"/>
      <c r="K251" s="68"/>
      <c r="L251" s="68"/>
      <c r="M251" s="68"/>
      <c r="N251" s="68"/>
      <c r="O251" s="68"/>
      <c r="P251" s="68"/>
    </row>
    <row r="252" ht="16.5" customHeight="1" spans="1:16">
      <c r="A252" s="116"/>
      <c r="B252" s="116"/>
      <c r="C252" s="68"/>
      <c r="D252" s="68"/>
      <c r="E252" s="68"/>
      <c r="F252" s="68"/>
      <c r="G252" s="68"/>
      <c r="H252" s="68"/>
      <c r="I252" s="68"/>
      <c r="J252" s="68"/>
      <c r="K252" s="68"/>
      <c r="L252" s="68"/>
      <c r="M252" s="68"/>
      <c r="N252" s="68"/>
      <c r="O252" s="68"/>
      <c r="P252" s="68"/>
    </row>
    <row r="253" ht="16.5" customHeight="1" spans="1:16">
      <c r="A253" s="116"/>
      <c r="B253" s="116"/>
      <c r="C253" s="68"/>
      <c r="D253" s="68"/>
      <c r="E253" s="68"/>
      <c r="F253" s="68"/>
      <c r="G253" s="68"/>
      <c r="H253" s="68"/>
      <c r="I253" s="68"/>
      <c r="J253" s="68"/>
      <c r="K253" s="68"/>
      <c r="L253" s="68"/>
      <c r="M253" s="68"/>
      <c r="N253" s="68"/>
      <c r="O253" s="68"/>
      <c r="P253" s="68"/>
    </row>
    <row r="254" ht="16.5" customHeight="1" spans="1:16">
      <c r="A254" s="116"/>
      <c r="B254" s="116"/>
      <c r="C254" s="68"/>
      <c r="D254" s="68"/>
      <c r="E254" s="68"/>
      <c r="F254" s="68"/>
      <c r="G254" s="68"/>
      <c r="H254" s="68"/>
      <c r="I254" s="68"/>
      <c r="J254" s="68"/>
      <c r="K254" s="68"/>
      <c r="L254" s="68"/>
      <c r="M254" s="68"/>
      <c r="N254" s="68"/>
      <c r="O254" s="68"/>
      <c r="P254" s="68"/>
    </row>
    <row r="255" ht="16.5" customHeight="1" spans="1:16">
      <c r="A255" s="116"/>
      <c r="B255" s="116"/>
      <c r="C255" s="68"/>
      <c r="D255" s="68"/>
      <c r="E255" s="68"/>
      <c r="F255" s="68"/>
      <c r="G255" s="68"/>
      <c r="H255" s="68"/>
      <c r="I255" s="68"/>
      <c r="J255" s="68"/>
      <c r="K255" s="68"/>
      <c r="L255" s="68"/>
      <c r="M255" s="68"/>
      <c r="N255" s="68"/>
      <c r="O255" s="68"/>
      <c r="P255" s="68"/>
    </row>
    <row r="256" ht="16.5" customHeight="1" spans="1:16">
      <c r="A256" s="116"/>
      <c r="B256" s="116"/>
      <c r="C256" s="68"/>
      <c r="D256" s="68"/>
      <c r="E256" s="68"/>
      <c r="F256" s="68"/>
      <c r="G256" s="68"/>
      <c r="H256" s="68"/>
      <c r="I256" s="68"/>
      <c r="J256" s="68"/>
      <c r="K256" s="68"/>
      <c r="L256" s="68"/>
      <c r="M256" s="68"/>
      <c r="N256" s="68"/>
      <c r="O256" s="68"/>
      <c r="P256" s="68"/>
    </row>
    <row r="257" ht="16.5" customHeight="1" spans="1:16">
      <c r="A257" s="116"/>
      <c r="B257" s="116"/>
      <c r="C257" s="68"/>
      <c r="D257" s="68"/>
      <c r="E257" s="68"/>
      <c r="F257" s="68"/>
      <c r="G257" s="68"/>
      <c r="H257" s="68"/>
      <c r="I257" s="68"/>
      <c r="J257" s="68"/>
      <c r="K257" s="68"/>
      <c r="L257" s="68"/>
      <c r="M257" s="68"/>
      <c r="N257" s="68"/>
      <c r="O257" s="68"/>
      <c r="P257" s="68"/>
    </row>
    <row r="258" ht="16.5" customHeight="1" spans="1:16">
      <c r="A258" s="116"/>
      <c r="B258" s="116"/>
      <c r="C258" s="68"/>
      <c r="D258" s="68"/>
      <c r="E258" s="68"/>
      <c r="F258" s="68"/>
      <c r="G258" s="68"/>
      <c r="H258" s="68"/>
      <c r="I258" s="68"/>
      <c r="J258" s="68"/>
      <c r="K258" s="68"/>
      <c r="L258" s="68"/>
      <c r="M258" s="68"/>
      <c r="N258" s="68"/>
      <c r="O258" s="68"/>
      <c r="P258" s="68"/>
    </row>
    <row r="259" ht="16.5" customHeight="1" spans="1:16">
      <c r="A259" s="116"/>
      <c r="B259" s="116"/>
      <c r="C259" s="68"/>
      <c r="D259" s="68"/>
      <c r="E259" s="68"/>
      <c r="F259" s="68"/>
      <c r="G259" s="68"/>
      <c r="H259" s="68"/>
      <c r="I259" s="68"/>
      <c r="J259" s="68"/>
      <c r="K259" s="68"/>
      <c r="L259" s="68"/>
      <c r="M259" s="68"/>
      <c r="N259" s="68"/>
      <c r="O259" s="68"/>
      <c r="P259" s="68"/>
    </row>
    <row r="260" ht="16.5" customHeight="1" spans="1:16">
      <c r="A260" s="116"/>
      <c r="B260" s="116"/>
      <c r="C260" s="68"/>
      <c r="D260" s="68"/>
      <c r="E260" s="68"/>
      <c r="F260" s="68"/>
      <c r="G260" s="68"/>
      <c r="H260" s="68"/>
      <c r="I260" s="68"/>
      <c r="J260" s="68"/>
      <c r="K260" s="68"/>
      <c r="L260" s="68"/>
      <c r="M260" s="68"/>
      <c r="N260" s="68"/>
      <c r="O260" s="68"/>
      <c r="P260" s="68"/>
    </row>
    <row r="261" ht="16.5" customHeight="1" spans="1:16">
      <c r="A261" s="116"/>
      <c r="B261" s="116"/>
      <c r="C261" s="68"/>
      <c r="D261" s="68"/>
      <c r="E261" s="68"/>
      <c r="F261" s="68"/>
      <c r="G261" s="68"/>
      <c r="H261" s="68"/>
      <c r="I261" s="68"/>
      <c r="J261" s="68"/>
      <c r="K261" s="68"/>
      <c r="L261" s="68"/>
      <c r="M261" s="68"/>
      <c r="N261" s="68"/>
      <c r="O261" s="68"/>
      <c r="P261" s="68"/>
    </row>
    <row r="262" ht="16.5" customHeight="1" spans="1:16">
      <c r="A262" s="116"/>
      <c r="B262" s="116"/>
      <c r="C262" s="68"/>
      <c r="D262" s="68"/>
      <c r="E262" s="68"/>
      <c r="F262" s="68"/>
      <c r="G262" s="68"/>
      <c r="H262" s="68"/>
      <c r="I262" s="68"/>
      <c r="J262" s="68"/>
      <c r="K262" s="68"/>
      <c r="L262" s="68"/>
      <c r="M262" s="68"/>
      <c r="N262" s="68"/>
      <c r="O262" s="68"/>
      <c r="P262" s="68"/>
    </row>
    <row r="263" ht="16.5" customHeight="1" spans="1:16">
      <c r="A263" s="116"/>
      <c r="B263" s="116"/>
      <c r="C263" s="68"/>
      <c r="D263" s="68"/>
      <c r="E263" s="68"/>
      <c r="F263" s="68"/>
      <c r="G263" s="68"/>
      <c r="H263" s="68"/>
      <c r="I263" s="68"/>
      <c r="J263" s="68"/>
      <c r="K263" s="68"/>
      <c r="L263" s="68"/>
      <c r="M263" s="68"/>
      <c r="N263" s="68"/>
      <c r="O263" s="68"/>
      <c r="P263" s="68"/>
    </row>
    <row r="264" ht="16.5" customHeight="1" spans="1:16">
      <c r="A264" s="116"/>
      <c r="B264" s="116"/>
      <c r="C264" s="68"/>
      <c r="D264" s="68"/>
      <c r="E264" s="68"/>
      <c r="F264" s="68"/>
      <c r="G264" s="68"/>
      <c r="H264" s="68"/>
      <c r="I264" s="68"/>
      <c r="J264" s="68"/>
      <c r="K264" s="68"/>
      <c r="L264" s="68"/>
      <c r="M264" s="68"/>
      <c r="N264" s="68"/>
      <c r="O264" s="68"/>
      <c r="P264" s="68"/>
    </row>
    <row r="265" ht="16.5" customHeight="1" spans="1:16">
      <c r="A265" s="116"/>
      <c r="B265" s="116"/>
      <c r="C265" s="68"/>
      <c r="D265" s="68"/>
      <c r="E265" s="68"/>
      <c r="F265" s="68"/>
      <c r="G265" s="68"/>
      <c r="H265" s="68"/>
      <c r="I265" s="68"/>
      <c r="J265" s="68"/>
      <c r="K265" s="68"/>
      <c r="L265" s="68"/>
      <c r="M265" s="68"/>
      <c r="N265" s="68"/>
      <c r="O265" s="68"/>
      <c r="P265" s="68"/>
    </row>
    <row r="266" ht="16.5" customHeight="1" spans="1:16">
      <c r="A266" s="116"/>
      <c r="B266" s="116"/>
      <c r="C266" s="68"/>
      <c r="D266" s="68"/>
      <c r="E266" s="68"/>
      <c r="F266" s="68"/>
      <c r="G266" s="68"/>
      <c r="H266" s="68"/>
      <c r="I266" s="68"/>
      <c r="J266" s="68"/>
      <c r="K266" s="68"/>
      <c r="L266" s="68"/>
      <c r="M266" s="68"/>
      <c r="N266" s="68"/>
      <c r="O266" s="68"/>
      <c r="P266" s="68"/>
    </row>
    <row r="267" ht="16.5" customHeight="1" spans="1:16">
      <c r="A267" s="116"/>
      <c r="B267" s="116"/>
      <c r="C267" s="68"/>
      <c r="D267" s="68"/>
      <c r="E267" s="68"/>
      <c r="F267" s="68"/>
      <c r="G267" s="68"/>
      <c r="H267" s="68"/>
      <c r="I267" s="68"/>
      <c r="J267" s="68"/>
      <c r="K267" s="68"/>
      <c r="L267" s="68"/>
      <c r="M267" s="68"/>
      <c r="N267" s="68"/>
      <c r="O267" s="68"/>
      <c r="P267" s="68"/>
    </row>
    <row r="268" ht="16.5" customHeight="1" spans="1:16">
      <c r="A268" s="116"/>
      <c r="B268" s="116"/>
      <c r="C268" s="68"/>
      <c r="D268" s="68"/>
      <c r="E268" s="68"/>
      <c r="F268" s="68"/>
      <c r="G268" s="68"/>
      <c r="H268" s="68"/>
      <c r="I268" s="68"/>
      <c r="J268" s="68"/>
      <c r="K268" s="68"/>
      <c r="L268" s="68"/>
      <c r="M268" s="68"/>
      <c r="N268" s="68"/>
      <c r="O268" s="68"/>
      <c r="P268" s="68"/>
    </row>
    <row r="269" ht="16.5" customHeight="1" spans="1:16">
      <c r="A269" s="116"/>
      <c r="B269" s="116"/>
      <c r="C269" s="68"/>
      <c r="D269" s="68"/>
      <c r="E269" s="68"/>
      <c r="F269" s="68"/>
      <c r="G269" s="68"/>
      <c r="H269" s="68"/>
      <c r="I269" s="68"/>
      <c r="J269" s="68"/>
      <c r="K269" s="68"/>
      <c r="L269" s="68"/>
      <c r="M269" s="68"/>
      <c r="N269" s="68"/>
      <c r="O269" s="68"/>
      <c r="P269" s="68"/>
    </row>
    <row r="270" ht="16.5" customHeight="1" spans="1:16">
      <c r="A270" s="116"/>
      <c r="B270" s="116"/>
      <c r="C270" s="68"/>
      <c r="D270" s="68"/>
      <c r="E270" s="68"/>
      <c r="F270" s="68"/>
      <c r="G270" s="68"/>
      <c r="H270" s="68"/>
      <c r="I270" s="68"/>
      <c r="J270" s="68"/>
      <c r="K270" s="68"/>
      <c r="L270" s="68"/>
      <c r="M270" s="68"/>
      <c r="N270" s="68"/>
      <c r="O270" s="68"/>
      <c r="P270" s="68"/>
    </row>
    <row r="271" ht="16.5" customHeight="1" spans="1:16">
      <c r="A271" s="116"/>
      <c r="B271" s="116"/>
      <c r="C271" s="68"/>
      <c r="D271" s="68"/>
      <c r="E271" s="68"/>
      <c r="F271" s="68"/>
      <c r="G271" s="68"/>
      <c r="H271" s="68"/>
      <c r="I271" s="68"/>
      <c r="J271" s="68"/>
      <c r="K271" s="68"/>
      <c r="L271" s="68"/>
      <c r="M271" s="68"/>
      <c r="N271" s="68"/>
      <c r="O271" s="68"/>
      <c r="P271" s="68"/>
    </row>
    <row r="272" ht="16.5" customHeight="1" spans="1:16">
      <c r="A272" s="116"/>
      <c r="B272" s="116"/>
      <c r="C272" s="68"/>
      <c r="D272" s="68"/>
      <c r="E272" s="68"/>
      <c r="F272" s="68"/>
      <c r="G272" s="68"/>
      <c r="H272" s="68"/>
      <c r="I272" s="68"/>
      <c r="J272" s="68"/>
      <c r="K272" s="68"/>
      <c r="L272" s="68"/>
      <c r="M272" s="68"/>
      <c r="N272" s="68"/>
      <c r="O272" s="68"/>
      <c r="P272" s="68"/>
    </row>
    <row r="273" ht="16.5" customHeight="1" spans="1:16">
      <c r="A273" s="116"/>
      <c r="B273" s="116"/>
      <c r="C273" s="68"/>
      <c r="D273" s="68"/>
      <c r="E273" s="68"/>
      <c r="F273" s="68"/>
      <c r="G273" s="68"/>
      <c r="H273" s="68"/>
      <c r="I273" s="68"/>
      <c r="J273" s="68"/>
      <c r="K273" s="68"/>
      <c r="L273" s="68"/>
      <c r="M273" s="68"/>
      <c r="N273" s="68"/>
      <c r="O273" s="68"/>
      <c r="P273" s="68"/>
    </row>
    <row r="274" ht="16.5" customHeight="1" spans="1:16">
      <c r="A274" s="116"/>
      <c r="B274" s="116"/>
      <c r="C274" s="68"/>
      <c r="D274" s="68"/>
      <c r="E274" s="68"/>
      <c r="F274" s="68"/>
      <c r="G274" s="68"/>
      <c r="H274" s="68"/>
      <c r="I274" s="68"/>
      <c r="J274" s="68"/>
      <c r="K274" s="68"/>
      <c r="L274" s="68"/>
      <c r="M274" s="68"/>
      <c r="N274" s="68"/>
      <c r="O274" s="68"/>
      <c r="P274" s="68"/>
    </row>
    <row r="275" ht="16.5" customHeight="1" spans="1:16">
      <c r="A275" s="116"/>
      <c r="B275" s="116"/>
      <c r="C275" s="68"/>
      <c r="D275" s="68"/>
      <c r="E275" s="68"/>
      <c r="F275" s="68"/>
      <c r="G275" s="68"/>
      <c r="H275" s="68"/>
      <c r="I275" s="68"/>
      <c r="J275" s="68"/>
      <c r="K275" s="68"/>
      <c r="L275" s="68"/>
      <c r="M275" s="68"/>
      <c r="N275" s="68"/>
      <c r="O275" s="68"/>
      <c r="P275" s="68"/>
    </row>
    <row r="276" ht="16.5" customHeight="1" spans="1:16">
      <c r="A276" s="116"/>
      <c r="B276" s="116"/>
      <c r="C276" s="68"/>
      <c r="D276" s="68"/>
      <c r="E276" s="68"/>
      <c r="F276" s="68"/>
      <c r="G276" s="68"/>
      <c r="H276" s="68"/>
      <c r="I276" s="68"/>
      <c r="J276" s="68"/>
      <c r="K276" s="68"/>
      <c r="L276" s="68"/>
      <c r="M276" s="68"/>
      <c r="N276" s="68"/>
      <c r="O276" s="68"/>
      <c r="P276" s="68"/>
    </row>
    <row r="277" ht="16.5" customHeight="1" spans="1:16">
      <c r="A277" s="116"/>
      <c r="B277" s="116"/>
      <c r="C277" s="68"/>
      <c r="D277" s="68"/>
      <c r="E277" s="68"/>
      <c r="F277" s="68"/>
      <c r="G277" s="68"/>
      <c r="H277" s="68"/>
      <c r="I277" s="68"/>
      <c r="J277" s="68"/>
      <c r="K277" s="68"/>
      <c r="L277" s="68"/>
      <c r="M277" s="68"/>
      <c r="N277" s="68"/>
      <c r="O277" s="68"/>
      <c r="P277" s="68"/>
    </row>
    <row r="278" ht="16.5" customHeight="1" spans="1:16">
      <c r="A278" s="116"/>
      <c r="B278" s="116"/>
      <c r="C278" s="68"/>
      <c r="D278" s="68"/>
      <c r="E278" s="68"/>
      <c r="F278" s="68"/>
      <c r="G278" s="68"/>
      <c r="H278" s="68"/>
      <c r="I278" s="68"/>
      <c r="J278" s="68"/>
      <c r="K278" s="68"/>
      <c r="L278" s="68"/>
      <c r="M278" s="68"/>
      <c r="N278" s="68"/>
      <c r="O278" s="68"/>
      <c r="P278" s="68"/>
    </row>
    <row r="279" ht="16.5" customHeight="1" spans="1:16">
      <c r="A279" s="116"/>
      <c r="B279" s="116"/>
      <c r="C279" s="68"/>
      <c r="D279" s="68"/>
      <c r="E279" s="68"/>
      <c r="F279" s="68"/>
      <c r="G279" s="68"/>
      <c r="H279" s="68"/>
      <c r="I279" s="68"/>
      <c r="J279" s="68"/>
      <c r="K279" s="68"/>
      <c r="L279" s="68"/>
      <c r="M279" s="68"/>
      <c r="N279" s="68"/>
      <c r="O279" s="68"/>
      <c r="P279" s="68"/>
    </row>
    <row r="280" ht="16.5" customHeight="1" spans="1:16">
      <c r="A280" s="116"/>
      <c r="B280" s="116"/>
      <c r="C280" s="68"/>
      <c r="D280" s="68"/>
      <c r="E280" s="68"/>
      <c r="F280" s="68"/>
      <c r="G280" s="68"/>
      <c r="H280" s="68"/>
      <c r="I280" s="68"/>
      <c r="J280" s="68"/>
      <c r="K280" s="68"/>
      <c r="L280" s="68"/>
      <c r="M280" s="68"/>
      <c r="N280" s="68"/>
      <c r="O280" s="68"/>
      <c r="P280" s="68"/>
    </row>
    <row r="281" ht="16.5" customHeight="1" spans="1:16">
      <c r="A281" s="116"/>
      <c r="B281" s="116"/>
      <c r="C281" s="68"/>
      <c r="D281" s="68"/>
      <c r="E281" s="68"/>
      <c r="F281" s="68"/>
      <c r="G281" s="68"/>
      <c r="H281" s="68"/>
      <c r="I281" s="68"/>
      <c r="J281" s="68"/>
      <c r="K281" s="68"/>
      <c r="L281" s="68"/>
      <c r="M281" s="68"/>
      <c r="N281" s="68"/>
      <c r="O281" s="68"/>
      <c r="P281" s="68"/>
    </row>
    <row r="282" ht="16.5" customHeight="1" spans="1:16">
      <c r="A282" s="116"/>
      <c r="B282" s="116"/>
      <c r="C282" s="68"/>
      <c r="D282" s="68"/>
      <c r="E282" s="68"/>
      <c r="F282" s="68"/>
      <c r="G282" s="68"/>
      <c r="H282" s="68"/>
      <c r="I282" s="68"/>
      <c r="J282" s="68"/>
      <c r="K282" s="68"/>
      <c r="L282" s="68"/>
      <c r="M282" s="68"/>
      <c r="N282" s="68"/>
      <c r="O282" s="68"/>
      <c r="P282" s="68"/>
    </row>
    <row r="283" ht="16.5" customHeight="1" spans="1:16">
      <c r="A283" s="116"/>
      <c r="B283" s="116"/>
      <c r="C283" s="68"/>
      <c r="D283" s="68"/>
      <c r="E283" s="68"/>
      <c r="F283" s="68"/>
      <c r="G283" s="68"/>
      <c r="H283" s="68"/>
      <c r="I283" s="68"/>
      <c r="J283" s="68"/>
      <c r="K283" s="68"/>
      <c r="L283" s="68"/>
      <c r="M283" s="68"/>
      <c r="N283" s="68"/>
      <c r="O283" s="68"/>
      <c r="P283" s="68"/>
    </row>
    <row r="284" ht="16.5" customHeight="1" spans="1:16">
      <c r="A284" s="116"/>
      <c r="B284" s="116"/>
      <c r="C284" s="68"/>
      <c r="D284" s="68"/>
      <c r="E284" s="68"/>
      <c r="F284" s="68"/>
      <c r="G284" s="68"/>
      <c r="H284" s="68"/>
      <c r="I284" s="68"/>
      <c r="J284" s="68"/>
      <c r="K284" s="68"/>
      <c r="L284" s="68"/>
      <c r="M284" s="68"/>
      <c r="N284" s="68"/>
      <c r="O284" s="68"/>
      <c r="P284" s="68"/>
    </row>
    <row r="285" ht="16.5" customHeight="1" spans="1:16">
      <c r="A285" s="116"/>
      <c r="B285" s="116"/>
      <c r="C285" s="68"/>
      <c r="D285" s="68"/>
      <c r="E285" s="68"/>
      <c r="F285" s="68"/>
      <c r="G285" s="68"/>
      <c r="H285" s="68"/>
      <c r="I285" s="68"/>
      <c r="J285" s="68"/>
      <c r="K285" s="68"/>
      <c r="L285" s="68"/>
      <c r="M285" s="68"/>
      <c r="N285" s="68"/>
      <c r="O285" s="68"/>
      <c r="P285" s="68"/>
    </row>
    <row r="286" ht="16.5" customHeight="1" spans="1:16">
      <c r="A286" s="116"/>
      <c r="B286" s="116"/>
      <c r="C286" s="68"/>
      <c r="D286" s="68"/>
      <c r="E286" s="68"/>
      <c r="F286" s="68"/>
      <c r="G286" s="68"/>
      <c r="H286" s="68"/>
      <c r="I286" s="68"/>
      <c r="J286" s="68"/>
      <c r="K286" s="68"/>
      <c r="L286" s="68"/>
      <c r="M286" s="68"/>
      <c r="N286" s="68"/>
      <c r="O286" s="68"/>
      <c r="P286" s="68"/>
    </row>
    <row r="287" ht="16.5" customHeight="1" spans="1:16">
      <c r="A287" s="116"/>
      <c r="B287" s="116"/>
      <c r="C287" s="68"/>
      <c r="D287" s="68"/>
      <c r="E287" s="68"/>
      <c r="F287" s="68"/>
      <c r="G287" s="68"/>
      <c r="H287" s="68"/>
      <c r="I287" s="68"/>
      <c r="J287" s="68"/>
      <c r="K287" s="68"/>
      <c r="L287" s="68"/>
      <c r="M287" s="68"/>
      <c r="N287" s="68"/>
      <c r="O287" s="68"/>
      <c r="P287" s="68"/>
    </row>
    <row r="288" ht="16.5" customHeight="1" spans="1:16">
      <c r="A288" s="116"/>
      <c r="B288" s="116"/>
      <c r="C288" s="68"/>
      <c r="D288" s="68"/>
      <c r="E288" s="68"/>
      <c r="F288" s="68"/>
      <c r="G288" s="68"/>
      <c r="H288" s="68"/>
      <c r="I288" s="68"/>
      <c r="J288" s="68"/>
      <c r="K288" s="68"/>
      <c r="L288" s="68"/>
      <c r="M288" s="68"/>
      <c r="N288" s="68"/>
      <c r="O288" s="68"/>
      <c r="P288" s="68"/>
    </row>
    <row r="289" ht="16.5" customHeight="1" spans="1:16">
      <c r="A289" s="116"/>
      <c r="B289" s="116"/>
      <c r="C289" s="68"/>
      <c r="D289" s="68"/>
      <c r="E289" s="68"/>
      <c r="F289" s="68"/>
      <c r="G289" s="68"/>
      <c r="H289" s="68"/>
      <c r="I289" s="68"/>
      <c r="J289" s="68"/>
      <c r="K289" s="68"/>
      <c r="L289" s="68"/>
      <c r="M289" s="68"/>
      <c r="N289" s="68"/>
      <c r="O289" s="68"/>
      <c r="P289" s="68"/>
    </row>
    <row r="290" ht="16.5" customHeight="1" spans="1:16">
      <c r="A290" s="116"/>
      <c r="B290" s="116"/>
      <c r="C290" s="68"/>
      <c r="D290" s="68"/>
      <c r="E290" s="68"/>
      <c r="F290" s="68"/>
      <c r="G290" s="68"/>
      <c r="H290" s="68"/>
      <c r="I290" s="68"/>
      <c r="J290" s="68"/>
      <c r="K290" s="68"/>
      <c r="L290" s="68"/>
      <c r="M290" s="68"/>
      <c r="N290" s="68"/>
      <c r="O290" s="68"/>
      <c r="P290" s="68"/>
    </row>
    <row r="291" ht="16.5" customHeight="1" spans="1:16">
      <c r="A291" s="116"/>
      <c r="B291" s="116"/>
      <c r="C291" s="68"/>
      <c r="D291" s="68"/>
      <c r="E291" s="68"/>
      <c r="F291" s="68"/>
      <c r="G291" s="68"/>
      <c r="H291" s="68"/>
      <c r="I291" s="68"/>
      <c r="J291" s="68"/>
      <c r="K291" s="68"/>
      <c r="L291" s="68"/>
      <c r="M291" s="68"/>
      <c r="N291" s="68"/>
      <c r="O291" s="68"/>
      <c r="P291" s="68"/>
    </row>
    <row r="292" ht="16.5" customHeight="1" spans="1:16">
      <c r="A292" s="116"/>
      <c r="B292" s="116"/>
      <c r="C292" s="68"/>
      <c r="D292" s="68"/>
      <c r="E292" s="68"/>
      <c r="F292" s="68"/>
      <c r="G292" s="68"/>
      <c r="H292" s="68"/>
      <c r="I292" s="68"/>
      <c r="J292" s="68"/>
      <c r="K292" s="68"/>
      <c r="L292" s="68"/>
      <c r="M292" s="68"/>
      <c r="N292" s="68"/>
      <c r="O292" s="68"/>
      <c r="P292" s="68"/>
    </row>
    <row r="293" ht="16.5" customHeight="1" spans="1:16">
      <c r="A293" s="116"/>
      <c r="B293" s="116"/>
      <c r="C293" s="68"/>
      <c r="D293" s="68"/>
      <c r="E293" s="68"/>
      <c r="F293" s="68"/>
      <c r="G293" s="68"/>
      <c r="H293" s="68"/>
      <c r="I293" s="68"/>
      <c r="J293" s="68"/>
      <c r="K293" s="68"/>
      <c r="L293" s="68"/>
      <c r="M293" s="68"/>
      <c r="N293" s="68"/>
      <c r="O293" s="68"/>
      <c r="P293" s="68"/>
    </row>
    <row r="294" ht="16.5" customHeight="1" spans="1:16">
      <c r="A294" s="116"/>
      <c r="B294" s="116"/>
      <c r="C294" s="68"/>
      <c r="D294" s="68"/>
      <c r="E294" s="68"/>
      <c r="F294" s="68"/>
      <c r="G294" s="68"/>
      <c r="H294" s="68"/>
      <c r="I294" s="68"/>
      <c r="J294" s="68"/>
      <c r="K294" s="68"/>
      <c r="L294" s="68"/>
      <c r="M294" s="68"/>
      <c r="N294" s="68"/>
      <c r="O294" s="68"/>
      <c r="P294" s="68"/>
    </row>
    <row r="295" ht="16.5" customHeight="1" spans="1:16">
      <c r="A295" s="116"/>
      <c r="B295" s="116"/>
      <c r="C295" s="68"/>
      <c r="D295" s="68"/>
      <c r="E295" s="68"/>
      <c r="F295" s="68"/>
      <c r="G295" s="68"/>
      <c r="H295" s="68"/>
      <c r="I295" s="68"/>
      <c r="J295" s="68"/>
      <c r="K295" s="68"/>
      <c r="L295" s="68"/>
      <c r="M295" s="68"/>
      <c r="N295" s="68"/>
      <c r="O295" s="68"/>
      <c r="P295" s="68"/>
    </row>
    <row r="296" ht="16.5" customHeight="1" spans="1:16">
      <c r="A296" s="116"/>
      <c r="B296" s="116"/>
      <c r="C296" s="68"/>
      <c r="D296" s="68"/>
      <c r="E296" s="68"/>
      <c r="F296" s="68"/>
      <c r="G296" s="68"/>
      <c r="H296" s="68"/>
      <c r="I296" s="68"/>
      <c r="J296" s="68"/>
      <c r="K296" s="68"/>
      <c r="L296" s="68"/>
      <c r="M296" s="68"/>
      <c r="N296" s="68"/>
      <c r="O296" s="68"/>
      <c r="P296" s="68"/>
    </row>
    <row r="297" ht="16.5" customHeight="1" spans="1:16">
      <c r="A297" s="116"/>
      <c r="B297" s="116"/>
      <c r="C297" s="68"/>
      <c r="D297" s="68"/>
      <c r="E297" s="68"/>
      <c r="F297" s="68"/>
      <c r="G297" s="68"/>
      <c r="H297" s="68"/>
      <c r="I297" s="68"/>
      <c r="J297" s="68"/>
      <c r="K297" s="68"/>
      <c r="L297" s="68"/>
      <c r="M297" s="68"/>
      <c r="N297" s="68"/>
      <c r="O297" s="68"/>
      <c r="P297" s="68"/>
    </row>
    <row r="298" ht="16.5" customHeight="1" spans="1:16">
      <c r="A298" s="116"/>
      <c r="B298" s="116"/>
      <c r="C298" s="68"/>
      <c r="D298" s="68"/>
      <c r="E298" s="68"/>
      <c r="F298" s="68"/>
      <c r="G298" s="68"/>
      <c r="H298" s="68"/>
      <c r="I298" s="68"/>
      <c r="J298" s="68"/>
      <c r="K298" s="68"/>
      <c r="L298" s="68"/>
      <c r="M298" s="68"/>
      <c r="N298" s="68"/>
      <c r="O298" s="68"/>
      <c r="P298" s="68"/>
    </row>
    <row r="299" ht="16.5" customHeight="1" spans="1:16">
      <c r="A299" s="116"/>
      <c r="B299" s="116"/>
      <c r="C299" s="68"/>
      <c r="D299" s="68"/>
      <c r="E299" s="68"/>
      <c r="F299" s="68"/>
      <c r="G299" s="68"/>
      <c r="H299" s="68"/>
      <c r="I299" s="68"/>
      <c r="J299" s="68"/>
      <c r="K299" s="68"/>
      <c r="L299" s="68"/>
      <c r="M299" s="68"/>
      <c r="N299" s="68"/>
      <c r="O299" s="68"/>
      <c r="P299" s="68"/>
    </row>
    <row r="300" ht="16.5" customHeight="1" spans="1:16">
      <c r="A300" s="116"/>
      <c r="B300" s="116"/>
      <c r="C300" s="68"/>
      <c r="D300" s="68"/>
      <c r="E300" s="68"/>
      <c r="F300" s="68"/>
      <c r="G300" s="68"/>
      <c r="H300" s="68"/>
      <c r="I300" s="68"/>
      <c r="J300" s="68"/>
      <c r="K300" s="68"/>
      <c r="L300" s="68"/>
      <c r="M300" s="68"/>
      <c r="N300" s="68"/>
      <c r="O300" s="68"/>
      <c r="P300" s="68"/>
    </row>
    <row r="301" ht="16.5" customHeight="1" spans="1:16">
      <c r="A301" s="116"/>
      <c r="B301" s="116"/>
      <c r="C301" s="68"/>
      <c r="D301" s="68"/>
      <c r="E301" s="68"/>
      <c r="F301" s="68"/>
      <c r="G301" s="68"/>
      <c r="H301" s="68"/>
      <c r="I301" s="68"/>
      <c r="J301" s="68"/>
      <c r="K301" s="68"/>
      <c r="L301" s="68"/>
      <c r="M301" s="68"/>
      <c r="N301" s="68"/>
      <c r="O301" s="68"/>
      <c r="P301" s="68"/>
    </row>
    <row r="302" ht="16.5" customHeight="1" spans="1:16">
      <c r="A302" s="116"/>
      <c r="B302" s="116"/>
      <c r="C302" s="68"/>
      <c r="D302" s="68"/>
      <c r="E302" s="68"/>
      <c r="F302" s="68"/>
      <c r="G302" s="68"/>
      <c r="H302" s="68"/>
      <c r="I302" s="68"/>
      <c r="J302" s="68"/>
      <c r="K302" s="68"/>
      <c r="L302" s="68"/>
      <c r="M302" s="68"/>
      <c r="N302" s="68"/>
      <c r="O302" s="68"/>
      <c r="P302" s="68"/>
    </row>
    <row r="303" ht="16.5" customHeight="1" spans="1:16">
      <c r="A303" s="116"/>
      <c r="B303" s="116"/>
      <c r="C303" s="68"/>
      <c r="D303" s="68"/>
      <c r="E303" s="68"/>
      <c r="F303" s="68"/>
      <c r="G303" s="68"/>
      <c r="H303" s="68"/>
      <c r="I303" s="68"/>
      <c r="J303" s="68"/>
      <c r="K303" s="68"/>
      <c r="L303" s="68"/>
      <c r="M303" s="68"/>
      <c r="N303" s="68"/>
      <c r="O303" s="68"/>
      <c r="P303" s="68"/>
    </row>
    <row r="304" ht="16.5" customHeight="1" spans="1:16">
      <c r="A304" s="116"/>
      <c r="B304" s="116"/>
      <c r="C304" s="68"/>
      <c r="D304" s="68"/>
      <c r="E304" s="68"/>
      <c r="F304" s="68"/>
      <c r="G304" s="68"/>
      <c r="H304" s="68"/>
      <c r="I304" s="68"/>
      <c r="J304" s="68"/>
      <c r="K304" s="68"/>
      <c r="L304" s="68"/>
      <c r="M304" s="68"/>
      <c r="N304" s="68"/>
      <c r="O304" s="68"/>
      <c r="P304" s="68"/>
    </row>
    <row r="305" ht="16.5" customHeight="1" spans="1:16">
      <c r="A305" s="116"/>
      <c r="B305" s="116"/>
      <c r="C305" s="68"/>
      <c r="D305" s="68"/>
      <c r="E305" s="68"/>
      <c r="F305" s="68"/>
      <c r="G305" s="68"/>
      <c r="H305" s="68"/>
      <c r="I305" s="68"/>
      <c r="J305" s="68"/>
      <c r="K305" s="68"/>
      <c r="L305" s="68"/>
      <c r="M305" s="68"/>
      <c r="N305" s="68"/>
      <c r="O305" s="68"/>
      <c r="P305" s="68"/>
    </row>
    <row r="306" ht="16.5" customHeight="1" spans="1:16">
      <c r="A306" s="116"/>
      <c r="B306" s="116"/>
      <c r="C306" s="68"/>
      <c r="D306" s="68"/>
      <c r="E306" s="68"/>
      <c r="F306" s="68"/>
      <c r="G306" s="68"/>
      <c r="H306" s="68"/>
      <c r="I306" s="68"/>
      <c r="J306" s="68"/>
      <c r="K306" s="68"/>
      <c r="L306" s="68"/>
      <c r="M306" s="68"/>
      <c r="N306" s="68"/>
      <c r="O306" s="68"/>
      <c r="P306" s="68"/>
    </row>
    <row r="307" ht="16.5" customHeight="1" spans="1:16">
      <c r="A307" s="116"/>
      <c r="B307" s="116"/>
      <c r="C307" s="68"/>
      <c r="D307" s="68"/>
      <c r="E307" s="68"/>
      <c r="F307" s="68"/>
      <c r="G307" s="68"/>
      <c r="H307" s="68"/>
      <c r="I307" s="68"/>
      <c r="J307" s="68"/>
      <c r="K307" s="68"/>
      <c r="L307" s="68"/>
      <c r="M307" s="68"/>
      <c r="N307" s="68"/>
      <c r="O307" s="68"/>
      <c r="P307" s="68"/>
    </row>
    <row r="308" ht="16.5" customHeight="1" spans="1:16">
      <c r="A308" s="116"/>
      <c r="B308" s="116"/>
      <c r="C308" s="68"/>
      <c r="D308" s="68"/>
      <c r="E308" s="68"/>
      <c r="F308" s="68"/>
      <c r="G308" s="68"/>
      <c r="H308" s="68"/>
      <c r="I308" s="68"/>
      <c r="J308" s="68"/>
      <c r="K308" s="68"/>
      <c r="L308" s="68"/>
      <c r="M308" s="68"/>
      <c r="N308" s="68"/>
      <c r="O308" s="68"/>
      <c r="P308" s="68"/>
    </row>
    <row r="309" ht="16.5" customHeight="1" spans="1:16">
      <c r="A309" s="116"/>
      <c r="B309" s="116"/>
      <c r="C309" s="68"/>
      <c r="D309" s="68"/>
      <c r="E309" s="68"/>
      <c r="F309" s="68"/>
      <c r="G309" s="68"/>
      <c r="H309" s="68"/>
      <c r="I309" s="68"/>
      <c r="J309" s="68"/>
      <c r="K309" s="68"/>
      <c r="L309" s="68"/>
      <c r="M309" s="68"/>
      <c r="N309" s="68"/>
      <c r="O309" s="68"/>
      <c r="P309" s="68"/>
    </row>
    <row r="310" ht="16.5" customHeight="1" spans="1:16">
      <c r="A310" s="116"/>
      <c r="B310" s="116"/>
      <c r="C310" s="68"/>
      <c r="D310" s="68"/>
      <c r="E310" s="68"/>
      <c r="F310" s="68"/>
      <c r="G310" s="68"/>
      <c r="H310" s="68"/>
      <c r="I310" s="68"/>
      <c r="J310" s="68"/>
      <c r="K310" s="68"/>
      <c r="L310" s="68"/>
      <c r="M310" s="68"/>
      <c r="N310" s="68"/>
      <c r="O310" s="68"/>
      <c r="P310" s="68"/>
    </row>
    <row r="311" ht="16.5" customHeight="1" spans="1:16">
      <c r="A311" s="116"/>
      <c r="B311" s="116"/>
      <c r="C311" s="68"/>
      <c r="D311" s="68"/>
      <c r="E311" s="68"/>
      <c r="F311" s="68"/>
      <c r="G311" s="68"/>
      <c r="H311" s="68"/>
      <c r="I311" s="68"/>
      <c r="J311" s="68"/>
      <c r="K311" s="68"/>
      <c r="L311" s="68"/>
      <c r="M311" s="68"/>
      <c r="N311" s="68"/>
      <c r="O311" s="68"/>
      <c r="P311" s="68"/>
    </row>
    <row r="312" ht="16.5" customHeight="1" spans="1:16">
      <c r="A312" s="116"/>
      <c r="B312" s="116"/>
      <c r="C312" s="68"/>
      <c r="D312" s="68"/>
      <c r="E312" s="68"/>
      <c r="F312" s="68"/>
      <c r="G312" s="68"/>
      <c r="H312" s="68"/>
      <c r="I312" s="68"/>
      <c r="J312" s="68"/>
      <c r="K312" s="68"/>
      <c r="L312" s="68"/>
      <c r="M312" s="68"/>
      <c r="N312" s="68"/>
      <c r="O312" s="68"/>
      <c r="P312" s="68"/>
    </row>
    <row r="313" ht="16.5" customHeight="1" spans="1:16">
      <c r="A313" s="116"/>
      <c r="B313" s="116"/>
      <c r="C313" s="68"/>
      <c r="D313" s="68"/>
      <c r="E313" s="68"/>
      <c r="F313" s="68"/>
      <c r="G313" s="68"/>
      <c r="H313" s="68"/>
      <c r="I313" s="68"/>
      <c r="J313" s="68"/>
      <c r="K313" s="68"/>
      <c r="L313" s="68"/>
      <c r="M313" s="68"/>
      <c r="N313" s="68"/>
      <c r="O313" s="68"/>
      <c r="P313" s="68"/>
    </row>
    <row r="314" ht="16.5" customHeight="1" spans="1:16">
      <c r="A314" s="116"/>
      <c r="B314" s="116"/>
      <c r="C314" s="68"/>
      <c r="D314" s="68"/>
      <c r="E314" s="68"/>
      <c r="F314" s="68"/>
      <c r="G314" s="68"/>
      <c r="H314" s="68"/>
      <c r="I314" s="68"/>
      <c r="J314" s="68"/>
      <c r="K314" s="68"/>
      <c r="L314" s="68"/>
      <c r="M314" s="68"/>
      <c r="N314" s="68"/>
      <c r="O314" s="68"/>
      <c r="P314" s="68"/>
    </row>
    <row r="315" ht="16.5" customHeight="1" spans="1:16">
      <c r="A315" s="116"/>
      <c r="B315" s="116"/>
      <c r="C315" s="68"/>
      <c r="D315" s="68"/>
      <c r="E315" s="68"/>
      <c r="F315" s="68"/>
      <c r="G315" s="68"/>
      <c r="H315" s="68"/>
      <c r="I315" s="68"/>
      <c r="J315" s="68"/>
      <c r="K315" s="68"/>
      <c r="L315" s="68"/>
      <c r="M315" s="68"/>
      <c r="N315" s="68"/>
      <c r="O315" s="68"/>
      <c r="P315" s="68"/>
    </row>
    <row r="316" ht="16.5" customHeight="1" spans="1:16">
      <c r="A316" s="116"/>
      <c r="B316" s="116"/>
      <c r="C316" s="68"/>
      <c r="D316" s="68"/>
      <c r="E316" s="68"/>
      <c r="F316" s="68"/>
      <c r="G316" s="68"/>
      <c r="H316" s="68"/>
      <c r="I316" s="68"/>
      <c r="J316" s="68"/>
      <c r="K316" s="68"/>
      <c r="L316" s="68"/>
      <c r="M316" s="68"/>
      <c r="N316" s="68"/>
      <c r="O316" s="68"/>
      <c r="P316" s="68"/>
    </row>
    <row r="317" ht="16.5" customHeight="1" spans="1:16">
      <c r="A317" s="116"/>
      <c r="B317" s="116"/>
      <c r="C317" s="68"/>
      <c r="D317" s="68"/>
      <c r="E317" s="68"/>
      <c r="F317" s="68"/>
      <c r="G317" s="68"/>
      <c r="H317" s="68"/>
      <c r="I317" s="68"/>
      <c r="J317" s="68"/>
      <c r="K317" s="68"/>
      <c r="L317" s="68"/>
      <c r="M317" s="68"/>
      <c r="N317" s="68"/>
      <c r="O317" s="68"/>
      <c r="P317" s="68"/>
    </row>
    <row r="318" ht="16.5" customHeight="1" spans="1:16">
      <c r="A318" s="116"/>
      <c r="B318" s="116"/>
      <c r="C318" s="68"/>
      <c r="D318" s="68"/>
      <c r="E318" s="68"/>
      <c r="F318" s="68"/>
      <c r="G318" s="68"/>
      <c r="H318" s="68"/>
      <c r="I318" s="68"/>
      <c r="J318" s="68"/>
      <c r="K318" s="68"/>
      <c r="L318" s="68"/>
      <c r="M318" s="68"/>
      <c r="N318" s="68"/>
      <c r="O318" s="68"/>
      <c r="P318" s="68"/>
    </row>
    <row r="319" ht="16.5" customHeight="1" spans="1:16">
      <c r="A319" s="116"/>
      <c r="B319" s="116"/>
      <c r="C319" s="68"/>
      <c r="D319" s="68"/>
      <c r="E319" s="68"/>
      <c r="F319" s="68"/>
      <c r="G319" s="68"/>
      <c r="H319" s="68"/>
      <c r="I319" s="68"/>
      <c r="J319" s="68"/>
      <c r="K319" s="68"/>
      <c r="L319" s="68"/>
      <c r="M319" s="68"/>
      <c r="N319" s="68"/>
      <c r="O319" s="68"/>
      <c r="P319" s="68"/>
    </row>
    <row r="320" ht="16.5" customHeight="1" spans="1:16">
      <c r="A320" s="116"/>
      <c r="B320" s="116"/>
      <c r="C320" s="68"/>
      <c r="D320" s="68"/>
      <c r="E320" s="68"/>
      <c r="F320" s="68"/>
      <c r="G320" s="68"/>
      <c r="H320" s="68"/>
      <c r="I320" s="68"/>
      <c r="J320" s="68"/>
      <c r="K320" s="68"/>
      <c r="L320" s="68"/>
      <c r="M320" s="68"/>
      <c r="N320" s="68"/>
      <c r="O320" s="68"/>
      <c r="P320" s="68"/>
    </row>
    <row r="321" ht="16.5" customHeight="1" spans="1:16">
      <c r="A321" s="116"/>
      <c r="B321" s="116"/>
      <c r="C321" s="68"/>
      <c r="D321" s="68"/>
      <c r="E321" s="68"/>
      <c r="F321" s="68"/>
      <c r="G321" s="68"/>
      <c r="H321" s="68"/>
      <c r="I321" s="68"/>
      <c r="J321" s="68"/>
      <c r="K321" s="68"/>
      <c r="L321" s="68"/>
      <c r="M321" s="68"/>
      <c r="N321" s="68"/>
      <c r="O321" s="68"/>
      <c r="P321" s="68"/>
    </row>
    <row r="322" ht="16.5" customHeight="1" spans="1:16">
      <c r="A322" s="116"/>
      <c r="B322" s="116"/>
      <c r="C322" s="68"/>
      <c r="D322" s="68"/>
      <c r="E322" s="68"/>
      <c r="F322" s="68"/>
      <c r="G322" s="68"/>
      <c r="H322" s="68"/>
      <c r="I322" s="68"/>
      <c r="J322" s="68"/>
      <c r="K322" s="68"/>
      <c r="L322" s="68"/>
      <c r="M322" s="68"/>
      <c r="N322" s="68"/>
      <c r="O322" s="68"/>
      <c r="P322" s="68"/>
    </row>
    <row r="323" ht="16.5" customHeight="1" spans="1:16">
      <c r="A323" s="116"/>
      <c r="B323" s="116"/>
      <c r="C323" s="68"/>
      <c r="D323" s="68"/>
      <c r="E323" s="68"/>
      <c r="F323" s="68"/>
      <c r="G323" s="68"/>
      <c r="H323" s="68"/>
      <c r="I323" s="68"/>
      <c r="J323" s="68"/>
      <c r="K323" s="68"/>
      <c r="L323" s="68"/>
      <c r="M323" s="68"/>
      <c r="N323" s="68"/>
      <c r="O323" s="68"/>
      <c r="P323" s="68"/>
    </row>
    <row r="324" ht="16.5" customHeight="1" spans="1:16">
      <c r="A324" s="116"/>
      <c r="B324" s="116"/>
      <c r="C324" s="68"/>
      <c r="D324" s="68"/>
      <c r="E324" s="68"/>
      <c r="F324" s="68"/>
      <c r="G324" s="68"/>
      <c r="H324" s="68"/>
      <c r="I324" s="68"/>
      <c r="J324" s="68"/>
      <c r="K324" s="68"/>
      <c r="L324" s="68"/>
      <c r="M324" s="68"/>
      <c r="N324" s="68"/>
      <c r="O324" s="68"/>
      <c r="P324" s="68"/>
    </row>
    <row r="325" ht="16.5" customHeight="1" spans="1:16">
      <c r="A325" s="116"/>
      <c r="B325" s="116"/>
      <c r="C325" s="68"/>
      <c r="D325" s="68"/>
      <c r="E325" s="68"/>
      <c r="F325" s="68"/>
      <c r="G325" s="68"/>
      <c r="H325" s="68"/>
      <c r="I325" s="68"/>
      <c r="J325" s="68"/>
      <c r="K325" s="68"/>
      <c r="L325" s="68"/>
      <c r="M325" s="68"/>
      <c r="N325" s="68"/>
      <c r="O325" s="68"/>
      <c r="P325" s="68"/>
    </row>
    <row r="326" ht="16.5" customHeight="1" spans="1:16">
      <c r="A326" s="116"/>
      <c r="B326" s="116"/>
      <c r="C326" s="68"/>
      <c r="D326" s="68"/>
      <c r="E326" s="68"/>
      <c r="F326" s="68"/>
      <c r="G326" s="68"/>
      <c r="H326" s="68"/>
      <c r="I326" s="68"/>
      <c r="J326" s="68"/>
      <c r="K326" s="68"/>
      <c r="L326" s="68"/>
      <c r="M326" s="68"/>
      <c r="N326" s="68"/>
      <c r="O326" s="68"/>
      <c r="P326" s="68"/>
    </row>
    <row r="327" ht="16.5" customHeight="1" spans="1:16">
      <c r="A327" s="116"/>
      <c r="B327" s="116"/>
      <c r="C327" s="68"/>
      <c r="D327" s="68"/>
      <c r="E327" s="68"/>
      <c r="F327" s="68"/>
      <c r="G327" s="68"/>
      <c r="H327" s="68"/>
      <c r="I327" s="68"/>
      <c r="J327" s="68"/>
      <c r="K327" s="68"/>
      <c r="L327" s="68"/>
      <c r="M327" s="68"/>
      <c r="N327" s="68"/>
      <c r="O327" s="68"/>
      <c r="P327" s="68"/>
    </row>
    <row r="328" ht="16.5" customHeight="1" spans="1:16">
      <c r="A328" s="116"/>
      <c r="B328" s="116"/>
      <c r="C328" s="68"/>
      <c r="D328" s="68"/>
      <c r="E328" s="68"/>
      <c r="F328" s="68"/>
      <c r="G328" s="68"/>
      <c r="H328" s="68"/>
      <c r="I328" s="68"/>
      <c r="J328" s="68"/>
      <c r="K328" s="68"/>
      <c r="L328" s="68"/>
      <c r="M328" s="68"/>
      <c r="N328" s="68"/>
      <c r="O328" s="68"/>
      <c r="P328" s="68"/>
    </row>
    <row r="329" ht="16.5" customHeight="1" spans="1:16">
      <c r="A329" s="116"/>
      <c r="B329" s="116"/>
      <c r="C329" s="68"/>
      <c r="D329" s="68"/>
      <c r="E329" s="68"/>
      <c r="F329" s="68"/>
      <c r="G329" s="68"/>
      <c r="H329" s="68"/>
      <c r="I329" s="68"/>
      <c r="J329" s="68"/>
      <c r="K329" s="68"/>
      <c r="L329" s="68"/>
      <c r="M329" s="68"/>
      <c r="N329" s="68"/>
      <c r="O329" s="68"/>
      <c r="P329" s="68"/>
    </row>
    <row r="330" ht="16.5" customHeight="1" spans="1:16">
      <c r="A330" s="116"/>
      <c r="B330" s="116"/>
      <c r="C330" s="68"/>
      <c r="D330" s="68"/>
      <c r="E330" s="68"/>
      <c r="F330" s="68"/>
      <c r="G330" s="68"/>
      <c r="H330" s="68"/>
      <c r="I330" s="68"/>
      <c r="J330" s="68"/>
      <c r="K330" s="68"/>
      <c r="L330" s="68"/>
      <c r="M330" s="68"/>
      <c r="N330" s="68"/>
      <c r="O330" s="68"/>
      <c r="P330" s="68"/>
    </row>
    <row r="331" ht="16.5" customHeight="1" spans="1:16">
      <c r="A331" s="116"/>
      <c r="B331" s="116"/>
      <c r="C331" s="68"/>
      <c r="D331" s="68"/>
      <c r="E331" s="68"/>
      <c r="F331" s="68"/>
      <c r="G331" s="68"/>
      <c r="H331" s="68"/>
      <c r="I331" s="68"/>
      <c r="J331" s="68"/>
      <c r="K331" s="68"/>
      <c r="L331" s="68"/>
      <c r="M331" s="68"/>
      <c r="N331" s="68"/>
      <c r="O331" s="68"/>
      <c r="P331" s="68"/>
    </row>
    <row r="332" ht="16.5" customHeight="1" spans="1:16">
      <c r="A332" s="116"/>
      <c r="B332" s="116"/>
      <c r="C332" s="68"/>
      <c r="D332" s="68"/>
      <c r="E332" s="68"/>
      <c r="F332" s="68"/>
      <c r="G332" s="68"/>
      <c r="H332" s="68"/>
      <c r="I332" s="68"/>
      <c r="J332" s="68"/>
      <c r="K332" s="68"/>
      <c r="L332" s="68"/>
      <c r="M332" s="68"/>
      <c r="N332" s="68"/>
      <c r="O332" s="68"/>
      <c r="P332" s="68"/>
    </row>
    <row r="333" ht="16.5" customHeight="1" spans="1:16">
      <c r="A333" s="116"/>
      <c r="B333" s="116"/>
      <c r="C333" s="68"/>
      <c r="D333" s="68"/>
      <c r="E333" s="68"/>
      <c r="F333" s="68"/>
      <c r="G333" s="68"/>
      <c r="H333" s="68"/>
      <c r="I333" s="68"/>
      <c r="J333" s="68"/>
      <c r="K333" s="68"/>
      <c r="L333" s="68"/>
      <c r="M333" s="68"/>
      <c r="N333" s="68"/>
      <c r="O333" s="68"/>
      <c r="P333" s="68"/>
    </row>
    <row r="334" ht="16.5" customHeight="1" spans="1:16">
      <c r="A334" s="116"/>
      <c r="B334" s="116"/>
      <c r="C334" s="68"/>
      <c r="D334" s="68"/>
      <c r="E334" s="68"/>
      <c r="F334" s="68"/>
      <c r="G334" s="68"/>
      <c r="H334" s="68"/>
      <c r="I334" s="68"/>
      <c r="J334" s="68"/>
      <c r="K334" s="68"/>
      <c r="L334" s="68"/>
      <c r="M334" s="68"/>
      <c r="N334" s="68"/>
      <c r="O334" s="68"/>
      <c r="P334" s="68"/>
    </row>
    <row r="335" ht="16.5" customHeight="1" spans="1:16">
      <c r="A335" s="116"/>
      <c r="B335" s="116"/>
      <c r="C335" s="68"/>
      <c r="D335" s="68"/>
      <c r="E335" s="68"/>
      <c r="F335" s="68"/>
      <c r="G335" s="68"/>
      <c r="H335" s="68"/>
      <c r="I335" s="68"/>
      <c r="J335" s="68"/>
      <c r="K335" s="68"/>
      <c r="L335" s="68"/>
      <c r="M335" s="68"/>
      <c r="N335" s="68"/>
      <c r="O335" s="68"/>
      <c r="P335" s="68"/>
    </row>
    <row r="336" ht="16.5" customHeight="1" spans="1:16">
      <c r="A336" s="116"/>
      <c r="B336" s="116"/>
      <c r="C336" s="68"/>
      <c r="D336" s="68"/>
      <c r="E336" s="68"/>
      <c r="F336" s="68"/>
      <c r="G336" s="68"/>
      <c r="H336" s="68"/>
      <c r="I336" s="68"/>
      <c r="J336" s="68"/>
      <c r="K336" s="68"/>
      <c r="L336" s="68"/>
      <c r="M336" s="68"/>
      <c r="N336" s="68"/>
      <c r="O336" s="68"/>
      <c r="P336" s="68"/>
    </row>
    <row r="337" ht="16.5" customHeight="1" spans="1:16">
      <c r="A337" s="116"/>
      <c r="B337" s="116"/>
      <c r="C337" s="68"/>
      <c r="D337" s="68"/>
      <c r="E337" s="68"/>
      <c r="F337" s="68"/>
      <c r="G337" s="68"/>
      <c r="H337" s="68"/>
      <c r="I337" s="68"/>
      <c r="J337" s="68"/>
      <c r="K337" s="68"/>
      <c r="L337" s="68"/>
      <c r="M337" s="68"/>
      <c r="N337" s="68"/>
      <c r="O337" s="68"/>
      <c r="P337" s="68"/>
    </row>
    <row r="338" ht="16.5" customHeight="1" spans="1:16">
      <c r="A338" s="116"/>
      <c r="B338" s="116"/>
      <c r="C338" s="68"/>
      <c r="D338" s="68"/>
      <c r="E338" s="68"/>
      <c r="F338" s="68"/>
      <c r="G338" s="68"/>
      <c r="H338" s="68"/>
      <c r="I338" s="68"/>
      <c r="J338" s="68"/>
      <c r="K338" s="68"/>
      <c r="L338" s="68"/>
      <c r="M338" s="68"/>
      <c r="N338" s="68"/>
      <c r="O338" s="68"/>
      <c r="P338" s="68"/>
    </row>
    <row r="339" ht="16.5" customHeight="1" spans="1:16">
      <c r="A339" s="116"/>
      <c r="B339" s="116"/>
      <c r="C339" s="68"/>
      <c r="D339" s="68"/>
      <c r="E339" s="68"/>
      <c r="F339" s="68"/>
      <c r="G339" s="68"/>
      <c r="H339" s="68"/>
      <c r="I339" s="68"/>
      <c r="J339" s="68"/>
      <c r="K339" s="68"/>
      <c r="L339" s="68"/>
      <c r="M339" s="68"/>
      <c r="N339" s="68"/>
      <c r="O339" s="68"/>
      <c r="P339" s="68"/>
    </row>
    <row r="340" ht="16.5" customHeight="1" spans="1:16">
      <c r="A340" s="116"/>
      <c r="B340" s="116"/>
      <c r="C340" s="68"/>
      <c r="D340" s="68"/>
      <c r="E340" s="68"/>
      <c r="F340" s="68"/>
      <c r="G340" s="68"/>
      <c r="H340" s="68"/>
      <c r="I340" s="68"/>
      <c r="J340" s="68"/>
      <c r="K340" s="68"/>
      <c r="L340" s="68"/>
      <c r="M340" s="68"/>
      <c r="N340" s="68"/>
      <c r="O340" s="68"/>
      <c r="P340" s="68"/>
    </row>
    <row r="341" ht="16.5" customHeight="1" spans="1:16">
      <c r="A341" s="116"/>
      <c r="B341" s="116"/>
      <c r="C341" s="68"/>
      <c r="D341" s="68"/>
      <c r="E341" s="68"/>
      <c r="F341" s="68"/>
      <c r="G341" s="68"/>
      <c r="H341" s="68"/>
      <c r="I341" s="68"/>
      <c r="J341" s="68"/>
      <c r="K341" s="68"/>
      <c r="L341" s="68"/>
      <c r="M341" s="68"/>
      <c r="N341" s="68"/>
      <c r="O341" s="68"/>
      <c r="P341" s="68"/>
    </row>
    <row r="342" ht="16.5" customHeight="1" spans="1:16">
      <c r="A342" s="116"/>
      <c r="B342" s="116"/>
      <c r="C342" s="68"/>
      <c r="D342" s="68"/>
      <c r="E342" s="68"/>
      <c r="F342" s="68"/>
      <c r="G342" s="68"/>
      <c r="H342" s="68"/>
      <c r="I342" s="68"/>
      <c r="J342" s="68"/>
      <c r="K342" s="68"/>
      <c r="L342" s="68"/>
      <c r="M342" s="68"/>
      <c r="N342" s="68"/>
      <c r="O342" s="68"/>
      <c r="P342" s="68"/>
    </row>
    <row r="343" ht="16.5" customHeight="1" spans="1:16">
      <c r="A343" s="116"/>
      <c r="B343" s="116"/>
      <c r="C343" s="68"/>
      <c r="D343" s="68"/>
      <c r="E343" s="68"/>
      <c r="F343" s="68"/>
      <c r="G343" s="68"/>
      <c r="H343" s="68"/>
      <c r="I343" s="68"/>
      <c r="J343" s="68"/>
      <c r="K343" s="68"/>
      <c r="L343" s="68"/>
      <c r="M343" s="68"/>
      <c r="N343" s="68"/>
      <c r="O343" s="68"/>
      <c r="P343" s="68"/>
    </row>
    <row r="344" ht="16.5" customHeight="1" spans="1:16">
      <c r="A344" s="116"/>
      <c r="B344" s="116"/>
      <c r="C344" s="68"/>
      <c r="D344" s="68"/>
      <c r="E344" s="68"/>
      <c r="F344" s="68"/>
      <c r="G344" s="68"/>
      <c r="H344" s="68"/>
      <c r="I344" s="68"/>
      <c r="J344" s="68"/>
      <c r="K344" s="68"/>
      <c r="L344" s="68"/>
      <c r="M344" s="68"/>
      <c r="N344" s="68"/>
      <c r="O344" s="68"/>
      <c r="P344" s="68"/>
    </row>
    <row r="345" ht="16.5" customHeight="1" spans="1:16">
      <c r="A345" s="116"/>
      <c r="B345" s="116"/>
      <c r="C345" s="68"/>
      <c r="D345" s="68"/>
      <c r="E345" s="68"/>
      <c r="F345" s="68"/>
      <c r="G345" s="68"/>
      <c r="H345" s="68"/>
      <c r="I345" s="68"/>
      <c r="J345" s="68"/>
      <c r="K345" s="68"/>
      <c r="L345" s="68"/>
      <c r="M345" s="68"/>
      <c r="N345" s="68"/>
      <c r="O345" s="68"/>
      <c r="P345" s="68"/>
    </row>
    <row r="346" ht="16.5" customHeight="1" spans="1:16">
      <c r="A346" s="116"/>
      <c r="B346" s="116"/>
      <c r="C346" s="68"/>
      <c r="D346" s="68"/>
      <c r="E346" s="68"/>
      <c r="F346" s="68"/>
      <c r="G346" s="68"/>
      <c r="H346" s="68"/>
      <c r="I346" s="68"/>
      <c r="J346" s="68"/>
      <c r="K346" s="68"/>
      <c r="L346" s="68"/>
      <c r="M346" s="68"/>
      <c r="N346" s="68"/>
      <c r="O346" s="68"/>
      <c r="P346" s="68"/>
    </row>
    <row r="347" ht="16.5" customHeight="1" spans="1:16">
      <c r="A347" s="116"/>
      <c r="B347" s="116"/>
      <c r="C347" s="68"/>
      <c r="D347" s="68"/>
      <c r="E347" s="68"/>
      <c r="F347" s="68"/>
      <c r="G347" s="68"/>
      <c r="H347" s="68"/>
      <c r="I347" s="68"/>
      <c r="J347" s="68"/>
      <c r="K347" s="68"/>
      <c r="L347" s="68"/>
      <c r="M347" s="68"/>
      <c r="N347" s="68"/>
      <c r="O347" s="68"/>
      <c r="P347" s="68"/>
    </row>
    <row r="348" ht="16.5" customHeight="1" spans="1:16">
      <c r="A348" s="116"/>
      <c r="B348" s="116"/>
      <c r="C348" s="68"/>
      <c r="D348" s="68"/>
      <c r="E348" s="68"/>
      <c r="F348" s="68"/>
      <c r="G348" s="68"/>
      <c r="H348" s="68"/>
      <c r="I348" s="68"/>
      <c r="J348" s="68"/>
      <c r="K348" s="68"/>
      <c r="L348" s="68"/>
      <c r="M348" s="68"/>
      <c r="N348" s="68"/>
      <c r="O348" s="68"/>
      <c r="P348" s="68"/>
    </row>
    <row r="349" ht="16.5" customHeight="1" spans="1:16">
      <c r="A349" s="116"/>
      <c r="B349" s="116"/>
      <c r="C349" s="68"/>
      <c r="D349" s="68"/>
      <c r="E349" s="68"/>
      <c r="F349" s="68"/>
      <c r="G349" s="68"/>
      <c r="H349" s="68"/>
      <c r="I349" s="68"/>
      <c r="J349" s="68"/>
      <c r="K349" s="68"/>
      <c r="L349" s="68"/>
      <c r="M349" s="68"/>
      <c r="N349" s="68"/>
      <c r="O349" s="68"/>
      <c r="P349" s="68"/>
    </row>
    <row r="350" ht="16.5" customHeight="1" spans="1:16">
      <c r="A350" s="116"/>
      <c r="B350" s="116"/>
      <c r="C350" s="68"/>
      <c r="D350" s="68"/>
      <c r="E350" s="68"/>
      <c r="F350" s="68"/>
      <c r="G350" s="68"/>
      <c r="H350" s="68"/>
      <c r="I350" s="68"/>
      <c r="J350" s="68"/>
      <c r="K350" s="68"/>
      <c r="L350" s="68"/>
      <c r="M350" s="68"/>
      <c r="N350" s="68"/>
      <c r="O350" s="68"/>
      <c r="P350" s="68"/>
    </row>
    <row r="351" ht="16.5" customHeight="1" spans="1:16">
      <c r="A351" s="116"/>
      <c r="B351" s="116"/>
      <c r="C351" s="68"/>
      <c r="D351" s="68"/>
      <c r="E351" s="68"/>
      <c r="F351" s="68"/>
      <c r="G351" s="68"/>
      <c r="H351" s="68"/>
      <c r="I351" s="68"/>
      <c r="J351" s="68"/>
      <c r="K351" s="68"/>
      <c r="L351" s="68"/>
      <c r="M351" s="68"/>
      <c r="N351" s="68"/>
      <c r="O351" s="68"/>
      <c r="P351" s="68"/>
    </row>
    <row r="352" ht="16.5" customHeight="1" spans="1:16">
      <c r="A352" s="116"/>
      <c r="B352" s="116"/>
      <c r="C352" s="68"/>
      <c r="D352" s="68"/>
      <c r="E352" s="68"/>
      <c r="F352" s="68"/>
      <c r="G352" s="68"/>
      <c r="H352" s="68"/>
      <c r="I352" s="68"/>
      <c r="J352" s="68"/>
      <c r="K352" s="68"/>
      <c r="L352" s="68"/>
      <c r="M352" s="68"/>
      <c r="N352" s="68"/>
      <c r="O352" s="68"/>
      <c r="P352" s="68"/>
    </row>
    <row r="353" ht="16.5" customHeight="1" spans="1:16">
      <c r="A353" s="116"/>
      <c r="B353" s="116"/>
      <c r="C353" s="68"/>
      <c r="D353" s="68"/>
      <c r="E353" s="68"/>
      <c r="F353" s="68"/>
      <c r="G353" s="68"/>
      <c r="H353" s="68"/>
      <c r="I353" s="68"/>
      <c r="J353" s="68"/>
      <c r="K353" s="68"/>
      <c r="L353" s="68"/>
      <c r="M353" s="68"/>
      <c r="N353" s="68"/>
      <c r="O353" s="68"/>
      <c r="P353" s="68"/>
    </row>
    <row r="354" ht="16.5" customHeight="1" spans="1:16">
      <c r="A354" s="116"/>
      <c r="B354" s="116"/>
      <c r="C354" s="68"/>
      <c r="D354" s="68"/>
      <c r="E354" s="68"/>
      <c r="F354" s="68"/>
      <c r="G354" s="68"/>
      <c r="H354" s="68"/>
      <c r="I354" s="68"/>
      <c r="J354" s="68"/>
      <c r="K354" s="68"/>
      <c r="L354" s="68"/>
      <c r="M354" s="68"/>
      <c r="N354" s="68"/>
      <c r="O354" s="68"/>
      <c r="P354" s="68"/>
    </row>
    <row r="355" ht="16.5" customHeight="1" spans="1:16">
      <c r="A355" s="116"/>
      <c r="B355" s="116"/>
      <c r="C355" s="68"/>
      <c r="D355" s="68"/>
      <c r="E355" s="68"/>
      <c r="F355" s="68"/>
      <c r="G355" s="68"/>
      <c r="H355" s="68"/>
      <c r="I355" s="68"/>
      <c r="J355" s="68"/>
      <c r="K355" s="68"/>
      <c r="L355" s="68"/>
      <c r="M355" s="68"/>
      <c r="N355" s="68"/>
      <c r="O355" s="68"/>
      <c r="P355" s="68"/>
    </row>
    <row r="356" ht="16.5" customHeight="1" spans="1:16">
      <c r="A356" s="116"/>
      <c r="B356" s="116"/>
      <c r="C356" s="68"/>
      <c r="D356" s="68"/>
      <c r="E356" s="68"/>
      <c r="F356" s="68"/>
      <c r="G356" s="68"/>
      <c r="H356" s="68"/>
      <c r="I356" s="68"/>
      <c r="J356" s="68"/>
      <c r="K356" s="68"/>
      <c r="L356" s="68"/>
      <c r="M356" s="68"/>
      <c r="N356" s="68"/>
      <c r="O356" s="68"/>
      <c r="P356" s="68"/>
    </row>
    <row r="357" ht="16.5" customHeight="1" spans="1:16">
      <c r="A357" s="116"/>
      <c r="B357" s="116"/>
      <c r="C357" s="68"/>
      <c r="D357" s="68"/>
      <c r="E357" s="68"/>
      <c r="F357" s="68"/>
      <c r="G357" s="68"/>
      <c r="H357" s="68"/>
      <c r="I357" s="68"/>
      <c r="J357" s="68"/>
      <c r="K357" s="68"/>
      <c r="L357" s="68"/>
      <c r="M357" s="68"/>
      <c r="N357" s="68"/>
      <c r="O357" s="68"/>
      <c r="P357" s="68"/>
    </row>
    <row r="358" ht="16.5" customHeight="1" spans="1:16">
      <c r="A358" s="116"/>
      <c r="B358" s="116"/>
      <c r="C358" s="68"/>
      <c r="D358" s="68"/>
      <c r="E358" s="68"/>
      <c r="F358" s="68"/>
      <c r="G358" s="68"/>
      <c r="H358" s="68"/>
      <c r="I358" s="68"/>
      <c r="J358" s="68"/>
      <c r="K358" s="68"/>
      <c r="L358" s="68"/>
      <c r="M358" s="68"/>
      <c r="N358" s="68"/>
      <c r="O358" s="68"/>
      <c r="P358" s="68"/>
    </row>
    <row r="359" ht="16.5" customHeight="1" spans="1:16">
      <c r="A359" s="116"/>
      <c r="B359" s="116"/>
      <c r="C359" s="68"/>
      <c r="D359" s="68"/>
      <c r="E359" s="68"/>
      <c r="F359" s="68"/>
      <c r="G359" s="68"/>
      <c r="H359" s="68"/>
      <c r="I359" s="68"/>
      <c r="J359" s="68"/>
      <c r="K359" s="68"/>
      <c r="L359" s="68"/>
      <c r="M359" s="68"/>
      <c r="N359" s="68"/>
      <c r="O359" s="68"/>
      <c r="P359" s="68"/>
    </row>
    <row r="360" ht="16.5" customHeight="1" spans="1:16">
      <c r="A360" s="116"/>
      <c r="B360" s="116"/>
      <c r="C360" s="68"/>
      <c r="D360" s="68"/>
      <c r="E360" s="68"/>
      <c r="F360" s="68"/>
      <c r="G360" s="68"/>
      <c r="H360" s="68"/>
      <c r="I360" s="68"/>
      <c r="J360" s="68"/>
      <c r="K360" s="68"/>
      <c r="L360" s="68"/>
      <c r="M360" s="68"/>
      <c r="N360" s="68"/>
      <c r="O360" s="68"/>
      <c r="P360" s="68"/>
    </row>
    <row r="361" ht="16.5" customHeight="1" spans="1:16">
      <c r="A361" s="116"/>
      <c r="B361" s="116"/>
      <c r="C361" s="68"/>
      <c r="D361" s="68"/>
      <c r="E361" s="68"/>
      <c r="F361" s="68"/>
      <c r="G361" s="68"/>
      <c r="H361" s="68"/>
      <c r="I361" s="68"/>
      <c r="J361" s="68"/>
      <c r="K361" s="68"/>
      <c r="L361" s="68"/>
      <c r="M361" s="68"/>
      <c r="N361" s="68"/>
      <c r="O361" s="68"/>
      <c r="P361" s="68"/>
    </row>
    <row r="362" ht="16.5" customHeight="1" spans="1:16">
      <c r="A362" s="116"/>
      <c r="B362" s="116"/>
      <c r="C362" s="68"/>
      <c r="D362" s="68"/>
      <c r="E362" s="68"/>
      <c r="F362" s="68"/>
      <c r="G362" s="68"/>
      <c r="H362" s="68"/>
      <c r="I362" s="68"/>
      <c r="J362" s="68"/>
      <c r="K362" s="68"/>
      <c r="L362" s="68"/>
      <c r="M362" s="68"/>
      <c r="N362" s="68"/>
      <c r="O362" s="68"/>
      <c r="P362" s="68"/>
    </row>
    <row r="363" ht="16.5" customHeight="1" spans="1:16">
      <c r="A363" s="116"/>
      <c r="B363" s="116"/>
      <c r="C363" s="68"/>
      <c r="D363" s="68"/>
      <c r="E363" s="68"/>
      <c r="F363" s="68"/>
      <c r="G363" s="68"/>
      <c r="H363" s="68"/>
      <c r="I363" s="68"/>
      <c r="J363" s="68"/>
      <c r="K363" s="68"/>
      <c r="L363" s="68"/>
      <c r="M363" s="68"/>
      <c r="N363" s="68"/>
      <c r="O363" s="68"/>
      <c r="P363" s="68"/>
    </row>
    <row r="364" ht="16.5" customHeight="1" spans="1:16">
      <c r="A364" s="116"/>
      <c r="B364" s="116"/>
      <c r="C364" s="68"/>
      <c r="D364" s="68"/>
      <c r="E364" s="68"/>
      <c r="F364" s="68"/>
      <c r="G364" s="68"/>
      <c r="H364" s="68"/>
      <c r="I364" s="68"/>
      <c r="J364" s="68"/>
      <c r="K364" s="68"/>
      <c r="L364" s="68"/>
      <c r="M364" s="68"/>
      <c r="N364" s="68"/>
      <c r="O364" s="68"/>
      <c r="P364" s="68"/>
    </row>
    <row r="365" ht="16.5" customHeight="1" spans="1:16">
      <c r="A365" s="116"/>
      <c r="B365" s="116"/>
      <c r="C365" s="68"/>
      <c r="D365" s="68"/>
      <c r="E365" s="68"/>
      <c r="F365" s="68"/>
      <c r="G365" s="68"/>
      <c r="H365" s="68"/>
      <c r="I365" s="68"/>
      <c r="J365" s="68"/>
      <c r="K365" s="68"/>
      <c r="L365" s="68"/>
      <c r="M365" s="68"/>
      <c r="N365" s="68"/>
      <c r="O365" s="68"/>
      <c r="P365" s="68"/>
    </row>
    <row r="366" ht="16.5" customHeight="1" spans="1:16">
      <c r="A366" s="116"/>
      <c r="B366" s="116"/>
      <c r="C366" s="68"/>
      <c r="D366" s="68"/>
      <c r="E366" s="68"/>
      <c r="F366" s="68"/>
      <c r="G366" s="68"/>
      <c r="H366" s="68"/>
      <c r="I366" s="68"/>
      <c r="J366" s="68"/>
      <c r="K366" s="68"/>
      <c r="L366" s="68"/>
      <c r="M366" s="68"/>
      <c r="N366" s="68"/>
      <c r="O366" s="68"/>
      <c r="P366" s="68"/>
    </row>
    <row r="367" ht="16.5" customHeight="1" spans="1:16">
      <c r="A367" s="116"/>
      <c r="B367" s="116"/>
      <c r="C367" s="68"/>
      <c r="D367" s="68"/>
      <c r="E367" s="68"/>
      <c r="F367" s="68"/>
      <c r="G367" s="68"/>
      <c r="H367" s="68"/>
      <c r="I367" s="68"/>
      <c r="J367" s="68"/>
      <c r="K367" s="68"/>
      <c r="L367" s="68"/>
      <c r="M367" s="68"/>
      <c r="N367" s="68"/>
      <c r="O367" s="68"/>
      <c r="P367" s="68"/>
    </row>
    <row r="368" ht="16.5" customHeight="1" spans="1:16">
      <c r="A368" s="116"/>
      <c r="B368" s="116"/>
      <c r="C368" s="68"/>
      <c r="D368" s="68"/>
      <c r="E368" s="68"/>
      <c r="F368" s="68"/>
      <c r="G368" s="68"/>
      <c r="H368" s="68"/>
      <c r="I368" s="68"/>
      <c r="J368" s="68"/>
      <c r="K368" s="68"/>
      <c r="L368" s="68"/>
      <c r="M368" s="68"/>
      <c r="N368" s="68"/>
      <c r="O368" s="68"/>
      <c r="P368" s="68"/>
    </row>
    <row r="369" ht="16.5" customHeight="1" spans="1:16">
      <c r="A369" s="116"/>
      <c r="B369" s="116"/>
      <c r="C369" s="68"/>
      <c r="D369" s="68"/>
      <c r="E369" s="68"/>
      <c r="F369" s="68"/>
      <c r="G369" s="68"/>
      <c r="H369" s="68"/>
      <c r="I369" s="68"/>
      <c r="J369" s="68"/>
      <c r="K369" s="68"/>
      <c r="L369" s="68"/>
      <c r="M369" s="68"/>
      <c r="N369" s="68"/>
      <c r="O369" s="68"/>
      <c r="P369" s="68"/>
    </row>
    <row r="370" ht="16.5" customHeight="1" spans="1:16">
      <c r="A370" s="116"/>
      <c r="B370" s="116"/>
      <c r="C370" s="68"/>
      <c r="D370" s="68"/>
      <c r="E370" s="68"/>
      <c r="F370" s="68"/>
      <c r="G370" s="68"/>
      <c r="H370" s="68"/>
      <c r="I370" s="68"/>
      <c r="J370" s="68"/>
      <c r="K370" s="68"/>
      <c r="L370" s="68"/>
      <c r="M370" s="68"/>
      <c r="N370" s="68"/>
      <c r="O370" s="68"/>
      <c r="P370" s="68"/>
    </row>
    <row r="371" ht="16.5" customHeight="1" spans="1:16">
      <c r="A371" s="116"/>
      <c r="B371" s="116"/>
      <c r="C371" s="68"/>
      <c r="D371" s="68"/>
      <c r="E371" s="68"/>
      <c r="F371" s="68"/>
      <c r="G371" s="68"/>
      <c r="H371" s="68"/>
      <c r="I371" s="68"/>
      <c r="J371" s="68"/>
      <c r="K371" s="68"/>
      <c r="L371" s="68"/>
      <c r="M371" s="68"/>
      <c r="N371" s="68"/>
      <c r="O371" s="68"/>
      <c r="P371" s="68"/>
    </row>
    <row r="372" ht="16.5" customHeight="1" spans="1:16">
      <c r="A372" s="116"/>
      <c r="B372" s="116"/>
      <c r="C372" s="68"/>
      <c r="D372" s="68"/>
      <c r="E372" s="68"/>
      <c r="F372" s="68"/>
      <c r="G372" s="68"/>
      <c r="H372" s="68"/>
      <c r="I372" s="68"/>
      <c r="J372" s="68"/>
      <c r="K372" s="68"/>
      <c r="L372" s="68"/>
      <c r="M372" s="68"/>
      <c r="N372" s="68"/>
      <c r="O372" s="68"/>
      <c r="P372" s="68"/>
    </row>
    <row r="373" ht="16.5" customHeight="1" spans="1:16">
      <c r="A373" s="116"/>
      <c r="B373" s="116"/>
      <c r="C373" s="68"/>
      <c r="D373" s="68"/>
      <c r="E373" s="68"/>
      <c r="F373" s="68"/>
      <c r="G373" s="68"/>
      <c r="H373" s="68"/>
      <c r="I373" s="68"/>
      <c r="J373" s="68"/>
      <c r="K373" s="68"/>
      <c r="L373" s="68"/>
      <c r="M373" s="68"/>
      <c r="N373" s="68"/>
      <c r="O373" s="68"/>
      <c r="P373" s="68"/>
    </row>
    <row r="374" ht="16.5" customHeight="1" spans="1:16">
      <c r="A374" s="116"/>
      <c r="B374" s="116"/>
      <c r="C374" s="68"/>
      <c r="D374" s="68"/>
      <c r="E374" s="68"/>
      <c r="F374" s="68"/>
      <c r="G374" s="68"/>
      <c r="H374" s="68"/>
      <c r="I374" s="68"/>
      <c r="J374" s="68"/>
      <c r="K374" s="68"/>
      <c r="L374" s="68"/>
      <c r="M374" s="68"/>
      <c r="N374" s="68"/>
      <c r="O374" s="68"/>
      <c r="P374" s="68"/>
    </row>
    <row r="375" ht="16.5" customHeight="1" spans="1:16">
      <c r="A375" s="116"/>
      <c r="B375" s="116"/>
      <c r="C375" s="68"/>
      <c r="D375" s="68"/>
      <c r="E375" s="68"/>
      <c r="F375" s="68"/>
      <c r="G375" s="68"/>
      <c r="H375" s="68"/>
      <c r="I375" s="68"/>
      <c r="J375" s="68"/>
      <c r="K375" s="68"/>
      <c r="L375" s="68"/>
      <c r="M375" s="68"/>
      <c r="N375" s="68"/>
      <c r="O375" s="68"/>
      <c r="P375" s="68"/>
    </row>
    <row r="376" ht="16.5" customHeight="1" spans="1:16">
      <c r="A376" s="116"/>
      <c r="B376" s="116"/>
      <c r="C376" s="68"/>
      <c r="D376" s="68"/>
      <c r="E376" s="68"/>
      <c r="F376" s="68"/>
      <c r="G376" s="68"/>
      <c r="H376" s="68"/>
      <c r="I376" s="68"/>
      <c r="J376" s="68"/>
      <c r="K376" s="68"/>
      <c r="L376" s="68"/>
      <c r="M376" s="68"/>
      <c r="N376" s="68"/>
      <c r="O376" s="68"/>
      <c r="P376" s="68"/>
    </row>
    <row r="377" ht="16.5" customHeight="1" spans="1:16">
      <c r="A377" s="116"/>
      <c r="B377" s="116"/>
      <c r="C377" s="68"/>
      <c r="D377" s="68"/>
      <c r="E377" s="68"/>
      <c r="F377" s="68"/>
      <c r="G377" s="68"/>
      <c r="H377" s="68"/>
      <c r="I377" s="68"/>
      <c r="J377" s="68"/>
      <c r="K377" s="68"/>
      <c r="L377" s="68"/>
      <c r="M377" s="68"/>
      <c r="N377" s="68"/>
      <c r="O377" s="68"/>
      <c r="P377" s="68"/>
    </row>
    <row r="378" ht="16.5" customHeight="1" spans="1:16">
      <c r="A378" s="116"/>
      <c r="B378" s="116"/>
      <c r="C378" s="68"/>
      <c r="D378" s="68"/>
      <c r="E378" s="68"/>
      <c r="F378" s="68"/>
      <c r="G378" s="68"/>
      <c r="H378" s="68"/>
      <c r="I378" s="68"/>
      <c r="J378" s="68"/>
      <c r="K378" s="68"/>
      <c r="L378" s="68"/>
      <c r="M378" s="68"/>
      <c r="N378" s="68"/>
      <c r="O378" s="68"/>
      <c r="P378" s="68"/>
    </row>
    <row r="379" ht="16.5" customHeight="1" spans="1:16">
      <c r="A379" s="116"/>
      <c r="B379" s="116"/>
      <c r="C379" s="68"/>
      <c r="D379" s="68"/>
      <c r="E379" s="68"/>
      <c r="F379" s="68"/>
      <c r="G379" s="68"/>
      <c r="H379" s="68"/>
      <c r="I379" s="68"/>
      <c r="J379" s="68"/>
      <c r="K379" s="68"/>
      <c r="L379" s="68"/>
      <c r="M379" s="68"/>
      <c r="N379" s="68"/>
      <c r="O379" s="68"/>
      <c r="P379" s="68"/>
    </row>
    <row r="380" ht="16.5" customHeight="1" spans="1:16">
      <c r="A380" s="116"/>
      <c r="B380" s="116"/>
      <c r="C380" s="68"/>
      <c r="D380" s="68"/>
      <c r="E380" s="68"/>
      <c r="F380" s="68"/>
      <c r="G380" s="68"/>
      <c r="H380" s="68"/>
      <c r="I380" s="68"/>
      <c r="J380" s="68"/>
      <c r="K380" s="68"/>
      <c r="L380" s="68"/>
      <c r="M380" s="68"/>
      <c r="N380" s="68"/>
      <c r="O380" s="68"/>
      <c r="P380" s="68"/>
    </row>
    <row r="381" ht="16.5" customHeight="1" spans="1:16">
      <c r="A381" s="116"/>
      <c r="B381" s="116"/>
      <c r="C381" s="68"/>
      <c r="D381" s="68"/>
      <c r="E381" s="68"/>
      <c r="F381" s="68"/>
      <c r="G381" s="68"/>
      <c r="H381" s="68"/>
      <c r="I381" s="68"/>
      <c r="J381" s="68"/>
      <c r="K381" s="68"/>
      <c r="L381" s="68"/>
      <c r="M381" s="68"/>
      <c r="N381" s="68"/>
      <c r="O381" s="68"/>
      <c r="P381" s="68"/>
    </row>
    <row r="382" ht="16.5" customHeight="1" spans="1:16">
      <c r="A382" s="116"/>
      <c r="B382" s="116"/>
      <c r="C382" s="68"/>
      <c r="D382" s="68"/>
      <c r="E382" s="68"/>
      <c r="F382" s="68"/>
      <c r="G382" s="68"/>
      <c r="H382" s="68"/>
      <c r="I382" s="68"/>
      <c r="J382" s="68"/>
      <c r="K382" s="68"/>
      <c r="L382" s="68"/>
      <c r="M382" s="68"/>
      <c r="N382" s="68"/>
      <c r="O382" s="68"/>
      <c r="P382" s="68"/>
    </row>
    <row r="383" ht="16.5" customHeight="1" spans="1:16">
      <c r="A383" s="116"/>
      <c r="B383" s="116"/>
      <c r="C383" s="68"/>
      <c r="D383" s="68"/>
      <c r="E383" s="68"/>
      <c r="F383" s="68"/>
      <c r="G383" s="68"/>
      <c r="H383" s="68"/>
      <c r="I383" s="68"/>
      <c r="J383" s="68"/>
      <c r="K383" s="68"/>
      <c r="L383" s="68"/>
      <c r="M383" s="68"/>
      <c r="N383" s="68"/>
      <c r="O383" s="68"/>
      <c r="P383" s="68"/>
    </row>
    <row r="384" ht="16.5" customHeight="1" spans="1:16">
      <c r="A384" s="116"/>
      <c r="B384" s="116"/>
      <c r="C384" s="68"/>
      <c r="D384" s="68"/>
      <c r="E384" s="68"/>
      <c r="F384" s="68"/>
      <c r="G384" s="68"/>
      <c r="H384" s="68"/>
      <c r="I384" s="68"/>
      <c r="J384" s="68"/>
      <c r="K384" s="68"/>
      <c r="L384" s="68"/>
      <c r="M384" s="68"/>
      <c r="N384" s="68"/>
      <c r="O384" s="68"/>
      <c r="P384" s="68"/>
    </row>
    <row r="385" ht="16.5" customHeight="1" spans="1:16">
      <c r="A385" s="116"/>
      <c r="B385" s="116"/>
      <c r="C385" s="68"/>
      <c r="D385" s="68"/>
      <c r="E385" s="68"/>
      <c r="F385" s="68"/>
      <c r="G385" s="68"/>
      <c r="H385" s="68"/>
      <c r="I385" s="68"/>
      <c r="J385" s="68"/>
      <c r="K385" s="68"/>
      <c r="L385" s="68"/>
      <c r="M385" s="68"/>
      <c r="N385" s="68"/>
      <c r="O385" s="68"/>
      <c r="P385" s="68"/>
    </row>
    <row r="386" ht="16.5" customHeight="1" spans="1:16">
      <c r="A386" s="116"/>
      <c r="B386" s="116"/>
      <c r="C386" s="68"/>
      <c r="D386" s="68"/>
      <c r="E386" s="68"/>
      <c r="F386" s="68"/>
      <c r="G386" s="68"/>
      <c r="H386" s="68"/>
      <c r="I386" s="68"/>
      <c r="J386" s="68"/>
      <c r="K386" s="68"/>
      <c r="L386" s="68"/>
      <c r="M386" s="68"/>
      <c r="N386" s="68"/>
      <c r="O386" s="68"/>
      <c r="P386" s="68"/>
    </row>
    <row r="387" ht="16.5" customHeight="1" spans="1:16">
      <c r="A387" s="116"/>
      <c r="B387" s="116"/>
      <c r="C387" s="68"/>
      <c r="D387" s="68"/>
      <c r="E387" s="68"/>
      <c r="F387" s="68"/>
      <c r="G387" s="68"/>
      <c r="H387" s="68"/>
      <c r="I387" s="68"/>
      <c r="J387" s="68"/>
      <c r="K387" s="68"/>
      <c r="L387" s="68"/>
      <c r="M387" s="68"/>
      <c r="N387" s="68"/>
      <c r="O387" s="68"/>
      <c r="P387" s="68"/>
    </row>
    <row r="388" ht="16.5" customHeight="1" spans="1:16">
      <c r="A388" s="116"/>
      <c r="B388" s="116"/>
      <c r="C388" s="68"/>
      <c r="D388" s="68"/>
      <c r="E388" s="68"/>
      <c r="F388" s="68"/>
      <c r="G388" s="68"/>
      <c r="H388" s="68"/>
      <c r="I388" s="68"/>
      <c r="J388" s="68"/>
      <c r="K388" s="68"/>
      <c r="L388" s="68"/>
      <c r="M388" s="68"/>
      <c r="N388" s="68"/>
      <c r="O388" s="68"/>
      <c r="P388" s="68"/>
    </row>
    <row r="389" ht="16.5" customHeight="1" spans="1:16">
      <c r="A389" s="116"/>
      <c r="B389" s="116"/>
      <c r="C389" s="68"/>
      <c r="D389" s="68"/>
      <c r="E389" s="68"/>
      <c r="F389" s="68"/>
      <c r="G389" s="68"/>
      <c r="H389" s="68"/>
      <c r="I389" s="68"/>
      <c r="J389" s="68"/>
      <c r="K389" s="68"/>
      <c r="L389" s="68"/>
      <c r="M389" s="68"/>
      <c r="N389" s="68"/>
      <c r="O389" s="68"/>
      <c r="P389" s="68"/>
    </row>
    <row r="390" ht="16.5" customHeight="1" spans="1:16">
      <c r="A390" s="116"/>
      <c r="B390" s="116"/>
      <c r="C390" s="68"/>
      <c r="D390" s="68"/>
      <c r="E390" s="68"/>
      <c r="F390" s="68"/>
      <c r="G390" s="68"/>
      <c r="H390" s="68"/>
      <c r="I390" s="68"/>
      <c r="J390" s="68"/>
      <c r="K390" s="68"/>
      <c r="L390" s="68"/>
      <c r="M390" s="68"/>
      <c r="N390" s="68"/>
      <c r="O390" s="68"/>
      <c r="P390" s="68"/>
    </row>
    <row r="391" ht="16.5" customHeight="1" spans="1:16">
      <c r="A391" s="116"/>
      <c r="B391" s="116"/>
      <c r="C391" s="68"/>
      <c r="D391" s="68"/>
      <c r="E391" s="68"/>
      <c r="F391" s="68"/>
      <c r="G391" s="68"/>
      <c r="H391" s="68"/>
      <c r="I391" s="68"/>
      <c r="J391" s="68"/>
      <c r="K391" s="68"/>
      <c r="L391" s="68"/>
      <c r="M391" s="68"/>
      <c r="N391" s="68"/>
      <c r="O391" s="68"/>
      <c r="P391" s="68"/>
    </row>
    <row r="392" ht="16.5" customHeight="1" spans="1:16">
      <c r="A392" s="116"/>
      <c r="B392" s="116"/>
      <c r="C392" s="68"/>
      <c r="D392" s="68"/>
      <c r="E392" s="68"/>
      <c r="F392" s="68"/>
      <c r="G392" s="68"/>
      <c r="H392" s="68"/>
      <c r="I392" s="68"/>
      <c r="J392" s="68"/>
      <c r="K392" s="68"/>
      <c r="L392" s="68"/>
      <c r="M392" s="68"/>
      <c r="N392" s="68"/>
      <c r="O392" s="68"/>
      <c r="P392" s="68"/>
    </row>
    <row r="393" ht="16.5" customHeight="1" spans="1:16">
      <c r="A393" s="116"/>
      <c r="B393" s="116"/>
      <c r="C393" s="68"/>
      <c r="D393" s="68"/>
      <c r="E393" s="68"/>
      <c r="F393" s="68"/>
      <c r="G393" s="68"/>
      <c r="H393" s="68"/>
      <c r="I393" s="68"/>
      <c r="J393" s="68"/>
      <c r="K393" s="68"/>
      <c r="L393" s="68"/>
      <c r="M393" s="68"/>
      <c r="N393" s="68"/>
      <c r="O393" s="68"/>
      <c r="P393" s="68"/>
    </row>
    <row r="394" ht="16.5" customHeight="1" spans="1:16">
      <c r="A394" s="116"/>
      <c r="B394" s="116"/>
      <c r="C394" s="68"/>
      <c r="D394" s="68"/>
      <c r="E394" s="68"/>
      <c r="F394" s="68"/>
      <c r="G394" s="68"/>
      <c r="H394" s="68"/>
      <c r="I394" s="68"/>
      <c r="J394" s="68"/>
      <c r="K394" s="68"/>
      <c r="L394" s="68"/>
      <c r="M394" s="68"/>
      <c r="N394" s="68"/>
      <c r="O394" s="68"/>
      <c r="P394" s="68"/>
    </row>
    <row r="395" ht="16.5" customHeight="1" spans="1:16">
      <c r="A395" s="116"/>
      <c r="B395" s="116"/>
      <c r="C395" s="68"/>
      <c r="D395" s="68"/>
      <c r="E395" s="68"/>
      <c r="F395" s="68"/>
      <c r="G395" s="68"/>
      <c r="H395" s="68"/>
      <c r="I395" s="68"/>
      <c r="J395" s="68"/>
      <c r="K395" s="68"/>
      <c r="L395" s="68"/>
      <c r="M395" s="68"/>
      <c r="N395" s="68"/>
      <c r="O395" s="68"/>
      <c r="P395" s="68"/>
    </row>
    <row r="396" ht="16.5" customHeight="1" spans="1:16">
      <c r="A396" s="116"/>
      <c r="B396" s="116"/>
      <c r="C396" s="68"/>
      <c r="D396" s="68"/>
      <c r="E396" s="68"/>
      <c r="F396" s="68"/>
      <c r="G396" s="68"/>
      <c r="H396" s="68"/>
      <c r="I396" s="68"/>
      <c r="J396" s="68"/>
      <c r="K396" s="68"/>
      <c r="L396" s="68"/>
      <c r="M396" s="68"/>
      <c r="N396" s="68"/>
      <c r="O396" s="68"/>
      <c r="P396" s="68"/>
    </row>
    <row r="397" ht="16.5" customHeight="1" spans="1:16">
      <c r="A397" s="116"/>
      <c r="B397" s="116"/>
      <c r="C397" s="68"/>
      <c r="D397" s="68"/>
      <c r="E397" s="68"/>
      <c r="F397" s="68"/>
      <c r="G397" s="68"/>
      <c r="H397" s="68"/>
      <c r="I397" s="68"/>
      <c r="J397" s="68"/>
      <c r="K397" s="68"/>
      <c r="L397" s="68"/>
      <c r="M397" s="68"/>
      <c r="N397" s="68"/>
      <c r="O397" s="68"/>
      <c r="P397" s="68"/>
    </row>
    <row r="398" ht="16.5" customHeight="1" spans="1:16">
      <c r="A398" s="116"/>
      <c r="B398" s="116"/>
      <c r="C398" s="68"/>
      <c r="D398" s="68"/>
      <c r="E398" s="68"/>
      <c r="F398" s="68"/>
      <c r="G398" s="68"/>
      <c r="H398" s="68"/>
      <c r="I398" s="68"/>
      <c r="J398" s="68"/>
      <c r="K398" s="68"/>
      <c r="L398" s="68"/>
      <c r="M398" s="68"/>
      <c r="N398" s="68"/>
      <c r="O398" s="68"/>
      <c r="P398" s="68"/>
    </row>
    <row r="399" ht="16.5" customHeight="1" spans="1:16">
      <c r="A399" s="116"/>
      <c r="B399" s="116"/>
      <c r="C399" s="68"/>
      <c r="D399" s="68"/>
      <c r="E399" s="68"/>
      <c r="F399" s="68"/>
      <c r="G399" s="68"/>
      <c r="H399" s="68"/>
      <c r="I399" s="68"/>
      <c r="J399" s="68"/>
      <c r="K399" s="68"/>
      <c r="L399" s="68"/>
      <c r="M399" s="68"/>
      <c r="N399" s="68"/>
      <c r="O399" s="68"/>
      <c r="P399" s="68"/>
    </row>
    <row r="400" ht="16.5" customHeight="1" spans="1:16">
      <c r="A400" s="116"/>
      <c r="B400" s="116"/>
      <c r="C400" s="68"/>
      <c r="D400" s="68"/>
      <c r="E400" s="68"/>
      <c r="F400" s="68"/>
      <c r="G400" s="68"/>
      <c r="H400" s="68"/>
      <c r="I400" s="68"/>
      <c r="J400" s="68"/>
      <c r="K400" s="68"/>
      <c r="L400" s="68"/>
      <c r="M400" s="68"/>
      <c r="N400" s="68"/>
      <c r="O400" s="68"/>
      <c r="P400" s="68"/>
    </row>
    <row r="401" ht="16.5" customHeight="1" spans="1:16">
      <c r="A401" s="116"/>
      <c r="B401" s="116"/>
      <c r="C401" s="68"/>
      <c r="D401" s="68"/>
      <c r="E401" s="68"/>
      <c r="F401" s="68"/>
      <c r="G401" s="68"/>
      <c r="H401" s="68"/>
      <c r="I401" s="68"/>
      <c r="J401" s="68"/>
      <c r="K401" s="68"/>
      <c r="L401" s="68"/>
      <c r="M401" s="68"/>
      <c r="N401" s="68"/>
      <c r="O401" s="68"/>
      <c r="P401" s="68"/>
    </row>
    <row r="402" ht="16.5" customHeight="1" spans="1:16">
      <c r="A402" s="116"/>
      <c r="B402" s="116"/>
      <c r="C402" s="68"/>
      <c r="D402" s="68"/>
      <c r="E402" s="68"/>
      <c r="F402" s="68"/>
      <c r="G402" s="68"/>
      <c r="H402" s="68"/>
      <c r="I402" s="68"/>
      <c r="J402" s="68"/>
      <c r="K402" s="68"/>
      <c r="L402" s="68"/>
      <c r="M402" s="68"/>
      <c r="N402" s="68"/>
      <c r="O402" s="68"/>
      <c r="P402" s="68"/>
    </row>
    <row r="403" ht="16.5" customHeight="1" spans="1:16">
      <c r="A403" s="116"/>
      <c r="B403" s="116"/>
      <c r="C403" s="68"/>
      <c r="D403" s="68"/>
      <c r="E403" s="68"/>
      <c r="F403" s="68"/>
      <c r="G403" s="68"/>
      <c r="H403" s="68"/>
      <c r="I403" s="68"/>
      <c r="J403" s="68"/>
      <c r="K403" s="68"/>
      <c r="L403" s="68"/>
      <c r="M403" s="68"/>
      <c r="N403" s="68"/>
      <c r="O403" s="68"/>
      <c r="P403" s="68"/>
    </row>
    <row r="404" ht="16.5" customHeight="1" spans="1:16">
      <c r="A404" s="116"/>
      <c r="B404" s="116"/>
      <c r="C404" s="68"/>
      <c r="D404" s="68"/>
      <c r="E404" s="68"/>
      <c r="F404" s="68"/>
      <c r="G404" s="68"/>
      <c r="H404" s="68"/>
      <c r="I404" s="68"/>
      <c r="J404" s="68"/>
      <c r="K404" s="68"/>
      <c r="L404" s="68"/>
      <c r="M404" s="68"/>
      <c r="N404" s="68"/>
      <c r="O404" s="68"/>
      <c r="P404" s="68"/>
    </row>
    <row r="405" ht="16.5" customHeight="1" spans="1:16">
      <c r="A405" s="116"/>
      <c r="B405" s="116"/>
      <c r="C405" s="68"/>
      <c r="D405" s="68"/>
      <c r="E405" s="68"/>
      <c r="F405" s="68"/>
      <c r="G405" s="68"/>
      <c r="H405" s="68"/>
      <c r="I405" s="68"/>
      <c r="J405" s="68"/>
      <c r="K405" s="68"/>
      <c r="L405" s="68"/>
      <c r="M405" s="68"/>
      <c r="N405" s="68"/>
      <c r="O405" s="68"/>
      <c r="P405" s="68"/>
    </row>
    <row r="406" ht="16.5" customHeight="1" spans="1:16">
      <c r="A406" s="116"/>
      <c r="B406" s="116"/>
      <c r="C406" s="68"/>
      <c r="D406" s="68"/>
      <c r="E406" s="68"/>
      <c r="F406" s="68"/>
      <c r="G406" s="68"/>
      <c r="H406" s="68"/>
      <c r="I406" s="68"/>
      <c r="J406" s="68"/>
      <c r="K406" s="68"/>
      <c r="L406" s="68"/>
      <c r="M406" s="68"/>
      <c r="N406" s="68"/>
      <c r="O406" s="68"/>
      <c r="P406" s="68"/>
    </row>
    <row r="407" ht="16.5" customHeight="1" spans="1:16">
      <c r="A407" s="116"/>
      <c r="B407" s="116"/>
      <c r="C407" s="68"/>
      <c r="D407" s="68"/>
      <c r="E407" s="68"/>
      <c r="F407" s="68"/>
      <c r="G407" s="68"/>
      <c r="H407" s="68"/>
      <c r="I407" s="68"/>
      <c r="J407" s="68"/>
      <c r="K407" s="68"/>
      <c r="L407" s="68"/>
      <c r="M407" s="68"/>
      <c r="N407" s="68"/>
      <c r="O407" s="68"/>
      <c r="P407" s="68"/>
    </row>
    <row r="408" ht="16.5" customHeight="1" spans="1:16">
      <c r="A408" s="116"/>
      <c r="B408" s="116"/>
      <c r="C408" s="68"/>
      <c r="D408" s="68"/>
      <c r="E408" s="68"/>
      <c r="F408" s="68"/>
      <c r="G408" s="68"/>
      <c r="H408" s="68"/>
      <c r="I408" s="68"/>
      <c r="J408" s="68"/>
      <c r="K408" s="68"/>
      <c r="L408" s="68"/>
      <c r="M408" s="68"/>
      <c r="N408" s="68"/>
      <c r="O408" s="68"/>
      <c r="P408" s="68"/>
    </row>
    <row r="409" ht="16.5" customHeight="1" spans="1:16">
      <c r="A409" s="116"/>
      <c r="B409" s="116"/>
      <c r="C409" s="68"/>
      <c r="D409" s="68"/>
      <c r="E409" s="68"/>
      <c r="F409" s="68"/>
      <c r="G409" s="68"/>
      <c r="H409" s="68"/>
      <c r="I409" s="68"/>
      <c r="J409" s="68"/>
      <c r="K409" s="68"/>
      <c r="L409" s="68"/>
      <c r="M409" s="68"/>
      <c r="N409" s="68"/>
      <c r="O409" s="68"/>
      <c r="P409" s="68"/>
    </row>
    <row r="410" ht="16.5" customHeight="1" spans="1:16">
      <c r="A410" s="116"/>
      <c r="B410" s="116"/>
      <c r="C410" s="68"/>
      <c r="D410" s="68"/>
      <c r="E410" s="68"/>
      <c r="F410" s="68"/>
      <c r="G410" s="68"/>
      <c r="H410" s="68"/>
      <c r="I410" s="68"/>
      <c r="J410" s="68"/>
      <c r="K410" s="68"/>
      <c r="L410" s="68"/>
      <c r="M410" s="68"/>
      <c r="N410" s="68"/>
      <c r="O410" s="68"/>
      <c r="P410" s="68"/>
    </row>
    <row r="411" ht="16.5" customHeight="1" spans="1:16">
      <c r="A411" s="116"/>
      <c r="B411" s="116"/>
      <c r="C411" s="68"/>
      <c r="D411" s="68"/>
      <c r="E411" s="68"/>
      <c r="F411" s="68"/>
      <c r="G411" s="68"/>
      <c r="H411" s="68"/>
      <c r="I411" s="68"/>
      <c r="J411" s="68"/>
      <c r="K411" s="68"/>
      <c r="L411" s="68"/>
      <c r="M411" s="68"/>
      <c r="N411" s="68"/>
      <c r="O411" s="68"/>
      <c r="P411" s="68"/>
    </row>
    <row r="412" ht="16.5" customHeight="1" spans="1:16">
      <c r="A412" s="116"/>
      <c r="B412" s="116"/>
      <c r="C412" s="68"/>
      <c r="D412" s="68"/>
      <c r="E412" s="68"/>
      <c r="F412" s="68"/>
      <c r="G412" s="68"/>
      <c r="H412" s="68"/>
      <c r="I412" s="68"/>
      <c r="J412" s="68"/>
      <c r="K412" s="68"/>
      <c r="L412" s="68"/>
      <c r="M412" s="68"/>
      <c r="N412" s="68"/>
      <c r="O412" s="68"/>
      <c r="P412" s="68"/>
    </row>
    <row r="413" ht="16.5" customHeight="1" spans="1:16">
      <c r="A413" s="116"/>
      <c r="B413" s="116"/>
      <c r="C413" s="68"/>
      <c r="D413" s="68"/>
      <c r="E413" s="68"/>
      <c r="F413" s="68"/>
      <c r="G413" s="68"/>
      <c r="H413" s="68"/>
      <c r="I413" s="68"/>
      <c r="J413" s="68"/>
      <c r="K413" s="68"/>
      <c r="L413" s="68"/>
      <c r="M413" s="68"/>
      <c r="N413" s="68"/>
      <c r="O413" s="68"/>
      <c r="P413" s="68"/>
    </row>
    <row r="414" ht="16.5" customHeight="1" spans="1:16">
      <c r="A414" s="116"/>
      <c r="B414" s="116"/>
      <c r="C414" s="68"/>
      <c r="D414" s="68"/>
      <c r="E414" s="68"/>
      <c r="F414" s="68"/>
      <c r="G414" s="68"/>
      <c r="H414" s="68"/>
      <c r="I414" s="68"/>
      <c r="J414" s="68"/>
      <c r="K414" s="68"/>
      <c r="L414" s="68"/>
      <c r="M414" s="68"/>
      <c r="N414" s="68"/>
      <c r="O414" s="68"/>
      <c r="P414" s="68"/>
    </row>
    <row r="415" ht="16.5" customHeight="1" spans="1:16">
      <c r="A415" s="116"/>
      <c r="B415" s="116"/>
      <c r="C415" s="68"/>
      <c r="D415" s="68"/>
      <c r="E415" s="68"/>
      <c r="F415" s="68"/>
      <c r="G415" s="68"/>
      <c r="H415" s="68"/>
      <c r="I415" s="68"/>
      <c r="J415" s="68"/>
      <c r="K415" s="68"/>
      <c r="L415" s="68"/>
      <c r="M415" s="68"/>
      <c r="N415" s="68"/>
      <c r="O415" s="68"/>
      <c r="P415" s="68"/>
    </row>
    <row r="416" ht="16.5" customHeight="1" spans="1:16">
      <c r="A416" s="116"/>
      <c r="B416" s="116"/>
      <c r="C416" s="68"/>
      <c r="D416" s="68"/>
      <c r="E416" s="68"/>
      <c r="F416" s="68"/>
      <c r="G416" s="68"/>
      <c r="H416" s="68"/>
      <c r="I416" s="68"/>
      <c r="J416" s="68"/>
      <c r="K416" s="68"/>
      <c r="L416" s="68"/>
      <c r="M416" s="68"/>
      <c r="N416" s="68"/>
      <c r="O416" s="68"/>
      <c r="P416" s="68"/>
    </row>
    <row r="417" ht="16.5" customHeight="1" spans="1:16">
      <c r="A417" s="116"/>
      <c r="B417" s="116"/>
      <c r="C417" s="68"/>
      <c r="D417" s="68"/>
      <c r="E417" s="68"/>
      <c r="F417" s="68"/>
      <c r="G417" s="68"/>
      <c r="H417" s="68"/>
      <c r="I417" s="68"/>
      <c r="J417" s="68"/>
      <c r="K417" s="68"/>
      <c r="L417" s="68"/>
      <c r="M417" s="68"/>
      <c r="N417" s="68"/>
      <c r="O417" s="68"/>
      <c r="P417" s="68"/>
    </row>
    <row r="418" ht="16.5" customHeight="1" spans="1:16">
      <c r="A418" s="116"/>
      <c r="B418" s="116"/>
      <c r="C418" s="68"/>
      <c r="D418" s="68"/>
      <c r="E418" s="68"/>
      <c r="F418" s="68"/>
      <c r="G418" s="68"/>
      <c r="H418" s="68"/>
      <c r="I418" s="68"/>
      <c r="J418" s="68"/>
      <c r="K418" s="68"/>
      <c r="L418" s="68"/>
      <c r="M418" s="68"/>
      <c r="N418" s="68"/>
      <c r="O418" s="68"/>
      <c r="P418" s="68"/>
    </row>
    <row r="419" ht="16.5" customHeight="1" spans="1:16">
      <c r="A419" s="116"/>
      <c r="B419" s="116"/>
      <c r="C419" s="68"/>
      <c r="D419" s="68"/>
      <c r="E419" s="68"/>
      <c r="F419" s="68"/>
      <c r="G419" s="68"/>
      <c r="H419" s="68"/>
      <c r="I419" s="68"/>
      <c r="J419" s="68"/>
      <c r="K419" s="68"/>
      <c r="L419" s="68"/>
      <c r="M419" s="68"/>
      <c r="N419" s="68"/>
      <c r="O419" s="68"/>
      <c r="P419" s="68"/>
    </row>
    <row r="420" ht="16.5" customHeight="1" spans="1:16">
      <c r="A420" s="116"/>
      <c r="B420" s="116"/>
      <c r="C420" s="68"/>
      <c r="D420" s="68"/>
      <c r="E420" s="68"/>
      <c r="F420" s="68"/>
      <c r="G420" s="68"/>
      <c r="H420" s="68"/>
      <c r="I420" s="68"/>
      <c r="J420" s="68"/>
      <c r="K420" s="68"/>
      <c r="L420" s="68"/>
      <c r="M420" s="68"/>
      <c r="N420" s="68"/>
      <c r="O420" s="68"/>
      <c r="P420" s="68"/>
    </row>
    <row r="421" ht="16.5" customHeight="1" spans="1:16">
      <c r="A421" s="116"/>
      <c r="B421" s="116"/>
      <c r="C421" s="68"/>
      <c r="D421" s="68"/>
      <c r="E421" s="68"/>
      <c r="F421" s="68"/>
      <c r="G421" s="68"/>
      <c r="H421" s="68"/>
      <c r="I421" s="68"/>
      <c r="J421" s="68"/>
      <c r="K421" s="68"/>
      <c r="L421" s="68"/>
      <c r="M421" s="68"/>
      <c r="N421" s="68"/>
      <c r="O421" s="68"/>
      <c r="P421" s="68"/>
    </row>
    <row r="422" ht="16.5" customHeight="1" spans="1:16">
      <c r="A422" s="116"/>
      <c r="B422" s="116"/>
      <c r="C422" s="68"/>
      <c r="D422" s="68"/>
      <c r="E422" s="68"/>
      <c r="F422" s="68"/>
      <c r="G422" s="68"/>
      <c r="H422" s="68"/>
      <c r="I422" s="68"/>
      <c r="J422" s="68"/>
      <c r="K422" s="68"/>
      <c r="L422" s="68"/>
      <c r="M422" s="68"/>
      <c r="N422" s="68"/>
      <c r="O422" s="68"/>
      <c r="P422" s="68"/>
    </row>
    <row r="423" ht="16.5" customHeight="1" spans="1:16">
      <c r="A423" s="116"/>
      <c r="B423" s="116"/>
      <c r="C423" s="68"/>
      <c r="D423" s="68"/>
      <c r="E423" s="68"/>
      <c r="F423" s="68"/>
      <c r="G423" s="68"/>
      <c r="H423" s="68"/>
      <c r="I423" s="68"/>
      <c r="J423" s="68"/>
      <c r="K423" s="68"/>
      <c r="L423" s="68"/>
      <c r="M423" s="68"/>
      <c r="N423" s="68"/>
      <c r="O423" s="68"/>
      <c r="P423" s="68"/>
    </row>
    <row r="424" ht="16.5" customHeight="1" spans="1:16">
      <c r="A424" s="116"/>
      <c r="B424" s="116"/>
      <c r="C424" s="68"/>
      <c r="D424" s="68"/>
      <c r="E424" s="68"/>
      <c r="F424" s="68"/>
      <c r="G424" s="68"/>
      <c r="H424" s="68"/>
      <c r="I424" s="68"/>
      <c r="J424" s="68"/>
      <c r="K424" s="68"/>
      <c r="L424" s="68"/>
      <c r="M424" s="68"/>
      <c r="N424" s="68"/>
      <c r="O424" s="68"/>
      <c r="P424" s="68"/>
    </row>
    <row r="425" ht="16.5" customHeight="1" spans="1:16">
      <c r="A425" s="116"/>
      <c r="B425" s="116"/>
      <c r="C425" s="68"/>
      <c r="D425" s="68"/>
      <c r="E425" s="68"/>
      <c r="F425" s="68"/>
      <c r="G425" s="68"/>
      <c r="H425" s="68"/>
      <c r="I425" s="68"/>
      <c r="J425" s="68"/>
      <c r="K425" s="68"/>
      <c r="L425" s="68"/>
      <c r="M425" s="68"/>
      <c r="N425" s="68"/>
      <c r="O425" s="68"/>
      <c r="P425" s="68"/>
    </row>
    <row r="426" ht="16.5" customHeight="1" spans="1:16">
      <c r="A426" s="116"/>
      <c r="B426" s="116"/>
      <c r="C426" s="68"/>
      <c r="D426" s="68"/>
      <c r="E426" s="68"/>
      <c r="F426" s="68"/>
      <c r="G426" s="68"/>
      <c r="H426" s="68"/>
      <c r="I426" s="68"/>
      <c r="J426" s="68"/>
      <c r="K426" s="68"/>
      <c r="L426" s="68"/>
      <c r="M426" s="68"/>
      <c r="N426" s="68"/>
      <c r="O426" s="68"/>
      <c r="P426" s="68"/>
    </row>
    <row r="427" ht="16.5" customHeight="1" spans="1:16">
      <c r="A427" s="116"/>
      <c r="B427" s="116"/>
      <c r="C427" s="68"/>
      <c r="D427" s="68"/>
      <c r="E427" s="68"/>
      <c r="F427" s="68"/>
      <c r="G427" s="68"/>
      <c r="H427" s="68"/>
      <c r="I427" s="68"/>
      <c r="J427" s="68"/>
      <c r="K427" s="68"/>
      <c r="L427" s="68"/>
      <c r="M427" s="68"/>
      <c r="N427" s="68"/>
      <c r="O427" s="68"/>
      <c r="P427" s="68"/>
    </row>
    <row r="428" ht="16.5" customHeight="1" spans="1:16">
      <c r="A428" s="116"/>
      <c r="B428" s="116"/>
      <c r="C428" s="68"/>
      <c r="D428" s="68"/>
      <c r="E428" s="68"/>
      <c r="F428" s="68"/>
      <c r="G428" s="68"/>
      <c r="H428" s="68"/>
      <c r="I428" s="68"/>
      <c r="J428" s="68"/>
      <c r="K428" s="68"/>
      <c r="L428" s="68"/>
      <c r="M428" s="68"/>
      <c r="N428" s="68"/>
      <c r="O428" s="68"/>
      <c r="P428" s="68"/>
    </row>
    <row r="429" ht="16.5" customHeight="1" spans="1:16">
      <c r="A429" s="116"/>
      <c r="B429" s="116"/>
      <c r="C429" s="68"/>
      <c r="D429" s="68"/>
      <c r="E429" s="68"/>
      <c r="F429" s="68"/>
      <c r="G429" s="68"/>
      <c r="H429" s="68"/>
      <c r="I429" s="68"/>
      <c r="J429" s="68"/>
      <c r="K429" s="68"/>
      <c r="L429" s="68"/>
      <c r="M429" s="68"/>
      <c r="N429" s="68"/>
      <c r="O429" s="68"/>
      <c r="P429" s="68"/>
    </row>
    <row r="430" ht="16.5" customHeight="1" spans="1:16">
      <c r="A430" s="116"/>
      <c r="B430" s="116"/>
      <c r="C430" s="68"/>
      <c r="D430" s="68"/>
      <c r="E430" s="68"/>
      <c r="F430" s="68"/>
      <c r="G430" s="68"/>
      <c r="H430" s="68"/>
      <c r="I430" s="68"/>
      <c r="J430" s="68"/>
      <c r="K430" s="68"/>
      <c r="L430" s="68"/>
      <c r="M430" s="68"/>
      <c r="N430" s="68"/>
      <c r="O430" s="68"/>
      <c r="P430" s="68"/>
    </row>
    <row r="431" ht="16.5" customHeight="1" spans="1:16">
      <c r="A431" s="116"/>
      <c r="B431" s="116"/>
      <c r="C431" s="68"/>
      <c r="D431" s="68"/>
      <c r="E431" s="68"/>
      <c r="F431" s="68"/>
      <c r="G431" s="68"/>
      <c r="H431" s="68"/>
      <c r="I431" s="68"/>
      <c r="J431" s="68"/>
      <c r="K431" s="68"/>
      <c r="L431" s="68"/>
      <c r="M431" s="68"/>
      <c r="N431" s="68"/>
      <c r="O431" s="68"/>
      <c r="P431" s="68"/>
    </row>
    <row r="432" ht="16.5" customHeight="1" spans="1:16">
      <c r="A432" s="116"/>
      <c r="B432" s="116"/>
      <c r="C432" s="68"/>
      <c r="D432" s="68"/>
      <c r="E432" s="68"/>
      <c r="F432" s="68"/>
      <c r="G432" s="68"/>
      <c r="H432" s="68"/>
      <c r="I432" s="68"/>
      <c r="J432" s="68"/>
      <c r="K432" s="68"/>
      <c r="L432" s="68"/>
      <c r="M432" s="68"/>
      <c r="N432" s="68"/>
      <c r="O432" s="68"/>
      <c r="P432" s="68"/>
    </row>
    <row r="433" ht="16.5" customHeight="1" spans="1:16">
      <c r="A433" s="116"/>
      <c r="B433" s="116"/>
      <c r="C433" s="68"/>
      <c r="D433" s="68"/>
      <c r="E433" s="68"/>
      <c r="F433" s="68"/>
      <c r="G433" s="68"/>
      <c r="H433" s="68"/>
      <c r="I433" s="68"/>
      <c r="J433" s="68"/>
      <c r="K433" s="68"/>
      <c r="L433" s="68"/>
      <c r="M433" s="68"/>
      <c r="N433" s="68"/>
      <c r="O433" s="68"/>
      <c r="P433" s="68"/>
    </row>
    <row r="434" ht="16.5" customHeight="1" spans="1:16">
      <c r="A434" s="116"/>
      <c r="B434" s="116"/>
      <c r="C434" s="68"/>
      <c r="D434" s="68"/>
      <c r="E434" s="68"/>
      <c r="F434" s="68"/>
      <c r="G434" s="68"/>
      <c r="H434" s="68"/>
      <c r="I434" s="68"/>
      <c r="J434" s="68"/>
      <c r="K434" s="68"/>
      <c r="L434" s="68"/>
      <c r="M434" s="68"/>
      <c r="N434" s="68"/>
      <c r="O434" s="68"/>
      <c r="P434" s="68"/>
    </row>
    <row r="435" ht="16.5" customHeight="1" spans="1:16">
      <c r="A435" s="116"/>
      <c r="B435" s="116"/>
      <c r="C435" s="68"/>
      <c r="D435" s="68"/>
      <c r="E435" s="68"/>
      <c r="F435" s="68"/>
      <c r="G435" s="68"/>
      <c r="H435" s="68"/>
      <c r="I435" s="68"/>
      <c r="J435" s="68"/>
      <c r="K435" s="68"/>
      <c r="L435" s="68"/>
      <c r="M435" s="68"/>
      <c r="N435" s="68"/>
      <c r="O435" s="68"/>
      <c r="P435" s="68"/>
    </row>
    <row r="436" ht="16.5" customHeight="1" spans="1:16">
      <c r="A436" s="116"/>
      <c r="B436" s="116"/>
      <c r="C436" s="68"/>
      <c r="D436" s="68"/>
      <c r="E436" s="68"/>
      <c r="F436" s="68"/>
      <c r="G436" s="68"/>
      <c r="H436" s="68"/>
      <c r="I436" s="68"/>
      <c r="J436" s="68"/>
      <c r="K436" s="68"/>
      <c r="L436" s="68"/>
      <c r="M436" s="68"/>
      <c r="N436" s="68"/>
      <c r="O436" s="68"/>
      <c r="P436" s="68"/>
    </row>
    <row r="437" ht="16.5" customHeight="1" spans="1:16">
      <c r="A437" s="116"/>
      <c r="B437" s="116"/>
      <c r="C437" s="68"/>
      <c r="D437" s="68"/>
      <c r="E437" s="68"/>
      <c r="F437" s="68"/>
      <c r="G437" s="68"/>
      <c r="H437" s="68"/>
      <c r="I437" s="68"/>
      <c r="J437" s="68"/>
      <c r="K437" s="68"/>
      <c r="L437" s="68"/>
      <c r="M437" s="68"/>
      <c r="N437" s="68"/>
      <c r="O437" s="68"/>
      <c r="P437" s="68"/>
    </row>
    <row r="438" ht="16.5" customHeight="1" spans="1:16">
      <c r="A438" s="116"/>
      <c r="B438" s="116"/>
      <c r="C438" s="68"/>
      <c r="D438" s="68"/>
      <c r="E438" s="68"/>
      <c r="F438" s="68"/>
      <c r="G438" s="68"/>
      <c r="H438" s="68"/>
      <c r="I438" s="68"/>
      <c r="J438" s="68"/>
      <c r="K438" s="68"/>
      <c r="L438" s="68"/>
      <c r="M438" s="68"/>
      <c r="N438" s="68"/>
      <c r="O438" s="68"/>
      <c r="P438" s="68"/>
    </row>
    <row r="439" ht="16.5" customHeight="1" spans="1:16">
      <c r="A439" s="116"/>
      <c r="B439" s="116"/>
      <c r="C439" s="68"/>
      <c r="D439" s="68"/>
      <c r="E439" s="68"/>
      <c r="F439" s="68"/>
      <c r="G439" s="68"/>
      <c r="H439" s="68"/>
      <c r="I439" s="68"/>
      <c r="J439" s="68"/>
      <c r="K439" s="68"/>
      <c r="L439" s="68"/>
      <c r="M439" s="68"/>
      <c r="N439" s="68"/>
      <c r="O439" s="68"/>
      <c r="P439" s="68"/>
    </row>
    <row r="440" ht="16.5" customHeight="1" spans="1:16">
      <c r="A440" s="116"/>
      <c r="B440" s="116"/>
      <c r="C440" s="68"/>
      <c r="D440" s="68"/>
      <c r="E440" s="68"/>
      <c r="F440" s="68"/>
      <c r="G440" s="68"/>
      <c r="H440" s="68"/>
      <c r="I440" s="68"/>
      <c r="J440" s="68"/>
      <c r="K440" s="68"/>
      <c r="L440" s="68"/>
      <c r="M440" s="68"/>
      <c r="N440" s="68"/>
      <c r="O440" s="68"/>
      <c r="P440" s="68"/>
    </row>
    <row r="441" ht="16.5" customHeight="1" spans="1:16">
      <c r="A441" s="116"/>
      <c r="B441" s="116"/>
      <c r="C441" s="68"/>
      <c r="D441" s="68"/>
      <c r="E441" s="68"/>
      <c r="F441" s="68"/>
      <c r="G441" s="68"/>
      <c r="H441" s="68"/>
      <c r="I441" s="68"/>
      <c r="J441" s="68"/>
      <c r="K441" s="68"/>
      <c r="L441" s="68"/>
      <c r="M441" s="68"/>
      <c r="N441" s="68"/>
      <c r="O441" s="68"/>
      <c r="P441" s="68"/>
    </row>
    <row r="442" ht="16.5" customHeight="1" spans="1:16">
      <c r="A442" s="116"/>
      <c r="B442" s="116"/>
      <c r="C442" s="68"/>
      <c r="D442" s="68"/>
      <c r="E442" s="68"/>
      <c r="F442" s="68"/>
      <c r="G442" s="68"/>
      <c r="H442" s="68"/>
      <c r="I442" s="68"/>
      <c r="J442" s="68"/>
      <c r="K442" s="68"/>
      <c r="L442" s="68"/>
      <c r="M442" s="68"/>
      <c r="N442" s="68"/>
      <c r="O442" s="68"/>
      <c r="P442" s="68"/>
    </row>
    <row r="443" ht="16.5" customHeight="1" spans="1:16">
      <c r="A443" s="116"/>
      <c r="B443" s="116"/>
      <c r="C443" s="68"/>
      <c r="D443" s="68"/>
      <c r="E443" s="68"/>
      <c r="F443" s="68"/>
      <c r="G443" s="68"/>
      <c r="H443" s="68"/>
      <c r="I443" s="68"/>
      <c r="J443" s="68"/>
      <c r="K443" s="68"/>
      <c r="L443" s="68"/>
      <c r="M443" s="68"/>
      <c r="N443" s="68"/>
      <c r="O443" s="68"/>
      <c r="P443" s="68"/>
    </row>
    <row r="444" ht="16.5" customHeight="1" spans="1:16">
      <c r="A444" s="116"/>
      <c r="B444" s="116"/>
      <c r="C444" s="68"/>
      <c r="D444" s="68"/>
      <c r="E444" s="68"/>
      <c r="F444" s="68"/>
      <c r="G444" s="68"/>
      <c r="H444" s="68"/>
      <c r="I444" s="68"/>
      <c r="J444" s="68"/>
      <c r="K444" s="68"/>
      <c r="L444" s="68"/>
      <c r="M444" s="68"/>
      <c r="N444" s="68"/>
      <c r="O444" s="68"/>
      <c r="P444" s="68"/>
    </row>
    <row r="445" ht="16.5" customHeight="1" spans="1:16">
      <c r="A445" s="116"/>
      <c r="B445" s="116"/>
      <c r="C445" s="68"/>
      <c r="D445" s="68"/>
      <c r="E445" s="68"/>
      <c r="F445" s="68"/>
      <c r="G445" s="68"/>
      <c r="H445" s="68"/>
      <c r="I445" s="68"/>
      <c r="J445" s="68"/>
      <c r="K445" s="68"/>
      <c r="L445" s="68"/>
      <c r="M445" s="68"/>
      <c r="N445" s="68"/>
      <c r="O445" s="68"/>
      <c r="P445" s="68"/>
    </row>
    <row r="446" ht="16.5" customHeight="1" spans="1:16">
      <c r="A446" s="116"/>
      <c r="B446" s="116"/>
      <c r="C446" s="68"/>
      <c r="D446" s="68"/>
      <c r="E446" s="68"/>
      <c r="F446" s="68"/>
      <c r="G446" s="68"/>
      <c r="H446" s="68"/>
      <c r="I446" s="68"/>
      <c r="J446" s="68"/>
      <c r="K446" s="68"/>
      <c r="L446" s="68"/>
      <c r="M446" s="68"/>
      <c r="N446" s="68"/>
      <c r="O446" s="68"/>
      <c r="P446" s="68"/>
    </row>
    <row r="447" ht="16.5" customHeight="1" spans="1:16">
      <c r="A447" s="116"/>
      <c r="B447" s="116"/>
      <c r="C447" s="68"/>
      <c r="D447" s="68"/>
      <c r="E447" s="68"/>
      <c r="F447" s="68"/>
      <c r="G447" s="68"/>
      <c r="H447" s="68"/>
      <c r="I447" s="68"/>
      <c r="J447" s="68"/>
      <c r="K447" s="68"/>
      <c r="L447" s="68"/>
      <c r="M447" s="68"/>
      <c r="N447" s="68"/>
      <c r="O447" s="68"/>
      <c r="P447" s="68"/>
    </row>
    <row r="448" ht="16.5" customHeight="1" spans="1:16">
      <c r="A448" s="116"/>
      <c r="B448" s="116"/>
      <c r="C448" s="68"/>
      <c r="D448" s="68"/>
      <c r="E448" s="68"/>
      <c r="F448" s="68"/>
      <c r="G448" s="68"/>
      <c r="H448" s="68"/>
      <c r="I448" s="68"/>
      <c r="J448" s="68"/>
      <c r="K448" s="68"/>
      <c r="L448" s="68"/>
      <c r="M448" s="68"/>
      <c r="N448" s="68"/>
      <c r="O448" s="68"/>
      <c r="P448" s="68"/>
    </row>
    <row r="449" ht="16.5" customHeight="1" spans="1:16">
      <c r="A449" s="116"/>
      <c r="B449" s="116"/>
      <c r="C449" s="68"/>
      <c r="D449" s="68"/>
      <c r="E449" s="68"/>
      <c r="F449" s="68"/>
      <c r="G449" s="68"/>
      <c r="H449" s="68"/>
      <c r="I449" s="68"/>
      <c r="J449" s="68"/>
      <c r="K449" s="68"/>
      <c r="L449" s="68"/>
      <c r="M449" s="68"/>
      <c r="N449" s="68"/>
      <c r="O449" s="68"/>
      <c r="P449" s="68"/>
    </row>
    <row r="450" ht="16.5" customHeight="1" spans="1:16">
      <c r="A450" s="116"/>
      <c r="B450" s="116"/>
      <c r="C450" s="68"/>
      <c r="D450" s="68"/>
      <c r="E450" s="68"/>
      <c r="F450" s="68"/>
      <c r="G450" s="68"/>
      <c r="H450" s="68"/>
      <c r="I450" s="68"/>
      <c r="J450" s="68"/>
      <c r="K450" s="68"/>
      <c r="L450" s="68"/>
      <c r="M450" s="68"/>
      <c r="N450" s="68"/>
      <c r="O450" s="68"/>
      <c r="P450" s="68"/>
    </row>
    <row r="451" ht="16.5" customHeight="1" spans="1:16">
      <c r="A451" s="116"/>
      <c r="B451" s="116"/>
      <c r="C451" s="68"/>
      <c r="D451" s="68"/>
      <c r="E451" s="68"/>
      <c r="F451" s="68"/>
      <c r="G451" s="68"/>
      <c r="H451" s="68"/>
      <c r="I451" s="68"/>
      <c r="J451" s="68"/>
      <c r="K451" s="68"/>
      <c r="L451" s="68"/>
      <c r="M451" s="68"/>
      <c r="N451" s="68"/>
      <c r="O451" s="68"/>
      <c r="P451" s="68"/>
    </row>
    <row r="452" ht="16.5" customHeight="1" spans="1:16">
      <c r="A452" s="116"/>
      <c r="B452" s="116"/>
      <c r="C452" s="68"/>
      <c r="D452" s="68"/>
      <c r="E452" s="68"/>
      <c r="F452" s="68"/>
      <c r="G452" s="68"/>
      <c r="H452" s="68"/>
      <c r="I452" s="68"/>
      <c r="J452" s="68"/>
      <c r="K452" s="68"/>
      <c r="L452" s="68"/>
      <c r="M452" s="68"/>
      <c r="N452" s="68"/>
      <c r="O452" s="68"/>
      <c r="P452" s="68"/>
    </row>
    <row r="453" ht="16.5" customHeight="1" spans="1:16">
      <c r="A453" s="116"/>
      <c r="B453" s="116"/>
      <c r="C453" s="68"/>
      <c r="D453" s="68"/>
      <c r="E453" s="68"/>
      <c r="F453" s="68"/>
      <c r="G453" s="68"/>
      <c r="H453" s="68"/>
      <c r="I453" s="68"/>
      <c r="J453" s="68"/>
      <c r="K453" s="68"/>
      <c r="L453" s="68"/>
      <c r="M453" s="68"/>
      <c r="N453" s="68"/>
      <c r="O453" s="68"/>
      <c r="P453" s="68"/>
    </row>
    <row r="454" ht="16.5" customHeight="1" spans="1:16">
      <c r="A454" s="116"/>
      <c r="B454" s="116"/>
      <c r="C454" s="68"/>
      <c r="D454" s="68"/>
      <c r="E454" s="68"/>
      <c r="F454" s="68"/>
      <c r="G454" s="68"/>
      <c r="H454" s="68"/>
      <c r="I454" s="68"/>
      <c r="J454" s="68"/>
      <c r="K454" s="68"/>
      <c r="L454" s="68"/>
      <c r="M454" s="68"/>
      <c r="N454" s="68"/>
      <c r="O454" s="68"/>
      <c r="P454" s="68"/>
    </row>
    <row r="455" ht="16.5" customHeight="1" spans="1:16">
      <c r="A455" s="116"/>
      <c r="B455" s="116"/>
      <c r="C455" s="68"/>
      <c r="D455" s="68"/>
      <c r="E455" s="68"/>
      <c r="F455" s="68"/>
      <c r="G455" s="68"/>
      <c r="H455" s="68"/>
      <c r="I455" s="68"/>
      <c r="J455" s="68"/>
      <c r="K455" s="68"/>
      <c r="L455" s="68"/>
      <c r="M455" s="68"/>
      <c r="N455" s="68"/>
      <c r="O455" s="68"/>
      <c r="P455" s="68"/>
    </row>
    <row r="456" ht="16.5" customHeight="1" spans="1:16">
      <c r="A456" s="116"/>
      <c r="B456" s="116"/>
      <c r="C456" s="68"/>
      <c r="D456" s="68"/>
      <c r="E456" s="68"/>
      <c r="F456" s="68"/>
      <c r="G456" s="68"/>
      <c r="H456" s="68"/>
      <c r="I456" s="68"/>
      <c r="J456" s="68"/>
      <c r="K456" s="68"/>
      <c r="L456" s="68"/>
      <c r="M456" s="68"/>
      <c r="N456" s="68"/>
      <c r="O456" s="68"/>
      <c r="P456" s="68"/>
    </row>
    <row r="457" ht="16.5" customHeight="1" spans="1:16">
      <c r="A457" s="116"/>
      <c r="B457" s="116"/>
      <c r="C457" s="68"/>
      <c r="D457" s="68"/>
      <c r="E457" s="68"/>
      <c r="F457" s="68"/>
      <c r="G457" s="68"/>
      <c r="H457" s="68"/>
      <c r="I457" s="68"/>
      <c r="J457" s="68"/>
      <c r="K457" s="68"/>
      <c r="L457" s="68"/>
      <c r="M457" s="68"/>
      <c r="N457" s="68"/>
      <c r="O457" s="68"/>
      <c r="P457" s="68"/>
    </row>
    <row r="458" ht="16.5" customHeight="1" spans="1:16">
      <c r="A458" s="116"/>
      <c r="B458" s="116"/>
      <c r="C458" s="68"/>
      <c r="D458" s="68"/>
      <c r="E458" s="68"/>
      <c r="F458" s="68"/>
      <c r="G458" s="68"/>
      <c r="H458" s="68"/>
      <c r="I458" s="68"/>
      <c r="J458" s="68"/>
      <c r="K458" s="68"/>
      <c r="L458" s="68"/>
      <c r="M458" s="68"/>
      <c r="N458" s="68"/>
      <c r="O458" s="68"/>
      <c r="P458" s="68"/>
    </row>
    <row r="459" ht="16.5" customHeight="1" spans="1:16">
      <c r="A459" s="116"/>
      <c r="B459" s="116"/>
      <c r="C459" s="68"/>
      <c r="D459" s="68"/>
      <c r="E459" s="68"/>
      <c r="F459" s="68"/>
      <c r="G459" s="68"/>
      <c r="H459" s="68"/>
      <c r="I459" s="68"/>
      <c r="J459" s="68"/>
      <c r="K459" s="68"/>
      <c r="L459" s="68"/>
      <c r="M459" s="68"/>
      <c r="N459" s="68"/>
      <c r="O459" s="68"/>
      <c r="P459" s="68"/>
    </row>
    <row r="460" ht="16.5" customHeight="1" spans="1:16">
      <c r="A460" s="116"/>
      <c r="B460" s="116"/>
      <c r="C460" s="68"/>
      <c r="D460" s="68"/>
      <c r="E460" s="68"/>
      <c r="F460" s="68"/>
      <c r="G460" s="68"/>
      <c r="H460" s="68"/>
      <c r="I460" s="68"/>
      <c r="J460" s="68"/>
      <c r="K460" s="68"/>
      <c r="L460" s="68"/>
      <c r="M460" s="68"/>
      <c r="N460" s="68"/>
      <c r="O460" s="68"/>
      <c r="P460" s="68"/>
    </row>
    <row r="461" ht="16.5" customHeight="1" spans="1:16">
      <c r="A461" s="116"/>
      <c r="B461" s="116"/>
      <c r="C461" s="68"/>
      <c r="D461" s="68"/>
      <c r="E461" s="68"/>
      <c r="F461" s="68"/>
      <c r="G461" s="68"/>
      <c r="H461" s="68"/>
      <c r="I461" s="68"/>
      <c r="J461" s="68"/>
      <c r="K461" s="68"/>
      <c r="L461" s="68"/>
      <c r="M461" s="68"/>
      <c r="N461" s="68"/>
      <c r="O461" s="68"/>
      <c r="P461" s="68"/>
    </row>
    <row r="462" ht="16.5" customHeight="1" spans="1:16">
      <c r="A462" s="116"/>
      <c r="B462" s="116"/>
      <c r="C462" s="68"/>
      <c r="D462" s="68"/>
      <c r="E462" s="68"/>
      <c r="F462" s="68"/>
      <c r="G462" s="68"/>
      <c r="H462" s="68"/>
      <c r="I462" s="68"/>
      <c r="J462" s="68"/>
      <c r="K462" s="68"/>
      <c r="L462" s="68"/>
      <c r="M462" s="68"/>
      <c r="N462" s="68"/>
      <c r="O462" s="68"/>
      <c r="P462" s="68"/>
    </row>
    <row r="463" ht="16.5" customHeight="1" spans="1:16">
      <c r="A463" s="116"/>
      <c r="B463" s="116"/>
      <c r="C463" s="68"/>
      <c r="D463" s="68"/>
      <c r="E463" s="68"/>
      <c r="F463" s="68"/>
      <c r="G463" s="68"/>
      <c r="H463" s="68"/>
      <c r="I463" s="68"/>
      <c r="J463" s="68"/>
      <c r="K463" s="68"/>
      <c r="L463" s="68"/>
      <c r="M463" s="68"/>
      <c r="N463" s="68"/>
      <c r="O463" s="68"/>
      <c r="P463" s="68"/>
    </row>
    <row r="464" ht="16.5" customHeight="1" spans="1:16">
      <c r="A464" s="116"/>
      <c r="B464" s="116"/>
      <c r="C464" s="68"/>
      <c r="D464" s="68"/>
      <c r="E464" s="68"/>
      <c r="F464" s="68"/>
      <c r="G464" s="68"/>
      <c r="H464" s="68"/>
      <c r="I464" s="68"/>
      <c r="J464" s="68"/>
      <c r="K464" s="68"/>
      <c r="L464" s="68"/>
      <c r="M464" s="68"/>
      <c r="N464" s="68"/>
      <c r="O464" s="68"/>
      <c r="P464" s="68"/>
    </row>
    <row r="465" ht="16.5" customHeight="1" spans="1:16">
      <c r="A465" s="116"/>
      <c r="B465" s="116"/>
      <c r="C465" s="68"/>
      <c r="D465" s="68"/>
      <c r="E465" s="68"/>
      <c r="F465" s="68"/>
      <c r="G465" s="68"/>
      <c r="H465" s="68"/>
      <c r="I465" s="68"/>
      <c r="J465" s="68"/>
      <c r="K465" s="68"/>
      <c r="L465" s="68"/>
      <c r="M465" s="68"/>
      <c r="N465" s="68"/>
      <c r="O465" s="68"/>
      <c r="P465" s="68"/>
    </row>
    <row r="466" ht="16.5" customHeight="1" spans="1:16">
      <c r="A466" s="116"/>
      <c r="B466" s="116"/>
      <c r="C466" s="68"/>
      <c r="D466" s="68"/>
      <c r="E466" s="68"/>
      <c r="F466" s="68"/>
      <c r="G466" s="68"/>
      <c r="H466" s="68"/>
      <c r="I466" s="68"/>
      <c r="J466" s="68"/>
      <c r="K466" s="68"/>
      <c r="L466" s="68"/>
      <c r="M466" s="68"/>
      <c r="N466" s="68"/>
      <c r="O466" s="68"/>
      <c r="P466" s="68"/>
    </row>
    <row r="467" ht="16.5" customHeight="1" spans="1:16">
      <c r="A467" s="116"/>
      <c r="B467" s="116"/>
      <c r="C467" s="68"/>
      <c r="D467" s="68"/>
      <c r="E467" s="68"/>
      <c r="F467" s="68"/>
      <c r="G467" s="68"/>
      <c r="H467" s="68"/>
      <c r="I467" s="68"/>
      <c r="J467" s="68"/>
      <c r="K467" s="68"/>
      <c r="L467" s="68"/>
      <c r="M467" s="68"/>
      <c r="N467" s="68"/>
      <c r="O467" s="68"/>
      <c r="P467" s="68"/>
    </row>
    <row r="468" ht="16.5" customHeight="1" spans="1:16">
      <c r="A468" s="116"/>
      <c r="B468" s="116"/>
      <c r="C468" s="68"/>
      <c r="D468" s="68"/>
      <c r="E468" s="68"/>
      <c r="F468" s="68"/>
      <c r="G468" s="68"/>
      <c r="H468" s="68"/>
      <c r="I468" s="68"/>
      <c r="J468" s="68"/>
      <c r="K468" s="68"/>
      <c r="L468" s="68"/>
      <c r="M468" s="68"/>
      <c r="N468" s="68"/>
      <c r="O468" s="68"/>
      <c r="P468" s="68"/>
    </row>
    <row r="469" ht="16.5" customHeight="1" spans="1:16">
      <c r="A469" s="116"/>
      <c r="B469" s="116"/>
      <c r="C469" s="68"/>
      <c r="D469" s="68"/>
      <c r="E469" s="68"/>
      <c r="F469" s="68"/>
      <c r="G469" s="68"/>
      <c r="H469" s="68"/>
      <c r="I469" s="68"/>
      <c r="J469" s="68"/>
      <c r="K469" s="68"/>
      <c r="L469" s="68"/>
      <c r="M469" s="68"/>
      <c r="N469" s="68"/>
      <c r="O469" s="68"/>
      <c r="P469" s="68"/>
    </row>
    <row r="470" ht="16.5" customHeight="1" spans="1:16">
      <c r="A470" s="116"/>
      <c r="B470" s="116"/>
      <c r="C470" s="68"/>
      <c r="D470" s="68"/>
      <c r="E470" s="68"/>
      <c r="F470" s="68"/>
      <c r="G470" s="68"/>
      <c r="H470" s="68"/>
      <c r="I470" s="68"/>
      <c r="J470" s="68"/>
      <c r="K470" s="68"/>
      <c r="L470" s="68"/>
      <c r="M470" s="68"/>
      <c r="N470" s="68"/>
      <c r="O470" s="68"/>
      <c r="P470" s="68"/>
    </row>
    <row r="471" ht="16.5" customHeight="1" spans="1:16">
      <c r="A471" s="116"/>
      <c r="B471" s="116"/>
      <c r="C471" s="68"/>
      <c r="D471" s="68"/>
      <c r="E471" s="68"/>
      <c r="F471" s="68"/>
      <c r="G471" s="68"/>
      <c r="H471" s="68"/>
      <c r="I471" s="68"/>
      <c r="J471" s="68"/>
      <c r="K471" s="68"/>
      <c r="L471" s="68"/>
      <c r="M471" s="68"/>
      <c r="N471" s="68"/>
      <c r="O471" s="68"/>
      <c r="P471" s="68"/>
    </row>
    <row r="472" ht="16.5" customHeight="1" spans="1:16">
      <c r="A472" s="116"/>
      <c r="B472" s="116"/>
      <c r="C472" s="68"/>
      <c r="D472" s="68"/>
      <c r="E472" s="68"/>
      <c r="F472" s="68"/>
      <c r="G472" s="68"/>
      <c r="H472" s="68"/>
      <c r="I472" s="68"/>
      <c r="J472" s="68"/>
      <c r="K472" s="68"/>
      <c r="L472" s="68"/>
      <c r="M472" s="68"/>
      <c r="N472" s="68"/>
      <c r="O472" s="68"/>
      <c r="P472" s="68"/>
    </row>
    <row r="473" ht="16.5" customHeight="1" spans="1:16">
      <c r="A473" s="116"/>
      <c r="B473" s="116"/>
      <c r="C473" s="68"/>
      <c r="D473" s="68"/>
      <c r="E473" s="68"/>
      <c r="F473" s="68"/>
      <c r="G473" s="68"/>
      <c r="H473" s="68"/>
      <c r="I473" s="68"/>
      <c r="J473" s="68"/>
      <c r="K473" s="68"/>
      <c r="L473" s="68"/>
      <c r="M473" s="68"/>
      <c r="N473" s="68"/>
      <c r="O473" s="68"/>
      <c r="P473" s="68"/>
    </row>
    <row r="474" ht="16.5" customHeight="1" spans="1:16">
      <c r="A474" s="116"/>
      <c r="B474" s="116"/>
      <c r="C474" s="68"/>
      <c r="D474" s="68"/>
      <c r="E474" s="68"/>
      <c r="F474" s="68"/>
      <c r="G474" s="68"/>
      <c r="H474" s="68"/>
      <c r="I474" s="68"/>
      <c r="J474" s="68"/>
      <c r="K474" s="68"/>
      <c r="L474" s="68"/>
      <c r="M474" s="68"/>
      <c r="N474" s="68"/>
      <c r="O474" s="68"/>
      <c r="P474" s="68"/>
    </row>
    <row r="475" ht="16.5" customHeight="1" spans="1:16">
      <c r="A475" s="116"/>
      <c r="B475" s="116"/>
      <c r="C475" s="68"/>
      <c r="D475" s="68"/>
      <c r="E475" s="68"/>
      <c r="F475" s="68"/>
      <c r="G475" s="68"/>
      <c r="H475" s="68"/>
      <c r="I475" s="68"/>
      <c r="J475" s="68"/>
      <c r="K475" s="68"/>
      <c r="L475" s="68"/>
      <c r="M475" s="68"/>
      <c r="N475" s="68"/>
      <c r="O475" s="68"/>
      <c r="P475" s="68"/>
    </row>
    <row r="476" ht="16.5" customHeight="1" spans="1:16">
      <c r="A476" s="116"/>
      <c r="B476" s="116"/>
      <c r="C476" s="68"/>
      <c r="D476" s="68"/>
      <c r="E476" s="68"/>
      <c r="F476" s="68"/>
      <c r="G476" s="68"/>
      <c r="H476" s="68"/>
      <c r="I476" s="68"/>
      <c r="J476" s="68"/>
      <c r="K476" s="68"/>
      <c r="L476" s="68"/>
      <c r="M476" s="68"/>
      <c r="N476" s="68"/>
      <c r="O476" s="68"/>
      <c r="P476" s="68"/>
    </row>
    <row r="477" ht="16.5" customHeight="1" spans="1:16">
      <c r="A477" s="116"/>
      <c r="B477" s="116"/>
      <c r="C477" s="68"/>
      <c r="D477" s="68"/>
      <c r="E477" s="68"/>
      <c r="F477" s="68"/>
      <c r="G477" s="68"/>
      <c r="H477" s="68"/>
      <c r="I477" s="68"/>
      <c r="J477" s="68"/>
      <c r="K477" s="68"/>
      <c r="L477" s="68"/>
      <c r="M477" s="68"/>
      <c r="N477" s="68"/>
      <c r="O477" s="68"/>
      <c r="P477" s="68"/>
    </row>
    <row r="478" ht="16.5" customHeight="1" spans="1:16">
      <c r="A478" s="116"/>
      <c r="B478" s="116"/>
      <c r="C478" s="68"/>
      <c r="D478" s="68"/>
      <c r="E478" s="68"/>
      <c r="F478" s="68"/>
      <c r="G478" s="68"/>
      <c r="H478" s="68"/>
      <c r="I478" s="68"/>
      <c r="J478" s="68"/>
      <c r="K478" s="68"/>
      <c r="L478" s="68"/>
      <c r="M478" s="68"/>
      <c r="N478" s="68"/>
      <c r="O478" s="68"/>
      <c r="P478" s="68"/>
    </row>
    <row r="479" ht="16.5" customHeight="1" spans="1:16">
      <c r="A479" s="116"/>
      <c r="B479" s="116"/>
      <c r="C479" s="68"/>
      <c r="D479" s="68"/>
      <c r="E479" s="68"/>
      <c r="F479" s="68"/>
      <c r="G479" s="68"/>
      <c r="H479" s="68"/>
      <c r="I479" s="68"/>
      <c r="J479" s="68"/>
      <c r="K479" s="68"/>
      <c r="L479" s="68"/>
      <c r="M479" s="68"/>
      <c r="N479" s="68"/>
      <c r="O479" s="68"/>
      <c r="P479" s="68"/>
    </row>
    <row r="480" ht="16.5" customHeight="1" spans="1:16">
      <c r="A480" s="116"/>
      <c r="B480" s="116"/>
      <c r="C480" s="68"/>
      <c r="D480" s="68"/>
      <c r="E480" s="68"/>
      <c r="F480" s="68"/>
      <c r="G480" s="68"/>
      <c r="H480" s="68"/>
      <c r="I480" s="68"/>
      <c r="J480" s="68"/>
      <c r="K480" s="68"/>
      <c r="L480" s="68"/>
      <c r="M480" s="68"/>
      <c r="N480" s="68"/>
      <c r="O480" s="68"/>
      <c r="P480" s="68"/>
    </row>
    <row r="481" ht="16.5" customHeight="1" spans="1:16">
      <c r="A481" s="116"/>
      <c r="B481" s="116"/>
      <c r="C481" s="68"/>
      <c r="D481" s="68"/>
      <c r="E481" s="68"/>
      <c r="F481" s="68"/>
      <c r="G481" s="68"/>
      <c r="H481" s="68"/>
      <c r="I481" s="68"/>
      <c r="J481" s="68"/>
      <c r="K481" s="68"/>
      <c r="L481" s="68"/>
      <c r="M481" s="68"/>
      <c r="N481" s="68"/>
      <c r="O481" s="68"/>
      <c r="P481" s="68"/>
    </row>
    <row r="482" ht="16.5" customHeight="1" spans="1:16">
      <c r="A482" s="116"/>
      <c r="B482" s="116"/>
      <c r="C482" s="68"/>
      <c r="D482" s="68"/>
      <c r="E482" s="68"/>
      <c r="F482" s="68"/>
      <c r="G482" s="68"/>
      <c r="H482" s="68"/>
      <c r="I482" s="68"/>
      <c r="J482" s="68"/>
      <c r="K482" s="68"/>
      <c r="L482" s="68"/>
      <c r="M482" s="68"/>
      <c r="N482" s="68"/>
      <c r="O482" s="68"/>
      <c r="P482" s="68"/>
    </row>
    <row r="483" ht="16.5" customHeight="1" spans="1:16">
      <c r="A483" s="116"/>
      <c r="B483" s="116"/>
      <c r="C483" s="68"/>
      <c r="D483" s="68"/>
      <c r="E483" s="68"/>
      <c r="F483" s="68"/>
      <c r="G483" s="68"/>
      <c r="H483" s="68"/>
      <c r="I483" s="68"/>
      <c r="J483" s="68"/>
      <c r="K483" s="68"/>
      <c r="L483" s="68"/>
      <c r="M483" s="68"/>
      <c r="N483" s="68"/>
      <c r="O483" s="68"/>
      <c r="P483" s="68"/>
    </row>
    <row r="484" ht="16.5" customHeight="1" spans="1:16">
      <c r="A484" s="116"/>
      <c r="B484" s="116"/>
      <c r="C484" s="68"/>
      <c r="D484" s="68"/>
      <c r="E484" s="68"/>
      <c r="F484" s="68"/>
      <c r="G484" s="68"/>
      <c r="H484" s="68"/>
      <c r="I484" s="68"/>
      <c r="J484" s="68"/>
      <c r="K484" s="68"/>
      <c r="L484" s="68"/>
      <c r="M484" s="68"/>
      <c r="N484" s="68"/>
      <c r="O484" s="68"/>
      <c r="P484" s="68"/>
    </row>
    <row r="485" ht="16.5" customHeight="1" spans="1:16">
      <c r="A485" s="116"/>
      <c r="B485" s="116"/>
      <c r="C485" s="68"/>
      <c r="D485" s="68"/>
      <c r="E485" s="68"/>
      <c r="F485" s="68"/>
      <c r="G485" s="68"/>
      <c r="H485" s="68"/>
      <c r="I485" s="68"/>
      <c r="J485" s="68"/>
      <c r="K485" s="68"/>
      <c r="L485" s="68"/>
      <c r="M485" s="68"/>
      <c r="N485" s="68"/>
      <c r="O485" s="68"/>
      <c r="P485" s="68"/>
    </row>
    <row r="486" ht="16.5" customHeight="1" spans="1:16">
      <c r="A486" s="116"/>
      <c r="B486" s="116"/>
      <c r="C486" s="68"/>
      <c r="D486" s="68"/>
      <c r="E486" s="68"/>
      <c r="F486" s="68"/>
      <c r="G486" s="68"/>
      <c r="H486" s="68"/>
      <c r="I486" s="68"/>
      <c r="J486" s="68"/>
      <c r="K486" s="68"/>
      <c r="L486" s="68"/>
      <c r="M486" s="68"/>
      <c r="N486" s="68"/>
      <c r="O486" s="68"/>
      <c r="P486" s="68"/>
    </row>
    <row r="487" ht="16.5" customHeight="1" spans="1:16">
      <c r="A487" s="116"/>
      <c r="B487" s="116"/>
      <c r="C487" s="68"/>
      <c r="D487" s="68"/>
      <c r="E487" s="68"/>
      <c r="F487" s="68"/>
      <c r="G487" s="68"/>
      <c r="H487" s="68"/>
      <c r="I487" s="68"/>
      <c r="J487" s="68"/>
      <c r="K487" s="68"/>
      <c r="L487" s="68"/>
      <c r="M487" s="68"/>
      <c r="N487" s="68"/>
      <c r="O487" s="68"/>
      <c r="P487" s="68"/>
    </row>
    <row r="488" ht="16.5" customHeight="1" spans="1:16">
      <c r="A488" s="116"/>
      <c r="B488" s="116"/>
      <c r="C488" s="68"/>
      <c r="D488" s="68"/>
      <c r="E488" s="68"/>
      <c r="F488" s="68"/>
      <c r="G488" s="68"/>
      <c r="H488" s="68"/>
      <c r="I488" s="68"/>
      <c r="J488" s="68"/>
      <c r="K488" s="68"/>
      <c r="L488" s="68"/>
      <c r="M488" s="68"/>
      <c r="N488" s="68"/>
      <c r="O488" s="68"/>
      <c r="P488" s="68"/>
    </row>
    <row r="489" ht="16.5" customHeight="1" spans="1:16">
      <c r="A489" s="116"/>
      <c r="B489" s="116"/>
      <c r="C489" s="68"/>
      <c r="D489" s="68"/>
      <c r="E489" s="68"/>
      <c r="F489" s="68"/>
      <c r="G489" s="68"/>
      <c r="H489" s="68"/>
      <c r="I489" s="68"/>
      <c r="J489" s="68"/>
      <c r="K489" s="68"/>
      <c r="L489" s="68"/>
      <c r="M489" s="68"/>
      <c r="N489" s="68"/>
      <c r="O489" s="68"/>
      <c r="P489" s="68"/>
    </row>
    <row r="490" ht="16.5" customHeight="1" spans="1:16">
      <c r="A490" s="116"/>
      <c r="B490" s="116"/>
      <c r="C490" s="68"/>
      <c r="D490" s="68"/>
      <c r="E490" s="68"/>
      <c r="F490" s="68"/>
      <c r="G490" s="68"/>
      <c r="H490" s="68"/>
      <c r="I490" s="68"/>
      <c r="J490" s="68"/>
      <c r="K490" s="68"/>
      <c r="L490" s="68"/>
      <c r="M490" s="68"/>
      <c r="N490" s="68"/>
      <c r="O490" s="68"/>
      <c r="P490" s="68"/>
    </row>
    <row r="491" ht="16.5" customHeight="1" spans="1:16">
      <c r="A491" s="116"/>
      <c r="B491" s="116"/>
      <c r="C491" s="68"/>
      <c r="D491" s="68"/>
      <c r="E491" s="68"/>
      <c r="F491" s="68"/>
      <c r="G491" s="68"/>
      <c r="H491" s="68"/>
      <c r="I491" s="68"/>
      <c r="J491" s="68"/>
      <c r="K491" s="68"/>
      <c r="L491" s="68"/>
      <c r="M491" s="68"/>
      <c r="N491" s="68"/>
      <c r="O491" s="68"/>
      <c r="P491" s="68"/>
    </row>
    <row r="492" ht="16.5" customHeight="1" spans="1:16">
      <c r="A492" s="116"/>
      <c r="B492" s="116"/>
      <c r="C492" s="68"/>
      <c r="D492" s="68"/>
      <c r="E492" s="68"/>
      <c r="F492" s="68"/>
      <c r="G492" s="68"/>
      <c r="H492" s="68"/>
      <c r="I492" s="68"/>
      <c r="J492" s="68"/>
      <c r="K492" s="68"/>
      <c r="L492" s="68"/>
      <c r="M492" s="68"/>
      <c r="N492" s="68"/>
      <c r="O492" s="68"/>
      <c r="P492" s="68"/>
    </row>
    <row r="493" ht="16.5" customHeight="1" spans="1:16">
      <c r="A493" s="116"/>
      <c r="B493" s="116"/>
      <c r="C493" s="68"/>
      <c r="D493" s="68"/>
      <c r="E493" s="68"/>
      <c r="F493" s="68"/>
      <c r="G493" s="68"/>
      <c r="H493" s="68"/>
      <c r="I493" s="68"/>
      <c r="J493" s="68"/>
      <c r="K493" s="68"/>
      <c r="L493" s="68"/>
      <c r="M493" s="68"/>
      <c r="N493" s="68"/>
      <c r="O493" s="68"/>
      <c r="P493" s="68"/>
    </row>
    <row r="494" ht="16.5" customHeight="1" spans="1:16">
      <c r="A494" s="116"/>
      <c r="B494" s="116"/>
      <c r="C494" s="68"/>
      <c r="D494" s="68"/>
      <c r="E494" s="68"/>
      <c r="F494" s="68"/>
      <c r="G494" s="68"/>
      <c r="H494" s="68"/>
      <c r="I494" s="68"/>
      <c r="J494" s="68"/>
      <c r="K494" s="68"/>
      <c r="L494" s="68"/>
      <c r="M494" s="68"/>
      <c r="N494" s="68"/>
      <c r="O494" s="68"/>
      <c r="P494" s="68"/>
    </row>
    <row r="495" ht="16.5" customHeight="1" spans="1:16">
      <c r="A495" s="116"/>
      <c r="B495" s="116"/>
      <c r="C495" s="68"/>
      <c r="D495" s="68"/>
      <c r="E495" s="68"/>
      <c r="F495" s="68"/>
      <c r="G495" s="68"/>
      <c r="H495" s="68"/>
      <c r="I495" s="68"/>
      <c r="J495" s="68"/>
      <c r="K495" s="68"/>
      <c r="L495" s="68"/>
      <c r="M495" s="68"/>
      <c r="N495" s="68"/>
      <c r="O495" s="68"/>
      <c r="P495" s="68"/>
    </row>
    <row r="496" ht="16.5" customHeight="1" spans="1:16">
      <c r="A496" s="116"/>
      <c r="B496" s="116"/>
      <c r="C496" s="68"/>
      <c r="D496" s="68"/>
      <c r="E496" s="68"/>
      <c r="F496" s="68"/>
      <c r="G496" s="68"/>
      <c r="H496" s="68"/>
      <c r="I496" s="68"/>
      <c r="J496" s="68"/>
      <c r="K496" s="68"/>
      <c r="L496" s="68"/>
      <c r="M496" s="68"/>
      <c r="N496" s="68"/>
      <c r="O496" s="68"/>
      <c r="P496" s="68"/>
    </row>
    <row r="497" ht="16.5" customHeight="1" spans="1:16">
      <c r="A497" s="116"/>
      <c r="B497" s="116"/>
      <c r="C497" s="68"/>
      <c r="D497" s="68"/>
      <c r="E497" s="68"/>
      <c r="F497" s="68"/>
      <c r="G497" s="68"/>
      <c r="H497" s="68"/>
      <c r="I497" s="68"/>
      <c r="J497" s="68"/>
      <c r="K497" s="68"/>
      <c r="L497" s="68"/>
      <c r="M497" s="68"/>
      <c r="N497" s="68"/>
      <c r="O497" s="68"/>
      <c r="P497" s="68"/>
    </row>
    <row r="498" ht="16.5" customHeight="1" spans="1:16">
      <c r="A498" s="116"/>
      <c r="B498" s="116"/>
      <c r="C498" s="68"/>
      <c r="D498" s="68"/>
      <c r="E498" s="68"/>
      <c r="F498" s="68"/>
      <c r="G498" s="68"/>
      <c r="H498" s="68"/>
      <c r="I498" s="68"/>
      <c r="J498" s="68"/>
      <c r="K498" s="68"/>
      <c r="L498" s="68"/>
      <c r="M498" s="68"/>
      <c r="N498" s="68"/>
      <c r="O498" s="68"/>
      <c r="P498" s="68"/>
    </row>
    <row r="499" ht="16.5" customHeight="1" spans="1:16">
      <c r="A499" s="116"/>
      <c r="B499" s="116"/>
      <c r="C499" s="68"/>
      <c r="D499" s="68"/>
      <c r="E499" s="68"/>
      <c r="F499" s="68"/>
      <c r="G499" s="68"/>
      <c r="H499" s="68"/>
      <c r="I499" s="68"/>
      <c r="J499" s="68"/>
      <c r="K499" s="68"/>
      <c r="L499" s="68"/>
      <c r="M499" s="68"/>
      <c r="N499" s="68"/>
      <c r="O499" s="68"/>
      <c r="P499" s="68"/>
    </row>
    <row r="500" ht="16.5" customHeight="1" spans="1:16">
      <c r="A500" s="116"/>
      <c r="B500" s="116"/>
      <c r="C500" s="68"/>
      <c r="D500" s="68"/>
      <c r="E500" s="68"/>
      <c r="F500" s="68"/>
      <c r="G500" s="68"/>
      <c r="H500" s="68"/>
      <c r="I500" s="68"/>
      <c r="J500" s="68"/>
      <c r="K500" s="68"/>
      <c r="L500" s="68"/>
      <c r="M500" s="68"/>
      <c r="N500" s="68"/>
      <c r="O500" s="68"/>
      <c r="P500" s="68"/>
    </row>
    <row r="501" ht="16.5" customHeight="1" spans="1:16">
      <c r="A501" s="116"/>
      <c r="B501" s="116"/>
      <c r="C501" s="68"/>
      <c r="D501" s="68"/>
      <c r="E501" s="68"/>
      <c r="F501" s="68"/>
      <c r="G501" s="68"/>
      <c r="H501" s="68"/>
      <c r="I501" s="68"/>
      <c r="J501" s="68"/>
      <c r="K501" s="68"/>
      <c r="L501" s="68"/>
      <c r="M501" s="68"/>
      <c r="N501" s="68"/>
      <c r="O501" s="68"/>
      <c r="P501" s="68"/>
    </row>
    <row r="502" ht="16.5" customHeight="1" spans="1:16">
      <c r="A502" s="116"/>
      <c r="B502" s="116"/>
      <c r="C502" s="68"/>
      <c r="D502" s="68"/>
      <c r="E502" s="68"/>
      <c r="F502" s="68"/>
      <c r="G502" s="68"/>
      <c r="H502" s="68"/>
      <c r="I502" s="68"/>
      <c r="J502" s="68"/>
      <c r="K502" s="68"/>
      <c r="L502" s="68"/>
      <c r="M502" s="68"/>
      <c r="N502" s="68"/>
      <c r="O502" s="68"/>
      <c r="P502" s="68"/>
    </row>
    <row r="503" ht="16.5" customHeight="1" spans="1:16">
      <c r="A503" s="116"/>
      <c r="B503" s="116"/>
      <c r="C503" s="68"/>
      <c r="D503" s="68"/>
      <c r="E503" s="68"/>
      <c r="F503" s="68"/>
      <c r="G503" s="68"/>
      <c r="H503" s="68"/>
      <c r="I503" s="68"/>
      <c r="J503" s="68"/>
      <c r="K503" s="68"/>
      <c r="L503" s="68"/>
      <c r="M503" s="68"/>
      <c r="N503" s="68"/>
      <c r="O503" s="68"/>
      <c r="P503" s="68"/>
    </row>
    <row r="504" ht="16.5" customHeight="1" spans="1:16">
      <c r="A504" s="116"/>
      <c r="B504" s="116"/>
      <c r="C504" s="68"/>
      <c r="D504" s="68"/>
      <c r="E504" s="68"/>
      <c r="F504" s="68"/>
      <c r="G504" s="68"/>
      <c r="H504" s="68"/>
      <c r="I504" s="68"/>
      <c r="J504" s="68"/>
      <c r="K504" s="68"/>
      <c r="L504" s="68"/>
      <c r="M504" s="68"/>
      <c r="N504" s="68"/>
      <c r="O504" s="68"/>
      <c r="P504" s="68"/>
    </row>
    <row r="505" ht="16.5" customHeight="1" spans="1:16">
      <c r="A505" s="116"/>
      <c r="B505" s="116"/>
      <c r="C505" s="68"/>
      <c r="D505" s="68"/>
      <c r="E505" s="68"/>
      <c r="F505" s="68"/>
      <c r="G505" s="68"/>
      <c r="H505" s="68"/>
      <c r="I505" s="68"/>
      <c r="J505" s="68"/>
      <c r="K505" s="68"/>
      <c r="L505" s="68"/>
      <c r="M505" s="68"/>
      <c r="N505" s="68"/>
      <c r="O505" s="68"/>
      <c r="P505" s="68"/>
    </row>
    <row r="506" ht="16.5" customHeight="1" spans="1:16">
      <c r="A506" s="116"/>
      <c r="B506" s="116"/>
      <c r="C506" s="68"/>
      <c r="D506" s="68"/>
      <c r="E506" s="68"/>
      <c r="F506" s="68"/>
      <c r="G506" s="68"/>
      <c r="H506" s="68"/>
      <c r="I506" s="68"/>
      <c r="J506" s="68"/>
      <c r="K506" s="68"/>
      <c r="L506" s="68"/>
      <c r="M506" s="68"/>
      <c r="N506" s="68"/>
      <c r="O506" s="68"/>
      <c r="P506" s="68"/>
    </row>
    <row r="507" ht="16.5" customHeight="1" spans="1:16">
      <c r="A507" s="116"/>
      <c r="B507" s="116"/>
      <c r="C507" s="68"/>
      <c r="D507" s="68"/>
      <c r="E507" s="68"/>
      <c r="F507" s="68"/>
      <c r="G507" s="68"/>
      <c r="H507" s="68"/>
      <c r="I507" s="68"/>
      <c r="J507" s="68"/>
      <c r="K507" s="68"/>
      <c r="L507" s="68"/>
      <c r="M507" s="68"/>
      <c r="N507" s="68"/>
      <c r="O507" s="68"/>
      <c r="P507" s="68"/>
    </row>
    <row r="508" ht="16.5" customHeight="1" spans="1:16">
      <c r="A508" s="116"/>
      <c r="B508" s="116"/>
      <c r="C508" s="68"/>
      <c r="D508" s="68"/>
      <c r="E508" s="68"/>
      <c r="F508" s="68"/>
      <c r="G508" s="68"/>
      <c r="H508" s="68"/>
      <c r="I508" s="68"/>
      <c r="J508" s="68"/>
      <c r="K508" s="68"/>
      <c r="L508" s="68"/>
      <c r="M508" s="68"/>
      <c r="N508" s="68"/>
      <c r="O508" s="68"/>
      <c r="P508" s="68"/>
    </row>
    <row r="509" ht="16.5" customHeight="1" spans="1:16">
      <c r="A509" s="116"/>
      <c r="B509" s="116"/>
      <c r="C509" s="68"/>
      <c r="D509" s="68"/>
      <c r="E509" s="68"/>
      <c r="F509" s="68"/>
      <c r="G509" s="68"/>
      <c r="H509" s="68"/>
      <c r="I509" s="68"/>
      <c r="J509" s="68"/>
      <c r="K509" s="68"/>
      <c r="L509" s="68"/>
      <c r="M509" s="68"/>
      <c r="N509" s="68"/>
      <c r="O509" s="68"/>
      <c r="P509" s="68"/>
    </row>
    <row r="510" ht="16.5" customHeight="1" spans="1:16">
      <c r="A510" s="116"/>
      <c r="B510" s="116"/>
      <c r="C510" s="68"/>
      <c r="D510" s="68"/>
      <c r="E510" s="68"/>
      <c r="F510" s="68"/>
      <c r="G510" s="68"/>
      <c r="H510" s="68"/>
      <c r="I510" s="68"/>
      <c r="J510" s="68"/>
      <c r="K510" s="68"/>
      <c r="L510" s="68"/>
      <c r="M510" s="68"/>
      <c r="N510" s="68"/>
      <c r="O510" s="68"/>
      <c r="P510" s="68"/>
    </row>
    <row r="511" ht="16.5" customHeight="1" spans="1:16">
      <c r="A511" s="116"/>
      <c r="B511" s="116"/>
      <c r="C511" s="68"/>
      <c r="D511" s="68"/>
      <c r="E511" s="68"/>
      <c r="F511" s="68"/>
      <c r="G511" s="68"/>
      <c r="H511" s="68"/>
      <c r="I511" s="68"/>
      <c r="J511" s="68"/>
      <c r="K511" s="68"/>
      <c r="L511" s="68"/>
      <c r="M511" s="68"/>
      <c r="N511" s="68"/>
      <c r="O511" s="68"/>
      <c r="P511" s="68"/>
    </row>
    <row r="512" ht="16.5" customHeight="1" spans="1:16">
      <c r="A512" s="116"/>
      <c r="B512" s="116"/>
      <c r="C512" s="68"/>
      <c r="D512" s="68"/>
      <c r="E512" s="68"/>
      <c r="F512" s="68"/>
      <c r="G512" s="68"/>
      <c r="H512" s="68"/>
      <c r="I512" s="68"/>
      <c r="J512" s="68"/>
      <c r="K512" s="68"/>
      <c r="L512" s="68"/>
      <c r="M512" s="68"/>
      <c r="N512" s="68"/>
      <c r="O512" s="68"/>
      <c r="P512" s="68"/>
    </row>
    <row r="513" ht="16.5" customHeight="1" spans="1:16">
      <c r="A513" s="116"/>
      <c r="B513" s="116"/>
      <c r="C513" s="68"/>
      <c r="D513" s="68"/>
      <c r="E513" s="68"/>
      <c r="F513" s="68"/>
      <c r="G513" s="68"/>
      <c r="H513" s="68"/>
      <c r="I513" s="68"/>
      <c r="J513" s="68"/>
      <c r="K513" s="68"/>
      <c r="L513" s="68"/>
      <c r="M513" s="68"/>
      <c r="N513" s="68"/>
      <c r="O513" s="68"/>
      <c r="P513" s="68"/>
    </row>
    <row r="514" ht="16.5" customHeight="1" spans="1:16">
      <c r="A514" s="116"/>
      <c r="B514" s="116"/>
      <c r="C514" s="68"/>
      <c r="D514" s="68"/>
      <c r="E514" s="68"/>
      <c r="F514" s="68"/>
      <c r="G514" s="68"/>
      <c r="H514" s="68"/>
      <c r="I514" s="68"/>
      <c r="J514" s="68"/>
      <c r="K514" s="68"/>
      <c r="L514" s="68"/>
      <c r="M514" s="68"/>
      <c r="N514" s="68"/>
      <c r="O514" s="68"/>
      <c r="P514" s="68"/>
    </row>
    <row r="515" ht="16.5" customHeight="1" spans="1:16">
      <c r="A515" s="116"/>
      <c r="B515" s="116"/>
      <c r="C515" s="68"/>
      <c r="D515" s="68"/>
      <c r="E515" s="68"/>
      <c r="F515" s="68"/>
      <c r="G515" s="68"/>
      <c r="H515" s="68"/>
      <c r="I515" s="68"/>
      <c r="J515" s="68"/>
      <c r="K515" s="68"/>
      <c r="L515" s="68"/>
      <c r="M515" s="68"/>
      <c r="N515" s="68"/>
      <c r="O515" s="68"/>
      <c r="P515" s="68"/>
    </row>
    <row r="516" ht="16.5" customHeight="1" spans="1:16">
      <c r="A516" s="116"/>
      <c r="B516" s="116"/>
      <c r="C516" s="68"/>
      <c r="D516" s="68"/>
      <c r="E516" s="68"/>
      <c r="F516" s="68"/>
      <c r="G516" s="68"/>
      <c r="H516" s="68"/>
      <c r="I516" s="68"/>
      <c r="J516" s="68"/>
      <c r="K516" s="68"/>
      <c r="L516" s="68"/>
      <c r="M516" s="68"/>
      <c r="N516" s="68"/>
      <c r="O516" s="68"/>
      <c r="P516" s="68"/>
    </row>
    <row r="517" ht="16.5" customHeight="1" spans="1:16">
      <c r="A517" s="116"/>
      <c r="B517" s="116"/>
      <c r="C517" s="68"/>
      <c r="D517" s="68"/>
      <c r="E517" s="68"/>
      <c r="F517" s="68"/>
      <c r="G517" s="68"/>
      <c r="H517" s="68"/>
      <c r="I517" s="68"/>
      <c r="J517" s="68"/>
      <c r="K517" s="68"/>
      <c r="L517" s="68"/>
      <c r="M517" s="68"/>
      <c r="N517" s="68"/>
      <c r="O517" s="68"/>
      <c r="P517" s="68"/>
    </row>
    <row r="518" ht="16.5" customHeight="1" spans="1:16">
      <c r="A518" s="116"/>
      <c r="B518" s="116"/>
      <c r="C518" s="68"/>
      <c r="D518" s="68"/>
      <c r="E518" s="68"/>
      <c r="F518" s="68"/>
      <c r="G518" s="68"/>
      <c r="H518" s="68"/>
      <c r="I518" s="68"/>
      <c r="J518" s="68"/>
      <c r="K518" s="68"/>
      <c r="L518" s="68"/>
      <c r="M518" s="68"/>
      <c r="N518" s="68"/>
      <c r="O518" s="68"/>
      <c r="P518" s="68"/>
    </row>
    <row r="519" ht="16.5" customHeight="1" spans="1:16">
      <c r="A519" s="116"/>
      <c r="B519" s="116"/>
      <c r="C519" s="68"/>
      <c r="D519" s="68"/>
      <c r="E519" s="68"/>
      <c r="F519" s="68"/>
      <c r="G519" s="68"/>
      <c r="H519" s="68"/>
      <c r="I519" s="68"/>
      <c r="J519" s="68"/>
      <c r="K519" s="68"/>
      <c r="L519" s="68"/>
      <c r="M519" s="68"/>
      <c r="N519" s="68"/>
      <c r="O519" s="68"/>
      <c r="P519" s="68"/>
    </row>
    <row r="520" ht="16.5" customHeight="1" spans="1:16">
      <c r="A520" s="116"/>
      <c r="B520" s="116"/>
      <c r="C520" s="68"/>
      <c r="D520" s="68"/>
      <c r="E520" s="68"/>
      <c r="F520" s="68"/>
      <c r="G520" s="68"/>
      <c r="H520" s="68"/>
      <c r="I520" s="68"/>
      <c r="J520" s="68"/>
      <c r="K520" s="68"/>
      <c r="L520" s="68"/>
      <c r="M520" s="68"/>
      <c r="N520" s="68"/>
      <c r="O520" s="68"/>
      <c r="P520" s="68"/>
    </row>
    <row r="521" ht="16.5" customHeight="1" spans="1:16">
      <c r="A521" s="116"/>
      <c r="B521" s="116"/>
      <c r="C521" s="68"/>
      <c r="D521" s="68"/>
      <c r="E521" s="68"/>
      <c r="F521" s="68"/>
      <c r="G521" s="68"/>
      <c r="H521" s="68"/>
      <c r="I521" s="68"/>
      <c r="J521" s="68"/>
      <c r="K521" s="68"/>
      <c r="L521" s="68"/>
      <c r="M521" s="68"/>
      <c r="N521" s="68"/>
      <c r="O521" s="68"/>
      <c r="P521" s="68"/>
    </row>
    <row r="522" ht="16.5" customHeight="1" spans="1:16">
      <c r="A522" s="116"/>
      <c r="B522" s="116"/>
      <c r="C522" s="68"/>
      <c r="D522" s="68"/>
      <c r="E522" s="68"/>
      <c r="F522" s="68"/>
      <c r="G522" s="68"/>
      <c r="H522" s="68"/>
      <c r="I522" s="68"/>
      <c r="J522" s="68"/>
      <c r="K522" s="68"/>
      <c r="L522" s="68"/>
      <c r="M522" s="68"/>
      <c r="N522" s="68"/>
      <c r="O522" s="68"/>
      <c r="P522" s="68"/>
    </row>
    <row r="523" ht="16.5" customHeight="1" spans="1:16">
      <c r="A523" s="116"/>
      <c r="B523" s="116"/>
      <c r="C523" s="68"/>
      <c r="D523" s="68"/>
      <c r="E523" s="68"/>
      <c r="F523" s="68"/>
      <c r="G523" s="68"/>
      <c r="H523" s="68"/>
      <c r="I523" s="68"/>
      <c r="J523" s="68"/>
      <c r="K523" s="68"/>
      <c r="L523" s="68"/>
      <c r="M523" s="68"/>
      <c r="N523" s="68"/>
      <c r="O523" s="68"/>
      <c r="P523" s="68"/>
    </row>
    <row r="524" ht="16.5" customHeight="1" spans="1:16">
      <c r="A524" s="116"/>
      <c r="B524" s="116"/>
      <c r="C524" s="68"/>
      <c r="D524" s="68"/>
      <c r="E524" s="68"/>
      <c r="F524" s="68"/>
      <c r="G524" s="68"/>
      <c r="H524" s="68"/>
      <c r="I524" s="68"/>
      <c r="J524" s="68"/>
      <c r="K524" s="68"/>
      <c r="L524" s="68"/>
      <c r="M524" s="68"/>
      <c r="N524" s="68"/>
      <c r="O524" s="68"/>
      <c r="P524" s="68"/>
    </row>
    <row r="525" ht="16.5" customHeight="1" spans="1:16">
      <c r="A525" s="116"/>
      <c r="B525" s="116"/>
      <c r="C525" s="68"/>
      <c r="D525" s="68"/>
      <c r="E525" s="68"/>
      <c r="F525" s="68"/>
      <c r="G525" s="68"/>
      <c r="H525" s="68"/>
      <c r="I525" s="68"/>
      <c r="J525" s="68"/>
      <c r="K525" s="68"/>
      <c r="L525" s="68"/>
      <c r="M525" s="68"/>
      <c r="N525" s="68"/>
      <c r="O525" s="68"/>
      <c r="P525" s="68"/>
    </row>
    <row r="526" ht="16.5" customHeight="1" spans="1:16">
      <c r="A526" s="116"/>
      <c r="B526" s="116"/>
      <c r="C526" s="68"/>
      <c r="D526" s="68"/>
      <c r="E526" s="68"/>
      <c r="F526" s="68"/>
      <c r="G526" s="68"/>
      <c r="H526" s="68"/>
      <c r="I526" s="68"/>
      <c r="J526" s="68"/>
      <c r="K526" s="68"/>
      <c r="L526" s="68"/>
      <c r="M526" s="68"/>
      <c r="N526" s="68"/>
      <c r="O526" s="68"/>
      <c r="P526" s="68"/>
    </row>
    <row r="527" ht="16.5" customHeight="1" spans="1:16">
      <c r="A527" s="116"/>
      <c r="B527" s="116"/>
      <c r="C527" s="68"/>
      <c r="D527" s="68"/>
      <c r="E527" s="68"/>
      <c r="F527" s="68"/>
      <c r="G527" s="68"/>
      <c r="H527" s="68"/>
      <c r="I527" s="68"/>
      <c r="J527" s="68"/>
      <c r="K527" s="68"/>
      <c r="L527" s="68"/>
      <c r="M527" s="68"/>
      <c r="N527" s="68"/>
      <c r="O527" s="68"/>
      <c r="P527" s="68"/>
    </row>
    <row r="528" ht="16.5" customHeight="1" spans="1:16">
      <c r="A528" s="116"/>
      <c r="B528" s="116"/>
      <c r="C528" s="68"/>
      <c r="D528" s="68"/>
      <c r="E528" s="68"/>
      <c r="F528" s="68"/>
      <c r="G528" s="68"/>
      <c r="H528" s="68"/>
      <c r="I528" s="68"/>
      <c r="J528" s="68"/>
      <c r="K528" s="68"/>
      <c r="L528" s="68"/>
      <c r="M528" s="68"/>
      <c r="N528" s="68"/>
      <c r="O528" s="68"/>
      <c r="P528" s="68"/>
    </row>
    <row r="529" ht="16.5" customHeight="1" spans="1:16">
      <c r="A529" s="116"/>
      <c r="B529" s="116"/>
      <c r="C529" s="68"/>
      <c r="D529" s="68"/>
      <c r="E529" s="68"/>
      <c r="F529" s="68"/>
      <c r="G529" s="68"/>
      <c r="H529" s="68"/>
      <c r="I529" s="68"/>
      <c r="J529" s="68"/>
      <c r="K529" s="68"/>
      <c r="L529" s="68"/>
      <c r="M529" s="68"/>
      <c r="N529" s="68"/>
      <c r="O529" s="68"/>
      <c r="P529" s="68"/>
    </row>
    <row r="530" ht="16.5" customHeight="1" spans="1:16">
      <c r="A530" s="116"/>
      <c r="B530" s="116"/>
      <c r="C530" s="68"/>
      <c r="D530" s="68"/>
      <c r="E530" s="68"/>
      <c r="F530" s="68"/>
      <c r="G530" s="68"/>
      <c r="H530" s="68"/>
      <c r="I530" s="68"/>
      <c r="J530" s="68"/>
      <c r="K530" s="68"/>
      <c r="L530" s="68"/>
      <c r="M530" s="68"/>
      <c r="N530" s="68"/>
      <c r="O530" s="68"/>
      <c r="P530" s="68"/>
    </row>
    <row r="531" ht="16.5" customHeight="1" spans="1:16">
      <c r="A531" s="116"/>
      <c r="B531" s="116"/>
      <c r="C531" s="68"/>
      <c r="D531" s="68"/>
      <c r="E531" s="68"/>
      <c r="F531" s="68"/>
      <c r="G531" s="68"/>
      <c r="H531" s="68"/>
      <c r="I531" s="68"/>
      <c r="J531" s="68"/>
      <c r="K531" s="68"/>
      <c r="L531" s="68"/>
      <c r="M531" s="68"/>
      <c r="N531" s="68"/>
      <c r="O531" s="68"/>
      <c r="P531" s="68"/>
    </row>
    <row r="532" ht="16.5" customHeight="1" spans="1:16">
      <c r="A532" s="116"/>
      <c r="B532" s="116"/>
      <c r="C532" s="68"/>
      <c r="D532" s="68"/>
      <c r="E532" s="68"/>
      <c r="F532" s="68"/>
      <c r="G532" s="68"/>
      <c r="H532" s="68"/>
      <c r="I532" s="68"/>
      <c r="J532" s="68"/>
      <c r="K532" s="68"/>
      <c r="L532" s="68"/>
      <c r="M532" s="68"/>
      <c r="N532" s="68"/>
      <c r="O532" s="68"/>
      <c r="P532" s="68"/>
    </row>
    <row r="533" ht="16.5" customHeight="1" spans="1:16">
      <c r="A533" s="116"/>
      <c r="B533" s="116"/>
      <c r="C533" s="68"/>
      <c r="D533" s="68"/>
      <c r="E533" s="68"/>
      <c r="F533" s="68"/>
      <c r="G533" s="68"/>
      <c r="H533" s="68"/>
      <c r="I533" s="68"/>
      <c r="J533" s="68"/>
      <c r="K533" s="68"/>
      <c r="L533" s="68"/>
      <c r="M533" s="68"/>
      <c r="N533" s="68"/>
      <c r="O533" s="68"/>
      <c r="P533" s="68"/>
    </row>
    <row r="534" ht="16.5" customHeight="1" spans="1:16">
      <c r="A534" s="116"/>
      <c r="B534" s="116"/>
      <c r="C534" s="68"/>
      <c r="D534" s="68"/>
      <c r="E534" s="68"/>
      <c r="F534" s="68"/>
      <c r="G534" s="68"/>
      <c r="H534" s="68"/>
      <c r="I534" s="68"/>
      <c r="J534" s="68"/>
      <c r="K534" s="68"/>
      <c r="L534" s="68"/>
      <c r="M534" s="68"/>
      <c r="N534" s="68"/>
      <c r="O534" s="68"/>
      <c r="P534" s="68"/>
    </row>
    <row r="535" ht="16.5" customHeight="1" spans="1:16">
      <c r="A535" s="116"/>
      <c r="B535" s="116"/>
      <c r="C535" s="68"/>
      <c r="D535" s="68"/>
      <c r="E535" s="68"/>
      <c r="F535" s="68"/>
      <c r="G535" s="68"/>
      <c r="H535" s="68"/>
      <c r="I535" s="68"/>
      <c r="J535" s="68"/>
      <c r="K535" s="68"/>
      <c r="L535" s="68"/>
      <c r="M535" s="68"/>
      <c r="N535" s="68"/>
      <c r="O535" s="68"/>
      <c r="P535" s="68"/>
    </row>
    <row r="536" ht="16.5" customHeight="1" spans="1:16">
      <c r="A536" s="116"/>
      <c r="B536" s="116"/>
      <c r="C536" s="68"/>
      <c r="D536" s="68"/>
      <c r="E536" s="68"/>
      <c r="F536" s="68"/>
      <c r="G536" s="68"/>
      <c r="H536" s="68"/>
      <c r="I536" s="68"/>
      <c r="J536" s="68"/>
      <c r="K536" s="68"/>
      <c r="L536" s="68"/>
      <c r="M536" s="68"/>
      <c r="N536" s="68"/>
      <c r="O536" s="68"/>
      <c r="P536" s="68"/>
    </row>
    <row r="537" ht="16.5" customHeight="1" spans="1:16">
      <c r="A537" s="116"/>
      <c r="B537" s="116"/>
      <c r="C537" s="68"/>
      <c r="D537" s="68"/>
      <c r="E537" s="68"/>
      <c r="F537" s="68"/>
      <c r="G537" s="68"/>
      <c r="H537" s="68"/>
      <c r="I537" s="68"/>
      <c r="J537" s="68"/>
      <c r="K537" s="68"/>
      <c r="L537" s="68"/>
      <c r="M537" s="68"/>
      <c r="N537" s="68"/>
      <c r="O537" s="68"/>
      <c r="P537" s="68"/>
    </row>
    <row r="538" ht="16.5" customHeight="1" spans="1:16">
      <c r="A538" s="116"/>
      <c r="B538" s="116"/>
      <c r="C538" s="68"/>
      <c r="D538" s="68"/>
      <c r="E538" s="68"/>
      <c r="F538" s="68"/>
      <c r="G538" s="68"/>
      <c r="H538" s="68"/>
      <c r="I538" s="68"/>
      <c r="J538" s="68"/>
      <c r="K538" s="68"/>
      <c r="L538" s="68"/>
      <c r="M538" s="68"/>
      <c r="N538" s="68"/>
      <c r="O538" s="68"/>
      <c r="P538" s="68"/>
    </row>
    <row r="539" ht="16.5" customHeight="1" spans="1:16">
      <c r="A539" s="116"/>
      <c r="B539" s="116"/>
      <c r="C539" s="68"/>
      <c r="D539" s="68"/>
      <c r="E539" s="68"/>
      <c r="F539" s="68"/>
      <c r="G539" s="68"/>
      <c r="H539" s="68"/>
      <c r="I539" s="68"/>
      <c r="J539" s="68"/>
      <c r="K539" s="68"/>
      <c r="L539" s="68"/>
      <c r="M539" s="68"/>
      <c r="N539" s="68"/>
      <c r="O539" s="68"/>
      <c r="P539" s="68"/>
    </row>
    <row r="540" ht="16.5" customHeight="1" spans="1:16">
      <c r="A540" s="116"/>
      <c r="B540" s="116"/>
      <c r="C540" s="68"/>
      <c r="D540" s="68"/>
      <c r="E540" s="68"/>
      <c r="F540" s="68"/>
      <c r="G540" s="68"/>
      <c r="H540" s="68"/>
      <c r="I540" s="68"/>
      <c r="J540" s="68"/>
      <c r="K540" s="68"/>
      <c r="L540" s="68"/>
      <c r="M540" s="68"/>
      <c r="N540" s="68"/>
      <c r="O540" s="68"/>
      <c r="P540" s="68"/>
    </row>
    <row r="541" ht="16.5" customHeight="1" spans="1:16">
      <c r="A541" s="116"/>
      <c r="B541" s="116"/>
      <c r="C541" s="68"/>
      <c r="D541" s="68"/>
      <c r="E541" s="68"/>
      <c r="F541" s="68"/>
      <c r="G541" s="68"/>
      <c r="H541" s="68"/>
      <c r="I541" s="68"/>
      <c r="J541" s="68"/>
      <c r="K541" s="68"/>
      <c r="L541" s="68"/>
      <c r="M541" s="68"/>
      <c r="N541" s="68"/>
      <c r="O541" s="68"/>
      <c r="P541" s="68"/>
    </row>
    <row r="542" ht="16.5" customHeight="1" spans="1:16">
      <c r="A542" s="116"/>
      <c r="B542" s="116"/>
      <c r="C542" s="68"/>
      <c r="D542" s="68"/>
      <c r="E542" s="68"/>
      <c r="F542" s="68"/>
      <c r="G542" s="68"/>
      <c r="H542" s="68"/>
      <c r="I542" s="68"/>
      <c r="J542" s="68"/>
      <c r="K542" s="68"/>
      <c r="L542" s="68"/>
      <c r="M542" s="68"/>
      <c r="N542" s="68"/>
      <c r="O542" s="68"/>
      <c r="P542" s="68"/>
    </row>
    <row r="543" ht="16.5" customHeight="1" spans="1:16">
      <c r="A543" s="116"/>
      <c r="B543" s="116"/>
      <c r="C543" s="68"/>
      <c r="D543" s="68"/>
      <c r="E543" s="68"/>
      <c r="F543" s="68"/>
      <c r="G543" s="68"/>
      <c r="H543" s="68"/>
      <c r="I543" s="68"/>
      <c r="J543" s="68"/>
      <c r="K543" s="68"/>
      <c r="L543" s="68"/>
      <c r="M543" s="68"/>
      <c r="N543" s="68"/>
      <c r="O543" s="68"/>
      <c r="P543" s="68"/>
    </row>
    <row r="544" ht="16.5" customHeight="1" spans="1:16">
      <c r="A544" s="116"/>
      <c r="B544" s="116"/>
      <c r="C544" s="68"/>
      <c r="D544" s="68"/>
      <c r="E544" s="68"/>
      <c r="F544" s="68"/>
      <c r="G544" s="68"/>
      <c r="H544" s="68"/>
      <c r="I544" s="68"/>
      <c r="J544" s="68"/>
      <c r="K544" s="68"/>
      <c r="L544" s="68"/>
      <c r="M544" s="68"/>
      <c r="N544" s="68"/>
      <c r="O544" s="68"/>
      <c r="P544" s="68"/>
    </row>
    <row r="545" ht="16.5" customHeight="1" spans="1:16">
      <c r="A545" s="116"/>
      <c r="B545" s="116"/>
      <c r="C545" s="68"/>
      <c r="D545" s="68"/>
      <c r="E545" s="68"/>
      <c r="F545" s="68"/>
      <c r="G545" s="68"/>
      <c r="H545" s="68"/>
      <c r="I545" s="68"/>
      <c r="J545" s="68"/>
      <c r="K545" s="68"/>
      <c r="L545" s="68"/>
      <c r="M545" s="68"/>
      <c r="N545" s="68"/>
      <c r="O545" s="68"/>
      <c r="P545" s="68"/>
    </row>
    <row r="546" ht="16.5" customHeight="1" spans="1:16">
      <c r="A546" s="116"/>
      <c r="B546" s="116"/>
      <c r="C546" s="68"/>
      <c r="D546" s="68"/>
      <c r="E546" s="68"/>
      <c r="F546" s="68"/>
      <c r="G546" s="68"/>
      <c r="H546" s="68"/>
      <c r="I546" s="68"/>
      <c r="J546" s="68"/>
      <c r="K546" s="68"/>
      <c r="L546" s="68"/>
      <c r="M546" s="68"/>
      <c r="N546" s="68"/>
      <c r="O546" s="68"/>
      <c r="P546" s="68"/>
    </row>
    <row r="547" ht="16.5" customHeight="1" spans="1:16">
      <c r="A547" s="116"/>
      <c r="B547" s="116"/>
      <c r="C547" s="68"/>
      <c r="D547" s="68"/>
      <c r="E547" s="68"/>
      <c r="F547" s="68"/>
      <c r="G547" s="68"/>
      <c r="H547" s="68"/>
      <c r="I547" s="68"/>
      <c r="J547" s="68"/>
      <c r="K547" s="68"/>
      <c r="L547" s="68"/>
      <c r="M547" s="68"/>
      <c r="N547" s="68"/>
      <c r="O547" s="68"/>
      <c r="P547" s="68"/>
    </row>
    <row r="548" ht="16.5" customHeight="1" spans="1:16">
      <c r="A548" s="116"/>
      <c r="B548" s="116"/>
      <c r="C548" s="68"/>
      <c r="D548" s="68"/>
      <c r="E548" s="68"/>
      <c r="F548" s="68"/>
      <c r="G548" s="68"/>
      <c r="H548" s="68"/>
      <c r="I548" s="68"/>
      <c r="J548" s="68"/>
      <c r="K548" s="68"/>
      <c r="L548" s="68"/>
      <c r="M548" s="68"/>
      <c r="N548" s="68"/>
      <c r="O548" s="68"/>
      <c r="P548" s="68"/>
    </row>
    <row r="549" ht="16.5" customHeight="1" spans="1:16">
      <c r="A549" s="116"/>
      <c r="B549" s="116"/>
      <c r="C549" s="68"/>
      <c r="D549" s="68"/>
      <c r="E549" s="68"/>
      <c r="F549" s="68"/>
      <c r="G549" s="68"/>
      <c r="H549" s="68"/>
      <c r="I549" s="68"/>
      <c r="J549" s="68"/>
      <c r="K549" s="68"/>
      <c r="L549" s="68"/>
      <c r="M549" s="68"/>
      <c r="N549" s="68"/>
      <c r="O549" s="68"/>
      <c r="P549" s="68"/>
    </row>
    <row r="550" ht="16.5" customHeight="1" spans="1:16">
      <c r="A550" s="116"/>
      <c r="B550" s="116"/>
      <c r="C550" s="68"/>
      <c r="D550" s="68"/>
      <c r="E550" s="68"/>
      <c r="F550" s="68"/>
      <c r="G550" s="68"/>
      <c r="H550" s="68"/>
      <c r="I550" s="68"/>
      <c r="J550" s="68"/>
      <c r="K550" s="68"/>
      <c r="L550" s="68"/>
      <c r="M550" s="68"/>
      <c r="N550" s="68"/>
      <c r="O550" s="68"/>
      <c r="P550" s="68"/>
    </row>
    <row r="551" ht="16.5" customHeight="1" spans="1:16">
      <c r="A551" s="116"/>
      <c r="B551" s="116"/>
      <c r="C551" s="68"/>
      <c r="D551" s="68"/>
      <c r="E551" s="68"/>
      <c r="F551" s="68"/>
      <c r="G551" s="68"/>
      <c r="H551" s="68"/>
      <c r="I551" s="68"/>
      <c r="J551" s="68"/>
      <c r="K551" s="68"/>
      <c r="L551" s="68"/>
      <c r="M551" s="68"/>
      <c r="N551" s="68"/>
      <c r="O551" s="68"/>
      <c r="P551" s="68"/>
    </row>
    <row r="552" ht="16.5" customHeight="1" spans="1:16">
      <c r="A552" s="116"/>
      <c r="B552" s="116"/>
      <c r="C552" s="68"/>
      <c r="D552" s="68"/>
      <c r="E552" s="68"/>
      <c r="F552" s="68"/>
      <c r="G552" s="68"/>
      <c r="H552" s="68"/>
      <c r="I552" s="68"/>
      <c r="J552" s="68"/>
      <c r="K552" s="68"/>
      <c r="L552" s="68"/>
      <c r="M552" s="68"/>
      <c r="N552" s="68"/>
      <c r="O552" s="68"/>
      <c r="P552" s="68"/>
    </row>
    <row r="553" ht="16.5" customHeight="1" spans="1:16">
      <c r="A553" s="116"/>
      <c r="B553" s="116"/>
      <c r="C553" s="68"/>
      <c r="D553" s="68"/>
      <c r="E553" s="68"/>
      <c r="F553" s="68"/>
      <c r="G553" s="68"/>
      <c r="H553" s="68"/>
      <c r="I553" s="68"/>
      <c r="J553" s="68"/>
      <c r="K553" s="68"/>
      <c r="L553" s="68"/>
      <c r="M553" s="68"/>
      <c r="N553" s="68"/>
      <c r="O553" s="68"/>
      <c r="P553" s="68"/>
    </row>
    <row r="554" ht="16.5" customHeight="1" spans="1:16">
      <c r="A554" s="116"/>
      <c r="B554" s="116"/>
      <c r="C554" s="68"/>
      <c r="D554" s="68"/>
      <c r="E554" s="68"/>
      <c r="F554" s="68"/>
      <c r="G554" s="68"/>
      <c r="H554" s="68"/>
      <c r="I554" s="68"/>
      <c r="J554" s="68"/>
      <c r="K554" s="68"/>
      <c r="L554" s="68"/>
      <c r="M554" s="68"/>
      <c r="N554" s="68"/>
      <c r="O554" s="68"/>
      <c r="P554" s="68"/>
    </row>
    <row r="555" ht="16.5" customHeight="1" spans="1:16">
      <c r="A555" s="116"/>
      <c r="B555" s="116"/>
      <c r="C555" s="68"/>
      <c r="D555" s="68"/>
      <c r="E555" s="68"/>
      <c r="F555" s="68"/>
      <c r="G555" s="68"/>
      <c r="H555" s="68"/>
      <c r="I555" s="68"/>
      <c r="J555" s="68"/>
      <c r="K555" s="68"/>
      <c r="L555" s="68"/>
      <c r="M555" s="68"/>
      <c r="N555" s="68"/>
      <c r="O555" s="68"/>
      <c r="P555" s="68"/>
    </row>
    <row r="556" ht="16.5" customHeight="1" spans="1:16">
      <c r="A556" s="116"/>
      <c r="B556" s="116"/>
      <c r="C556" s="68"/>
      <c r="D556" s="68"/>
      <c r="E556" s="68"/>
      <c r="F556" s="68"/>
      <c r="G556" s="68"/>
      <c r="H556" s="68"/>
      <c r="I556" s="68"/>
      <c r="J556" s="68"/>
      <c r="K556" s="68"/>
      <c r="L556" s="68"/>
      <c r="M556" s="68"/>
      <c r="N556" s="68"/>
      <c r="O556" s="68"/>
      <c r="P556" s="68"/>
    </row>
    <row r="557" ht="16.5" customHeight="1" spans="1:16">
      <c r="A557" s="116"/>
      <c r="B557" s="116"/>
      <c r="C557" s="68"/>
      <c r="D557" s="68"/>
      <c r="E557" s="68"/>
      <c r="F557" s="68"/>
      <c r="G557" s="68"/>
      <c r="H557" s="68"/>
      <c r="I557" s="68"/>
      <c r="J557" s="68"/>
      <c r="K557" s="68"/>
      <c r="L557" s="68"/>
      <c r="M557" s="68"/>
      <c r="N557" s="68"/>
      <c r="O557" s="68"/>
      <c r="P557" s="68"/>
    </row>
    <row r="558" ht="16.5" customHeight="1" spans="1:16">
      <c r="A558" s="116"/>
      <c r="B558" s="116"/>
      <c r="C558" s="68"/>
      <c r="D558" s="68"/>
      <c r="E558" s="68"/>
      <c r="F558" s="68"/>
      <c r="G558" s="68"/>
      <c r="H558" s="68"/>
      <c r="I558" s="68"/>
      <c r="J558" s="68"/>
      <c r="K558" s="68"/>
      <c r="L558" s="68"/>
      <c r="M558" s="68"/>
      <c r="N558" s="68"/>
      <c r="O558" s="68"/>
      <c r="P558" s="68"/>
    </row>
    <row r="559" ht="16.5" customHeight="1" spans="1:16">
      <c r="A559" s="116"/>
      <c r="B559" s="116"/>
      <c r="C559" s="68"/>
      <c r="D559" s="68"/>
      <c r="E559" s="68"/>
      <c r="F559" s="68"/>
      <c r="G559" s="68"/>
      <c r="H559" s="68"/>
      <c r="I559" s="68"/>
      <c r="J559" s="68"/>
      <c r="K559" s="68"/>
      <c r="L559" s="68"/>
      <c r="M559" s="68"/>
      <c r="N559" s="68"/>
      <c r="O559" s="68"/>
      <c r="P559" s="68"/>
    </row>
    <row r="560" ht="16.5" customHeight="1" spans="1:16">
      <c r="A560" s="116"/>
      <c r="B560" s="116"/>
      <c r="C560" s="68"/>
      <c r="D560" s="68"/>
      <c r="E560" s="68"/>
      <c r="F560" s="68"/>
      <c r="G560" s="68"/>
      <c r="H560" s="68"/>
      <c r="I560" s="68"/>
      <c r="J560" s="68"/>
      <c r="K560" s="68"/>
      <c r="L560" s="68"/>
      <c r="M560" s="68"/>
      <c r="N560" s="68"/>
      <c r="O560" s="68"/>
      <c r="P560" s="68"/>
    </row>
    <row r="561" ht="16.5" customHeight="1" spans="1:16">
      <c r="A561" s="116"/>
      <c r="B561" s="116"/>
      <c r="C561" s="68"/>
      <c r="D561" s="68"/>
      <c r="E561" s="68"/>
      <c r="F561" s="68"/>
      <c r="G561" s="68"/>
      <c r="H561" s="68"/>
      <c r="I561" s="68"/>
      <c r="J561" s="68"/>
      <c r="K561" s="68"/>
      <c r="L561" s="68"/>
      <c r="M561" s="68"/>
      <c r="N561" s="68"/>
      <c r="O561" s="68"/>
      <c r="P561" s="68"/>
    </row>
    <row r="562" ht="16.5" customHeight="1" spans="1:16">
      <c r="A562" s="116"/>
      <c r="B562" s="116"/>
      <c r="C562" s="68"/>
      <c r="D562" s="68"/>
      <c r="E562" s="68"/>
      <c r="F562" s="68"/>
      <c r="G562" s="68"/>
      <c r="H562" s="68"/>
      <c r="I562" s="68"/>
      <c r="J562" s="68"/>
      <c r="K562" s="68"/>
      <c r="L562" s="68"/>
      <c r="M562" s="68"/>
      <c r="N562" s="68"/>
      <c r="O562" s="68"/>
      <c r="P562" s="68"/>
    </row>
    <row r="563" ht="16.5" customHeight="1" spans="1:16">
      <c r="A563" s="116"/>
      <c r="B563" s="116"/>
      <c r="C563" s="68"/>
      <c r="D563" s="68"/>
      <c r="E563" s="68"/>
      <c r="F563" s="68"/>
      <c r="G563" s="68"/>
      <c r="H563" s="68"/>
      <c r="I563" s="68"/>
      <c r="J563" s="68"/>
      <c r="K563" s="68"/>
      <c r="L563" s="68"/>
      <c r="M563" s="68"/>
      <c r="N563" s="68"/>
      <c r="O563" s="68"/>
      <c r="P563" s="68"/>
    </row>
    <row r="564" ht="16.5" customHeight="1" spans="1:16">
      <c r="A564" s="116"/>
      <c r="B564" s="116"/>
      <c r="C564" s="68"/>
      <c r="D564" s="68"/>
      <c r="E564" s="68"/>
      <c r="F564" s="68"/>
      <c r="G564" s="68"/>
      <c r="H564" s="68"/>
      <c r="I564" s="68"/>
      <c r="J564" s="68"/>
      <c r="K564" s="68"/>
      <c r="L564" s="68"/>
      <c r="M564" s="68"/>
      <c r="N564" s="68"/>
      <c r="O564" s="68"/>
      <c r="P564" s="68"/>
    </row>
    <row r="565" ht="16.5" customHeight="1" spans="1:16">
      <c r="A565" s="116"/>
      <c r="B565" s="116"/>
      <c r="C565" s="68"/>
      <c r="D565" s="68"/>
      <c r="E565" s="68"/>
      <c r="F565" s="68"/>
      <c r="G565" s="68"/>
      <c r="H565" s="68"/>
      <c r="I565" s="68"/>
      <c r="J565" s="68"/>
      <c r="K565" s="68"/>
      <c r="L565" s="68"/>
      <c r="M565" s="68"/>
      <c r="N565" s="68"/>
      <c r="O565" s="68"/>
      <c r="P565" s="68"/>
    </row>
    <row r="566" ht="16.5" customHeight="1" spans="1:16">
      <c r="A566" s="116"/>
      <c r="B566" s="116"/>
      <c r="C566" s="68"/>
      <c r="D566" s="68"/>
      <c r="E566" s="68"/>
      <c r="F566" s="68"/>
      <c r="G566" s="68"/>
      <c r="H566" s="68"/>
      <c r="I566" s="68"/>
      <c r="J566" s="68"/>
      <c r="K566" s="68"/>
      <c r="L566" s="68"/>
      <c r="M566" s="68"/>
      <c r="N566" s="68"/>
      <c r="O566" s="68"/>
      <c r="P566" s="68"/>
    </row>
    <row r="567" ht="16.5" customHeight="1" spans="1:16">
      <c r="A567" s="116"/>
      <c r="B567" s="116"/>
      <c r="C567" s="68"/>
      <c r="D567" s="68"/>
      <c r="E567" s="68"/>
      <c r="F567" s="68"/>
      <c r="G567" s="68"/>
      <c r="H567" s="68"/>
      <c r="I567" s="68"/>
      <c r="J567" s="68"/>
      <c r="K567" s="68"/>
      <c r="L567" s="68"/>
      <c r="M567" s="68"/>
      <c r="N567" s="68"/>
      <c r="O567" s="68"/>
      <c r="P567" s="68"/>
    </row>
    <row r="568" ht="16.5" customHeight="1" spans="1:16">
      <c r="A568" s="116"/>
      <c r="B568" s="116"/>
      <c r="C568" s="68"/>
      <c r="D568" s="68"/>
      <c r="E568" s="68"/>
      <c r="F568" s="68"/>
      <c r="G568" s="68"/>
      <c r="H568" s="68"/>
      <c r="I568" s="68"/>
      <c r="J568" s="68"/>
      <c r="K568" s="68"/>
      <c r="L568" s="68"/>
      <c r="M568" s="68"/>
      <c r="N568" s="68"/>
      <c r="O568" s="68"/>
      <c r="P568" s="68"/>
    </row>
    <row r="569" ht="16.5" customHeight="1" spans="1:16">
      <c r="A569" s="116"/>
      <c r="B569" s="116"/>
      <c r="C569" s="68"/>
      <c r="D569" s="68"/>
      <c r="E569" s="68"/>
      <c r="F569" s="68"/>
      <c r="G569" s="68"/>
      <c r="H569" s="68"/>
      <c r="I569" s="68"/>
      <c r="J569" s="68"/>
      <c r="K569" s="68"/>
      <c r="L569" s="68"/>
      <c r="M569" s="68"/>
      <c r="N569" s="68"/>
      <c r="O569" s="68"/>
      <c r="P569" s="68"/>
    </row>
    <row r="570" ht="16.5" customHeight="1" spans="1:16">
      <c r="A570" s="116"/>
      <c r="B570" s="116"/>
      <c r="C570" s="68"/>
      <c r="D570" s="68"/>
      <c r="E570" s="68"/>
      <c r="F570" s="68"/>
      <c r="G570" s="68"/>
      <c r="H570" s="68"/>
      <c r="I570" s="68"/>
      <c r="J570" s="68"/>
      <c r="K570" s="68"/>
      <c r="L570" s="68"/>
      <c r="M570" s="68"/>
      <c r="N570" s="68"/>
      <c r="O570" s="68"/>
      <c r="P570" s="68"/>
    </row>
    <row r="571" ht="16.5" customHeight="1" spans="1:16">
      <c r="A571" s="116"/>
      <c r="B571" s="116"/>
      <c r="C571" s="68"/>
      <c r="D571" s="68"/>
      <c r="E571" s="68"/>
      <c r="F571" s="68"/>
      <c r="G571" s="68"/>
      <c r="H571" s="68"/>
      <c r="I571" s="68"/>
      <c r="J571" s="68"/>
      <c r="K571" s="68"/>
      <c r="L571" s="68"/>
      <c r="M571" s="68"/>
      <c r="N571" s="68"/>
      <c r="O571" s="68"/>
      <c r="P571" s="68"/>
    </row>
    <row r="572" ht="16.5" customHeight="1" spans="1:16">
      <c r="A572" s="116"/>
      <c r="B572" s="116"/>
      <c r="C572" s="68"/>
      <c r="D572" s="68"/>
      <c r="E572" s="68"/>
      <c r="F572" s="68"/>
      <c r="G572" s="68"/>
      <c r="H572" s="68"/>
      <c r="I572" s="68"/>
      <c r="J572" s="68"/>
      <c r="K572" s="68"/>
      <c r="L572" s="68"/>
      <c r="M572" s="68"/>
      <c r="N572" s="68"/>
      <c r="O572" s="68"/>
      <c r="P572" s="68"/>
    </row>
    <row r="573" ht="16.5" customHeight="1" spans="1:16">
      <c r="A573" s="116"/>
      <c r="B573" s="116"/>
      <c r="C573" s="68"/>
      <c r="D573" s="68"/>
      <c r="E573" s="68"/>
      <c r="F573" s="68"/>
      <c r="G573" s="68"/>
      <c r="H573" s="68"/>
      <c r="I573" s="68"/>
      <c r="J573" s="68"/>
      <c r="K573" s="68"/>
      <c r="L573" s="68"/>
      <c r="M573" s="68"/>
      <c r="N573" s="68"/>
      <c r="O573" s="68"/>
      <c r="P573" s="68"/>
    </row>
    <row r="574" ht="16.5" customHeight="1" spans="1:16">
      <c r="A574" s="116"/>
      <c r="B574" s="116"/>
      <c r="C574" s="68"/>
      <c r="D574" s="68"/>
      <c r="E574" s="68"/>
      <c r="F574" s="68"/>
      <c r="G574" s="68"/>
      <c r="H574" s="68"/>
      <c r="I574" s="68"/>
      <c r="J574" s="68"/>
      <c r="K574" s="68"/>
      <c r="L574" s="68"/>
      <c r="M574" s="68"/>
      <c r="N574" s="68"/>
      <c r="O574" s="68"/>
      <c r="P574" s="68"/>
    </row>
    <row r="575" ht="16.5" customHeight="1" spans="1:16">
      <c r="A575" s="116"/>
      <c r="B575" s="116"/>
      <c r="C575" s="68"/>
      <c r="D575" s="68"/>
      <c r="E575" s="68"/>
      <c r="F575" s="68"/>
      <c r="G575" s="68"/>
      <c r="H575" s="68"/>
      <c r="I575" s="68"/>
      <c r="J575" s="68"/>
      <c r="K575" s="68"/>
      <c r="L575" s="68"/>
      <c r="M575" s="68"/>
      <c r="N575" s="68"/>
      <c r="O575" s="68"/>
      <c r="P575" s="68"/>
    </row>
    <row r="576" ht="16.5" customHeight="1" spans="1:16">
      <c r="A576" s="116"/>
      <c r="B576" s="116"/>
      <c r="C576" s="68"/>
      <c r="D576" s="68"/>
      <c r="E576" s="68"/>
      <c r="F576" s="68"/>
      <c r="G576" s="68"/>
      <c r="H576" s="68"/>
      <c r="I576" s="68"/>
      <c r="J576" s="68"/>
      <c r="K576" s="68"/>
      <c r="L576" s="68"/>
      <c r="M576" s="68"/>
      <c r="N576" s="68"/>
      <c r="O576" s="68"/>
      <c r="P576" s="68"/>
    </row>
    <row r="577" ht="16.5" customHeight="1" spans="1:16">
      <c r="A577" s="116"/>
      <c r="B577" s="116"/>
      <c r="C577" s="68"/>
      <c r="D577" s="68"/>
      <c r="E577" s="68"/>
      <c r="F577" s="68"/>
      <c r="G577" s="68"/>
      <c r="H577" s="68"/>
      <c r="I577" s="68"/>
      <c r="J577" s="68"/>
      <c r="K577" s="68"/>
      <c r="L577" s="68"/>
      <c r="M577" s="68"/>
      <c r="N577" s="68"/>
      <c r="O577" s="68"/>
      <c r="P577" s="68"/>
    </row>
    <row r="578" ht="16.5" customHeight="1" spans="1:16">
      <c r="A578" s="116"/>
      <c r="B578" s="116"/>
      <c r="C578" s="68"/>
      <c r="D578" s="68"/>
      <c r="E578" s="68"/>
      <c r="F578" s="68"/>
      <c r="G578" s="68"/>
      <c r="H578" s="68"/>
      <c r="I578" s="68"/>
      <c r="J578" s="68"/>
      <c r="K578" s="68"/>
      <c r="L578" s="68"/>
      <c r="M578" s="68"/>
      <c r="N578" s="68"/>
      <c r="O578" s="68"/>
      <c r="P578" s="68"/>
    </row>
    <row r="579" ht="16.5" customHeight="1" spans="1:16">
      <c r="A579" s="116"/>
      <c r="B579" s="116"/>
      <c r="C579" s="68"/>
      <c r="D579" s="68"/>
      <c r="E579" s="68"/>
      <c r="F579" s="68"/>
      <c r="G579" s="68"/>
      <c r="H579" s="68"/>
      <c r="I579" s="68"/>
      <c r="J579" s="68"/>
      <c r="K579" s="68"/>
      <c r="L579" s="68"/>
      <c r="M579" s="68"/>
      <c r="N579" s="68"/>
      <c r="O579" s="68"/>
      <c r="P579" s="68"/>
    </row>
    <row r="580" ht="16.5" customHeight="1" spans="1:16">
      <c r="A580" s="116"/>
      <c r="B580" s="116"/>
      <c r="C580" s="68"/>
      <c r="D580" s="68"/>
      <c r="E580" s="68"/>
      <c r="F580" s="68"/>
      <c r="G580" s="68"/>
      <c r="H580" s="68"/>
      <c r="I580" s="68"/>
      <c r="J580" s="68"/>
      <c r="K580" s="68"/>
      <c r="L580" s="68"/>
      <c r="M580" s="68"/>
      <c r="N580" s="68"/>
      <c r="O580" s="68"/>
      <c r="P580" s="68"/>
    </row>
    <row r="581" ht="16.5" customHeight="1" spans="1:16">
      <c r="A581" s="116"/>
      <c r="B581" s="116"/>
      <c r="C581" s="68"/>
      <c r="D581" s="68"/>
      <c r="E581" s="68"/>
      <c r="F581" s="68"/>
      <c r="G581" s="68"/>
      <c r="H581" s="68"/>
      <c r="I581" s="68"/>
      <c r="J581" s="68"/>
      <c r="K581" s="68"/>
      <c r="L581" s="68"/>
      <c r="M581" s="68"/>
      <c r="N581" s="68"/>
      <c r="O581" s="68"/>
      <c r="P581" s="68"/>
    </row>
    <row r="582" ht="16.5" customHeight="1" spans="1:16">
      <c r="A582" s="116"/>
      <c r="B582" s="116"/>
      <c r="C582" s="68"/>
      <c r="D582" s="68"/>
      <c r="E582" s="68"/>
      <c r="F582" s="68"/>
      <c r="G582" s="68"/>
      <c r="H582" s="68"/>
      <c r="I582" s="68"/>
      <c r="J582" s="68"/>
      <c r="K582" s="68"/>
      <c r="L582" s="68"/>
      <c r="M582" s="68"/>
      <c r="N582" s="68"/>
      <c r="O582" s="68"/>
      <c r="P582" s="68"/>
    </row>
    <row r="583" ht="16.5" customHeight="1" spans="1:16">
      <c r="A583" s="116"/>
      <c r="B583" s="116"/>
      <c r="C583" s="68"/>
      <c r="D583" s="68"/>
      <c r="E583" s="68"/>
      <c r="F583" s="68"/>
      <c r="G583" s="68"/>
      <c r="H583" s="68"/>
      <c r="I583" s="68"/>
      <c r="J583" s="68"/>
      <c r="K583" s="68"/>
      <c r="L583" s="68"/>
      <c r="M583" s="68"/>
      <c r="N583" s="68"/>
      <c r="O583" s="68"/>
      <c r="P583" s="68"/>
    </row>
    <row r="584" ht="16.5" customHeight="1" spans="1:16">
      <c r="A584" s="116"/>
      <c r="B584" s="116"/>
      <c r="C584" s="68"/>
      <c r="D584" s="68"/>
      <c r="E584" s="68"/>
      <c r="F584" s="68"/>
      <c r="G584" s="68"/>
      <c r="H584" s="68"/>
      <c r="I584" s="68"/>
      <c r="J584" s="68"/>
      <c r="K584" s="68"/>
      <c r="L584" s="68"/>
      <c r="M584" s="68"/>
      <c r="N584" s="68"/>
      <c r="O584" s="68"/>
      <c r="P584" s="68"/>
    </row>
    <row r="585" ht="16.5" customHeight="1" spans="1:16">
      <c r="A585" s="116"/>
      <c r="B585" s="116"/>
      <c r="C585" s="68"/>
      <c r="D585" s="68"/>
      <c r="E585" s="68"/>
      <c r="F585" s="68"/>
      <c r="G585" s="68"/>
      <c r="H585" s="68"/>
      <c r="I585" s="68"/>
      <c r="J585" s="68"/>
      <c r="K585" s="68"/>
      <c r="L585" s="68"/>
      <c r="M585" s="68"/>
      <c r="N585" s="68"/>
      <c r="O585" s="68"/>
      <c r="P585" s="68"/>
    </row>
    <row r="586" ht="16.5" customHeight="1" spans="1:16">
      <c r="A586" s="116"/>
      <c r="B586" s="116"/>
      <c r="C586" s="68"/>
      <c r="D586" s="68"/>
      <c r="E586" s="68"/>
      <c r="F586" s="68"/>
      <c r="G586" s="68"/>
      <c r="H586" s="68"/>
      <c r="I586" s="68"/>
      <c r="J586" s="68"/>
      <c r="K586" s="68"/>
      <c r="L586" s="68"/>
      <c r="M586" s="68"/>
      <c r="N586" s="68"/>
      <c r="O586" s="68"/>
      <c r="P586" s="68"/>
    </row>
    <row r="587" ht="16.5" customHeight="1" spans="1:16">
      <c r="A587" s="116"/>
      <c r="B587" s="116"/>
      <c r="C587" s="68"/>
      <c r="D587" s="68"/>
      <c r="E587" s="68"/>
      <c r="F587" s="68"/>
      <c r="G587" s="68"/>
      <c r="H587" s="68"/>
      <c r="I587" s="68"/>
      <c r="J587" s="68"/>
      <c r="K587" s="68"/>
      <c r="L587" s="68"/>
      <c r="M587" s="68"/>
      <c r="N587" s="68"/>
      <c r="O587" s="68"/>
      <c r="P587" s="68"/>
    </row>
    <row r="588" ht="16.5" customHeight="1" spans="1:16">
      <c r="A588" s="116"/>
      <c r="B588" s="116"/>
      <c r="C588" s="68"/>
      <c r="D588" s="68"/>
      <c r="E588" s="68"/>
      <c r="F588" s="68"/>
      <c r="G588" s="68"/>
      <c r="H588" s="68"/>
      <c r="I588" s="68"/>
      <c r="J588" s="68"/>
      <c r="K588" s="68"/>
      <c r="L588" s="68"/>
      <c r="M588" s="68"/>
      <c r="N588" s="68"/>
      <c r="O588" s="68"/>
      <c r="P588" s="68"/>
    </row>
    <row r="589" ht="16.5" customHeight="1" spans="1:16">
      <c r="A589" s="116"/>
      <c r="B589" s="116"/>
      <c r="C589" s="68"/>
      <c r="D589" s="68"/>
      <c r="E589" s="68"/>
      <c r="F589" s="68"/>
      <c r="G589" s="68"/>
      <c r="H589" s="68"/>
      <c r="I589" s="68"/>
      <c r="J589" s="68"/>
      <c r="K589" s="68"/>
      <c r="L589" s="68"/>
      <c r="M589" s="68"/>
      <c r="N589" s="68"/>
      <c r="O589" s="68"/>
      <c r="P589" s="68"/>
    </row>
    <row r="590" ht="16.5" customHeight="1" spans="1:16">
      <c r="A590" s="116"/>
      <c r="B590" s="116"/>
      <c r="C590" s="68"/>
      <c r="D590" s="68"/>
      <c r="E590" s="68"/>
      <c r="F590" s="68"/>
      <c r="G590" s="68"/>
      <c r="H590" s="68"/>
      <c r="I590" s="68"/>
      <c r="J590" s="68"/>
      <c r="K590" s="68"/>
      <c r="L590" s="68"/>
      <c r="M590" s="68"/>
      <c r="N590" s="68"/>
      <c r="O590" s="68"/>
      <c r="P590" s="68"/>
    </row>
    <row r="591" ht="16.5" customHeight="1" spans="1:16">
      <c r="A591" s="116"/>
      <c r="B591" s="116"/>
      <c r="C591" s="68"/>
      <c r="D591" s="68"/>
      <c r="E591" s="68"/>
      <c r="F591" s="68"/>
      <c r="G591" s="68"/>
      <c r="H591" s="68"/>
      <c r="I591" s="68"/>
      <c r="J591" s="68"/>
      <c r="K591" s="68"/>
      <c r="L591" s="68"/>
      <c r="M591" s="68"/>
      <c r="N591" s="68"/>
      <c r="O591" s="68"/>
      <c r="P591" s="68"/>
    </row>
    <row r="592" ht="16.5" customHeight="1" spans="1:16">
      <c r="A592" s="116"/>
      <c r="B592" s="116"/>
      <c r="C592" s="68"/>
      <c r="D592" s="68"/>
      <c r="E592" s="68"/>
      <c r="F592" s="68"/>
      <c r="G592" s="68"/>
      <c r="H592" s="68"/>
      <c r="I592" s="68"/>
      <c r="J592" s="68"/>
      <c r="K592" s="68"/>
      <c r="L592" s="68"/>
      <c r="M592" s="68"/>
      <c r="N592" s="68"/>
      <c r="O592" s="68"/>
      <c r="P592" s="68"/>
    </row>
    <row r="593" ht="16.5" customHeight="1" spans="1:16">
      <c r="A593" s="116"/>
      <c r="B593" s="116"/>
      <c r="C593" s="68"/>
      <c r="D593" s="68"/>
      <c r="E593" s="68"/>
      <c r="F593" s="68"/>
      <c r="G593" s="68"/>
      <c r="H593" s="68"/>
      <c r="I593" s="68"/>
      <c r="J593" s="68"/>
      <c r="K593" s="68"/>
      <c r="L593" s="68"/>
      <c r="M593" s="68"/>
      <c r="N593" s="68"/>
      <c r="O593" s="68"/>
      <c r="P593" s="68"/>
    </row>
    <row r="594" ht="16.5" customHeight="1" spans="1:16">
      <c r="A594" s="116"/>
      <c r="B594" s="116"/>
      <c r="C594" s="68"/>
      <c r="D594" s="68"/>
      <c r="E594" s="68"/>
      <c r="F594" s="68"/>
      <c r="G594" s="68"/>
      <c r="H594" s="68"/>
      <c r="I594" s="68"/>
      <c r="J594" s="68"/>
      <c r="K594" s="68"/>
      <c r="L594" s="68"/>
      <c r="M594" s="68"/>
      <c r="N594" s="68"/>
      <c r="O594" s="68"/>
      <c r="P594" s="68"/>
    </row>
    <row r="595" ht="16.5" customHeight="1" spans="1:16">
      <c r="A595" s="116"/>
      <c r="B595" s="116"/>
      <c r="C595" s="68"/>
      <c r="D595" s="68"/>
      <c r="E595" s="68"/>
      <c r="F595" s="68"/>
      <c r="G595" s="68"/>
      <c r="H595" s="68"/>
      <c r="I595" s="68"/>
      <c r="J595" s="68"/>
      <c r="K595" s="68"/>
      <c r="L595" s="68"/>
      <c r="M595" s="68"/>
      <c r="N595" s="68"/>
      <c r="O595" s="68"/>
      <c r="P595" s="68"/>
    </row>
    <row r="596" ht="16.5" customHeight="1" spans="1:16">
      <c r="A596" s="116"/>
      <c r="B596" s="116"/>
      <c r="C596" s="68"/>
      <c r="D596" s="68"/>
      <c r="E596" s="68"/>
      <c r="F596" s="68"/>
      <c r="G596" s="68"/>
      <c r="H596" s="68"/>
      <c r="I596" s="68"/>
      <c r="J596" s="68"/>
      <c r="K596" s="68"/>
      <c r="L596" s="68"/>
      <c r="M596" s="68"/>
      <c r="N596" s="68"/>
      <c r="O596" s="68"/>
      <c r="P596" s="68"/>
    </row>
    <row r="597" ht="16.5" customHeight="1" spans="1:16">
      <c r="A597" s="116"/>
      <c r="B597" s="116"/>
      <c r="C597" s="68"/>
      <c r="D597" s="68"/>
      <c r="E597" s="68"/>
      <c r="F597" s="68"/>
      <c r="G597" s="68"/>
      <c r="H597" s="68"/>
      <c r="I597" s="68"/>
      <c r="J597" s="68"/>
      <c r="K597" s="68"/>
      <c r="L597" s="68"/>
      <c r="M597" s="68"/>
      <c r="N597" s="68"/>
      <c r="O597" s="68"/>
      <c r="P597" s="68"/>
    </row>
    <row r="598" ht="16.5" customHeight="1" spans="1:16">
      <c r="A598" s="116"/>
      <c r="B598" s="116"/>
      <c r="C598" s="68"/>
      <c r="D598" s="68"/>
      <c r="E598" s="68"/>
      <c r="F598" s="68"/>
      <c r="G598" s="68"/>
      <c r="H598" s="68"/>
      <c r="I598" s="68"/>
      <c r="J598" s="68"/>
      <c r="K598" s="68"/>
      <c r="L598" s="68"/>
      <c r="M598" s="68"/>
      <c r="N598" s="68"/>
      <c r="O598" s="68"/>
      <c r="P598" s="68"/>
    </row>
    <row r="599" ht="16.5" customHeight="1" spans="1:16">
      <c r="A599" s="116"/>
      <c r="B599" s="116"/>
      <c r="C599" s="68"/>
      <c r="D599" s="68"/>
      <c r="E599" s="68"/>
      <c r="F599" s="68"/>
      <c r="G599" s="68"/>
      <c r="H599" s="68"/>
      <c r="I599" s="68"/>
      <c r="J599" s="68"/>
      <c r="K599" s="68"/>
      <c r="L599" s="68"/>
      <c r="M599" s="68"/>
      <c r="N599" s="68"/>
      <c r="O599" s="68"/>
      <c r="P599" s="68"/>
    </row>
    <row r="600" ht="16.5" customHeight="1" spans="1:16">
      <c r="A600" s="116"/>
      <c r="B600" s="116"/>
      <c r="C600" s="68"/>
      <c r="D600" s="68"/>
      <c r="E600" s="68"/>
      <c r="F600" s="68"/>
      <c r="G600" s="68"/>
      <c r="H600" s="68"/>
      <c r="I600" s="68"/>
      <c r="J600" s="68"/>
      <c r="K600" s="68"/>
      <c r="L600" s="68"/>
      <c r="M600" s="68"/>
      <c r="N600" s="68"/>
      <c r="O600" s="68"/>
      <c r="P600" s="68"/>
    </row>
    <row r="601" ht="16.5" customHeight="1" spans="1:16">
      <c r="A601" s="116"/>
      <c r="B601" s="116"/>
      <c r="C601" s="68"/>
      <c r="D601" s="68"/>
      <c r="E601" s="68"/>
      <c r="F601" s="68"/>
      <c r="G601" s="68"/>
      <c r="H601" s="68"/>
      <c r="I601" s="68"/>
      <c r="J601" s="68"/>
      <c r="K601" s="68"/>
      <c r="L601" s="68"/>
      <c r="M601" s="68"/>
      <c r="N601" s="68"/>
      <c r="O601" s="68"/>
      <c r="P601" s="68"/>
    </row>
    <row r="602" ht="16.5" customHeight="1" spans="1:16">
      <c r="A602" s="116"/>
      <c r="B602" s="116"/>
      <c r="C602" s="68"/>
      <c r="D602" s="68"/>
      <c r="E602" s="68"/>
      <c r="F602" s="68"/>
      <c r="G602" s="68"/>
      <c r="H602" s="68"/>
      <c r="I602" s="68"/>
      <c r="J602" s="68"/>
      <c r="K602" s="68"/>
      <c r="L602" s="68"/>
      <c r="M602" s="68"/>
      <c r="N602" s="68"/>
      <c r="O602" s="68"/>
      <c r="P602" s="68"/>
    </row>
    <row r="603" ht="16.5" customHeight="1" spans="1:16">
      <c r="A603" s="116"/>
      <c r="B603" s="116"/>
      <c r="C603" s="68"/>
      <c r="D603" s="68"/>
      <c r="E603" s="68"/>
      <c r="F603" s="68"/>
      <c r="G603" s="68"/>
      <c r="H603" s="68"/>
      <c r="I603" s="68"/>
      <c r="J603" s="68"/>
      <c r="K603" s="68"/>
      <c r="L603" s="68"/>
      <c r="M603" s="68"/>
      <c r="N603" s="68"/>
      <c r="O603" s="68"/>
      <c r="P603" s="68"/>
    </row>
    <row r="604" ht="16.5" customHeight="1" spans="1:16">
      <c r="A604" s="116"/>
      <c r="B604" s="116"/>
      <c r="C604" s="68"/>
      <c r="D604" s="68"/>
      <c r="E604" s="68"/>
      <c r="F604" s="68"/>
      <c r="G604" s="68"/>
      <c r="H604" s="68"/>
      <c r="I604" s="68"/>
      <c r="J604" s="68"/>
      <c r="K604" s="68"/>
      <c r="L604" s="68"/>
      <c r="M604" s="68"/>
      <c r="N604" s="68"/>
      <c r="O604" s="68"/>
      <c r="P604" s="68"/>
    </row>
    <row r="605" ht="16.5" customHeight="1" spans="1:16">
      <c r="A605" s="116"/>
      <c r="B605" s="116"/>
      <c r="C605" s="68"/>
      <c r="D605" s="68"/>
      <c r="E605" s="68"/>
      <c r="F605" s="68"/>
      <c r="G605" s="68"/>
      <c r="H605" s="68"/>
      <c r="I605" s="68"/>
      <c r="J605" s="68"/>
      <c r="K605" s="68"/>
      <c r="L605" s="68"/>
      <c r="M605" s="68"/>
      <c r="N605" s="68"/>
      <c r="O605" s="68"/>
      <c r="P605" s="68"/>
    </row>
    <row r="606" ht="16.5" customHeight="1" spans="1:16">
      <c r="A606" s="116"/>
      <c r="B606" s="116"/>
      <c r="C606" s="68"/>
      <c r="D606" s="68"/>
      <c r="E606" s="68"/>
      <c r="F606" s="68"/>
      <c r="G606" s="68"/>
      <c r="H606" s="68"/>
      <c r="I606" s="68"/>
      <c r="J606" s="68"/>
      <c r="K606" s="68"/>
      <c r="L606" s="68"/>
      <c r="M606" s="68"/>
      <c r="N606" s="68"/>
      <c r="O606" s="68"/>
      <c r="P606" s="68"/>
    </row>
    <row r="607" ht="16.5" customHeight="1" spans="1:16">
      <c r="A607" s="116"/>
      <c r="B607" s="116"/>
      <c r="C607" s="68"/>
      <c r="D607" s="68"/>
      <c r="E607" s="68"/>
      <c r="F607" s="68"/>
      <c r="G607" s="68"/>
      <c r="H607" s="68"/>
      <c r="I607" s="68"/>
      <c r="J607" s="68"/>
      <c r="K607" s="68"/>
      <c r="L607" s="68"/>
      <c r="M607" s="68"/>
      <c r="N607" s="68"/>
      <c r="O607" s="68"/>
      <c r="P607" s="68"/>
    </row>
    <row r="608" ht="16.5" customHeight="1" spans="1:16">
      <c r="A608" s="116"/>
      <c r="B608" s="116"/>
      <c r="C608" s="68"/>
      <c r="D608" s="68"/>
      <c r="E608" s="68"/>
      <c r="F608" s="68"/>
      <c r="G608" s="68"/>
      <c r="H608" s="68"/>
      <c r="I608" s="68"/>
      <c r="J608" s="68"/>
      <c r="K608" s="68"/>
      <c r="L608" s="68"/>
      <c r="M608" s="68"/>
      <c r="N608" s="68"/>
      <c r="O608" s="68"/>
      <c r="P608" s="68"/>
    </row>
    <row r="609" ht="16.5" customHeight="1" spans="1:16">
      <c r="A609" s="116"/>
      <c r="B609" s="116"/>
      <c r="C609" s="68"/>
      <c r="D609" s="68"/>
      <c r="E609" s="68"/>
      <c r="F609" s="68"/>
      <c r="G609" s="68"/>
      <c r="H609" s="68"/>
      <c r="I609" s="68"/>
      <c r="J609" s="68"/>
      <c r="K609" s="68"/>
      <c r="L609" s="68"/>
      <c r="M609" s="68"/>
      <c r="N609" s="68"/>
      <c r="O609" s="68"/>
      <c r="P609" s="68"/>
    </row>
    <row r="610" ht="16.5" customHeight="1" spans="1:16">
      <c r="A610" s="116"/>
      <c r="B610" s="116"/>
      <c r="C610" s="68"/>
      <c r="D610" s="68"/>
      <c r="E610" s="68"/>
      <c r="F610" s="68"/>
      <c r="G610" s="68"/>
      <c r="H610" s="68"/>
      <c r="I610" s="68"/>
      <c r="J610" s="68"/>
      <c r="K610" s="68"/>
      <c r="L610" s="68"/>
      <c r="M610" s="68"/>
      <c r="N610" s="68"/>
      <c r="O610" s="68"/>
      <c r="P610" s="68"/>
    </row>
    <row r="611" ht="16.5" customHeight="1" spans="1:16">
      <c r="A611" s="116"/>
      <c r="B611" s="116"/>
      <c r="C611" s="68"/>
      <c r="D611" s="68"/>
      <c r="E611" s="68"/>
      <c r="F611" s="68"/>
      <c r="G611" s="68"/>
      <c r="H611" s="68"/>
      <c r="I611" s="68"/>
      <c r="J611" s="68"/>
      <c r="K611" s="68"/>
      <c r="L611" s="68"/>
      <c r="M611" s="68"/>
      <c r="N611" s="68"/>
      <c r="O611" s="68"/>
      <c r="P611" s="68"/>
    </row>
    <row r="612" ht="16.5" customHeight="1" spans="1:16">
      <c r="A612" s="116"/>
      <c r="B612" s="116"/>
      <c r="C612" s="68"/>
      <c r="D612" s="68"/>
      <c r="E612" s="68"/>
      <c r="F612" s="68"/>
      <c r="G612" s="68"/>
      <c r="H612" s="68"/>
      <c r="I612" s="68"/>
      <c r="J612" s="68"/>
      <c r="K612" s="68"/>
      <c r="L612" s="68"/>
      <c r="M612" s="68"/>
      <c r="N612" s="68"/>
      <c r="O612" s="68"/>
      <c r="P612" s="68"/>
    </row>
    <row r="613" ht="16.5" customHeight="1" spans="1:16">
      <c r="A613" s="116"/>
      <c r="B613" s="116"/>
      <c r="C613" s="68"/>
      <c r="D613" s="68"/>
      <c r="E613" s="68"/>
      <c r="F613" s="68"/>
      <c r="G613" s="68"/>
      <c r="H613" s="68"/>
      <c r="I613" s="68"/>
      <c r="J613" s="68"/>
      <c r="K613" s="68"/>
      <c r="L613" s="68"/>
      <c r="M613" s="68"/>
      <c r="N613" s="68"/>
      <c r="O613" s="68"/>
      <c r="P613" s="68"/>
    </row>
    <row r="614" ht="16.5" customHeight="1" spans="1:16">
      <c r="A614" s="116"/>
      <c r="B614" s="116"/>
      <c r="C614" s="68"/>
      <c r="D614" s="68"/>
      <c r="E614" s="68"/>
      <c r="F614" s="68"/>
      <c r="G614" s="68"/>
      <c r="H614" s="68"/>
      <c r="I614" s="68"/>
      <c r="J614" s="68"/>
      <c r="K614" s="68"/>
      <c r="L614" s="68"/>
      <c r="M614" s="68"/>
      <c r="N614" s="68"/>
      <c r="O614" s="68"/>
      <c r="P614" s="68"/>
    </row>
    <row r="615" ht="16.5" customHeight="1" spans="1:16">
      <c r="A615" s="116"/>
      <c r="B615" s="116"/>
      <c r="C615" s="68"/>
      <c r="D615" s="68"/>
      <c r="E615" s="68"/>
      <c r="F615" s="68"/>
      <c r="G615" s="68"/>
      <c r="H615" s="68"/>
      <c r="I615" s="68"/>
      <c r="J615" s="68"/>
      <c r="K615" s="68"/>
      <c r="L615" s="68"/>
      <c r="M615" s="68"/>
      <c r="N615" s="68"/>
      <c r="O615" s="68"/>
      <c r="P615" s="68"/>
    </row>
    <row r="616" ht="16.5" customHeight="1" spans="1:16">
      <c r="A616" s="116"/>
      <c r="B616" s="116"/>
      <c r="C616" s="68"/>
      <c r="D616" s="68"/>
      <c r="E616" s="68"/>
      <c r="F616" s="68"/>
      <c r="G616" s="68"/>
      <c r="H616" s="68"/>
      <c r="I616" s="68"/>
      <c r="J616" s="68"/>
      <c r="K616" s="68"/>
      <c r="L616" s="68"/>
      <c r="M616" s="68"/>
      <c r="N616" s="68"/>
      <c r="O616" s="68"/>
      <c r="P616" s="68"/>
    </row>
    <row r="617" ht="16.5" customHeight="1" spans="1:16">
      <c r="A617" s="116"/>
      <c r="B617" s="116"/>
      <c r="C617" s="68"/>
      <c r="D617" s="68"/>
      <c r="E617" s="68"/>
      <c r="F617" s="68"/>
      <c r="G617" s="68"/>
      <c r="H617" s="68"/>
      <c r="I617" s="68"/>
      <c r="J617" s="68"/>
      <c r="K617" s="68"/>
      <c r="L617" s="68"/>
      <c r="M617" s="68"/>
      <c r="N617" s="68"/>
      <c r="O617" s="68"/>
      <c r="P617" s="68"/>
    </row>
    <row r="618" ht="16.5" customHeight="1" spans="1:16">
      <c r="A618" s="116"/>
      <c r="B618" s="116"/>
      <c r="C618" s="68"/>
      <c r="D618" s="68"/>
      <c r="E618" s="68"/>
      <c r="F618" s="68"/>
      <c r="G618" s="68"/>
      <c r="H618" s="68"/>
      <c r="I618" s="68"/>
      <c r="J618" s="68"/>
      <c r="K618" s="68"/>
      <c r="L618" s="68"/>
      <c r="M618" s="68"/>
      <c r="N618" s="68"/>
      <c r="O618" s="68"/>
      <c r="P618" s="68"/>
    </row>
    <row r="619" ht="16.5" customHeight="1" spans="1:16">
      <c r="A619" s="116"/>
      <c r="B619" s="116"/>
      <c r="C619" s="68"/>
      <c r="D619" s="68"/>
      <c r="E619" s="68"/>
      <c r="F619" s="68"/>
      <c r="G619" s="68"/>
      <c r="H619" s="68"/>
      <c r="I619" s="68"/>
      <c r="J619" s="68"/>
      <c r="K619" s="68"/>
      <c r="L619" s="68"/>
      <c r="M619" s="68"/>
      <c r="N619" s="68"/>
      <c r="O619" s="68"/>
      <c r="P619" s="68"/>
    </row>
    <row r="620" ht="16.5" customHeight="1" spans="1:16">
      <c r="A620" s="116"/>
      <c r="B620" s="116"/>
      <c r="C620" s="68"/>
      <c r="D620" s="68"/>
      <c r="E620" s="68"/>
      <c r="F620" s="68"/>
      <c r="G620" s="68"/>
      <c r="H620" s="68"/>
      <c r="I620" s="68"/>
      <c r="J620" s="68"/>
      <c r="K620" s="68"/>
      <c r="L620" s="68"/>
      <c r="M620" s="68"/>
      <c r="N620" s="68"/>
      <c r="O620" s="68"/>
      <c r="P620" s="68"/>
    </row>
    <row r="621" ht="16.5" customHeight="1" spans="1:16">
      <c r="A621" s="116"/>
      <c r="B621" s="116"/>
      <c r="C621" s="68"/>
      <c r="D621" s="68"/>
      <c r="E621" s="68"/>
      <c r="F621" s="68"/>
      <c r="G621" s="68"/>
      <c r="H621" s="68"/>
      <c r="I621" s="68"/>
      <c r="J621" s="68"/>
      <c r="K621" s="68"/>
      <c r="L621" s="68"/>
      <c r="M621" s="68"/>
      <c r="N621" s="68"/>
      <c r="O621" s="68"/>
      <c r="P621" s="68"/>
    </row>
    <row r="622" ht="16.5" customHeight="1" spans="1:16">
      <c r="A622" s="116"/>
      <c r="B622" s="116"/>
      <c r="C622" s="68"/>
      <c r="D622" s="68"/>
      <c r="E622" s="68"/>
      <c r="F622" s="68"/>
      <c r="G622" s="68"/>
      <c r="H622" s="68"/>
      <c r="I622" s="68"/>
      <c r="J622" s="68"/>
      <c r="K622" s="68"/>
      <c r="L622" s="68"/>
      <c r="M622" s="68"/>
      <c r="N622" s="68"/>
      <c r="O622" s="68"/>
      <c r="P622" s="68"/>
    </row>
    <row r="623" ht="16.5" customHeight="1" spans="1:16">
      <c r="A623" s="116"/>
      <c r="B623" s="116"/>
      <c r="C623" s="68"/>
      <c r="D623" s="68"/>
      <c r="E623" s="68"/>
      <c r="F623" s="68"/>
      <c r="G623" s="68"/>
      <c r="H623" s="68"/>
      <c r="I623" s="68"/>
      <c r="J623" s="68"/>
      <c r="K623" s="68"/>
      <c r="L623" s="68"/>
      <c r="M623" s="68"/>
      <c r="N623" s="68"/>
      <c r="O623" s="68"/>
      <c r="P623" s="68"/>
    </row>
    <row r="624" ht="16.5" customHeight="1" spans="1:16">
      <c r="A624" s="116"/>
      <c r="B624" s="116"/>
      <c r="C624" s="68"/>
      <c r="D624" s="68"/>
      <c r="E624" s="68"/>
      <c r="F624" s="68"/>
      <c r="G624" s="68"/>
      <c r="H624" s="68"/>
      <c r="I624" s="68"/>
      <c r="J624" s="68"/>
      <c r="K624" s="68"/>
      <c r="L624" s="68"/>
      <c r="M624" s="68"/>
      <c r="N624" s="68"/>
      <c r="O624" s="68"/>
      <c r="P624" s="68"/>
    </row>
    <row r="625" ht="16.5" customHeight="1" spans="1:16">
      <c r="A625" s="116"/>
      <c r="B625" s="116"/>
      <c r="C625" s="68"/>
      <c r="D625" s="68"/>
      <c r="E625" s="68"/>
      <c r="F625" s="68"/>
      <c r="G625" s="68"/>
      <c r="H625" s="68"/>
      <c r="I625" s="68"/>
      <c r="J625" s="68"/>
      <c r="K625" s="68"/>
      <c r="L625" s="68"/>
      <c r="M625" s="68"/>
      <c r="N625" s="68"/>
      <c r="O625" s="68"/>
      <c r="P625" s="68"/>
    </row>
    <row r="626" ht="16.5" customHeight="1" spans="1:16">
      <c r="A626" s="116"/>
      <c r="B626" s="116"/>
      <c r="C626" s="68"/>
      <c r="D626" s="68"/>
      <c r="E626" s="68"/>
      <c r="F626" s="68"/>
      <c r="G626" s="68"/>
      <c r="H626" s="68"/>
      <c r="I626" s="68"/>
      <c r="J626" s="68"/>
      <c r="K626" s="68"/>
      <c r="L626" s="68"/>
      <c r="M626" s="68"/>
      <c r="N626" s="68"/>
      <c r="O626" s="68"/>
      <c r="P626" s="68"/>
    </row>
    <row r="627" ht="16.5" customHeight="1" spans="1:16">
      <c r="A627" s="116"/>
      <c r="B627" s="116"/>
      <c r="C627" s="68"/>
      <c r="D627" s="68"/>
      <c r="E627" s="68"/>
      <c r="F627" s="68"/>
      <c r="G627" s="68"/>
      <c r="H627" s="68"/>
      <c r="I627" s="68"/>
      <c r="J627" s="68"/>
      <c r="K627" s="68"/>
      <c r="L627" s="68"/>
      <c r="M627" s="68"/>
      <c r="N627" s="68"/>
      <c r="O627" s="68"/>
      <c r="P627" s="68"/>
    </row>
    <row r="628" ht="16.5" customHeight="1" spans="1:16">
      <c r="A628" s="116"/>
      <c r="B628" s="116"/>
      <c r="C628" s="68"/>
      <c r="D628" s="68"/>
      <c r="E628" s="68"/>
      <c r="F628" s="68"/>
      <c r="G628" s="68"/>
      <c r="H628" s="68"/>
      <c r="I628" s="68"/>
      <c r="J628" s="68"/>
      <c r="K628" s="68"/>
      <c r="L628" s="68"/>
      <c r="M628" s="68"/>
      <c r="N628" s="68"/>
      <c r="O628" s="68"/>
      <c r="P628" s="68"/>
    </row>
    <row r="629" ht="16.5" customHeight="1" spans="1:16">
      <c r="A629" s="116"/>
      <c r="B629" s="116"/>
      <c r="C629" s="68"/>
      <c r="D629" s="68"/>
      <c r="E629" s="68"/>
      <c r="F629" s="68"/>
      <c r="G629" s="68"/>
      <c r="H629" s="68"/>
      <c r="I629" s="68"/>
      <c r="J629" s="68"/>
      <c r="K629" s="68"/>
      <c r="L629" s="68"/>
      <c r="M629" s="68"/>
      <c r="N629" s="68"/>
      <c r="O629" s="68"/>
      <c r="P629" s="68"/>
    </row>
    <row r="630" ht="16.5" customHeight="1" spans="1:16">
      <c r="A630" s="116"/>
      <c r="B630" s="116"/>
      <c r="C630" s="68"/>
      <c r="D630" s="68"/>
      <c r="E630" s="68"/>
      <c r="F630" s="68"/>
      <c r="G630" s="68"/>
      <c r="H630" s="68"/>
      <c r="I630" s="68"/>
      <c r="J630" s="68"/>
      <c r="K630" s="68"/>
      <c r="L630" s="68"/>
      <c r="M630" s="68"/>
      <c r="N630" s="68"/>
      <c r="O630" s="68"/>
      <c r="P630" s="68"/>
    </row>
    <row r="631" ht="16.5" customHeight="1" spans="1:16">
      <c r="A631" s="116"/>
      <c r="B631" s="116"/>
      <c r="C631" s="68"/>
      <c r="D631" s="68"/>
      <c r="E631" s="68"/>
      <c r="F631" s="68"/>
      <c r="G631" s="68"/>
      <c r="H631" s="68"/>
      <c r="I631" s="68"/>
      <c r="J631" s="68"/>
      <c r="K631" s="68"/>
      <c r="L631" s="68"/>
      <c r="M631" s="68"/>
      <c r="N631" s="68"/>
      <c r="O631" s="68"/>
      <c r="P631" s="68"/>
    </row>
    <row r="632" ht="16.5" customHeight="1" spans="1:16">
      <c r="A632" s="116"/>
      <c r="B632" s="116"/>
      <c r="C632" s="68"/>
      <c r="D632" s="68"/>
      <c r="E632" s="68"/>
      <c r="F632" s="68"/>
      <c r="G632" s="68"/>
      <c r="H632" s="68"/>
      <c r="I632" s="68"/>
      <c r="J632" s="68"/>
      <c r="K632" s="68"/>
      <c r="L632" s="68"/>
      <c r="M632" s="68"/>
      <c r="N632" s="68"/>
      <c r="O632" s="68"/>
      <c r="P632" s="68"/>
    </row>
    <row r="633" ht="16.5" customHeight="1" spans="1:16">
      <c r="A633" s="116"/>
      <c r="B633" s="116"/>
      <c r="C633" s="68"/>
      <c r="D633" s="68"/>
      <c r="E633" s="68"/>
      <c r="F633" s="68"/>
      <c r="G633" s="68"/>
      <c r="H633" s="68"/>
      <c r="I633" s="68"/>
      <c r="J633" s="68"/>
      <c r="K633" s="68"/>
      <c r="L633" s="68"/>
      <c r="M633" s="68"/>
      <c r="N633" s="68"/>
      <c r="O633" s="68"/>
      <c r="P633" s="68"/>
    </row>
    <row r="634" ht="16.5" customHeight="1" spans="1:16">
      <c r="A634" s="116"/>
      <c r="B634" s="116"/>
      <c r="C634" s="68"/>
      <c r="D634" s="68"/>
      <c r="E634" s="68"/>
      <c r="F634" s="68"/>
      <c r="G634" s="68"/>
      <c r="H634" s="68"/>
      <c r="I634" s="68"/>
      <c r="J634" s="68"/>
      <c r="K634" s="68"/>
      <c r="L634" s="68"/>
      <c r="M634" s="68"/>
      <c r="N634" s="68"/>
      <c r="O634" s="68"/>
      <c r="P634" s="68"/>
    </row>
    <row r="635" ht="16.5" customHeight="1" spans="1:16">
      <c r="A635" s="116"/>
      <c r="B635" s="116"/>
      <c r="C635" s="68"/>
      <c r="D635" s="68"/>
      <c r="E635" s="68"/>
      <c r="F635" s="68"/>
      <c r="G635" s="68"/>
      <c r="H635" s="68"/>
      <c r="I635" s="68"/>
      <c r="J635" s="68"/>
      <c r="K635" s="68"/>
      <c r="L635" s="68"/>
      <c r="M635" s="68"/>
      <c r="N635" s="68"/>
      <c r="O635" s="68"/>
      <c r="P635" s="68"/>
    </row>
    <row r="636" ht="16.5" customHeight="1" spans="1:16">
      <c r="A636" s="116"/>
      <c r="B636" s="116"/>
      <c r="C636" s="68"/>
      <c r="D636" s="68"/>
      <c r="E636" s="68"/>
      <c r="F636" s="68"/>
      <c r="G636" s="68"/>
      <c r="H636" s="68"/>
      <c r="I636" s="68"/>
      <c r="J636" s="68"/>
      <c r="K636" s="68"/>
      <c r="L636" s="68"/>
      <c r="M636" s="68"/>
      <c r="N636" s="68"/>
      <c r="O636" s="68"/>
      <c r="P636" s="68"/>
    </row>
    <row r="637" ht="16.5" customHeight="1" spans="1:16">
      <c r="A637" s="116"/>
      <c r="B637" s="116"/>
      <c r="C637" s="68"/>
      <c r="D637" s="68"/>
      <c r="E637" s="68"/>
      <c r="F637" s="68"/>
      <c r="G637" s="68"/>
      <c r="H637" s="68"/>
      <c r="I637" s="68"/>
      <c r="J637" s="68"/>
      <c r="K637" s="68"/>
      <c r="L637" s="68"/>
      <c r="M637" s="68"/>
      <c r="N637" s="68"/>
      <c r="O637" s="68"/>
      <c r="P637" s="68"/>
    </row>
    <row r="638" ht="16.5" customHeight="1" spans="1:16">
      <c r="A638" s="116"/>
      <c r="B638" s="116"/>
      <c r="C638" s="68"/>
      <c r="D638" s="68"/>
      <c r="E638" s="68"/>
      <c r="F638" s="68"/>
      <c r="G638" s="68"/>
      <c r="H638" s="68"/>
      <c r="I638" s="68"/>
      <c r="J638" s="68"/>
      <c r="K638" s="68"/>
      <c r="L638" s="68"/>
      <c r="M638" s="68"/>
      <c r="N638" s="68"/>
      <c r="O638" s="68"/>
      <c r="P638" s="68"/>
    </row>
    <row r="639" ht="16.5" customHeight="1" spans="1:16">
      <c r="A639" s="116"/>
      <c r="B639" s="116"/>
      <c r="C639" s="68"/>
      <c r="D639" s="68"/>
      <c r="E639" s="68"/>
      <c r="F639" s="68"/>
      <c r="G639" s="68"/>
      <c r="H639" s="68"/>
      <c r="I639" s="68"/>
      <c r="J639" s="68"/>
      <c r="K639" s="68"/>
      <c r="L639" s="68"/>
      <c r="M639" s="68"/>
      <c r="N639" s="68"/>
      <c r="O639" s="68"/>
      <c r="P639" s="68"/>
    </row>
    <row r="640" ht="16.5" customHeight="1" spans="1:16">
      <c r="A640" s="116"/>
      <c r="B640" s="116"/>
      <c r="C640" s="68"/>
      <c r="D640" s="68"/>
      <c r="E640" s="68"/>
      <c r="F640" s="68"/>
      <c r="G640" s="68"/>
      <c r="H640" s="68"/>
      <c r="I640" s="68"/>
      <c r="J640" s="68"/>
      <c r="K640" s="68"/>
      <c r="L640" s="68"/>
      <c r="M640" s="68"/>
      <c r="N640" s="68"/>
      <c r="O640" s="68"/>
      <c r="P640" s="68"/>
    </row>
    <row r="641" ht="16.5" customHeight="1" spans="1:16">
      <c r="A641" s="116"/>
      <c r="B641" s="116"/>
      <c r="C641" s="68"/>
      <c r="D641" s="68"/>
      <c r="E641" s="68"/>
      <c r="F641" s="68"/>
      <c r="G641" s="68"/>
      <c r="H641" s="68"/>
      <c r="I641" s="68"/>
      <c r="J641" s="68"/>
      <c r="K641" s="68"/>
      <c r="L641" s="68"/>
      <c r="M641" s="68"/>
      <c r="N641" s="68"/>
      <c r="O641" s="68"/>
      <c r="P641" s="68"/>
    </row>
    <row r="642" ht="16.5" customHeight="1" spans="1:16">
      <c r="A642" s="116"/>
      <c r="B642" s="116"/>
      <c r="C642" s="68"/>
      <c r="D642" s="68"/>
      <c r="E642" s="68"/>
      <c r="F642" s="68"/>
      <c r="G642" s="68"/>
      <c r="H642" s="68"/>
      <c r="I642" s="68"/>
      <c r="J642" s="68"/>
      <c r="K642" s="68"/>
      <c r="L642" s="68"/>
      <c r="M642" s="68"/>
      <c r="N642" s="68"/>
      <c r="O642" s="68"/>
      <c r="P642" s="68"/>
    </row>
    <row r="643" ht="16.5" customHeight="1" spans="1:16">
      <c r="A643" s="116"/>
      <c r="B643" s="116"/>
      <c r="C643" s="68"/>
      <c r="D643" s="68"/>
      <c r="E643" s="68"/>
      <c r="F643" s="68"/>
      <c r="G643" s="68"/>
      <c r="H643" s="68"/>
      <c r="I643" s="68"/>
      <c r="J643" s="68"/>
      <c r="K643" s="68"/>
      <c r="L643" s="68"/>
      <c r="M643" s="68"/>
      <c r="N643" s="68"/>
      <c r="O643" s="68"/>
      <c r="P643" s="68"/>
    </row>
    <row r="644" ht="16.5" customHeight="1" spans="1:16">
      <c r="A644" s="116"/>
      <c r="B644" s="116"/>
      <c r="C644" s="68"/>
      <c r="D644" s="68"/>
      <c r="E644" s="68"/>
      <c r="F644" s="68"/>
      <c r="G644" s="68"/>
      <c r="H644" s="68"/>
      <c r="I644" s="68"/>
      <c r="J644" s="68"/>
      <c r="K644" s="68"/>
      <c r="L644" s="68"/>
      <c r="M644" s="68"/>
      <c r="N644" s="68"/>
      <c r="O644" s="68"/>
      <c r="P644" s="68"/>
    </row>
    <row r="645" ht="16.5" customHeight="1" spans="1:16">
      <c r="A645" s="116"/>
      <c r="B645" s="116"/>
      <c r="C645" s="68"/>
      <c r="D645" s="68"/>
      <c r="E645" s="68"/>
      <c r="F645" s="68"/>
      <c r="G645" s="68"/>
      <c r="H645" s="68"/>
      <c r="I645" s="68"/>
      <c r="J645" s="68"/>
      <c r="K645" s="68"/>
      <c r="L645" s="68"/>
      <c r="M645" s="68"/>
      <c r="N645" s="68"/>
      <c r="O645" s="68"/>
      <c r="P645" s="68"/>
    </row>
    <row r="646" ht="16.5" customHeight="1" spans="1:16">
      <c r="A646" s="116"/>
      <c r="B646" s="116"/>
      <c r="C646" s="68"/>
      <c r="D646" s="68"/>
      <c r="E646" s="68"/>
      <c r="F646" s="68"/>
      <c r="G646" s="68"/>
      <c r="H646" s="68"/>
      <c r="I646" s="68"/>
      <c r="J646" s="68"/>
      <c r="K646" s="68"/>
      <c r="L646" s="68"/>
      <c r="M646" s="68"/>
      <c r="N646" s="68"/>
      <c r="O646" s="68"/>
      <c r="P646" s="68"/>
    </row>
    <row r="647" ht="16.5" customHeight="1" spans="1:16">
      <c r="A647" s="116"/>
      <c r="B647" s="116"/>
      <c r="C647" s="68"/>
      <c r="D647" s="68"/>
      <c r="E647" s="68"/>
      <c r="F647" s="68"/>
      <c r="G647" s="68"/>
      <c r="H647" s="68"/>
      <c r="I647" s="68"/>
      <c r="J647" s="68"/>
      <c r="K647" s="68"/>
      <c r="L647" s="68"/>
      <c r="M647" s="68"/>
      <c r="N647" s="68"/>
      <c r="O647" s="68"/>
      <c r="P647" s="68"/>
    </row>
    <row r="648" ht="16.5" customHeight="1" spans="1:16">
      <c r="A648" s="116"/>
      <c r="B648" s="116"/>
      <c r="C648" s="68"/>
      <c r="D648" s="68"/>
      <c r="E648" s="68"/>
      <c r="F648" s="68"/>
      <c r="G648" s="68"/>
      <c r="H648" s="68"/>
      <c r="I648" s="68"/>
      <c r="J648" s="68"/>
      <c r="K648" s="68"/>
      <c r="L648" s="68"/>
      <c r="M648" s="68"/>
      <c r="N648" s="68"/>
      <c r="O648" s="68"/>
      <c r="P648" s="68"/>
    </row>
    <row r="649" ht="16.5" customHeight="1" spans="1:16">
      <c r="A649" s="116"/>
      <c r="B649" s="116"/>
      <c r="C649" s="68"/>
      <c r="D649" s="68"/>
      <c r="E649" s="68"/>
      <c r="F649" s="68"/>
      <c r="G649" s="68"/>
      <c r="H649" s="68"/>
      <c r="I649" s="68"/>
      <c r="J649" s="68"/>
      <c r="K649" s="68"/>
      <c r="L649" s="68"/>
      <c r="M649" s="68"/>
      <c r="N649" s="68"/>
      <c r="O649" s="68"/>
      <c r="P649" s="68"/>
    </row>
    <row r="650" ht="16.5" customHeight="1" spans="1:16">
      <c r="A650" s="116"/>
      <c r="B650" s="116"/>
      <c r="C650" s="68"/>
      <c r="D650" s="68"/>
      <c r="E650" s="68"/>
      <c r="F650" s="68"/>
      <c r="G650" s="68"/>
      <c r="H650" s="68"/>
      <c r="I650" s="68"/>
      <c r="J650" s="68"/>
      <c r="K650" s="68"/>
      <c r="L650" s="68"/>
      <c r="M650" s="68"/>
      <c r="N650" s="68"/>
      <c r="O650" s="68"/>
      <c r="P650" s="68"/>
    </row>
    <row r="651" ht="16.5" customHeight="1" spans="1:16">
      <c r="A651" s="116"/>
      <c r="B651" s="116"/>
      <c r="C651" s="68"/>
      <c r="D651" s="68"/>
      <c r="E651" s="68"/>
      <c r="F651" s="68"/>
      <c r="G651" s="68"/>
      <c r="H651" s="68"/>
      <c r="I651" s="68"/>
      <c r="J651" s="68"/>
      <c r="K651" s="68"/>
      <c r="L651" s="68"/>
      <c r="M651" s="68"/>
      <c r="N651" s="68"/>
      <c r="O651" s="68"/>
      <c r="P651" s="68"/>
    </row>
    <row r="652" ht="16.5" customHeight="1" spans="1:16">
      <c r="A652" s="116"/>
      <c r="B652" s="116"/>
      <c r="C652" s="68"/>
      <c r="D652" s="68"/>
      <c r="E652" s="68"/>
      <c r="F652" s="68"/>
      <c r="G652" s="68"/>
      <c r="H652" s="68"/>
      <c r="I652" s="68"/>
      <c r="J652" s="68"/>
      <c r="K652" s="68"/>
      <c r="L652" s="68"/>
      <c r="M652" s="68"/>
      <c r="N652" s="68"/>
      <c r="O652" s="68"/>
      <c r="P652" s="68"/>
    </row>
    <row r="653" ht="16.5" customHeight="1" spans="1:16">
      <c r="A653" s="116"/>
      <c r="B653" s="116"/>
      <c r="C653" s="68"/>
      <c r="D653" s="68"/>
      <c r="E653" s="68"/>
      <c r="F653" s="68"/>
      <c r="G653" s="68"/>
      <c r="H653" s="68"/>
      <c r="I653" s="68"/>
      <c r="J653" s="68"/>
      <c r="K653" s="68"/>
      <c r="L653" s="68"/>
      <c r="M653" s="68"/>
      <c r="N653" s="68"/>
      <c r="O653" s="68"/>
      <c r="P653" s="68"/>
    </row>
    <row r="654" ht="16.5" customHeight="1" spans="1:16">
      <c r="A654" s="116"/>
      <c r="B654" s="116"/>
      <c r="C654" s="68"/>
      <c r="D654" s="68"/>
      <c r="E654" s="68"/>
      <c r="F654" s="68"/>
      <c r="G654" s="68"/>
      <c r="H654" s="68"/>
      <c r="I654" s="68"/>
      <c r="J654" s="68"/>
      <c r="K654" s="68"/>
      <c r="L654" s="68"/>
      <c r="M654" s="68"/>
      <c r="N654" s="68"/>
      <c r="O654" s="68"/>
      <c r="P654" s="68"/>
    </row>
    <row r="655" ht="16.5" customHeight="1" spans="1:16">
      <c r="A655" s="116"/>
      <c r="B655" s="116"/>
      <c r="C655" s="68"/>
      <c r="D655" s="68"/>
      <c r="E655" s="68"/>
      <c r="F655" s="68"/>
      <c r="G655" s="68"/>
      <c r="H655" s="68"/>
      <c r="I655" s="68"/>
      <c r="J655" s="68"/>
      <c r="K655" s="68"/>
      <c r="L655" s="68"/>
      <c r="M655" s="68"/>
      <c r="N655" s="68"/>
      <c r="O655" s="68"/>
      <c r="P655" s="68"/>
    </row>
    <row r="656" ht="16.5" customHeight="1" spans="1:16">
      <c r="A656" s="116"/>
      <c r="B656" s="116"/>
      <c r="C656" s="68"/>
      <c r="D656" s="68"/>
      <c r="E656" s="68"/>
      <c r="F656" s="68"/>
      <c r="G656" s="68"/>
      <c r="H656" s="68"/>
      <c r="I656" s="68"/>
      <c r="J656" s="68"/>
      <c r="K656" s="68"/>
      <c r="L656" s="68"/>
      <c r="M656" s="68"/>
      <c r="N656" s="68"/>
      <c r="O656" s="68"/>
      <c r="P656" s="68"/>
    </row>
    <row r="657" ht="16.5" customHeight="1" spans="1:16">
      <c r="A657" s="116"/>
      <c r="B657" s="116"/>
      <c r="C657" s="68"/>
      <c r="D657" s="68"/>
      <c r="E657" s="68"/>
      <c r="F657" s="68"/>
      <c r="G657" s="68"/>
      <c r="H657" s="68"/>
      <c r="I657" s="68"/>
      <c r="J657" s="68"/>
      <c r="K657" s="68"/>
      <c r="L657" s="68"/>
      <c r="M657" s="68"/>
      <c r="N657" s="68"/>
      <c r="O657" s="68"/>
      <c r="P657" s="68"/>
    </row>
    <row r="658" ht="16.5" customHeight="1" spans="1:16">
      <c r="A658" s="116"/>
      <c r="B658" s="116"/>
      <c r="C658" s="68"/>
      <c r="D658" s="68"/>
      <c r="E658" s="68"/>
      <c r="F658" s="68"/>
      <c r="G658" s="68"/>
      <c r="H658" s="68"/>
      <c r="I658" s="68"/>
      <c r="J658" s="68"/>
      <c r="K658" s="68"/>
      <c r="L658" s="68"/>
      <c r="M658" s="68"/>
      <c r="N658" s="68"/>
      <c r="O658" s="68"/>
      <c r="P658" s="68"/>
    </row>
    <row r="659" ht="16.5" customHeight="1" spans="1:16">
      <c r="A659" s="116"/>
      <c r="B659" s="116"/>
      <c r="C659" s="68"/>
      <c r="D659" s="68"/>
      <c r="E659" s="68"/>
      <c r="F659" s="68"/>
      <c r="G659" s="68"/>
      <c r="H659" s="68"/>
      <c r="I659" s="68"/>
      <c r="J659" s="68"/>
      <c r="K659" s="68"/>
      <c r="L659" s="68"/>
      <c r="M659" s="68"/>
      <c r="N659" s="68"/>
      <c r="O659" s="68"/>
      <c r="P659" s="68"/>
    </row>
    <row r="660" ht="16.5" customHeight="1" spans="1:16">
      <c r="A660" s="116"/>
      <c r="B660" s="116"/>
      <c r="C660" s="68"/>
      <c r="D660" s="68"/>
      <c r="E660" s="68"/>
      <c r="F660" s="68"/>
      <c r="G660" s="68"/>
      <c r="H660" s="68"/>
      <c r="I660" s="68"/>
      <c r="J660" s="68"/>
      <c r="K660" s="68"/>
      <c r="L660" s="68"/>
      <c r="M660" s="68"/>
      <c r="N660" s="68"/>
      <c r="O660" s="68"/>
      <c r="P660" s="68"/>
    </row>
    <row r="661" ht="16.5" customHeight="1" spans="1:16">
      <c r="A661" s="116"/>
      <c r="B661" s="116"/>
      <c r="C661" s="68"/>
      <c r="D661" s="68"/>
      <c r="E661" s="68"/>
      <c r="F661" s="68"/>
      <c r="G661" s="68"/>
      <c r="H661" s="68"/>
      <c r="I661" s="68"/>
      <c r="J661" s="68"/>
      <c r="K661" s="68"/>
      <c r="L661" s="68"/>
      <c r="M661" s="68"/>
      <c r="N661" s="68"/>
      <c r="O661" s="68"/>
      <c r="P661" s="68"/>
    </row>
    <row r="662" ht="16.5" customHeight="1" spans="1:16">
      <c r="A662" s="116"/>
      <c r="B662" s="116"/>
      <c r="C662" s="68"/>
      <c r="D662" s="68"/>
      <c r="E662" s="68"/>
      <c r="F662" s="68"/>
      <c r="G662" s="68"/>
      <c r="H662" s="68"/>
      <c r="I662" s="68"/>
      <c r="J662" s="68"/>
      <c r="K662" s="68"/>
      <c r="L662" s="68"/>
      <c r="M662" s="68"/>
      <c r="N662" s="68"/>
      <c r="O662" s="68"/>
      <c r="P662" s="68"/>
    </row>
    <row r="663" ht="16.5" customHeight="1" spans="1:16">
      <c r="A663" s="116"/>
      <c r="B663" s="116"/>
      <c r="C663" s="68"/>
      <c r="D663" s="68"/>
      <c r="E663" s="68"/>
      <c r="F663" s="68"/>
      <c r="G663" s="68"/>
      <c r="H663" s="68"/>
      <c r="I663" s="68"/>
      <c r="J663" s="68"/>
      <c r="K663" s="68"/>
      <c r="L663" s="68"/>
      <c r="M663" s="68"/>
      <c r="N663" s="68"/>
      <c r="O663" s="68"/>
      <c r="P663" s="68"/>
    </row>
    <row r="664" ht="16.5" customHeight="1" spans="1:16">
      <c r="A664" s="116"/>
      <c r="B664" s="116"/>
      <c r="C664" s="68"/>
      <c r="D664" s="68"/>
      <c r="E664" s="68"/>
      <c r="F664" s="68"/>
      <c r="G664" s="68"/>
      <c r="H664" s="68"/>
      <c r="I664" s="68"/>
      <c r="J664" s="68"/>
      <c r="K664" s="68"/>
      <c r="L664" s="68"/>
      <c r="M664" s="68"/>
      <c r="N664" s="68"/>
      <c r="O664" s="68"/>
      <c r="P664" s="68"/>
    </row>
    <row r="665" ht="16.5" customHeight="1" spans="1:16">
      <c r="A665" s="116"/>
      <c r="B665" s="116"/>
      <c r="C665" s="68"/>
      <c r="D665" s="68"/>
      <c r="E665" s="68"/>
      <c r="F665" s="68"/>
      <c r="G665" s="68"/>
      <c r="H665" s="68"/>
      <c r="I665" s="68"/>
      <c r="J665" s="68"/>
      <c r="K665" s="68"/>
      <c r="L665" s="68"/>
      <c r="M665" s="68"/>
      <c r="N665" s="68"/>
      <c r="O665" s="68"/>
      <c r="P665" s="68"/>
    </row>
    <row r="666" ht="16.5" customHeight="1" spans="1:16">
      <c r="A666" s="116"/>
      <c r="B666" s="116"/>
      <c r="C666" s="68"/>
      <c r="D666" s="68"/>
      <c r="E666" s="68"/>
      <c r="F666" s="68"/>
      <c r="G666" s="68"/>
      <c r="H666" s="68"/>
      <c r="I666" s="68"/>
      <c r="J666" s="68"/>
      <c r="K666" s="68"/>
      <c r="L666" s="68"/>
      <c r="M666" s="68"/>
      <c r="N666" s="68"/>
      <c r="O666" s="68"/>
      <c r="P666" s="68"/>
    </row>
    <row r="667" ht="16.5" customHeight="1" spans="1:16">
      <c r="A667" s="116"/>
      <c r="B667" s="116"/>
      <c r="C667" s="68"/>
      <c r="D667" s="68"/>
      <c r="E667" s="68"/>
      <c r="F667" s="68"/>
      <c r="G667" s="68"/>
      <c r="H667" s="68"/>
      <c r="I667" s="68"/>
      <c r="J667" s="68"/>
      <c r="K667" s="68"/>
      <c r="L667" s="68"/>
      <c r="M667" s="68"/>
      <c r="N667" s="68"/>
      <c r="O667" s="68"/>
      <c r="P667" s="68"/>
    </row>
    <row r="668" ht="16.5" customHeight="1" spans="1:16">
      <c r="A668" s="116"/>
      <c r="B668" s="116"/>
      <c r="C668" s="68"/>
      <c r="D668" s="68"/>
      <c r="E668" s="68"/>
      <c r="F668" s="68"/>
      <c r="G668" s="68"/>
      <c r="H668" s="68"/>
      <c r="I668" s="68"/>
      <c r="J668" s="68"/>
      <c r="K668" s="68"/>
      <c r="L668" s="68"/>
      <c r="M668" s="68"/>
      <c r="N668" s="68"/>
      <c r="O668" s="68"/>
      <c r="P668" s="68"/>
    </row>
    <row r="669" ht="16.5" customHeight="1" spans="1:16">
      <c r="A669" s="116"/>
      <c r="B669" s="116"/>
      <c r="C669" s="68"/>
      <c r="D669" s="68"/>
      <c r="E669" s="68"/>
      <c r="F669" s="68"/>
      <c r="G669" s="68"/>
      <c r="H669" s="68"/>
      <c r="I669" s="68"/>
      <c r="J669" s="68"/>
      <c r="K669" s="68"/>
      <c r="L669" s="68"/>
      <c r="M669" s="68"/>
      <c r="N669" s="68"/>
      <c r="O669" s="68"/>
      <c r="P669" s="68"/>
    </row>
    <row r="670" ht="16.5" customHeight="1" spans="1:16">
      <c r="A670" s="116"/>
      <c r="B670" s="116"/>
      <c r="C670" s="68"/>
      <c r="D670" s="68"/>
      <c r="E670" s="68"/>
      <c r="F670" s="68"/>
      <c r="G670" s="68"/>
      <c r="H670" s="68"/>
      <c r="I670" s="68"/>
      <c r="J670" s="68"/>
      <c r="K670" s="68"/>
      <c r="L670" s="68"/>
      <c r="M670" s="68"/>
      <c r="N670" s="68"/>
      <c r="O670" s="68"/>
      <c r="P670" s="68"/>
    </row>
    <row r="671" ht="16.5" customHeight="1" spans="1:16">
      <c r="A671" s="116"/>
      <c r="B671" s="116"/>
      <c r="C671" s="68"/>
      <c r="D671" s="68"/>
      <c r="E671" s="68"/>
      <c r="F671" s="68"/>
      <c r="G671" s="68"/>
      <c r="H671" s="68"/>
      <c r="I671" s="68"/>
      <c r="J671" s="68"/>
      <c r="K671" s="68"/>
      <c r="L671" s="68"/>
      <c r="M671" s="68"/>
      <c r="N671" s="68"/>
      <c r="O671" s="68"/>
      <c r="P671" s="68"/>
    </row>
    <row r="672" ht="16.5" customHeight="1" spans="1:16">
      <c r="A672" s="116"/>
      <c r="B672" s="116"/>
      <c r="C672" s="68"/>
      <c r="D672" s="68"/>
      <c r="E672" s="68"/>
      <c r="F672" s="68"/>
      <c r="G672" s="68"/>
      <c r="H672" s="68"/>
      <c r="I672" s="68"/>
      <c r="J672" s="68"/>
      <c r="K672" s="68"/>
      <c r="L672" s="68"/>
      <c r="M672" s="68"/>
      <c r="N672" s="68"/>
      <c r="O672" s="68"/>
      <c r="P672" s="68"/>
    </row>
    <row r="673" ht="16.5" customHeight="1" spans="1:16">
      <c r="A673" s="116"/>
      <c r="B673" s="116"/>
      <c r="C673" s="68"/>
      <c r="D673" s="68"/>
      <c r="E673" s="68"/>
      <c r="F673" s="68"/>
      <c r="G673" s="68"/>
      <c r="H673" s="68"/>
      <c r="I673" s="68"/>
      <c r="J673" s="68"/>
      <c r="K673" s="68"/>
      <c r="L673" s="68"/>
      <c r="M673" s="68"/>
      <c r="N673" s="68"/>
      <c r="O673" s="68"/>
      <c r="P673" s="68"/>
    </row>
    <row r="674" ht="16.5" customHeight="1" spans="1:16">
      <c r="A674" s="116"/>
      <c r="B674" s="116"/>
      <c r="C674" s="68"/>
      <c r="D674" s="68"/>
      <c r="E674" s="68"/>
      <c r="F674" s="68"/>
      <c r="G674" s="68"/>
      <c r="H674" s="68"/>
      <c r="I674" s="68"/>
      <c r="J674" s="68"/>
      <c r="K674" s="68"/>
      <c r="L674" s="68"/>
      <c r="M674" s="68"/>
      <c r="N674" s="68"/>
      <c r="O674" s="68"/>
      <c r="P674" s="68"/>
    </row>
    <row r="675" ht="16.5" customHeight="1" spans="1:16">
      <c r="A675" s="116"/>
      <c r="B675" s="116"/>
      <c r="C675" s="68"/>
      <c r="D675" s="68"/>
      <c r="E675" s="68"/>
      <c r="F675" s="68"/>
      <c r="G675" s="68"/>
      <c r="H675" s="68"/>
      <c r="I675" s="68"/>
      <c r="J675" s="68"/>
      <c r="K675" s="68"/>
      <c r="L675" s="68"/>
      <c r="M675" s="68"/>
      <c r="N675" s="68"/>
      <c r="O675" s="68"/>
      <c r="P675" s="68"/>
    </row>
    <row r="676" ht="16.5" customHeight="1" spans="1:16">
      <c r="A676" s="116"/>
      <c r="B676" s="116"/>
      <c r="C676" s="68"/>
      <c r="D676" s="68"/>
      <c r="E676" s="68"/>
      <c r="F676" s="68"/>
      <c r="G676" s="68"/>
      <c r="H676" s="68"/>
      <c r="I676" s="68"/>
      <c r="J676" s="68"/>
      <c r="K676" s="68"/>
      <c r="L676" s="68"/>
      <c r="M676" s="68"/>
      <c r="N676" s="68"/>
      <c r="O676" s="68"/>
      <c r="P676" s="68"/>
    </row>
    <row r="677" ht="16.5" customHeight="1" spans="1:16">
      <c r="A677" s="116"/>
      <c r="B677" s="116"/>
      <c r="C677" s="68"/>
      <c r="D677" s="68"/>
      <c r="E677" s="68"/>
      <c r="F677" s="68"/>
      <c r="G677" s="68"/>
      <c r="H677" s="68"/>
      <c r="I677" s="68"/>
      <c r="J677" s="68"/>
      <c r="K677" s="68"/>
      <c r="L677" s="68"/>
      <c r="M677" s="68"/>
      <c r="N677" s="68"/>
      <c r="O677" s="68"/>
      <c r="P677" s="68"/>
    </row>
    <row r="678" ht="16.5" customHeight="1" spans="1:16">
      <c r="A678" s="116"/>
      <c r="B678" s="116"/>
      <c r="C678" s="68"/>
      <c r="D678" s="68"/>
      <c r="E678" s="68"/>
      <c r="F678" s="68"/>
      <c r="G678" s="68"/>
      <c r="H678" s="68"/>
      <c r="I678" s="68"/>
      <c r="J678" s="68"/>
      <c r="K678" s="68"/>
      <c r="L678" s="68"/>
      <c r="M678" s="68"/>
      <c r="N678" s="68"/>
      <c r="O678" s="68"/>
      <c r="P678" s="68"/>
    </row>
    <row r="679" ht="16.5" customHeight="1" spans="1:16">
      <c r="A679" s="116"/>
      <c r="B679" s="116"/>
      <c r="C679" s="68"/>
      <c r="D679" s="68"/>
      <c r="E679" s="68"/>
      <c r="F679" s="68"/>
      <c r="G679" s="68"/>
      <c r="H679" s="68"/>
      <c r="I679" s="68"/>
      <c r="J679" s="68"/>
      <c r="K679" s="68"/>
      <c r="L679" s="68"/>
      <c r="M679" s="68"/>
      <c r="N679" s="68"/>
      <c r="O679" s="68"/>
      <c r="P679" s="68"/>
    </row>
    <row r="680" ht="16.5" customHeight="1" spans="1:16">
      <c r="A680" s="116"/>
      <c r="B680" s="116"/>
      <c r="C680" s="68"/>
      <c r="D680" s="68"/>
      <c r="E680" s="68"/>
      <c r="F680" s="68"/>
      <c r="G680" s="68"/>
      <c r="H680" s="68"/>
      <c r="I680" s="68"/>
      <c r="J680" s="68"/>
      <c r="K680" s="68"/>
      <c r="L680" s="68"/>
      <c r="M680" s="68"/>
      <c r="N680" s="68"/>
      <c r="O680" s="68"/>
      <c r="P680" s="68"/>
    </row>
    <row r="681" ht="16.5" customHeight="1" spans="1:16">
      <c r="A681" s="116"/>
      <c r="B681" s="116"/>
      <c r="C681" s="68"/>
      <c r="D681" s="68"/>
      <c r="E681" s="68"/>
      <c r="F681" s="68"/>
      <c r="G681" s="68"/>
      <c r="H681" s="68"/>
      <c r="I681" s="68"/>
      <c r="J681" s="68"/>
      <c r="K681" s="68"/>
      <c r="L681" s="68"/>
      <c r="M681" s="68"/>
      <c r="N681" s="68"/>
      <c r="O681" s="68"/>
      <c r="P681" s="68"/>
    </row>
    <row r="682" ht="16.5" customHeight="1" spans="1:16">
      <c r="A682" s="116"/>
      <c r="B682" s="116"/>
      <c r="C682" s="68"/>
      <c r="D682" s="68"/>
      <c r="E682" s="68"/>
      <c r="F682" s="68"/>
      <c r="G682" s="68"/>
      <c r="H682" s="68"/>
      <c r="I682" s="68"/>
      <c r="J682" s="68"/>
      <c r="K682" s="68"/>
      <c r="L682" s="68"/>
      <c r="M682" s="68"/>
      <c r="N682" s="68"/>
      <c r="O682" s="68"/>
      <c r="P682" s="68"/>
    </row>
    <row r="683" ht="16.5" customHeight="1" spans="1:16">
      <c r="A683" s="116"/>
      <c r="B683" s="116"/>
      <c r="C683" s="68"/>
      <c r="D683" s="68"/>
      <c r="E683" s="68"/>
      <c r="F683" s="68"/>
      <c r="G683" s="68"/>
      <c r="H683" s="68"/>
      <c r="I683" s="68"/>
      <c r="J683" s="68"/>
      <c r="K683" s="68"/>
      <c r="L683" s="68"/>
      <c r="M683" s="68"/>
      <c r="N683" s="68"/>
      <c r="O683" s="68"/>
      <c r="P683" s="68"/>
    </row>
    <row r="684" ht="16.5" customHeight="1" spans="1:16">
      <c r="A684" s="116"/>
      <c r="B684" s="116"/>
      <c r="C684" s="68"/>
      <c r="D684" s="68"/>
      <c r="E684" s="68"/>
      <c r="F684" s="68"/>
      <c r="G684" s="68"/>
      <c r="H684" s="68"/>
      <c r="I684" s="68"/>
      <c r="J684" s="68"/>
      <c r="K684" s="68"/>
      <c r="L684" s="68"/>
      <c r="M684" s="68"/>
      <c r="N684" s="68"/>
      <c r="O684" s="68"/>
      <c r="P684" s="68"/>
    </row>
    <row r="685" ht="16.5" customHeight="1" spans="1:16">
      <c r="A685" s="116"/>
      <c r="B685" s="116"/>
      <c r="C685" s="68"/>
      <c r="D685" s="68"/>
      <c r="E685" s="68"/>
      <c r="F685" s="68"/>
      <c r="G685" s="68"/>
      <c r="H685" s="68"/>
      <c r="I685" s="68"/>
      <c r="J685" s="68"/>
      <c r="K685" s="68"/>
      <c r="L685" s="68"/>
      <c r="M685" s="68"/>
      <c r="N685" s="68"/>
      <c r="O685" s="68"/>
      <c r="P685" s="68"/>
    </row>
    <row r="686" ht="16.5" customHeight="1" spans="1:16">
      <c r="A686" s="116"/>
      <c r="B686" s="116"/>
      <c r="C686" s="68"/>
      <c r="D686" s="68"/>
      <c r="E686" s="68"/>
      <c r="F686" s="68"/>
      <c r="G686" s="68"/>
      <c r="H686" s="68"/>
      <c r="I686" s="68"/>
      <c r="J686" s="68"/>
      <c r="K686" s="68"/>
      <c r="L686" s="68"/>
      <c r="M686" s="68"/>
      <c r="N686" s="68"/>
      <c r="O686" s="68"/>
      <c r="P686" s="68"/>
    </row>
    <row r="687" ht="16.5" customHeight="1" spans="1:16">
      <c r="A687" s="116"/>
      <c r="B687" s="116"/>
      <c r="C687" s="68"/>
      <c r="D687" s="68"/>
      <c r="E687" s="68"/>
      <c r="F687" s="68"/>
      <c r="G687" s="68"/>
      <c r="H687" s="68"/>
      <c r="I687" s="68"/>
      <c r="J687" s="68"/>
      <c r="K687" s="68"/>
      <c r="L687" s="68"/>
      <c r="M687" s="68"/>
      <c r="N687" s="68"/>
      <c r="O687" s="68"/>
      <c r="P687" s="68"/>
    </row>
    <row r="688" ht="16.5" customHeight="1" spans="1:16">
      <c r="A688" s="116"/>
      <c r="B688" s="116"/>
      <c r="C688" s="68"/>
      <c r="D688" s="68"/>
      <c r="E688" s="68"/>
      <c r="F688" s="68"/>
      <c r="G688" s="68"/>
      <c r="H688" s="68"/>
      <c r="I688" s="68"/>
      <c r="J688" s="68"/>
      <c r="K688" s="68"/>
      <c r="L688" s="68"/>
      <c r="M688" s="68"/>
      <c r="N688" s="68"/>
      <c r="O688" s="68"/>
      <c r="P688" s="68"/>
    </row>
    <row r="689" ht="16.5" customHeight="1" spans="1:16">
      <c r="A689" s="116"/>
      <c r="B689" s="116"/>
      <c r="C689" s="68"/>
      <c r="D689" s="68"/>
      <c r="E689" s="68"/>
      <c r="F689" s="68"/>
      <c r="G689" s="68"/>
      <c r="H689" s="68"/>
      <c r="I689" s="68"/>
      <c r="J689" s="68"/>
      <c r="K689" s="68"/>
      <c r="L689" s="68"/>
      <c r="M689" s="68"/>
      <c r="N689" s="68"/>
      <c r="O689" s="68"/>
      <c r="P689" s="68"/>
    </row>
    <row r="690" ht="16.5" customHeight="1" spans="1:16">
      <c r="A690" s="116"/>
      <c r="B690" s="116"/>
      <c r="C690" s="68"/>
      <c r="D690" s="68"/>
      <c r="E690" s="68"/>
      <c r="F690" s="68"/>
      <c r="G690" s="68"/>
      <c r="H690" s="68"/>
      <c r="I690" s="68"/>
      <c r="J690" s="68"/>
      <c r="K690" s="68"/>
      <c r="L690" s="68"/>
      <c r="M690" s="68"/>
      <c r="N690" s="68"/>
      <c r="O690" s="68"/>
      <c r="P690" s="68"/>
    </row>
    <row r="691" ht="16.5" customHeight="1" spans="1:16">
      <c r="A691" s="116"/>
      <c r="B691" s="116"/>
      <c r="C691" s="68"/>
      <c r="D691" s="68"/>
      <c r="E691" s="68"/>
      <c r="F691" s="68"/>
      <c r="G691" s="68"/>
      <c r="H691" s="68"/>
      <c r="I691" s="68"/>
      <c r="J691" s="68"/>
      <c r="K691" s="68"/>
      <c r="L691" s="68"/>
      <c r="M691" s="68"/>
      <c r="N691" s="68"/>
      <c r="O691" s="68"/>
      <c r="P691" s="68"/>
    </row>
    <row r="692" ht="16.5" customHeight="1" spans="1:16">
      <c r="A692" s="116"/>
      <c r="B692" s="116"/>
      <c r="C692" s="68"/>
      <c r="D692" s="68"/>
      <c r="E692" s="68"/>
      <c r="F692" s="68"/>
      <c r="G692" s="68"/>
      <c r="H692" s="68"/>
      <c r="I692" s="68"/>
      <c r="J692" s="68"/>
      <c r="K692" s="68"/>
      <c r="L692" s="68"/>
      <c r="M692" s="68"/>
      <c r="N692" s="68"/>
      <c r="O692" s="68"/>
      <c r="P692" s="68"/>
    </row>
    <row r="693" ht="16.5" customHeight="1" spans="1:16">
      <c r="A693" s="116"/>
      <c r="B693" s="116"/>
      <c r="C693" s="68"/>
      <c r="D693" s="68"/>
      <c r="E693" s="68"/>
      <c r="F693" s="68"/>
      <c r="G693" s="68"/>
      <c r="H693" s="68"/>
      <c r="I693" s="68"/>
      <c r="J693" s="68"/>
      <c r="K693" s="68"/>
      <c r="L693" s="68"/>
      <c r="M693" s="68"/>
      <c r="N693" s="68"/>
      <c r="O693" s="68"/>
      <c r="P693" s="68"/>
    </row>
    <row r="694" ht="16.5" customHeight="1" spans="1:16">
      <c r="A694" s="116"/>
      <c r="B694" s="116"/>
      <c r="C694" s="68"/>
      <c r="D694" s="68"/>
      <c r="E694" s="68"/>
      <c r="F694" s="68"/>
      <c r="G694" s="68"/>
      <c r="H694" s="68"/>
      <c r="I694" s="68"/>
      <c r="J694" s="68"/>
      <c r="K694" s="68"/>
      <c r="L694" s="68"/>
      <c r="M694" s="68"/>
      <c r="N694" s="68"/>
      <c r="O694" s="68"/>
      <c r="P694" s="68"/>
    </row>
    <row r="695" ht="16.5" customHeight="1" spans="1:16">
      <c r="A695" s="116"/>
      <c r="B695" s="116"/>
      <c r="C695" s="68"/>
      <c r="D695" s="68"/>
      <c r="E695" s="68"/>
      <c r="F695" s="68"/>
      <c r="G695" s="68"/>
      <c r="H695" s="68"/>
      <c r="I695" s="68"/>
      <c r="J695" s="68"/>
      <c r="K695" s="68"/>
      <c r="L695" s="68"/>
      <c r="M695" s="68"/>
      <c r="N695" s="68"/>
      <c r="O695" s="68"/>
      <c r="P695" s="68"/>
    </row>
    <row r="696" ht="16.5" customHeight="1" spans="1:16">
      <c r="A696" s="116"/>
      <c r="B696" s="116"/>
      <c r="C696" s="68"/>
      <c r="D696" s="68"/>
      <c r="E696" s="68"/>
      <c r="F696" s="68"/>
      <c r="G696" s="68"/>
      <c r="H696" s="68"/>
      <c r="I696" s="68"/>
      <c r="J696" s="68"/>
      <c r="K696" s="68"/>
      <c r="L696" s="68"/>
      <c r="M696" s="68"/>
      <c r="N696" s="68"/>
      <c r="O696" s="68"/>
      <c r="P696" s="68"/>
    </row>
    <row r="697" ht="16.5" customHeight="1" spans="1:16">
      <c r="A697" s="116"/>
      <c r="B697" s="116"/>
      <c r="C697" s="68"/>
      <c r="D697" s="68"/>
      <c r="E697" s="68"/>
      <c r="F697" s="68"/>
      <c r="G697" s="68"/>
      <c r="H697" s="68"/>
      <c r="I697" s="68"/>
      <c r="J697" s="68"/>
      <c r="K697" s="68"/>
      <c r="L697" s="68"/>
      <c r="M697" s="68"/>
      <c r="N697" s="68"/>
      <c r="O697" s="68"/>
      <c r="P697" s="68"/>
    </row>
    <row r="698" ht="16.5" customHeight="1" spans="1:16">
      <c r="A698" s="116"/>
      <c r="B698" s="116"/>
      <c r="C698" s="68"/>
      <c r="D698" s="68"/>
      <c r="E698" s="68"/>
      <c r="F698" s="68"/>
      <c r="G698" s="68"/>
      <c r="H698" s="68"/>
      <c r="I698" s="68"/>
      <c r="J698" s="68"/>
      <c r="K698" s="68"/>
      <c r="L698" s="68"/>
      <c r="M698" s="68"/>
      <c r="N698" s="68"/>
      <c r="O698" s="68"/>
      <c r="P698" s="68"/>
    </row>
    <row r="699" ht="16.5" customHeight="1" spans="1:16">
      <c r="A699" s="116"/>
      <c r="B699" s="116"/>
      <c r="C699" s="68"/>
      <c r="D699" s="68"/>
      <c r="E699" s="68"/>
      <c r="F699" s="68"/>
      <c r="G699" s="68"/>
      <c r="H699" s="68"/>
      <c r="I699" s="68"/>
      <c r="J699" s="68"/>
      <c r="K699" s="68"/>
      <c r="L699" s="68"/>
      <c r="M699" s="68"/>
      <c r="N699" s="68"/>
      <c r="O699" s="68"/>
      <c r="P699" s="68"/>
    </row>
    <row r="700" ht="16.5" customHeight="1" spans="1:16">
      <c r="A700" s="116"/>
      <c r="B700" s="116"/>
      <c r="C700" s="68"/>
      <c r="D700" s="68"/>
      <c r="E700" s="68"/>
      <c r="F700" s="68"/>
      <c r="G700" s="68"/>
      <c r="H700" s="68"/>
      <c r="I700" s="68"/>
      <c r="J700" s="68"/>
      <c r="K700" s="68"/>
      <c r="L700" s="68"/>
      <c r="M700" s="68"/>
      <c r="N700" s="68"/>
      <c r="O700" s="68"/>
      <c r="P700" s="68"/>
    </row>
    <row r="701" ht="16.5" customHeight="1" spans="1:16">
      <c r="A701" s="116"/>
      <c r="B701" s="116"/>
      <c r="C701" s="68"/>
      <c r="D701" s="68"/>
      <c r="E701" s="68"/>
      <c r="F701" s="68"/>
      <c r="G701" s="68"/>
      <c r="H701" s="68"/>
      <c r="I701" s="68"/>
      <c r="J701" s="68"/>
      <c r="K701" s="68"/>
      <c r="L701" s="68"/>
      <c r="M701" s="68"/>
      <c r="N701" s="68"/>
      <c r="O701" s="68"/>
      <c r="P701" s="68"/>
    </row>
    <row r="702" ht="16.5" customHeight="1" spans="1:16">
      <c r="A702" s="116"/>
      <c r="B702" s="116"/>
      <c r="C702" s="68"/>
      <c r="D702" s="68"/>
      <c r="E702" s="68"/>
      <c r="F702" s="68"/>
      <c r="G702" s="68"/>
      <c r="H702" s="68"/>
      <c r="I702" s="68"/>
      <c r="J702" s="68"/>
      <c r="K702" s="68"/>
      <c r="L702" s="68"/>
      <c r="M702" s="68"/>
      <c r="N702" s="68"/>
      <c r="O702" s="68"/>
      <c r="P702" s="68"/>
    </row>
    <row r="703" ht="16.5" customHeight="1" spans="1:16">
      <c r="A703" s="116"/>
      <c r="B703" s="116"/>
      <c r="C703" s="68"/>
      <c r="D703" s="68"/>
      <c r="E703" s="68"/>
      <c r="F703" s="68"/>
      <c r="G703" s="68"/>
      <c r="H703" s="68"/>
      <c r="I703" s="68"/>
      <c r="J703" s="68"/>
      <c r="K703" s="68"/>
      <c r="L703" s="68"/>
      <c r="M703" s="68"/>
      <c r="N703" s="68"/>
      <c r="O703" s="68"/>
      <c r="P703" s="68"/>
    </row>
    <row r="704" ht="16.5" customHeight="1" spans="1:16">
      <c r="A704" s="116"/>
      <c r="B704" s="116"/>
      <c r="C704" s="68"/>
      <c r="D704" s="68"/>
      <c r="E704" s="68"/>
      <c r="F704" s="68"/>
      <c r="G704" s="68"/>
      <c r="H704" s="68"/>
      <c r="I704" s="68"/>
      <c r="J704" s="68"/>
      <c r="K704" s="68"/>
      <c r="L704" s="68"/>
      <c r="M704" s="68"/>
      <c r="N704" s="68"/>
      <c r="O704" s="68"/>
      <c r="P704" s="68"/>
    </row>
    <row r="705" ht="16.5" customHeight="1" spans="1:16">
      <c r="A705" s="116"/>
      <c r="B705" s="116"/>
      <c r="C705" s="68"/>
      <c r="D705" s="68"/>
      <c r="E705" s="68"/>
      <c r="F705" s="68"/>
      <c r="G705" s="68"/>
      <c r="H705" s="68"/>
      <c r="I705" s="68"/>
      <c r="J705" s="68"/>
      <c r="K705" s="68"/>
      <c r="L705" s="68"/>
      <c r="M705" s="68"/>
      <c r="N705" s="68"/>
      <c r="O705" s="68"/>
      <c r="P705" s="68"/>
    </row>
    <row r="706" ht="16.5" customHeight="1" spans="1:16">
      <c r="A706" s="116"/>
      <c r="B706" s="116"/>
      <c r="C706" s="68"/>
      <c r="D706" s="68"/>
      <c r="E706" s="68"/>
      <c r="F706" s="68"/>
      <c r="G706" s="68"/>
      <c r="H706" s="68"/>
      <c r="I706" s="68"/>
      <c r="J706" s="68"/>
      <c r="K706" s="68"/>
      <c r="L706" s="68"/>
      <c r="M706" s="68"/>
      <c r="N706" s="68"/>
      <c r="O706" s="68"/>
      <c r="P706" s="68"/>
    </row>
    <row r="707" ht="16.5" customHeight="1" spans="1:16">
      <c r="A707" s="116"/>
      <c r="B707" s="116"/>
      <c r="C707" s="68"/>
      <c r="D707" s="68"/>
      <c r="E707" s="68"/>
      <c r="F707" s="68"/>
      <c r="G707" s="68"/>
      <c r="H707" s="68"/>
      <c r="I707" s="68"/>
      <c r="J707" s="68"/>
      <c r="K707" s="68"/>
      <c r="L707" s="68"/>
      <c r="M707" s="68"/>
      <c r="N707" s="68"/>
      <c r="O707" s="68"/>
      <c r="P707" s="68"/>
    </row>
    <row r="708" ht="16.5" customHeight="1" spans="1:16">
      <c r="A708" s="116"/>
      <c r="B708" s="116"/>
      <c r="C708" s="68"/>
      <c r="D708" s="68"/>
      <c r="E708" s="68"/>
      <c r="F708" s="68"/>
      <c r="G708" s="68"/>
      <c r="H708" s="68"/>
      <c r="I708" s="68"/>
      <c r="J708" s="68"/>
      <c r="K708" s="68"/>
      <c r="L708" s="68"/>
      <c r="M708" s="68"/>
      <c r="N708" s="68"/>
      <c r="O708" s="68"/>
      <c r="P708" s="68"/>
    </row>
    <row r="709" ht="16.5" customHeight="1" spans="1:16">
      <c r="A709" s="116"/>
      <c r="B709" s="116"/>
      <c r="C709" s="68"/>
      <c r="D709" s="68"/>
      <c r="E709" s="68"/>
      <c r="F709" s="68"/>
      <c r="G709" s="68"/>
      <c r="H709" s="68"/>
      <c r="I709" s="68"/>
      <c r="J709" s="68"/>
      <c r="K709" s="68"/>
      <c r="L709" s="68"/>
      <c r="M709" s="68"/>
      <c r="N709" s="68"/>
      <c r="O709" s="68"/>
      <c r="P709" s="68"/>
    </row>
    <row r="710" ht="16.5" customHeight="1" spans="1:16">
      <c r="A710" s="116"/>
      <c r="B710" s="116"/>
      <c r="C710" s="68"/>
      <c r="D710" s="68"/>
      <c r="E710" s="68"/>
      <c r="F710" s="68"/>
      <c r="G710" s="68"/>
      <c r="H710" s="68"/>
      <c r="I710" s="68"/>
      <c r="J710" s="68"/>
      <c r="K710" s="68"/>
      <c r="L710" s="68"/>
      <c r="M710" s="68"/>
      <c r="N710" s="68"/>
      <c r="O710" s="68"/>
      <c r="P710" s="68"/>
    </row>
    <row r="711" ht="16.5" customHeight="1" spans="1:16">
      <c r="A711" s="116"/>
      <c r="B711" s="116"/>
      <c r="C711" s="68"/>
      <c r="D711" s="68"/>
      <c r="E711" s="68"/>
      <c r="F711" s="68"/>
      <c r="G711" s="68"/>
      <c r="H711" s="68"/>
      <c r="I711" s="68"/>
      <c r="J711" s="68"/>
      <c r="K711" s="68"/>
      <c r="L711" s="68"/>
      <c r="M711" s="68"/>
      <c r="N711" s="68"/>
      <c r="O711" s="68"/>
      <c r="P711" s="68"/>
    </row>
    <row r="712" ht="16.5" customHeight="1" spans="1:16">
      <c r="A712" s="116"/>
      <c r="B712" s="116"/>
      <c r="C712" s="68"/>
      <c r="D712" s="68"/>
      <c r="E712" s="68"/>
      <c r="F712" s="68"/>
      <c r="G712" s="68"/>
      <c r="H712" s="68"/>
      <c r="I712" s="68"/>
      <c r="J712" s="68"/>
      <c r="K712" s="68"/>
      <c r="L712" s="68"/>
      <c r="M712" s="68"/>
      <c r="N712" s="68"/>
      <c r="O712" s="68"/>
      <c r="P712" s="68"/>
    </row>
    <row r="713" ht="16.5" customHeight="1" spans="1:16">
      <c r="A713" s="116"/>
      <c r="B713" s="116"/>
      <c r="C713" s="68"/>
      <c r="D713" s="68"/>
      <c r="E713" s="68"/>
      <c r="F713" s="68"/>
      <c r="G713" s="68"/>
      <c r="H713" s="68"/>
      <c r="I713" s="68"/>
      <c r="J713" s="68"/>
      <c r="K713" s="68"/>
      <c r="L713" s="68"/>
      <c r="M713" s="68"/>
      <c r="N713" s="68"/>
      <c r="O713" s="68"/>
      <c r="P713" s="68"/>
    </row>
    <row r="714" ht="16.5" customHeight="1" spans="1:16">
      <c r="A714" s="116"/>
      <c r="B714" s="116"/>
      <c r="C714" s="68"/>
      <c r="D714" s="68"/>
      <c r="E714" s="68"/>
      <c r="F714" s="68"/>
      <c r="G714" s="68"/>
      <c r="H714" s="68"/>
      <c r="I714" s="68"/>
      <c r="J714" s="68"/>
      <c r="K714" s="68"/>
      <c r="L714" s="68"/>
      <c r="M714" s="68"/>
      <c r="N714" s="68"/>
      <c r="O714" s="68"/>
      <c r="P714" s="68"/>
    </row>
    <row r="715" ht="16.5" customHeight="1" spans="1:16">
      <c r="A715" s="116"/>
      <c r="B715" s="116"/>
      <c r="C715" s="68"/>
      <c r="D715" s="68"/>
      <c r="E715" s="68"/>
      <c r="F715" s="68"/>
      <c r="G715" s="68"/>
      <c r="H715" s="68"/>
      <c r="I715" s="68"/>
      <c r="J715" s="68"/>
      <c r="K715" s="68"/>
      <c r="L715" s="68"/>
      <c r="M715" s="68"/>
      <c r="N715" s="68"/>
      <c r="O715" s="68"/>
      <c r="P715" s="68"/>
    </row>
    <row r="716" ht="16.5" customHeight="1" spans="1:16">
      <c r="A716" s="116"/>
      <c r="B716" s="116"/>
      <c r="C716" s="68"/>
      <c r="D716" s="68"/>
      <c r="E716" s="68"/>
      <c r="F716" s="68"/>
      <c r="G716" s="68"/>
      <c r="H716" s="68"/>
      <c r="I716" s="68"/>
      <c r="J716" s="68"/>
      <c r="K716" s="68"/>
      <c r="L716" s="68"/>
      <c r="M716" s="68"/>
      <c r="N716" s="68"/>
      <c r="O716" s="68"/>
      <c r="P716" s="68"/>
    </row>
    <row r="717" ht="16.5" customHeight="1" spans="1:16">
      <c r="A717" s="116"/>
      <c r="B717" s="116"/>
      <c r="C717" s="68"/>
      <c r="D717" s="68"/>
      <c r="E717" s="68"/>
      <c r="F717" s="68"/>
      <c r="G717" s="68"/>
      <c r="H717" s="68"/>
      <c r="I717" s="68"/>
      <c r="J717" s="68"/>
      <c r="K717" s="68"/>
      <c r="L717" s="68"/>
      <c r="M717" s="68"/>
      <c r="N717" s="68"/>
      <c r="O717" s="68"/>
      <c r="P717" s="68"/>
    </row>
    <row r="718" ht="16.5" customHeight="1" spans="1:16">
      <c r="A718" s="116"/>
      <c r="B718" s="116"/>
      <c r="C718" s="68"/>
      <c r="D718" s="68"/>
      <c r="E718" s="68"/>
      <c r="F718" s="68"/>
      <c r="G718" s="68"/>
      <c r="H718" s="68"/>
      <c r="I718" s="68"/>
      <c r="J718" s="68"/>
      <c r="K718" s="68"/>
      <c r="L718" s="68"/>
      <c r="M718" s="68"/>
      <c r="N718" s="68"/>
      <c r="O718" s="68"/>
      <c r="P718" s="68"/>
    </row>
    <row r="719" ht="16.5" customHeight="1" spans="1:16">
      <c r="A719" s="116"/>
      <c r="B719" s="116"/>
      <c r="C719" s="68"/>
      <c r="D719" s="68"/>
      <c r="E719" s="68"/>
      <c r="F719" s="68"/>
      <c r="G719" s="68"/>
      <c r="H719" s="68"/>
      <c r="I719" s="68"/>
      <c r="J719" s="68"/>
      <c r="K719" s="68"/>
      <c r="L719" s="68"/>
      <c r="M719" s="68"/>
      <c r="N719" s="68"/>
      <c r="O719" s="68"/>
      <c r="P719" s="68"/>
    </row>
    <row r="720" ht="16.5" customHeight="1" spans="1:16">
      <c r="A720" s="116"/>
      <c r="B720" s="116"/>
      <c r="C720" s="68"/>
      <c r="D720" s="68"/>
      <c r="E720" s="68"/>
      <c r="F720" s="68"/>
      <c r="G720" s="68"/>
      <c r="H720" s="68"/>
      <c r="I720" s="68"/>
      <c r="J720" s="68"/>
      <c r="K720" s="68"/>
      <c r="L720" s="68"/>
      <c r="M720" s="68"/>
      <c r="N720" s="68"/>
      <c r="O720" s="68"/>
      <c r="P720" s="68"/>
    </row>
    <row r="721" ht="16.5" customHeight="1" spans="1:16">
      <c r="A721" s="116"/>
      <c r="B721" s="116"/>
      <c r="C721" s="68"/>
      <c r="D721" s="68"/>
      <c r="E721" s="68"/>
      <c r="F721" s="68"/>
      <c r="G721" s="68"/>
      <c r="H721" s="68"/>
      <c r="I721" s="68"/>
      <c r="J721" s="68"/>
      <c r="K721" s="68"/>
      <c r="L721" s="68"/>
      <c r="M721" s="68"/>
      <c r="N721" s="68"/>
      <c r="O721" s="68"/>
      <c r="P721" s="68"/>
    </row>
    <row r="722" ht="16.5" customHeight="1" spans="1:16">
      <c r="A722" s="116"/>
      <c r="B722" s="116"/>
      <c r="C722" s="68"/>
      <c r="D722" s="68"/>
      <c r="E722" s="68"/>
      <c r="F722" s="68"/>
      <c r="G722" s="68"/>
      <c r="H722" s="68"/>
      <c r="I722" s="68"/>
      <c r="J722" s="68"/>
      <c r="K722" s="68"/>
      <c r="L722" s="68"/>
      <c r="M722" s="68"/>
      <c r="N722" s="68"/>
      <c r="O722" s="68"/>
      <c r="P722" s="68"/>
    </row>
    <row r="723" ht="16.5" customHeight="1" spans="1:16">
      <c r="A723" s="116"/>
      <c r="B723" s="116"/>
      <c r="C723" s="68"/>
      <c r="D723" s="68"/>
      <c r="E723" s="68"/>
      <c r="F723" s="68"/>
      <c r="G723" s="68"/>
      <c r="H723" s="68"/>
      <c r="I723" s="68"/>
      <c r="J723" s="68"/>
      <c r="K723" s="68"/>
      <c r="L723" s="68"/>
      <c r="M723" s="68"/>
      <c r="N723" s="68"/>
      <c r="O723" s="68"/>
      <c r="P723" s="68"/>
    </row>
    <row r="724" ht="16.5" customHeight="1" spans="1:16">
      <c r="A724" s="116"/>
      <c r="B724" s="116"/>
      <c r="C724" s="68"/>
      <c r="D724" s="68"/>
      <c r="E724" s="68"/>
      <c r="F724" s="68"/>
      <c r="G724" s="68"/>
      <c r="H724" s="68"/>
      <c r="I724" s="68"/>
      <c r="J724" s="68"/>
      <c r="K724" s="68"/>
      <c r="L724" s="68"/>
      <c r="M724" s="68"/>
      <c r="N724" s="68"/>
      <c r="O724" s="68"/>
      <c r="P724" s="68"/>
    </row>
    <row r="725" ht="16.5" customHeight="1" spans="1:16">
      <c r="A725" s="116"/>
      <c r="B725" s="116"/>
      <c r="C725" s="68"/>
      <c r="D725" s="68"/>
      <c r="E725" s="68"/>
      <c r="F725" s="68"/>
      <c r="G725" s="68"/>
      <c r="H725" s="68"/>
      <c r="I725" s="68"/>
      <c r="J725" s="68"/>
      <c r="K725" s="68"/>
      <c r="L725" s="68"/>
      <c r="M725" s="68"/>
      <c r="N725" s="68"/>
      <c r="O725" s="68"/>
      <c r="P725" s="68"/>
    </row>
    <row r="726" ht="16.5" customHeight="1" spans="1:16">
      <c r="A726" s="116"/>
      <c r="B726" s="116"/>
      <c r="C726" s="68"/>
      <c r="D726" s="68"/>
      <c r="E726" s="68"/>
      <c r="F726" s="68"/>
      <c r="G726" s="68"/>
      <c r="H726" s="68"/>
      <c r="I726" s="68"/>
      <c r="J726" s="68"/>
      <c r="K726" s="68"/>
      <c r="L726" s="68"/>
      <c r="M726" s="68"/>
      <c r="N726" s="68"/>
      <c r="O726" s="68"/>
      <c r="P726" s="68"/>
    </row>
    <row r="727" ht="16.5" customHeight="1" spans="1:16">
      <c r="A727" s="116"/>
      <c r="B727" s="116"/>
      <c r="C727" s="68"/>
      <c r="D727" s="68"/>
      <c r="E727" s="68"/>
      <c r="F727" s="68"/>
      <c r="G727" s="68"/>
      <c r="H727" s="68"/>
      <c r="I727" s="68"/>
      <c r="J727" s="68"/>
      <c r="K727" s="68"/>
      <c r="L727" s="68"/>
      <c r="M727" s="68"/>
      <c r="N727" s="68"/>
      <c r="O727" s="68"/>
      <c r="P727" s="68"/>
    </row>
    <row r="728" ht="16.5" customHeight="1" spans="1:16">
      <c r="A728" s="116"/>
      <c r="B728" s="116"/>
      <c r="C728" s="68"/>
      <c r="D728" s="68"/>
      <c r="E728" s="68"/>
      <c r="F728" s="68"/>
      <c r="G728" s="68"/>
      <c r="H728" s="68"/>
      <c r="I728" s="68"/>
      <c r="J728" s="68"/>
      <c r="K728" s="68"/>
      <c r="L728" s="68"/>
      <c r="M728" s="68"/>
      <c r="N728" s="68"/>
      <c r="O728" s="68"/>
      <c r="P728" s="68"/>
    </row>
    <row r="729" ht="16.5" customHeight="1" spans="1:16">
      <c r="A729" s="116"/>
      <c r="B729" s="116"/>
      <c r="C729" s="68"/>
      <c r="D729" s="68"/>
      <c r="E729" s="68"/>
      <c r="F729" s="68"/>
      <c r="G729" s="68"/>
      <c r="H729" s="68"/>
      <c r="I729" s="68"/>
      <c r="J729" s="68"/>
      <c r="K729" s="68"/>
      <c r="L729" s="68"/>
      <c r="M729" s="68"/>
      <c r="N729" s="68"/>
      <c r="O729" s="68"/>
      <c r="P729" s="68"/>
    </row>
    <row r="730" ht="16.5" customHeight="1" spans="1:16">
      <c r="A730" s="116"/>
      <c r="B730" s="116"/>
      <c r="C730" s="68"/>
      <c r="D730" s="68"/>
      <c r="E730" s="68"/>
      <c r="F730" s="68"/>
      <c r="G730" s="68"/>
      <c r="H730" s="68"/>
      <c r="I730" s="68"/>
      <c r="J730" s="68"/>
      <c r="K730" s="68"/>
      <c r="L730" s="68"/>
      <c r="M730" s="68"/>
      <c r="N730" s="68"/>
      <c r="O730" s="68"/>
      <c r="P730" s="68"/>
    </row>
    <row r="731" ht="16.5" customHeight="1" spans="1:16">
      <c r="A731" s="116"/>
      <c r="B731" s="116"/>
      <c r="C731" s="68"/>
      <c r="D731" s="68"/>
      <c r="E731" s="68"/>
      <c r="F731" s="68"/>
      <c r="G731" s="68"/>
      <c r="H731" s="68"/>
      <c r="I731" s="68"/>
      <c r="J731" s="68"/>
      <c r="K731" s="68"/>
      <c r="L731" s="68"/>
      <c r="M731" s="68"/>
      <c r="N731" s="68"/>
      <c r="O731" s="68"/>
      <c r="P731" s="68"/>
    </row>
    <row r="732" ht="16.5" customHeight="1" spans="1:16">
      <c r="A732" s="116"/>
      <c r="B732" s="116"/>
      <c r="C732" s="68"/>
      <c r="D732" s="68"/>
      <c r="E732" s="68"/>
      <c r="F732" s="68"/>
      <c r="G732" s="68"/>
      <c r="H732" s="68"/>
      <c r="I732" s="68"/>
      <c r="J732" s="68"/>
      <c r="K732" s="68"/>
      <c r="L732" s="68"/>
      <c r="M732" s="68"/>
      <c r="N732" s="68"/>
      <c r="O732" s="68"/>
      <c r="P732" s="68"/>
    </row>
    <row r="733" ht="16.5" customHeight="1" spans="1:16">
      <c r="A733" s="116"/>
      <c r="B733" s="116"/>
      <c r="C733" s="68"/>
      <c r="D733" s="68"/>
      <c r="E733" s="68"/>
      <c r="F733" s="68"/>
      <c r="G733" s="68"/>
      <c r="H733" s="68"/>
      <c r="I733" s="68"/>
      <c r="J733" s="68"/>
      <c r="K733" s="68"/>
      <c r="L733" s="68"/>
      <c r="M733" s="68"/>
      <c r="N733" s="68"/>
      <c r="O733" s="68"/>
      <c r="P733" s="68"/>
    </row>
    <row r="734" ht="16.5" customHeight="1" spans="1:16">
      <c r="A734" s="116"/>
      <c r="B734" s="116"/>
      <c r="C734" s="68"/>
      <c r="D734" s="68"/>
      <c r="E734" s="68"/>
      <c r="F734" s="68"/>
      <c r="G734" s="68"/>
      <c r="H734" s="68"/>
      <c r="I734" s="68"/>
      <c r="J734" s="68"/>
      <c r="K734" s="68"/>
      <c r="L734" s="68"/>
      <c r="M734" s="68"/>
      <c r="N734" s="68"/>
      <c r="O734" s="68"/>
      <c r="P734" s="68"/>
    </row>
    <row r="735" ht="16.5" customHeight="1" spans="1:16">
      <c r="A735" s="116"/>
      <c r="B735" s="116"/>
      <c r="C735" s="68"/>
      <c r="D735" s="68"/>
      <c r="E735" s="68"/>
      <c r="F735" s="68"/>
      <c r="G735" s="68"/>
      <c r="H735" s="68"/>
      <c r="I735" s="68"/>
      <c r="J735" s="68"/>
      <c r="K735" s="68"/>
      <c r="L735" s="68"/>
      <c r="M735" s="68"/>
      <c r="N735" s="68"/>
      <c r="O735" s="68"/>
      <c r="P735" s="68"/>
    </row>
    <row r="736" ht="16.5" customHeight="1" spans="1:16">
      <c r="A736" s="116"/>
      <c r="B736" s="116"/>
      <c r="C736" s="68"/>
      <c r="D736" s="68"/>
      <c r="E736" s="68"/>
      <c r="F736" s="68"/>
      <c r="G736" s="68"/>
      <c r="H736" s="68"/>
      <c r="I736" s="68"/>
      <c r="J736" s="68"/>
      <c r="K736" s="68"/>
      <c r="L736" s="68"/>
      <c r="M736" s="68"/>
      <c r="N736" s="68"/>
      <c r="O736" s="68"/>
      <c r="P736" s="68"/>
    </row>
    <row r="737" ht="16.5" customHeight="1" spans="1:16">
      <c r="A737" s="116"/>
      <c r="B737" s="116"/>
      <c r="C737" s="68"/>
      <c r="D737" s="68"/>
      <c r="E737" s="68"/>
      <c r="F737" s="68"/>
      <c r="G737" s="68"/>
      <c r="H737" s="68"/>
      <c r="I737" s="68"/>
      <c r="J737" s="68"/>
      <c r="K737" s="68"/>
      <c r="L737" s="68"/>
      <c r="M737" s="68"/>
      <c r="N737" s="68"/>
      <c r="O737" s="68"/>
      <c r="P737" s="68"/>
    </row>
    <row r="738" ht="16.5" customHeight="1" spans="1:16">
      <c r="A738" s="116"/>
      <c r="B738" s="116"/>
      <c r="C738" s="68"/>
      <c r="D738" s="68"/>
      <c r="E738" s="68"/>
      <c r="F738" s="68"/>
      <c r="G738" s="68"/>
      <c r="H738" s="68"/>
      <c r="I738" s="68"/>
      <c r="J738" s="68"/>
      <c r="K738" s="68"/>
      <c r="L738" s="68"/>
      <c r="M738" s="68"/>
      <c r="N738" s="68"/>
      <c r="O738" s="68"/>
      <c r="P738" s="68"/>
    </row>
    <row r="739" ht="16.5" customHeight="1" spans="1:16">
      <c r="A739" s="116"/>
      <c r="B739" s="116"/>
      <c r="C739" s="68"/>
      <c r="D739" s="68"/>
      <c r="E739" s="68"/>
      <c r="F739" s="68"/>
      <c r="G739" s="68"/>
      <c r="H739" s="68"/>
      <c r="I739" s="68"/>
      <c r="J739" s="68"/>
      <c r="K739" s="68"/>
      <c r="L739" s="68"/>
      <c r="M739" s="68"/>
      <c r="N739" s="68"/>
      <c r="O739" s="68"/>
      <c r="P739" s="68"/>
    </row>
    <row r="740" ht="16.5" customHeight="1" spans="1:16">
      <c r="A740" s="116"/>
      <c r="B740" s="116"/>
      <c r="C740" s="68"/>
      <c r="D740" s="68"/>
      <c r="E740" s="68"/>
      <c r="F740" s="68"/>
      <c r="G740" s="68"/>
      <c r="H740" s="68"/>
      <c r="I740" s="68"/>
      <c r="J740" s="68"/>
      <c r="K740" s="68"/>
      <c r="L740" s="68"/>
      <c r="M740" s="68"/>
      <c r="N740" s="68"/>
      <c r="O740" s="68"/>
      <c r="P740" s="68"/>
    </row>
    <row r="741" ht="16.5" customHeight="1" spans="1:16">
      <c r="A741" s="116"/>
      <c r="B741" s="116"/>
      <c r="C741" s="68"/>
      <c r="D741" s="68"/>
      <c r="E741" s="68"/>
      <c r="F741" s="68"/>
      <c r="G741" s="68"/>
      <c r="H741" s="68"/>
      <c r="I741" s="68"/>
      <c r="J741" s="68"/>
      <c r="K741" s="68"/>
      <c r="L741" s="68"/>
      <c r="M741" s="68"/>
      <c r="N741" s="68"/>
      <c r="O741" s="68"/>
      <c r="P741" s="68"/>
    </row>
    <row r="742" ht="16.5" customHeight="1" spans="1:16">
      <c r="A742" s="116"/>
      <c r="B742" s="116"/>
      <c r="C742" s="68"/>
      <c r="D742" s="68"/>
      <c r="E742" s="68"/>
      <c r="F742" s="68"/>
      <c r="G742" s="68"/>
      <c r="H742" s="68"/>
      <c r="I742" s="68"/>
      <c r="J742" s="68"/>
      <c r="K742" s="68"/>
      <c r="L742" s="68"/>
      <c r="M742" s="68"/>
      <c r="N742" s="68"/>
      <c r="O742" s="68"/>
      <c r="P742" s="68"/>
    </row>
    <row r="743" ht="16.5" customHeight="1" spans="1:16">
      <c r="A743" s="116"/>
      <c r="B743" s="116"/>
      <c r="C743" s="68"/>
      <c r="D743" s="68"/>
      <c r="E743" s="68"/>
      <c r="F743" s="68"/>
      <c r="G743" s="68"/>
      <c r="H743" s="68"/>
      <c r="I743" s="68"/>
      <c r="J743" s="68"/>
      <c r="K743" s="68"/>
      <c r="L743" s="68"/>
      <c r="M743" s="68"/>
      <c r="N743" s="68"/>
      <c r="O743" s="68"/>
      <c r="P743" s="68"/>
    </row>
    <row r="744" ht="16.5" customHeight="1" spans="1:16">
      <c r="A744" s="116"/>
      <c r="B744" s="116"/>
      <c r="C744" s="68"/>
      <c r="D744" s="68"/>
      <c r="E744" s="68"/>
      <c r="F744" s="68"/>
      <c r="G744" s="68"/>
      <c r="H744" s="68"/>
      <c r="I744" s="68"/>
      <c r="J744" s="68"/>
      <c r="K744" s="68"/>
      <c r="L744" s="68"/>
      <c r="M744" s="68"/>
      <c r="N744" s="68"/>
      <c r="O744" s="68"/>
      <c r="P744" s="68"/>
    </row>
    <row r="745" ht="16.5" customHeight="1" spans="1:16">
      <c r="A745" s="116"/>
      <c r="B745" s="116"/>
      <c r="C745" s="68"/>
      <c r="D745" s="68"/>
      <c r="E745" s="68"/>
      <c r="F745" s="68"/>
      <c r="G745" s="68"/>
      <c r="H745" s="68"/>
      <c r="I745" s="68"/>
      <c r="J745" s="68"/>
      <c r="K745" s="68"/>
      <c r="L745" s="68"/>
      <c r="M745" s="68"/>
      <c r="N745" s="68"/>
      <c r="O745" s="68"/>
      <c r="P745" s="68"/>
    </row>
    <row r="746" ht="16.5" customHeight="1" spans="1:16">
      <c r="A746" s="116"/>
      <c r="B746" s="116"/>
      <c r="C746" s="68"/>
      <c r="D746" s="68"/>
      <c r="E746" s="68"/>
      <c r="F746" s="68"/>
      <c r="G746" s="68"/>
      <c r="H746" s="68"/>
      <c r="I746" s="68"/>
      <c r="J746" s="68"/>
      <c r="K746" s="68"/>
      <c r="L746" s="68"/>
      <c r="M746" s="68"/>
      <c r="N746" s="68"/>
      <c r="O746" s="68"/>
      <c r="P746" s="68"/>
    </row>
    <row r="747" ht="16.5" customHeight="1" spans="1:16">
      <c r="A747" s="116"/>
      <c r="B747" s="116"/>
      <c r="C747" s="68"/>
      <c r="D747" s="68"/>
      <c r="E747" s="68"/>
      <c r="F747" s="68"/>
      <c r="G747" s="68"/>
      <c r="H747" s="68"/>
      <c r="I747" s="68"/>
      <c r="J747" s="68"/>
      <c r="K747" s="68"/>
      <c r="L747" s="68"/>
      <c r="M747" s="68"/>
      <c r="N747" s="68"/>
      <c r="O747" s="68"/>
      <c r="P747" s="68"/>
    </row>
    <row r="748" ht="16.5" customHeight="1" spans="1:16">
      <c r="A748" s="116"/>
      <c r="B748" s="116"/>
      <c r="C748" s="68"/>
      <c r="D748" s="68"/>
      <c r="E748" s="68"/>
      <c r="F748" s="68"/>
      <c r="G748" s="68"/>
      <c r="H748" s="68"/>
      <c r="I748" s="68"/>
      <c r="J748" s="68"/>
      <c r="K748" s="68"/>
      <c r="L748" s="68"/>
      <c r="M748" s="68"/>
      <c r="N748" s="68"/>
      <c r="O748" s="68"/>
      <c r="P748" s="68"/>
    </row>
    <row r="749" ht="16.5" customHeight="1" spans="1:16">
      <c r="A749" s="116"/>
      <c r="B749" s="116"/>
      <c r="C749" s="68"/>
      <c r="D749" s="68"/>
      <c r="E749" s="68"/>
      <c r="F749" s="68"/>
      <c r="G749" s="68"/>
      <c r="H749" s="68"/>
      <c r="I749" s="68"/>
      <c r="J749" s="68"/>
      <c r="K749" s="68"/>
      <c r="L749" s="68"/>
      <c r="M749" s="68"/>
      <c r="N749" s="68"/>
      <c r="O749" s="68"/>
      <c r="P749" s="68"/>
    </row>
    <row r="750" ht="16.5" customHeight="1" spans="1:16">
      <c r="A750" s="116"/>
      <c r="B750" s="116"/>
      <c r="C750" s="68"/>
      <c r="D750" s="68"/>
      <c r="E750" s="68"/>
      <c r="F750" s="68"/>
      <c r="G750" s="68"/>
      <c r="H750" s="68"/>
      <c r="I750" s="68"/>
      <c r="J750" s="68"/>
      <c r="K750" s="68"/>
      <c r="L750" s="68"/>
      <c r="M750" s="68"/>
      <c r="N750" s="68"/>
      <c r="O750" s="68"/>
      <c r="P750" s="68"/>
    </row>
    <row r="751" ht="16.5" customHeight="1" spans="1:16">
      <c r="A751" s="116"/>
      <c r="B751" s="116"/>
      <c r="C751" s="68"/>
      <c r="D751" s="68"/>
      <c r="E751" s="68"/>
      <c r="F751" s="68"/>
      <c r="G751" s="68"/>
      <c r="H751" s="68"/>
      <c r="I751" s="68"/>
      <c r="J751" s="68"/>
      <c r="K751" s="68"/>
      <c r="L751" s="68"/>
      <c r="M751" s="68"/>
      <c r="N751" s="68"/>
      <c r="O751" s="68"/>
      <c r="P751" s="68"/>
    </row>
    <row r="752" ht="16.5" customHeight="1" spans="1:16">
      <c r="A752" s="116"/>
      <c r="B752" s="116"/>
      <c r="C752" s="68"/>
      <c r="D752" s="68"/>
      <c r="E752" s="68"/>
      <c r="F752" s="68"/>
      <c r="G752" s="68"/>
      <c r="H752" s="68"/>
      <c r="I752" s="68"/>
      <c r="J752" s="68"/>
      <c r="K752" s="68"/>
      <c r="L752" s="68"/>
      <c r="M752" s="68"/>
      <c r="N752" s="68"/>
      <c r="O752" s="68"/>
      <c r="P752" s="68"/>
    </row>
    <row r="753" ht="16.5" customHeight="1" spans="1:16">
      <c r="A753" s="116"/>
      <c r="B753" s="116"/>
      <c r="C753" s="68"/>
      <c r="D753" s="68"/>
      <c r="E753" s="68"/>
      <c r="F753" s="68"/>
      <c r="G753" s="68"/>
      <c r="H753" s="68"/>
      <c r="I753" s="68"/>
      <c r="J753" s="68"/>
      <c r="K753" s="68"/>
      <c r="L753" s="68"/>
      <c r="M753" s="68"/>
      <c r="N753" s="68"/>
      <c r="O753" s="68"/>
      <c r="P753" s="68"/>
    </row>
    <row r="754" ht="16.5" customHeight="1" spans="1:16">
      <c r="A754" s="116"/>
      <c r="B754" s="116"/>
      <c r="C754" s="68"/>
      <c r="D754" s="68"/>
      <c r="E754" s="68"/>
      <c r="F754" s="68"/>
      <c r="G754" s="68"/>
      <c r="H754" s="68"/>
      <c r="I754" s="68"/>
      <c r="J754" s="68"/>
      <c r="K754" s="68"/>
      <c r="L754" s="68"/>
      <c r="M754" s="68"/>
      <c r="N754" s="68"/>
      <c r="O754" s="68"/>
      <c r="P754" s="68"/>
    </row>
    <row r="755" ht="16.5" customHeight="1" spans="1:16">
      <c r="A755" s="116"/>
      <c r="B755" s="116"/>
      <c r="C755" s="68"/>
      <c r="D755" s="68"/>
      <c r="E755" s="68"/>
      <c r="F755" s="68"/>
      <c r="G755" s="68"/>
      <c r="H755" s="68"/>
      <c r="I755" s="68"/>
      <c r="J755" s="68"/>
      <c r="K755" s="68"/>
      <c r="L755" s="68"/>
      <c r="M755" s="68"/>
      <c r="N755" s="68"/>
      <c r="O755" s="68"/>
      <c r="P755" s="68"/>
    </row>
    <row r="756" ht="16.5" customHeight="1" spans="1:16">
      <c r="A756" s="116"/>
      <c r="B756" s="116"/>
      <c r="C756" s="68"/>
      <c r="D756" s="68"/>
      <c r="E756" s="68"/>
      <c r="F756" s="68"/>
      <c r="G756" s="68"/>
      <c r="H756" s="68"/>
      <c r="I756" s="68"/>
      <c r="J756" s="68"/>
      <c r="K756" s="68"/>
      <c r="L756" s="68"/>
      <c r="M756" s="68"/>
      <c r="N756" s="68"/>
      <c r="O756" s="68"/>
      <c r="P756" s="68"/>
    </row>
    <row r="757" ht="16.5" customHeight="1" spans="1:16">
      <c r="A757" s="116"/>
      <c r="B757" s="116"/>
      <c r="C757" s="68"/>
      <c r="D757" s="68"/>
      <c r="E757" s="68"/>
      <c r="F757" s="68"/>
      <c r="G757" s="68"/>
      <c r="H757" s="68"/>
      <c r="I757" s="68"/>
      <c r="J757" s="68"/>
      <c r="K757" s="68"/>
      <c r="L757" s="68"/>
      <c r="M757" s="68"/>
      <c r="N757" s="68"/>
      <c r="O757" s="68"/>
      <c r="P757" s="68"/>
    </row>
    <row r="758" ht="16.5" customHeight="1" spans="1:16">
      <c r="A758" s="116"/>
      <c r="B758" s="116"/>
      <c r="C758" s="68"/>
      <c r="D758" s="68"/>
      <c r="E758" s="68"/>
      <c r="F758" s="68"/>
      <c r="G758" s="68"/>
      <c r="H758" s="68"/>
      <c r="I758" s="68"/>
      <c r="J758" s="68"/>
      <c r="K758" s="68"/>
      <c r="L758" s="68"/>
      <c r="M758" s="68"/>
      <c r="N758" s="68"/>
      <c r="O758" s="68"/>
      <c r="P758" s="68"/>
    </row>
    <row r="759" ht="16.5" customHeight="1" spans="1:16">
      <c r="A759" s="116"/>
      <c r="B759" s="116"/>
      <c r="C759" s="68"/>
      <c r="D759" s="68"/>
      <c r="E759" s="68"/>
      <c r="F759" s="68"/>
      <c r="G759" s="68"/>
      <c r="H759" s="68"/>
      <c r="I759" s="68"/>
      <c r="J759" s="68"/>
      <c r="K759" s="68"/>
      <c r="L759" s="68"/>
      <c r="M759" s="68"/>
      <c r="N759" s="68"/>
      <c r="O759" s="68"/>
      <c r="P759" s="68"/>
    </row>
    <row r="760" ht="16.5" customHeight="1" spans="1:16">
      <c r="A760" s="116"/>
      <c r="B760" s="116"/>
      <c r="C760" s="68"/>
      <c r="D760" s="68"/>
      <c r="E760" s="68"/>
      <c r="F760" s="68"/>
      <c r="G760" s="68"/>
      <c r="H760" s="68"/>
      <c r="I760" s="68"/>
      <c r="J760" s="68"/>
      <c r="K760" s="68"/>
      <c r="L760" s="68"/>
      <c r="M760" s="68"/>
      <c r="N760" s="68"/>
      <c r="O760" s="68"/>
      <c r="P760" s="68"/>
    </row>
    <row r="761" ht="16.5" customHeight="1" spans="1:16">
      <c r="A761" s="116"/>
      <c r="B761" s="116"/>
      <c r="C761" s="68"/>
      <c r="D761" s="68"/>
      <c r="E761" s="68"/>
      <c r="F761" s="68"/>
      <c r="G761" s="68"/>
      <c r="H761" s="68"/>
      <c r="I761" s="68"/>
      <c r="J761" s="68"/>
      <c r="K761" s="68"/>
      <c r="L761" s="68"/>
      <c r="M761" s="68"/>
      <c r="N761" s="68"/>
      <c r="O761" s="68"/>
      <c r="P761" s="68"/>
    </row>
    <row r="762" ht="16.5" customHeight="1" spans="1:16">
      <c r="A762" s="116"/>
      <c r="B762" s="116"/>
      <c r="C762" s="68"/>
      <c r="D762" s="68"/>
      <c r="E762" s="68"/>
      <c r="F762" s="68"/>
      <c r="G762" s="68"/>
      <c r="H762" s="68"/>
      <c r="I762" s="68"/>
      <c r="J762" s="68"/>
      <c r="K762" s="68"/>
      <c r="L762" s="68"/>
      <c r="M762" s="68"/>
      <c r="N762" s="68"/>
      <c r="O762" s="68"/>
      <c r="P762" s="68"/>
    </row>
    <row r="763" ht="16.5" customHeight="1" spans="1:16">
      <c r="A763" s="116"/>
      <c r="B763" s="116"/>
      <c r="C763" s="68"/>
      <c r="D763" s="68"/>
      <c r="E763" s="68"/>
      <c r="F763" s="68"/>
      <c r="G763" s="68"/>
      <c r="H763" s="68"/>
      <c r="I763" s="68"/>
      <c r="J763" s="68"/>
      <c r="K763" s="68"/>
      <c r="L763" s="68"/>
      <c r="M763" s="68"/>
      <c r="N763" s="68"/>
      <c r="O763" s="68"/>
      <c r="P763" s="68"/>
    </row>
    <row r="764" ht="16.5" customHeight="1" spans="1:16">
      <c r="A764" s="116"/>
      <c r="B764" s="116"/>
      <c r="C764" s="68"/>
      <c r="D764" s="68"/>
      <c r="E764" s="68"/>
      <c r="F764" s="68"/>
      <c r="G764" s="68"/>
      <c r="H764" s="68"/>
      <c r="I764" s="68"/>
      <c r="J764" s="68"/>
      <c r="K764" s="68"/>
      <c r="L764" s="68"/>
      <c r="M764" s="68"/>
      <c r="N764" s="68"/>
      <c r="O764" s="68"/>
      <c r="P764" s="68"/>
    </row>
    <row r="765" ht="16.5" customHeight="1" spans="1:16">
      <c r="A765" s="116"/>
      <c r="B765" s="116"/>
      <c r="C765" s="68"/>
      <c r="D765" s="68"/>
      <c r="E765" s="68"/>
      <c r="F765" s="68"/>
      <c r="G765" s="68"/>
      <c r="H765" s="68"/>
      <c r="I765" s="68"/>
      <c r="J765" s="68"/>
      <c r="K765" s="68"/>
      <c r="L765" s="68"/>
      <c r="M765" s="68"/>
      <c r="N765" s="68"/>
      <c r="O765" s="68"/>
      <c r="P765" s="68"/>
    </row>
    <row r="766" ht="16.5" customHeight="1" spans="1:16">
      <c r="A766" s="116"/>
      <c r="B766" s="116"/>
      <c r="C766" s="68"/>
      <c r="D766" s="68"/>
      <c r="E766" s="68"/>
      <c r="F766" s="68"/>
      <c r="G766" s="68"/>
      <c r="H766" s="68"/>
      <c r="I766" s="68"/>
      <c r="J766" s="68"/>
      <c r="K766" s="68"/>
      <c r="L766" s="68"/>
      <c r="M766" s="68"/>
      <c r="N766" s="68"/>
      <c r="O766" s="68"/>
      <c r="P766" s="68"/>
    </row>
    <row r="767" ht="16.5" customHeight="1" spans="1:16">
      <c r="A767" s="116"/>
      <c r="B767" s="116"/>
      <c r="C767" s="68"/>
      <c r="D767" s="68"/>
      <c r="E767" s="68"/>
      <c r="F767" s="68"/>
      <c r="G767" s="68"/>
      <c r="H767" s="68"/>
      <c r="I767" s="68"/>
      <c r="J767" s="68"/>
      <c r="K767" s="68"/>
      <c r="L767" s="68"/>
      <c r="M767" s="68"/>
      <c r="N767" s="68"/>
      <c r="O767" s="68"/>
      <c r="P767" s="68"/>
    </row>
    <row r="768" ht="16.5" customHeight="1" spans="1:16">
      <c r="A768" s="116"/>
      <c r="B768" s="116"/>
      <c r="C768" s="68"/>
      <c r="D768" s="68"/>
      <c r="E768" s="68"/>
      <c r="F768" s="68"/>
      <c r="G768" s="68"/>
      <c r="H768" s="68"/>
      <c r="I768" s="68"/>
      <c r="J768" s="68"/>
      <c r="K768" s="68"/>
      <c r="L768" s="68"/>
      <c r="M768" s="68"/>
      <c r="N768" s="68"/>
      <c r="O768" s="68"/>
      <c r="P768" s="68"/>
    </row>
    <row r="769" ht="16.5" customHeight="1" spans="1:16">
      <c r="A769" s="116"/>
      <c r="B769" s="116"/>
      <c r="C769" s="68"/>
      <c r="D769" s="68"/>
      <c r="E769" s="68"/>
      <c r="F769" s="68"/>
      <c r="G769" s="68"/>
      <c r="H769" s="68"/>
      <c r="I769" s="68"/>
      <c r="J769" s="68"/>
      <c r="K769" s="68"/>
      <c r="L769" s="68"/>
      <c r="M769" s="68"/>
      <c r="N769" s="68"/>
      <c r="O769" s="68"/>
      <c r="P769" s="68"/>
    </row>
    <row r="770" ht="16.5" customHeight="1" spans="1:16">
      <c r="A770" s="116"/>
      <c r="B770" s="116"/>
      <c r="C770" s="68"/>
      <c r="D770" s="68"/>
      <c r="E770" s="68"/>
      <c r="F770" s="68"/>
      <c r="G770" s="68"/>
      <c r="H770" s="68"/>
      <c r="I770" s="68"/>
      <c r="J770" s="68"/>
      <c r="K770" s="68"/>
      <c r="L770" s="68"/>
      <c r="M770" s="68"/>
      <c r="N770" s="68"/>
      <c r="O770" s="68"/>
      <c r="P770" s="68"/>
    </row>
    <row r="771" ht="16.5" customHeight="1" spans="1:16">
      <c r="A771" s="116"/>
      <c r="B771" s="116"/>
      <c r="C771" s="68"/>
      <c r="D771" s="68"/>
      <c r="E771" s="68"/>
      <c r="F771" s="68"/>
      <c r="G771" s="68"/>
      <c r="H771" s="68"/>
      <c r="I771" s="68"/>
      <c r="J771" s="68"/>
      <c r="K771" s="68"/>
      <c r="L771" s="68"/>
      <c r="M771" s="68"/>
      <c r="N771" s="68"/>
      <c r="O771" s="68"/>
      <c r="P771" s="68"/>
    </row>
    <row r="772" ht="16.5" customHeight="1" spans="1:16">
      <c r="A772" s="116"/>
      <c r="B772" s="116"/>
      <c r="C772" s="68"/>
      <c r="D772" s="68"/>
      <c r="E772" s="68"/>
      <c r="F772" s="68"/>
      <c r="G772" s="68"/>
      <c r="H772" s="68"/>
      <c r="I772" s="68"/>
      <c r="J772" s="68"/>
      <c r="K772" s="68"/>
      <c r="L772" s="68"/>
      <c r="M772" s="68"/>
      <c r="N772" s="68"/>
      <c r="O772" s="68"/>
      <c r="P772" s="68"/>
    </row>
    <row r="773" ht="16.5" customHeight="1" spans="1:16">
      <c r="A773" s="116"/>
      <c r="B773" s="116"/>
      <c r="C773" s="68"/>
      <c r="D773" s="68"/>
      <c r="E773" s="68"/>
      <c r="F773" s="68"/>
      <c r="G773" s="68"/>
      <c r="H773" s="68"/>
      <c r="I773" s="68"/>
      <c r="J773" s="68"/>
      <c r="K773" s="68"/>
      <c r="L773" s="68"/>
      <c r="M773" s="68"/>
      <c r="N773" s="68"/>
      <c r="O773" s="68"/>
      <c r="P773" s="68"/>
    </row>
    <row r="774" ht="16.5" customHeight="1" spans="1:16">
      <c r="A774" s="116"/>
      <c r="B774" s="116"/>
      <c r="C774" s="68"/>
      <c r="D774" s="68"/>
      <c r="E774" s="68"/>
      <c r="F774" s="68"/>
      <c r="G774" s="68"/>
      <c r="H774" s="68"/>
      <c r="I774" s="68"/>
      <c r="J774" s="68"/>
      <c r="K774" s="68"/>
      <c r="L774" s="68"/>
      <c r="M774" s="68"/>
      <c r="N774" s="68"/>
      <c r="O774" s="68"/>
      <c r="P774" s="68"/>
    </row>
    <row r="775" ht="16.5" customHeight="1" spans="1:16">
      <c r="A775" s="116"/>
      <c r="B775" s="116"/>
      <c r="C775" s="68"/>
      <c r="D775" s="68"/>
      <c r="E775" s="68"/>
      <c r="F775" s="68"/>
      <c r="G775" s="68"/>
      <c r="H775" s="68"/>
      <c r="I775" s="68"/>
      <c r="J775" s="68"/>
      <c r="K775" s="68"/>
      <c r="L775" s="68"/>
      <c r="M775" s="68"/>
      <c r="N775" s="68"/>
      <c r="O775" s="68"/>
      <c r="P775" s="68"/>
    </row>
    <row r="776" ht="16.5" customHeight="1" spans="1:16">
      <c r="A776" s="116"/>
      <c r="B776" s="116"/>
      <c r="C776" s="68"/>
      <c r="D776" s="68"/>
      <c r="E776" s="68"/>
      <c r="F776" s="68"/>
      <c r="G776" s="68"/>
      <c r="H776" s="68"/>
      <c r="I776" s="68"/>
      <c r="J776" s="68"/>
      <c r="K776" s="68"/>
      <c r="L776" s="68"/>
      <c r="M776" s="68"/>
      <c r="N776" s="68"/>
      <c r="O776" s="68"/>
      <c r="P776" s="68"/>
    </row>
    <row r="777" ht="16.5" customHeight="1" spans="1:16">
      <c r="A777" s="116"/>
      <c r="B777" s="116"/>
      <c r="C777" s="68"/>
      <c r="D777" s="68"/>
      <c r="E777" s="68"/>
      <c r="F777" s="68"/>
      <c r="G777" s="68"/>
      <c r="H777" s="68"/>
      <c r="I777" s="68"/>
      <c r="J777" s="68"/>
      <c r="K777" s="68"/>
      <c r="L777" s="68"/>
      <c r="M777" s="68"/>
      <c r="N777" s="68"/>
      <c r="O777" s="68"/>
      <c r="P777" s="68"/>
    </row>
    <row r="778" ht="16.5" customHeight="1" spans="1:16">
      <c r="A778" s="116"/>
      <c r="B778" s="116"/>
      <c r="C778" s="68"/>
      <c r="D778" s="68"/>
      <c r="E778" s="68"/>
      <c r="F778" s="68"/>
      <c r="G778" s="68"/>
      <c r="H778" s="68"/>
      <c r="I778" s="68"/>
      <c r="J778" s="68"/>
      <c r="K778" s="68"/>
      <c r="L778" s="68"/>
      <c r="M778" s="68"/>
      <c r="N778" s="68"/>
      <c r="O778" s="68"/>
      <c r="P778" s="68"/>
    </row>
    <row r="779" ht="16.5" customHeight="1" spans="1:16">
      <c r="A779" s="116"/>
      <c r="B779" s="116"/>
      <c r="C779" s="68"/>
      <c r="D779" s="68"/>
      <c r="E779" s="68"/>
      <c r="F779" s="68"/>
      <c r="G779" s="68"/>
      <c r="H779" s="68"/>
      <c r="I779" s="68"/>
      <c r="J779" s="68"/>
      <c r="K779" s="68"/>
      <c r="L779" s="68"/>
      <c r="M779" s="68"/>
      <c r="N779" s="68"/>
      <c r="O779" s="68"/>
      <c r="P779" s="68"/>
    </row>
    <row r="780" ht="16.5" customHeight="1" spans="1:16">
      <c r="A780" s="116"/>
      <c r="B780" s="116"/>
      <c r="C780" s="68"/>
      <c r="D780" s="68"/>
      <c r="E780" s="68"/>
      <c r="F780" s="68"/>
      <c r="G780" s="68"/>
      <c r="H780" s="68"/>
      <c r="I780" s="68"/>
      <c r="J780" s="68"/>
      <c r="K780" s="68"/>
      <c r="L780" s="68"/>
      <c r="M780" s="68"/>
      <c r="N780" s="68"/>
      <c r="O780" s="68"/>
      <c r="P780" s="68"/>
    </row>
    <row r="781" ht="16.5" customHeight="1" spans="1:16">
      <c r="A781" s="116"/>
      <c r="B781" s="116"/>
      <c r="C781" s="68"/>
      <c r="D781" s="68"/>
      <c r="E781" s="68"/>
      <c r="F781" s="68"/>
      <c r="G781" s="68"/>
      <c r="H781" s="68"/>
      <c r="I781" s="68"/>
      <c r="J781" s="68"/>
      <c r="K781" s="68"/>
      <c r="L781" s="68"/>
      <c r="M781" s="68"/>
      <c r="N781" s="68"/>
      <c r="O781" s="68"/>
      <c r="P781" s="68"/>
    </row>
    <row r="782" ht="16.5" customHeight="1" spans="1:16">
      <c r="A782" s="116"/>
      <c r="B782" s="116"/>
      <c r="C782" s="68"/>
      <c r="D782" s="68"/>
      <c r="E782" s="68"/>
      <c r="F782" s="68"/>
      <c r="G782" s="68"/>
      <c r="H782" s="68"/>
      <c r="I782" s="68"/>
      <c r="J782" s="68"/>
      <c r="K782" s="68"/>
      <c r="L782" s="68"/>
      <c r="M782" s="68"/>
      <c r="N782" s="68"/>
      <c r="O782" s="68"/>
      <c r="P782" s="68"/>
    </row>
    <row r="783" ht="16.5" customHeight="1" spans="1:16">
      <c r="A783" s="116"/>
      <c r="B783" s="116"/>
      <c r="C783" s="68"/>
      <c r="D783" s="68"/>
      <c r="E783" s="68"/>
      <c r="F783" s="68"/>
      <c r="G783" s="68"/>
      <c r="H783" s="68"/>
      <c r="I783" s="68"/>
      <c r="J783" s="68"/>
      <c r="K783" s="68"/>
      <c r="L783" s="68"/>
      <c r="M783" s="68"/>
      <c r="N783" s="68"/>
      <c r="O783" s="68"/>
      <c r="P783" s="68"/>
    </row>
    <row r="784" ht="16.5" customHeight="1" spans="1:16">
      <c r="A784" s="116"/>
      <c r="B784" s="116"/>
      <c r="C784" s="68"/>
      <c r="D784" s="68"/>
      <c r="E784" s="68"/>
      <c r="F784" s="68"/>
      <c r="G784" s="68"/>
      <c r="H784" s="68"/>
      <c r="I784" s="68"/>
      <c r="J784" s="68"/>
      <c r="K784" s="68"/>
      <c r="L784" s="68"/>
      <c r="M784" s="68"/>
      <c r="N784" s="68"/>
      <c r="O784" s="68"/>
      <c r="P784" s="68"/>
    </row>
    <row r="785" ht="16.5" customHeight="1" spans="1:16">
      <c r="A785" s="116"/>
      <c r="B785" s="116"/>
      <c r="C785" s="68"/>
      <c r="D785" s="68"/>
      <c r="E785" s="68"/>
      <c r="F785" s="68"/>
      <c r="G785" s="68"/>
      <c r="H785" s="68"/>
      <c r="I785" s="68"/>
      <c r="J785" s="68"/>
      <c r="K785" s="68"/>
      <c r="L785" s="68"/>
      <c r="M785" s="68"/>
      <c r="N785" s="68"/>
      <c r="O785" s="68"/>
      <c r="P785" s="68"/>
    </row>
    <row r="786" ht="16.5" customHeight="1" spans="1:16">
      <c r="A786" s="116"/>
      <c r="B786" s="116"/>
      <c r="C786" s="68"/>
      <c r="D786" s="68"/>
      <c r="E786" s="68"/>
      <c r="F786" s="68"/>
      <c r="G786" s="68"/>
      <c r="H786" s="68"/>
      <c r="I786" s="68"/>
      <c r="J786" s="68"/>
      <c r="K786" s="68"/>
      <c r="L786" s="68"/>
      <c r="M786" s="68"/>
      <c r="N786" s="68"/>
      <c r="O786" s="68"/>
      <c r="P786" s="68"/>
    </row>
    <row r="787" ht="16.5" customHeight="1" spans="1:16">
      <c r="A787" s="116"/>
      <c r="B787" s="116"/>
      <c r="C787" s="68"/>
      <c r="D787" s="68"/>
      <c r="E787" s="68"/>
      <c r="F787" s="68"/>
      <c r="G787" s="68"/>
      <c r="H787" s="68"/>
      <c r="I787" s="68"/>
      <c r="J787" s="68"/>
      <c r="K787" s="68"/>
      <c r="L787" s="68"/>
      <c r="M787" s="68"/>
      <c r="N787" s="68"/>
      <c r="O787" s="68"/>
      <c r="P787" s="68"/>
    </row>
    <row r="788" ht="16.5" customHeight="1" spans="1:16">
      <c r="A788" s="116"/>
      <c r="B788" s="116"/>
      <c r="C788" s="68"/>
      <c r="D788" s="68"/>
      <c r="E788" s="68"/>
      <c r="F788" s="68"/>
      <c r="G788" s="68"/>
      <c r="H788" s="68"/>
      <c r="I788" s="68"/>
      <c r="J788" s="68"/>
      <c r="K788" s="68"/>
      <c r="L788" s="68"/>
      <c r="M788" s="68"/>
      <c r="N788" s="68"/>
      <c r="O788" s="68"/>
      <c r="P788" s="68"/>
    </row>
    <row r="789" ht="16.5" customHeight="1" spans="1:16">
      <c r="A789" s="116"/>
      <c r="B789" s="116"/>
      <c r="C789" s="68"/>
      <c r="D789" s="68"/>
      <c r="E789" s="68"/>
      <c r="F789" s="68"/>
      <c r="G789" s="68"/>
      <c r="H789" s="68"/>
      <c r="I789" s="68"/>
      <c r="J789" s="68"/>
      <c r="K789" s="68"/>
      <c r="L789" s="68"/>
      <c r="M789" s="68"/>
      <c r="N789" s="68"/>
      <c r="O789" s="68"/>
      <c r="P789" s="68"/>
    </row>
    <row r="790" ht="16.5" customHeight="1" spans="1:16">
      <c r="A790" s="116"/>
      <c r="B790" s="116"/>
      <c r="C790" s="68"/>
      <c r="D790" s="68"/>
      <c r="E790" s="68"/>
      <c r="F790" s="68"/>
      <c r="G790" s="68"/>
      <c r="H790" s="68"/>
      <c r="I790" s="68"/>
      <c r="J790" s="68"/>
      <c r="K790" s="68"/>
      <c r="L790" s="68"/>
      <c r="M790" s="68"/>
      <c r="N790" s="68"/>
      <c r="O790" s="68"/>
      <c r="P790" s="68"/>
    </row>
    <row r="791" ht="16.5" customHeight="1" spans="1:16">
      <c r="A791" s="116"/>
      <c r="B791" s="116"/>
      <c r="C791" s="68"/>
      <c r="D791" s="68"/>
      <c r="E791" s="68"/>
      <c r="F791" s="68"/>
      <c r="G791" s="68"/>
      <c r="H791" s="68"/>
      <c r="I791" s="68"/>
      <c r="J791" s="68"/>
      <c r="K791" s="68"/>
      <c r="L791" s="68"/>
      <c r="M791" s="68"/>
      <c r="N791" s="68"/>
      <c r="O791" s="68"/>
      <c r="P791" s="68"/>
    </row>
    <row r="792" ht="16.5" customHeight="1" spans="1:16">
      <c r="A792" s="116"/>
      <c r="B792" s="116"/>
      <c r="C792" s="68"/>
      <c r="D792" s="68"/>
      <c r="E792" s="68"/>
      <c r="F792" s="68"/>
      <c r="G792" s="68"/>
      <c r="H792" s="68"/>
      <c r="I792" s="68"/>
      <c r="J792" s="68"/>
      <c r="K792" s="68"/>
      <c r="L792" s="68"/>
      <c r="M792" s="68"/>
      <c r="N792" s="68"/>
      <c r="O792" s="68"/>
      <c r="P792" s="68"/>
    </row>
    <row r="793" ht="16.5" customHeight="1" spans="1:16">
      <c r="A793" s="116"/>
      <c r="B793" s="116"/>
      <c r="C793" s="68"/>
      <c r="D793" s="68"/>
      <c r="E793" s="68"/>
      <c r="F793" s="68"/>
      <c r="G793" s="68"/>
      <c r="H793" s="68"/>
      <c r="I793" s="68"/>
      <c r="J793" s="68"/>
      <c r="K793" s="68"/>
      <c r="L793" s="68"/>
      <c r="M793" s="68"/>
      <c r="N793" s="68"/>
      <c r="O793" s="68"/>
      <c r="P793" s="68"/>
    </row>
    <row r="794" ht="16.5" customHeight="1" spans="1:16">
      <c r="A794" s="116"/>
      <c r="B794" s="116"/>
      <c r="C794" s="68"/>
      <c r="D794" s="68"/>
      <c r="E794" s="68"/>
      <c r="F794" s="68"/>
      <c r="G794" s="68"/>
      <c r="H794" s="68"/>
      <c r="I794" s="68"/>
      <c r="J794" s="68"/>
      <c r="K794" s="68"/>
      <c r="L794" s="68"/>
      <c r="M794" s="68"/>
      <c r="N794" s="68"/>
      <c r="O794" s="68"/>
      <c r="P794" s="68"/>
    </row>
    <row r="795" ht="16.5" customHeight="1" spans="1:16">
      <c r="A795" s="116"/>
      <c r="B795" s="116"/>
      <c r="C795" s="68"/>
      <c r="D795" s="68"/>
      <c r="E795" s="68"/>
      <c r="F795" s="68"/>
      <c r="G795" s="68"/>
      <c r="H795" s="68"/>
      <c r="I795" s="68"/>
      <c r="J795" s="68"/>
      <c r="K795" s="68"/>
      <c r="L795" s="68"/>
      <c r="M795" s="68"/>
      <c r="N795" s="68"/>
      <c r="O795" s="68"/>
      <c r="P795" s="68"/>
    </row>
    <row r="796" ht="16.5" customHeight="1" spans="1:16">
      <c r="A796" s="116"/>
      <c r="B796" s="116"/>
      <c r="C796" s="68"/>
      <c r="D796" s="68"/>
      <c r="E796" s="68"/>
      <c r="F796" s="68"/>
      <c r="G796" s="68"/>
      <c r="H796" s="68"/>
      <c r="I796" s="68"/>
      <c r="J796" s="68"/>
      <c r="K796" s="68"/>
      <c r="L796" s="68"/>
      <c r="M796" s="68"/>
      <c r="N796" s="68"/>
      <c r="O796" s="68"/>
      <c r="P796" s="68"/>
    </row>
    <row r="797" ht="16.5" customHeight="1" spans="1:16">
      <c r="A797" s="116"/>
      <c r="B797" s="116"/>
      <c r="C797" s="68"/>
      <c r="D797" s="68"/>
      <c r="E797" s="68"/>
      <c r="F797" s="68"/>
      <c r="G797" s="68"/>
      <c r="H797" s="68"/>
      <c r="I797" s="68"/>
      <c r="J797" s="68"/>
      <c r="K797" s="68"/>
      <c r="L797" s="68"/>
      <c r="M797" s="68"/>
      <c r="N797" s="68"/>
      <c r="O797" s="68"/>
      <c r="P797" s="68"/>
    </row>
    <row r="798" ht="16.5" customHeight="1" spans="1:16">
      <c r="A798" s="116"/>
      <c r="B798" s="116"/>
      <c r="C798" s="68"/>
      <c r="D798" s="68"/>
      <c r="E798" s="68"/>
      <c r="F798" s="68"/>
      <c r="G798" s="68"/>
      <c r="H798" s="68"/>
      <c r="I798" s="68"/>
      <c r="J798" s="68"/>
      <c r="K798" s="68"/>
      <c r="L798" s="68"/>
      <c r="M798" s="68"/>
      <c r="N798" s="68"/>
      <c r="O798" s="68"/>
      <c r="P798" s="68"/>
    </row>
    <row r="799" ht="16.5" customHeight="1" spans="1:16">
      <c r="A799" s="116"/>
      <c r="B799" s="116"/>
      <c r="C799" s="68"/>
      <c r="D799" s="68"/>
      <c r="E799" s="68"/>
      <c r="F799" s="68"/>
      <c r="G799" s="68"/>
      <c r="H799" s="68"/>
      <c r="I799" s="68"/>
      <c r="J799" s="68"/>
      <c r="K799" s="68"/>
      <c r="L799" s="68"/>
      <c r="M799" s="68"/>
      <c r="N799" s="68"/>
      <c r="O799" s="68"/>
      <c r="P799" s="68"/>
    </row>
    <row r="800" ht="16.5" customHeight="1" spans="1:16">
      <c r="A800" s="116"/>
      <c r="B800" s="116"/>
      <c r="C800" s="68"/>
      <c r="D800" s="68"/>
      <c r="E800" s="68"/>
      <c r="F800" s="68"/>
      <c r="G800" s="68"/>
      <c r="H800" s="68"/>
      <c r="I800" s="68"/>
      <c r="J800" s="68"/>
      <c r="K800" s="68"/>
      <c r="L800" s="68"/>
      <c r="M800" s="68"/>
      <c r="N800" s="68"/>
      <c r="O800" s="68"/>
      <c r="P800" s="68"/>
    </row>
    <row r="801" ht="16.5" customHeight="1" spans="1:16">
      <c r="A801" s="116"/>
      <c r="B801" s="116"/>
      <c r="C801" s="68"/>
      <c r="D801" s="68"/>
      <c r="E801" s="68"/>
      <c r="F801" s="68"/>
      <c r="G801" s="68"/>
      <c r="H801" s="68"/>
      <c r="I801" s="68"/>
      <c r="J801" s="68"/>
      <c r="K801" s="68"/>
      <c r="L801" s="68"/>
      <c r="M801" s="68"/>
      <c r="N801" s="68"/>
      <c r="O801" s="68"/>
      <c r="P801" s="68"/>
    </row>
    <row r="802" ht="16.5" customHeight="1" spans="1:16">
      <c r="A802" s="116"/>
      <c r="B802" s="116"/>
      <c r="C802" s="68"/>
      <c r="D802" s="68"/>
      <c r="E802" s="68"/>
      <c r="F802" s="68"/>
      <c r="G802" s="68"/>
      <c r="H802" s="68"/>
      <c r="I802" s="68"/>
      <c r="J802" s="68"/>
      <c r="K802" s="68"/>
      <c r="L802" s="68"/>
      <c r="M802" s="68"/>
      <c r="N802" s="68"/>
      <c r="O802" s="68"/>
      <c r="P802" s="68"/>
    </row>
    <row r="803" ht="16.5" customHeight="1" spans="1:16">
      <c r="A803" s="116"/>
      <c r="B803" s="116"/>
      <c r="C803" s="68"/>
      <c r="D803" s="68"/>
      <c r="E803" s="68"/>
      <c r="F803" s="68"/>
      <c r="G803" s="68"/>
      <c r="H803" s="68"/>
      <c r="I803" s="68"/>
      <c r="J803" s="68"/>
      <c r="K803" s="68"/>
      <c r="L803" s="68"/>
      <c r="M803" s="68"/>
      <c r="N803" s="68"/>
      <c r="O803" s="68"/>
      <c r="P803" s="68"/>
    </row>
    <row r="804" ht="16.5" customHeight="1" spans="1:16">
      <c r="A804" s="116"/>
      <c r="B804" s="116"/>
      <c r="C804" s="68"/>
      <c r="D804" s="68"/>
      <c r="E804" s="68"/>
      <c r="F804" s="68"/>
      <c r="G804" s="68"/>
      <c r="H804" s="68"/>
      <c r="I804" s="68"/>
      <c r="J804" s="68"/>
      <c r="K804" s="68"/>
      <c r="L804" s="68"/>
      <c r="M804" s="68"/>
      <c r="N804" s="68"/>
      <c r="O804" s="68"/>
      <c r="P804" s="68"/>
    </row>
    <row r="805" ht="16.5" customHeight="1" spans="1:16">
      <c r="A805" s="116"/>
      <c r="B805" s="116"/>
      <c r="C805" s="68"/>
      <c r="D805" s="68"/>
      <c r="E805" s="68"/>
      <c r="F805" s="68"/>
      <c r="G805" s="68"/>
      <c r="H805" s="68"/>
      <c r="I805" s="68"/>
      <c r="J805" s="68"/>
      <c r="K805" s="68"/>
      <c r="L805" s="68"/>
      <c r="M805" s="68"/>
      <c r="N805" s="68"/>
      <c r="O805" s="68"/>
      <c r="P805" s="68"/>
    </row>
    <row r="806" ht="16.5" customHeight="1" spans="1:16">
      <c r="A806" s="116"/>
      <c r="B806" s="116"/>
      <c r="C806" s="68"/>
      <c r="D806" s="68"/>
      <c r="E806" s="68"/>
      <c r="F806" s="68"/>
      <c r="G806" s="68"/>
      <c r="H806" s="68"/>
      <c r="I806" s="68"/>
      <c r="J806" s="68"/>
      <c r="K806" s="68"/>
      <c r="L806" s="68"/>
      <c r="M806" s="68"/>
      <c r="N806" s="68"/>
      <c r="O806" s="68"/>
      <c r="P806" s="68"/>
    </row>
    <row r="807" ht="16.5" customHeight="1" spans="1:16">
      <c r="A807" s="116"/>
      <c r="B807" s="116"/>
      <c r="C807" s="68"/>
      <c r="D807" s="68"/>
      <c r="E807" s="68"/>
      <c r="F807" s="68"/>
      <c r="G807" s="68"/>
      <c r="H807" s="68"/>
      <c r="I807" s="68"/>
      <c r="J807" s="68"/>
      <c r="K807" s="68"/>
      <c r="L807" s="68"/>
      <c r="M807" s="68"/>
      <c r="N807" s="68"/>
      <c r="O807" s="68"/>
      <c r="P807" s="68"/>
    </row>
    <row r="808" ht="16.5" customHeight="1" spans="1:16">
      <c r="A808" s="116"/>
      <c r="B808" s="116"/>
      <c r="C808" s="68"/>
      <c r="D808" s="68"/>
      <c r="E808" s="68"/>
      <c r="F808" s="68"/>
      <c r="G808" s="68"/>
      <c r="H808" s="68"/>
      <c r="I808" s="68"/>
      <c r="J808" s="68"/>
      <c r="K808" s="68"/>
      <c r="L808" s="68"/>
      <c r="M808" s="68"/>
      <c r="N808" s="68"/>
      <c r="O808" s="68"/>
      <c r="P808" s="68"/>
    </row>
    <row r="809" ht="16.5" customHeight="1" spans="1:16">
      <c r="A809" s="116"/>
      <c r="B809" s="116"/>
      <c r="C809" s="68"/>
      <c r="D809" s="68"/>
      <c r="E809" s="68"/>
      <c r="F809" s="68"/>
      <c r="G809" s="68"/>
      <c r="H809" s="68"/>
      <c r="I809" s="68"/>
      <c r="J809" s="68"/>
      <c r="K809" s="68"/>
      <c r="L809" s="68"/>
      <c r="M809" s="68"/>
      <c r="N809" s="68"/>
      <c r="O809" s="68"/>
      <c r="P809" s="68"/>
    </row>
    <row r="810" ht="16.5" customHeight="1" spans="1:16">
      <c r="A810" s="116"/>
      <c r="B810" s="116"/>
      <c r="C810" s="68"/>
      <c r="D810" s="68"/>
      <c r="E810" s="68"/>
      <c r="F810" s="68"/>
      <c r="G810" s="68"/>
      <c r="H810" s="68"/>
      <c r="I810" s="68"/>
      <c r="J810" s="68"/>
      <c r="K810" s="68"/>
      <c r="L810" s="68"/>
      <c r="M810" s="68"/>
      <c r="N810" s="68"/>
      <c r="O810" s="68"/>
      <c r="P810" s="68"/>
    </row>
    <row r="811" ht="16.5" customHeight="1" spans="1:16">
      <c r="A811" s="116"/>
      <c r="B811" s="116"/>
      <c r="C811" s="68"/>
      <c r="D811" s="68"/>
      <c r="E811" s="68"/>
      <c r="F811" s="68"/>
      <c r="G811" s="68"/>
      <c r="H811" s="68"/>
      <c r="I811" s="68"/>
      <c r="J811" s="68"/>
      <c r="K811" s="68"/>
      <c r="L811" s="68"/>
      <c r="M811" s="68"/>
      <c r="N811" s="68"/>
      <c r="O811" s="68"/>
      <c r="P811" s="68"/>
    </row>
    <row r="812" ht="16.5" customHeight="1" spans="1:16">
      <c r="A812" s="116"/>
      <c r="B812" s="116"/>
      <c r="C812" s="68"/>
      <c r="D812" s="68"/>
      <c r="E812" s="68"/>
      <c r="F812" s="68"/>
      <c r="G812" s="68"/>
      <c r="H812" s="68"/>
      <c r="I812" s="68"/>
      <c r="J812" s="68"/>
      <c r="K812" s="68"/>
      <c r="L812" s="68"/>
      <c r="M812" s="68"/>
      <c r="N812" s="68"/>
      <c r="O812" s="68"/>
      <c r="P812" s="68"/>
    </row>
    <row r="813" ht="16.5" customHeight="1" spans="1:16">
      <c r="A813" s="116"/>
      <c r="B813" s="116"/>
      <c r="C813" s="68"/>
      <c r="D813" s="68"/>
      <c r="E813" s="68"/>
      <c r="F813" s="68"/>
      <c r="G813" s="68"/>
      <c r="H813" s="68"/>
      <c r="I813" s="68"/>
      <c r="J813" s="68"/>
      <c r="K813" s="68"/>
      <c r="L813" s="68"/>
      <c r="M813" s="68"/>
      <c r="N813" s="68"/>
      <c r="O813" s="68"/>
      <c r="P813" s="68"/>
    </row>
    <row r="814" ht="16.5" customHeight="1" spans="1:16">
      <c r="A814" s="116"/>
      <c r="B814" s="116"/>
      <c r="C814" s="68"/>
      <c r="D814" s="68"/>
      <c r="E814" s="68"/>
      <c r="F814" s="68"/>
      <c r="G814" s="68"/>
      <c r="H814" s="68"/>
      <c r="I814" s="68"/>
      <c r="J814" s="68"/>
      <c r="K814" s="68"/>
      <c r="L814" s="68"/>
      <c r="M814" s="68"/>
      <c r="N814" s="68"/>
      <c r="O814" s="68"/>
      <c r="P814" s="68"/>
    </row>
    <row r="815" ht="16.5" customHeight="1" spans="1:16">
      <c r="A815" s="116"/>
      <c r="B815" s="116"/>
      <c r="C815" s="68"/>
      <c r="D815" s="68"/>
      <c r="E815" s="68"/>
      <c r="F815" s="68"/>
      <c r="G815" s="68"/>
      <c r="H815" s="68"/>
      <c r="I815" s="68"/>
      <c r="J815" s="68"/>
      <c r="K815" s="68"/>
      <c r="L815" s="68"/>
      <c r="M815" s="68"/>
      <c r="N815" s="68"/>
      <c r="O815" s="68"/>
      <c r="P815" s="68"/>
    </row>
    <row r="816" ht="16.5" customHeight="1" spans="1:16">
      <c r="A816" s="116"/>
      <c r="B816" s="116"/>
      <c r="C816" s="68"/>
      <c r="D816" s="68"/>
      <c r="E816" s="68"/>
      <c r="F816" s="68"/>
      <c r="G816" s="68"/>
      <c r="H816" s="68"/>
      <c r="I816" s="68"/>
      <c r="J816" s="68"/>
      <c r="K816" s="68"/>
      <c r="L816" s="68"/>
      <c r="M816" s="68"/>
      <c r="N816" s="68"/>
      <c r="O816" s="68"/>
      <c r="P816" s="68"/>
    </row>
    <row r="817" ht="16.5" customHeight="1" spans="1:16">
      <c r="A817" s="116"/>
      <c r="B817" s="116"/>
      <c r="C817" s="68"/>
      <c r="D817" s="68"/>
      <c r="E817" s="68"/>
      <c r="F817" s="68"/>
      <c r="G817" s="68"/>
      <c r="H817" s="68"/>
      <c r="I817" s="68"/>
      <c r="J817" s="68"/>
      <c r="K817" s="68"/>
      <c r="L817" s="68"/>
      <c r="M817" s="68"/>
      <c r="N817" s="68"/>
      <c r="O817" s="68"/>
      <c r="P817" s="68"/>
    </row>
    <row r="818" ht="16.5" customHeight="1" spans="1:16">
      <c r="A818" s="116"/>
      <c r="B818" s="116"/>
      <c r="C818" s="68"/>
      <c r="D818" s="68"/>
      <c r="E818" s="68"/>
      <c r="F818" s="68"/>
      <c r="G818" s="68"/>
      <c r="H818" s="68"/>
      <c r="I818" s="68"/>
      <c r="J818" s="68"/>
      <c r="K818" s="68"/>
      <c r="L818" s="68"/>
      <c r="M818" s="68"/>
      <c r="N818" s="68"/>
      <c r="O818" s="68"/>
      <c r="P818" s="68"/>
    </row>
    <row r="819" ht="16.5" customHeight="1" spans="1:16">
      <c r="A819" s="116"/>
      <c r="B819" s="116"/>
      <c r="C819" s="68"/>
      <c r="D819" s="68"/>
      <c r="E819" s="68"/>
      <c r="F819" s="68"/>
      <c r="G819" s="68"/>
      <c r="H819" s="68"/>
      <c r="I819" s="68"/>
      <c r="J819" s="68"/>
      <c r="K819" s="68"/>
      <c r="L819" s="68"/>
      <c r="M819" s="68"/>
      <c r="N819" s="68"/>
      <c r="O819" s="68"/>
      <c r="P819" s="68"/>
    </row>
    <row r="820" ht="16.5" customHeight="1" spans="1:16">
      <c r="A820" s="116"/>
      <c r="B820" s="116"/>
      <c r="C820" s="68"/>
      <c r="D820" s="68"/>
      <c r="E820" s="68"/>
      <c r="F820" s="68"/>
      <c r="G820" s="68"/>
      <c r="H820" s="68"/>
      <c r="I820" s="68"/>
      <c r="J820" s="68"/>
      <c r="K820" s="68"/>
      <c r="L820" s="68"/>
      <c r="M820" s="68"/>
      <c r="N820" s="68"/>
      <c r="O820" s="68"/>
      <c r="P820" s="68"/>
    </row>
    <row r="821" ht="16.5" customHeight="1" spans="1:16">
      <c r="A821" s="116"/>
      <c r="B821" s="116"/>
      <c r="C821" s="68"/>
      <c r="D821" s="68"/>
      <c r="E821" s="68"/>
      <c r="F821" s="68"/>
      <c r="G821" s="68"/>
      <c r="H821" s="68"/>
      <c r="I821" s="68"/>
      <c r="J821" s="68"/>
      <c r="K821" s="68"/>
      <c r="L821" s="68"/>
      <c r="M821" s="68"/>
      <c r="N821" s="68"/>
      <c r="O821" s="68"/>
      <c r="P821" s="68"/>
    </row>
    <row r="822" ht="16.5" customHeight="1" spans="1:16">
      <c r="A822" s="116"/>
      <c r="B822" s="116"/>
      <c r="C822" s="68"/>
      <c r="D822" s="68"/>
      <c r="E822" s="68"/>
      <c r="F822" s="68"/>
      <c r="G822" s="68"/>
      <c r="H822" s="68"/>
      <c r="I822" s="68"/>
      <c r="J822" s="68"/>
      <c r="K822" s="68"/>
      <c r="L822" s="68"/>
      <c r="M822" s="68"/>
      <c r="N822" s="68"/>
      <c r="O822" s="68"/>
      <c r="P822" s="68"/>
    </row>
    <row r="823" ht="16.5" customHeight="1" spans="1:16">
      <c r="A823" s="116"/>
      <c r="B823" s="116"/>
      <c r="C823" s="68"/>
      <c r="D823" s="68"/>
      <c r="E823" s="68"/>
      <c r="F823" s="68"/>
      <c r="G823" s="68"/>
      <c r="H823" s="68"/>
      <c r="I823" s="68"/>
      <c r="J823" s="68"/>
      <c r="K823" s="68"/>
      <c r="L823" s="68"/>
      <c r="M823" s="68"/>
      <c r="N823" s="68"/>
      <c r="O823" s="68"/>
      <c r="P823" s="68"/>
    </row>
    <row r="824" ht="16.5" customHeight="1" spans="1:16">
      <c r="A824" s="116"/>
      <c r="B824" s="116"/>
      <c r="C824" s="68"/>
      <c r="D824" s="68"/>
      <c r="E824" s="68"/>
      <c r="F824" s="68"/>
      <c r="G824" s="68"/>
      <c r="H824" s="68"/>
      <c r="I824" s="68"/>
      <c r="J824" s="68"/>
      <c r="K824" s="68"/>
      <c r="L824" s="68"/>
      <c r="M824" s="68"/>
      <c r="N824" s="68"/>
      <c r="O824" s="68"/>
      <c r="P824" s="68"/>
    </row>
    <row r="825" ht="16.5" customHeight="1" spans="1:16">
      <c r="A825" s="116"/>
      <c r="B825" s="116"/>
      <c r="C825" s="68"/>
      <c r="D825" s="68"/>
      <c r="E825" s="68"/>
      <c r="F825" s="68"/>
      <c r="G825" s="68"/>
      <c r="H825" s="68"/>
      <c r="I825" s="68"/>
      <c r="J825" s="68"/>
      <c r="K825" s="68"/>
      <c r="L825" s="68"/>
      <c r="M825" s="68"/>
      <c r="N825" s="68"/>
      <c r="O825" s="68"/>
      <c r="P825" s="68"/>
    </row>
    <row r="826" ht="16.5" customHeight="1" spans="1:16">
      <c r="A826" s="116"/>
      <c r="B826" s="116"/>
      <c r="C826" s="68"/>
      <c r="D826" s="68"/>
      <c r="E826" s="68"/>
      <c r="F826" s="68"/>
      <c r="G826" s="68"/>
      <c r="H826" s="68"/>
      <c r="I826" s="68"/>
      <c r="J826" s="68"/>
      <c r="K826" s="68"/>
      <c r="L826" s="68"/>
      <c r="M826" s="68"/>
      <c r="N826" s="68"/>
      <c r="O826" s="68"/>
      <c r="P826" s="68"/>
    </row>
    <row r="827" ht="16.5" customHeight="1" spans="1:16">
      <c r="A827" s="116"/>
      <c r="B827" s="116"/>
      <c r="C827" s="68"/>
      <c r="D827" s="68"/>
      <c r="E827" s="68"/>
      <c r="F827" s="68"/>
      <c r="G827" s="68"/>
      <c r="H827" s="68"/>
      <c r="I827" s="68"/>
      <c r="J827" s="68"/>
      <c r="K827" s="68"/>
      <c r="L827" s="68"/>
      <c r="M827" s="68"/>
      <c r="N827" s="68"/>
      <c r="O827" s="68"/>
      <c r="P827" s="68"/>
    </row>
    <row r="828" ht="16.5" customHeight="1" spans="1:16">
      <c r="A828" s="116"/>
      <c r="B828" s="116"/>
      <c r="C828" s="68"/>
      <c r="D828" s="68"/>
      <c r="E828" s="68"/>
      <c r="F828" s="68"/>
      <c r="G828" s="68"/>
      <c r="H828" s="68"/>
      <c r="I828" s="68"/>
      <c r="J828" s="68"/>
      <c r="K828" s="68"/>
      <c r="L828" s="68"/>
      <c r="M828" s="68"/>
      <c r="N828" s="68"/>
      <c r="O828" s="68"/>
      <c r="P828" s="68"/>
    </row>
    <row r="829" ht="16.5" customHeight="1" spans="1:16">
      <c r="A829" s="116"/>
      <c r="B829" s="116"/>
      <c r="C829" s="68"/>
      <c r="D829" s="68"/>
      <c r="E829" s="68"/>
      <c r="F829" s="68"/>
      <c r="G829" s="68"/>
      <c r="H829" s="68"/>
      <c r="I829" s="68"/>
      <c r="J829" s="68"/>
      <c r="K829" s="68"/>
      <c r="L829" s="68"/>
      <c r="M829" s="68"/>
      <c r="N829" s="68"/>
      <c r="O829" s="68"/>
      <c r="P829" s="68"/>
    </row>
    <row r="830" ht="16.5" customHeight="1" spans="1:16">
      <c r="A830" s="116"/>
      <c r="B830" s="116"/>
      <c r="C830" s="68"/>
      <c r="D830" s="68"/>
      <c r="E830" s="68"/>
      <c r="F830" s="68"/>
      <c r="G830" s="68"/>
      <c r="H830" s="68"/>
      <c r="I830" s="68"/>
      <c r="J830" s="68"/>
      <c r="K830" s="68"/>
      <c r="L830" s="68"/>
      <c r="M830" s="68"/>
      <c r="N830" s="68"/>
      <c r="O830" s="68"/>
      <c r="P830" s="68"/>
    </row>
    <row r="831" ht="16.5" customHeight="1" spans="1:16">
      <c r="A831" s="116"/>
      <c r="B831" s="116"/>
      <c r="C831" s="68"/>
      <c r="D831" s="68"/>
      <c r="E831" s="68"/>
      <c r="F831" s="68"/>
      <c r="G831" s="68"/>
      <c r="H831" s="68"/>
      <c r="I831" s="68"/>
      <c r="J831" s="68"/>
      <c r="K831" s="68"/>
      <c r="L831" s="68"/>
      <c r="M831" s="68"/>
      <c r="N831" s="68"/>
      <c r="O831" s="68"/>
      <c r="P831" s="68"/>
    </row>
    <row r="832" ht="16.5" customHeight="1" spans="1:16">
      <c r="A832" s="116"/>
      <c r="B832" s="116"/>
      <c r="C832" s="68"/>
      <c r="D832" s="68"/>
      <c r="E832" s="68"/>
      <c r="F832" s="68"/>
      <c r="G832" s="68"/>
      <c r="H832" s="68"/>
      <c r="I832" s="68"/>
      <c r="J832" s="68"/>
      <c r="K832" s="68"/>
      <c r="L832" s="68"/>
      <c r="M832" s="68"/>
      <c r="N832" s="68"/>
      <c r="O832" s="68"/>
      <c r="P832" s="68"/>
    </row>
    <row r="833" ht="16.5" customHeight="1" spans="1:16">
      <c r="A833" s="116"/>
      <c r="B833" s="116"/>
      <c r="C833" s="68"/>
      <c r="D833" s="68"/>
      <c r="E833" s="68"/>
      <c r="F833" s="68"/>
      <c r="G833" s="68"/>
      <c r="H833" s="68"/>
      <c r="I833" s="68"/>
      <c r="J833" s="68"/>
      <c r="K833" s="68"/>
      <c r="L833" s="68"/>
      <c r="M833" s="68"/>
      <c r="N833" s="68"/>
      <c r="O833" s="68"/>
      <c r="P833" s="68"/>
    </row>
    <row r="834" ht="16.5" customHeight="1" spans="1:16">
      <c r="A834" s="116"/>
      <c r="B834" s="116"/>
      <c r="C834" s="68"/>
      <c r="D834" s="68"/>
      <c r="E834" s="68"/>
      <c r="F834" s="68"/>
      <c r="G834" s="68"/>
      <c r="H834" s="68"/>
      <c r="I834" s="68"/>
      <c r="J834" s="68"/>
      <c r="K834" s="68"/>
      <c r="L834" s="68"/>
      <c r="M834" s="68"/>
      <c r="N834" s="68"/>
      <c r="O834" s="68"/>
      <c r="P834" s="68"/>
    </row>
    <row r="835" ht="16.5" customHeight="1" spans="1:16">
      <c r="A835" s="116"/>
      <c r="B835" s="116"/>
      <c r="C835" s="68"/>
      <c r="D835" s="68"/>
      <c r="E835" s="68"/>
      <c r="F835" s="68"/>
      <c r="G835" s="68"/>
      <c r="H835" s="68"/>
      <c r="I835" s="68"/>
      <c r="J835" s="68"/>
      <c r="K835" s="68"/>
      <c r="L835" s="68"/>
      <c r="M835" s="68"/>
      <c r="N835" s="68"/>
      <c r="O835" s="68"/>
      <c r="P835" s="68"/>
    </row>
    <row r="836" ht="16.5" customHeight="1" spans="1:16">
      <c r="A836" s="116"/>
      <c r="B836" s="116"/>
      <c r="C836" s="68"/>
      <c r="D836" s="68"/>
      <c r="E836" s="68"/>
      <c r="F836" s="68"/>
      <c r="G836" s="68"/>
      <c r="H836" s="68"/>
      <c r="I836" s="68"/>
      <c r="J836" s="68"/>
      <c r="K836" s="68"/>
      <c r="L836" s="68"/>
      <c r="M836" s="68"/>
      <c r="N836" s="68"/>
      <c r="O836" s="68"/>
      <c r="P836" s="68"/>
    </row>
    <row r="837" ht="16.5" customHeight="1" spans="1:16">
      <c r="A837" s="116"/>
      <c r="B837" s="116"/>
      <c r="C837" s="68"/>
      <c r="D837" s="68"/>
      <c r="E837" s="68"/>
      <c r="F837" s="68"/>
      <c r="G837" s="68"/>
      <c r="H837" s="68"/>
      <c r="I837" s="68"/>
      <c r="J837" s="68"/>
      <c r="K837" s="68"/>
      <c r="L837" s="68"/>
      <c r="M837" s="68"/>
      <c r="N837" s="68"/>
      <c r="O837" s="68"/>
      <c r="P837" s="68"/>
    </row>
    <row r="838" ht="16.5" customHeight="1" spans="1:16">
      <c r="A838" s="116"/>
      <c r="B838" s="116"/>
      <c r="C838" s="68"/>
      <c r="D838" s="68"/>
      <c r="E838" s="68"/>
      <c r="F838" s="68"/>
      <c r="G838" s="68"/>
      <c r="H838" s="68"/>
      <c r="I838" s="68"/>
      <c r="J838" s="68"/>
      <c r="K838" s="68"/>
      <c r="L838" s="68"/>
      <c r="M838" s="68"/>
      <c r="N838" s="68"/>
      <c r="O838" s="68"/>
      <c r="P838" s="68"/>
    </row>
    <row r="839" ht="16.5" customHeight="1" spans="1:16">
      <c r="A839" s="116"/>
      <c r="B839" s="116"/>
      <c r="C839" s="68"/>
      <c r="D839" s="68"/>
      <c r="E839" s="68"/>
      <c r="F839" s="68"/>
      <c r="G839" s="68"/>
      <c r="H839" s="68"/>
      <c r="I839" s="68"/>
      <c r="J839" s="68"/>
      <c r="K839" s="68"/>
      <c r="L839" s="68"/>
      <c r="M839" s="68"/>
      <c r="N839" s="68"/>
      <c r="O839" s="68"/>
      <c r="P839" s="68"/>
    </row>
    <row r="840" ht="16.5" customHeight="1" spans="1:16">
      <c r="A840" s="116"/>
      <c r="B840" s="116"/>
      <c r="C840" s="68"/>
      <c r="D840" s="68"/>
      <c r="E840" s="68"/>
      <c r="F840" s="68"/>
      <c r="G840" s="68"/>
      <c r="H840" s="68"/>
      <c r="I840" s="68"/>
      <c r="J840" s="68"/>
      <c r="K840" s="68"/>
      <c r="L840" s="68"/>
      <c r="M840" s="68"/>
      <c r="N840" s="68"/>
      <c r="O840" s="68"/>
      <c r="P840" s="68"/>
    </row>
    <row r="841" ht="16.5" customHeight="1" spans="1:16">
      <c r="A841" s="116"/>
      <c r="B841" s="116"/>
      <c r="C841" s="68"/>
      <c r="D841" s="68"/>
      <c r="E841" s="68"/>
      <c r="F841" s="68"/>
      <c r="G841" s="68"/>
      <c r="H841" s="68"/>
      <c r="I841" s="68"/>
      <c r="J841" s="68"/>
      <c r="K841" s="68"/>
      <c r="L841" s="68"/>
      <c r="M841" s="68"/>
      <c r="N841" s="68"/>
      <c r="O841" s="68"/>
      <c r="P841" s="68"/>
    </row>
    <row r="842" ht="16.5" customHeight="1" spans="1:16">
      <c r="A842" s="116"/>
      <c r="B842" s="116"/>
      <c r="C842" s="68"/>
      <c r="D842" s="68"/>
      <c r="E842" s="68"/>
      <c r="F842" s="68"/>
      <c r="G842" s="68"/>
      <c r="H842" s="68"/>
      <c r="I842" s="68"/>
      <c r="J842" s="68"/>
      <c r="K842" s="68"/>
      <c r="L842" s="68"/>
      <c r="M842" s="68"/>
      <c r="N842" s="68"/>
      <c r="O842" s="68"/>
      <c r="P842" s="68"/>
    </row>
    <row r="843" ht="16.5" customHeight="1" spans="1:16">
      <c r="A843" s="116"/>
      <c r="B843" s="116"/>
      <c r="C843" s="68"/>
      <c r="D843" s="68"/>
      <c r="E843" s="68"/>
      <c r="F843" s="68"/>
      <c r="G843" s="68"/>
      <c r="H843" s="68"/>
      <c r="I843" s="68"/>
      <c r="J843" s="68"/>
      <c r="K843" s="68"/>
      <c r="L843" s="68"/>
      <c r="M843" s="68"/>
      <c r="N843" s="68"/>
      <c r="O843" s="68"/>
      <c r="P843" s="68"/>
    </row>
    <row r="844" ht="16.5" customHeight="1" spans="1:16">
      <c r="A844" s="116"/>
      <c r="B844" s="116"/>
      <c r="C844" s="68"/>
      <c r="D844" s="68"/>
      <c r="E844" s="68"/>
      <c r="F844" s="68"/>
      <c r="G844" s="68"/>
      <c r="H844" s="68"/>
      <c r="I844" s="68"/>
      <c r="J844" s="68"/>
      <c r="K844" s="68"/>
      <c r="L844" s="68"/>
      <c r="M844" s="68"/>
      <c r="N844" s="68"/>
      <c r="O844" s="68"/>
      <c r="P844" s="68"/>
    </row>
    <row r="845" ht="16.5" customHeight="1" spans="1:16">
      <c r="A845" s="116"/>
      <c r="B845" s="116"/>
      <c r="C845" s="68"/>
      <c r="D845" s="68"/>
      <c r="E845" s="68"/>
      <c r="F845" s="68"/>
      <c r="G845" s="68"/>
      <c r="H845" s="68"/>
      <c r="I845" s="68"/>
      <c r="J845" s="68"/>
      <c r="K845" s="68"/>
      <c r="L845" s="68"/>
      <c r="M845" s="68"/>
      <c r="N845" s="68"/>
      <c r="O845" s="68"/>
      <c r="P845" s="68"/>
    </row>
    <row r="846" ht="16.5" customHeight="1" spans="1:16">
      <c r="A846" s="116"/>
      <c r="B846" s="116"/>
      <c r="C846" s="68"/>
      <c r="D846" s="68"/>
      <c r="E846" s="68"/>
      <c r="F846" s="68"/>
      <c r="G846" s="68"/>
      <c r="H846" s="68"/>
      <c r="I846" s="68"/>
      <c r="J846" s="68"/>
      <c r="K846" s="68"/>
      <c r="L846" s="68"/>
      <c r="M846" s="68"/>
      <c r="N846" s="68"/>
      <c r="O846" s="68"/>
      <c r="P846" s="68"/>
    </row>
  </sheetData>
  <sheetProtection algorithmName="SHA-512" hashValue="YD4wz8uRmexrLSLyHwCvdafXIzctXFSlOVo6K4opvrRQL0OhjAcunPwac5xKKa9j7AH21XwoBKN8hxCy7ULt3g==" saltValue="YkeTLNzjm9jcE+Tfxq2Jfw==" spinCount="100000" sheet="1" objects="1" scenarios="1"/>
  <mergeCells count="2">
    <mergeCell ref="A2:F2"/>
    <mergeCell ref="A3:F3"/>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4">
    <tabColor rgb="FF3F3151"/>
  </sheetPr>
  <dimension ref="A1:R992"/>
  <sheetViews>
    <sheetView view="pageBreakPreview" zoomScale="70" zoomScaleNormal="100" workbookViewId="0">
      <selection activeCell="I32" sqref="I32"/>
    </sheetView>
  </sheetViews>
  <sheetFormatPr defaultColWidth="14.4272727272727" defaultRowHeight="15" customHeight="1"/>
  <cols>
    <col min="1" max="1" width="45.7090909090909" style="65" customWidth="1"/>
    <col min="2" max="2" width="11.1363636363636" style="65" customWidth="1"/>
    <col min="3" max="3" width="22.8545454545455" style="65" customWidth="1"/>
    <col min="4" max="6" width="25.7090909090909" style="65" customWidth="1"/>
    <col min="7" max="18" width="9.13636363636364" style="65" customWidth="1"/>
    <col min="19" max="16384" width="14.4272727272727" style="65"/>
  </cols>
  <sheetData>
    <row r="1" ht="35.25" customHeight="1"/>
    <row r="2" ht="18.75" customHeight="1" spans="1:18">
      <c r="A2" s="118" t="s">
        <v>955</v>
      </c>
      <c r="B2" s="118"/>
      <c r="C2" s="118"/>
      <c r="D2" s="118"/>
      <c r="E2" s="118"/>
      <c r="F2" s="118"/>
      <c r="G2" s="68"/>
      <c r="H2" s="68"/>
      <c r="I2" s="68"/>
      <c r="J2" s="68"/>
      <c r="K2" s="68"/>
      <c r="L2" s="68"/>
      <c r="M2" s="68"/>
      <c r="N2" s="68"/>
      <c r="O2" s="68"/>
      <c r="P2" s="68"/>
      <c r="Q2" s="68"/>
      <c r="R2" s="68"/>
    </row>
    <row r="3" ht="30" customHeight="1" spans="1:18">
      <c r="A3" s="69" t="s">
        <v>956</v>
      </c>
      <c r="B3" s="69"/>
      <c r="C3" s="69"/>
      <c r="D3" s="69"/>
      <c r="E3" s="69"/>
      <c r="F3" s="69"/>
      <c r="G3" s="68"/>
      <c r="H3" s="68"/>
      <c r="I3" s="68"/>
      <c r="J3" s="68"/>
      <c r="K3" s="68"/>
      <c r="L3" s="68"/>
      <c r="M3" s="68"/>
      <c r="N3" s="68"/>
      <c r="O3" s="68"/>
      <c r="P3" s="68"/>
      <c r="Q3" s="68"/>
      <c r="R3" s="68"/>
    </row>
    <row r="4" s="151" customFormat="1" ht="5.25" customHeight="1" spans="1:18">
      <c r="A4" s="70"/>
      <c r="B4" s="70"/>
      <c r="C4" s="70"/>
      <c r="D4" s="70"/>
      <c r="E4" s="70"/>
      <c r="F4" s="70"/>
      <c r="G4" s="68"/>
      <c r="H4" s="68"/>
      <c r="I4" s="68"/>
      <c r="J4" s="68"/>
      <c r="K4" s="68"/>
      <c r="L4" s="68"/>
      <c r="M4" s="68"/>
      <c r="N4" s="68"/>
      <c r="O4" s="68"/>
      <c r="P4" s="68"/>
      <c r="Q4" s="68"/>
      <c r="R4" s="68"/>
    </row>
    <row r="5" s="151" customFormat="1" ht="82.5" customHeight="1" spans="1:18">
      <c r="A5" s="71" t="s">
        <v>223</v>
      </c>
      <c r="B5" s="72" t="s">
        <v>933</v>
      </c>
      <c r="C5" s="73" t="s">
        <v>941</v>
      </c>
      <c r="D5" s="73" t="s">
        <v>951</v>
      </c>
      <c r="E5" s="73" t="s">
        <v>952</v>
      </c>
      <c r="F5" s="73" t="s">
        <v>953</v>
      </c>
      <c r="G5" s="68"/>
      <c r="H5" s="68"/>
      <c r="I5" s="68"/>
      <c r="J5" s="68"/>
      <c r="K5" s="68"/>
      <c r="L5" s="68"/>
      <c r="M5" s="68"/>
      <c r="N5" s="68"/>
      <c r="O5" s="68"/>
      <c r="P5" s="68"/>
      <c r="Q5" s="68"/>
      <c r="R5" s="68"/>
    </row>
    <row r="6" s="151" customFormat="1" ht="37.5" customHeight="1" spans="1:18">
      <c r="A6" s="71"/>
      <c r="B6" s="72"/>
      <c r="C6" s="74" t="s">
        <v>954</v>
      </c>
      <c r="D6" s="74" t="s">
        <v>954</v>
      </c>
      <c r="E6" s="74" t="s">
        <v>954</v>
      </c>
      <c r="F6" s="74" t="s">
        <v>954</v>
      </c>
      <c r="G6" s="68"/>
      <c r="H6" s="68"/>
      <c r="I6" s="68"/>
      <c r="J6" s="68"/>
      <c r="K6" s="68"/>
      <c r="L6" s="68"/>
      <c r="M6" s="68"/>
      <c r="N6" s="68"/>
      <c r="O6" s="68"/>
      <c r="P6" s="68"/>
      <c r="Q6" s="68"/>
      <c r="R6" s="68"/>
    </row>
    <row r="7" s="151" customFormat="1" ht="9.95" customHeight="1" spans="1:18">
      <c r="A7" s="75"/>
      <c r="B7" s="76"/>
      <c r="C7" s="160"/>
      <c r="D7" s="160"/>
      <c r="E7" s="160"/>
      <c r="F7" s="160"/>
      <c r="G7" s="68"/>
      <c r="H7" s="68"/>
      <c r="I7" s="68"/>
      <c r="J7" s="68"/>
      <c r="K7" s="68"/>
      <c r="L7" s="68"/>
      <c r="M7" s="68"/>
      <c r="N7" s="68"/>
      <c r="O7" s="68"/>
      <c r="P7" s="68"/>
      <c r="Q7" s="68"/>
      <c r="R7" s="68"/>
    </row>
    <row r="8" ht="9" customHeight="1" spans="1:18">
      <c r="A8" s="205"/>
      <c r="B8" s="72"/>
      <c r="C8" s="206"/>
      <c r="D8" s="206"/>
      <c r="E8" s="206"/>
      <c r="F8" s="206"/>
      <c r="G8" s="68"/>
      <c r="H8" s="68"/>
      <c r="I8" s="68"/>
      <c r="J8" s="68"/>
      <c r="K8" s="68"/>
      <c r="L8" s="68"/>
      <c r="M8" s="68"/>
      <c r="N8" s="68"/>
      <c r="O8" s="68"/>
      <c r="P8" s="68"/>
      <c r="Q8" s="68"/>
      <c r="R8" s="68"/>
    </row>
    <row r="9" s="151" customFormat="1" ht="20.1" customHeight="1" spans="1:18">
      <c r="A9" s="54" t="s">
        <v>244</v>
      </c>
      <c r="B9" s="82">
        <v>2023</v>
      </c>
      <c r="C9" s="83">
        <f>'[55]Summary EC'!H$81</f>
        <v>90.19</v>
      </c>
      <c r="D9" s="83">
        <f>'[55]Summary EC'!I$81</f>
        <v>35.39</v>
      </c>
      <c r="E9" s="83">
        <f>'[55]Summary EC'!J$81</f>
        <v>53.95</v>
      </c>
      <c r="F9" s="83">
        <f>'[55]Summary EC'!K$81</f>
        <v>0.85</v>
      </c>
      <c r="G9" s="68"/>
      <c r="H9" s="68"/>
      <c r="I9" s="68"/>
      <c r="J9" s="68"/>
      <c r="K9" s="68"/>
      <c r="L9" s="68"/>
      <c r="M9" s="68"/>
      <c r="N9" s="68"/>
      <c r="O9" s="68"/>
      <c r="P9" s="68"/>
      <c r="Q9" s="68"/>
      <c r="R9" s="68"/>
    </row>
    <row r="10" s="151" customFormat="1" ht="16.5" spans="1:18">
      <c r="A10" s="63" t="s">
        <v>245</v>
      </c>
      <c r="B10" s="84">
        <v>2022</v>
      </c>
      <c r="C10" s="95">
        <v>87.1186686195797</v>
      </c>
      <c r="D10" s="95">
        <v>34.74817992673</v>
      </c>
      <c r="E10" s="95">
        <v>51.5231592812135</v>
      </c>
      <c r="F10" s="95">
        <v>0.847329411636191</v>
      </c>
      <c r="G10" s="68"/>
      <c r="H10" s="68"/>
      <c r="I10" s="68"/>
      <c r="J10" s="68"/>
      <c r="K10" s="68"/>
      <c r="L10" s="68"/>
      <c r="M10" s="68"/>
      <c r="N10" s="68"/>
      <c r="O10" s="68"/>
      <c r="P10" s="68"/>
      <c r="Q10" s="68"/>
      <c r="R10" s="68"/>
    </row>
    <row r="11" s="151" customFormat="1" ht="20.25" customHeight="1" spans="1:18">
      <c r="A11" s="89"/>
      <c r="B11" s="90">
        <v>2015</v>
      </c>
      <c r="C11" s="95">
        <v>9</v>
      </c>
      <c r="D11" s="95">
        <v>4</v>
      </c>
      <c r="E11" s="95">
        <v>5</v>
      </c>
      <c r="F11" s="95">
        <v>0.10504165</v>
      </c>
      <c r="G11" s="68"/>
      <c r="H11" s="68"/>
      <c r="I11" s="68"/>
      <c r="J11" s="68"/>
      <c r="K11" s="68"/>
      <c r="L11" s="68"/>
      <c r="M11" s="68"/>
      <c r="N11" s="68"/>
      <c r="O11" s="68"/>
      <c r="P11" s="68"/>
      <c r="Q11" s="68"/>
      <c r="R11" s="68"/>
    </row>
    <row r="12" s="151" customFormat="1" ht="20.25" customHeight="1" spans="1:18">
      <c r="A12" s="92"/>
      <c r="B12" s="90"/>
      <c r="C12" s="207"/>
      <c r="D12" s="207"/>
      <c r="E12" s="207"/>
      <c r="F12" s="207"/>
      <c r="G12" s="68"/>
      <c r="H12" s="68"/>
      <c r="I12" s="68"/>
      <c r="J12" s="68"/>
      <c r="K12" s="68"/>
      <c r="L12" s="68"/>
      <c r="M12" s="68"/>
      <c r="N12" s="68"/>
      <c r="O12" s="68"/>
      <c r="P12" s="68"/>
      <c r="Q12" s="68"/>
      <c r="R12" s="68"/>
    </row>
    <row r="13" s="151" customFormat="1" ht="20.1" customHeight="1" spans="1:18">
      <c r="A13" s="54" t="s">
        <v>246</v>
      </c>
      <c r="B13" s="82">
        <v>2023</v>
      </c>
      <c r="C13" s="83">
        <f>'[55]Summary EC'!H$87</f>
        <v>524.06</v>
      </c>
      <c r="D13" s="83">
        <f>'[55]Summary EC'!I$87</f>
        <v>306.48</v>
      </c>
      <c r="E13" s="83">
        <f>'[55]Summary EC'!J$87</f>
        <v>212.45</v>
      </c>
      <c r="F13" s="83">
        <f>'[55]Summary EC'!K$87</f>
        <v>4.65</v>
      </c>
      <c r="G13" s="68"/>
      <c r="H13" s="68"/>
      <c r="I13" s="68"/>
      <c r="J13" s="68"/>
      <c r="K13" s="68"/>
      <c r="L13" s="68"/>
      <c r="M13" s="68"/>
      <c r="N13" s="68"/>
      <c r="O13" s="68"/>
      <c r="P13" s="68"/>
      <c r="Q13" s="68"/>
      <c r="R13" s="68"/>
    </row>
    <row r="14" ht="20.1" customHeight="1" spans="1:18">
      <c r="A14" s="63" t="s">
        <v>247</v>
      </c>
      <c r="B14" s="84">
        <v>2022</v>
      </c>
      <c r="C14" s="95">
        <v>495.60754700329</v>
      </c>
      <c r="D14" s="95">
        <v>300.014823258074</v>
      </c>
      <c r="E14" s="95">
        <v>191.277038630816</v>
      </c>
      <c r="F14" s="95">
        <v>4.3156851144</v>
      </c>
      <c r="G14" s="68"/>
      <c r="H14" s="68"/>
      <c r="I14" s="68"/>
      <c r="J14" s="68"/>
      <c r="K14" s="68"/>
      <c r="L14" s="68"/>
      <c r="M14" s="68"/>
      <c r="N14" s="68"/>
      <c r="O14" s="68"/>
      <c r="P14" s="68"/>
      <c r="Q14" s="68"/>
      <c r="R14" s="68"/>
    </row>
    <row r="15" ht="16.5" spans="1:18">
      <c r="A15" s="63"/>
      <c r="B15" s="90">
        <v>2015</v>
      </c>
      <c r="C15" s="95">
        <v>206</v>
      </c>
      <c r="D15" s="95">
        <v>113</v>
      </c>
      <c r="E15" s="95">
        <v>79</v>
      </c>
      <c r="F15" s="95">
        <v>14.29210694</v>
      </c>
      <c r="G15" s="68"/>
      <c r="H15" s="68"/>
      <c r="I15" s="68"/>
      <c r="J15" s="68"/>
      <c r="K15" s="68"/>
      <c r="L15" s="68"/>
      <c r="M15" s="68"/>
      <c r="N15" s="68"/>
      <c r="O15" s="68"/>
      <c r="P15" s="68"/>
      <c r="Q15" s="68"/>
      <c r="R15" s="68"/>
    </row>
    <row r="16" ht="20.1" customHeight="1" spans="1:18">
      <c r="A16" s="94"/>
      <c r="B16" s="90"/>
      <c r="C16" s="95"/>
      <c r="D16" s="95"/>
      <c r="E16" s="95"/>
      <c r="F16" s="95"/>
      <c r="G16" s="68"/>
      <c r="H16" s="68"/>
      <c r="I16" s="68"/>
      <c r="J16" s="68"/>
      <c r="K16" s="68"/>
      <c r="L16" s="68"/>
      <c r="M16" s="68"/>
      <c r="N16" s="68"/>
      <c r="O16" s="68"/>
      <c r="P16" s="68"/>
      <c r="Q16" s="68"/>
      <c r="R16" s="68"/>
    </row>
    <row r="17" ht="20.1" customHeight="1" spans="1:18">
      <c r="A17" s="54" t="s">
        <v>248</v>
      </c>
      <c r="B17" s="82">
        <v>2023</v>
      </c>
      <c r="C17" s="83">
        <f>'[55]Summary EC'!H$93</f>
        <v>2983.1</v>
      </c>
      <c r="D17" s="83">
        <f>'[55]Summary EC'!I$93</f>
        <v>1302.02</v>
      </c>
      <c r="E17" s="83">
        <f>'[55]Summary EC'!J$93</f>
        <v>1407.23</v>
      </c>
      <c r="F17" s="83">
        <f>'[55]Summary EC'!K$93</f>
        <v>273.85</v>
      </c>
      <c r="G17" s="68"/>
      <c r="H17" s="68"/>
      <c r="I17" s="68"/>
      <c r="J17" s="68"/>
      <c r="K17" s="68"/>
      <c r="L17" s="68"/>
      <c r="M17" s="68"/>
      <c r="N17" s="68"/>
      <c r="O17" s="68"/>
      <c r="P17" s="68"/>
      <c r="Q17" s="68"/>
      <c r="R17" s="68"/>
    </row>
    <row r="18" ht="20.1" customHeight="1" spans="1:18">
      <c r="A18" s="63" t="s">
        <v>249</v>
      </c>
      <c r="B18" s="84">
        <v>2022</v>
      </c>
      <c r="C18" s="95">
        <v>2748.65119651827</v>
      </c>
      <c r="D18" s="95">
        <v>1194.93980574768</v>
      </c>
      <c r="E18" s="95">
        <v>1379.44495291805</v>
      </c>
      <c r="F18" s="95">
        <v>174.266437852537</v>
      </c>
      <c r="G18" s="68"/>
      <c r="H18" s="68"/>
      <c r="I18" s="68"/>
      <c r="J18" s="68"/>
      <c r="K18" s="68"/>
      <c r="L18" s="68"/>
      <c r="M18" s="68"/>
      <c r="N18" s="68"/>
      <c r="O18" s="68"/>
      <c r="P18" s="68"/>
      <c r="Q18" s="68"/>
      <c r="R18" s="68"/>
    </row>
    <row r="19" ht="20.1" customHeight="1" spans="1:18">
      <c r="A19" s="92"/>
      <c r="B19" s="90">
        <v>2015</v>
      </c>
      <c r="C19" s="95">
        <v>1611</v>
      </c>
      <c r="D19" s="95">
        <v>462</v>
      </c>
      <c r="E19" s="95">
        <v>1021</v>
      </c>
      <c r="F19" s="95">
        <v>127.50154795</v>
      </c>
      <c r="G19" s="68"/>
      <c r="H19" s="68"/>
      <c r="I19" s="68"/>
      <c r="J19" s="68"/>
      <c r="K19" s="68"/>
      <c r="L19" s="68"/>
      <c r="M19" s="68"/>
      <c r="N19" s="68"/>
      <c r="O19" s="68"/>
      <c r="P19" s="68"/>
      <c r="Q19" s="68"/>
      <c r="R19" s="68"/>
    </row>
    <row r="20" ht="20.1" customHeight="1" spans="1:18">
      <c r="A20" s="92"/>
      <c r="B20" s="84"/>
      <c r="C20" s="95"/>
      <c r="D20" s="95"/>
      <c r="E20" s="95"/>
      <c r="F20" s="96"/>
      <c r="G20" s="68"/>
      <c r="H20" s="68"/>
      <c r="I20" s="68"/>
      <c r="J20" s="68"/>
      <c r="K20" s="68"/>
      <c r="L20" s="68"/>
      <c r="M20" s="68"/>
      <c r="N20" s="68"/>
      <c r="O20" s="68"/>
      <c r="P20" s="68"/>
      <c r="Q20" s="68"/>
      <c r="R20" s="68"/>
    </row>
    <row r="21" ht="20.1" customHeight="1" spans="1:18">
      <c r="A21" s="54" t="s">
        <v>250</v>
      </c>
      <c r="B21" s="82">
        <v>2023</v>
      </c>
      <c r="C21" s="83">
        <f>'[55]Summary EC'!H$99</f>
        <v>1315.46</v>
      </c>
      <c r="D21" s="83">
        <f>'[55]Summary EC'!I$99</f>
        <v>527.75</v>
      </c>
      <c r="E21" s="83">
        <f>'[55]Summary EC'!J$99</f>
        <v>754.09</v>
      </c>
      <c r="F21" s="83">
        <f>'[55]Summary EC'!K$99</f>
        <v>33.42</v>
      </c>
      <c r="G21" s="68"/>
      <c r="H21" s="68"/>
      <c r="I21" s="68"/>
      <c r="J21" s="68"/>
      <c r="K21" s="68"/>
      <c r="L21" s="68"/>
      <c r="M21" s="68"/>
      <c r="N21" s="68"/>
      <c r="O21" s="68"/>
      <c r="P21" s="68"/>
      <c r="Q21" s="68"/>
      <c r="R21" s="68"/>
    </row>
    <row r="22" ht="20.1" customHeight="1" spans="1:18">
      <c r="A22" s="63" t="s">
        <v>251</v>
      </c>
      <c r="B22" s="84">
        <v>2022</v>
      </c>
      <c r="C22" s="95">
        <v>1283.345223774</v>
      </c>
      <c r="D22" s="95">
        <v>516.3247027621</v>
      </c>
      <c r="E22" s="95">
        <v>735.9182261212</v>
      </c>
      <c r="F22" s="95">
        <v>31.1022948907</v>
      </c>
      <c r="G22" s="68"/>
      <c r="H22" s="68"/>
      <c r="I22" s="68"/>
      <c r="J22" s="68"/>
      <c r="K22" s="68"/>
      <c r="L22" s="68"/>
      <c r="M22" s="68"/>
      <c r="N22" s="68"/>
      <c r="O22" s="68"/>
      <c r="P22" s="68"/>
      <c r="Q22" s="68"/>
      <c r="R22" s="68"/>
    </row>
    <row r="23" ht="20.1" customHeight="1" spans="1:18">
      <c r="A23" s="94"/>
      <c r="B23" s="90">
        <v>2015</v>
      </c>
      <c r="C23" s="95">
        <v>317</v>
      </c>
      <c r="D23" s="95">
        <v>18</v>
      </c>
      <c r="E23" s="95">
        <v>297</v>
      </c>
      <c r="F23" s="95">
        <v>2.5024855</v>
      </c>
      <c r="G23" s="68"/>
      <c r="H23" s="68"/>
      <c r="I23" s="68"/>
      <c r="J23" s="68"/>
      <c r="K23" s="68"/>
      <c r="L23" s="68"/>
      <c r="M23" s="68"/>
      <c r="N23" s="68"/>
      <c r="O23" s="68"/>
      <c r="P23" s="68"/>
      <c r="Q23" s="68"/>
      <c r="R23" s="68"/>
    </row>
    <row r="24" ht="20.1" customHeight="1" spans="1:18">
      <c r="A24" s="92"/>
      <c r="B24" s="82"/>
      <c r="G24" s="68"/>
      <c r="H24" s="68"/>
      <c r="I24" s="68"/>
      <c r="J24" s="68"/>
      <c r="K24" s="68"/>
      <c r="L24" s="68"/>
      <c r="M24" s="68"/>
      <c r="N24" s="68"/>
      <c r="O24" s="68"/>
      <c r="P24" s="68"/>
      <c r="Q24" s="68"/>
      <c r="R24" s="68"/>
    </row>
    <row r="25" ht="18.75" customHeight="1" spans="1:18">
      <c r="A25" s="54" t="s">
        <v>252</v>
      </c>
      <c r="B25" s="82">
        <v>2023</v>
      </c>
      <c r="C25" s="83">
        <f>'[55]Summary EC'!H$105</f>
        <v>1361.2</v>
      </c>
      <c r="D25" s="83">
        <f>'[55]Summary EC'!I$105</f>
        <v>550.4</v>
      </c>
      <c r="E25" s="83">
        <f>'[55]Summary EC'!J$105</f>
        <v>804.5</v>
      </c>
      <c r="F25" s="83">
        <f>'[55]Summary EC'!K$105</f>
        <v>6.3</v>
      </c>
      <c r="G25" s="68"/>
      <c r="H25" s="68"/>
      <c r="I25" s="68"/>
      <c r="J25" s="68"/>
      <c r="K25" s="68"/>
      <c r="L25" s="68"/>
      <c r="M25" s="68"/>
      <c r="N25" s="68"/>
      <c r="O25" s="68"/>
      <c r="P25" s="68"/>
      <c r="Q25" s="68"/>
      <c r="R25" s="68"/>
    </row>
    <row r="26" ht="20.1" customHeight="1" spans="1:18">
      <c r="A26" s="54" t="s">
        <v>253</v>
      </c>
      <c r="B26" s="84">
        <v>2022</v>
      </c>
      <c r="C26" s="95">
        <v>1275.38321043696</v>
      </c>
      <c r="D26" s="95">
        <v>426.362864054008</v>
      </c>
      <c r="E26" s="95">
        <v>842.291432756952</v>
      </c>
      <c r="F26" s="95">
        <v>6.728913626</v>
      </c>
      <c r="G26" s="68"/>
      <c r="H26" s="68"/>
      <c r="I26" s="68"/>
      <c r="J26" s="68"/>
      <c r="K26" s="68"/>
      <c r="L26" s="68"/>
      <c r="M26" s="68"/>
      <c r="N26" s="68"/>
      <c r="O26" s="68"/>
      <c r="P26" s="68"/>
      <c r="Q26" s="68"/>
      <c r="R26" s="68"/>
    </row>
    <row r="27" ht="20.1" customHeight="1" spans="1:18">
      <c r="A27" s="63" t="s">
        <v>254</v>
      </c>
      <c r="B27" s="90">
        <v>2015</v>
      </c>
      <c r="C27" s="95">
        <v>4</v>
      </c>
      <c r="D27" s="96">
        <v>0</v>
      </c>
      <c r="E27" s="95">
        <v>3</v>
      </c>
      <c r="F27" s="95">
        <v>0.189007</v>
      </c>
      <c r="G27" s="68"/>
      <c r="H27" s="68"/>
      <c r="I27" s="68"/>
      <c r="J27" s="68"/>
      <c r="K27" s="68"/>
      <c r="L27" s="68"/>
      <c r="M27" s="68"/>
      <c r="N27" s="68"/>
      <c r="O27" s="68"/>
      <c r="P27" s="68"/>
      <c r="Q27" s="68"/>
      <c r="R27" s="68"/>
    </row>
    <row r="28" ht="20.1" customHeight="1" spans="1:18">
      <c r="A28" s="94"/>
      <c r="B28" s="90"/>
      <c r="C28" s="95"/>
      <c r="D28" s="95"/>
      <c r="E28" s="95"/>
      <c r="F28" s="95"/>
      <c r="G28" s="68"/>
      <c r="H28" s="68"/>
      <c r="I28" s="68"/>
      <c r="J28" s="68"/>
      <c r="K28" s="68"/>
      <c r="L28" s="68"/>
      <c r="M28" s="68"/>
      <c r="N28" s="68"/>
      <c r="O28" s="68"/>
      <c r="P28" s="68"/>
      <c r="Q28" s="68"/>
      <c r="R28" s="68"/>
    </row>
    <row r="29" ht="20.1" customHeight="1" spans="1:18">
      <c r="A29" s="54" t="s">
        <v>255</v>
      </c>
      <c r="B29" s="82">
        <v>2023</v>
      </c>
      <c r="C29" s="83">
        <f>'[55]Summary EC'!H$111</f>
        <v>1901.28</v>
      </c>
      <c r="D29" s="83">
        <f>'[55]Summary EC'!I$111</f>
        <v>314.74</v>
      </c>
      <c r="E29" s="83">
        <f>'[55]Summary EC'!J$111</f>
        <v>1529.84</v>
      </c>
      <c r="F29" s="83">
        <f>'[55]Summary EC'!K$111</f>
        <v>56.7</v>
      </c>
      <c r="G29" s="68"/>
      <c r="H29" s="68"/>
      <c r="I29" s="68"/>
      <c r="J29" s="68"/>
      <c r="K29" s="68"/>
      <c r="L29" s="68"/>
      <c r="M29" s="68"/>
      <c r="N29" s="68"/>
      <c r="O29" s="68"/>
      <c r="P29" s="68"/>
      <c r="Q29" s="68"/>
      <c r="R29" s="68"/>
    </row>
    <row r="30" ht="16.5" spans="1:18">
      <c r="A30" s="63" t="s">
        <v>256</v>
      </c>
      <c r="B30" s="84">
        <v>2022</v>
      </c>
      <c r="C30" s="95">
        <v>1833.58689530079</v>
      </c>
      <c r="D30" s="95">
        <v>300.256383089973</v>
      </c>
      <c r="E30" s="95">
        <v>1477.11837468187</v>
      </c>
      <c r="F30" s="95">
        <v>56.2121375289461</v>
      </c>
      <c r="G30" s="68"/>
      <c r="H30" s="68"/>
      <c r="I30" s="68"/>
      <c r="J30" s="68"/>
      <c r="K30" s="68"/>
      <c r="L30" s="68"/>
      <c r="M30" s="68"/>
      <c r="N30" s="68"/>
      <c r="O30" s="68"/>
      <c r="P30" s="68"/>
      <c r="Q30" s="68"/>
      <c r="R30" s="68"/>
    </row>
    <row r="31" ht="20.1" customHeight="1" spans="1:18">
      <c r="A31" s="92"/>
      <c r="B31" s="90">
        <v>2015</v>
      </c>
      <c r="C31" s="95">
        <v>483</v>
      </c>
      <c r="D31" s="95">
        <v>15</v>
      </c>
      <c r="E31" s="95">
        <v>468</v>
      </c>
      <c r="F31" s="95">
        <v>0.48619795</v>
      </c>
      <c r="G31" s="68"/>
      <c r="H31" s="68"/>
      <c r="I31" s="68"/>
      <c r="J31" s="68"/>
      <c r="K31" s="68"/>
      <c r="L31" s="68"/>
      <c r="M31" s="68"/>
      <c r="N31" s="68"/>
      <c r="O31" s="68"/>
      <c r="P31" s="68"/>
      <c r="Q31" s="68"/>
      <c r="R31" s="68"/>
    </row>
    <row r="32" ht="20.1" customHeight="1" spans="1:18">
      <c r="A32" s="94"/>
      <c r="B32" s="90"/>
      <c r="C32" s="95"/>
      <c r="D32" s="95"/>
      <c r="E32" s="95"/>
      <c r="F32" s="95"/>
      <c r="G32" s="68"/>
      <c r="H32" s="68"/>
      <c r="I32" s="68"/>
      <c r="J32" s="68"/>
      <c r="K32" s="68"/>
      <c r="L32" s="68"/>
      <c r="M32" s="68"/>
      <c r="N32" s="68"/>
      <c r="O32" s="68"/>
      <c r="P32" s="68"/>
      <c r="Q32" s="68"/>
      <c r="R32" s="68"/>
    </row>
    <row r="33" ht="20.1" customHeight="1" spans="1:18">
      <c r="A33" s="101" t="s">
        <v>257</v>
      </c>
      <c r="B33" s="82">
        <v>2023</v>
      </c>
      <c r="C33" s="83">
        <f>'[55]Summary EC'!H$117</f>
        <v>76.73</v>
      </c>
      <c r="D33" s="83">
        <f>'[55]Summary EC'!I$117</f>
        <v>25.89</v>
      </c>
      <c r="E33" s="83">
        <f>'[55]Summary EC'!J$117</f>
        <v>48.38</v>
      </c>
      <c r="F33" s="83">
        <f>'[55]Summary EC'!K$117</f>
        <v>2.47</v>
      </c>
      <c r="G33" s="68"/>
      <c r="H33" s="68"/>
      <c r="I33" s="68"/>
      <c r="J33" s="68"/>
      <c r="K33" s="68"/>
      <c r="L33" s="68"/>
      <c r="M33" s="68"/>
      <c r="N33" s="68"/>
      <c r="O33" s="68"/>
      <c r="P33" s="68"/>
      <c r="Q33" s="68"/>
      <c r="R33" s="68"/>
    </row>
    <row r="34" ht="20.1" customHeight="1" spans="1:18">
      <c r="A34" s="37" t="s">
        <v>258</v>
      </c>
      <c r="B34" s="84">
        <v>2022</v>
      </c>
      <c r="C34" s="95">
        <v>75.0381117402</v>
      </c>
      <c r="D34" s="95">
        <v>25.3018780204</v>
      </c>
      <c r="E34" s="95">
        <v>47.287140371996</v>
      </c>
      <c r="F34" s="95">
        <v>2.449093347804</v>
      </c>
      <c r="G34" s="68"/>
      <c r="H34" s="68"/>
      <c r="I34" s="68"/>
      <c r="J34" s="68"/>
      <c r="K34" s="68"/>
      <c r="L34" s="68"/>
      <c r="M34" s="68"/>
      <c r="N34" s="68"/>
      <c r="O34" s="68"/>
      <c r="P34" s="68"/>
      <c r="Q34" s="68"/>
      <c r="R34" s="68"/>
    </row>
    <row r="35" ht="20.1" customHeight="1" spans="1:18">
      <c r="A35" s="92"/>
      <c r="B35" s="90">
        <v>2015</v>
      </c>
      <c r="C35" s="207">
        <v>8</v>
      </c>
      <c r="D35" s="207">
        <v>2</v>
      </c>
      <c r="E35" s="207">
        <v>4</v>
      </c>
      <c r="F35" s="207">
        <v>1.1351259</v>
      </c>
      <c r="G35" s="68"/>
      <c r="H35" s="68"/>
      <c r="I35" s="68"/>
      <c r="J35" s="68"/>
      <c r="K35" s="68"/>
      <c r="L35" s="68"/>
      <c r="M35" s="68"/>
      <c r="N35" s="68"/>
      <c r="O35" s="68"/>
      <c r="P35" s="68"/>
      <c r="Q35" s="68"/>
      <c r="R35" s="68"/>
    </row>
    <row r="36" ht="20.1" customHeight="1" spans="1:18">
      <c r="A36" s="208"/>
      <c r="B36" s="209"/>
      <c r="C36" s="209"/>
      <c r="D36" s="209"/>
      <c r="E36" s="209"/>
      <c r="F36" s="209"/>
      <c r="G36" s="68"/>
      <c r="H36" s="68"/>
      <c r="I36" s="68"/>
      <c r="J36" s="68"/>
      <c r="K36" s="68"/>
      <c r="L36" s="68"/>
      <c r="M36" s="68"/>
      <c r="N36" s="68"/>
      <c r="O36" s="68"/>
      <c r="P36" s="68"/>
      <c r="Q36" s="68"/>
      <c r="R36" s="68"/>
    </row>
    <row r="37" s="1" customFormat="1" ht="39" customHeight="1" spans="1:18">
      <c r="A37" s="59" t="s">
        <v>957</v>
      </c>
      <c r="B37" s="60"/>
      <c r="C37" s="60"/>
      <c r="D37" s="60"/>
      <c r="E37" s="210"/>
      <c r="F37" s="210"/>
      <c r="G37" s="210"/>
    </row>
    <row r="38" s="1" customFormat="1" ht="33.75" customHeight="1" spans="1:18">
      <c r="A38" s="211" t="s">
        <v>958</v>
      </c>
      <c r="B38" s="211"/>
      <c r="C38" s="211"/>
      <c r="D38" s="211"/>
      <c r="E38" s="212"/>
      <c r="F38" s="212"/>
      <c r="G38" s="62"/>
    </row>
    <row r="39" ht="16.5" customHeight="1" spans="1:18">
      <c r="A39" s="116"/>
      <c r="B39" s="213"/>
      <c r="C39" s="173"/>
      <c r="D39" s="173"/>
      <c r="E39" s="173"/>
      <c r="F39" s="173"/>
      <c r="G39" s="68"/>
      <c r="H39" s="68"/>
      <c r="I39" s="68"/>
      <c r="J39" s="68"/>
      <c r="K39" s="68"/>
      <c r="L39" s="68"/>
      <c r="M39" s="68"/>
      <c r="N39" s="68"/>
      <c r="O39" s="68"/>
      <c r="P39" s="68"/>
      <c r="Q39" s="68"/>
      <c r="R39" s="68"/>
    </row>
    <row r="40" ht="16.5" customHeight="1" spans="1:18">
      <c r="A40" s="116"/>
      <c r="B40" s="213"/>
      <c r="C40" s="173"/>
      <c r="D40" s="173"/>
      <c r="E40" s="173"/>
      <c r="F40" s="173"/>
      <c r="G40" s="68"/>
      <c r="H40" s="68"/>
      <c r="I40" s="68"/>
      <c r="J40" s="68"/>
      <c r="K40" s="68"/>
      <c r="L40" s="68"/>
      <c r="M40" s="68"/>
      <c r="N40" s="68"/>
      <c r="O40" s="68"/>
      <c r="P40" s="68"/>
      <c r="Q40" s="68"/>
      <c r="R40" s="68"/>
    </row>
    <row r="41" ht="16.5" customHeight="1" spans="1:18">
      <c r="A41" s="116"/>
      <c r="B41" s="213"/>
      <c r="C41" s="173"/>
      <c r="D41" s="173"/>
      <c r="E41" s="173"/>
      <c r="F41" s="173"/>
      <c r="G41" s="68"/>
      <c r="H41" s="68"/>
      <c r="I41" s="68"/>
      <c r="J41" s="68"/>
      <c r="K41" s="68"/>
      <c r="L41" s="68"/>
      <c r="M41" s="68"/>
      <c r="N41" s="68"/>
      <c r="O41" s="68"/>
      <c r="P41" s="68"/>
      <c r="Q41" s="68"/>
      <c r="R41" s="68"/>
    </row>
    <row r="42" ht="16.5" customHeight="1" spans="1:18">
      <c r="A42" s="116"/>
      <c r="B42" s="213"/>
      <c r="C42" s="173"/>
      <c r="D42" s="173"/>
      <c r="E42" s="173"/>
      <c r="F42" s="173"/>
      <c r="G42" s="68"/>
      <c r="H42" s="68"/>
      <c r="I42" s="68"/>
      <c r="J42" s="68"/>
      <c r="K42" s="68"/>
      <c r="L42" s="68"/>
      <c r="M42" s="68"/>
      <c r="N42" s="68"/>
      <c r="O42" s="68"/>
      <c r="P42" s="68"/>
      <c r="Q42" s="68"/>
      <c r="R42" s="68"/>
    </row>
    <row r="43" ht="16.5" customHeight="1" spans="1:18">
      <c r="A43" s="116"/>
      <c r="B43" s="213"/>
      <c r="C43" s="173"/>
      <c r="D43" s="173"/>
      <c r="E43" s="173"/>
      <c r="F43" s="173"/>
      <c r="G43" s="68"/>
      <c r="H43" s="68"/>
      <c r="I43" s="68"/>
      <c r="J43" s="68"/>
      <c r="K43" s="68"/>
      <c r="L43" s="68"/>
      <c r="M43" s="68"/>
      <c r="N43" s="68"/>
      <c r="O43" s="68"/>
      <c r="P43" s="68"/>
      <c r="Q43" s="68"/>
      <c r="R43" s="68"/>
    </row>
    <row r="44" ht="16.5" customHeight="1" spans="1:18">
      <c r="A44" s="116"/>
      <c r="B44" s="213"/>
      <c r="C44" s="173"/>
      <c r="D44" s="173"/>
      <c r="E44" s="173"/>
      <c r="F44" s="173"/>
      <c r="G44" s="68"/>
      <c r="H44" s="68"/>
      <c r="I44" s="68"/>
      <c r="J44" s="68"/>
      <c r="K44" s="68"/>
      <c r="L44" s="68"/>
      <c r="M44" s="68"/>
      <c r="N44" s="68"/>
      <c r="O44" s="68"/>
      <c r="P44" s="68"/>
      <c r="Q44" s="68"/>
      <c r="R44" s="68"/>
    </row>
    <row r="45" ht="16.5" customHeight="1" spans="1:18">
      <c r="A45" s="116"/>
      <c r="B45" s="213"/>
      <c r="C45" s="173"/>
      <c r="D45" s="173"/>
      <c r="E45" s="173"/>
      <c r="F45" s="173"/>
      <c r="G45" s="68"/>
      <c r="H45" s="68"/>
      <c r="I45" s="68"/>
      <c r="J45" s="68"/>
      <c r="K45" s="68"/>
      <c r="L45" s="68"/>
      <c r="M45" s="68"/>
      <c r="N45" s="68"/>
      <c r="O45" s="68"/>
      <c r="P45" s="68"/>
      <c r="Q45" s="68"/>
      <c r="R45" s="68"/>
    </row>
    <row r="46" ht="16.5" customHeight="1" spans="1:18">
      <c r="A46" s="116"/>
      <c r="B46" s="213"/>
      <c r="C46" s="173"/>
      <c r="D46" s="173"/>
      <c r="E46" s="173"/>
      <c r="F46" s="173"/>
      <c r="G46" s="68"/>
      <c r="H46" s="68"/>
      <c r="I46" s="68"/>
      <c r="J46" s="68"/>
      <c r="K46" s="68"/>
      <c r="L46" s="68"/>
      <c r="M46" s="68"/>
      <c r="N46" s="68"/>
      <c r="O46" s="68"/>
      <c r="P46" s="68"/>
      <c r="Q46" s="68"/>
      <c r="R46" s="68"/>
    </row>
    <row r="47" ht="16.5" customHeight="1" spans="1:18">
      <c r="A47" s="116"/>
      <c r="B47" s="213"/>
      <c r="C47" s="173"/>
      <c r="D47" s="173"/>
      <c r="E47" s="173"/>
      <c r="F47" s="173"/>
      <c r="G47" s="68"/>
      <c r="H47" s="68"/>
      <c r="I47" s="68"/>
      <c r="J47" s="68"/>
      <c r="K47" s="68"/>
      <c r="L47" s="68"/>
      <c r="M47" s="68"/>
      <c r="N47" s="68"/>
      <c r="O47" s="68"/>
      <c r="P47" s="68"/>
      <c r="Q47" s="68"/>
      <c r="R47" s="68"/>
    </row>
    <row r="48" ht="16.5" customHeight="1" spans="1:18">
      <c r="A48" s="116"/>
      <c r="B48" s="213"/>
      <c r="C48" s="173"/>
      <c r="D48" s="173"/>
      <c r="E48" s="173"/>
      <c r="F48" s="173"/>
      <c r="G48" s="68"/>
      <c r="H48" s="68"/>
      <c r="I48" s="68"/>
      <c r="J48" s="68"/>
      <c r="K48" s="68"/>
      <c r="L48" s="68"/>
      <c r="M48" s="68"/>
      <c r="N48" s="68"/>
      <c r="O48" s="68"/>
      <c r="P48" s="68"/>
      <c r="Q48" s="68"/>
      <c r="R48" s="68"/>
    </row>
    <row r="49" ht="16.5" customHeight="1" spans="1:18">
      <c r="A49" s="116"/>
      <c r="B49" s="213"/>
      <c r="C49" s="173"/>
      <c r="D49" s="173"/>
      <c r="E49" s="173"/>
      <c r="F49" s="173"/>
      <c r="G49" s="68"/>
      <c r="H49" s="68"/>
      <c r="I49" s="68"/>
      <c r="J49" s="68"/>
      <c r="K49" s="68"/>
      <c r="L49" s="68"/>
      <c r="M49" s="68"/>
      <c r="N49" s="68"/>
      <c r="O49" s="68"/>
      <c r="P49" s="68"/>
      <c r="Q49" s="68"/>
      <c r="R49" s="68"/>
    </row>
    <row r="50" ht="16.5" customHeight="1" spans="1:18">
      <c r="A50" s="116"/>
      <c r="B50" s="213"/>
      <c r="C50" s="173"/>
      <c r="D50" s="173"/>
      <c r="E50" s="173"/>
      <c r="F50" s="173"/>
      <c r="G50" s="68"/>
      <c r="H50" s="68"/>
      <c r="I50" s="68"/>
      <c r="J50" s="68"/>
      <c r="K50" s="68"/>
      <c r="L50" s="68"/>
      <c r="M50" s="68"/>
      <c r="N50" s="68"/>
      <c r="O50" s="68"/>
      <c r="P50" s="68"/>
      <c r="Q50" s="68"/>
      <c r="R50" s="68"/>
    </row>
    <row r="51" ht="16.5" customHeight="1" spans="1:18">
      <c r="A51" s="116"/>
      <c r="B51" s="213"/>
      <c r="C51" s="173"/>
      <c r="D51" s="173"/>
      <c r="E51" s="173"/>
      <c r="F51" s="173"/>
      <c r="G51" s="68"/>
      <c r="H51" s="68"/>
      <c r="I51" s="68"/>
      <c r="J51" s="68"/>
      <c r="K51" s="68"/>
      <c r="L51" s="68"/>
      <c r="M51" s="68"/>
      <c r="N51" s="68"/>
      <c r="O51" s="68"/>
      <c r="P51" s="68"/>
      <c r="Q51" s="68"/>
      <c r="R51" s="68"/>
    </row>
    <row r="52" ht="16.5" customHeight="1" spans="1:18">
      <c r="A52" s="116"/>
      <c r="B52" s="213"/>
      <c r="C52" s="173"/>
      <c r="D52" s="173"/>
      <c r="E52" s="173"/>
      <c r="F52" s="173"/>
      <c r="G52" s="68"/>
      <c r="H52" s="68"/>
      <c r="I52" s="68"/>
      <c r="J52" s="68"/>
      <c r="K52" s="68"/>
      <c r="L52" s="68"/>
      <c r="M52" s="68"/>
      <c r="N52" s="68"/>
      <c r="O52" s="68"/>
      <c r="P52" s="68"/>
      <c r="Q52" s="68"/>
      <c r="R52" s="68"/>
    </row>
    <row r="53" ht="16.5" customHeight="1" spans="1:18">
      <c r="A53" s="116"/>
      <c r="B53" s="213"/>
      <c r="C53" s="173"/>
      <c r="D53" s="173"/>
      <c r="E53" s="173"/>
      <c r="F53" s="173"/>
      <c r="G53" s="68"/>
      <c r="H53" s="68"/>
      <c r="I53" s="68"/>
      <c r="J53" s="68"/>
      <c r="K53" s="68"/>
      <c r="L53" s="68"/>
      <c r="M53" s="68"/>
      <c r="N53" s="68"/>
      <c r="O53" s="68"/>
      <c r="P53" s="68"/>
      <c r="Q53" s="68"/>
      <c r="R53" s="68"/>
    </row>
    <row r="54" ht="16.5" customHeight="1" spans="1:18">
      <c r="A54" s="116"/>
      <c r="B54" s="213"/>
      <c r="C54" s="173"/>
      <c r="D54" s="173"/>
      <c r="E54" s="173"/>
      <c r="F54" s="173"/>
      <c r="G54" s="68"/>
      <c r="H54" s="68"/>
      <c r="I54" s="68"/>
      <c r="J54" s="68"/>
      <c r="K54" s="68"/>
      <c r="L54" s="68"/>
      <c r="M54" s="68"/>
      <c r="N54" s="68"/>
      <c r="O54" s="68"/>
      <c r="P54" s="68"/>
      <c r="Q54" s="68"/>
      <c r="R54" s="68"/>
    </row>
    <row r="55" ht="16.5" customHeight="1" spans="1:18">
      <c r="A55" s="116"/>
      <c r="B55" s="213"/>
      <c r="C55" s="173"/>
      <c r="D55" s="173"/>
      <c r="E55" s="173"/>
      <c r="F55" s="173"/>
      <c r="G55" s="68"/>
      <c r="H55" s="68"/>
      <c r="I55" s="68"/>
      <c r="J55" s="68"/>
      <c r="K55" s="68"/>
      <c r="L55" s="68"/>
      <c r="M55" s="68"/>
      <c r="N55" s="68"/>
      <c r="O55" s="68"/>
      <c r="P55" s="68"/>
      <c r="Q55" s="68"/>
      <c r="R55" s="68"/>
    </row>
    <row r="56" ht="16.5" customHeight="1" spans="1:18">
      <c r="A56" s="116"/>
      <c r="B56" s="213"/>
      <c r="C56" s="173"/>
      <c r="D56" s="173"/>
      <c r="E56" s="173"/>
      <c r="F56" s="173"/>
      <c r="G56" s="68"/>
      <c r="H56" s="68"/>
      <c r="I56" s="68"/>
      <c r="J56" s="68"/>
      <c r="K56" s="68"/>
      <c r="L56" s="68"/>
      <c r="M56" s="68"/>
      <c r="N56" s="68"/>
      <c r="O56" s="68"/>
      <c r="P56" s="68"/>
      <c r="Q56" s="68"/>
      <c r="R56" s="68"/>
    </row>
    <row r="57" ht="16.5" customHeight="1" spans="1:18">
      <c r="A57" s="116"/>
      <c r="B57" s="213"/>
      <c r="C57" s="173"/>
      <c r="D57" s="173"/>
      <c r="E57" s="173"/>
      <c r="F57" s="173"/>
      <c r="G57" s="68"/>
      <c r="H57" s="68"/>
      <c r="I57" s="68"/>
      <c r="J57" s="68"/>
      <c r="K57" s="68"/>
      <c r="L57" s="68"/>
      <c r="M57" s="68"/>
      <c r="N57" s="68"/>
      <c r="O57" s="68"/>
      <c r="P57" s="68"/>
      <c r="Q57" s="68"/>
      <c r="R57" s="68"/>
    </row>
    <row r="58" ht="16.5" customHeight="1" spans="1:18">
      <c r="A58" s="116"/>
      <c r="B58" s="213"/>
      <c r="C58" s="173"/>
      <c r="D58" s="173"/>
      <c r="E58" s="173"/>
      <c r="F58" s="173"/>
      <c r="G58" s="68"/>
      <c r="H58" s="68"/>
      <c r="I58" s="68"/>
      <c r="J58" s="68"/>
      <c r="K58" s="68"/>
      <c r="L58" s="68"/>
      <c r="M58" s="68"/>
      <c r="N58" s="68"/>
      <c r="O58" s="68"/>
      <c r="P58" s="68"/>
      <c r="Q58" s="68"/>
      <c r="R58" s="68"/>
    </row>
    <row r="59" ht="16.5" customHeight="1" spans="1:18">
      <c r="A59" s="116"/>
      <c r="B59" s="213"/>
      <c r="C59" s="173"/>
      <c r="D59" s="173"/>
      <c r="E59" s="173"/>
      <c r="F59" s="173"/>
      <c r="G59" s="68"/>
      <c r="H59" s="68"/>
      <c r="I59" s="68"/>
      <c r="J59" s="68"/>
      <c r="K59" s="68"/>
      <c r="L59" s="68"/>
      <c r="M59" s="68"/>
      <c r="N59" s="68"/>
      <c r="O59" s="68"/>
      <c r="P59" s="68"/>
      <c r="Q59" s="68"/>
      <c r="R59" s="68"/>
    </row>
    <row r="60" ht="16.5" customHeight="1" spans="1:18">
      <c r="A60" s="116"/>
      <c r="B60" s="213"/>
      <c r="C60" s="173"/>
      <c r="D60" s="173"/>
      <c r="E60" s="173"/>
      <c r="F60" s="173"/>
      <c r="G60" s="68"/>
      <c r="H60" s="68"/>
      <c r="I60" s="68"/>
      <c r="J60" s="68"/>
      <c r="K60" s="68"/>
      <c r="L60" s="68"/>
      <c r="M60" s="68"/>
      <c r="N60" s="68"/>
      <c r="O60" s="68"/>
      <c r="P60" s="68"/>
      <c r="Q60" s="68"/>
      <c r="R60" s="68"/>
    </row>
    <row r="61" ht="16.5" customHeight="1" spans="1:18">
      <c r="A61" s="116"/>
      <c r="B61" s="213"/>
      <c r="C61" s="173"/>
      <c r="D61" s="173"/>
      <c r="E61" s="173"/>
      <c r="F61" s="173"/>
      <c r="G61" s="68"/>
      <c r="H61" s="68"/>
      <c r="I61" s="68"/>
      <c r="J61" s="68"/>
      <c r="K61" s="68"/>
      <c r="L61" s="68"/>
      <c r="M61" s="68"/>
      <c r="N61" s="68"/>
      <c r="O61" s="68"/>
      <c r="P61" s="68"/>
      <c r="Q61" s="68"/>
      <c r="R61" s="68"/>
    </row>
    <row r="62" ht="16.5" customHeight="1" spans="1:18">
      <c r="A62" s="116"/>
      <c r="B62" s="213"/>
      <c r="C62" s="173"/>
      <c r="D62" s="173"/>
      <c r="E62" s="173"/>
      <c r="F62" s="173"/>
      <c r="G62" s="68"/>
      <c r="H62" s="68"/>
      <c r="I62" s="68"/>
      <c r="J62" s="68"/>
      <c r="K62" s="68"/>
      <c r="L62" s="68"/>
      <c r="M62" s="68"/>
      <c r="N62" s="68"/>
      <c r="O62" s="68"/>
      <c r="P62" s="68"/>
      <c r="Q62" s="68"/>
      <c r="R62" s="68"/>
    </row>
    <row r="63" ht="16.5" customHeight="1" spans="1:18">
      <c r="A63" s="116"/>
      <c r="B63" s="213"/>
      <c r="C63" s="173"/>
      <c r="D63" s="173"/>
      <c r="E63" s="173"/>
      <c r="F63" s="173"/>
      <c r="G63" s="68"/>
      <c r="H63" s="68"/>
      <c r="I63" s="68"/>
      <c r="J63" s="68"/>
      <c r="K63" s="68"/>
      <c r="L63" s="68"/>
      <c r="M63" s="68"/>
      <c r="N63" s="68"/>
      <c r="O63" s="68"/>
      <c r="P63" s="68"/>
      <c r="Q63" s="68"/>
      <c r="R63" s="68"/>
    </row>
    <row r="64" ht="16.5" customHeight="1" spans="1:18">
      <c r="A64" s="116"/>
      <c r="B64" s="213"/>
      <c r="C64" s="173"/>
      <c r="D64" s="173"/>
      <c r="E64" s="173"/>
      <c r="F64" s="173"/>
      <c r="G64" s="68"/>
      <c r="H64" s="68"/>
      <c r="I64" s="68"/>
      <c r="J64" s="68"/>
      <c r="K64" s="68"/>
      <c r="L64" s="68"/>
      <c r="M64" s="68"/>
      <c r="N64" s="68"/>
      <c r="O64" s="68"/>
      <c r="P64" s="68"/>
      <c r="Q64" s="68"/>
      <c r="R64" s="68"/>
    </row>
    <row r="65" ht="16.5" customHeight="1" spans="1:18">
      <c r="A65" s="116"/>
      <c r="B65" s="213"/>
      <c r="C65" s="173"/>
      <c r="D65" s="173"/>
      <c r="E65" s="173"/>
      <c r="F65" s="173"/>
      <c r="G65" s="68"/>
      <c r="H65" s="68"/>
      <c r="I65" s="68"/>
      <c r="J65" s="68"/>
      <c r="K65" s="68"/>
      <c r="L65" s="68"/>
      <c r="M65" s="68"/>
      <c r="N65" s="68"/>
      <c r="O65" s="68"/>
      <c r="P65" s="68"/>
      <c r="Q65" s="68"/>
      <c r="R65" s="68"/>
    </row>
    <row r="66" ht="16.5" customHeight="1" spans="1:18">
      <c r="A66" s="116"/>
      <c r="B66" s="213"/>
      <c r="C66" s="173"/>
      <c r="D66" s="173"/>
      <c r="E66" s="173"/>
      <c r="F66" s="173"/>
      <c r="G66" s="68"/>
      <c r="H66" s="68"/>
      <c r="I66" s="68"/>
      <c r="J66" s="68"/>
      <c r="K66" s="68"/>
      <c r="L66" s="68"/>
      <c r="M66" s="68"/>
      <c r="N66" s="68"/>
      <c r="O66" s="68"/>
      <c r="P66" s="68"/>
      <c r="Q66" s="68"/>
      <c r="R66" s="68"/>
    </row>
    <row r="67" ht="16.5" customHeight="1" spans="1:18">
      <c r="A67" s="116"/>
      <c r="B67" s="213"/>
      <c r="C67" s="173"/>
      <c r="D67" s="173"/>
      <c r="E67" s="173"/>
      <c r="F67" s="173"/>
      <c r="G67" s="68"/>
      <c r="H67" s="68"/>
      <c r="I67" s="68"/>
      <c r="J67" s="68"/>
      <c r="K67" s="68"/>
      <c r="L67" s="68"/>
      <c r="M67" s="68"/>
      <c r="N67" s="68"/>
      <c r="O67" s="68"/>
      <c r="P67" s="68"/>
      <c r="Q67" s="68"/>
      <c r="R67" s="68"/>
    </row>
    <row r="68" ht="16.5" customHeight="1" spans="1:18">
      <c r="A68" s="116"/>
      <c r="B68" s="213"/>
      <c r="C68" s="173"/>
      <c r="D68" s="173"/>
      <c r="E68" s="173"/>
      <c r="F68" s="173"/>
      <c r="G68" s="68"/>
      <c r="H68" s="68"/>
      <c r="I68" s="68"/>
      <c r="J68" s="68"/>
      <c r="K68" s="68"/>
      <c r="L68" s="68"/>
      <c r="M68" s="68"/>
      <c r="N68" s="68"/>
      <c r="O68" s="68"/>
      <c r="P68" s="68"/>
      <c r="Q68" s="68"/>
      <c r="R68" s="68"/>
    </row>
    <row r="69" ht="16.5" customHeight="1" spans="1:18">
      <c r="A69" s="116"/>
      <c r="B69" s="213"/>
      <c r="C69" s="173"/>
      <c r="D69" s="173"/>
      <c r="E69" s="173"/>
      <c r="F69" s="173"/>
      <c r="G69" s="68"/>
      <c r="H69" s="68"/>
      <c r="I69" s="68"/>
      <c r="J69" s="68"/>
      <c r="K69" s="68"/>
      <c r="L69" s="68"/>
      <c r="M69" s="68"/>
      <c r="N69" s="68"/>
      <c r="O69" s="68"/>
      <c r="P69" s="68"/>
      <c r="Q69" s="68"/>
      <c r="R69" s="68"/>
    </row>
    <row r="70" ht="16.5" customHeight="1" spans="1:18">
      <c r="A70" s="116"/>
      <c r="B70" s="213"/>
      <c r="C70" s="173"/>
      <c r="D70" s="173"/>
      <c r="E70" s="173"/>
      <c r="F70" s="173"/>
      <c r="G70" s="68"/>
      <c r="H70" s="68"/>
      <c r="I70" s="68"/>
      <c r="J70" s="68"/>
      <c r="K70" s="68"/>
      <c r="L70" s="68"/>
      <c r="M70" s="68"/>
      <c r="N70" s="68"/>
      <c r="O70" s="68"/>
      <c r="P70" s="68"/>
      <c r="Q70" s="68"/>
      <c r="R70" s="68"/>
    </row>
    <row r="71" ht="16.5" customHeight="1" spans="1:18">
      <c r="A71" s="116"/>
      <c r="B71" s="213"/>
      <c r="C71" s="173"/>
      <c r="D71" s="173"/>
      <c r="E71" s="173"/>
      <c r="F71" s="173"/>
      <c r="G71" s="68"/>
      <c r="H71" s="68"/>
      <c r="I71" s="68"/>
      <c r="J71" s="68"/>
      <c r="K71" s="68"/>
      <c r="L71" s="68"/>
      <c r="M71" s="68"/>
      <c r="N71" s="68"/>
      <c r="O71" s="68"/>
      <c r="P71" s="68"/>
      <c r="Q71" s="68"/>
      <c r="R71" s="68"/>
    </row>
    <row r="72" ht="16.5" customHeight="1" spans="1:18">
      <c r="A72" s="116"/>
      <c r="B72" s="213"/>
      <c r="C72" s="173"/>
      <c r="D72" s="173"/>
      <c r="E72" s="173"/>
      <c r="F72" s="173"/>
      <c r="G72" s="68"/>
      <c r="H72" s="68"/>
      <c r="I72" s="68"/>
      <c r="J72" s="68"/>
      <c r="K72" s="68"/>
      <c r="L72" s="68"/>
      <c r="M72" s="68"/>
      <c r="N72" s="68"/>
      <c r="O72" s="68"/>
      <c r="P72" s="68"/>
      <c r="Q72" s="68"/>
      <c r="R72" s="68"/>
    </row>
    <row r="73" ht="16.5" customHeight="1" spans="1:18">
      <c r="A73" s="116"/>
      <c r="B73" s="213"/>
      <c r="C73" s="173"/>
      <c r="D73" s="173"/>
      <c r="E73" s="173"/>
      <c r="F73" s="173"/>
      <c r="G73" s="68"/>
      <c r="H73" s="68"/>
      <c r="I73" s="68"/>
      <c r="J73" s="68"/>
      <c r="K73" s="68"/>
      <c r="L73" s="68"/>
      <c r="M73" s="68"/>
      <c r="N73" s="68"/>
      <c r="O73" s="68"/>
      <c r="P73" s="68"/>
      <c r="Q73" s="68"/>
      <c r="R73" s="68"/>
    </row>
    <row r="74" ht="16.5" customHeight="1" spans="1:18">
      <c r="A74" s="116"/>
      <c r="B74" s="213"/>
      <c r="C74" s="173"/>
      <c r="D74" s="173"/>
      <c r="E74" s="173"/>
      <c r="F74" s="173"/>
      <c r="G74" s="68"/>
      <c r="H74" s="68"/>
      <c r="I74" s="68"/>
      <c r="J74" s="68"/>
      <c r="K74" s="68"/>
      <c r="L74" s="68"/>
      <c r="M74" s="68"/>
      <c r="N74" s="68"/>
      <c r="O74" s="68"/>
      <c r="P74" s="68"/>
      <c r="Q74" s="68"/>
      <c r="R74" s="68"/>
    </row>
    <row r="75" ht="16.5" customHeight="1" spans="1:18">
      <c r="A75" s="116"/>
      <c r="B75" s="213"/>
      <c r="C75" s="173"/>
      <c r="D75" s="173"/>
      <c r="E75" s="173"/>
      <c r="F75" s="173"/>
      <c r="G75" s="68"/>
      <c r="H75" s="68"/>
      <c r="I75" s="68"/>
      <c r="J75" s="68"/>
      <c r="K75" s="68"/>
      <c r="L75" s="68"/>
      <c r="M75" s="68"/>
      <c r="N75" s="68"/>
      <c r="O75" s="68"/>
      <c r="P75" s="68"/>
      <c r="Q75" s="68"/>
      <c r="R75" s="68"/>
    </row>
    <row r="76" ht="16.5" customHeight="1" spans="1:18">
      <c r="A76" s="116"/>
      <c r="B76" s="213"/>
      <c r="C76" s="173"/>
      <c r="D76" s="173"/>
      <c r="E76" s="173"/>
      <c r="F76" s="173"/>
      <c r="G76" s="68"/>
      <c r="H76" s="68"/>
      <c r="I76" s="68"/>
      <c r="J76" s="68"/>
      <c r="K76" s="68"/>
      <c r="L76" s="68"/>
      <c r="M76" s="68"/>
      <c r="N76" s="68"/>
      <c r="O76" s="68"/>
      <c r="P76" s="68"/>
      <c r="Q76" s="68"/>
      <c r="R76" s="68"/>
    </row>
    <row r="77" ht="16.5" customHeight="1" spans="1:18">
      <c r="A77" s="116"/>
      <c r="B77" s="213"/>
      <c r="C77" s="173"/>
      <c r="D77" s="173"/>
      <c r="E77" s="173"/>
      <c r="F77" s="173"/>
      <c r="G77" s="68"/>
      <c r="H77" s="68"/>
      <c r="I77" s="68"/>
      <c r="J77" s="68"/>
      <c r="K77" s="68"/>
      <c r="L77" s="68"/>
      <c r="M77" s="68"/>
      <c r="N77" s="68"/>
      <c r="O77" s="68"/>
      <c r="P77" s="68"/>
      <c r="Q77" s="68"/>
      <c r="R77" s="68"/>
    </row>
    <row r="78" ht="16.5" customHeight="1" spans="1:18">
      <c r="A78" s="116"/>
      <c r="B78" s="213"/>
      <c r="C78" s="173"/>
      <c r="D78" s="173"/>
      <c r="E78" s="173"/>
      <c r="F78" s="173"/>
      <c r="G78" s="68"/>
      <c r="H78" s="68"/>
      <c r="I78" s="68"/>
      <c r="J78" s="68"/>
      <c r="K78" s="68"/>
      <c r="L78" s="68"/>
      <c r="M78" s="68"/>
      <c r="N78" s="68"/>
      <c r="O78" s="68"/>
      <c r="P78" s="68"/>
      <c r="Q78" s="68"/>
      <c r="R78" s="68"/>
    </row>
    <row r="79" ht="16.5" customHeight="1" spans="1:18">
      <c r="A79" s="116"/>
      <c r="B79" s="213"/>
      <c r="C79" s="173"/>
      <c r="D79" s="173"/>
      <c r="E79" s="173"/>
      <c r="F79" s="173"/>
      <c r="G79" s="68"/>
      <c r="H79" s="68"/>
      <c r="I79" s="68"/>
      <c r="J79" s="68"/>
      <c r="K79" s="68"/>
      <c r="L79" s="68"/>
      <c r="M79" s="68"/>
      <c r="N79" s="68"/>
      <c r="O79" s="68"/>
      <c r="P79" s="68"/>
      <c r="Q79" s="68"/>
      <c r="R79" s="68"/>
    </row>
    <row r="80" ht="16.5" customHeight="1" spans="1:18">
      <c r="A80" s="116"/>
      <c r="B80" s="213"/>
      <c r="C80" s="173"/>
      <c r="D80" s="173"/>
      <c r="E80" s="173"/>
      <c r="F80" s="173"/>
      <c r="G80" s="68"/>
      <c r="H80" s="68"/>
      <c r="I80" s="68"/>
      <c r="J80" s="68"/>
      <c r="K80" s="68"/>
      <c r="L80" s="68"/>
      <c r="M80" s="68"/>
      <c r="N80" s="68"/>
      <c r="O80" s="68"/>
      <c r="P80" s="68"/>
      <c r="Q80" s="68"/>
      <c r="R80" s="68"/>
    </row>
    <row r="81" ht="16.5" customHeight="1" spans="1:18">
      <c r="A81" s="116"/>
      <c r="B81" s="116"/>
      <c r="C81" s="114"/>
      <c r="D81" s="114"/>
      <c r="E81" s="114"/>
      <c r="F81" s="114"/>
      <c r="G81" s="68"/>
      <c r="H81" s="68"/>
      <c r="I81" s="68"/>
      <c r="J81" s="68"/>
      <c r="K81" s="68"/>
      <c r="L81" s="68"/>
      <c r="M81" s="68"/>
      <c r="N81" s="68"/>
      <c r="O81" s="68"/>
      <c r="P81" s="68"/>
      <c r="Q81" s="68"/>
      <c r="R81" s="68"/>
    </row>
    <row r="82" ht="16.5" customHeight="1" spans="1:18">
      <c r="A82" s="116"/>
      <c r="B82" s="116"/>
      <c r="C82" s="114"/>
      <c r="D82" s="114"/>
      <c r="E82" s="114"/>
      <c r="F82" s="114"/>
      <c r="G82" s="68"/>
      <c r="H82" s="68"/>
      <c r="I82" s="68"/>
      <c r="J82" s="68"/>
      <c r="K82" s="68"/>
      <c r="L82" s="68"/>
      <c r="M82" s="68"/>
      <c r="N82" s="68"/>
      <c r="O82" s="68"/>
      <c r="P82" s="68"/>
      <c r="Q82" s="68"/>
      <c r="R82" s="68"/>
    </row>
    <row r="83" ht="16.5" customHeight="1" spans="1:18">
      <c r="A83" s="116"/>
      <c r="B83" s="116"/>
      <c r="C83" s="114"/>
      <c r="D83" s="114"/>
      <c r="E83" s="114"/>
      <c r="F83" s="114"/>
      <c r="G83" s="68"/>
      <c r="H83" s="68"/>
      <c r="I83" s="68"/>
      <c r="J83" s="68"/>
      <c r="K83" s="68"/>
      <c r="L83" s="68"/>
      <c r="M83" s="68"/>
      <c r="N83" s="68"/>
      <c r="O83" s="68"/>
      <c r="P83" s="68"/>
      <c r="Q83" s="68"/>
      <c r="R83" s="68"/>
    </row>
    <row r="84" ht="16.5" customHeight="1" spans="1:18">
      <c r="A84" s="116"/>
      <c r="B84" s="116"/>
      <c r="C84" s="114"/>
      <c r="D84" s="114"/>
      <c r="E84" s="114"/>
      <c r="F84" s="114"/>
      <c r="G84" s="68"/>
      <c r="H84" s="68"/>
      <c r="I84" s="68"/>
      <c r="J84" s="68"/>
      <c r="K84" s="68"/>
      <c r="L84" s="68"/>
      <c r="M84" s="68"/>
      <c r="N84" s="68"/>
      <c r="O84" s="68"/>
      <c r="P84" s="68"/>
      <c r="Q84" s="68"/>
      <c r="R84" s="68"/>
    </row>
    <row r="85" ht="16.5" customHeight="1" spans="1:18">
      <c r="A85" s="116"/>
      <c r="B85" s="116"/>
      <c r="C85" s="114"/>
      <c r="D85" s="114"/>
      <c r="E85" s="114"/>
      <c r="F85" s="114"/>
      <c r="G85" s="68"/>
      <c r="H85" s="68"/>
      <c r="I85" s="68"/>
      <c r="J85" s="68"/>
      <c r="K85" s="68"/>
      <c r="L85" s="68"/>
      <c r="M85" s="68"/>
      <c r="N85" s="68"/>
      <c r="O85" s="68"/>
      <c r="P85" s="68"/>
      <c r="Q85" s="68"/>
      <c r="R85" s="68"/>
    </row>
    <row r="86" ht="16.5" customHeight="1" spans="1:18">
      <c r="A86" s="116"/>
      <c r="B86" s="116"/>
      <c r="C86" s="114"/>
      <c r="D86" s="114"/>
      <c r="E86" s="114"/>
      <c r="F86" s="114"/>
      <c r="G86" s="68"/>
      <c r="H86" s="68"/>
      <c r="I86" s="68"/>
      <c r="J86" s="68"/>
      <c r="K86" s="68"/>
      <c r="L86" s="68"/>
      <c r="M86" s="68"/>
      <c r="N86" s="68"/>
      <c r="O86" s="68"/>
      <c r="P86" s="68"/>
      <c r="Q86" s="68"/>
      <c r="R86" s="68"/>
    </row>
    <row r="87" ht="16.5" customHeight="1" spans="1:18">
      <c r="A87" s="116"/>
      <c r="B87" s="116"/>
      <c r="C87" s="114"/>
      <c r="D87" s="114"/>
      <c r="E87" s="114"/>
      <c r="F87" s="114"/>
      <c r="G87" s="68"/>
      <c r="H87" s="68"/>
      <c r="I87" s="68"/>
      <c r="J87" s="68"/>
      <c r="K87" s="68"/>
      <c r="L87" s="68"/>
      <c r="M87" s="68"/>
      <c r="N87" s="68"/>
      <c r="O87" s="68"/>
      <c r="P87" s="68"/>
      <c r="Q87" s="68"/>
      <c r="R87" s="68"/>
    </row>
    <row r="88" ht="16.5" customHeight="1" spans="1:18">
      <c r="A88" s="116"/>
      <c r="B88" s="116"/>
      <c r="C88" s="114"/>
      <c r="D88" s="114"/>
      <c r="E88" s="114"/>
      <c r="F88" s="114"/>
      <c r="G88" s="68"/>
      <c r="H88" s="68"/>
      <c r="I88" s="68"/>
      <c r="J88" s="68"/>
      <c r="K88" s="68"/>
      <c r="L88" s="68"/>
      <c r="M88" s="68"/>
      <c r="N88" s="68"/>
      <c r="O88" s="68"/>
      <c r="P88" s="68"/>
      <c r="Q88" s="68"/>
      <c r="R88" s="68"/>
    </row>
    <row r="89" ht="16.5" customHeight="1" spans="1:18">
      <c r="A89" s="116"/>
      <c r="B89" s="116"/>
      <c r="C89" s="114"/>
      <c r="D89" s="114"/>
      <c r="E89" s="114"/>
      <c r="F89" s="114"/>
      <c r="G89" s="68"/>
      <c r="H89" s="68"/>
      <c r="I89" s="68"/>
      <c r="J89" s="68"/>
      <c r="K89" s="68"/>
      <c r="L89" s="68"/>
      <c r="M89" s="68"/>
      <c r="N89" s="68"/>
      <c r="O89" s="68"/>
      <c r="P89" s="68"/>
      <c r="Q89" s="68"/>
      <c r="R89" s="68"/>
    </row>
    <row r="90" ht="16.5" customHeight="1" spans="1:18">
      <c r="A90" s="116"/>
      <c r="B90" s="116"/>
      <c r="C90" s="114"/>
      <c r="D90" s="114"/>
      <c r="E90" s="114"/>
      <c r="F90" s="114"/>
      <c r="G90" s="68"/>
      <c r="H90" s="68"/>
      <c r="I90" s="68"/>
      <c r="J90" s="68"/>
      <c r="K90" s="68"/>
      <c r="L90" s="68"/>
      <c r="M90" s="68"/>
      <c r="N90" s="68"/>
      <c r="O90" s="68"/>
      <c r="P90" s="68"/>
      <c r="Q90" s="68"/>
      <c r="R90" s="68"/>
    </row>
    <row r="91" ht="16.5" customHeight="1" spans="1:18">
      <c r="A91" s="116"/>
      <c r="B91" s="116"/>
      <c r="C91" s="114"/>
      <c r="D91" s="114"/>
      <c r="E91" s="114"/>
      <c r="F91" s="114"/>
      <c r="G91" s="68"/>
      <c r="H91" s="68"/>
      <c r="I91" s="68"/>
      <c r="J91" s="68"/>
      <c r="K91" s="68"/>
      <c r="L91" s="68"/>
      <c r="M91" s="68"/>
      <c r="N91" s="68"/>
      <c r="O91" s="68"/>
      <c r="P91" s="68"/>
      <c r="Q91" s="68"/>
      <c r="R91" s="68"/>
    </row>
    <row r="92" ht="16.5" customHeight="1" spans="1:18">
      <c r="A92" s="116"/>
      <c r="B92" s="116"/>
      <c r="C92" s="114"/>
      <c r="D92" s="114"/>
      <c r="E92" s="114"/>
      <c r="F92" s="114"/>
      <c r="G92" s="68"/>
      <c r="H92" s="68"/>
      <c r="I92" s="68"/>
      <c r="J92" s="68"/>
      <c r="K92" s="68"/>
      <c r="L92" s="68"/>
      <c r="M92" s="68"/>
      <c r="N92" s="68"/>
      <c r="O92" s="68"/>
      <c r="P92" s="68"/>
      <c r="Q92" s="68"/>
      <c r="R92" s="68"/>
    </row>
    <row r="93" ht="16.5" customHeight="1" spans="1:18">
      <c r="A93" s="116"/>
      <c r="B93" s="116"/>
      <c r="C93" s="114"/>
      <c r="D93" s="114"/>
      <c r="E93" s="114"/>
      <c r="F93" s="114"/>
      <c r="G93" s="68"/>
      <c r="H93" s="68"/>
      <c r="I93" s="68"/>
      <c r="J93" s="68"/>
      <c r="K93" s="68"/>
      <c r="L93" s="68"/>
      <c r="M93" s="68"/>
      <c r="N93" s="68"/>
      <c r="O93" s="68"/>
      <c r="P93" s="68"/>
      <c r="Q93" s="68"/>
      <c r="R93" s="68"/>
    </row>
    <row r="94" ht="16.5" customHeight="1" spans="1:18">
      <c r="A94" s="116"/>
      <c r="B94" s="116"/>
      <c r="C94" s="114"/>
      <c r="D94" s="114"/>
      <c r="E94" s="114"/>
      <c r="F94" s="114"/>
      <c r="G94" s="68"/>
      <c r="H94" s="68"/>
      <c r="I94" s="68"/>
      <c r="J94" s="68"/>
      <c r="K94" s="68"/>
      <c r="L94" s="68"/>
      <c r="M94" s="68"/>
      <c r="N94" s="68"/>
      <c r="O94" s="68"/>
      <c r="P94" s="68"/>
      <c r="Q94" s="68"/>
      <c r="R94" s="68"/>
    </row>
    <row r="95" ht="16.5" customHeight="1" spans="1:18">
      <c r="A95" s="116"/>
      <c r="B95" s="116"/>
      <c r="C95" s="114"/>
      <c r="D95" s="114"/>
      <c r="E95" s="114"/>
      <c r="F95" s="114"/>
      <c r="G95" s="68"/>
      <c r="H95" s="68"/>
      <c r="I95" s="68"/>
      <c r="J95" s="68"/>
      <c r="K95" s="68"/>
      <c r="L95" s="68"/>
      <c r="M95" s="68"/>
      <c r="N95" s="68"/>
      <c r="O95" s="68"/>
      <c r="P95" s="68"/>
      <c r="Q95" s="68"/>
      <c r="R95" s="68"/>
    </row>
    <row r="96" ht="16.5" customHeight="1" spans="1:18">
      <c r="A96" s="116"/>
      <c r="B96" s="116"/>
      <c r="C96" s="114"/>
      <c r="D96" s="114"/>
      <c r="E96" s="114"/>
      <c r="F96" s="114"/>
      <c r="G96" s="68"/>
      <c r="H96" s="68"/>
      <c r="I96" s="68"/>
      <c r="J96" s="68"/>
      <c r="K96" s="68"/>
      <c r="L96" s="68"/>
      <c r="M96" s="68"/>
      <c r="N96" s="68"/>
      <c r="O96" s="68"/>
      <c r="P96" s="68"/>
      <c r="Q96" s="68"/>
      <c r="R96" s="68"/>
    </row>
    <row r="97" ht="16.5" customHeight="1" spans="1:18">
      <c r="A97" s="116"/>
      <c r="B97" s="116"/>
      <c r="C97" s="114"/>
      <c r="D97" s="114"/>
      <c r="E97" s="114"/>
      <c r="F97" s="114"/>
      <c r="G97" s="68"/>
      <c r="H97" s="68"/>
      <c r="I97" s="68"/>
      <c r="J97" s="68"/>
      <c r="K97" s="68"/>
      <c r="L97" s="68"/>
      <c r="M97" s="68"/>
      <c r="N97" s="68"/>
      <c r="O97" s="68"/>
      <c r="P97" s="68"/>
      <c r="Q97" s="68"/>
      <c r="R97" s="68"/>
    </row>
    <row r="98" ht="16.5" customHeight="1" spans="1:18">
      <c r="A98" s="116"/>
      <c r="B98" s="116"/>
      <c r="C98" s="114"/>
      <c r="D98" s="114"/>
      <c r="E98" s="114"/>
      <c r="F98" s="114"/>
      <c r="G98" s="68"/>
      <c r="H98" s="68"/>
      <c r="I98" s="68"/>
      <c r="J98" s="68"/>
      <c r="K98" s="68"/>
      <c r="L98" s="68"/>
      <c r="M98" s="68"/>
      <c r="N98" s="68"/>
      <c r="O98" s="68"/>
      <c r="P98" s="68"/>
      <c r="Q98" s="68"/>
      <c r="R98" s="68"/>
    </row>
    <row r="99" ht="16.5" customHeight="1" spans="1:18">
      <c r="A99" s="116"/>
      <c r="B99" s="116"/>
      <c r="C99" s="114"/>
      <c r="D99" s="114"/>
      <c r="E99" s="114"/>
      <c r="F99" s="114"/>
      <c r="G99" s="68"/>
      <c r="H99" s="68"/>
      <c r="I99" s="68"/>
      <c r="J99" s="68"/>
      <c r="K99" s="68"/>
      <c r="L99" s="68"/>
      <c r="M99" s="68"/>
      <c r="N99" s="68"/>
      <c r="O99" s="68"/>
      <c r="P99" s="68"/>
      <c r="Q99" s="68"/>
      <c r="R99" s="68"/>
    </row>
    <row r="100" ht="16.5" customHeight="1" spans="1:18">
      <c r="A100" s="116"/>
      <c r="B100" s="116"/>
      <c r="C100" s="114"/>
      <c r="D100" s="114"/>
      <c r="E100" s="114"/>
      <c r="F100" s="114"/>
      <c r="G100" s="68"/>
      <c r="H100" s="68"/>
      <c r="I100" s="68"/>
      <c r="J100" s="68"/>
      <c r="K100" s="68"/>
      <c r="L100" s="68"/>
      <c r="M100" s="68"/>
      <c r="N100" s="68"/>
      <c r="O100" s="68"/>
      <c r="P100" s="68"/>
      <c r="Q100" s="68"/>
      <c r="R100" s="68"/>
    </row>
    <row r="101" ht="16.5" customHeight="1" spans="1:18">
      <c r="A101" s="116"/>
      <c r="B101" s="116"/>
      <c r="C101" s="114"/>
      <c r="D101" s="114"/>
      <c r="E101" s="114"/>
      <c r="F101" s="114"/>
      <c r="G101" s="68"/>
      <c r="H101" s="68"/>
      <c r="I101" s="68"/>
      <c r="J101" s="68"/>
      <c r="K101" s="68"/>
      <c r="L101" s="68"/>
      <c r="M101" s="68"/>
      <c r="N101" s="68"/>
      <c r="O101" s="68"/>
      <c r="P101" s="68"/>
      <c r="Q101" s="68"/>
      <c r="R101" s="68"/>
    </row>
    <row r="102" ht="16.5" customHeight="1" spans="1:18">
      <c r="A102" s="116"/>
      <c r="B102" s="116"/>
      <c r="C102" s="114"/>
      <c r="D102" s="114"/>
      <c r="E102" s="114"/>
      <c r="F102" s="114"/>
      <c r="G102" s="68"/>
      <c r="H102" s="68"/>
      <c r="I102" s="68"/>
      <c r="J102" s="68"/>
      <c r="K102" s="68"/>
      <c r="L102" s="68"/>
      <c r="M102" s="68"/>
      <c r="N102" s="68"/>
      <c r="O102" s="68"/>
      <c r="P102" s="68"/>
      <c r="Q102" s="68"/>
      <c r="R102" s="68"/>
    </row>
    <row r="103" ht="16.5" customHeight="1" spans="1:18">
      <c r="A103" s="116"/>
      <c r="B103" s="116"/>
      <c r="C103" s="114"/>
      <c r="D103" s="114"/>
      <c r="E103" s="114"/>
      <c r="F103" s="114"/>
      <c r="G103" s="68"/>
      <c r="H103" s="68"/>
      <c r="I103" s="68"/>
      <c r="J103" s="68"/>
      <c r="K103" s="68"/>
      <c r="L103" s="68"/>
      <c r="M103" s="68"/>
      <c r="N103" s="68"/>
      <c r="O103" s="68"/>
      <c r="P103" s="68"/>
      <c r="Q103" s="68"/>
      <c r="R103" s="68"/>
    </row>
    <row r="104" ht="16.5" customHeight="1" spans="1:18">
      <c r="A104" s="116"/>
      <c r="B104" s="116"/>
      <c r="C104" s="114"/>
      <c r="D104" s="114"/>
      <c r="E104" s="114"/>
      <c r="F104" s="114"/>
      <c r="G104" s="68"/>
      <c r="H104" s="68"/>
      <c r="I104" s="68"/>
      <c r="J104" s="68"/>
      <c r="K104" s="68"/>
      <c r="L104" s="68"/>
      <c r="M104" s="68"/>
      <c r="N104" s="68"/>
      <c r="O104" s="68"/>
      <c r="P104" s="68"/>
      <c r="Q104" s="68"/>
      <c r="R104" s="68"/>
    </row>
    <row r="105" ht="16.5" customHeight="1" spans="1:18">
      <c r="A105" s="116"/>
      <c r="B105" s="116"/>
      <c r="C105" s="114"/>
      <c r="D105" s="114"/>
      <c r="E105" s="114"/>
      <c r="F105" s="114"/>
      <c r="G105" s="68"/>
      <c r="H105" s="68"/>
      <c r="I105" s="68"/>
      <c r="J105" s="68"/>
      <c r="K105" s="68"/>
      <c r="L105" s="68"/>
      <c r="M105" s="68"/>
      <c r="N105" s="68"/>
      <c r="O105" s="68"/>
      <c r="P105" s="68"/>
      <c r="Q105" s="68"/>
      <c r="R105" s="68"/>
    </row>
    <row r="106" ht="16.5" customHeight="1" spans="1:18">
      <c r="A106" s="116"/>
      <c r="B106" s="116"/>
      <c r="C106" s="114"/>
      <c r="D106" s="114"/>
      <c r="E106" s="114"/>
      <c r="F106" s="114"/>
      <c r="G106" s="68"/>
      <c r="H106" s="68"/>
      <c r="I106" s="68"/>
      <c r="J106" s="68"/>
      <c r="K106" s="68"/>
      <c r="L106" s="68"/>
      <c r="M106" s="68"/>
      <c r="N106" s="68"/>
      <c r="O106" s="68"/>
      <c r="P106" s="68"/>
      <c r="Q106" s="68"/>
      <c r="R106" s="68"/>
    </row>
    <row r="107" ht="16.5" customHeight="1" spans="1:18">
      <c r="A107" s="116"/>
      <c r="B107" s="116"/>
      <c r="C107" s="114"/>
      <c r="D107" s="114"/>
      <c r="E107" s="114"/>
      <c r="F107" s="114"/>
      <c r="G107" s="68"/>
      <c r="H107" s="68"/>
      <c r="I107" s="68"/>
      <c r="J107" s="68"/>
      <c r="K107" s="68"/>
      <c r="L107" s="68"/>
      <c r="M107" s="68"/>
      <c r="N107" s="68"/>
      <c r="O107" s="68"/>
      <c r="P107" s="68"/>
      <c r="Q107" s="68"/>
      <c r="R107" s="68"/>
    </row>
    <row r="108" ht="16.5" customHeight="1" spans="1:18">
      <c r="A108" s="116"/>
      <c r="B108" s="116"/>
      <c r="C108" s="114"/>
      <c r="D108" s="114"/>
      <c r="E108" s="114"/>
      <c r="F108" s="114"/>
      <c r="G108" s="68"/>
      <c r="H108" s="68"/>
      <c r="I108" s="68"/>
      <c r="J108" s="68"/>
      <c r="K108" s="68"/>
      <c r="L108" s="68"/>
      <c r="M108" s="68"/>
      <c r="N108" s="68"/>
      <c r="O108" s="68"/>
      <c r="P108" s="68"/>
      <c r="Q108" s="68"/>
      <c r="R108" s="68"/>
    </row>
    <row r="109" ht="16.5" customHeight="1" spans="1:18">
      <c r="A109" s="116"/>
      <c r="B109" s="116"/>
      <c r="C109" s="114"/>
      <c r="D109" s="114"/>
      <c r="E109" s="114"/>
      <c r="F109" s="114"/>
      <c r="G109" s="68"/>
      <c r="H109" s="68"/>
      <c r="I109" s="68"/>
      <c r="J109" s="68"/>
      <c r="K109" s="68"/>
      <c r="L109" s="68"/>
      <c r="M109" s="68"/>
      <c r="N109" s="68"/>
      <c r="O109" s="68"/>
      <c r="P109" s="68"/>
      <c r="Q109" s="68"/>
      <c r="R109" s="68"/>
    </row>
    <row r="110" ht="16.5" customHeight="1" spans="1:18">
      <c r="A110" s="116"/>
      <c r="B110" s="116"/>
      <c r="C110" s="114"/>
      <c r="D110" s="114"/>
      <c r="E110" s="114"/>
      <c r="F110" s="114"/>
      <c r="G110" s="68"/>
      <c r="H110" s="68"/>
      <c r="I110" s="68"/>
      <c r="J110" s="68"/>
      <c r="K110" s="68"/>
      <c r="L110" s="68"/>
      <c r="M110" s="68"/>
      <c r="N110" s="68"/>
      <c r="O110" s="68"/>
      <c r="P110" s="68"/>
      <c r="Q110" s="68"/>
      <c r="R110" s="68"/>
    </row>
    <row r="111" ht="16.5" customHeight="1" spans="1:18">
      <c r="A111" s="116"/>
      <c r="B111" s="116"/>
      <c r="C111" s="114"/>
      <c r="D111" s="114"/>
      <c r="E111" s="114"/>
      <c r="F111" s="114"/>
      <c r="G111" s="68"/>
      <c r="H111" s="68"/>
      <c r="I111" s="68"/>
      <c r="J111" s="68"/>
      <c r="K111" s="68"/>
      <c r="L111" s="68"/>
      <c r="M111" s="68"/>
      <c r="N111" s="68"/>
      <c r="O111" s="68"/>
      <c r="P111" s="68"/>
      <c r="Q111" s="68"/>
      <c r="R111" s="68"/>
    </row>
    <row r="112" ht="16.5" customHeight="1" spans="1:18">
      <c r="A112" s="116"/>
      <c r="B112" s="116"/>
      <c r="C112" s="114"/>
      <c r="D112" s="114"/>
      <c r="E112" s="114"/>
      <c r="F112" s="114"/>
      <c r="G112" s="68"/>
      <c r="H112" s="68"/>
      <c r="I112" s="68"/>
      <c r="J112" s="68"/>
      <c r="K112" s="68"/>
      <c r="L112" s="68"/>
      <c r="M112" s="68"/>
      <c r="N112" s="68"/>
      <c r="O112" s="68"/>
      <c r="P112" s="68"/>
      <c r="Q112" s="68"/>
      <c r="R112" s="68"/>
    </row>
    <row r="113" ht="16.5" customHeight="1" spans="1:18">
      <c r="A113" s="116"/>
      <c r="B113" s="116"/>
      <c r="C113" s="114"/>
      <c r="D113" s="114"/>
      <c r="E113" s="114"/>
      <c r="F113" s="114"/>
      <c r="G113" s="68"/>
      <c r="H113" s="68"/>
      <c r="I113" s="68"/>
      <c r="J113" s="68"/>
      <c r="K113" s="68"/>
      <c r="L113" s="68"/>
      <c r="M113" s="68"/>
      <c r="N113" s="68"/>
      <c r="O113" s="68"/>
      <c r="P113" s="68"/>
      <c r="Q113" s="68"/>
      <c r="R113" s="68"/>
    </row>
    <row r="114" ht="16.5" customHeight="1" spans="1:18">
      <c r="A114" s="116"/>
      <c r="B114" s="116"/>
      <c r="C114" s="114"/>
      <c r="D114" s="114"/>
      <c r="E114" s="114"/>
      <c r="F114" s="114"/>
      <c r="G114" s="68"/>
      <c r="H114" s="68"/>
      <c r="I114" s="68"/>
      <c r="J114" s="68"/>
      <c r="K114" s="68"/>
      <c r="L114" s="68"/>
      <c r="M114" s="68"/>
      <c r="N114" s="68"/>
      <c r="O114" s="68"/>
      <c r="P114" s="68"/>
      <c r="Q114" s="68"/>
      <c r="R114" s="68"/>
    </row>
    <row r="115" ht="16.5" customHeight="1" spans="1:18">
      <c r="A115" s="116"/>
      <c r="B115" s="116"/>
      <c r="C115" s="114"/>
      <c r="D115" s="114"/>
      <c r="E115" s="114"/>
      <c r="F115" s="114"/>
      <c r="G115" s="68"/>
      <c r="H115" s="68"/>
      <c r="I115" s="68"/>
      <c r="J115" s="68"/>
      <c r="K115" s="68"/>
      <c r="L115" s="68"/>
      <c r="M115" s="68"/>
      <c r="N115" s="68"/>
      <c r="O115" s="68"/>
      <c r="P115" s="68"/>
      <c r="Q115" s="68"/>
      <c r="R115" s="68"/>
    </row>
    <row r="116" ht="16.5" customHeight="1" spans="1:18">
      <c r="A116" s="116"/>
      <c r="B116" s="116"/>
      <c r="C116" s="114"/>
      <c r="D116" s="114"/>
      <c r="E116" s="114"/>
      <c r="F116" s="114"/>
      <c r="G116" s="68"/>
      <c r="H116" s="68"/>
      <c r="I116" s="68"/>
      <c r="J116" s="68"/>
      <c r="K116" s="68"/>
      <c r="L116" s="68"/>
      <c r="M116" s="68"/>
      <c r="N116" s="68"/>
      <c r="O116" s="68"/>
      <c r="P116" s="68"/>
      <c r="Q116" s="68"/>
      <c r="R116" s="68"/>
    </row>
    <row r="117" ht="16.5" customHeight="1" spans="1:18">
      <c r="A117" s="116"/>
      <c r="B117" s="116"/>
      <c r="C117" s="114"/>
      <c r="D117" s="114"/>
      <c r="E117" s="114"/>
      <c r="F117" s="114"/>
      <c r="G117" s="68"/>
      <c r="H117" s="68"/>
      <c r="I117" s="68"/>
      <c r="J117" s="68"/>
      <c r="K117" s="68"/>
      <c r="L117" s="68"/>
      <c r="M117" s="68"/>
      <c r="N117" s="68"/>
      <c r="O117" s="68"/>
      <c r="P117" s="68"/>
      <c r="Q117" s="68"/>
      <c r="R117" s="68"/>
    </row>
    <row r="118" ht="16.5" customHeight="1" spans="1:18">
      <c r="A118" s="116"/>
      <c r="B118" s="116"/>
      <c r="C118" s="114"/>
      <c r="D118" s="114"/>
      <c r="E118" s="114"/>
      <c r="F118" s="114"/>
      <c r="G118" s="68"/>
      <c r="H118" s="68"/>
      <c r="I118" s="68"/>
      <c r="J118" s="68"/>
      <c r="K118" s="68"/>
      <c r="L118" s="68"/>
      <c r="M118" s="68"/>
      <c r="N118" s="68"/>
      <c r="O118" s="68"/>
      <c r="P118" s="68"/>
      <c r="Q118" s="68"/>
      <c r="R118" s="68"/>
    </row>
    <row r="119" ht="16.5" customHeight="1" spans="1:18">
      <c r="A119" s="116"/>
      <c r="B119" s="116"/>
      <c r="C119" s="114"/>
      <c r="D119" s="114"/>
      <c r="E119" s="114"/>
      <c r="F119" s="114"/>
      <c r="G119" s="68"/>
      <c r="H119" s="68"/>
      <c r="I119" s="68"/>
      <c r="J119" s="68"/>
      <c r="K119" s="68"/>
      <c r="L119" s="68"/>
      <c r="M119" s="68"/>
      <c r="N119" s="68"/>
      <c r="O119" s="68"/>
      <c r="P119" s="68"/>
      <c r="Q119" s="68"/>
      <c r="R119" s="68"/>
    </row>
    <row r="120" ht="16.5" customHeight="1" spans="1:18">
      <c r="A120" s="116"/>
      <c r="B120" s="116"/>
      <c r="C120" s="114"/>
      <c r="D120" s="114"/>
      <c r="E120" s="114"/>
      <c r="F120" s="114"/>
      <c r="G120" s="68"/>
      <c r="H120" s="68"/>
      <c r="I120" s="68"/>
      <c r="J120" s="68"/>
      <c r="K120" s="68"/>
      <c r="L120" s="68"/>
      <c r="M120" s="68"/>
      <c r="N120" s="68"/>
      <c r="O120" s="68"/>
      <c r="P120" s="68"/>
      <c r="Q120" s="68"/>
      <c r="R120" s="68"/>
    </row>
    <row r="121" ht="16.5" customHeight="1" spans="1:18">
      <c r="A121" s="116"/>
      <c r="B121" s="116"/>
      <c r="C121" s="114"/>
      <c r="D121" s="114"/>
      <c r="E121" s="114"/>
      <c r="F121" s="114"/>
      <c r="G121" s="68"/>
      <c r="H121" s="68"/>
      <c r="I121" s="68"/>
      <c r="J121" s="68"/>
      <c r="K121" s="68"/>
      <c r="L121" s="68"/>
      <c r="M121" s="68"/>
      <c r="N121" s="68"/>
      <c r="O121" s="68"/>
      <c r="P121" s="68"/>
      <c r="Q121" s="68"/>
      <c r="R121" s="68"/>
    </row>
    <row r="122" ht="16.5" customHeight="1" spans="1:18">
      <c r="A122" s="116"/>
      <c r="B122" s="116"/>
      <c r="C122" s="114"/>
      <c r="D122" s="114"/>
      <c r="E122" s="114"/>
      <c r="F122" s="114"/>
      <c r="G122" s="68"/>
      <c r="H122" s="68"/>
      <c r="I122" s="68"/>
      <c r="J122" s="68"/>
      <c r="K122" s="68"/>
      <c r="L122" s="68"/>
      <c r="M122" s="68"/>
      <c r="N122" s="68"/>
      <c r="O122" s="68"/>
      <c r="P122" s="68"/>
      <c r="Q122" s="68"/>
      <c r="R122" s="68"/>
    </row>
    <row r="123" ht="16.5" customHeight="1" spans="1:18">
      <c r="A123" s="116"/>
      <c r="B123" s="116"/>
      <c r="C123" s="114"/>
      <c r="D123" s="114"/>
      <c r="E123" s="114"/>
      <c r="F123" s="114"/>
      <c r="G123" s="68"/>
      <c r="H123" s="68"/>
      <c r="I123" s="68"/>
      <c r="J123" s="68"/>
      <c r="K123" s="68"/>
      <c r="L123" s="68"/>
      <c r="M123" s="68"/>
      <c r="N123" s="68"/>
      <c r="O123" s="68"/>
      <c r="P123" s="68"/>
      <c r="Q123" s="68"/>
      <c r="R123" s="68"/>
    </row>
    <row r="124" ht="16.5" customHeight="1" spans="1:18">
      <c r="A124" s="116"/>
      <c r="B124" s="116"/>
      <c r="C124" s="114"/>
      <c r="D124" s="114"/>
      <c r="E124" s="114"/>
      <c r="F124" s="114"/>
      <c r="G124" s="68"/>
      <c r="H124" s="68"/>
      <c r="I124" s="68"/>
      <c r="J124" s="68"/>
      <c r="K124" s="68"/>
      <c r="L124" s="68"/>
      <c r="M124" s="68"/>
      <c r="N124" s="68"/>
      <c r="O124" s="68"/>
      <c r="P124" s="68"/>
      <c r="Q124" s="68"/>
      <c r="R124" s="68"/>
    </row>
    <row r="125" ht="16.5" customHeight="1" spans="1:18">
      <c r="A125" s="116"/>
      <c r="B125" s="116"/>
      <c r="C125" s="114"/>
      <c r="D125" s="114"/>
      <c r="E125" s="114"/>
      <c r="F125" s="114"/>
      <c r="G125" s="68"/>
      <c r="H125" s="68"/>
      <c r="I125" s="68"/>
      <c r="J125" s="68"/>
      <c r="K125" s="68"/>
      <c r="L125" s="68"/>
      <c r="M125" s="68"/>
      <c r="N125" s="68"/>
      <c r="O125" s="68"/>
      <c r="P125" s="68"/>
      <c r="Q125" s="68"/>
      <c r="R125" s="68"/>
    </row>
    <row r="126" ht="16.5" customHeight="1" spans="1:18">
      <c r="A126" s="116"/>
      <c r="B126" s="116"/>
      <c r="C126" s="114"/>
      <c r="D126" s="114"/>
      <c r="E126" s="114"/>
      <c r="F126" s="114"/>
      <c r="G126" s="68"/>
      <c r="H126" s="68"/>
      <c r="I126" s="68"/>
      <c r="J126" s="68"/>
      <c r="K126" s="68"/>
      <c r="L126" s="68"/>
      <c r="M126" s="68"/>
      <c r="N126" s="68"/>
      <c r="O126" s="68"/>
      <c r="P126" s="68"/>
      <c r="Q126" s="68"/>
      <c r="R126" s="68"/>
    </row>
    <row r="127" ht="16.5" customHeight="1" spans="1:18">
      <c r="A127" s="116"/>
      <c r="B127" s="116"/>
      <c r="C127" s="114"/>
      <c r="D127" s="114"/>
      <c r="E127" s="114"/>
      <c r="F127" s="114"/>
      <c r="G127" s="68"/>
      <c r="H127" s="68"/>
      <c r="I127" s="68"/>
      <c r="J127" s="68"/>
      <c r="K127" s="68"/>
      <c r="L127" s="68"/>
      <c r="M127" s="68"/>
      <c r="N127" s="68"/>
      <c r="O127" s="68"/>
      <c r="P127" s="68"/>
      <c r="Q127" s="68"/>
      <c r="R127" s="68"/>
    </row>
    <row r="128" ht="16.5" customHeight="1" spans="1:18">
      <c r="A128" s="116"/>
      <c r="B128" s="116"/>
      <c r="C128" s="114"/>
      <c r="D128" s="114"/>
      <c r="E128" s="114"/>
      <c r="F128" s="114"/>
      <c r="G128" s="68"/>
      <c r="H128" s="68"/>
      <c r="I128" s="68"/>
      <c r="J128" s="68"/>
      <c r="K128" s="68"/>
      <c r="L128" s="68"/>
      <c r="M128" s="68"/>
      <c r="N128" s="68"/>
      <c r="O128" s="68"/>
      <c r="P128" s="68"/>
      <c r="Q128" s="68"/>
      <c r="R128" s="68"/>
    </row>
    <row r="129" ht="16.5" customHeight="1" spans="1:18">
      <c r="A129" s="116"/>
      <c r="B129" s="116"/>
      <c r="C129" s="114"/>
      <c r="D129" s="114"/>
      <c r="E129" s="114"/>
      <c r="F129" s="114"/>
      <c r="G129" s="68"/>
      <c r="H129" s="68"/>
      <c r="I129" s="68"/>
      <c r="J129" s="68"/>
      <c r="K129" s="68"/>
      <c r="L129" s="68"/>
      <c r="M129" s="68"/>
      <c r="N129" s="68"/>
      <c r="O129" s="68"/>
      <c r="P129" s="68"/>
      <c r="Q129" s="68"/>
      <c r="R129" s="68"/>
    </row>
    <row r="130" ht="16.5" customHeight="1" spans="1:18">
      <c r="A130" s="116"/>
      <c r="B130" s="116"/>
      <c r="C130" s="114"/>
      <c r="D130" s="114"/>
      <c r="E130" s="114"/>
      <c r="F130" s="114"/>
      <c r="G130" s="68"/>
      <c r="H130" s="68"/>
      <c r="I130" s="68"/>
      <c r="J130" s="68"/>
      <c r="K130" s="68"/>
      <c r="L130" s="68"/>
      <c r="M130" s="68"/>
      <c r="N130" s="68"/>
      <c r="O130" s="68"/>
      <c r="P130" s="68"/>
      <c r="Q130" s="68"/>
      <c r="R130" s="68"/>
    </row>
    <row r="131" ht="16.5" customHeight="1" spans="1:18">
      <c r="A131" s="116"/>
      <c r="B131" s="116"/>
      <c r="C131" s="114"/>
      <c r="D131" s="114"/>
      <c r="E131" s="114"/>
      <c r="F131" s="114"/>
      <c r="G131" s="68"/>
      <c r="H131" s="68"/>
      <c r="I131" s="68"/>
      <c r="J131" s="68"/>
      <c r="K131" s="68"/>
      <c r="L131" s="68"/>
      <c r="M131" s="68"/>
      <c r="N131" s="68"/>
      <c r="O131" s="68"/>
      <c r="P131" s="68"/>
      <c r="Q131" s="68"/>
      <c r="R131" s="68"/>
    </row>
    <row r="132" ht="16.5" customHeight="1" spans="1:18">
      <c r="A132" s="116"/>
      <c r="B132" s="116"/>
      <c r="C132" s="114"/>
      <c r="D132" s="114"/>
      <c r="E132" s="114"/>
      <c r="F132" s="114"/>
      <c r="G132" s="68"/>
      <c r="H132" s="68"/>
      <c r="I132" s="68"/>
      <c r="J132" s="68"/>
      <c r="K132" s="68"/>
      <c r="L132" s="68"/>
      <c r="M132" s="68"/>
      <c r="N132" s="68"/>
      <c r="O132" s="68"/>
      <c r="P132" s="68"/>
      <c r="Q132" s="68"/>
      <c r="R132" s="68"/>
    </row>
    <row r="133" ht="16.5" customHeight="1" spans="1:18">
      <c r="A133" s="116"/>
      <c r="B133" s="116"/>
      <c r="C133" s="114"/>
      <c r="D133" s="114"/>
      <c r="E133" s="114"/>
      <c r="F133" s="114"/>
      <c r="G133" s="68"/>
      <c r="H133" s="68"/>
      <c r="I133" s="68"/>
      <c r="J133" s="68"/>
      <c r="K133" s="68"/>
      <c r="L133" s="68"/>
      <c r="M133" s="68"/>
      <c r="N133" s="68"/>
      <c r="O133" s="68"/>
      <c r="P133" s="68"/>
      <c r="Q133" s="68"/>
      <c r="R133" s="68"/>
    </row>
    <row r="134" ht="16.5" customHeight="1" spans="1:18">
      <c r="A134" s="116"/>
      <c r="B134" s="116"/>
      <c r="C134" s="114"/>
      <c r="D134" s="114"/>
      <c r="E134" s="114"/>
      <c r="F134" s="114"/>
      <c r="G134" s="68"/>
      <c r="H134" s="68"/>
      <c r="I134" s="68"/>
      <c r="J134" s="68"/>
      <c r="K134" s="68"/>
      <c r="L134" s="68"/>
      <c r="M134" s="68"/>
      <c r="N134" s="68"/>
      <c r="O134" s="68"/>
      <c r="P134" s="68"/>
      <c r="Q134" s="68"/>
      <c r="R134" s="68"/>
    </row>
    <row r="135" ht="16.5" customHeight="1" spans="1:18">
      <c r="A135" s="116"/>
      <c r="B135" s="116"/>
      <c r="C135" s="114"/>
      <c r="D135" s="114"/>
      <c r="E135" s="114"/>
      <c r="F135" s="114"/>
      <c r="G135" s="68"/>
      <c r="H135" s="68"/>
      <c r="I135" s="68"/>
      <c r="J135" s="68"/>
      <c r="K135" s="68"/>
      <c r="L135" s="68"/>
      <c r="M135" s="68"/>
      <c r="N135" s="68"/>
      <c r="O135" s="68"/>
      <c r="P135" s="68"/>
      <c r="Q135" s="68"/>
      <c r="R135" s="68"/>
    </row>
    <row r="136" ht="16.5" customHeight="1" spans="1:18">
      <c r="A136" s="116"/>
      <c r="B136" s="116"/>
      <c r="C136" s="114"/>
      <c r="D136" s="114"/>
      <c r="E136" s="114"/>
      <c r="F136" s="114"/>
      <c r="G136" s="68"/>
      <c r="H136" s="68"/>
      <c r="I136" s="68"/>
      <c r="J136" s="68"/>
      <c r="K136" s="68"/>
      <c r="L136" s="68"/>
      <c r="M136" s="68"/>
      <c r="N136" s="68"/>
      <c r="O136" s="68"/>
      <c r="P136" s="68"/>
      <c r="Q136" s="68"/>
      <c r="R136" s="68"/>
    </row>
    <row r="137" ht="16.5" customHeight="1" spans="1:18">
      <c r="A137" s="116"/>
      <c r="B137" s="116"/>
      <c r="C137" s="114"/>
      <c r="D137" s="114"/>
      <c r="E137" s="114"/>
      <c r="F137" s="114"/>
      <c r="G137" s="68"/>
      <c r="H137" s="68"/>
      <c r="I137" s="68"/>
      <c r="J137" s="68"/>
      <c r="K137" s="68"/>
      <c r="L137" s="68"/>
      <c r="M137" s="68"/>
      <c r="N137" s="68"/>
      <c r="O137" s="68"/>
      <c r="P137" s="68"/>
      <c r="Q137" s="68"/>
      <c r="R137" s="68"/>
    </row>
    <row r="138" ht="16.5" customHeight="1" spans="1:18">
      <c r="A138" s="116"/>
      <c r="B138" s="116"/>
      <c r="C138" s="114"/>
      <c r="D138" s="114"/>
      <c r="E138" s="114"/>
      <c r="F138" s="114"/>
      <c r="G138" s="68"/>
      <c r="H138" s="68"/>
      <c r="I138" s="68"/>
      <c r="J138" s="68"/>
      <c r="K138" s="68"/>
      <c r="L138" s="68"/>
      <c r="M138" s="68"/>
      <c r="N138" s="68"/>
      <c r="O138" s="68"/>
      <c r="P138" s="68"/>
      <c r="Q138" s="68"/>
      <c r="R138" s="68"/>
    </row>
    <row r="139" ht="16.5" customHeight="1" spans="1:18">
      <c r="A139" s="116"/>
      <c r="B139" s="116"/>
      <c r="C139" s="114"/>
      <c r="D139" s="114"/>
      <c r="E139" s="114"/>
      <c r="F139" s="114"/>
      <c r="G139" s="68"/>
      <c r="H139" s="68"/>
      <c r="I139" s="68"/>
      <c r="J139" s="68"/>
      <c r="K139" s="68"/>
      <c r="L139" s="68"/>
      <c r="M139" s="68"/>
      <c r="N139" s="68"/>
      <c r="O139" s="68"/>
      <c r="P139" s="68"/>
      <c r="Q139" s="68"/>
      <c r="R139" s="68"/>
    </row>
    <row r="140" ht="16.5" customHeight="1" spans="1:18">
      <c r="A140" s="116"/>
      <c r="B140" s="116"/>
      <c r="C140" s="114"/>
      <c r="D140" s="114"/>
      <c r="E140" s="114"/>
      <c r="F140" s="114"/>
      <c r="G140" s="68"/>
      <c r="H140" s="68"/>
      <c r="I140" s="68"/>
      <c r="J140" s="68"/>
      <c r="K140" s="68"/>
      <c r="L140" s="68"/>
      <c r="M140" s="68"/>
      <c r="N140" s="68"/>
      <c r="O140" s="68"/>
      <c r="P140" s="68"/>
      <c r="Q140" s="68"/>
      <c r="R140" s="68"/>
    </row>
    <row r="141" ht="16.5" customHeight="1" spans="1:18">
      <c r="A141" s="116"/>
      <c r="B141" s="116"/>
      <c r="C141" s="114"/>
      <c r="D141" s="114"/>
      <c r="E141" s="114"/>
      <c r="F141" s="114"/>
      <c r="G141" s="68"/>
      <c r="H141" s="68"/>
      <c r="I141" s="68"/>
      <c r="J141" s="68"/>
      <c r="K141" s="68"/>
      <c r="L141" s="68"/>
      <c r="M141" s="68"/>
      <c r="N141" s="68"/>
      <c r="O141" s="68"/>
      <c r="P141" s="68"/>
      <c r="Q141" s="68"/>
      <c r="R141" s="68"/>
    </row>
    <row r="142" ht="16.5" customHeight="1" spans="1:18">
      <c r="A142" s="116"/>
      <c r="B142" s="116"/>
      <c r="C142" s="114"/>
      <c r="D142" s="114"/>
      <c r="E142" s="114"/>
      <c r="F142" s="114"/>
      <c r="G142" s="68"/>
      <c r="H142" s="68"/>
      <c r="I142" s="68"/>
      <c r="J142" s="68"/>
      <c r="K142" s="68"/>
      <c r="L142" s="68"/>
      <c r="M142" s="68"/>
      <c r="N142" s="68"/>
      <c r="O142" s="68"/>
      <c r="P142" s="68"/>
      <c r="Q142" s="68"/>
      <c r="R142" s="68"/>
    </row>
    <row r="143" ht="16.5" customHeight="1" spans="1:18">
      <c r="A143" s="116"/>
      <c r="B143" s="116"/>
      <c r="C143" s="114"/>
      <c r="D143" s="114"/>
      <c r="E143" s="114"/>
      <c r="F143" s="114"/>
      <c r="G143" s="68"/>
      <c r="H143" s="68"/>
      <c r="I143" s="68"/>
      <c r="J143" s="68"/>
      <c r="K143" s="68"/>
      <c r="L143" s="68"/>
      <c r="M143" s="68"/>
      <c r="N143" s="68"/>
      <c r="O143" s="68"/>
      <c r="P143" s="68"/>
      <c r="Q143" s="68"/>
      <c r="R143" s="68"/>
    </row>
    <row r="144" ht="16.5" customHeight="1" spans="1:18">
      <c r="A144" s="116"/>
      <c r="B144" s="116"/>
      <c r="C144" s="114"/>
      <c r="D144" s="114"/>
      <c r="E144" s="114"/>
      <c r="F144" s="114"/>
      <c r="G144" s="68"/>
      <c r="H144" s="68"/>
      <c r="I144" s="68"/>
      <c r="J144" s="68"/>
      <c r="K144" s="68"/>
      <c r="L144" s="68"/>
      <c r="M144" s="68"/>
      <c r="N144" s="68"/>
      <c r="O144" s="68"/>
      <c r="P144" s="68"/>
      <c r="Q144" s="68"/>
      <c r="R144" s="68"/>
    </row>
    <row r="145" ht="16.5" customHeight="1" spans="1:18">
      <c r="A145" s="116"/>
      <c r="B145" s="116"/>
      <c r="C145" s="114"/>
      <c r="D145" s="114"/>
      <c r="E145" s="114"/>
      <c r="F145" s="114"/>
      <c r="G145" s="68"/>
      <c r="H145" s="68"/>
      <c r="I145" s="68"/>
      <c r="J145" s="68"/>
      <c r="K145" s="68"/>
      <c r="L145" s="68"/>
      <c r="M145" s="68"/>
      <c r="N145" s="68"/>
      <c r="O145" s="68"/>
      <c r="P145" s="68"/>
      <c r="Q145" s="68"/>
      <c r="R145" s="68"/>
    </row>
    <row r="146" ht="16.5" customHeight="1" spans="1:18">
      <c r="A146" s="116"/>
      <c r="B146" s="116"/>
      <c r="C146" s="114"/>
      <c r="D146" s="114"/>
      <c r="E146" s="114"/>
      <c r="F146" s="114"/>
      <c r="G146" s="68"/>
      <c r="H146" s="68"/>
      <c r="I146" s="68"/>
      <c r="J146" s="68"/>
      <c r="K146" s="68"/>
      <c r="L146" s="68"/>
      <c r="M146" s="68"/>
      <c r="N146" s="68"/>
      <c r="O146" s="68"/>
      <c r="P146" s="68"/>
      <c r="Q146" s="68"/>
      <c r="R146" s="68"/>
    </row>
    <row r="147" ht="16.5" customHeight="1" spans="1:18">
      <c r="A147" s="116"/>
      <c r="B147" s="116"/>
      <c r="C147" s="114"/>
      <c r="D147" s="114"/>
      <c r="E147" s="114"/>
      <c r="F147" s="114"/>
      <c r="G147" s="68"/>
      <c r="H147" s="68"/>
      <c r="I147" s="68"/>
      <c r="J147" s="68"/>
      <c r="K147" s="68"/>
      <c r="L147" s="68"/>
      <c r="M147" s="68"/>
      <c r="N147" s="68"/>
      <c r="O147" s="68"/>
      <c r="P147" s="68"/>
      <c r="Q147" s="68"/>
      <c r="R147" s="68"/>
    </row>
    <row r="148" ht="16.5" customHeight="1" spans="1:18">
      <c r="A148" s="116"/>
      <c r="B148" s="116"/>
      <c r="C148" s="114"/>
      <c r="D148" s="114"/>
      <c r="E148" s="114"/>
      <c r="F148" s="114"/>
      <c r="G148" s="68"/>
      <c r="H148" s="68"/>
      <c r="I148" s="68"/>
      <c r="J148" s="68"/>
      <c r="K148" s="68"/>
      <c r="L148" s="68"/>
      <c r="M148" s="68"/>
      <c r="N148" s="68"/>
      <c r="O148" s="68"/>
      <c r="P148" s="68"/>
      <c r="Q148" s="68"/>
      <c r="R148" s="68"/>
    </row>
    <row r="149" ht="16.5" customHeight="1" spans="1:18">
      <c r="A149" s="116"/>
      <c r="B149" s="116"/>
      <c r="C149" s="114"/>
      <c r="D149" s="114"/>
      <c r="E149" s="114"/>
      <c r="F149" s="114"/>
      <c r="G149" s="68"/>
      <c r="H149" s="68"/>
      <c r="I149" s="68"/>
      <c r="J149" s="68"/>
      <c r="K149" s="68"/>
      <c r="L149" s="68"/>
      <c r="M149" s="68"/>
      <c r="N149" s="68"/>
      <c r="O149" s="68"/>
      <c r="P149" s="68"/>
      <c r="Q149" s="68"/>
      <c r="R149" s="68"/>
    </row>
    <row r="150" ht="16.5" customHeight="1" spans="1:18">
      <c r="A150" s="116"/>
      <c r="B150" s="116"/>
      <c r="C150" s="114"/>
      <c r="D150" s="114"/>
      <c r="E150" s="114"/>
      <c r="F150" s="114"/>
      <c r="G150" s="68"/>
      <c r="H150" s="68"/>
      <c r="I150" s="68"/>
      <c r="J150" s="68"/>
      <c r="K150" s="68"/>
      <c r="L150" s="68"/>
      <c r="M150" s="68"/>
      <c r="N150" s="68"/>
      <c r="O150" s="68"/>
      <c r="P150" s="68"/>
      <c r="Q150" s="68"/>
      <c r="R150" s="68"/>
    </row>
    <row r="151" ht="16.5" customHeight="1" spans="1:18">
      <c r="A151" s="116"/>
      <c r="B151" s="116"/>
      <c r="C151" s="114"/>
      <c r="D151" s="114"/>
      <c r="E151" s="114"/>
      <c r="F151" s="114"/>
      <c r="G151" s="68"/>
      <c r="H151" s="68"/>
      <c r="I151" s="68"/>
      <c r="J151" s="68"/>
      <c r="K151" s="68"/>
      <c r="L151" s="68"/>
      <c r="M151" s="68"/>
      <c r="N151" s="68"/>
      <c r="O151" s="68"/>
      <c r="P151" s="68"/>
      <c r="Q151" s="68"/>
      <c r="R151" s="68"/>
    </row>
    <row r="152" ht="16.5" customHeight="1" spans="1:18">
      <c r="A152" s="116"/>
      <c r="B152" s="116"/>
      <c r="C152" s="114"/>
      <c r="D152" s="114"/>
      <c r="E152" s="114"/>
      <c r="F152" s="114"/>
      <c r="G152" s="68"/>
      <c r="H152" s="68"/>
      <c r="I152" s="68"/>
      <c r="J152" s="68"/>
      <c r="K152" s="68"/>
      <c r="L152" s="68"/>
      <c r="M152" s="68"/>
      <c r="N152" s="68"/>
      <c r="O152" s="68"/>
      <c r="P152" s="68"/>
      <c r="Q152" s="68"/>
      <c r="R152" s="68"/>
    </row>
    <row r="153" ht="16.5" customHeight="1" spans="1:18">
      <c r="A153" s="116"/>
      <c r="B153" s="116"/>
      <c r="C153" s="114"/>
      <c r="D153" s="114"/>
      <c r="E153" s="114"/>
      <c r="F153" s="114"/>
      <c r="G153" s="68"/>
      <c r="H153" s="68"/>
      <c r="I153" s="68"/>
      <c r="J153" s="68"/>
      <c r="K153" s="68"/>
      <c r="L153" s="68"/>
      <c r="M153" s="68"/>
      <c r="N153" s="68"/>
      <c r="O153" s="68"/>
      <c r="P153" s="68"/>
      <c r="Q153" s="68"/>
      <c r="R153" s="68"/>
    </row>
    <row r="154" ht="16.5" customHeight="1" spans="1:18">
      <c r="A154" s="116"/>
      <c r="B154" s="116"/>
      <c r="C154" s="114"/>
      <c r="D154" s="114"/>
      <c r="E154" s="114"/>
      <c r="F154" s="114"/>
      <c r="G154" s="68"/>
      <c r="H154" s="68"/>
      <c r="I154" s="68"/>
      <c r="J154" s="68"/>
      <c r="K154" s="68"/>
      <c r="L154" s="68"/>
      <c r="M154" s="68"/>
      <c r="N154" s="68"/>
      <c r="O154" s="68"/>
      <c r="P154" s="68"/>
      <c r="Q154" s="68"/>
      <c r="R154" s="68"/>
    </row>
    <row r="155" ht="16.5" customHeight="1" spans="1:18">
      <c r="A155" s="116"/>
      <c r="B155" s="116"/>
      <c r="C155" s="114"/>
      <c r="D155" s="114"/>
      <c r="E155" s="114"/>
      <c r="F155" s="114"/>
      <c r="G155" s="68"/>
      <c r="H155" s="68"/>
      <c r="I155" s="68"/>
      <c r="J155" s="68"/>
      <c r="K155" s="68"/>
      <c r="L155" s="68"/>
      <c r="M155" s="68"/>
      <c r="N155" s="68"/>
      <c r="O155" s="68"/>
      <c r="P155" s="68"/>
      <c r="Q155" s="68"/>
      <c r="R155" s="68"/>
    </row>
    <row r="156" ht="16.5" customHeight="1" spans="1:18">
      <c r="A156" s="116"/>
      <c r="B156" s="116"/>
      <c r="C156" s="114"/>
      <c r="D156" s="114"/>
      <c r="E156" s="114"/>
      <c r="F156" s="114"/>
      <c r="G156" s="68"/>
      <c r="H156" s="68"/>
      <c r="I156" s="68"/>
      <c r="J156" s="68"/>
      <c r="K156" s="68"/>
      <c r="L156" s="68"/>
      <c r="M156" s="68"/>
      <c r="N156" s="68"/>
      <c r="O156" s="68"/>
      <c r="P156" s="68"/>
      <c r="Q156" s="68"/>
      <c r="R156" s="68"/>
    </row>
    <row r="157" ht="16.5" customHeight="1" spans="1:18">
      <c r="A157" s="116"/>
      <c r="B157" s="116"/>
      <c r="C157" s="114"/>
      <c r="D157" s="114"/>
      <c r="E157" s="114"/>
      <c r="F157" s="114"/>
      <c r="G157" s="68"/>
      <c r="H157" s="68"/>
      <c r="I157" s="68"/>
      <c r="J157" s="68"/>
      <c r="K157" s="68"/>
      <c r="L157" s="68"/>
      <c r="M157" s="68"/>
      <c r="N157" s="68"/>
      <c r="O157" s="68"/>
      <c r="P157" s="68"/>
      <c r="Q157" s="68"/>
      <c r="R157" s="68"/>
    </row>
    <row r="158" ht="16.5" customHeight="1" spans="1:18">
      <c r="A158" s="116"/>
      <c r="B158" s="116"/>
      <c r="C158" s="114"/>
      <c r="D158" s="114"/>
      <c r="E158" s="114"/>
      <c r="F158" s="114"/>
      <c r="G158" s="68"/>
      <c r="H158" s="68"/>
      <c r="I158" s="68"/>
      <c r="J158" s="68"/>
      <c r="K158" s="68"/>
      <c r="L158" s="68"/>
      <c r="M158" s="68"/>
      <c r="N158" s="68"/>
      <c r="O158" s="68"/>
      <c r="P158" s="68"/>
      <c r="Q158" s="68"/>
      <c r="R158" s="68"/>
    </row>
    <row r="159" ht="16.5" customHeight="1" spans="1:18">
      <c r="A159" s="116"/>
      <c r="B159" s="116"/>
      <c r="C159" s="114"/>
      <c r="D159" s="114"/>
      <c r="E159" s="114"/>
      <c r="F159" s="114"/>
      <c r="G159" s="68"/>
      <c r="H159" s="68"/>
      <c r="I159" s="68"/>
      <c r="J159" s="68"/>
      <c r="K159" s="68"/>
      <c r="L159" s="68"/>
      <c r="M159" s="68"/>
      <c r="N159" s="68"/>
      <c r="O159" s="68"/>
      <c r="P159" s="68"/>
      <c r="Q159" s="68"/>
      <c r="R159" s="68"/>
    </row>
    <row r="160" ht="16.5" customHeight="1" spans="1:18">
      <c r="A160" s="116"/>
      <c r="B160" s="116"/>
      <c r="C160" s="114"/>
      <c r="D160" s="114"/>
      <c r="E160" s="114"/>
      <c r="F160" s="114"/>
      <c r="G160" s="68"/>
      <c r="H160" s="68"/>
      <c r="I160" s="68"/>
      <c r="J160" s="68"/>
      <c r="K160" s="68"/>
      <c r="L160" s="68"/>
      <c r="M160" s="68"/>
      <c r="N160" s="68"/>
      <c r="O160" s="68"/>
      <c r="P160" s="68"/>
      <c r="Q160" s="68"/>
      <c r="R160" s="68"/>
    </row>
    <row r="161" ht="16.5" customHeight="1" spans="1:18">
      <c r="A161" s="116"/>
      <c r="B161" s="116"/>
      <c r="C161" s="114"/>
      <c r="D161" s="114"/>
      <c r="E161" s="114"/>
      <c r="F161" s="114"/>
      <c r="G161" s="68"/>
      <c r="H161" s="68"/>
      <c r="I161" s="68"/>
      <c r="J161" s="68"/>
      <c r="K161" s="68"/>
      <c r="L161" s="68"/>
      <c r="M161" s="68"/>
      <c r="N161" s="68"/>
      <c r="O161" s="68"/>
      <c r="P161" s="68"/>
      <c r="Q161" s="68"/>
      <c r="R161" s="68"/>
    </row>
    <row r="162" ht="16.5" customHeight="1" spans="1:18">
      <c r="A162" s="116"/>
      <c r="B162" s="116"/>
      <c r="C162" s="114"/>
      <c r="D162" s="114"/>
      <c r="E162" s="114"/>
      <c r="F162" s="114"/>
      <c r="G162" s="68"/>
      <c r="H162" s="68"/>
      <c r="I162" s="68"/>
      <c r="J162" s="68"/>
      <c r="K162" s="68"/>
      <c r="L162" s="68"/>
      <c r="M162" s="68"/>
      <c r="N162" s="68"/>
      <c r="O162" s="68"/>
      <c r="P162" s="68"/>
      <c r="Q162" s="68"/>
      <c r="R162" s="68"/>
    </row>
    <row r="163" ht="16.5" customHeight="1" spans="1:18">
      <c r="A163" s="116"/>
      <c r="B163" s="116"/>
      <c r="C163" s="114"/>
      <c r="D163" s="114"/>
      <c r="E163" s="114"/>
      <c r="F163" s="114"/>
      <c r="G163" s="68"/>
      <c r="H163" s="68"/>
      <c r="I163" s="68"/>
      <c r="J163" s="68"/>
      <c r="K163" s="68"/>
      <c r="L163" s="68"/>
      <c r="M163" s="68"/>
      <c r="N163" s="68"/>
      <c r="O163" s="68"/>
      <c r="P163" s="68"/>
      <c r="Q163" s="68"/>
      <c r="R163" s="68"/>
    </row>
    <row r="164" ht="16.5" customHeight="1" spans="1:18">
      <c r="A164" s="116"/>
      <c r="B164" s="116"/>
      <c r="C164" s="114"/>
      <c r="D164" s="114"/>
      <c r="E164" s="114"/>
      <c r="F164" s="114"/>
      <c r="G164" s="68"/>
      <c r="H164" s="68"/>
      <c r="I164" s="68"/>
      <c r="J164" s="68"/>
      <c r="K164" s="68"/>
      <c r="L164" s="68"/>
      <c r="M164" s="68"/>
      <c r="N164" s="68"/>
      <c r="O164" s="68"/>
      <c r="P164" s="68"/>
      <c r="Q164" s="68"/>
      <c r="R164" s="68"/>
    </row>
    <row r="165" ht="16.5" customHeight="1" spans="1:18">
      <c r="A165" s="116"/>
      <c r="B165" s="116"/>
      <c r="C165" s="114"/>
      <c r="D165" s="114"/>
      <c r="E165" s="114"/>
      <c r="F165" s="114"/>
      <c r="G165" s="68"/>
      <c r="H165" s="68"/>
      <c r="I165" s="68"/>
      <c r="J165" s="68"/>
      <c r="K165" s="68"/>
      <c r="L165" s="68"/>
      <c r="M165" s="68"/>
      <c r="N165" s="68"/>
      <c r="O165" s="68"/>
      <c r="P165" s="68"/>
      <c r="Q165" s="68"/>
      <c r="R165" s="68"/>
    </row>
    <row r="166" ht="16.5" customHeight="1" spans="1:18">
      <c r="A166" s="116"/>
      <c r="B166" s="116"/>
      <c r="C166" s="114"/>
      <c r="D166" s="114"/>
      <c r="E166" s="114"/>
      <c r="F166" s="114"/>
      <c r="G166" s="68"/>
      <c r="H166" s="68"/>
      <c r="I166" s="68"/>
      <c r="J166" s="68"/>
      <c r="K166" s="68"/>
      <c r="L166" s="68"/>
      <c r="M166" s="68"/>
      <c r="N166" s="68"/>
      <c r="O166" s="68"/>
      <c r="P166" s="68"/>
      <c r="Q166" s="68"/>
      <c r="R166" s="68"/>
    </row>
    <row r="167" ht="16.5" customHeight="1" spans="1:18">
      <c r="A167" s="116"/>
      <c r="B167" s="116"/>
      <c r="C167" s="114"/>
      <c r="D167" s="114"/>
      <c r="E167" s="114"/>
      <c r="F167" s="114"/>
      <c r="G167" s="68"/>
      <c r="H167" s="68"/>
      <c r="I167" s="68"/>
      <c r="J167" s="68"/>
      <c r="K167" s="68"/>
      <c r="L167" s="68"/>
      <c r="M167" s="68"/>
      <c r="N167" s="68"/>
      <c r="O167" s="68"/>
      <c r="P167" s="68"/>
      <c r="Q167" s="68"/>
      <c r="R167" s="68"/>
    </row>
    <row r="168" ht="16.5" customHeight="1" spans="1:18">
      <c r="A168" s="116"/>
      <c r="B168" s="116"/>
      <c r="C168" s="114"/>
      <c r="D168" s="114"/>
      <c r="E168" s="114"/>
      <c r="F168" s="114"/>
      <c r="G168" s="68"/>
      <c r="H168" s="68"/>
      <c r="I168" s="68"/>
      <c r="J168" s="68"/>
      <c r="K168" s="68"/>
      <c r="L168" s="68"/>
      <c r="M168" s="68"/>
      <c r="N168" s="68"/>
      <c r="O168" s="68"/>
      <c r="P168" s="68"/>
      <c r="Q168" s="68"/>
      <c r="R168" s="68"/>
    </row>
    <row r="169" ht="16.5" customHeight="1" spans="1:18">
      <c r="A169" s="116"/>
      <c r="B169" s="116"/>
      <c r="C169" s="114"/>
      <c r="D169" s="114"/>
      <c r="E169" s="114"/>
      <c r="F169" s="114"/>
      <c r="G169" s="68"/>
      <c r="H169" s="68"/>
      <c r="I169" s="68"/>
      <c r="J169" s="68"/>
      <c r="K169" s="68"/>
      <c r="L169" s="68"/>
      <c r="M169" s="68"/>
      <c r="N169" s="68"/>
      <c r="O169" s="68"/>
      <c r="P169" s="68"/>
      <c r="Q169" s="68"/>
      <c r="R169" s="68"/>
    </row>
    <row r="170" ht="16.5" customHeight="1" spans="1:18">
      <c r="A170" s="116"/>
      <c r="B170" s="116"/>
      <c r="C170" s="114"/>
      <c r="D170" s="114"/>
      <c r="E170" s="114"/>
      <c r="F170" s="114"/>
      <c r="G170" s="68"/>
      <c r="H170" s="68"/>
      <c r="I170" s="68"/>
      <c r="J170" s="68"/>
      <c r="K170" s="68"/>
      <c r="L170" s="68"/>
      <c r="M170" s="68"/>
      <c r="N170" s="68"/>
      <c r="O170" s="68"/>
      <c r="P170" s="68"/>
      <c r="Q170" s="68"/>
      <c r="R170" s="68"/>
    </row>
    <row r="171" ht="16.5" customHeight="1" spans="1:18">
      <c r="A171" s="116"/>
      <c r="B171" s="116"/>
      <c r="C171" s="114"/>
      <c r="D171" s="114"/>
      <c r="E171" s="114"/>
      <c r="F171" s="114"/>
      <c r="G171" s="68"/>
      <c r="H171" s="68"/>
      <c r="I171" s="68"/>
      <c r="J171" s="68"/>
      <c r="K171" s="68"/>
      <c r="L171" s="68"/>
      <c r="M171" s="68"/>
      <c r="N171" s="68"/>
      <c r="O171" s="68"/>
      <c r="P171" s="68"/>
      <c r="Q171" s="68"/>
      <c r="R171" s="68"/>
    </row>
    <row r="172" ht="16.5" customHeight="1" spans="1:18">
      <c r="A172" s="116"/>
      <c r="B172" s="116"/>
      <c r="C172" s="114"/>
      <c r="D172" s="114"/>
      <c r="E172" s="114"/>
      <c r="F172" s="114"/>
      <c r="G172" s="68"/>
      <c r="H172" s="68"/>
      <c r="I172" s="68"/>
      <c r="J172" s="68"/>
      <c r="K172" s="68"/>
      <c r="L172" s="68"/>
      <c r="M172" s="68"/>
      <c r="N172" s="68"/>
      <c r="O172" s="68"/>
      <c r="P172" s="68"/>
      <c r="Q172" s="68"/>
      <c r="R172" s="68"/>
    </row>
    <row r="173" ht="16.5" customHeight="1" spans="1:18">
      <c r="A173" s="116"/>
      <c r="B173" s="116"/>
      <c r="C173" s="114"/>
      <c r="D173" s="114"/>
      <c r="E173" s="114"/>
      <c r="F173" s="114"/>
      <c r="G173" s="68"/>
      <c r="H173" s="68"/>
      <c r="I173" s="68"/>
      <c r="J173" s="68"/>
      <c r="K173" s="68"/>
      <c r="L173" s="68"/>
      <c r="M173" s="68"/>
      <c r="N173" s="68"/>
      <c r="O173" s="68"/>
      <c r="P173" s="68"/>
      <c r="Q173" s="68"/>
      <c r="R173" s="68"/>
    </row>
    <row r="174" ht="16.5" customHeight="1" spans="1:18">
      <c r="A174" s="116"/>
      <c r="B174" s="116"/>
      <c r="C174" s="114"/>
      <c r="D174" s="114"/>
      <c r="E174" s="114"/>
      <c r="F174" s="114"/>
      <c r="G174" s="68"/>
      <c r="H174" s="68"/>
      <c r="I174" s="68"/>
      <c r="J174" s="68"/>
      <c r="K174" s="68"/>
      <c r="L174" s="68"/>
      <c r="M174" s="68"/>
      <c r="N174" s="68"/>
      <c r="O174" s="68"/>
      <c r="P174" s="68"/>
      <c r="Q174" s="68"/>
      <c r="R174" s="68"/>
    </row>
    <row r="175" ht="16.5" customHeight="1" spans="1:18">
      <c r="A175" s="116"/>
      <c r="B175" s="116"/>
      <c r="C175" s="114"/>
      <c r="D175" s="114"/>
      <c r="E175" s="114"/>
      <c r="F175" s="114"/>
      <c r="G175" s="68"/>
      <c r="H175" s="68"/>
      <c r="I175" s="68"/>
      <c r="J175" s="68"/>
      <c r="K175" s="68"/>
      <c r="L175" s="68"/>
      <c r="M175" s="68"/>
      <c r="N175" s="68"/>
      <c r="O175" s="68"/>
      <c r="P175" s="68"/>
      <c r="Q175" s="68"/>
      <c r="R175" s="68"/>
    </row>
    <row r="176" ht="16.5" customHeight="1" spans="1:18">
      <c r="A176" s="116"/>
      <c r="B176" s="116"/>
      <c r="C176" s="68"/>
      <c r="D176" s="68"/>
      <c r="E176" s="68"/>
      <c r="F176" s="68"/>
      <c r="G176" s="68"/>
      <c r="H176" s="68"/>
      <c r="I176" s="68"/>
      <c r="J176" s="68"/>
      <c r="K176" s="68"/>
      <c r="L176" s="68"/>
      <c r="M176" s="68"/>
      <c r="N176" s="68"/>
      <c r="O176" s="68"/>
      <c r="P176" s="68"/>
      <c r="Q176" s="68"/>
      <c r="R176" s="68"/>
    </row>
    <row r="177" ht="16.5" customHeight="1" spans="1:18">
      <c r="A177" s="116"/>
      <c r="B177" s="116"/>
      <c r="C177" s="68"/>
      <c r="D177" s="68"/>
      <c r="E177" s="68"/>
      <c r="F177" s="68"/>
      <c r="G177" s="68"/>
      <c r="H177" s="68"/>
      <c r="I177" s="68"/>
      <c r="J177" s="68"/>
      <c r="K177" s="68"/>
      <c r="L177" s="68"/>
      <c r="M177" s="68"/>
      <c r="N177" s="68"/>
      <c r="O177" s="68"/>
      <c r="P177" s="68"/>
      <c r="Q177" s="68"/>
      <c r="R177" s="68"/>
    </row>
    <row r="178" ht="16.5" customHeight="1" spans="1:18">
      <c r="A178" s="116"/>
      <c r="B178" s="116"/>
      <c r="C178" s="68"/>
      <c r="D178" s="68"/>
      <c r="E178" s="68"/>
      <c r="F178" s="68"/>
      <c r="G178" s="68"/>
      <c r="H178" s="68"/>
      <c r="I178" s="68"/>
      <c r="J178" s="68"/>
      <c r="K178" s="68"/>
      <c r="L178" s="68"/>
      <c r="M178" s="68"/>
      <c r="N178" s="68"/>
      <c r="O178" s="68"/>
      <c r="P178" s="68"/>
      <c r="Q178" s="68"/>
      <c r="R178" s="68"/>
    </row>
    <row r="179" ht="16.5" customHeight="1" spans="1:18">
      <c r="A179" s="116"/>
      <c r="B179" s="116"/>
      <c r="C179" s="68"/>
      <c r="D179" s="68"/>
      <c r="E179" s="68"/>
      <c r="F179" s="68"/>
      <c r="G179" s="68"/>
      <c r="H179" s="68"/>
      <c r="I179" s="68"/>
      <c r="J179" s="68"/>
      <c r="K179" s="68"/>
      <c r="L179" s="68"/>
      <c r="M179" s="68"/>
      <c r="N179" s="68"/>
      <c r="O179" s="68"/>
      <c r="P179" s="68"/>
      <c r="Q179" s="68"/>
      <c r="R179" s="68"/>
    </row>
    <row r="180" ht="16.5" customHeight="1" spans="1:18">
      <c r="A180" s="116"/>
      <c r="B180" s="116"/>
      <c r="C180" s="68"/>
      <c r="D180" s="68"/>
      <c r="E180" s="68"/>
      <c r="F180" s="68"/>
      <c r="G180" s="68"/>
      <c r="H180" s="68"/>
      <c r="I180" s="68"/>
      <c r="J180" s="68"/>
      <c r="K180" s="68"/>
      <c r="L180" s="68"/>
      <c r="M180" s="68"/>
      <c r="N180" s="68"/>
      <c r="O180" s="68"/>
      <c r="P180" s="68"/>
      <c r="Q180" s="68"/>
      <c r="R180" s="68"/>
    </row>
    <row r="181" ht="16.5" customHeight="1" spans="1:18">
      <c r="A181" s="116"/>
      <c r="B181" s="116"/>
      <c r="C181" s="68"/>
      <c r="D181" s="68"/>
      <c r="E181" s="68"/>
      <c r="F181" s="68"/>
      <c r="G181" s="68"/>
      <c r="H181" s="68"/>
      <c r="I181" s="68"/>
      <c r="J181" s="68"/>
      <c r="K181" s="68"/>
      <c r="L181" s="68"/>
      <c r="M181" s="68"/>
      <c r="N181" s="68"/>
      <c r="O181" s="68"/>
      <c r="P181" s="68"/>
      <c r="Q181" s="68"/>
      <c r="R181" s="68"/>
    </row>
    <row r="182" ht="16.5" customHeight="1" spans="1:18">
      <c r="A182" s="116"/>
      <c r="B182" s="116"/>
      <c r="C182" s="68"/>
      <c r="D182" s="68"/>
      <c r="E182" s="68"/>
      <c r="F182" s="68"/>
      <c r="G182" s="68"/>
      <c r="H182" s="68"/>
      <c r="I182" s="68"/>
      <c r="J182" s="68"/>
      <c r="K182" s="68"/>
      <c r="L182" s="68"/>
      <c r="M182" s="68"/>
      <c r="N182" s="68"/>
      <c r="O182" s="68"/>
      <c r="P182" s="68"/>
      <c r="Q182" s="68"/>
      <c r="R182" s="68"/>
    </row>
    <row r="183" ht="16.5" customHeight="1" spans="1:18">
      <c r="A183" s="116"/>
      <c r="B183" s="116"/>
      <c r="C183" s="68"/>
      <c r="D183" s="68"/>
      <c r="E183" s="68"/>
      <c r="F183" s="68"/>
      <c r="G183" s="68"/>
      <c r="H183" s="68"/>
      <c r="I183" s="68"/>
      <c r="J183" s="68"/>
      <c r="K183" s="68"/>
      <c r="L183" s="68"/>
      <c r="M183" s="68"/>
      <c r="N183" s="68"/>
      <c r="O183" s="68"/>
      <c r="P183" s="68"/>
      <c r="Q183" s="68"/>
      <c r="R183" s="68"/>
    </row>
    <row r="184" ht="16.5" customHeight="1" spans="1:18">
      <c r="A184" s="116"/>
      <c r="B184" s="116"/>
      <c r="C184" s="68"/>
      <c r="D184" s="68"/>
      <c r="E184" s="68"/>
      <c r="F184" s="68"/>
      <c r="G184" s="68"/>
      <c r="H184" s="68"/>
      <c r="I184" s="68"/>
      <c r="J184" s="68"/>
      <c r="K184" s="68"/>
      <c r="L184" s="68"/>
      <c r="M184" s="68"/>
      <c r="N184" s="68"/>
      <c r="O184" s="68"/>
      <c r="P184" s="68"/>
      <c r="Q184" s="68"/>
      <c r="R184" s="68"/>
    </row>
    <row r="185" ht="16.5" customHeight="1" spans="1:18">
      <c r="A185" s="116"/>
      <c r="B185" s="116"/>
      <c r="C185" s="68"/>
      <c r="D185" s="68"/>
      <c r="E185" s="68"/>
      <c r="F185" s="68"/>
      <c r="G185" s="68"/>
      <c r="H185" s="68"/>
      <c r="I185" s="68"/>
      <c r="J185" s="68"/>
      <c r="K185" s="68"/>
      <c r="L185" s="68"/>
      <c r="M185" s="68"/>
      <c r="N185" s="68"/>
      <c r="O185" s="68"/>
      <c r="P185" s="68"/>
      <c r="Q185" s="68"/>
      <c r="R185" s="68"/>
    </row>
    <row r="186" ht="16.5" customHeight="1" spans="1:18">
      <c r="A186" s="116"/>
      <c r="B186" s="116"/>
      <c r="C186" s="68"/>
      <c r="D186" s="68"/>
      <c r="E186" s="68"/>
      <c r="F186" s="68"/>
      <c r="G186" s="68"/>
      <c r="H186" s="68"/>
      <c r="I186" s="68"/>
      <c r="J186" s="68"/>
      <c r="K186" s="68"/>
      <c r="L186" s="68"/>
      <c r="M186" s="68"/>
      <c r="N186" s="68"/>
      <c r="O186" s="68"/>
      <c r="P186" s="68"/>
      <c r="Q186" s="68"/>
      <c r="R186" s="68"/>
    </row>
    <row r="187" ht="16.5" customHeight="1" spans="1:18">
      <c r="A187" s="116"/>
      <c r="B187" s="116"/>
      <c r="C187" s="68"/>
      <c r="D187" s="68"/>
      <c r="E187" s="68"/>
      <c r="F187" s="68"/>
      <c r="G187" s="68"/>
      <c r="H187" s="68"/>
      <c r="I187" s="68"/>
      <c r="J187" s="68"/>
      <c r="K187" s="68"/>
      <c r="L187" s="68"/>
      <c r="M187" s="68"/>
      <c r="N187" s="68"/>
      <c r="O187" s="68"/>
      <c r="P187" s="68"/>
      <c r="Q187" s="68"/>
      <c r="R187" s="68"/>
    </row>
    <row r="188" ht="16.5" customHeight="1" spans="1:18">
      <c r="A188" s="116"/>
      <c r="B188" s="116"/>
      <c r="C188" s="68"/>
      <c r="D188" s="68"/>
      <c r="E188" s="68"/>
      <c r="F188" s="68"/>
      <c r="G188" s="68"/>
      <c r="H188" s="68"/>
      <c r="I188" s="68"/>
      <c r="J188" s="68"/>
      <c r="K188" s="68"/>
      <c r="L188" s="68"/>
      <c r="M188" s="68"/>
      <c r="N188" s="68"/>
      <c r="O188" s="68"/>
      <c r="P188" s="68"/>
      <c r="Q188" s="68"/>
      <c r="R188" s="68"/>
    </row>
    <row r="189" ht="16.5" customHeight="1" spans="1:18">
      <c r="A189" s="116"/>
      <c r="B189" s="116"/>
      <c r="C189" s="68"/>
      <c r="D189" s="68"/>
      <c r="E189" s="68"/>
      <c r="F189" s="68"/>
      <c r="G189" s="68"/>
      <c r="H189" s="68"/>
      <c r="I189" s="68"/>
      <c r="J189" s="68"/>
      <c r="K189" s="68"/>
      <c r="L189" s="68"/>
      <c r="M189" s="68"/>
      <c r="N189" s="68"/>
      <c r="O189" s="68"/>
      <c r="P189" s="68"/>
      <c r="Q189" s="68"/>
      <c r="R189" s="68"/>
    </row>
    <row r="190" ht="16.5" customHeight="1" spans="1:18">
      <c r="A190" s="116"/>
      <c r="B190" s="116"/>
      <c r="C190" s="68"/>
      <c r="D190" s="68"/>
      <c r="E190" s="68"/>
      <c r="F190" s="68"/>
      <c r="G190" s="68"/>
      <c r="H190" s="68"/>
      <c r="I190" s="68"/>
      <c r="J190" s="68"/>
      <c r="K190" s="68"/>
      <c r="L190" s="68"/>
      <c r="M190" s="68"/>
      <c r="N190" s="68"/>
      <c r="O190" s="68"/>
      <c r="P190" s="68"/>
      <c r="Q190" s="68"/>
      <c r="R190" s="68"/>
    </row>
    <row r="191" ht="16.5" customHeight="1" spans="1:18">
      <c r="A191" s="116"/>
      <c r="B191" s="116"/>
      <c r="C191" s="68"/>
      <c r="D191" s="68"/>
      <c r="E191" s="68"/>
      <c r="F191" s="68"/>
      <c r="G191" s="68"/>
      <c r="H191" s="68"/>
      <c r="I191" s="68"/>
      <c r="J191" s="68"/>
      <c r="K191" s="68"/>
      <c r="L191" s="68"/>
      <c r="M191" s="68"/>
      <c r="N191" s="68"/>
      <c r="O191" s="68"/>
      <c r="P191" s="68"/>
      <c r="Q191" s="68"/>
      <c r="R191" s="68"/>
    </row>
    <row r="192" ht="16.5" customHeight="1" spans="1:18">
      <c r="A192" s="116"/>
      <c r="B192" s="116"/>
      <c r="C192" s="68"/>
      <c r="D192" s="68"/>
      <c r="E192" s="68"/>
      <c r="F192" s="68"/>
      <c r="G192" s="68"/>
      <c r="H192" s="68"/>
      <c r="I192" s="68"/>
      <c r="J192" s="68"/>
      <c r="K192" s="68"/>
      <c r="L192" s="68"/>
      <c r="M192" s="68"/>
      <c r="N192" s="68"/>
      <c r="O192" s="68"/>
      <c r="P192" s="68"/>
      <c r="Q192" s="68"/>
      <c r="R192" s="68"/>
    </row>
    <row r="193" ht="16.5" customHeight="1" spans="1:18">
      <c r="A193" s="116"/>
      <c r="B193" s="116"/>
      <c r="C193" s="68"/>
      <c r="D193" s="68"/>
      <c r="E193" s="68"/>
      <c r="F193" s="68"/>
      <c r="G193" s="68"/>
      <c r="H193" s="68"/>
      <c r="I193" s="68"/>
      <c r="J193" s="68"/>
      <c r="K193" s="68"/>
      <c r="L193" s="68"/>
      <c r="M193" s="68"/>
      <c r="N193" s="68"/>
      <c r="O193" s="68"/>
      <c r="P193" s="68"/>
      <c r="Q193" s="68"/>
      <c r="R193" s="68"/>
    </row>
    <row r="194" ht="16.5" customHeight="1" spans="1:18">
      <c r="A194" s="116"/>
      <c r="B194" s="116"/>
      <c r="C194" s="68"/>
      <c r="D194" s="68"/>
      <c r="E194" s="68"/>
      <c r="F194" s="68"/>
      <c r="G194" s="68"/>
      <c r="H194" s="68"/>
      <c r="I194" s="68"/>
      <c r="J194" s="68"/>
      <c r="K194" s="68"/>
      <c r="L194" s="68"/>
      <c r="M194" s="68"/>
      <c r="N194" s="68"/>
      <c r="O194" s="68"/>
      <c r="P194" s="68"/>
      <c r="Q194" s="68"/>
      <c r="R194" s="68"/>
    </row>
    <row r="195" ht="16.5" customHeight="1" spans="1:18">
      <c r="A195" s="116"/>
      <c r="B195" s="116"/>
      <c r="C195" s="68"/>
      <c r="D195" s="68"/>
      <c r="E195" s="68"/>
      <c r="F195" s="68"/>
      <c r="G195" s="68"/>
      <c r="H195" s="68"/>
      <c r="I195" s="68"/>
      <c r="J195" s="68"/>
      <c r="K195" s="68"/>
      <c r="L195" s="68"/>
      <c r="M195" s="68"/>
      <c r="N195" s="68"/>
      <c r="O195" s="68"/>
      <c r="P195" s="68"/>
      <c r="Q195" s="68"/>
      <c r="R195" s="68"/>
    </row>
    <row r="196" ht="16.5" customHeight="1" spans="1:18">
      <c r="A196" s="116"/>
      <c r="B196" s="116"/>
      <c r="C196" s="68"/>
      <c r="D196" s="68"/>
      <c r="E196" s="68"/>
      <c r="F196" s="68"/>
      <c r="G196" s="68"/>
      <c r="H196" s="68"/>
      <c r="I196" s="68"/>
      <c r="J196" s="68"/>
      <c r="K196" s="68"/>
      <c r="L196" s="68"/>
      <c r="M196" s="68"/>
      <c r="N196" s="68"/>
      <c r="O196" s="68"/>
      <c r="P196" s="68"/>
      <c r="Q196" s="68"/>
      <c r="R196" s="68"/>
    </row>
    <row r="197" ht="16.5" customHeight="1" spans="1:18">
      <c r="A197" s="116"/>
      <c r="B197" s="116"/>
      <c r="C197" s="68"/>
      <c r="D197" s="68"/>
      <c r="E197" s="68"/>
      <c r="F197" s="68"/>
      <c r="G197" s="68"/>
      <c r="H197" s="68"/>
      <c r="I197" s="68"/>
      <c r="J197" s="68"/>
      <c r="K197" s="68"/>
      <c r="L197" s="68"/>
      <c r="M197" s="68"/>
      <c r="N197" s="68"/>
      <c r="O197" s="68"/>
      <c r="P197" s="68"/>
      <c r="Q197" s="68"/>
      <c r="R197" s="68"/>
    </row>
    <row r="198" ht="16.5" customHeight="1" spans="1:18">
      <c r="A198" s="116"/>
      <c r="B198" s="116"/>
      <c r="C198" s="68"/>
      <c r="D198" s="68"/>
      <c r="E198" s="68"/>
      <c r="F198" s="68"/>
      <c r="G198" s="68"/>
      <c r="H198" s="68"/>
      <c r="I198" s="68"/>
      <c r="J198" s="68"/>
      <c r="K198" s="68"/>
      <c r="L198" s="68"/>
      <c r="M198" s="68"/>
      <c r="N198" s="68"/>
      <c r="O198" s="68"/>
      <c r="P198" s="68"/>
      <c r="Q198" s="68"/>
      <c r="R198" s="68"/>
    </row>
    <row r="199" ht="16.5" customHeight="1" spans="1:18">
      <c r="A199" s="116"/>
      <c r="B199" s="116"/>
      <c r="C199" s="68"/>
      <c r="D199" s="68"/>
      <c r="E199" s="68"/>
      <c r="F199" s="68"/>
      <c r="G199" s="68"/>
      <c r="H199" s="68"/>
      <c r="I199" s="68"/>
      <c r="J199" s="68"/>
      <c r="K199" s="68"/>
      <c r="L199" s="68"/>
      <c r="M199" s="68"/>
      <c r="N199" s="68"/>
      <c r="O199" s="68"/>
      <c r="P199" s="68"/>
      <c r="Q199" s="68"/>
      <c r="R199" s="68"/>
    </row>
    <row r="200" ht="16.5" customHeight="1" spans="1:18">
      <c r="A200" s="116"/>
      <c r="B200" s="116"/>
      <c r="C200" s="68"/>
      <c r="D200" s="68"/>
      <c r="E200" s="68"/>
      <c r="F200" s="68"/>
      <c r="G200" s="68"/>
      <c r="H200" s="68"/>
      <c r="I200" s="68"/>
      <c r="J200" s="68"/>
      <c r="K200" s="68"/>
      <c r="L200" s="68"/>
      <c r="M200" s="68"/>
      <c r="N200" s="68"/>
      <c r="O200" s="68"/>
      <c r="P200" s="68"/>
      <c r="Q200" s="68"/>
      <c r="R200" s="68"/>
    </row>
    <row r="201" ht="16.5" customHeight="1" spans="1:18">
      <c r="A201" s="116"/>
      <c r="B201" s="116"/>
      <c r="C201" s="68"/>
      <c r="D201" s="68"/>
      <c r="E201" s="68"/>
      <c r="F201" s="68"/>
      <c r="G201" s="68"/>
      <c r="H201" s="68"/>
      <c r="I201" s="68"/>
      <c r="J201" s="68"/>
      <c r="K201" s="68"/>
      <c r="L201" s="68"/>
      <c r="M201" s="68"/>
      <c r="N201" s="68"/>
      <c r="O201" s="68"/>
      <c r="P201" s="68"/>
      <c r="Q201" s="68"/>
      <c r="R201" s="68"/>
    </row>
    <row r="202" ht="16.5" customHeight="1" spans="1:18">
      <c r="A202" s="116"/>
      <c r="B202" s="116"/>
      <c r="C202" s="68"/>
      <c r="D202" s="68"/>
      <c r="E202" s="68"/>
      <c r="F202" s="68"/>
      <c r="G202" s="68"/>
      <c r="H202" s="68"/>
      <c r="I202" s="68"/>
      <c r="J202" s="68"/>
      <c r="K202" s="68"/>
      <c r="L202" s="68"/>
      <c r="M202" s="68"/>
      <c r="N202" s="68"/>
      <c r="O202" s="68"/>
      <c r="P202" s="68"/>
      <c r="Q202" s="68"/>
      <c r="R202" s="68"/>
    </row>
    <row r="203" ht="16.5" customHeight="1" spans="1:18">
      <c r="A203" s="116"/>
      <c r="B203" s="116"/>
      <c r="C203" s="68"/>
      <c r="D203" s="68"/>
      <c r="E203" s="68"/>
      <c r="F203" s="68"/>
      <c r="G203" s="68"/>
      <c r="H203" s="68"/>
      <c r="I203" s="68"/>
      <c r="J203" s="68"/>
      <c r="K203" s="68"/>
      <c r="L203" s="68"/>
      <c r="M203" s="68"/>
      <c r="N203" s="68"/>
      <c r="O203" s="68"/>
      <c r="P203" s="68"/>
      <c r="Q203" s="68"/>
      <c r="R203" s="68"/>
    </row>
    <row r="204" ht="16.5" customHeight="1" spans="1:18">
      <c r="A204" s="116"/>
      <c r="B204" s="116"/>
      <c r="C204" s="68"/>
      <c r="D204" s="68"/>
      <c r="E204" s="68"/>
      <c r="F204" s="68"/>
      <c r="G204" s="68"/>
      <c r="H204" s="68"/>
      <c r="I204" s="68"/>
      <c r="J204" s="68"/>
      <c r="K204" s="68"/>
      <c r="L204" s="68"/>
      <c r="M204" s="68"/>
      <c r="N204" s="68"/>
      <c r="O204" s="68"/>
      <c r="P204" s="68"/>
      <c r="Q204" s="68"/>
      <c r="R204" s="68"/>
    </row>
    <row r="205" ht="16.5" customHeight="1" spans="1:18">
      <c r="A205" s="116"/>
      <c r="B205" s="116"/>
      <c r="C205" s="68"/>
      <c r="D205" s="68"/>
      <c r="E205" s="68"/>
      <c r="F205" s="68"/>
      <c r="G205" s="68"/>
      <c r="H205" s="68"/>
      <c r="I205" s="68"/>
      <c r="J205" s="68"/>
      <c r="K205" s="68"/>
      <c r="L205" s="68"/>
      <c r="M205" s="68"/>
      <c r="N205" s="68"/>
      <c r="O205" s="68"/>
      <c r="P205" s="68"/>
      <c r="Q205" s="68"/>
      <c r="R205" s="68"/>
    </row>
    <row r="206" ht="16.5" customHeight="1" spans="1:18">
      <c r="A206" s="116"/>
      <c r="B206" s="116"/>
      <c r="C206" s="68"/>
      <c r="D206" s="68"/>
      <c r="E206" s="68"/>
      <c r="F206" s="68"/>
      <c r="G206" s="68"/>
      <c r="H206" s="68"/>
      <c r="I206" s="68"/>
      <c r="J206" s="68"/>
      <c r="K206" s="68"/>
      <c r="L206" s="68"/>
      <c r="M206" s="68"/>
      <c r="N206" s="68"/>
      <c r="O206" s="68"/>
      <c r="P206" s="68"/>
      <c r="Q206" s="68"/>
      <c r="R206" s="68"/>
    </row>
    <row r="207" ht="16.5" customHeight="1" spans="1:18">
      <c r="A207" s="116"/>
      <c r="B207" s="116"/>
      <c r="C207" s="68"/>
      <c r="D207" s="68"/>
      <c r="E207" s="68"/>
      <c r="F207" s="68"/>
      <c r="G207" s="68"/>
      <c r="H207" s="68"/>
      <c r="I207" s="68"/>
      <c r="J207" s="68"/>
      <c r="K207" s="68"/>
      <c r="L207" s="68"/>
      <c r="M207" s="68"/>
      <c r="N207" s="68"/>
      <c r="O207" s="68"/>
      <c r="P207" s="68"/>
      <c r="Q207" s="68"/>
      <c r="R207" s="68"/>
    </row>
    <row r="208" ht="16.5" customHeight="1" spans="1:18">
      <c r="A208" s="116"/>
      <c r="B208" s="116"/>
      <c r="C208" s="68"/>
      <c r="D208" s="68"/>
      <c r="E208" s="68"/>
      <c r="F208" s="68"/>
      <c r="G208" s="68"/>
      <c r="H208" s="68"/>
      <c r="I208" s="68"/>
      <c r="J208" s="68"/>
      <c r="K208" s="68"/>
      <c r="L208" s="68"/>
      <c r="M208" s="68"/>
      <c r="N208" s="68"/>
      <c r="O208" s="68"/>
      <c r="P208" s="68"/>
      <c r="Q208" s="68"/>
      <c r="R208" s="68"/>
    </row>
    <row r="209" ht="16.5" customHeight="1" spans="1:18">
      <c r="A209" s="116"/>
      <c r="B209" s="116"/>
      <c r="C209" s="68"/>
      <c r="D209" s="68"/>
      <c r="E209" s="68"/>
      <c r="F209" s="68"/>
      <c r="G209" s="68"/>
      <c r="H209" s="68"/>
      <c r="I209" s="68"/>
      <c r="J209" s="68"/>
      <c r="K209" s="68"/>
      <c r="L209" s="68"/>
      <c r="M209" s="68"/>
      <c r="N209" s="68"/>
      <c r="O209" s="68"/>
      <c r="P209" s="68"/>
      <c r="Q209" s="68"/>
      <c r="R209" s="68"/>
    </row>
    <row r="210" ht="16.5" customHeight="1" spans="1:18">
      <c r="A210" s="116"/>
      <c r="B210" s="116"/>
      <c r="C210" s="68"/>
      <c r="D210" s="68"/>
      <c r="E210" s="68"/>
      <c r="F210" s="68"/>
      <c r="G210" s="68"/>
      <c r="H210" s="68"/>
      <c r="I210" s="68"/>
      <c r="J210" s="68"/>
      <c r="K210" s="68"/>
      <c r="L210" s="68"/>
      <c r="M210" s="68"/>
      <c r="N210" s="68"/>
      <c r="O210" s="68"/>
      <c r="P210" s="68"/>
      <c r="Q210" s="68"/>
      <c r="R210" s="68"/>
    </row>
    <row r="211" ht="16.5" customHeight="1" spans="1:18">
      <c r="A211" s="116"/>
      <c r="B211" s="116"/>
      <c r="C211" s="68"/>
      <c r="D211" s="68"/>
      <c r="E211" s="68"/>
      <c r="F211" s="68"/>
      <c r="G211" s="68"/>
      <c r="H211" s="68"/>
      <c r="I211" s="68"/>
      <c r="J211" s="68"/>
      <c r="K211" s="68"/>
      <c r="L211" s="68"/>
      <c r="M211" s="68"/>
      <c r="N211" s="68"/>
      <c r="O211" s="68"/>
      <c r="P211" s="68"/>
      <c r="Q211" s="68"/>
      <c r="R211" s="68"/>
    </row>
    <row r="212" ht="16.5" customHeight="1" spans="1:18">
      <c r="A212" s="116"/>
      <c r="B212" s="116"/>
      <c r="C212" s="68"/>
      <c r="D212" s="68"/>
      <c r="E212" s="68"/>
      <c r="F212" s="68"/>
      <c r="G212" s="68"/>
      <c r="H212" s="68"/>
      <c r="I212" s="68"/>
      <c r="J212" s="68"/>
      <c r="K212" s="68"/>
      <c r="L212" s="68"/>
      <c r="M212" s="68"/>
      <c r="N212" s="68"/>
      <c r="O212" s="68"/>
      <c r="P212" s="68"/>
      <c r="Q212" s="68"/>
      <c r="R212" s="68"/>
    </row>
    <row r="213" ht="16.5" customHeight="1" spans="1:18">
      <c r="A213" s="116"/>
      <c r="B213" s="116"/>
      <c r="C213" s="68"/>
      <c r="D213" s="68"/>
      <c r="E213" s="68"/>
      <c r="F213" s="68"/>
      <c r="G213" s="68"/>
      <c r="H213" s="68"/>
      <c r="I213" s="68"/>
      <c r="J213" s="68"/>
      <c r="K213" s="68"/>
      <c r="L213" s="68"/>
      <c r="M213" s="68"/>
      <c r="N213" s="68"/>
      <c r="O213" s="68"/>
      <c r="P213" s="68"/>
      <c r="Q213" s="68"/>
      <c r="R213" s="68"/>
    </row>
    <row r="214" ht="16.5" customHeight="1" spans="1:18">
      <c r="A214" s="116"/>
      <c r="B214" s="116"/>
      <c r="C214" s="68"/>
      <c r="D214" s="68"/>
      <c r="E214" s="68"/>
      <c r="F214" s="68"/>
      <c r="G214" s="68"/>
      <c r="H214" s="68"/>
      <c r="I214" s="68"/>
      <c r="J214" s="68"/>
      <c r="K214" s="68"/>
      <c r="L214" s="68"/>
      <c r="M214" s="68"/>
      <c r="N214" s="68"/>
      <c r="O214" s="68"/>
      <c r="P214" s="68"/>
      <c r="Q214" s="68"/>
      <c r="R214" s="68"/>
    </row>
    <row r="215" ht="16.5" customHeight="1" spans="1:18">
      <c r="A215" s="116"/>
      <c r="B215" s="116"/>
      <c r="C215" s="68"/>
      <c r="D215" s="68"/>
      <c r="E215" s="68"/>
      <c r="F215" s="68"/>
      <c r="G215" s="68"/>
      <c r="H215" s="68"/>
      <c r="I215" s="68"/>
      <c r="J215" s="68"/>
      <c r="K215" s="68"/>
      <c r="L215" s="68"/>
      <c r="M215" s="68"/>
      <c r="N215" s="68"/>
      <c r="O215" s="68"/>
      <c r="P215" s="68"/>
      <c r="Q215" s="68"/>
      <c r="R215" s="68"/>
    </row>
    <row r="216" ht="16.5" customHeight="1" spans="1:18">
      <c r="A216" s="116"/>
      <c r="B216" s="116"/>
      <c r="C216" s="68"/>
      <c r="D216" s="68"/>
      <c r="E216" s="68"/>
      <c r="F216" s="68"/>
      <c r="G216" s="68"/>
      <c r="H216" s="68"/>
      <c r="I216" s="68"/>
      <c r="J216" s="68"/>
      <c r="K216" s="68"/>
      <c r="L216" s="68"/>
      <c r="M216" s="68"/>
      <c r="N216" s="68"/>
      <c r="O216" s="68"/>
      <c r="P216" s="68"/>
      <c r="Q216" s="68"/>
      <c r="R216" s="68"/>
    </row>
    <row r="217" ht="16.5" customHeight="1" spans="1:18">
      <c r="A217" s="116"/>
      <c r="B217" s="116"/>
      <c r="C217" s="68"/>
      <c r="D217" s="68"/>
      <c r="E217" s="68"/>
      <c r="F217" s="68"/>
      <c r="G217" s="68"/>
      <c r="H217" s="68"/>
      <c r="I217" s="68"/>
      <c r="J217" s="68"/>
      <c r="K217" s="68"/>
      <c r="L217" s="68"/>
      <c r="M217" s="68"/>
      <c r="N217" s="68"/>
      <c r="O217" s="68"/>
      <c r="P217" s="68"/>
      <c r="Q217" s="68"/>
      <c r="R217" s="68"/>
    </row>
    <row r="218" ht="16.5" customHeight="1" spans="1:18">
      <c r="A218" s="116"/>
      <c r="B218" s="116"/>
      <c r="C218" s="68"/>
      <c r="D218" s="68"/>
      <c r="E218" s="68"/>
      <c r="F218" s="68"/>
      <c r="G218" s="68"/>
      <c r="H218" s="68"/>
      <c r="I218" s="68"/>
      <c r="J218" s="68"/>
      <c r="K218" s="68"/>
      <c r="L218" s="68"/>
      <c r="M218" s="68"/>
      <c r="N218" s="68"/>
      <c r="O218" s="68"/>
      <c r="P218" s="68"/>
      <c r="Q218" s="68"/>
      <c r="R218" s="68"/>
    </row>
    <row r="219" ht="16.5" customHeight="1" spans="1:18">
      <c r="A219" s="116"/>
      <c r="B219" s="116"/>
      <c r="C219" s="68"/>
      <c r="D219" s="68"/>
      <c r="E219" s="68"/>
      <c r="F219" s="68"/>
      <c r="G219" s="68"/>
      <c r="H219" s="68"/>
      <c r="I219" s="68"/>
      <c r="J219" s="68"/>
      <c r="K219" s="68"/>
      <c r="L219" s="68"/>
      <c r="M219" s="68"/>
      <c r="N219" s="68"/>
      <c r="O219" s="68"/>
      <c r="P219" s="68"/>
      <c r="Q219" s="68"/>
      <c r="R219" s="68"/>
    </row>
    <row r="220" ht="16.5" customHeight="1" spans="1:18">
      <c r="A220" s="116"/>
      <c r="B220" s="116"/>
      <c r="C220" s="68"/>
      <c r="D220" s="68"/>
      <c r="E220" s="68"/>
      <c r="F220" s="68"/>
      <c r="G220" s="68"/>
      <c r="H220" s="68"/>
      <c r="I220" s="68"/>
      <c r="J220" s="68"/>
      <c r="K220" s="68"/>
      <c r="L220" s="68"/>
      <c r="M220" s="68"/>
      <c r="N220" s="68"/>
      <c r="O220" s="68"/>
      <c r="P220" s="68"/>
      <c r="Q220" s="68"/>
      <c r="R220" s="68"/>
    </row>
    <row r="221" ht="16.5" customHeight="1" spans="1:18">
      <c r="A221" s="116"/>
      <c r="B221" s="116"/>
      <c r="C221" s="68"/>
      <c r="D221" s="68"/>
      <c r="E221" s="68"/>
      <c r="F221" s="68"/>
      <c r="G221" s="68"/>
      <c r="H221" s="68"/>
      <c r="I221" s="68"/>
      <c r="J221" s="68"/>
      <c r="K221" s="68"/>
      <c r="L221" s="68"/>
      <c r="M221" s="68"/>
      <c r="N221" s="68"/>
      <c r="O221" s="68"/>
      <c r="P221" s="68"/>
      <c r="Q221" s="68"/>
      <c r="R221" s="68"/>
    </row>
    <row r="222" ht="16.5" customHeight="1" spans="1:18">
      <c r="A222" s="116"/>
      <c r="B222" s="116"/>
      <c r="C222" s="68"/>
      <c r="D222" s="68"/>
      <c r="E222" s="68"/>
      <c r="F222" s="68"/>
      <c r="G222" s="68"/>
      <c r="H222" s="68"/>
      <c r="I222" s="68"/>
      <c r="J222" s="68"/>
      <c r="K222" s="68"/>
      <c r="L222" s="68"/>
      <c r="M222" s="68"/>
      <c r="N222" s="68"/>
      <c r="O222" s="68"/>
      <c r="P222" s="68"/>
      <c r="Q222" s="68"/>
      <c r="R222" s="68"/>
    </row>
    <row r="223" ht="16.5" customHeight="1" spans="1:18">
      <c r="A223" s="116"/>
      <c r="B223" s="116"/>
      <c r="C223" s="68"/>
      <c r="D223" s="68"/>
      <c r="E223" s="68"/>
      <c r="F223" s="68"/>
      <c r="G223" s="68"/>
      <c r="H223" s="68"/>
      <c r="I223" s="68"/>
      <c r="J223" s="68"/>
      <c r="K223" s="68"/>
      <c r="L223" s="68"/>
      <c r="M223" s="68"/>
      <c r="N223" s="68"/>
      <c r="O223" s="68"/>
      <c r="P223" s="68"/>
      <c r="Q223" s="68"/>
      <c r="R223" s="68"/>
    </row>
    <row r="224" ht="16.5" customHeight="1" spans="1:18">
      <c r="A224" s="116"/>
      <c r="B224" s="116"/>
      <c r="C224" s="68"/>
      <c r="D224" s="68"/>
      <c r="E224" s="68"/>
      <c r="F224" s="68"/>
      <c r="G224" s="68"/>
      <c r="H224" s="68"/>
      <c r="I224" s="68"/>
      <c r="J224" s="68"/>
      <c r="K224" s="68"/>
      <c r="L224" s="68"/>
      <c r="M224" s="68"/>
      <c r="N224" s="68"/>
      <c r="O224" s="68"/>
      <c r="P224" s="68"/>
      <c r="Q224" s="68"/>
      <c r="R224" s="68"/>
    </row>
    <row r="225" ht="16.5" customHeight="1" spans="1:18">
      <c r="A225" s="116"/>
      <c r="B225" s="116"/>
      <c r="C225" s="68"/>
      <c r="D225" s="68"/>
      <c r="E225" s="68"/>
      <c r="F225" s="68"/>
      <c r="G225" s="68"/>
      <c r="H225" s="68"/>
      <c r="I225" s="68"/>
      <c r="J225" s="68"/>
      <c r="K225" s="68"/>
      <c r="L225" s="68"/>
      <c r="M225" s="68"/>
      <c r="N225" s="68"/>
      <c r="O225" s="68"/>
      <c r="P225" s="68"/>
      <c r="Q225" s="68"/>
      <c r="R225" s="68"/>
    </row>
    <row r="226" ht="16.5" customHeight="1" spans="1:18">
      <c r="A226" s="116"/>
      <c r="B226" s="116"/>
      <c r="C226" s="68"/>
      <c r="D226" s="68"/>
      <c r="E226" s="68"/>
      <c r="F226" s="68"/>
      <c r="G226" s="68"/>
      <c r="H226" s="68"/>
      <c r="I226" s="68"/>
      <c r="J226" s="68"/>
      <c r="K226" s="68"/>
      <c r="L226" s="68"/>
      <c r="M226" s="68"/>
      <c r="N226" s="68"/>
      <c r="O226" s="68"/>
      <c r="P226" s="68"/>
      <c r="Q226" s="68"/>
      <c r="R226" s="68"/>
    </row>
    <row r="227" ht="16.5" customHeight="1" spans="1:18">
      <c r="A227" s="116"/>
      <c r="B227" s="116"/>
      <c r="C227" s="68"/>
      <c r="D227" s="68"/>
      <c r="E227" s="68"/>
      <c r="F227" s="68"/>
      <c r="G227" s="68"/>
      <c r="H227" s="68"/>
      <c r="I227" s="68"/>
      <c r="J227" s="68"/>
      <c r="K227" s="68"/>
      <c r="L227" s="68"/>
      <c r="M227" s="68"/>
      <c r="N227" s="68"/>
      <c r="O227" s="68"/>
      <c r="P227" s="68"/>
      <c r="Q227" s="68"/>
      <c r="R227" s="68"/>
    </row>
    <row r="228" ht="16.5" customHeight="1" spans="1:18">
      <c r="A228" s="116"/>
      <c r="B228" s="116"/>
      <c r="C228" s="68"/>
      <c r="D228" s="68"/>
      <c r="E228" s="68"/>
      <c r="F228" s="68"/>
      <c r="G228" s="68"/>
      <c r="H228" s="68"/>
      <c r="I228" s="68"/>
      <c r="J228" s="68"/>
      <c r="K228" s="68"/>
      <c r="L228" s="68"/>
      <c r="M228" s="68"/>
      <c r="N228" s="68"/>
      <c r="O228" s="68"/>
      <c r="P228" s="68"/>
      <c r="Q228" s="68"/>
      <c r="R228" s="68"/>
    </row>
    <row r="229" ht="16.5" customHeight="1" spans="1:18">
      <c r="A229" s="116"/>
      <c r="B229" s="116"/>
      <c r="C229" s="68"/>
      <c r="D229" s="68"/>
      <c r="E229" s="68"/>
      <c r="F229" s="68"/>
      <c r="G229" s="68"/>
      <c r="H229" s="68"/>
      <c r="I229" s="68"/>
      <c r="J229" s="68"/>
      <c r="K229" s="68"/>
      <c r="L229" s="68"/>
      <c r="M229" s="68"/>
      <c r="N229" s="68"/>
      <c r="O229" s="68"/>
      <c r="P229" s="68"/>
      <c r="Q229" s="68"/>
      <c r="R229" s="68"/>
    </row>
    <row r="230" ht="16.5" customHeight="1" spans="1:18">
      <c r="A230" s="116"/>
      <c r="B230" s="116"/>
      <c r="C230" s="68"/>
      <c r="D230" s="68"/>
      <c r="E230" s="68"/>
      <c r="F230" s="68"/>
      <c r="G230" s="68"/>
      <c r="H230" s="68"/>
      <c r="I230" s="68"/>
      <c r="J230" s="68"/>
      <c r="K230" s="68"/>
      <c r="L230" s="68"/>
      <c r="M230" s="68"/>
      <c r="N230" s="68"/>
      <c r="O230" s="68"/>
      <c r="P230" s="68"/>
      <c r="Q230" s="68"/>
      <c r="R230" s="68"/>
    </row>
    <row r="231" ht="16.5" customHeight="1" spans="1:18">
      <c r="A231" s="116"/>
      <c r="B231" s="116"/>
      <c r="C231" s="68"/>
      <c r="D231" s="68"/>
      <c r="E231" s="68"/>
      <c r="F231" s="68"/>
      <c r="G231" s="68"/>
      <c r="H231" s="68"/>
      <c r="I231" s="68"/>
      <c r="J231" s="68"/>
      <c r="K231" s="68"/>
      <c r="L231" s="68"/>
      <c r="M231" s="68"/>
      <c r="N231" s="68"/>
      <c r="O231" s="68"/>
      <c r="P231" s="68"/>
      <c r="Q231" s="68"/>
      <c r="R231" s="68"/>
    </row>
    <row r="232" ht="16.5" customHeight="1" spans="1:18">
      <c r="A232" s="116"/>
      <c r="B232" s="116"/>
      <c r="C232" s="68"/>
      <c r="D232" s="68"/>
      <c r="E232" s="68"/>
      <c r="F232" s="68"/>
      <c r="G232" s="68"/>
      <c r="H232" s="68"/>
      <c r="I232" s="68"/>
      <c r="J232" s="68"/>
      <c r="K232" s="68"/>
      <c r="L232" s="68"/>
      <c r="M232" s="68"/>
      <c r="N232" s="68"/>
      <c r="O232" s="68"/>
      <c r="P232" s="68"/>
      <c r="Q232" s="68"/>
      <c r="R232" s="68"/>
    </row>
    <row r="233" ht="16.5" customHeight="1" spans="1:18">
      <c r="A233" s="116"/>
      <c r="B233" s="116"/>
      <c r="C233" s="68"/>
      <c r="D233" s="68"/>
      <c r="E233" s="68"/>
      <c r="F233" s="68"/>
      <c r="G233" s="68"/>
      <c r="H233" s="68"/>
      <c r="I233" s="68"/>
      <c r="J233" s="68"/>
      <c r="K233" s="68"/>
      <c r="L233" s="68"/>
      <c r="M233" s="68"/>
      <c r="N233" s="68"/>
      <c r="O233" s="68"/>
      <c r="P233" s="68"/>
      <c r="Q233" s="68"/>
      <c r="R233" s="68"/>
    </row>
    <row r="234" ht="16.5" customHeight="1" spans="1:18">
      <c r="A234" s="116"/>
      <c r="B234" s="116"/>
      <c r="C234" s="68"/>
      <c r="D234" s="68"/>
      <c r="E234" s="68"/>
      <c r="F234" s="68"/>
      <c r="G234" s="68"/>
      <c r="H234" s="68"/>
      <c r="I234" s="68"/>
      <c r="J234" s="68"/>
      <c r="K234" s="68"/>
      <c r="L234" s="68"/>
      <c r="M234" s="68"/>
      <c r="N234" s="68"/>
      <c r="O234" s="68"/>
      <c r="P234" s="68"/>
      <c r="Q234" s="68"/>
      <c r="R234" s="68"/>
    </row>
    <row r="235" ht="16.5" customHeight="1" spans="1:18">
      <c r="A235" s="116"/>
      <c r="B235" s="116"/>
      <c r="C235" s="68"/>
      <c r="D235" s="68"/>
      <c r="E235" s="68"/>
      <c r="F235" s="68"/>
      <c r="G235" s="68"/>
      <c r="H235" s="68"/>
      <c r="I235" s="68"/>
      <c r="J235" s="68"/>
      <c r="K235" s="68"/>
      <c r="L235" s="68"/>
      <c r="M235" s="68"/>
      <c r="N235" s="68"/>
      <c r="O235" s="68"/>
      <c r="P235" s="68"/>
      <c r="Q235" s="68"/>
      <c r="R235" s="68"/>
    </row>
    <row r="236" ht="16.5" customHeight="1" spans="1:18">
      <c r="A236" s="116"/>
      <c r="B236" s="116"/>
      <c r="C236" s="68"/>
      <c r="D236" s="68"/>
      <c r="E236" s="68"/>
      <c r="F236" s="68"/>
      <c r="G236" s="68"/>
      <c r="H236" s="68"/>
      <c r="I236" s="68"/>
      <c r="J236" s="68"/>
      <c r="K236" s="68"/>
      <c r="L236" s="68"/>
      <c r="M236" s="68"/>
      <c r="N236" s="68"/>
      <c r="O236" s="68"/>
      <c r="P236" s="68"/>
      <c r="Q236" s="68"/>
      <c r="R236" s="68"/>
    </row>
    <row r="237" ht="16.5" customHeight="1" spans="1:18">
      <c r="A237" s="116"/>
      <c r="B237" s="116"/>
      <c r="C237" s="68"/>
      <c r="D237" s="68"/>
      <c r="E237" s="68"/>
      <c r="F237" s="68"/>
      <c r="G237" s="68"/>
      <c r="H237" s="68"/>
      <c r="I237" s="68"/>
      <c r="J237" s="68"/>
      <c r="K237" s="68"/>
      <c r="L237" s="68"/>
      <c r="M237" s="68"/>
      <c r="N237" s="68"/>
      <c r="O237" s="68"/>
      <c r="P237" s="68"/>
      <c r="Q237" s="68"/>
      <c r="R237" s="68"/>
    </row>
    <row r="238" ht="16.5" customHeight="1" spans="1:18">
      <c r="A238" s="116"/>
      <c r="B238" s="116"/>
      <c r="C238" s="68"/>
      <c r="D238" s="68"/>
      <c r="E238" s="68"/>
      <c r="F238" s="68"/>
      <c r="G238" s="68"/>
      <c r="H238" s="68"/>
      <c r="I238" s="68"/>
      <c r="J238" s="68"/>
      <c r="K238" s="68"/>
      <c r="L238" s="68"/>
      <c r="M238" s="68"/>
      <c r="N238" s="68"/>
      <c r="O238" s="68"/>
      <c r="P238" s="68"/>
      <c r="Q238" s="68"/>
      <c r="R238" s="68"/>
    </row>
    <row r="239" ht="16.5" customHeight="1" spans="1:18">
      <c r="A239" s="116"/>
      <c r="B239" s="116"/>
      <c r="C239" s="68"/>
      <c r="D239" s="68"/>
      <c r="E239" s="68"/>
      <c r="F239" s="68"/>
      <c r="G239" s="68"/>
      <c r="H239" s="68"/>
      <c r="I239" s="68"/>
      <c r="J239" s="68"/>
      <c r="K239" s="68"/>
      <c r="L239" s="68"/>
      <c r="M239" s="68"/>
      <c r="N239" s="68"/>
      <c r="O239" s="68"/>
      <c r="P239" s="68"/>
      <c r="Q239" s="68"/>
      <c r="R239" s="68"/>
    </row>
    <row r="240" ht="16.5" customHeight="1" spans="1:18">
      <c r="A240" s="116"/>
      <c r="B240" s="116"/>
      <c r="C240" s="68"/>
      <c r="D240" s="68"/>
      <c r="E240" s="68"/>
      <c r="F240" s="68"/>
      <c r="G240" s="68"/>
      <c r="H240" s="68"/>
      <c r="I240" s="68"/>
      <c r="J240" s="68"/>
      <c r="K240" s="68"/>
      <c r="L240" s="68"/>
      <c r="M240" s="68"/>
      <c r="N240" s="68"/>
      <c r="O240" s="68"/>
      <c r="P240" s="68"/>
      <c r="Q240" s="68"/>
      <c r="R240" s="68"/>
    </row>
    <row r="241" ht="16.5" customHeight="1" spans="1:18">
      <c r="A241" s="116"/>
      <c r="B241" s="116"/>
      <c r="C241" s="68"/>
      <c r="D241" s="68"/>
      <c r="E241" s="68"/>
      <c r="F241" s="68"/>
      <c r="G241" s="68"/>
      <c r="H241" s="68"/>
      <c r="I241" s="68"/>
      <c r="J241" s="68"/>
      <c r="K241" s="68"/>
      <c r="L241" s="68"/>
      <c r="M241" s="68"/>
      <c r="N241" s="68"/>
      <c r="O241" s="68"/>
      <c r="P241" s="68"/>
      <c r="Q241" s="68"/>
      <c r="R241" s="68"/>
    </row>
    <row r="242" ht="16.5" customHeight="1" spans="1:18">
      <c r="A242" s="116"/>
      <c r="B242" s="116"/>
      <c r="C242" s="68"/>
      <c r="D242" s="68"/>
      <c r="E242" s="68"/>
      <c r="F242" s="68"/>
      <c r="G242" s="68"/>
      <c r="H242" s="68"/>
      <c r="I242" s="68"/>
      <c r="J242" s="68"/>
      <c r="K242" s="68"/>
      <c r="L242" s="68"/>
      <c r="M242" s="68"/>
      <c r="N242" s="68"/>
      <c r="O242" s="68"/>
      <c r="P242" s="68"/>
      <c r="Q242" s="68"/>
      <c r="R242" s="68"/>
    </row>
    <row r="243" ht="16.5" customHeight="1" spans="1:18">
      <c r="A243" s="116"/>
      <c r="B243" s="116"/>
      <c r="C243" s="68"/>
      <c r="D243" s="68"/>
      <c r="E243" s="68"/>
      <c r="F243" s="68"/>
      <c r="G243" s="68"/>
      <c r="H243" s="68"/>
      <c r="I243" s="68"/>
      <c r="J243" s="68"/>
      <c r="K243" s="68"/>
      <c r="L243" s="68"/>
      <c r="M243" s="68"/>
      <c r="N243" s="68"/>
      <c r="O243" s="68"/>
      <c r="P243" s="68"/>
      <c r="Q243" s="68"/>
      <c r="R243" s="68"/>
    </row>
    <row r="244" ht="16.5" customHeight="1" spans="1:18">
      <c r="A244" s="116"/>
      <c r="B244" s="116"/>
      <c r="C244" s="68"/>
      <c r="D244" s="68"/>
      <c r="E244" s="68"/>
      <c r="F244" s="68"/>
      <c r="G244" s="68"/>
      <c r="H244" s="68"/>
      <c r="I244" s="68"/>
      <c r="J244" s="68"/>
      <c r="K244" s="68"/>
      <c r="L244" s="68"/>
      <c r="M244" s="68"/>
      <c r="N244" s="68"/>
      <c r="O244" s="68"/>
      <c r="P244" s="68"/>
      <c r="Q244" s="68"/>
      <c r="R244" s="68"/>
    </row>
    <row r="245" ht="16.5" customHeight="1" spans="1:18">
      <c r="A245" s="116"/>
      <c r="B245" s="116"/>
      <c r="C245" s="68"/>
      <c r="D245" s="68"/>
      <c r="E245" s="68"/>
      <c r="F245" s="68"/>
      <c r="G245" s="68"/>
      <c r="H245" s="68"/>
      <c r="I245" s="68"/>
      <c r="J245" s="68"/>
      <c r="K245" s="68"/>
      <c r="L245" s="68"/>
      <c r="M245" s="68"/>
      <c r="N245" s="68"/>
      <c r="O245" s="68"/>
      <c r="P245" s="68"/>
      <c r="Q245" s="68"/>
      <c r="R245" s="68"/>
    </row>
    <row r="246" ht="16.5" customHeight="1" spans="1:18">
      <c r="A246" s="116"/>
      <c r="B246" s="116"/>
      <c r="C246" s="68"/>
      <c r="D246" s="68"/>
      <c r="E246" s="68"/>
      <c r="F246" s="68"/>
      <c r="G246" s="68"/>
      <c r="H246" s="68"/>
      <c r="I246" s="68"/>
      <c r="J246" s="68"/>
      <c r="K246" s="68"/>
      <c r="L246" s="68"/>
      <c r="M246" s="68"/>
      <c r="N246" s="68"/>
      <c r="O246" s="68"/>
      <c r="P246" s="68"/>
      <c r="Q246" s="68"/>
      <c r="R246" s="68"/>
    </row>
    <row r="247" ht="16.5" customHeight="1" spans="1:18">
      <c r="A247" s="116"/>
      <c r="B247" s="116"/>
      <c r="C247" s="68"/>
      <c r="D247" s="68"/>
      <c r="E247" s="68"/>
      <c r="F247" s="68"/>
      <c r="G247" s="68"/>
      <c r="H247" s="68"/>
      <c r="I247" s="68"/>
      <c r="J247" s="68"/>
      <c r="K247" s="68"/>
      <c r="L247" s="68"/>
      <c r="M247" s="68"/>
      <c r="N247" s="68"/>
      <c r="O247" s="68"/>
      <c r="P247" s="68"/>
      <c r="Q247" s="68"/>
      <c r="R247" s="68"/>
    </row>
    <row r="248" ht="16.5" customHeight="1" spans="1:18">
      <c r="A248" s="116"/>
      <c r="B248" s="116"/>
      <c r="C248" s="68"/>
      <c r="D248" s="68"/>
      <c r="E248" s="68"/>
      <c r="F248" s="68"/>
      <c r="G248" s="68"/>
      <c r="H248" s="68"/>
      <c r="I248" s="68"/>
      <c r="J248" s="68"/>
      <c r="K248" s="68"/>
      <c r="L248" s="68"/>
      <c r="M248" s="68"/>
      <c r="N248" s="68"/>
      <c r="O248" s="68"/>
      <c r="P248" s="68"/>
      <c r="Q248" s="68"/>
      <c r="R248" s="68"/>
    </row>
    <row r="249" ht="16.5" customHeight="1" spans="1:18">
      <c r="A249" s="116"/>
      <c r="B249" s="116"/>
      <c r="C249" s="68"/>
      <c r="D249" s="68"/>
      <c r="E249" s="68"/>
      <c r="F249" s="68"/>
      <c r="G249" s="68"/>
      <c r="H249" s="68"/>
      <c r="I249" s="68"/>
      <c r="J249" s="68"/>
      <c r="K249" s="68"/>
      <c r="L249" s="68"/>
      <c r="M249" s="68"/>
      <c r="N249" s="68"/>
      <c r="O249" s="68"/>
      <c r="P249" s="68"/>
      <c r="Q249" s="68"/>
      <c r="R249" s="68"/>
    </row>
    <row r="250" ht="16.5" customHeight="1" spans="1:18">
      <c r="A250" s="116"/>
      <c r="B250" s="116"/>
      <c r="C250" s="68"/>
      <c r="D250" s="68"/>
      <c r="E250" s="68"/>
      <c r="F250" s="68"/>
      <c r="G250" s="68"/>
      <c r="H250" s="68"/>
      <c r="I250" s="68"/>
      <c r="J250" s="68"/>
      <c r="K250" s="68"/>
      <c r="L250" s="68"/>
      <c r="M250" s="68"/>
      <c r="N250" s="68"/>
      <c r="O250" s="68"/>
      <c r="P250" s="68"/>
      <c r="Q250" s="68"/>
      <c r="R250" s="68"/>
    </row>
    <row r="251" ht="16.5" customHeight="1" spans="1:18">
      <c r="A251" s="116"/>
      <c r="B251" s="116"/>
      <c r="C251" s="68"/>
      <c r="D251" s="68"/>
      <c r="E251" s="68"/>
      <c r="F251" s="68"/>
      <c r="G251" s="68"/>
      <c r="H251" s="68"/>
      <c r="I251" s="68"/>
      <c r="J251" s="68"/>
      <c r="K251" s="68"/>
      <c r="L251" s="68"/>
      <c r="M251" s="68"/>
      <c r="N251" s="68"/>
      <c r="O251" s="68"/>
      <c r="P251" s="68"/>
      <c r="Q251" s="68"/>
      <c r="R251" s="68"/>
    </row>
    <row r="252" ht="16.5" customHeight="1" spans="1:18">
      <c r="A252" s="116"/>
      <c r="B252" s="116"/>
      <c r="C252" s="68"/>
      <c r="D252" s="68"/>
      <c r="E252" s="68"/>
      <c r="F252" s="68"/>
      <c r="G252" s="68"/>
      <c r="H252" s="68"/>
      <c r="I252" s="68"/>
      <c r="J252" s="68"/>
      <c r="K252" s="68"/>
      <c r="L252" s="68"/>
      <c r="M252" s="68"/>
      <c r="N252" s="68"/>
      <c r="O252" s="68"/>
      <c r="P252" s="68"/>
      <c r="Q252" s="68"/>
      <c r="R252" s="68"/>
    </row>
    <row r="253" ht="16.5" customHeight="1" spans="1:18">
      <c r="A253" s="116"/>
      <c r="B253" s="116"/>
      <c r="C253" s="68"/>
      <c r="D253" s="68"/>
      <c r="E253" s="68"/>
      <c r="F253" s="68"/>
      <c r="G253" s="68"/>
      <c r="H253" s="68"/>
      <c r="I253" s="68"/>
      <c r="J253" s="68"/>
      <c r="K253" s="68"/>
      <c r="L253" s="68"/>
      <c r="M253" s="68"/>
      <c r="N253" s="68"/>
      <c r="O253" s="68"/>
      <c r="P253" s="68"/>
      <c r="Q253" s="68"/>
      <c r="R253" s="68"/>
    </row>
    <row r="254" ht="16.5" customHeight="1" spans="1:18">
      <c r="A254" s="116"/>
      <c r="B254" s="116"/>
      <c r="C254" s="68"/>
      <c r="D254" s="68"/>
      <c r="E254" s="68"/>
      <c r="F254" s="68"/>
      <c r="G254" s="68"/>
      <c r="H254" s="68"/>
      <c r="I254" s="68"/>
      <c r="J254" s="68"/>
      <c r="K254" s="68"/>
      <c r="L254" s="68"/>
      <c r="M254" s="68"/>
      <c r="N254" s="68"/>
      <c r="O254" s="68"/>
      <c r="P254" s="68"/>
      <c r="Q254" s="68"/>
      <c r="R254" s="68"/>
    </row>
    <row r="255" ht="16.5" customHeight="1" spans="1:18">
      <c r="A255" s="116"/>
      <c r="B255" s="116"/>
      <c r="C255" s="68"/>
      <c r="D255" s="68"/>
      <c r="E255" s="68"/>
      <c r="F255" s="68"/>
      <c r="G255" s="68"/>
      <c r="H255" s="68"/>
      <c r="I255" s="68"/>
      <c r="J255" s="68"/>
      <c r="K255" s="68"/>
      <c r="L255" s="68"/>
      <c r="M255" s="68"/>
      <c r="N255" s="68"/>
      <c r="O255" s="68"/>
      <c r="P255" s="68"/>
      <c r="Q255" s="68"/>
      <c r="R255" s="68"/>
    </row>
    <row r="256" ht="16.5" customHeight="1" spans="1:18">
      <c r="A256" s="116"/>
      <c r="B256" s="116"/>
      <c r="C256" s="68"/>
      <c r="D256" s="68"/>
      <c r="E256" s="68"/>
      <c r="F256" s="68"/>
      <c r="G256" s="68"/>
      <c r="H256" s="68"/>
      <c r="I256" s="68"/>
      <c r="J256" s="68"/>
      <c r="K256" s="68"/>
      <c r="L256" s="68"/>
      <c r="M256" s="68"/>
      <c r="N256" s="68"/>
      <c r="O256" s="68"/>
      <c r="P256" s="68"/>
      <c r="Q256" s="68"/>
      <c r="R256" s="68"/>
    </row>
    <row r="257" ht="16.5" customHeight="1" spans="1:18">
      <c r="A257" s="116"/>
      <c r="B257" s="116"/>
      <c r="C257" s="68"/>
      <c r="D257" s="68"/>
      <c r="E257" s="68"/>
      <c r="F257" s="68"/>
      <c r="G257" s="68"/>
      <c r="H257" s="68"/>
      <c r="I257" s="68"/>
      <c r="J257" s="68"/>
      <c r="K257" s="68"/>
      <c r="L257" s="68"/>
      <c r="M257" s="68"/>
      <c r="N257" s="68"/>
      <c r="O257" s="68"/>
      <c r="P257" s="68"/>
      <c r="Q257" s="68"/>
      <c r="R257" s="68"/>
    </row>
    <row r="258" ht="16.5" customHeight="1" spans="1:18">
      <c r="A258" s="116"/>
      <c r="B258" s="116"/>
      <c r="C258" s="68"/>
      <c r="D258" s="68"/>
      <c r="E258" s="68"/>
      <c r="F258" s="68"/>
      <c r="G258" s="68"/>
      <c r="H258" s="68"/>
      <c r="I258" s="68"/>
      <c r="J258" s="68"/>
      <c r="K258" s="68"/>
      <c r="L258" s="68"/>
      <c r="M258" s="68"/>
      <c r="N258" s="68"/>
      <c r="O258" s="68"/>
      <c r="P258" s="68"/>
      <c r="Q258" s="68"/>
      <c r="R258" s="68"/>
    </row>
    <row r="259" ht="16.5" customHeight="1" spans="1:18">
      <c r="A259" s="116"/>
      <c r="B259" s="116"/>
      <c r="C259" s="68"/>
      <c r="D259" s="68"/>
      <c r="E259" s="68"/>
      <c r="F259" s="68"/>
      <c r="G259" s="68"/>
      <c r="H259" s="68"/>
      <c r="I259" s="68"/>
      <c r="J259" s="68"/>
      <c r="K259" s="68"/>
      <c r="L259" s="68"/>
      <c r="M259" s="68"/>
      <c r="N259" s="68"/>
      <c r="O259" s="68"/>
      <c r="P259" s="68"/>
      <c r="Q259" s="68"/>
      <c r="R259" s="68"/>
    </row>
    <row r="260" ht="16.5" customHeight="1" spans="1:18">
      <c r="A260" s="116"/>
      <c r="B260" s="116"/>
      <c r="C260" s="68"/>
      <c r="D260" s="68"/>
      <c r="E260" s="68"/>
      <c r="F260" s="68"/>
      <c r="G260" s="68"/>
      <c r="H260" s="68"/>
      <c r="I260" s="68"/>
      <c r="J260" s="68"/>
      <c r="K260" s="68"/>
      <c r="L260" s="68"/>
      <c r="M260" s="68"/>
      <c r="N260" s="68"/>
      <c r="O260" s="68"/>
      <c r="P260" s="68"/>
      <c r="Q260" s="68"/>
      <c r="R260" s="68"/>
    </row>
    <row r="261" ht="16.5" customHeight="1" spans="1:18">
      <c r="A261" s="116"/>
      <c r="B261" s="116"/>
      <c r="C261" s="68"/>
      <c r="D261" s="68"/>
      <c r="E261" s="68"/>
      <c r="F261" s="68"/>
      <c r="G261" s="68"/>
      <c r="H261" s="68"/>
      <c r="I261" s="68"/>
      <c r="J261" s="68"/>
      <c r="K261" s="68"/>
      <c r="L261" s="68"/>
      <c r="M261" s="68"/>
      <c r="N261" s="68"/>
      <c r="O261" s="68"/>
      <c r="P261" s="68"/>
      <c r="Q261" s="68"/>
      <c r="R261" s="68"/>
    </row>
    <row r="262" ht="16.5" customHeight="1" spans="1:18">
      <c r="A262" s="116"/>
      <c r="B262" s="116"/>
      <c r="C262" s="68"/>
      <c r="D262" s="68"/>
      <c r="E262" s="68"/>
      <c r="F262" s="68"/>
      <c r="G262" s="68"/>
      <c r="H262" s="68"/>
      <c r="I262" s="68"/>
      <c r="J262" s="68"/>
      <c r="K262" s="68"/>
      <c r="L262" s="68"/>
      <c r="M262" s="68"/>
      <c r="N262" s="68"/>
      <c r="O262" s="68"/>
      <c r="P262" s="68"/>
      <c r="Q262" s="68"/>
      <c r="R262" s="68"/>
    </row>
    <row r="263" ht="16.5" customHeight="1" spans="1:18">
      <c r="A263" s="116"/>
      <c r="B263" s="116"/>
      <c r="C263" s="68"/>
      <c r="D263" s="68"/>
      <c r="E263" s="68"/>
      <c r="F263" s="68"/>
      <c r="G263" s="68"/>
      <c r="H263" s="68"/>
      <c r="I263" s="68"/>
      <c r="J263" s="68"/>
      <c r="K263" s="68"/>
      <c r="L263" s="68"/>
      <c r="M263" s="68"/>
      <c r="N263" s="68"/>
      <c r="O263" s="68"/>
      <c r="P263" s="68"/>
      <c r="Q263" s="68"/>
      <c r="R263" s="68"/>
    </row>
    <row r="264" ht="16.5" customHeight="1" spans="1:18">
      <c r="A264" s="116"/>
      <c r="B264" s="116"/>
      <c r="C264" s="68"/>
      <c r="D264" s="68"/>
      <c r="E264" s="68"/>
      <c r="F264" s="68"/>
      <c r="G264" s="68"/>
      <c r="H264" s="68"/>
      <c r="I264" s="68"/>
      <c r="J264" s="68"/>
      <c r="K264" s="68"/>
      <c r="L264" s="68"/>
      <c r="M264" s="68"/>
      <c r="N264" s="68"/>
      <c r="O264" s="68"/>
      <c r="P264" s="68"/>
      <c r="Q264" s="68"/>
      <c r="R264" s="68"/>
    </row>
    <row r="265" ht="16.5" customHeight="1" spans="1:18">
      <c r="A265" s="116"/>
      <c r="B265" s="116"/>
      <c r="C265" s="68"/>
      <c r="D265" s="68"/>
      <c r="E265" s="68"/>
      <c r="F265" s="68"/>
      <c r="G265" s="68"/>
      <c r="H265" s="68"/>
      <c r="I265" s="68"/>
      <c r="J265" s="68"/>
      <c r="K265" s="68"/>
      <c r="L265" s="68"/>
      <c r="M265" s="68"/>
      <c r="N265" s="68"/>
      <c r="O265" s="68"/>
      <c r="P265" s="68"/>
      <c r="Q265" s="68"/>
      <c r="R265" s="68"/>
    </row>
    <row r="266" ht="16.5" customHeight="1" spans="1:18">
      <c r="A266" s="116"/>
      <c r="B266" s="116"/>
      <c r="C266" s="68"/>
      <c r="D266" s="68"/>
      <c r="E266" s="68"/>
      <c r="F266" s="68"/>
      <c r="G266" s="68"/>
      <c r="H266" s="68"/>
      <c r="I266" s="68"/>
      <c r="J266" s="68"/>
      <c r="K266" s="68"/>
      <c r="L266" s="68"/>
      <c r="M266" s="68"/>
      <c r="N266" s="68"/>
      <c r="O266" s="68"/>
      <c r="P266" s="68"/>
      <c r="Q266" s="68"/>
      <c r="R266" s="68"/>
    </row>
    <row r="267" ht="16.5" customHeight="1" spans="1:18">
      <c r="A267" s="116"/>
      <c r="B267" s="116"/>
      <c r="C267" s="68"/>
      <c r="D267" s="68"/>
      <c r="E267" s="68"/>
      <c r="F267" s="68"/>
      <c r="G267" s="68"/>
      <c r="H267" s="68"/>
      <c r="I267" s="68"/>
      <c r="J267" s="68"/>
      <c r="K267" s="68"/>
      <c r="L267" s="68"/>
      <c r="M267" s="68"/>
      <c r="N267" s="68"/>
      <c r="O267" s="68"/>
      <c r="P267" s="68"/>
      <c r="Q267" s="68"/>
      <c r="R267" s="68"/>
    </row>
    <row r="268" ht="16.5" customHeight="1" spans="1:18">
      <c r="A268" s="116"/>
      <c r="B268" s="116"/>
      <c r="C268" s="68"/>
      <c r="D268" s="68"/>
      <c r="E268" s="68"/>
      <c r="F268" s="68"/>
      <c r="G268" s="68"/>
      <c r="H268" s="68"/>
      <c r="I268" s="68"/>
      <c r="J268" s="68"/>
      <c r="K268" s="68"/>
      <c r="L268" s="68"/>
      <c r="M268" s="68"/>
      <c r="N268" s="68"/>
      <c r="O268" s="68"/>
      <c r="P268" s="68"/>
      <c r="Q268" s="68"/>
      <c r="R268" s="68"/>
    </row>
    <row r="269" ht="16.5" customHeight="1" spans="1:18">
      <c r="A269" s="116"/>
      <c r="B269" s="116"/>
      <c r="C269" s="68"/>
      <c r="D269" s="68"/>
      <c r="E269" s="68"/>
      <c r="F269" s="68"/>
      <c r="G269" s="68"/>
      <c r="H269" s="68"/>
      <c r="I269" s="68"/>
      <c r="J269" s="68"/>
      <c r="K269" s="68"/>
      <c r="L269" s="68"/>
      <c r="M269" s="68"/>
      <c r="N269" s="68"/>
      <c r="O269" s="68"/>
      <c r="P269" s="68"/>
      <c r="Q269" s="68"/>
      <c r="R269" s="68"/>
    </row>
    <row r="270" ht="16.5" customHeight="1" spans="1:18">
      <c r="A270" s="116"/>
      <c r="B270" s="116"/>
      <c r="C270" s="68"/>
      <c r="D270" s="68"/>
      <c r="E270" s="68"/>
      <c r="F270" s="68"/>
      <c r="G270" s="68"/>
      <c r="H270" s="68"/>
      <c r="I270" s="68"/>
      <c r="J270" s="68"/>
      <c r="K270" s="68"/>
      <c r="L270" s="68"/>
      <c r="M270" s="68"/>
      <c r="N270" s="68"/>
      <c r="O270" s="68"/>
      <c r="P270" s="68"/>
      <c r="Q270" s="68"/>
      <c r="R270" s="68"/>
    </row>
    <row r="271" ht="16.5" customHeight="1" spans="1:18">
      <c r="A271" s="116"/>
      <c r="B271" s="116"/>
      <c r="C271" s="68"/>
      <c r="D271" s="68"/>
      <c r="E271" s="68"/>
      <c r="F271" s="68"/>
      <c r="G271" s="68"/>
      <c r="H271" s="68"/>
      <c r="I271" s="68"/>
      <c r="J271" s="68"/>
      <c r="K271" s="68"/>
      <c r="L271" s="68"/>
      <c r="M271" s="68"/>
      <c r="N271" s="68"/>
      <c r="O271" s="68"/>
      <c r="P271" s="68"/>
      <c r="Q271" s="68"/>
      <c r="R271" s="68"/>
    </row>
    <row r="272" ht="16.5" customHeight="1" spans="1:18">
      <c r="A272" s="116"/>
      <c r="B272" s="116"/>
      <c r="C272" s="68"/>
      <c r="D272" s="68"/>
      <c r="E272" s="68"/>
      <c r="F272" s="68"/>
      <c r="G272" s="68"/>
      <c r="H272" s="68"/>
      <c r="I272" s="68"/>
      <c r="J272" s="68"/>
      <c r="K272" s="68"/>
      <c r="L272" s="68"/>
      <c r="M272" s="68"/>
      <c r="N272" s="68"/>
      <c r="O272" s="68"/>
      <c r="P272" s="68"/>
      <c r="Q272" s="68"/>
      <c r="R272" s="68"/>
    </row>
    <row r="273" ht="16.5" customHeight="1" spans="1:18">
      <c r="A273" s="116"/>
      <c r="B273" s="116"/>
      <c r="C273" s="68"/>
      <c r="D273" s="68"/>
      <c r="E273" s="68"/>
      <c r="F273" s="68"/>
      <c r="G273" s="68"/>
      <c r="H273" s="68"/>
      <c r="I273" s="68"/>
      <c r="J273" s="68"/>
      <c r="K273" s="68"/>
      <c r="L273" s="68"/>
      <c r="M273" s="68"/>
      <c r="N273" s="68"/>
      <c r="O273" s="68"/>
      <c r="P273" s="68"/>
      <c r="Q273" s="68"/>
      <c r="R273" s="68"/>
    </row>
    <row r="274" ht="16.5" customHeight="1" spans="1:18">
      <c r="A274" s="116"/>
      <c r="B274" s="116"/>
      <c r="C274" s="68"/>
      <c r="D274" s="68"/>
      <c r="E274" s="68"/>
      <c r="F274" s="68"/>
      <c r="G274" s="68"/>
      <c r="H274" s="68"/>
      <c r="I274" s="68"/>
      <c r="J274" s="68"/>
      <c r="K274" s="68"/>
      <c r="L274" s="68"/>
      <c r="M274" s="68"/>
      <c r="N274" s="68"/>
      <c r="O274" s="68"/>
      <c r="P274" s="68"/>
      <c r="Q274" s="68"/>
      <c r="R274" s="68"/>
    </row>
    <row r="275" ht="16.5" customHeight="1" spans="1:18">
      <c r="A275" s="116"/>
      <c r="B275" s="116"/>
      <c r="C275" s="68"/>
      <c r="D275" s="68"/>
      <c r="E275" s="68"/>
      <c r="F275" s="68"/>
      <c r="G275" s="68"/>
      <c r="H275" s="68"/>
      <c r="I275" s="68"/>
      <c r="J275" s="68"/>
      <c r="K275" s="68"/>
      <c r="L275" s="68"/>
      <c r="M275" s="68"/>
      <c r="N275" s="68"/>
      <c r="O275" s="68"/>
      <c r="P275" s="68"/>
      <c r="Q275" s="68"/>
      <c r="R275" s="68"/>
    </row>
    <row r="276" ht="16.5" customHeight="1" spans="1:18">
      <c r="A276" s="116"/>
      <c r="B276" s="116"/>
      <c r="C276" s="68"/>
      <c r="D276" s="68"/>
      <c r="E276" s="68"/>
      <c r="F276" s="68"/>
      <c r="G276" s="68"/>
      <c r="H276" s="68"/>
      <c r="I276" s="68"/>
      <c r="J276" s="68"/>
      <c r="K276" s="68"/>
      <c r="L276" s="68"/>
      <c r="M276" s="68"/>
      <c r="N276" s="68"/>
      <c r="O276" s="68"/>
      <c r="P276" s="68"/>
      <c r="Q276" s="68"/>
      <c r="R276" s="68"/>
    </row>
    <row r="277" ht="16.5" customHeight="1" spans="1:18">
      <c r="A277" s="116"/>
      <c r="B277" s="116"/>
      <c r="C277" s="68"/>
      <c r="D277" s="68"/>
      <c r="E277" s="68"/>
      <c r="F277" s="68"/>
      <c r="G277" s="68"/>
      <c r="H277" s="68"/>
      <c r="I277" s="68"/>
      <c r="J277" s="68"/>
      <c r="K277" s="68"/>
      <c r="L277" s="68"/>
      <c r="M277" s="68"/>
      <c r="N277" s="68"/>
      <c r="O277" s="68"/>
      <c r="P277" s="68"/>
      <c r="Q277" s="68"/>
      <c r="R277" s="68"/>
    </row>
    <row r="278" ht="16.5" customHeight="1" spans="1:18">
      <c r="A278" s="116"/>
      <c r="B278" s="116"/>
      <c r="C278" s="68"/>
      <c r="D278" s="68"/>
      <c r="E278" s="68"/>
      <c r="F278" s="68"/>
      <c r="G278" s="68"/>
      <c r="H278" s="68"/>
      <c r="I278" s="68"/>
      <c r="J278" s="68"/>
      <c r="K278" s="68"/>
      <c r="L278" s="68"/>
      <c r="M278" s="68"/>
      <c r="N278" s="68"/>
      <c r="O278" s="68"/>
      <c r="P278" s="68"/>
      <c r="Q278" s="68"/>
      <c r="R278" s="68"/>
    </row>
    <row r="279" ht="16.5" customHeight="1" spans="1:18">
      <c r="A279" s="116"/>
      <c r="B279" s="116"/>
      <c r="C279" s="68"/>
      <c r="D279" s="68"/>
      <c r="E279" s="68"/>
      <c r="F279" s="68"/>
      <c r="G279" s="68"/>
      <c r="H279" s="68"/>
      <c r="I279" s="68"/>
      <c r="J279" s="68"/>
      <c r="K279" s="68"/>
      <c r="L279" s="68"/>
      <c r="M279" s="68"/>
      <c r="N279" s="68"/>
      <c r="O279" s="68"/>
      <c r="P279" s="68"/>
      <c r="Q279" s="68"/>
      <c r="R279" s="68"/>
    </row>
    <row r="280" ht="16.5" customHeight="1" spans="1:18">
      <c r="A280" s="116"/>
      <c r="B280" s="116"/>
      <c r="C280" s="68"/>
      <c r="D280" s="68"/>
      <c r="E280" s="68"/>
      <c r="F280" s="68"/>
      <c r="G280" s="68"/>
      <c r="H280" s="68"/>
      <c r="I280" s="68"/>
      <c r="J280" s="68"/>
      <c r="K280" s="68"/>
      <c r="L280" s="68"/>
      <c r="M280" s="68"/>
      <c r="N280" s="68"/>
      <c r="O280" s="68"/>
      <c r="P280" s="68"/>
      <c r="Q280" s="68"/>
      <c r="R280" s="68"/>
    </row>
    <row r="281" ht="16.5" customHeight="1" spans="1:18">
      <c r="A281" s="116"/>
      <c r="B281" s="116"/>
      <c r="C281" s="68"/>
      <c r="D281" s="68"/>
      <c r="E281" s="68"/>
      <c r="F281" s="68"/>
      <c r="G281" s="68"/>
      <c r="H281" s="68"/>
      <c r="I281" s="68"/>
      <c r="J281" s="68"/>
      <c r="K281" s="68"/>
      <c r="L281" s="68"/>
      <c r="M281" s="68"/>
      <c r="N281" s="68"/>
      <c r="O281" s="68"/>
      <c r="P281" s="68"/>
      <c r="Q281" s="68"/>
      <c r="R281" s="68"/>
    </row>
    <row r="282" ht="16.5" customHeight="1" spans="1:18">
      <c r="A282" s="116"/>
      <c r="B282" s="116"/>
      <c r="C282" s="68"/>
      <c r="D282" s="68"/>
      <c r="E282" s="68"/>
      <c r="F282" s="68"/>
      <c r="G282" s="68"/>
      <c r="H282" s="68"/>
      <c r="I282" s="68"/>
      <c r="J282" s="68"/>
      <c r="K282" s="68"/>
      <c r="L282" s="68"/>
      <c r="M282" s="68"/>
      <c r="N282" s="68"/>
      <c r="O282" s="68"/>
      <c r="P282" s="68"/>
      <c r="Q282" s="68"/>
      <c r="R282" s="68"/>
    </row>
    <row r="283" ht="16.5" customHeight="1" spans="1:18">
      <c r="A283" s="116"/>
      <c r="B283" s="116"/>
      <c r="C283" s="68"/>
      <c r="D283" s="68"/>
      <c r="E283" s="68"/>
      <c r="F283" s="68"/>
      <c r="G283" s="68"/>
      <c r="H283" s="68"/>
      <c r="I283" s="68"/>
      <c r="J283" s="68"/>
      <c r="K283" s="68"/>
      <c r="L283" s="68"/>
      <c r="M283" s="68"/>
      <c r="N283" s="68"/>
      <c r="O283" s="68"/>
      <c r="P283" s="68"/>
      <c r="Q283" s="68"/>
      <c r="R283" s="68"/>
    </row>
    <row r="284" ht="16.5" customHeight="1" spans="1:18">
      <c r="A284" s="116"/>
      <c r="B284" s="116"/>
      <c r="C284" s="68"/>
      <c r="D284" s="68"/>
      <c r="E284" s="68"/>
      <c r="F284" s="68"/>
      <c r="G284" s="68"/>
      <c r="H284" s="68"/>
      <c r="I284" s="68"/>
      <c r="J284" s="68"/>
      <c r="K284" s="68"/>
      <c r="L284" s="68"/>
      <c r="M284" s="68"/>
      <c r="N284" s="68"/>
      <c r="O284" s="68"/>
      <c r="P284" s="68"/>
      <c r="Q284" s="68"/>
      <c r="R284" s="68"/>
    </row>
    <row r="285" ht="16.5" customHeight="1" spans="1:18">
      <c r="A285" s="116"/>
      <c r="B285" s="116"/>
      <c r="C285" s="68"/>
      <c r="D285" s="68"/>
      <c r="E285" s="68"/>
      <c r="F285" s="68"/>
      <c r="G285" s="68"/>
      <c r="H285" s="68"/>
      <c r="I285" s="68"/>
      <c r="J285" s="68"/>
      <c r="K285" s="68"/>
      <c r="L285" s="68"/>
      <c r="M285" s="68"/>
      <c r="N285" s="68"/>
      <c r="O285" s="68"/>
      <c r="P285" s="68"/>
      <c r="Q285" s="68"/>
      <c r="R285" s="68"/>
    </row>
    <row r="286" ht="16.5" customHeight="1" spans="1:18">
      <c r="A286" s="116"/>
      <c r="B286" s="116"/>
      <c r="C286" s="68"/>
      <c r="D286" s="68"/>
      <c r="E286" s="68"/>
      <c r="F286" s="68"/>
      <c r="G286" s="68"/>
      <c r="H286" s="68"/>
      <c r="I286" s="68"/>
      <c r="J286" s="68"/>
      <c r="K286" s="68"/>
      <c r="L286" s="68"/>
      <c r="M286" s="68"/>
      <c r="N286" s="68"/>
      <c r="O286" s="68"/>
      <c r="P286" s="68"/>
      <c r="Q286" s="68"/>
      <c r="R286" s="68"/>
    </row>
    <row r="287" ht="16.5" customHeight="1" spans="1:18">
      <c r="A287" s="116"/>
      <c r="B287" s="116"/>
      <c r="C287" s="68"/>
      <c r="D287" s="68"/>
      <c r="E287" s="68"/>
      <c r="F287" s="68"/>
      <c r="G287" s="68"/>
      <c r="H287" s="68"/>
      <c r="I287" s="68"/>
      <c r="J287" s="68"/>
      <c r="K287" s="68"/>
      <c r="L287" s="68"/>
      <c r="M287" s="68"/>
      <c r="N287" s="68"/>
      <c r="O287" s="68"/>
      <c r="P287" s="68"/>
      <c r="Q287" s="68"/>
      <c r="R287" s="68"/>
    </row>
    <row r="288" ht="16.5" customHeight="1" spans="1:18">
      <c r="A288" s="116"/>
      <c r="B288" s="116"/>
      <c r="C288" s="68"/>
      <c r="D288" s="68"/>
      <c r="E288" s="68"/>
      <c r="F288" s="68"/>
      <c r="G288" s="68"/>
      <c r="H288" s="68"/>
      <c r="I288" s="68"/>
      <c r="J288" s="68"/>
      <c r="K288" s="68"/>
      <c r="L288" s="68"/>
      <c r="M288" s="68"/>
      <c r="N288" s="68"/>
      <c r="O288" s="68"/>
      <c r="P288" s="68"/>
      <c r="Q288" s="68"/>
      <c r="R288" s="68"/>
    </row>
    <row r="289" ht="16.5" customHeight="1" spans="1:18">
      <c r="A289" s="116"/>
      <c r="B289" s="116"/>
      <c r="C289" s="68"/>
      <c r="D289" s="68"/>
      <c r="E289" s="68"/>
      <c r="F289" s="68"/>
      <c r="G289" s="68"/>
      <c r="H289" s="68"/>
      <c r="I289" s="68"/>
      <c r="J289" s="68"/>
      <c r="K289" s="68"/>
      <c r="L289" s="68"/>
      <c r="M289" s="68"/>
      <c r="N289" s="68"/>
      <c r="O289" s="68"/>
      <c r="P289" s="68"/>
      <c r="Q289" s="68"/>
      <c r="R289" s="68"/>
    </row>
    <row r="290" ht="16.5" customHeight="1" spans="1:18">
      <c r="A290" s="116"/>
      <c r="B290" s="116"/>
      <c r="C290" s="68"/>
      <c r="D290" s="68"/>
      <c r="E290" s="68"/>
      <c r="F290" s="68"/>
      <c r="G290" s="68"/>
      <c r="H290" s="68"/>
      <c r="I290" s="68"/>
      <c r="J290" s="68"/>
      <c r="K290" s="68"/>
      <c r="L290" s="68"/>
      <c r="M290" s="68"/>
      <c r="N290" s="68"/>
      <c r="O290" s="68"/>
      <c r="P290" s="68"/>
      <c r="Q290" s="68"/>
      <c r="R290" s="68"/>
    </row>
    <row r="291" ht="16.5" customHeight="1" spans="1:18">
      <c r="A291" s="116"/>
      <c r="B291" s="116"/>
      <c r="C291" s="68"/>
      <c r="D291" s="68"/>
      <c r="E291" s="68"/>
      <c r="F291" s="68"/>
      <c r="G291" s="68"/>
      <c r="H291" s="68"/>
      <c r="I291" s="68"/>
      <c r="J291" s="68"/>
      <c r="K291" s="68"/>
      <c r="L291" s="68"/>
      <c r="M291" s="68"/>
      <c r="N291" s="68"/>
      <c r="O291" s="68"/>
      <c r="P291" s="68"/>
      <c r="Q291" s="68"/>
      <c r="R291" s="68"/>
    </row>
    <row r="292" ht="16.5" customHeight="1" spans="1:18">
      <c r="A292" s="116"/>
      <c r="B292" s="116"/>
      <c r="C292" s="68"/>
      <c r="D292" s="68"/>
      <c r="E292" s="68"/>
      <c r="F292" s="68"/>
      <c r="G292" s="68"/>
      <c r="H292" s="68"/>
      <c r="I292" s="68"/>
      <c r="J292" s="68"/>
      <c r="K292" s="68"/>
      <c r="L292" s="68"/>
      <c r="M292" s="68"/>
      <c r="N292" s="68"/>
      <c r="O292" s="68"/>
      <c r="P292" s="68"/>
      <c r="Q292" s="68"/>
      <c r="R292" s="68"/>
    </row>
    <row r="293" ht="16.5" customHeight="1" spans="1:18">
      <c r="A293" s="116"/>
      <c r="B293" s="116"/>
      <c r="C293" s="68"/>
      <c r="D293" s="68"/>
      <c r="E293" s="68"/>
      <c r="F293" s="68"/>
      <c r="G293" s="68"/>
      <c r="H293" s="68"/>
      <c r="I293" s="68"/>
      <c r="J293" s="68"/>
      <c r="K293" s="68"/>
      <c r="L293" s="68"/>
      <c r="M293" s="68"/>
      <c r="N293" s="68"/>
      <c r="O293" s="68"/>
      <c r="P293" s="68"/>
      <c r="Q293" s="68"/>
      <c r="R293" s="68"/>
    </row>
    <row r="294" ht="16.5" customHeight="1" spans="1:18">
      <c r="A294" s="116"/>
      <c r="B294" s="116"/>
      <c r="C294" s="68"/>
      <c r="D294" s="68"/>
      <c r="E294" s="68"/>
      <c r="F294" s="68"/>
      <c r="G294" s="68"/>
      <c r="H294" s="68"/>
      <c r="I294" s="68"/>
      <c r="J294" s="68"/>
      <c r="K294" s="68"/>
      <c r="L294" s="68"/>
      <c r="M294" s="68"/>
      <c r="N294" s="68"/>
      <c r="O294" s="68"/>
      <c r="P294" s="68"/>
      <c r="Q294" s="68"/>
      <c r="R294" s="68"/>
    </row>
    <row r="295" ht="16.5" customHeight="1" spans="1:18">
      <c r="A295" s="116"/>
      <c r="B295" s="116"/>
      <c r="C295" s="68"/>
      <c r="D295" s="68"/>
      <c r="E295" s="68"/>
      <c r="F295" s="68"/>
      <c r="G295" s="68"/>
      <c r="H295" s="68"/>
      <c r="I295" s="68"/>
      <c r="J295" s="68"/>
      <c r="K295" s="68"/>
      <c r="L295" s="68"/>
      <c r="M295" s="68"/>
      <c r="N295" s="68"/>
      <c r="O295" s="68"/>
      <c r="P295" s="68"/>
      <c r="Q295" s="68"/>
      <c r="R295" s="68"/>
    </row>
    <row r="296" ht="16.5" customHeight="1" spans="1:18">
      <c r="A296" s="116"/>
      <c r="B296" s="116"/>
      <c r="C296" s="68"/>
      <c r="D296" s="68"/>
      <c r="E296" s="68"/>
      <c r="F296" s="68"/>
      <c r="G296" s="68"/>
      <c r="H296" s="68"/>
      <c r="I296" s="68"/>
      <c r="J296" s="68"/>
      <c r="K296" s="68"/>
      <c r="L296" s="68"/>
      <c r="M296" s="68"/>
      <c r="N296" s="68"/>
      <c r="O296" s="68"/>
      <c r="P296" s="68"/>
      <c r="Q296" s="68"/>
      <c r="R296" s="68"/>
    </row>
    <row r="297" ht="16.5" customHeight="1" spans="1:18">
      <c r="A297" s="116"/>
      <c r="B297" s="116"/>
      <c r="C297" s="68"/>
      <c r="D297" s="68"/>
      <c r="E297" s="68"/>
      <c r="F297" s="68"/>
      <c r="G297" s="68"/>
      <c r="H297" s="68"/>
      <c r="I297" s="68"/>
      <c r="J297" s="68"/>
      <c r="K297" s="68"/>
      <c r="L297" s="68"/>
      <c r="M297" s="68"/>
      <c r="N297" s="68"/>
      <c r="O297" s="68"/>
      <c r="P297" s="68"/>
      <c r="Q297" s="68"/>
      <c r="R297" s="68"/>
    </row>
    <row r="298" ht="16.5" customHeight="1" spans="1:18">
      <c r="A298" s="116"/>
      <c r="B298" s="116"/>
      <c r="C298" s="68"/>
      <c r="D298" s="68"/>
      <c r="E298" s="68"/>
      <c r="F298" s="68"/>
      <c r="G298" s="68"/>
      <c r="H298" s="68"/>
      <c r="I298" s="68"/>
      <c r="J298" s="68"/>
      <c r="K298" s="68"/>
      <c r="L298" s="68"/>
      <c r="M298" s="68"/>
      <c r="N298" s="68"/>
      <c r="O298" s="68"/>
      <c r="P298" s="68"/>
      <c r="Q298" s="68"/>
      <c r="R298" s="68"/>
    </row>
    <row r="299" ht="16.5" customHeight="1" spans="1:18">
      <c r="A299" s="116"/>
      <c r="B299" s="116"/>
      <c r="C299" s="68"/>
      <c r="D299" s="68"/>
      <c r="E299" s="68"/>
      <c r="F299" s="68"/>
      <c r="G299" s="68"/>
      <c r="H299" s="68"/>
      <c r="I299" s="68"/>
      <c r="J299" s="68"/>
      <c r="K299" s="68"/>
      <c r="L299" s="68"/>
      <c r="M299" s="68"/>
      <c r="N299" s="68"/>
      <c r="O299" s="68"/>
      <c r="P299" s="68"/>
      <c r="Q299" s="68"/>
      <c r="R299" s="68"/>
    </row>
    <row r="300" ht="16.5" customHeight="1" spans="1:18">
      <c r="A300" s="116"/>
      <c r="B300" s="116"/>
      <c r="C300" s="68"/>
      <c r="D300" s="68"/>
      <c r="E300" s="68"/>
      <c r="F300" s="68"/>
      <c r="G300" s="68"/>
      <c r="H300" s="68"/>
      <c r="I300" s="68"/>
      <c r="J300" s="68"/>
      <c r="K300" s="68"/>
      <c r="L300" s="68"/>
      <c r="M300" s="68"/>
      <c r="N300" s="68"/>
      <c r="O300" s="68"/>
      <c r="P300" s="68"/>
      <c r="Q300" s="68"/>
      <c r="R300" s="68"/>
    </row>
    <row r="301" ht="16.5" customHeight="1" spans="1:18">
      <c r="A301" s="116"/>
      <c r="B301" s="116"/>
      <c r="C301" s="68"/>
      <c r="D301" s="68"/>
      <c r="E301" s="68"/>
      <c r="F301" s="68"/>
      <c r="G301" s="68"/>
      <c r="H301" s="68"/>
      <c r="I301" s="68"/>
      <c r="J301" s="68"/>
      <c r="K301" s="68"/>
      <c r="L301" s="68"/>
      <c r="M301" s="68"/>
      <c r="N301" s="68"/>
      <c r="O301" s="68"/>
      <c r="P301" s="68"/>
      <c r="Q301" s="68"/>
      <c r="R301" s="68"/>
    </row>
    <row r="302" ht="16.5" customHeight="1" spans="1:18">
      <c r="A302" s="116"/>
      <c r="B302" s="116"/>
      <c r="C302" s="68"/>
      <c r="D302" s="68"/>
      <c r="E302" s="68"/>
      <c r="F302" s="68"/>
      <c r="G302" s="68"/>
      <c r="H302" s="68"/>
      <c r="I302" s="68"/>
      <c r="J302" s="68"/>
      <c r="K302" s="68"/>
      <c r="L302" s="68"/>
      <c r="M302" s="68"/>
      <c r="N302" s="68"/>
      <c r="O302" s="68"/>
      <c r="P302" s="68"/>
      <c r="Q302" s="68"/>
      <c r="R302" s="68"/>
    </row>
    <row r="303" ht="16.5" customHeight="1" spans="1:18">
      <c r="A303" s="116"/>
      <c r="B303" s="116"/>
      <c r="C303" s="68"/>
      <c r="D303" s="68"/>
      <c r="E303" s="68"/>
      <c r="F303" s="68"/>
      <c r="G303" s="68"/>
      <c r="H303" s="68"/>
      <c r="I303" s="68"/>
      <c r="J303" s="68"/>
      <c r="K303" s="68"/>
      <c r="L303" s="68"/>
      <c r="M303" s="68"/>
      <c r="N303" s="68"/>
      <c r="O303" s="68"/>
      <c r="P303" s="68"/>
      <c r="Q303" s="68"/>
      <c r="R303" s="68"/>
    </row>
    <row r="304" ht="16.5" customHeight="1" spans="1:18">
      <c r="A304" s="116"/>
      <c r="B304" s="116"/>
      <c r="C304" s="68"/>
      <c r="D304" s="68"/>
      <c r="E304" s="68"/>
      <c r="F304" s="68"/>
      <c r="G304" s="68"/>
      <c r="H304" s="68"/>
      <c r="I304" s="68"/>
      <c r="J304" s="68"/>
      <c r="K304" s="68"/>
      <c r="L304" s="68"/>
      <c r="M304" s="68"/>
      <c r="N304" s="68"/>
      <c r="O304" s="68"/>
      <c r="P304" s="68"/>
      <c r="Q304" s="68"/>
      <c r="R304" s="68"/>
    </row>
    <row r="305" ht="16.5" customHeight="1" spans="1:18">
      <c r="A305" s="116"/>
      <c r="B305" s="116"/>
      <c r="C305" s="68"/>
      <c r="D305" s="68"/>
      <c r="E305" s="68"/>
      <c r="F305" s="68"/>
      <c r="G305" s="68"/>
      <c r="H305" s="68"/>
      <c r="I305" s="68"/>
      <c r="J305" s="68"/>
      <c r="K305" s="68"/>
      <c r="L305" s="68"/>
      <c r="M305" s="68"/>
      <c r="N305" s="68"/>
      <c r="O305" s="68"/>
      <c r="P305" s="68"/>
      <c r="Q305" s="68"/>
      <c r="R305" s="68"/>
    </row>
    <row r="306" ht="16.5" customHeight="1" spans="1:18">
      <c r="A306" s="116"/>
      <c r="B306" s="116"/>
      <c r="C306" s="68"/>
      <c r="D306" s="68"/>
      <c r="E306" s="68"/>
      <c r="F306" s="68"/>
      <c r="G306" s="68"/>
      <c r="H306" s="68"/>
      <c r="I306" s="68"/>
      <c r="J306" s="68"/>
      <c r="K306" s="68"/>
      <c r="L306" s="68"/>
      <c r="M306" s="68"/>
      <c r="N306" s="68"/>
      <c r="O306" s="68"/>
      <c r="P306" s="68"/>
      <c r="Q306" s="68"/>
      <c r="R306" s="68"/>
    </row>
    <row r="307" ht="16.5" customHeight="1" spans="1:18">
      <c r="A307" s="116"/>
      <c r="B307" s="116"/>
      <c r="C307" s="68"/>
      <c r="D307" s="68"/>
      <c r="E307" s="68"/>
      <c r="F307" s="68"/>
      <c r="G307" s="68"/>
      <c r="H307" s="68"/>
      <c r="I307" s="68"/>
      <c r="J307" s="68"/>
      <c r="K307" s="68"/>
      <c r="L307" s="68"/>
      <c r="M307" s="68"/>
      <c r="N307" s="68"/>
      <c r="O307" s="68"/>
      <c r="P307" s="68"/>
      <c r="Q307" s="68"/>
      <c r="R307" s="68"/>
    </row>
    <row r="308" ht="16.5" customHeight="1" spans="1:18">
      <c r="A308" s="116"/>
      <c r="B308" s="116"/>
      <c r="C308" s="68"/>
      <c r="D308" s="68"/>
      <c r="E308" s="68"/>
      <c r="F308" s="68"/>
      <c r="G308" s="68"/>
      <c r="H308" s="68"/>
      <c r="I308" s="68"/>
      <c r="J308" s="68"/>
      <c r="K308" s="68"/>
      <c r="L308" s="68"/>
      <c r="M308" s="68"/>
      <c r="N308" s="68"/>
      <c r="O308" s="68"/>
      <c r="P308" s="68"/>
      <c r="Q308" s="68"/>
      <c r="R308" s="68"/>
    </row>
    <row r="309" ht="16.5" customHeight="1" spans="1:18">
      <c r="A309" s="116"/>
      <c r="B309" s="116"/>
      <c r="C309" s="68"/>
      <c r="D309" s="68"/>
      <c r="E309" s="68"/>
      <c r="F309" s="68"/>
      <c r="G309" s="68"/>
      <c r="H309" s="68"/>
      <c r="I309" s="68"/>
      <c r="J309" s="68"/>
      <c r="K309" s="68"/>
      <c r="L309" s="68"/>
      <c r="M309" s="68"/>
      <c r="N309" s="68"/>
      <c r="O309" s="68"/>
      <c r="P309" s="68"/>
      <c r="Q309" s="68"/>
      <c r="R309" s="68"/>
    </row>
    <row r="310" ht="16.5" customHeight="1" spans="1:18">
      <c r="A310" s="116"/>
      <c r="B310" s="116"/>
      <c r="C310" s="68"/>
      <c r="D310" s="68"/>
      <c r="E310" s="68"/>
      <c r="F310" s="68"/>
      <c r="G310" s="68"/>
      <c r="H310" s="68"/>
      <c r="I310" s="68"/>
      <c r="J310" s="68"/>
      <c r="K310" s="68"/>
      <c r="L310" s="68"/>
      <c r="M310" s="68"/>
      <c r="N310" s="68"/>
      <c r="O310" s="68"/>
      <c r="P310" s="68"/>
      <c r="Q310" s="68"/>
      <c r="R310" s="68"/>
    </row>
    <row r="311" ht="16.5" customHeight="1" spans="1:18">
      <c r="A311" s="116"/>
      <c r="B311" s="116"/>
      <c r="C311" s="68"/>
      <c r="D311" s="68"/>
      <c r="E311" s="68"/>
      <c r="F311" s="68"/>
      <c r="G311" s="68"/>
      <c r="H311" s="68"/>
      <c r="I311" s="68"/>
      <c r="J311" s="68"/>
      <c r="K311" s="68"/>
      <c r="L311" s="68"/>
      <c r="M311" s="68"/>
      <c r="N311" s="68"/>
      <c r="O311" s="68"/>
      <c r="P311" s="68"/>
      <c r="Q311" s="68"/>
      <c r="R311" s="68"/>
    </row>
    <row r="312" ht="16.5" customHeight="1" spans="1:18">
      <c r="A312" s="116"/>
      <c r="B312" s="116"/>
      <c r="C312" s="68"/>
      <c r="D312" s="68"/>
      <c r="E312" s="68"/>
      <c r="F312" s="68"/>
      <c r="G312" s="68"/>
      <c r="H312" s="68"/>
      <c r="I312" s="68"/>
      <c r="J312" s="68"/>
      <c r="K312" s="68"/>
      <c r="L312" s="68"/>
      <c r="M312" s="68"/>
      <c r="N312" s="68"/>
      <c r="O312" s="68"/>
      <c r="P312" s="68"/>
      <c r="Q312" s="68"/>
      <c r="R312" s="68"/>
    </row>
    <row r="313" ht="16.5" customHeight="1" spans="1:18">
      <c r="A313" s="116"/>
      <c r="B313" s="116"/>
      <c r="C313" s="68"/>
      <c r="D313" s="68"/>
      <c r="E313" s="68"/>
      <c r="F313" s="68"/>
      <c r="G313" s="68"/>
      <c r="H313" s="68"/>
      <c r="I313" s="68"/>
      <c r="J313" s="68"/>
      <c r="K313" s="68"/>
      <c r="L313" s="68"/>
      <c r="M313" s="68"/>
      <c r="N313" s="68"/>
      <c r="O313" s="68"/>
      <c r="P313" s="68"/>
      <c r="Q313" s="68"/>
      <c r="R313" s="68"/>
    </row>
    <row r="314" ht="16.5" customHeight="1" spans="1:18">
      <c r="A314" s="116"/>
      <c r="B314" s="116"/>
      <c r="C314" s="68"/>
      <c r="D314" s="68"/>
      <c r="E314" s="68"/>
      <c r="F314" s="68"/>
      <c r="G314" s="68"/>
      <c r="H314" s="68"/>
      <c r="I314" s="68"/>
      <c r="J314" s="68"/>
      <c r="K314" s="68"/>
      <c r="L314" s="68"/>
      <c r="M314" s="68"/>
      <c r="N314" s="68"/>
      <c r="O314" s="68"/>
      <c r="P314" s="68"/>
      <c r="Q314" s="68"/>
      <c r="R314" s="68"/>
    </row>
    <row r="315" ht="16.5" customHeight="1" spans="1:18">
      <c r="A315" s="116"/>
      <c r="B315" s="116"/>
      <c r="C315" s="68"/>
      <c r="D315" s="68"/>
      <c r="E315" s="68"/>
      <c r="F315" s="68"/>
      <c r="G315" s="68"/>
      <c r="H315" s="68"/>
      <c r="I315" s="68"/>
      <c r="J315" s="68"/>
      <c r="K315" s="68"/>
      <c r="L315" s="68"/>
      <c r="M315" s="68"/>
      <c r="N315" s="68"/>
      <c r="O315" s="68"/>
      <c r="P315" s="68"/>
      <c r="Q315" s="68"/>
      <c r="R315" s="68"/>
    </row>
    <row r="316" ht="16.5" customHeight="1" spans="1:18">
      <c r="A316" s="116"/>
      <c r="B316" s="116"/>
      <c r="C316" s="68"/>
      <c r="D316" s="68"/>
      <c r="E316" s="68"/>
      <c r="F316" s="68"/>
      <c r="G316" s="68"/>
      <c r="H316" s="68"/>
      <c r="I316" s="68"/>
      <c r="J316" s="68"/>
      <c r="K316" s="68"/>
      <c r="L316" s="68"/>
      <c r="M316" s="68"/>
      <c r="N316" s="68"/>
      <c r="O316" s="68"/>
      <c r="P316" s="68"/>
      <c r="Q316" s="68"/>
      <c r="R316" s="68"/>
    </row>
    <row r="317" ht="16.5" customHeight="1" spans="1:18">
      <c r="A317" s="116"/>
      <c r="B317" s="116"/>
      <c r="C317" s="68"/>
      <c r="D317" s="68"/>
      <c r="E317" s="68"/>
      <c r="F317" s="68"/>
      <c r="G317" s="68"/>
      <c r="H317" s="68"/>
      <c r="I317" s="68"/>
      <c r="J317" s="68"/>
      <c r="K317" s="68"/>
      <c r="L317" s="68"/>
      <c r="M317" s="68"/>
      <c r="N317" s="68"/>
      <c r="O317" s="68"/>
      <c r="P317" s="68"/>
      <c r="Q317" s="68"/>
      <c r="R317" s="68"/>
    </row>
    <row r="318" ht="16.5" customHeight="1" spans="1:18">
      <c r="A318" s="116"/>
      <c r="B318" s="116"/>
      <c r="C318" s="68"/>
      <c r="D318" s="68"/>
      <c r="E318" s="68"/>
      <c r="F318" s="68"/>
      <c r="G318" s="68"/>
      <c r="H318" s="68"/>
      <c r="I318" s="68"/>
      <c r="J318" s="68"/>
      <c r="K318" s="68"/>
      <c r="L318" s="68"/>
      <c r="M318" s="68"/>
      <c r="N318" s="68"/>
      <c r="O318" s="68"/>
      <c r="P318" s="68"/>
      <c r="Q318" s="68"/>
      <c r="R318" s="68"/>
    </row>
    <row r="319" ht="16.5" customHeight="1" spans="1:18">
      <c r="A319" s="116"/>
      <c r="B319" s="116"/>
      <c r="C319" s="68"/>
      <c r="D319" s="68"/>
      <c r="E319" s="68"/>
      <c r="F319" s="68"/>
      <c r="G319" s="68"/>
      <c r="H319" s="68"/>
      <c r="I319" s="68"/>
      <c r="J319" s="68"/>
      <c r="K319" s="68"/>
      <c r="L319" s="68"/>
      <c r="M319" s="68"/>
      <c r="N319" s="68"/>
      <c r="O319" s="68"/>
      <c r="P319" s="68"/>
      <c r="Q319" s="68"/>
      <c r="R319" s="68"/>
    </row>
    <row r="320" ht="16.5" customHeight="1" spans="1:18">
      <c r="A320" s="116"/>
      <c r="B320" s="116"/>
      <c r="C320" s="68"/>
      <c r="D320" s="68"/>
      <c r="E320" s="68"/>
      <c r="F320" s="68"/>
      <c r="G320" s="68"/>
      <c r="H320" s="68"/>
      <c r="I320" s="68"/>
      <c r="J320" s="68"/>
      <c r="K320" s="68"/>
      <c r="L320" s="68"/>
      <c r="M320" s="68"/>
      <c r="N320" s="68"/>
      <c r="O320" s="68"/>
      <c r="P320" s="68"/>
      <c r="Q320" s="68"/>
      <c r="R320" s="68"/>
    </row>
    <row r="321" ht="16.5" customHeight="1" spans="1:18">
      <c r="A321" s="116"/>
      <c r="B321" s="116"/>
      <c r="C321" s="68"/>
      <c r="D321" s="68"/>
      <c r="E321" s="68"/>
      <c r="F321" s="68"/>
      <c r="G321" s="68"/>
      <c r="H321" s="68"/>
      <c r="I321" s="68"/>
      <c r="J321" s="68"/>
      <c r="K321" s="68"/>
      <c r="L321" s="68"/>
      <c r="M321" s="68"/>
      <c r="N321" s="68"/>
      <c r="O321" s="68"/>
      <c r="P321" s="68"/>
      <c r="Q321" s="68"/>
      <c r="R321" s="68"/>
    </row>
    <row r="322" ht="16.5" customHeight="1" spans="1:18">
      <c r="A322" s="116"/>
      <c r="B322" s="116"/>
      <c r="C322" s="68"/>
      <c r="D322" s="68"/>
      <c r="E322" s="68"/>
      <c r="F322" s="68"/>
      <c r="G322" s="68"/>
      <c r="H322" s="68"/>
      <c r="I322" s="68"/>
      <c r="J322" s="68"/>
      <c r="K322" s="68"/>
      <c r="L322" s="68"/>
      <c r="M322" s="68"/>
      <c r="N322" s="68"/>
      <c r="O322" s="68"/>
      <c r="P322" s="68"/>
      <c r="Q322" s="68"/>
      <c r="R322" s="68"/>
    </row>
    <row r="323" ht="16.5" customHeight="1" spans="1:18">
      <c r="A323" s="116"/>
      <c r="B323" s="116"/>
      <c r="C323" s="68"/>
      <c r="D323" s="68"/>
      <c r="E323" s="68"/>
      <c r="F323" s="68"/>
      <c r="G323" s="68"/>
      <c r="H323" s="68"/>
      <c r="I323" s="68"/>
      <c r="J323" s="68"/>
      <c r="K323" s="68"/>
      <c r="L323" s="68"/>
      <c r="M323" s="68"/>
      <c r="N323" s="68"/>
      <c r="O323" s="68"/>
      <c r="P323" s="68"/>
      <c r="Q323" s="68"/>
      <c r="R323" s="68"/>
    </row>
    <row r="324" ht="16.5" customHeight="1" spans="1:18">
      <c r="A324" s="116"/>
      <c r="B324" s="116"/>
      <c r="C324" s="68"/>
      <c r="D324" s="68"/>
      <c r="E324" s="68"/>
      <c r="F324" s="68"/>
      <c r="G324" s="68"/>
      <c r="H324" s="68"/>
      <c r="I324" s="68"/>
      <c r="J324" s="68"/>
      <c r="K324" s="68"/>
      <c r="L324" s="68"/>
      <c r="M324" s="68"/>
      <c r="N324" s="68"/>
      <c r="O324" s="68"/>
      <c r="P324" s="68"/>
      <c r="Q324" s="68"/>
      <c r="R324" s="68"/>
    </row>
    <row r="325" ht="16.5" customHeight="1" spans="1:18">
      <c r="A325" s="116"/>
      <c r="B325" s="116"/>
      <c r="C325" s="68"/>
      <c r="D325" s="68"/>
      <c r="E325" s="68"/>
      <c r="F325" s="68"/>
      <c r="G325" s="68"/>
      <c r="H325" s="68"/>
      <c r="I325" s="68"/>
      <c r="J325" s="68"/>
      <c r="K325" s="68"/>
      <c r="L325" s="68"/>
      <c r="M325" s="68"/>
      <c r="N325" s="68"/>
      <c r="O325" s="68"/>
      <c r="P325" s="68"/>
      <c r="Q325" s="68"/>
      <c r="R325" s="68"/>
    </row>
    <row r="326" ht="16.5" customHeight="1" spans="1:18">
      <c r="A326" s="116"/>
      <c r="B326" s="116"/>
      <c r="C326" s="68"/>
      <c r="D326" s="68"/>
      <c r="E326" s="68"/>
      <c r="F326" s="68"/>
      <c r="G326" s="68"/>
      <c r="H326" s="68"/>
      <c r="I326" s="68"/>
      <c r="J326" s="68"/>
      <c r="K326" s="68"/>
      <c r="L326" s="68"/>
      <c r="M326" s="68"/>
      <c r="N326" s="68"/>
      <c r="O326" s="68"/>
      <c r="P326" s="68"/>
      <c r="Q326" s="68"/>
      <c r="R326" s="68"/>
    </row>
    <row r="327" ht="16.5" customHeight="1" spans="1:18">
      <c r="A327" s="116"/>
      <c r="B327" s="116"/>
      <c r="C327" s="68"/>
      <c r="D327" s="68"/>
      <c r="E327" s="68"/>
      <c r="F327" s="68"/>
      <c r="G327" s="68"/>
      <c r="H327" s="68"/>
      <c r="I327" s="68"/>
      <c r="J327" s="68"/>
      <c r="K327" s="68"/>
      <c r="L327" s="68"/>
      <c r="M327" s="68"/>
      <c r="N327" s="68"/>
      <c r="O327" s="68"/>
      <c r="P327" s="68"/>
      <c r="Q327" s="68"/>
      <c r="R327" s="68"/>
    </row>
    <row r="328" ht="16.5" customHeight="1" spans="1:18">
      <c r="A328" s="116"/>
      <c r="B328" s="116"/>
      <c r="C328" s="68"/>
      <c r="D328" s="68"/>
      <c r="E328" s="68"/>
      <c r="F328" s="68"/>
      <c r="G328" s="68"/>
      <c r="H328" s="68"/>
      <c r="I328" s="68"/>
      <c r="J328" s="68"/>
      <c r="K328" s="68"/>
      <c r="L328" s="68"/>
      <c r="M328" s="68"/>
      <c r="N328" s="68"/>
      <c r="O328" s="68"/>
      <c r="P328" s="68"/>
      <c r="Q328" s="68"/>
      <c r="R328" s="68"/>
    </row>
    <row r="329" ht="16.5" customHeight="1" spans="1:18">
      <c r="A329" s="116"/>
      <c r="B329" s="116"/>
      <c r="C329" s="68"/>
      <c r="D329" s="68"/>
      <c r="E329" s="68"/>
      <c r="F329" s="68"/>
      <c r="G329" s="68"/>
      <c r="H329" s="68"/>
      <c r="I329" s="68"/>
      <c r="J329" s="68"/>
      <c r="K329" s="68"/>
      <c r="L329" s="68"/>
      <c r="M329" s="68"/>
      <c r="N329" s="68"/>
      <c r="O329" s="68"/>
      <c r="P329" s="68"/>
      <c r="Q329" s="68"/>
      <c r="R329" s="68"/>
    </row>
    <row r="330" ht="16.5" customHeight="1" spans="1:18">
      <c r="A330" s="116"/>
      <c r="B330" s="116"/>
      <c r="C330" s="68"/>
      <c r="D330" s="68"/>
      <c r="E330" s="68"/>
      <c r="F330" s="68"/>
      <c r="G330" s="68"/>
      <c r="H330" s="68"/>
      <c r="I330" s="68"/>
      <c r="J330" s="68"/>
      <c r="K330" s="68"/>
      <c r="L330" s="68"/>
      <c r="M330" s="68"/>
      <c r="N330" s="68"/>
      <c r="O330" s="68"/>
      <c r="P330" s="68"/>
      <c r="Q330" s="68"/>
      <c r="R330" s="68"/>
    </row>
    <row r="331" ht="16.5" customHeight="1" spans="1:18">
      <c r="A331" s="116"/>
      <c r="B331" s="116"/>
      <c r="C331" s="68"/>
      <c r="D331" s="68"/>
      <c r="E331" s="68"/>
      <c r="F331" s="68"/>
      <c r="G331" s="68"/>
      <c r="H331" s="68"/>
      <c r="I331" s="68"/>
      <c r="J331" s="68"/>
      <c r="K331" s="68"/>
      <c r="L331" s="68"/>
      <c r="M331" s="68"/>
      <c r="N331" s="68"/>
      <c r="O331" s="68"/>
      <c r="P331" s="68"/>
      <c r="Q331" s="68"/>
      <c r="R331" s="68"/>
    </row>
    <row r="332" ht="16.5" customHeight="1" spans="1:18">
      <c r="A332" s="116"/>
      <c r="B332" s="116"/>
      <c r="C332" s="68"/>
      <c r="D332" s="68"/>
      <c r="E332" s="68"/>
      <c r="F332" s="68"/>
      <c r="G332" s="68"/>
      <c r="H332" s="68"/>
      <c r="I332" s="68"/>
      <c r="J332" s="68"/>
      <c r="K332" s="68"/>
      <c r="L332" s="68"/>
      <c r="M332" s="68"/>
      <c r="N332" s="68"/>
      <c r="O332" s="68"/>
      <c r="P332" s="68"/>
      <c r="Q332" s="68"/>
      <c r="R332" s="68"/>
    </row>
    <row r="333" ht="16.5" customHeight="1" spans="1:18">
      <c r="A333" s="116"/>
      <c r="B333" s="116"/>
      <c r="C333" s="68"/>
      <c r="D333" s="68"/>
      <c r="E333" s="68"/>
      <c r="F333" s="68"/>
      <c r="G333" s="68"/>
      <c r="H333" s="68"/>
      <c r="I333" s="68"/>
      <c r="J333" s="68"/>
      <c r="K333" s="68"/>
      <c r="L333" s="68"/>
      <c r="M333" s="68"/>
      <c r="N333" s="68"/>
      <c r="O333" s="68"/>
      <c r="P333" s="68"/>
      <c r="Q333" s="68"/>
      <c r="R333" s="68"/>
    </row>
    <row r="334" ht="16.5" customHeight="1" spans="1:18">
      <c r="A334" s="116"/>
      <c r="B334" s="116"/>
      <c r="C334" s="68"/>
      <c r="D334" s="68"/>
      <c r="E334" s="68"/>
      <c r="F334" s="68"/>
      <c r="G334" s="68"/>
      <c r="H334" s="68"/>
      <c r="I334" s="68"/>
      <c r="J334" s="68"/>
      <c r="K334" s="68"/>
      <c r="L334" s="68"/>
      <c r="M334" s="68"/>
      <c r="N334" s="68"/>
      <c r="O334" s="68"/>
      <c r="P334" s="68"/>
      <c r="Q334" s="68"/>
      <c r="R334" s="68"/>
    </row>
    <row r="335" ht="16.5" customHeight="1" spans="1:18">
      <c r="A335" s="116"/>
      <c r="B335" s="116"/>
      <c r="C335" s="68"/>
      <c r="D335" s="68"/>
      <c r="E335" s="68"/>
      <c r="F335" s="68"/>
      <c r="G335" s="68"/>
      <c r="H335" s="68"/>
      <c r="I335" s="68"/>
      <c r="J335" s="68"/>
      <c r="K335" s="68"/>
      <c r="L335" s="68"/>
      <c r="M335" s="68"/>
      <c r="N335" s="68"/>
      <c r="O335" s="68"/>
      <c r="P335" s="68"/>
      <c r="Q335" s="68"/>
      <c r="R335" s="68"/>
    </row>
    <row r="336" ht="16.5" customHeight="1" spans="1:18">
      <c r="A336" s="116"/>
      <c r="B336" s="116"/>
      <c r="C336" s="68"/>
      <c r="D336" s="68"/>
      <c r="E336" s="68"/>
      <c r="F336" s="68"/>
      <c r="G336" s="68"/>
      <c r="H336" s="68"/>
      <c r="I336" s="68"/>
      <c r="J336" s="68"/>
      <c r="K336" s="68"/>
      <c r="L336" s="68"/>
      <c r="M336" s="68"/>
      <c r="N336" s="68"/>
      <c r="O336" s="68"/>
      <c r="P336" s="68"/>
      <c r="Q336" s="68"/>
      <c r="R336" s="68"/>
    </row>
    <row r="337" ht="16.5" customHeight="1" spans="1:18">
      <c r="A337" s="116"/>
      <c r="B337" s="116"/>
      <c r="C337" s="68"/>
      <c r="D337" s="68"/>
      <c r="E337" s="68"/>
      <c r="F337" s="68"/>
      <c r="G337" s="68"/>
      <c r="H337" s="68"/>
      <c r="I337" s="68"/>
      <c r="J337" s="68"/>
      <c r="K337" s="68"/>
      <c r="L337" s="68"/>
      <c r="M337" s="68"/>
      <c r="N337" s="68"/>
      <c r="O337" s="68"/>
      <c r="P337" s="68"/>
      <c r="Q337" s="68"/>
      <c r="R337" s="68"/>
    </row>
    <row r="338" ht="16.5" customHeight="1" spans="1:18">
      <c r="A338" s="116"/>
      <c r="B338" s="116"/>
      <c r="C338" s="68"/>
      <c r="D338" s="68"/>
      <c r="E338" s="68"/>
      <c r="F338" s="68"/>
      <c r="G338" s="68"/>
      <c r="H338" s="68"/>
      <c r="I338" s="68"/>
      <c r="J338" s="68"/>
      <c r="K338" s="68"/>
      <c r="L338" s="68"/>
      <c r="M338" s="68"/>
      <c r="N338" s="68"/>
      <c r="O338" s="68"/>
      <c r="P338" s="68"/>
      <c r="Q338" s="68"/>
      <c r="R338" s="68"/>
    </row>
    <row r="339" ht="16.5" customHeight="1" spans="1:18">
      <c r="A339" s="116"/>
      <c r="B339" s="116"/>
      <c r="C339" s="68"/>
      <c r="D339" s="68"/>
      <c r="E339" s="68"/>
      <c r="F339" s="68"/>
      <c r="G339" s="68"/>
      <c r="H339" s="68"/>
      <c r="I339" s="68"/>
      <c r="J339" s="68"/>
      <c r="K339" s="68"/>
      <c r="L339" s="68"/>
      <c r="M339" s="68"/>
      <c r="N339" s="68"/>
      <c r="O339" s="68"/>
      <c r="P339" s="68"/>
      <c r="Q339" s="68"/>
      <c r="R339" s="68"/>
    </row>
    <row r="340" ht="16.5" customHeight="1" spans="1:18">
      <c r="A340" s="116"/>
      <c r="B340" s="116"/>
      <c r="C340" s="68"/>
      <c r="D340" s="68"/>
      <c r="E340" s="68"/>
      <c r="F340" s="68"/>
      <c r="G340" s="68"/>
      <c r="H340" s="68"/>
      <c r="I340" s="68"/>
      <c r="J340" s="68"/>
      <c r="K340" s="68"/>
      <c r="L340" s="68"/>
      <c r="M340" s="68"/>
      <c r="N340" s="68"/>
      <c r="O340" s="68"/>
      <c r="P340" s="68"/>
      <c r="Q340" s="68"/>
      <c r="R340" s="68"/>
    </row>
    <row r="341" ht="16.5" customHeight="1" spans="1:18">
      <c r="A341" s="116"/>
      <c r="B341" s="116"/>
      <c r="C341" s="68"/>
      <c r="D341" s="68"/>
      <c r="E341" s="68"/>
      <c r="F341" s="68"/>
      <c r="G341" s="68"/>
      <c r="H341" s="68"/>
      <c r="I341" s="68"/>
      <c r="J341" s="68"/>
      <c r="K341" s="68"/>
      <c r="L341" s="68"/>
      <c r="M341" s="68"/>
      <c r="N341" s="68"/>
      <c r="O341" s="68"/>
      <c r="P341" s="68"/>
      <c r="Q341" s="68"/>
      <c r="R341" s="68"/>
    </row>
    <row r="342" ht="16.5" customHeight="1" spans="1:18">
      <c r="A342" s="116"/>
      <c r="B342" s="116"/>
      <c r="C342" s="68"/>
      <c r="D342" s="68"/>
      <c r="E342" s="68"/>
      <c r="F342" s="68"/>
      <c r="G342" s="68"/>
      <c r="H342" s="68"/>
      <c r="I342" s="68"/>
      <c r="J342" s="68"/>
      <c r="K342" s="68"/>
      <c r="L342" s="68"/>
      <c r="M342" s="68"/>
      <c r="N342" s="68"/>
      <c r="O342" s="68"/>
      <c r="P342" s="68"/>
      <c r="Q342" s="68"/>
      <c r="R342" s="68"/>
    </row>
    <row r="343" ht="16.5" customHeight="1" spans="1:18">
      <c r="A343" s="116"/>
      <c r="B343" s="116"/>
      <c r="C343" s="68"/>
      <c r="D343" s="68"/>
      <c r="E343" s="68"/>
      <c r="F343" s="68"/>
      <c r="G343" s="68"/>
      <c r="H343" s="68"/>
      <c r="I343" s="68"/>
      <c r="J343" s="68"/>
      <c r="K343" s="68"/>
      <c r="L343" s="68"/>
      <c r="M343" s="68"/>
      <c r="N343" s="68"/>
      <c r="O343" s="68"/>
      <c r="P343" s="68"/>
      <c r="Q343" s="68"/>
      <c r="R343" s="68"/>
    </row>
    <row r="344" ht="16.5" customHeight="1" spans="1:18">
      <c r="A344" s="116"/>
      <c r="B344" s="116"/>
      <c r="C344" s="68"/>
      <c r="D344" s="68"/>
      <c r="E344" s="68"/>
      <c r="F344" s="68"/>
      <c r="G344" s="68"/>
      <c r="H344" s="68"/>
      <c r="I344" s="68"/>
      <c r="J344" s="68"/>
      <c r="K344" s="68"/>
      <c r="L344" s="68"/>
      <c r="M344" s="68"/>
      <c r="N344" s="68"/>
      <c r="O344" s="68"/>
      <c r="P344" s="68"/>
      <c r="Q344" s="68"/>
      <c r="R344" s="68"/>
    </row>
    <row r="345" ht="16.5" customHeight="1" spans="1:18">
      <c r="A345" s="116"/>
      <c r="B345" s="116"/>
      <c r="C345" s="68"/>
      <c r="D345" s="68"/>
      <c r="E345" s="68"/>
      <c r="F345" s="68"/>
      <c r="G345" s="68"/>
      <c r="H345" s="68"/>
      <c r="I345" s="68"/>
      <c r="J345" s="68"/>
      <c r="K345" s="68"/>
      <c r="L345" s="68"/>
      <c r="M345" s="68"/>
      <c r="N345" s="68"/>
      <c r="O345" s="68"/>
      <c r="P345" s="68"/>
      <c r="Q345" s="68"/>
      <c r="R345" s="68"/>
    </row>
    <row r="346" ht="16.5" customHeight="1" spans="1:18">
      <c r="A346" s="116"/>
      <c r="B346" s="116"/>
      <c r="C346" s="68"/>
      <c r="D346" s="68"/>
      <c r="E346" s="68"/>
      <c r="F346" s="68"/>
      <c r="G346" s="68"/>
      <c r="H346" s="68"/>
      <c r="I346" s="68"/>
      <c r="J346" s="68"/>
      <c r="K346" s="68"/>
      <c r="L346" s="68"/>
      <c r="M346" s="68"/>
      <c r="N346" s="68"/>
      <c r="O346" s="68"/>
      <c r="P346" s="68"/>
      <c r="Q346" s="68"/>
      <c r="R346" s="68"/>
    </row>
    <row r="347" ht="16.5" customHeight="1" spans="1:18">
      <c r="A347" s="116"/>
      <c r="B347" s="116"/>
      <c r="C347" s="68"/>
      <c r="D347" s="68"/>
      <c r="E347" s="68"/>
      <c r="F347" s="68"/>
      <c r="G347" s="68"/>
      <c r="H347" s="68"/>
      <c r="I347" s="68"/>
      <c r="J347" s="68"/>
      <c r="K347" s="68"/>
      <c r="L347" s="68"/>
      <c r="M347" s="68"/>
      <c r="N347" s="68"/>
      <c r="O347" s="68"/>
      <c r="P347" s="68"/>
      <c r="Q347" s="68"/>
      <c r="R347" s="68"/>
    </row>
    <row r="348" ht="16.5" customHeight="1" spans="1:18">
      <c r="A348" s="116"/>
      <c r="B348" s="116"/>
      <c r="C348" s="68"/>
      <c r="D348" s="68"/>
      <c r="E348" s="68"/>
      <c r="F348" s="68"/>
      <c r="G348" s="68"/>
      <c r="H348" s="68"/>
      <c r="I348" s="68"/>
      <c r="J348" s="68"/>
      <c r="K348" s="68"/>
      <c r="L348" s="68"/>
      <c r="M348" s="68"/>
      <c r="N348" s="68"/>
      <c r="O348" s="68"/>
      <c r="P348" s="68"/>
      <c r="Q348" s="68"/>
      <c r="R348" s="68"/>
    </row>
    <row r="349" ht="16.5" customHeight="1" spans="1:18">
      <c r="A349" s="116"/>
      <c r="B349" s="116"/>
      <c r="C349" s="68"/>
      <c r="D349" s="68"/>
      <c r="E349" s="68"/>
      <c r="F349" s="68"/>
      <c r="G349" s="68"/>
      <c r="H349" s="68"/>
      <c r="I349" s="68"/>
      <c r="J349" s="68"/>
      <c r="K349" s="68"/>
      <c r="L349" s="68"/>
      <c r="M349" s="68"/>
      <c r="N349" s="68"/>
      <c r="O349" s="68"/>
      <c r="P349" s="68"/>
      <c r="Q349" s="68"/>
      <c r="R349" s="68"/>
    </row>
    <row r="350" ht="16.5" customHeight="1" spans="1:18">
      <c r="A350" s="116"/>
      <c r="B350" s="116"/>
      <c r="C350" s="68"/>
      <c r="D350" s="68"/>
      <c r="E350" s="68"/>
      <c r="F350" s="68"/>
      <c r="G350" s="68"/>
      <c r="H350" s="68"/>
      <c r="I350" s="68"/>
      <c r="J350" s="68"/>
      <c r="K350" s="68"/>
      <c r="L350" s="68"/>
      <c r="M350" s="68"/>
      <c r="N350" s="68"/>
      <c r="O350" s="68"/>
      <c r="P350" s="68"/>
      <c r="Q350" s="68"/>
      <c r="R350" s="68"/>
    </row>
    <row r="351" ht="16.5" customHeight="1" spans="1:18">
      <c r="A351" s="116"/>
      <c r="B351" s="116"/>
      <c r="C351" s="68"/>
      <c r="D351" s="68"/>
      <c r="E351" s="68"/>
      <c r="F351" s="68"/>
      <c r="G351" s="68"/>
      <c r="H351" s="68"/>
      <c r="I351" s="68"/>
      <c r="J351" s="68"/>
      <c r="K351" s="68"/>
      <c r="L351" s="68"/>
      <c r="M351" s="68"/>
      <c r="N351" s="68"/>
      <c r="O351" s="68"/>
      <c r="P351" s="68"/>
      <c r="Q351" s="68"/>
      <c r="R351" s="68"/>
    </row>
    <row r="352" ht="16.5" customHeight="1" spans="1:18">
      <c r="A352" s="116"/>
      <c r="B352" s="116"/>
      <c r="C352" s="68"/>
      <c r="D352" s="68"/>
      <c r="E352" s="68"/>
      <c r="F352" s="68"/>
      <c r="G352" s="68"/>
      <c r="H352" s="68"/>
      <c r="I352" s="68"/>
      <c r="J352" s="68"/>
      <c r="K352" s="68"/>
      <c r="L352" s="68"/>
      <c r="M352" s="68"/>
      <c r="N352" s="68"/>
      <c r="O352" s="68"/>
      <c r="P352" s="68"/>
      <c r="Q352" s="68"/>
      <c r="R352" s="68"/>
    </row>
    <row r="353" ht="16.5" customHeight="1" spans="1:18">
      <c r="A353" s="116"/>
      <c r="B353" s="116"/>
      <c r="C353" s="68"/>
      <c r="D353" s="68"/>
      <c r="E353" s="68"/>
      <c r="F353" s="68"/>
      <c r="G353" s="68"/>
      <c r="H353" s="68"/>
      <c r="I353" s="68"/>
      <c r="J353" s="68"/>
      <c r="K353" s="68"/>
      <c r="L353" s="68"/>
      <c r="M353" s="68"/>
      <c r="N353" s="68"/>
      <c r="O353" s="68"/>
      <c r="P353" s="68"/>
      <c r="Q353" s="68"/>
      <c r="R353" s="68"/>
    </row>
    <row r="354" ht="16.5" customHeight="1" spans="1:18">
      <c r="A354" s="116"/>
      <c r="B354" s="116"/>
      <c r="C354" s="68"/>
      <c r="D354" s="68"/>
      <c r="E354" s="68"/>
      <c r="F354" s="68"/>
      <c r="G354" s="68"/>
      <c r="H354" s="68"/>
      <c r="I354" s="68"/>
      <c r="J354" s="68"/>
      <c r="K354" s="68"/>
      <c r="L354" s="68"/>
      <c r="M354" s="68"/>
      <c r="N354" s="68"/>
      <c r="O354" s="68"/>
      <c r="P354" s="68"/>
      <c r="Q354" s="68"/>
      <c r="R354" s="68"/>
    </row>
    <row r="355" ht="16.5" customHeight="1" spans="1:18">
      <c r="A355" s="116"/>
      <c r="B355" s="116"/>
      <c r="C355" s="68"/>
      <c r="D355" s="68"/>
      <c r="E355" s="68"/>
      <c r="F355" s="68"/>
      <c r="G355" s="68"/>
      <c r="H355" s="68"/>
      <c r="I355" s="68"/>
      <c r="J355" s="68"/>
      <c r="K355" s="68"/>
      <c r="L355" s="68"/>
      <c r="M355" s="68"/>
      <c r="N355" s="68"/>
      <c r="O355" s="68"/>
      <c r="P355" s="68"/>
      <c r="Q355" s="68"/>
      <c r="R355" s="68"/>
    </row>
    <row r="356" ht="16.5" customHeight="1" spans="1:18">
      <c r="A356" s="116"/>
      <c r="B356" s="116"/>
      <c r="C356" s="68"/>
      <c r="D356" s="68"/>
      <c r="E356" s="68"/>
      <c r="F356" s="68"/>
      <c r="G356" s="68"/>
      <c r="H356" s="68"/>
      <c r="I356" s="68"/>
      <c r="J356" s="68"/>
      <c r="K356" s="68"/>
      <c r="L356" s="68"/>
      <c r="M356" s="68"/>
      <c r="N356" s="68"/>
      <c r="O356" s="68"/>
      <c r="P356" s="68"/>
      <c r="Q356" s="68"/>
      <c r="R356" s="68"/>
    </row>
    <row r="357" ht="16.5" customHeight="1" spans="1:18">
      <c r="A357" s="116"/>
      <c r="B357" s="116"/>
      <c r="C357" s="68"/>
      <c r="D357" s="68"/>
      <c r="E357" s="68"/>
      <c r="F357" s="68"/>
      <c r="G357" s="68"/>
      <c r="H357" s="68"/>
      <c r="I357" s="68"/>
      <c r="J357" s="68"/>
      <c r="K357" s="68"/>
      <c r="L357" s="68"/>
      <c r="M357" s="68"/>
      <c r="N357" s="68"/>
      <c r="O357" s="68"/>
      <c r="P357" s="68"/>
      <c r="Q357" s="68"/>
      <c r="R357" s="68"/>
    </row>
    <row r="358" ht="16.5" customHeight="1" spans="1:18">
      <c r="A358" s="116"/>
      <c r="B358" s="116"/>
      <c r="C358" s="68"/>
      <c r="D358" s="68"/>
      <c r="E358" s="68"/>
      <c r="F358" s="68"/>
      <c r="G358" s="68"/>
      <c r="H358" s="68"/>
      <c r="I358" s="68"/>
      <c r="J358" s="68"/>
      <c r="K358" s="68"/>
      <c r="L358" s="68"/>
      <c r="M358" s="68"/>
      <c r="N358" s="68"/>
      <c r="O358" s="68"/>
      <c r="P358" s="68"/>
      <c r="Q358" s="68"/>
      <c r="R358" s="68"/>
    </row>
    <row r="359" ht="16.5" customHeight="1" spans="1:18">
      <c r="A359" s="116"/>
      <c r="B359" s="116"/>
      <c r="C359" s="68"/>
      <c r="D359" s="68"/>
      <c r="E359" s="68"/>
      <c r="F359" s="68"/>
      <c r="G359" s="68"/>
      <c r="H359" s="68"/>
      <c r="I359" s="68"/>
      <c r="J359" s="68"/>
      <c r="K359" s="68"/>
      <c r="L359" s="68"/>
      <c r="M359" s="68"/>
      <c r="N359" s="68"/>
      <c r="O359" s="68"/>
      <c r="P359" s="68"/>
      <c r="Q359" s="68"/>
      <c r="R359" s="68"/>
    </row>
    <row r="360" ht="16.5" customHeight="1" spans="1:18">
      <c r="A360" s="116"/>
      <c r="B360" s="116"/>
      <c r="C360" s="68"/>
      <c r="D360" s="68"/>
      <c r="E360" s="68"/>
      <c r="F360" s="68"/>
      <c r="G360" s="68"/>
      <c r="H360" s="68"/>
      <c r="I360" s="68"/>
      <c r="J360" s="68"/>
      <c r="K360" s="68"/>
      <c r="L360" s="68"/>
      <c r="M360" s="68"/>
      <c r="N360" s="68"/>
      <c r="O360" s="68"/>
      <c r="P360" s="68"/>
      <c r="Q360" s="68"/>
      <c r="R360" s="68"/>
    </row>
    <row r="361" ht="16.5" customHeight="1" spans="1:18">
      <c r="A361" s="116"/>
      <c r="B361" s="116"/>
      <c r="C361" s="68"/>
      <c r="D361" s="68"/>
      <c r="E361" s="68"/>
      <c r="F361" s="68"/>
      <c r="G361" s="68"/>
      <c r="H361" s="68"/>
      <c r="I361" s="68"/>
      <c r="J361" s="68"/>
      <c r="K361" s="68"/>
      <c r="L361" s="68"/>
      <c r="M361" s="68"/>
      <c r="N361" s="68"/>
      <c r="O361" s="68"/>
      <c r="P361" s="68"/>
      <c r="Q361" s="68"/>
      <c r="R361" s="68"/>
    </row>
    <row r="362" ht="16.5" customHeight="1" spans="1:18">
      <c r="A362" s="116"/>
      <c r="B362" s="116"/>
      <c r="C362" s="68"/>
      <c r="D362" s="68"/>
      <c r="E362" s="68"/>
      <c r="F362" s="68"/>
      <c r="G362" s="68"/>
      <c r="H362" s="68"/>
      <c r="I362" s="68"/>
      <c r="J362" s="68"/>
      <c r="K362" s="68"/>
      <c r="L362" s="68"/>
      <c r="M362" s="68"/>
      <c r="N362" s="68"/>
      <c r="O362" s="68"/>
      <c r="P362" s="68"/>
      <c r="Q362" s="68"/>
      <c r="R362" s="68"/>
    </row>
    <row r="363" ht="16.5" customHeight="1" spans="1:18">
      <c r="A363" s="116"/>
      <c r="B363" s="116"/>
      <c r="C363" s="68"/>
      <c r="D363" s="68"/>
      <c r="E363" s="68"/>
      <c r="F363" s="68"/>
      <c r="G363" s="68"/>
      <c r="H363" s="68"/>
      <c r="I363" s="68"/>
      <c r="J363" s="68"/>
      <c r="K363" s="68"/>
      <c r="L363" s="68"/>
      <c r="M363" s="68"/>
      <c r="N363" s="68"/>
      <c r="O363" s="68"/>
      <c r="P363" s="68"/>
      <c r="Q363" s="68"/>
      <c r="R363" s="68"/>
    </row>
    <row r="364" ht="16.5" customHeight="1" spans="1:18">
      <c r="A364" s="116"/>
      <c r="B364" s="116"/>
      <c r="C364" s="68"/>
      <c r="D364" s="68"/>
      <c r="E364" s="68"/>
      <c r="F364" s="68"/>
      <c r="G364" s="68"/>
      <c r="H364" s="68"/>
      <c r="I364" s="68"/>
      <c r="J364" s="68"/>
      <c r="K364" s="68"/>
      <c r="L364" s="68"/>
      <c r="M364" s="68"/>
      <c r="N364" s="68"/>
      <c r="O364" s="68"/>
      <c r="P364" s="68"/>
      <c r="Q364" s="68"/>
      <c r="R364" s="68"/>
    </row>
    <row r="365" ht="16.5" customHeight="1" spans="1:18">
      <c r="A365" s="116"/>
      <c r="B365" s="116"/>
      <c r="C365" s="68"/>
      <c r="D365" s="68"/>
      <c r="E365" s="68"/>
      <c r="F365" s="68"/>
      <c r="G365" s="68"/>
      <c r="H365" s="68"/>
      <c r="I365" s="68"/>
      <c r="J365" s="68"/>
      <c r="K365" s="68"/>
      <c r="L365" s="68"/>
      <c r="M365" s="68"/>
      <c r="N365" s="68"/>
      <c r="O365" s="68"/>
      <c r="P365" s="68"/>
      <c r="Q365" s="68"/>
      <c r="R365" s="68"/>
    </row>
    <row r="366" ht="16.5" customHeight="1" spans="1:18">
      <c r="A366" s="116"/>
      <c r="B366" s="116"/>
      <c r="C366" s="68"/>
      <c r="D366" s="68"/>
      <c r="E366" s="68"/>
      <c r="F366" s="68"/>
      <c r="G366" s="68"/>
      <c r="H366" s="68"/>
      <c r="I366" s="68"/>
      <c r="J366" s="68"/>
      <c r="K366" s="68"/>
      <c r="L366" s="68"/>
      <c r="M366" s="68"/>
      <c r="N366" s="68"/>
      <c r="O366" s="68"/>
      <c r="P366" s="68"/>
      <c r="Q366" s="68"/>
      <c r="R366" s="68"/>
    </row>
    <row r="367" ht="16.5" customHeight="1" spans="1:18">
      <c r="A367" s="116"/>
      <c r="B367" s="116"/>
      <c r="C367" s="68"/>
      <c r="D367" s="68"/>
      <c r="E367" s="68"/>
      <c r="F367" s="68"/>
      <c r="G367" s="68"/>
      <c r="H367" s="68"/>
      <c r="I367" s="68"/>
      <c r="J367" s="68"/>
      <c r="K367" s="68"/>
      <c r="L367" s="68"/>
      <c r="M367" s="68"/>
      <c r="N367" s="68"/>
      <c r="O367" s="68"/>
      <c r="P367" s="68"/>
      <c r="Q367" s="68"/>
      <c r="R367" s="68"/>
    </row>
    <row r="368" ht="16.5" customHeight="1" spans="1:18">
      <c r="A368" s="116"/>
      <c r="B368" s="116"/>
      <c r="C368" s="68"/>
      <c r="D368" s="68"/>
      <c r="E368" s="68"/>
      <c r="F368" s="68"/>
      <c r="G368" s="68"/>
      <c r="H368" s="68"/>
      <c r="I368" s="68"/>
      <c r="J368" s="68"/>
      <c r="K368" s="68"/>
      <c r="L368" s="68"/>
      <c r="M368" s="68"/>
      <c r="N368" s="68"/>
      <c r="O368" s="68"/>
      <c r="P368" s="68"/>
      <c r="Q368" s="68"/>
      <c r="R368" s="68"/>
    </row>
    <row r="369" ht="16.5" customHeight="1" spans="1:18">
      <c r="A369" s="116"/>
      <c r="B369" s="116"/>
      <c r="C369" s="68"/>
      <c r="D369" s="68"/>
      <c r="E369" s="68"/>
      <c r="F369" s="68"/>
      <c r="G369" s="68"/>
      <c r="H369" s="68"/>
      <c r="I369" s="68"/>
      <c r="J369" s="68"/>
      <c r="K369" s="68"/>
      <c r="L369" s="68"/>
      <c r="M369" s="68"/>
      <c r="N369" s="68"/>
      <c r="O369" s="68"/>
      <c r="P369" s="68"/>
      <c r="Q369" s="68"/>
      <c r="R369" s="68"/>
    </row>
    <row r="370" ht="16.5" customHeight="1" spans="1:18">
      <c r="A370" s="116"/>
      <c r="B370" s="116"/>
      <c r="C370" s="68"/>
      <c r="D370" s="68"/>
      <c r="E370" s="68"/>
      <c r="F370" s="68"/>
      <c r="G370" s="68"/>
      <c r="H370" s="68"/>
      <c r="I370" s="68"/>
      <c r="J370" s="68"/>
      <c r="K370" s="68"/>
      <c r="L370" s="68"/>
      <c r="M370" s="68"/>
      <c r="N370" s="68"/>
      <c r="O370" s="68"/>
      <c r="P370" s="68"/>
      <c r="Q370" s="68"/>
      <c r="R370" s="68"/>
    </row>
    <row r="371" ht="16.5" customHeight="1" spans="1:18">
      <c r="A371" s="116"/>
      <c r="B371" s="116"/>
      <c r="C371" s="68"/>
      <c r="D371" s="68"/>
      <c r="E371" s="68"/>
      <c r="F371" s="68"/>
      <c r="G371" s="68"/>
      <c r="H371" s="68"/>
      <c r="I371" s="68"/>
      <c r="J371" s="68"/>
      <c r="K371" s="68"/>
      <c r="L371" s="68"/>
      <c r="M371" s="68"/>
      <c r="N371" s="68"/>
      <c r="O371" s="68"/>
      <c r="P371" s="68"/>
      <c r="Q371" s="68"/>
      <c r="R371" s="68"/>
    </row>
    <row r="372" ht="16.5" customHeight="1" spans="1:18">
      <c r="A372" s="116"/>
      <c r="B372" s="116"/>
      <c r="C372" s="68"/>
      <c r="D372" s="68"/>
      <c r="E372" s="68"/>
      <c r="F372" s="68"/>
      <c r="G372" s="68"/>
      <c r="H372" s="68"/>
      <c r="I372" s="68"/>
      <c r="J372" s="68"/>
      <c r="K372" s="68"/>
      <c r="L372" s="68"/>
      <c r="M372" s="68"/>
      <c r="N372" s="68"/>
      <c r="O372" s="68"/>
      <c r="P372" s="68"/>
      <c r="Q372" s="68"/>
      <c r="R372" s="68"/>
    </row>
    <row r="373" ht="16.5" customHeight="1" spans="1:18">
      <c r="A373" s="116"/>
      <c r="B373" s="116"/>
      <c r="C373" s="68"/>
      <c r="D373" s="68"/>
      <c r="E373" s="68"/>
      <c r="F373" s="68"/>
      <c r="G373" s="68"/>
      <c r="H373" s="68"/>
      <c r="I373" s="68"/>
      <c r="J373" s="68"/>
      <c r="K373" s="68"/>
      <c r="L373" s="68"/>
      <c r="M373" s="68"/>
      <c r="N373" s="68"/>
      <c r="O373" s="68"/>
      <c r="P373" s="68"/>
      <c r="Q373" s="68"/>
      <c r="R373" s="68"/>
    </row>
    <row r="374" ht="16.5" customHeight="1" spans="1:18">
      <c r="A374" s="116"/>
      <c r="B374" s="116"/>
      <c r="C374" s="68"/>
      <c r="D374" s="68"/>
      <c r="E374" s="68"/>
      <c r="F374" s="68"/>
      <c r="G374" s="68"/>
      <c r="H374" s="68"/>
      <c r="I374" s="68"/>
      <c r="J374" s="68"/>
      <c r="K374" s="68"/>
      <c r="L374" s="68"/>
      <c r="M374" s="68"/>
      <c r="N374" s="68"/>
      <c r="O374" s="68"/>
      <c r="P374" s="68"/>
      <c r="Q374" s="68"/>
      <c r="R374" s="68"/>
    </row>
    <row r="375" ht="16.5" customHeight="1" spans="1:18">
      <c r="A375" s="116"/>
      <c r="B375" s="116"/>
      <c r="C375" s="68"/>
      <c r="D375" s="68"/>
      <c r="E375" s="68"/>
      <c r="F375" s="68"/>
      <c r="G375" s="68"/>
      <c r="H375" s="68"/>
      <c r="I375" s="68"/>
      <c r="J375" s="68"/>
      <c r="K375" s="68"/>
      <c r="L375" s="68"/>
      <c r="M375" s="68"/>
      <c r="N375" s="68"/>
      <c r="O375" s="68"/>
      <c r="P375" s="68"/>
      <c r="Q375" s="68"/>
      <c r="R375" s="68"/>
    </row>
    <row r="376" ht="16.5" customHeight="1" spans="1:18">
      <c r="A376" s="116"/>
      <c r="B376" s="116"/>
      <c r="C376" s="68"/>
      <c r="D376" s="68"/>
      <c r="E376" s="68"/>
      <c r="F376" s="68"/>
      <c r="G376" s="68"/>
      <c r="H376" s="68"/>
      <c r="I376" s="68"/>
      <c r="J376" s="68"/>
      <c r="K376" s="68"/>
      <c r="L376" s="68"/>
      <c r="M376" s="68"/>
      <c r="N376" s="68"/>
      <c r="O376" s="68"/>
      <c r="P376" s="68"/>
      <c r="Q376" s="68"/>
      <c r="R376" s="68"/>
    </row>
    <row r="377" ht="16.5" customHeight="1" spans="1:18">
      <c r="A377" s="116"/>
      <c r="B377" s="116"/>
      <c r="C377" s="68"/>
      <c r="D377" s="68"/>
      <c r="E377" s="68"/>
      <c r="F377" s="68"/>
      <c r="G377" s="68"/>
      <c r="H377" s="68"/>
      <c r="I377" s="68"/>
      <c r="J377" s="68"/>
      <c r="K377" s="68"/>
      <c r="L377" s="68"/>
      <c r="M377" s="68"/>
      <c r="N377" s="68"/>
      <c r="O377" s="68"/>
      <c r="P377" s="68"/>
      <c r="Q377" s="68"/>
      <c r="R377" s="68"/>
    </row>
    <row r="378" ht="16.5" customHeight="1" spans="1:18">
      <c r="A378" s="116"/>
      <c r="B378" s="116"/>
      <c r="C378" s="68"/>
      <c r="D378" s="68"/>
      <c r="E378" s="68"/>
      <c r="F378" s="68"/>
      <c r="G378" s="68"/>
      <c r="H378" s="68"/>
      <c r="I378" s="68"/>
      <c r="J378" s="68"/>
      <c r="K378" s="68"/>
      <c r="L378" s="68"/>
      <c r="M378" s="68"/>
      <c r="N378" s="68"/>
      <c r="O378" s="68"/>
      <c r="P378" s="68"/>
      <c r="Q378" s="68"/>
      <c r="R378" s="68"/>
    </row>
    <row r="379" ht="16.5" customHeight="1" spans="1:18">
      <c r="A379" s="116"/>
      <c r="B379" s="116"/>
      <c r="C379" s="68"/>
      <c r="D379" s="68"/>
      <c r="E379" s="68"/>
      <c r="F379" s="68"/>
      <c r="G379" s="68"/>
      <c r="H379" s="68"/>
      <c r="I379" s="68"/>
      <c r="J379" s="68"/>
      <c r="K379" s="68"/>
      <c r="L379" s="68"/>
      <c r="M379" s="68"/>
      <c r="N379" s="68"/>
      <c r="O379" s="68"/>
      <c r="P379" s="68"/>
      <c r="Q379" s="68"/>
      <c r="R379" s="68"/>
    </row>
    <row r="380" ht="16.5" customHeight="1" spans="1:18">
      <c r="A380" s="116"/>
      <c r="B380" s="116"/>
      <c r="C380" s="68"/>
      <c r="D380" s="68"/>
      <c r="E380" s="68"/>
      <c r="F380" s="68"/>
      <c r="G380" s="68"/>
      <c r="H380" s="68"/>
      <c r="I380" s="68"/>
      <c r="J380" s="68"/>
      <c r="K380" s="68"/>
      <c r="L380" s="68"/>
      <c r="M380" s="68"/>
      <c r="N380" s="68"/>
      <c r="O380" s="68"/>
      <c r="P380" s="68"/>
      <c r="Q380" s="68"/>
      <c r="R380" s="68"/>
    </row>
    <row r="381" ht="16.5" customHeight="1" spans="1:18">
      <c r="A381" s="116"/>
      <c r="B381" s="116"/>
      <c r="C381" s="68"/>
      <c r="D381" s="68"/>
      <c r="E381" s="68"/>
      <c r="F381" s="68"/>
      <c r="G381" s="68"/>
      <c r="H381" s="68"/>
      <c r="I381" s="68"/>
      <c r="J381" s="68"/>
      <c r="K381" s="68"/>
      <c r="L381" s="68"/>
      <c r="M381" s="68"/>
      <c r="N381" s="68"/>
      <c r="O381" s="68"/>
      <c r="P381" s="68"/>
      <c r="Q381" s="68"/>
      <c r="R381" s="68"/>
    </row>
    <row r="382" ht="16.5" customHeight="1" spans="1:18">
      <c r="A382" s="116"/>
      <c r="B382" s="116"/>
      <c r="C382" s="68"/>
      <c r="D382" s="68"/>
      <c r="E382" s="68"/>
      <c r="F382" s="68"/>
      <c r="G382" s="68"/>
      <c r="H382" s="68"/>
      <c r="I382" s="68"/>
      <c r="J382" s="68"/>
      <c r="K382" s="68"/>
      <c r="L382" s="68"/>
      <c r="M382" s="68"/>
      <c r="N382" s="68"/>
      <c r="O382" s="68"/>
      <c r="P382" s="68"/>
      <c r="Q382" s="68"/>
      <c r="R382" s="68"/>
    </row>
    <row r="383" ht="16.5" customHeight="1" spans="1:18">
      <c r="A383" s="116"/>
      <c r="B383" s="116"/>
      <c r="C383" s="68"/>
      <c r="D383" s="68"/>
      <c r="E383" s="68"/>
      <c r="F383" s="68"/>
      <c r="G383" s="68"/>
      <c r="H383" s="68"/>
      <c r="I383" s="68"/>
      <c r="J383" s="68"/>
      <c r="K383" s="68"/>
      <c r="L383" s="68"/>
      <c r="M383" s="68"/>
      <c r="N383" s="68"/>
      <c r="O383" s="68"/>
      <c r="P383" s="68"/>
      <c r="Q383" s="68"/>
      <c r="R383" s="68"/>
    </row>
    <row r="384" ht="16.5" customHeight="1" spans="1:18">
      <c r="A384" s="116"/>
      <c r="B384" s="116"/>
      <c r="C384" s="68"/>
      <c r="D384" s="68"/>
      <c r="E384" s="68"/>
      <c r="F384" s="68"/>
      <c r="G384" s="68"/>
      <c r="H384" s="68"/>
      <c r="I384" s="68"/>
      <c r="J384" s="68"/>
      <c r="K384" s="68"/>
      <c r="L384" s="68"/>
      <c r="M384" s="68"/>
      <c r="N384" s="68"/>
      <c r="O384" s="68"/>
      <c r="P384" s="68"/>
      <c r="Q384" s="68"/>
      <c r="R384" s="68"/>
    </row>
    <row r="385" ht="16.5" customHeight="1" spans="1:18">
      <c r="A385" s="116"/>
      <c r="B385" s="116"/>
      <c r="C385" s="68"/>
      <c r="D385" s="68"/>
      <c r="E385" s="68"/>
      <c r="F385" s="68"/>
      <c r="G385" s="68"/>
      <c r="H385" s="68"/>
      <c r="I385" s="68"/>
      <c r="J385" s="68"/>
      <c r="K385" s="68"/>
      <c r="L385" s="68"/>
      <c r="M385" s="68"/>
      <c r="N385" s="68"/>
      <c r="O385" s="68"/>
      <c r="P385" s="68"/>
      <c r="Q385" s="68"/>
      <c r="R385" s="68"/>
    </row>
    <row r="386" ht="16.5" customHeight="1" spans="1:18">
      <c r="A386" s="116"/>
      <c r="B386" s="116"/>
      <c r="C386" s="68"/>
      <c r="D386" s="68"/>
      <c r="E386" s="68"/>
      <c r="F386" s="68"/>
      <c r="G386" s="68"/>
      <c r="H386" s="68"/>
      <c r="I386" s="68"/>
      <c r="J386" s="68"/>
      <c r="K386" s="68"/>
      <c r="L386" s="68"/>
      <c r="M386" s="68"/>
      <c r="N386" s="68"/>
      <c r="O386" s="68"/>
      <c r="P386" s="68"/>
      <c r="Q386" s="68"/>
      <c r="R386" s="68"/>
    </row>
    <row r="387" ht="16.5" customHeight="1" spans="1:18">
      <c r="A387" s="116"/>
      <c r="B387" s="116"/>
      <c r="C387" s="68"/>
      <c r="D387" s="68"/>
      <c r="E387" s="68"/>
      <c r="F387" s="68"/>
      <c r="G387" s="68"/>
      <c r="H387" s="68"/>
      <c r="I387" s="68"/>
      <c r="J387" s="68"/>
      <c r="K387" s="68"/>
      <c r="L387" s="68"/>
      <c r="M387" s="68"/>
      <c r="N387" s="68"/>
      <c r="O387" s="68"/>
      <c r="P387" s="68"/>
      <c r="Q387" s="68"/>
      <c r="R387" s="68"/>
    </row>
    <row r="388" ht="16.5" customHeight="1" spans="1:18">
      <c r="A388" s="116"/>
      <c r="B388" s="116"/>
      <c r="C388" s="68"/>
      <c r="D388" s="68"/>
      <c r="E388" s="68"/>
      <c r="F388" s="68"/>
      <c r="G388" s="68"/>
      <c r="H388" s="68"/>
      <c r="I388" s="68"/>
      <c r="J388" s="68"/>
      <c r="K388" s="68"/>
      <c r="L388" s="68"/>
      <c r="M388" s="68"/>
      <c r="N388" s="68"/>
      <c r="O388" s="68"/>
      <c r="P388" s="68"/>
      <c r="Q388" s="68"/>
      <c r="R388" s="68"/>
    </row>
    <row r="389" ht="16.5" customHeight="1" spans="1:18">
      <c r="A389" s="116"/>
      <c r="B389" s="116"/>
      <c r="C389" s="68"/>
      <c r="D389" s="68"/>
      <c r="E389" s="68"/>
      <c r="F389" s="68"/>
      <c r="G389" s="68"/>
      <c r="H389" s="68"/>
      <c r="I389" s="68"/>
      <c r="J389" s="68"/>
      <c r="K389" s="68"/>
      <c r="L389" s="68"/>
      <c r="M389" s="68"/>
      <c r="N389" s="68"/>
      <c r="O389" s="68"/>
      <c r="P389" s="68"/>
      <c r="Q389" s="68"/>
      <c r="R389" s="68"/>
    </row>
    <row r="390" ht="16.5" customHeight="1" spans="1:18">
      <c r="A390" s="116"/>
      <c r="B390" s="116"/>
      <c r="C390" s="68"/>
      <c r="D390" s="68"/>
      <c r="E390" s="68"/>
      <c r="F390" s="68"/>
      <c r="G390" s="68"/>
      <c r="H390" s="68"/>
      <c r="I390" s="68"/>
      <c r="J390" s="68"/>
      <c r="K390" s="68"/>
      <c r="L390" s="68"/>
      <c r="M390" s="68"/>
      <c r="N390" s="68"/>
      <c r="O390" s="68"/>
      <c r="P390" s="68"/>
      <c r="Q390" s="68"/>
      <c r="R390" s="68"/>
    </row>
    <row r="391" ht="16.5" customHeight="1" spans="1:18">
      <c r="A391" s="116"/>
      <c r="B391" s="116"/>
      <c r="C391" s="68"/>
      <c r="D391" s="68"/>
      <c r="E391" s="68"/>
      <c r="F391" s="68"/>
      <c r="G391" s="68"/>
      <c r="H391" s="68"/>
      <c r="I391" s="68"/>
      <c r="J391" s="68"/>
      <c r="K391" s="68"/>
      <c r="L391" s="68"/>
      <c r="M391" s="68"/>
      <c r="N391" s="68"/>
      <c r="O391" s="68"/>
      <c r="P391" s="68"/>
      <c r="Q391" s="68"/>
      <c r="R391" s="68"/>
    </row>
    <row r="392" ht="16.5" customHeight="1" spans="1:18">
      <c r="A392" s="116"/>
      <c r="B392" s="116"/>
      <c r="C392" s="68"/>
      <c r="D392" s="68"/>
      <c r="E392" s="68"/>
      <c r="F392" s="68"/>
      <c r="G392" s="68"/>
      <c r="H392" s="68"/>
      <c r="I392" s="68"/>
      <c r="J392" s="68"/>
      <c r="K392" s="68"/>
      <c r="L392" s="68"/>
      <c r="M392" s="68"/>
      <c r="N392" s="68"/>
      <c r="O392" s="68"/>
      <c r="P392" s="68"/>
      <c r="Q392" s="68"/>
      <c r="R392" s="68"/>
    </row>
    <row r="393" ht="16.5" customHeight="1" spans="1:18">
      <c r="A393" s="116"/>
      <c r="B393" s="116"/>
      <c r="C393" s="68"/>
      <c r="D393" s="68"/>
      <c r="E393" s="68"/>
      <c r="F393" s="68"/>
      <c r="G393" s="68"/>
      <c r="H393" s="68"/>
      <c r="I393" s="68"/>
      <c r="J393" s="68"/>
      <c r="K393" s="68"/>
      <c r="L393" s="68"/>
      <c r="M393" s="68"/>
      <c r="N393" s="68"/>
      <c r="O393" s="68"/>
      <c r="P393" s="68"/>
      <c r="Q393" s="68"/>
      <c r="R393" s="68"/>
    </row>
    <row r="394" ht="16.5" customHeight="1" spans="1:18">
      <c r="A394" s="116"/>
      <c r="B394" s="116"/>
      <c r="C394" s="68"/>
      <c r="D394" s="68"/>
      <c r="E394" s="68"/>
      <c r="F394" s="68"/>
      <c r="G394" s="68"/>
      <c r="H394" s="68"/>
      <c r="I394" s="68"/>
      <c r="J394" s="68"/>
      <c r="K394" s="68"/>
      <c r="L394" s="68"/>
      <c r="M394" s="68"/>
      <c r="N394" s="68"/>
      <c r="O394" s="68"/>
      <c r="P394" s="68"/>
      <c r="Q394" s="68"/>
      <c r="R394" s="68"/>
    </row>
    <row r="395" ht="16.5" customHeight="1" spans="1:18">
      <c r="A395" s="116"/>
      <c r="B395" s="116"/>
      <c r="C395" s="68"/>
      <c r="D395" s="68"/>
      <c r="E395" s="68"/>
      <c r="F395" s="68"/>
      <c r="G395" s="68"/>
      <c r="H395" s="68"/>
      <c r="I395" s="68"/>
      <c r="J395" s="68"/>
      <c r="K395" s="68"/>
      <c r="L395" s="68"/>
      <c r="M395" s="68"/>
      <c r="N395" s="68"/>
      <c r="O395" s="68"/>
      <c r="P395" s="68"/>
      <c r="Q395" s="68"/>
      <c r="R395" s="68"/>
    </row>
    <row r="396" ht="16.5" customHeight="1" spans="1:18">
      <c r="A396" s="116"/>
      <c r="B396" s="116"/>
      <c r="C396" s="68"/>
      <c r="D396" s="68"/>
      <c r="E396" s="68"/>
      <c r="F396" s="68"/>
      <c r="G396" s="68"/>
      <c r="H396" s="68"/>
      <c r="I396" s="68"/>
      <c r="J396" s="68"/>
      <c r="K396" s="68"/>
      <c r="L396" s="68"/>
      <c r="M396" s="68"/>
      <c r="N396" s="68"/>
      <c r="O396" s="68"/>
      <c r="P396" s="68"/>
      <c r="Q396" s="68"/>
      <c r="R396" s="68"/>
    </row>
    <row r="397" ht="16.5" customHeight="1" spans="1:18">
      <c r="A397" s="116"/>
      <c r="B397" s="116"/>
      <c r="C397" s="68"/>
      <c r="D397" s="68"/>
      <c r="E397" s="68"/>
      <c r="F397" s="68"/>
      <c r="G397" s="68"/>
      <c r="H397" s="68"/>
      <c r="I397" s="68"/>
      <c r="J397" s="68"/>
      <c r="K397" s="68"/>
      <c r="L397" s="68"/>
      <c r="M397" s="68"/>
      <c r="N397" s="68"/>
      <c r="O397" s="68"/>
      <c r="P397" s="68"/>
      <c r="Q397" s="68"/>
      <c r="R397" s="68"/>
    </row>
    <row r="398" ht="16.5" customHeight="1" spans="1:18">
      <c r="A398" s="116"/>
      <c r="B398" s="116"/>
      <c r="C398" s="68"/>
      <c r="D398" s="68"/>
      <c r="E398" s="68"/>
      <c r="F398" s="68"/>
      <c r="G398" s="68"/>
      <c r="H398" s="68"/>
      <c r="I398" s="68"/>
      <c r="J398" s="68"/>
      <c r="K398" s="68"/>
      <c r="L398" s="68"/>
      <c r="M398" s="68"/>
      <c r="N398" s="68"/>
      <c r="O398" s="68"/>
      <c r="P398" s="68"/>
      <c r="Q398" s="68"/>
      <c r="R398" s="68"/>
    </row>
    <row r="399" ht="16.5" customHeight="1" spans="1:18">
      <c r="A399" s="116"/>
      <c r="B399" s="116"/>
      <c r="C399" s="68"/>
      <c r="D399" s="68"/>
      <c r="E399" s="68"/>
      <c r="F399" s="68"/>
      <c r="G399" s="68"/>
      <c r="H399" s="68"/>
      <c r="I399" s="68"/>
      <c r="J399" s="68"/>
      <c r="K399" s="68"/>
      <c r="L399" s="68"/>
      <c r="M399" s="68"/>
      <c r="N399" s="68"/>
      <c r="O399" s="68"/>
      <c r="P399" s="68"/>
      <c r="Q399" s="68"/>
      <c r="R399" s="68"/>
    </row>
    <row r="400" ht="16.5" customHeight="1" spans="1:18">
      <c r="A400" s="116"/>
      <c r="B400" s="116"/>
      <c r="C400" s="68"/>
      <c r="D400" s="68"/>
      <c r="E400" s="68"/>
      <c r="F400" s="68"/>
      <c r="G400" s="68"/>
      <c r="H400" s="68"/>
      <c r="I400" s="68"/>
      <c r="J400" s="68"/>
      <c r="K400" s="68"/>
      <c r="L400" s="68"/>
      <c r="M400" s="68"/>
      <c r="N400" s="68"/>
      <c r="O400" s="68"/>
      <c r="P400" s="68"/>
      <c r="Q400" s="68"/>
      <c r="R400" s="68"/>
    </row>
    <row r="401" ht="16.5" customHeight="1" spans="1:18">
      <c r="A401" s="116"/>
      <c r="B401" s="116"/>
      <c r="C401" s="68"/>
      <c r="D401" s="68"/>
      <c r="E401" s="68"/>
      <c r="F401" s="68"/>
      <c r="G401" s="68"/>
      <c r="H401" s="68"/>
      <c r="I401" s="68"/>
      <c r="J401" s="68"/>
      <c r="K401" s="68"/>
      <c r="L401" s="68"/>
      <c r="M401" s="68"/>
      <c r="N401" s="68"/>
      <c r="O401" s="68"/>
      <c r="P401" s="68"/>
      <c r="Q401" s="68"/>
      <c r="R401" s="68"/>
    </row>
    <row r="402" ht="16.5" customHeight="1" spans="1:18">
      <c r="A402" s="116"/>
      <c r="B402" s="116"/>
      <c r="C402" s="68"/>
      <c r="D402" s="68"/>
      <c r="E402" s="68"/>
      <c r="F402" s="68"/>
      <c r="G402" s="68"/>
      <c r="H402" s="68"/>
      <c r="I402" s="68"/>
      <c r="J402" s="68"/>
      <c r="K402" s="68"/>
      <c r="L402" s="68"/>
      <c r="M402" s="68"/>
      <c r="N402" s="68"/>
      <c r="O402" s="68"/>
      <c r="P402" s="68"/>
      <c r="Q402" s="68"/>
      <c r="R402" s="68"/>
    </row>
    <row r="403" ht="16.5" customHeight="1" spans="1:18">
      <c r="A403" s="116"/>
      <c r="B403" s="116"/>
      <c r="C403" s="68"/>
      <c r="D403" s="68"/>
      <c r="E403" s="68"/>
      <c r="F403" s="68"/>
      <c r="G403" s="68"/>
      <c r="H403" s="68"/>
      <c r="I403" s="68"/>
      <c r="J403" s="68"/>
      <c r="K403" s="68"/>
      <c r="L403" s="68"/>
      <c r="M403" s="68"/>
      <c r="N403" s="68"/>
      <c r="O403" s="68"/>
      <c r="P403" s="68"/>
      <c r="Q403" s="68"/>
      <c r="R403" s="68"/>
    </row>
    <row r="404" ht="16.5" customHeight="1" spans="1:18">
      <c r="A404" s="116"/>
      <c r="B404" s="116"/>
      <c r="C404" s="68"/>
      <c r="D404" s="68"/>
      <c r="E404" s="68"/>
      <c r="F404" s="68"/>
      <c r="G404" s="68"/>
      <c r="H404" s="68"/>
      <c r="I404" s="68"/>
      <c r="J404" s="68"/>
      <c r="K404" s="68"/>
      <c r="L404" s="68"/>
      <c r="M404" s="68"/>
      <c r="N404" s="68"/>
      <c r="O404" s="68"/>
      <c r="P404" s="68"/>
      <c r="Q404" s="68"/>
      <c r="R404" s="68"/>
    </row>
    <row r="405" ht="16.5" customHeight="1" spans="1:18">
      <c r="A405" s="116"/>
      <c r="B405" s="116"/>
      <c r="C405" s="68"/>
      <c r="D405" s="68"/>
      <c r="E405" s="68"/>
      <c r="F405" s="68"/>
      <c r="G405" s="68"/>
      <c r="H405" s="68"/>
      <c r="I405" s="68"/>
      <c r="J405" s="68"/>
      <c r="K405" s="68"/>
      <c r="L405" s="68"/>
      <c r="M405" s="68"/>
      <c r="N405" s="68"/>
      <c r="O405" s="68"/>
      <c r="P405" s="68"/>
      <c r="Q405" s="68"/>
      <c r="R405" s="68"/>
    </row>
    <row r="406" ht="16.5" customHeight="1" spans="1:18">
      <c r="A406" s="116"/>
      <c r="B406" s="116"/>
      <c r="C406" s="68"/>
      <c r="D406" s="68"/>
      <c r="E406" s="68"/>
      <c r="F406" s="68"/>
      <c r="G406" s="68"/>
      <c r="H406" s="68"/>
      <c r="I406" s="68"/>
      <c r="J406" s="68"/>
      <c r="K406" s="68"/>
      <c r="L406" s="68"/>
      <c r="M406" s="68"/>
      <c r="N406" s="68"/>
      <c r="O406" s="68"/>
      <c r="P406" s="68"/>
      <c r="Q406" s="68"/>
      <c r="R406" s="68"/>
    </row>
    <row r="407" ht="16.5" customHeight="1" spans="1:18">
      <c r="A407" s="116"/>
      <c r="B407" s="116"/>
      <c r="C407" s="68"/>
      <c r="D407" s="68"/>
      <c r="E407" s="68"/>
      <c r="F407" s="68"/>
      <c r="G407" s="68"/>
      <c r="H407" s="68"/>
      <c r="I407" s="68"/>
      <c r="J407" s="68"/>
      <c r="K407" s="68"/>
      <c r="L407" s="68"/>
      <c r="M407" s="68"/>
      <c r="N407" s="68"/>
      <c r="O407" s="68"/>
      <c r="P407" s="68"/>
      <c r="Q407" s="68"/>
      <c r="R407" s="68"/>
    </row>
    <row r="408" ht="16.5" customHeight="1" spans="1:18">
      <c r="A408" s="116"/>
      <c r="B408" s="116"/>
      <c r="C408" s="68"/>
      <c r="D408" s="68"/>
      <c r="E408" s="68"/>
      <c r="F408" s="68"/>
      <c r="G408" s="68"/>
      <c r="H408" s="68"/>
      <c r="I408" s="68"/>
      <c r="J408" s="68"/>
      <c r="K408" s="68"/>
      <c r="L408" s="68"/>
      <c r="M408" s="68"/>
      <c r="N408" s="68"/>
      <c r="O408" s="68"/>
      <c r="P408" s="68"/>
      <c r="Q408" s="68"/>
      <c r="R408" s="68"/>
    </row>
    <row r="409" ht="16.5" customHeight="1" spans="1:18">
      <c r="A409" s="116"/>
      <c r="B409" s="116"/>
      <c r="C409" s="68"/>
      <c r="D409" s="68"/>
      <c r="E409" s="68"/>
      <c r="F409" s="68"/>
      <c r="G409" s="68"/>
      <c r="H409" s="68"/>
      <c r="I409" s="68"/>
      <c r="J409" s="68"/>
      <c r="K409" s="68"/>
      <c r="L409" s="68"/>
      <c r="M409" s="68"/>
      <c r="N409" s="68"/>
      <c r="O409" s="68"/>
      <c r="P409" s="68"/>
      <c r="Q409" s="68"/>
      <c r="R409" s="68"/>
    </row>
    <row r="410" ht="16.5" customHeight="1" spans="1:18">
      <c r="A410" s="116"/>
      <c r="B410" s="116"/>
      <c r="C410" s="68"/>
      <c r="D410" s="68"/>
      <c r="E410" s="68"/>
      <c r="F410" s="68"/>
      <c r="G410" s="68"/>
      <c r="H410" s="68"/>
      <c r="I410" s="68"/>
      <c r="J410" s="68"/>
      <c r="K410" s="68"/>
      <c r="L410" s="68"/>
      <c r="M410" s="68"/>
      <c r="N410" s="68"/>
      <c r="O410" s="68"/>
      <c r="P410" s="68"/>
      <c r="Q410" s="68"/>
      <c r="R410" s="68"/>
    </row>
    <row r="411" ht="16.5" customHeight="1" spans="1:18">
      <c r="A411" s="116"/>
      <c r="B411" s="116"/>
      <c r="C411" s="68"/>
      <c r="D411" s="68"/>
      <c r="E411" s="68"/>
      <c r="F411" s="68"/>
      <c r="G411" s="68"/>
      <c r="H411" s="68"/>
      <c r="I411" s="68"/>
      <c r="J411" s="68"/>
      <c r="K411" s="68"/>
      <c r="L411" s="68"/>
      <c r="M411" s="68"/>
      <c r="N411" s="68"/>
      <c r="O411" s="68"/>
      <c r="P411" s="68"/>
      <c r="Q411" s="68"/>
      <c r="R411" s="68"/>
    </row>
    <row r="412" ht="16.5" customHeight="1" spans="1:18">
      <c r="A412" s="116"/>
      <c r="B412" s="116"/>
      <c r="C412" s="68"/>
      <c r="D412" s="68"/>
      <c r="E412" s="68"/>
      <c r="F412" s="68"/>
      <c r="G412" s="68"/>
      <c r="H412" s="68"/>
      <c r="I412" s="68"/>
      <c r="J412" s="68"/>
      <c r="K412" s="68"/>
      <c r="L412" s="68"/>
      <c r="M412" s="68"/>
      <c r="N412" s="68"/>
      <c r="O412" s="68"/>
      <c r="P412" s="68"/>
      <c r="Q412" s="68"/>
      <c r="R412" s="68"/>
    </row>
    <row r="413" ht="16.5" customHeight="1" spans="1:18">
      <c r="A413" s="116"/>
      <c r="B413" s="116"/>
      <c r="C413" s="68"/>
      <c r="D413" s="68"/>
      <c r="E413" s="68"/>
      <c r="F413" s="68"/>
      <c r="G413" s="68"/>
      <c r="H413" s="68"/>
      <c r="I413" s="68"/>
      <c r="J413" s="68"/>
      <c r="K413" s="68"/>
      <c r="L413" s="68"/>
      <c r="M413" s="68"/>
      <c r="N413" s="68"/>
      <c r="O413" s="68"/>
      <c r="P413" s="68"/>
      <c r="Q413" s="68"/>
      <c r="R413" s="68"/>
    </row>
    <row r="414" ht="16.5" customHeight="1" spans="1:18">
      <c r="A414" s="116"/>
      <c r="B414" s="116"/>
      <c r="C414" s="68"/>
      <c r="D414" s="68"/>
      <c r="E414" s="68"/>
      <c r="F414" s="68"/>
      <c r="G414" s="68"/>
      <c r="H414" s="68"/>
      <c r="I414" s="68"/>
      <c r="J414" s="68"/>
      <c r="K414" s="68"/>
      <c r="L414" s="68"/>
      <c r="M414" s="68"/>
      <c r="N414" s="68"/>
      <c r="O414" s="68"/>
      <c r="P414" s="68"/>
      <c r="Q414" s="68"/>
      <c r="R414" s="68"/>
    </row>
    <row r="415" ht="16.5" customHeight="1" spans="1:18">
      <c r="A415" s="116"/>
      <c r="B415" s="116"/>
      <c r="C415" s="68"/>
      <c r="D415" s="68"/>
      <c r="E415" s="68"/>
      <c r="F415" s="68"/>
      <c r="G415" s="68"/>
      <c r="H415" s="68"/>
      <c r="I415" s="68"/>
      <c r="J415" s="68"/>
      <c r="K415" s="68"/>
      <c r="L415" s="68"/>
      <c r="M415" s="68"/>
      <c r="N415" s="68"/>
      <c r="O415" s="68"/>
      <c r="P415" s="68"/>
      <c r="Q415" s="68"/>
      <c r="R415" s="68"/>
    </row>
    <row r="416" ht="16.5" customHeight="1" spans="1:18">
      <c r="A416" s="116"/>
      <c r="B416" s="116"/>
      <c r="C416" s="68"/>
      <c r="D416" s="68"/>
      <c r="E416" s="68"/>
      <c r="F416" s="68"/>
      <c r="G416" s="68"/>
      <c r="H416" s="68"/>
      <c r="I416" s="68"/>
      <c r="J416" s="68"/>
      <c r="K416" s="68"/>
      <c r="L416" s="68"/>
      <c r="M416" s="68"/>
      <c r="N416" s="68"/>
      <c r="O416" s="68"/>
      <c r="P416" s="68"/>
      <c r="Q416" s="68"/>
      <c r="R416" s="68"/>
    </row>
    <row r="417" ht="16.5" customHeight="1" spans="1:18">
      <c r="A417" s="116"/>
      <c r="B417" s="116"/>
      <c r="C417" s="68"/>
      <c r="D417" s="68"/>
      <c r="E417" s="68"/>
      <c r="F417" s="68"/>
      <c r="G417" s="68"/>
      <c r="H417" s="68"/>
      <c r="I417" s="68"/>
      <c r="J417" s="68"/>
      <c r="K417" s="68"/>
      <c r="L417" s="68"/>
      <c r="M417" s="68"/>
      <c r="N417" s="68"/>
      <c r="O417" s="68"/>
      <c r="P417" s="68"/>
      <c r="Q417" s="68"/>
      <c r="R417" s="68"/>
    </row>
    <row r="418" ht="16.5" customHeight="1" spans="1:18">
      <c r="A418" s="116"/>
      <c r="B418" s="116"/>
      <c r="C418" s="68"/>
      <c r="D418" s="68"/>
      <c r="E418" s="68"/>
      <c r="F418" s="68"/>
      <c r="G418" s="68"/>
      <c r="H418" s="68"/>
      <c r="I418" s="68"/>
      <c r="J418" s="68"/>
      <c r="K418" s="68"/>
      <c r="L418" s="68"/>
      <c r="M418" s="68"/>
      <c r="N418" s="68"/>
      <c r="O418" s="68"/>
      <c r="P418" s="68"/>
      <c r="Q418" s="68"/>
      <c r="R418" s="68"/>
    </row>
    <row r="419" ht="16.5" customHeight="1" spans="1:18">
      <c r="A419" s="116"/>
      <c r="B419" s="116"/>
      <c r="C419" s="68"/>
      <c r="D419" s="68"/>
      <c r="E419" s="68"/>
      <c r="F419" s="68"/>
      <c r="G419" s="68"/>
      <c r="H419" s="68"/>
      <c r="I419" s="68"/>
      <c r="J419" s="68"/>
      <c r="K419" s="68"/>
      <c r="L419" s="68"/>
      <c r="M419" s="68"/>
      <c r="N419" s="68"/>
      <c r="O419" s="68"/>
      <c r="P419" s="68"/>
      <c r="Q419" s="68"/>
      <c r="R419" s="68"/>
    </row>
    <row r="420" ht="16.5" customHeight="1" spans="1:18">
      <c r="A420" s="116"/>
      <c r="B420" s="116"/>
      <c r="C420" s="68"/>
      <c r="D420" s="68"/>
      <c r="E420" s="68"/>
      <c r="F420" s="68"/>
      <c r="G420" s="68"/>
      <c r="H420" s="68"/>
      <c r="I420" s="68"/>
      <c r="J420" s="68"/>
      <c r="K420" s="68"/>
      <c r="L420" s="68"/>
      <c r="M420" s="68"/>
      <c r="N420" s="68"/>
      <c r="O420" s="68"/>
      <c r="P420" s="68"/>
      <c r="Q420" s="68"/>
      <c r="R420" s="68"/>
    </row>
    <row r="421" ht="16.5" customHeight="1" spans="1:18">
      <c r="A421" s="116"/>
      <c r="B421" s="116"/>
      <c r="C421" s="68"/>
      <c r="D421" s="68"/>
      <c r="E421" s="68"/>
      <c r="F421" s="68"/>
      <c r="G421" s="68"/>
      <c r="H421" s="68"/>
      <c r="I421" s="68"/>
      <c r="J421" s="68"/>
      <c r="K421" s="68"/>
      <c r="L421" s="68"/>
      <c r="M421" s="68"/>
      <c r="N421" s="68"/>
      <c r="O421" s="68"/>
      <c r="P421" s="68"/>
      <c r="Q421" s="68"/>
      <c r="R421" s="68"/>
    </row>
    <row r="422" ht="16.5" customHeight="1" spans="1:18">
      <c r="A422" s="116"/>
      <c r="B422" s="116"/>
      <c r="C422" s="68"/>
      <c r="D422" s="68"/>
      <c r="E422" s="68"/>
      <c r="F422" s="68"/>
      <c r="G422" s="68"/>
      <c r="H422" s="68"/>
      <c r="I422" s="68"/>
      <c r="J422" s="68"/>
      <c r="K422" s="68"/>
      <c r="L422" s="68"/>
      <c r="M422" s="68"/>
      <c r="N422" s="68"/>
      <c r="O422" s="68"/>
      <c r="P422" s="68"/>
      <c r="Q422" s="68"/>
      <c r="R422" s="68"/>
    </row>
    <row r="423" ht="16.5" customHeight="1" spans="1:18">
      <c r="A423" s="116"/>
      <c r="B423" s="116"/>
      <c r="C423" s="68"/>
      <c r="D423" s="68"/>
      <c r="E423" s="68"/>
      <c r="F423" s="68"/>
      <c r="G423" s="68"/>
      <c r="H423" s="68"/>
      <c r="I423" s="68"/>
      <c r="J423" s="68"/>
      <c r="K423" s="68"/>
      <c r="L423" s="68"/>
      <c r="M423" s="68"/>
      <c r="N423" s="68"/>
      <c r="O423" s="68"/>
      <c r="P423" s="68"/>
      <c r="Q423" s="68"/>
      <c r="R423" s="68"/>
    </row>
    <row r="424" ht="16.5" customHeight="1" spans="1:18">
      <c r="A424" s="116"/>
      <c r="B424" s="116"/>
      <c r="C424" s="68"/>
      <c r="D424" s="68"/>
      <c r="E424" s="68"/>
      <c r="F424" s="68"/>
      <c r="G424" s="68"/>
      <c r="H424" s="68"/>
      <c r="I424" s="68"/>
      <c r="J424" s="68"/>
      <c r="K424" s="68"/>
      <c r="L424" s="68"/>
      <c r="M424" s="68"/>
      <c r="N424" s="68"/>
      <c r="O424" s="68"/>
      <c r="P424" s="68"/>
      <c r="Q424" s="68"/>
      <c r="R424" s="68"/>
    </row>
    <row r="425" ht="16.5" customHeight="1" spans="1:18">
      <c r="A425" s="116"/>
      <c r="B425" s="116"/>
      <c r="C425" s="68"/>
      <c r="D425" s="68"/>
      <c r="E425" s="68"/>
      <c r="F425" s="68"/>
      <c r="G425" s="68"/>
      <c r="H425" s="68"/>
      <c r="I425" s="68"/>
      <c r="J425" s="68"/>
      <c r="K425" s="68"/>
      <c r="L425" s="68"/>
      <c r="M425" s="68"/>
      <c r="N425" s="68"/>
      <c r="O425" s="68"/>
      <c r="P425" s="68"/>
      <c r="Q425" s="68"/>
      <c r="R425" s="68"/>
    </row>
    <row r="426" ht="16.5" customHeight="1" spans="1:18">
      <c r="A426" s="116"/>
      <c r="B426" s="116"/>
      <c r="C426" s="68"/>
      <c r="D426" s="68"/>
      <c r="E426" s="68"/>
      <c r="F426" s="68"/>
      <c r="G426" s="68"/>
      <c r="H426" s="68"/>
      <c r="I426" s="68"/>
      <c r="J426" s="68"/>
      <c r="K426" s="68"/>
      <c r="L426" s="68"/>
      <c r="M426" s="68"/>
      <c r="N426" s="68"/>
      <c r="O426" s="68"/>
      <c r="P426" s="68"/>
      <c r="Q426" s="68"/>
      <c r="R426" s="68"/>
    </row>
    <row r="427" ht="16.5" customHeight="1" spans="1:18">
      <c r="A427" s="116"/>
      <c r="B427" s="116"/>
      <c r="C427" s="68"/>
      <c r="D427" s="68"/>
      <c r="E427" s="68"/>
      <c r="F427" s="68"/>
      <c r="G427" s="68"/>
      <c r="H427" s="68"/>
      <c r="I427" s="68"/>
      <c r="J427" s="68"/>
      <c r="K427" s="68"/>
      <c r="L427" s="68"/>
      <c r="M427" s="68"/>
      <c r="N427" s="68"/>
      <c r="O427" s="68"/>
      <c r="P427" s="68"/>
      <c r="Q427" s="68"/>
      <c r="R427" s="68"/>
    </row>
    <row r="428" ht="16.5" customHeight="1" spans="1:18">
      <c r="A428" s="116"/>
      <c r="B428" s="116"/>
      <c r="C428" s="68"/>
      <c r="D428" s="68"/>
      <c r="E428" s="68"/>
      <c r="F428" s="68"/>
      <c r="G428" s="68"/>
      <c r="H428" s="68"/>
      <c r="I428" s="68"/>
      <c r="J428" s="68"/>
      <c r="K428" s="68"/>
      <c r="L428" s="68"/>
      <c r="M428" s="68"/>
      <c r="N428" s="68"/>
      <c r="O428" s="68"/>
      <c r="P428" s="68"/>
      <c r="Q428" s="68"/>
      <c r="R428" s="68"/>
    </row>
    <row r="429" ht="16.5" customHeight="1" spans="1:18">
      <c r="A429" s="116"/>
      <c r="B429" s="116"/>
      <c r="C429" s="68"/>
      <c r="D429" s="68"/>
      <c r="E429" s="68"/>
      <c r="F429" s="68"/>
      <c r="G429" s="68"/>
      <c r="H429" s="68"/>
      <c r="I429" s="68"/>
      <c r="J429" s="68"/>
      <c r="K429" s="68"/>
      <c r="L429" s="68"/>
      <c r="M429" s="68"/>
      <c r="N429" s="68"/>
      <c r="O429" s="68"/>
      <c r="P429" s="68"/>
      <c r="Q429" s="68"/>
      <c r="R429" s="68"/>
    </row>
    <row r="430" ht="16.5" customHeight="1" spans="1:18">
      <c r="A430" s="116"/>
      <c r="B430" s="116"/>
      <c r="C430" s="68"/>
      <c r="D430" s="68"/>
      <c r="E430" s="68"/>
      <c r="F430" s="68"/>
      <c r="G430" s="68"/>
      <c r="H430" s="68"/>
      <c r="I430" s="68"/>
      <c r="J430" s="68"/>
      <c r="K430" s="68"/>
      <c r="L430" s="68"/>
      <c r="M430" s="68"/>
      <c r="N430" s="68"/>
      <c r="O430" s="68"/>
      <c r="P430" s="68"/>
      <c r="Q430" s="68"/>
      <c r="R430" s="68"/>
    </row>
    <row r="431" ht="16.5" customHeight="1" spans="1:18">
      <c r="A431" s="116"/>
      <c r="B431" s="116"/>
      <c r="C431" s="68"/>
      <c r="D431" s="68"/>
      <c r="E431" s="68"/>
      <c r="F431" s="68"/>
      <c r="G431" s="68"/>
      <c r="H431" s="68"/>
      <c r="I431" s="68"/>
      <c r="J431" s="68"/>
      <c r="K431" s="68"/>
      <c r="L431" s="68"/>
      <c r="M431" s="68"/>
      <c r="N431" s="68"/>
      <c r="O431" s="68"/>
      <c r="P431" s="68"/>
      <c r="Q431" s="68"/>
      <c r="R431" s="68"/>
    </row>
    <row r="432" ht="16.5" customHeight="1" spans="1:18">
      <c r="A432" s="116"/>
      <c r="B432" s="116"/>
      <c r="C432" s="68"/>
      <c r="D432" s="68"/>
      <c r="E432" s="68"/>
      <c r="F432" s="68"/>
      <c r="G432" s="68"/>
      <c r="H432" s="68"/>
      <c r="I432" s="68"/>
      <c r="J432" s="68"/>
      <c r="K432" s="68"/>
      <c r="L432" s="68"/>
      <c r="M432" s="68"/>
      <c r="N432" s="68"/>
      <c r="O432" s="68"/>
      <c r="P432" s="68"/>
      <c r="Q432" s="68"/>
      <c r="R432" s="68"/>
    </row>
    <row r="433" ht="16.5" customHeight="1" spans="1:18">
      <c r="A433" s="116"/>
      <c r="B433" s="116"/>
      <c r="C433" s="68"/>
      <c r="D433" s="68"/>
      <c r="E433" s="68"/>
      <c r="F433" s="68"/>
      <c r="G433" s="68"/>
      <c r="H433" s="68"/>
      <c r="I433" s="68"/>
      <c r="J433" s="68"/>
      <c r="K433" s="68"/>
      <c r="L433" s="68"/>
      <c r="M433" s="68"/>
      <c r="N433" s="68"/>
      <c r="O433" s="68"/>
      <c r="P433" s="68"/>
      <c r="Q433" s="68"/>
      <c r="R433" s="68"/>
    </row>
    <row r="434" ht="16.5" customHeight="1" spans="1:18">
      <c r="A434" s="116"/>
      <c r="B434" s="116"/>
      <c r="C434" s="68"/>
      <c r="D434" s="68"/>
      <c r="E434" s="68"/>
      <c r="F434" s="68"/>
      <c r="G434" s="68"/>
      <c r="H434" s="68"/>
      <c r="I434" s="68"/>
      <c r="J434" s="68"/>
      <c r="K434" s="68"/>
      <c r="L434" s="68"/>
      <c r="M434" s="68"/>
      <c r="N434" s="68"/>
      <c r="O434" s="68"/>
      <c r="P434" s="68"/>
      <c r="Q434" s="68"/>
      <c r="R434" s="68"/>
    </row>
    <row r="435" ht="16.5" customHeight="1" spans="1:18">
      <c r="A435" s="116"/>
      <c r="B435" s="116"/>
      <c r="C435" s="68"/>
      <c r="D435" s="68"/>
      <c r="E435" s="68"/>
      <c r="F435" s="68"/>
      <c r="G435" s="68"/>
      <c r="H435" s="68"/>
      <c r="I435" s="68"/>
      <c r="J435" s="68"/>
      <c r="K435" s="68"/>
      <c r="L435" s="68"/>
      <c r="M435" s="68"/>
      <c r="N435" s="68"/>
      <c r="O435" s="68"/>
      <c r="P435" s="68"/>
      <c r="Q435" s="68"/>
      <c r="R435" s="68"/>
    </row>
    <row r="436" ht="16.5" customHeight="1" spans="1:18">
      <c r="A436" s="116"/>
      <c r="B436" s="116"/>
      <c r="C436" s="68"/>
      <c r="D436" s="68"/>
      <c r="E436" s="68"/>
      <c r="F436" s="68"/>
      <c r="G436" s="68"/>
      <c r="H436" s="68"/>
      <c r="I436" s="68"/>
      <c r="J436" s="68"/>
      <c r="K436" s="68"/>
      <c r="L436" s="68"/>
      <c r="M436" s="68"/>
      <c r="N436" s="68"/>
      <c r="O436" s="68"/>
      <c r="P436" s="68"/>
      <c r="Q436" s="68"/>
      <c r="R436" s="68"/>
    </row>
    <row r="437" ht="16.5" customHeight="1" spans="1:18">
      <c r="A437" s="116"/>
      <c r="B437" s="116"/>
      <c r="C437" s="68"/>
      <c r="D437" s="68"/>
      <c r="E437" s="68"/>
      <c r="F437" s="68"/>
      <c r="G437" s="68"/>
      <c r="H437" s="68"/>
      <c r="I437" s="68"/>
      <c r="J437" s="68"/>
      <c r="K437" s="68"/>
      <c r="L437" s="68"/>
      <c r="M437" s="68"/>
      <c r="N437" s="68"/>
      <c r="O437" s="68"/>
      <c r="P437" s="68"/>
      <c r="Q437" s="68"/>
      <c r="R437" s="68"/>
    </row>
    <row r="438" ht="16.5" customHeight="1" spans="1:18">
      <c r="A438" s="116"/>
      <c r="B438" s="116"/>
      <c r="C438" s="68"/>
      <c r="D438" s="68"/>
      <c r="E438" s="68"/>
      <c r="F438" s="68"/>
      <c r="G438" s="68"/>
      <c r="H438" s="68"/>
      <c r="I438" s="68"/>
      <c r="J438" s="68"/>
      <c r="K438" s="68"/>
      <c r="L438" s="68"/>
      <c r="M438" s="68"/>
      <c r="N438" s="68"/>
      <c r="O438" s="68"/>
      <c r="P438" s="68"/>
      <c r="Q438" s="68"/>
      <c r="R438" s="68"/>
    </row>
    <row r="439" ht="16.5" customHeight="1" spans="1:18">
      <c r="A439" s="116"/>
      <c r="B439" s="116"/>
      <c r="C439" s="68"/>
      <c r="D439" s="68"/>
      <c r="E439" s="68"/>
      <c r="F439" s="68"/>
      <c r="G439" s="68"/>
      <c r="H439" s="68"/>
      <c r="I439" s="68"/>
      <c r="J439" s="68"/>
      <c r="K439" s="68"/>
      <c r="L439" s="68"/>
      <c r="M439" s="68"/>
      <c r="N439" s="68"/>
      <c r="O439" s="68"/>
      <c r="P439" s="68"/>
      <c r="Q439" s="68"/>
      <c r="R439" s="68"/>
    </row>
    <row r="440" ht="16.5" customHeight="1" spans="1:18">
      <c r="A440" s="116"/>
      <c r="B440" s="116"/>
      <c r="C440" s="68"/>
      <c r="D440" s="68"/>
      <c r="E440" s="68"/>
      <c r="F440" s="68"/>
      <c r="G440" s="68"/>
      <c r="H440" s="68"/>
      <c r="I440" s="68"/>
      <c r="J440" s="68"/>
      <c r="K440" s="68"/>
      <c r="L440" s="68"/>
      <c r="M440" s="68"/>
      <c r="N440" s="68"/>
      <c r="O440" s="68"/>
      <c r="P440" s="68"/>
      <c r="Q440" s="68"/>
      <c r="R440" s="68"/>
    </row>
    <row r="441" ht="16.5" customHeight="1" spans="1:18">
      <c r="A441" s="116"/>
      <c r="B441" s="116"/>
      <c r="C441" s="68"/>
      <c r="D441" s="68"/>
      <c r="E441" s="68"/>
      <c r="F441" s="68"/>
      <c r="G441" s="68"/>
      <c r="H441" s="68"/>
      <c r="I441" s="68"/>
      <c r="J441" s="68"/>
      <c r="K441" s="68"/>
      <c r="L441" s="68"/>
      <c r="M441" s="68"/>
      <c r="N441" s="68"/>
      <c r="O441" s="68"/>
      <c r="P441" s="68"/>
      <c r="Q441" s="68"/>
      <c r="R441" s="68"/>
    </row>
    <row r="442" ht="16.5" customHeight="1" spans="1:18">
      <c r="A442" s="116"/>
      <c r="B442" s="116"/>
      <c r="C442" s="68"/>
      <c r="D442" s="68"/>
      <c r="E442" s="68"/>
      <c r="F442" s="68"/>
      <c r="G442" s="68"/>
      <c r="H442" s="68"/>
      <c r="I442" s="68"/>
      <c r="J442" s="68"/>
      <c r="K442" s="68"/>
      <c r="L442" s="68"/>
      <c r="M442" s="68"/>
      <c r="N442" s="68"/>
      <c r="O442" s="68"/>
      <c r="P442" s="68"/>
      <c r="Q442" s="68"/>
      <c r="R442" s="68"/>
    </row>
    <row r="443" ht="16.5" customHeight="1" spans="1:18">
      <c r="A443" s="116"/>
      <c r="B443" s="116"/>
      <c r="C443" s="68"/>
      <c r="D443" s="68"/>
      <c r="E443" s="68"/>
      <c r="F443" s="68"/>
      <c r="G443" s="68"/>
      <c r="H443" s="68"/>
      <c r="I443" s="68"/>
      <c r="J443" s="68"/>
      <c r="K443" s="68"/>
      <c r="L443" s="68"/>
      <c r="M443" s="68"/>
      <c r="N443" s="68"/>
      <c r="O443" s="68"/>
      <c r="P443" s="68"/>
      <c r="Q443" s="68"/>
      <c r="R443" s="68"/>
    </row>
    <row r="444" ht="16.5" customHeight="1" spans="1:18">
      <c r="A444" s="116"/>
      <c r="B444" s="116"/>
      <c r="C444" s="68"/>
      <c r="D444" s="68"/>
      <c r="E444" s="68"/>
      <c r="F444" s="68"/>
      <c r="G444" s="68"/>
      <c r="H444" s="68"/>
      <c r="I444" s="68"/>
      <c r="J444" s="68"/>
      <c r="K444" s="68"/>
      <c r="L444" s="68"/>
      <c r="M444" s="68"/>
      <c r="N444" s="68"/>
      <c r="O444" s="68"/>
      <c r="P444" s="68"/>
      <c r="Q444" s="68"/>
      <c r="R444" s="68"/>
    </row>
    <row r="445" ht="16.5" customHeight="1" spans="1:18">
      <c r="A445" s="116"/>
      <c r="B445" s="116"/>
      <c r="C445" s="68"/>
      <c r="D445" s="68"/>
      <c r="E445" s="68"/>
      <c r="F445" s="68"/>
      <c r="G445" s="68"/>
      <c r="H445" s="68"/>
      <c r="I445" s="68"/>
      <c r="J445" s="68"/>
      <c r="K445" s="68"/>
      <c r="L445" s="68"/>
      <c r="M445" s="68"/>
      <c r="N445" s="68"/>
      <c r="O445" s="68"/>
      <c r="P445" s="68"/>
      <c r="Q445" s="68"/>
      <c r="R445" s="68"/>
    </row>
    <row r="446" ht="16.5" customHeight="1" spans="1:18">
      <c r="A446" s="116"/>
      <c r="B446" s="116"/>
      <c r="C446" s="68"/>
      <c r="D446" s="68"/>
      <c r="E446" s="68"/>
      <c r="F446" s="68"/>
      <c r="G446" s="68"/>
      <c r="H446" s="68"/>
      <c r="I446" s="68"/>
      <c r="J446" s="68"/>
      <c r="K446" s="68"/>
      <c r="L446" s="68"/>
      <c r="M446" s="68"/>
      <c r="N446" s="68"/>
      <c r="O446" s="68"/>
      <c r="P446" s="68"/>
      <c r="Q446" s="68"/>
      <c r="R446" s="68"/>
    </row>
    <row r="447" ht="16.5" customHeight="1" spans="1:18">
      <c r="A447" s="116"/>
      <c r="B447" s="116"/>
      <c r="C447" s="68"/>
      <c r="D447" s="68"/>
      <c r="E447" s="68"/>
      <c r="F447" s="68"/>
      <c r="G447" s="68"/>
      <c r="H447" s="68"/>
      <c r="I447" s="68"/>
      <c r="J447" s="68"/>
      <c r="K447" s="68"/>
      <c r="L447" s="68"/>
      <c r="M447" s="68"/>
      <c r="N447" s="68"/>
      <c r="O447" s="68"/>
      <c r="P447" s="68"/>
      <c r="Q447" s="68"/>
      <c r="R447" s="68"/>
    </row>
    <row r="448" ht="16.5" customHeight="1" spans="1:18">
      <c r="A448" s="116"/>
      <c r="B448" s="116"/>
      <c r="C448" s="68"/>
      <c r="D448" s="68"/>
      <c r="E448" s="68"/>
      <c r="F448" s="68"/>
      <c r="G448" s="68"/>
      <c r="H448" s="68"/>
      <c r="I448" s="68"/>
      <c r="J448" s="68"/>
      <c r="K448" s="68"/>
      <c r="L448" s="68"/>
      <c r="M448" s="68"/>
      <c r="N448" s="68"/>
      <c r="O448" s="68"/>
      <c r="P448" s="68"/>
      <c r="Q448" s="68"/>
      <c r="R448" s="68"/>
    </row>
    <row r="449" ht="16.5" customHeight="1" spans="1:18">
      <c r="A449" s="116"/>
      <c r="B449" s="116"/>
      <c r="C449" s="68"/>
      <c r="D449" s="68"/>
      <c r="E449" s="68"/>
      <c r="F449" s="68"/>
      <c r="G449" s="68"/>
      <c r="H449" s="68"/>
      <c r="I449" s="68"/>
      <c r="J449" s="68"/>
      <c r="K449" s="68"/>
      <c r="L449" s="68"/>
      <c r="M449" s="68"/>
      <c r="N449" s="68"/>
      <c r="O449" s="68"/>
      <c r="P449" s="68"/>
      <c r="Q449" s="68"/>
      <c r="R449" s="68"/>
    </row>
    <row r="450" ht="16.5" customHeight="1" spans="1:18">
      <c r="A450" s="116"/>
      <c r="B450" s="116"/>
      <c r="C450" s="68"/>
      <c r="D450" s="68"/>
      <c r="E450" s="68"/>
      <c r="F450" s="68"/>
      <c r="G450" s="68"/>
      <c r="H450" s="68"/>
      <c r="I450" s="68"/>
      <c r="J450" s="68"/>
      <c r="K450" s="68"/>
      <c r="L450" s="68"/>
      <c r="M450" s="68"/>
      <c r="N450" s="68"/>
      <c r="O450" s="68"/>
      <c r="P450" s="68"/>
      <c r="Q450" s="68"/>
      <c r="R450" s="68"/>
    </row>
    <row r="451" ht="16.5" customHeight="1" spans="1:18">
      <c r="A451" s="116"/>
      <c r="B451" s="116"/>
      <c r="C451" s="68"/>
      <c r="D451" s="68"/>
      <c r="E451" s="68"/>
      <c r="F451" s="68"/>
      <c r="G451" s="68"/>
      <c r="H451" s="68"/>
      <c r="I451" s="68"/>
      <c r="J451" s="68"/>
      <c r="K451" s="68"/>
      <c r="L451" s="68"/>
      <c r="M451" s="68"/>
      <c r="N451" s="68"/>
      <c r="O451" s="68"/>
      <c r="P451" s="68"/>
      <c r="Q451" s="68"/>
      <c r="R451" s="68"/>
    </row>
    <row r="452" ht="16.5" customHeight="1" spans="1:18">
      <c r="A452" s="116"/>
      <c r="B452" s="116"/>
      <c r="C452" s="68"/>
      <c r="D452" s="68"/>
      <c r="E452" s="68"/>
      <c r="F452" s="68"/>
      <c r="G452" s="68"/>
      <c r="H452" s="68"/>
      <c r="I452" s="68"/>
      <c r="J452" s="68"/>
      <c r="K452" s="68"/>
      <c r="L452" s="68"/>
      <c r="M452" s="68"/>
      <c r="N452" s="68"/>
      <c r="O452" s="68"/>
      <c r="P452" s="68"/>
      <c r="Q452" s="68"/>
      <c r="R452" s="68"/>
    </row>
    <row r="453" ht="16.5" customHeight="1" spans="1:18">
      <c r="A453" s="116"/>
      <c r="B453" s="116"/>
      <c r="C453" s="68"/>
      <c r="D453" s="68"/>
      <c r="E453" s="68"/>
      <c r="F453" s="68"/>
      <c r="G453" s="68"/>
      <c r="H453" s="68"/>
      <c r="I453" s="68"/>
      <c r="J453" s="68"/>
      <c r="K453" s="68"/>
      <c r="L453" s="68"/>
      <c r="M453" s="68"/>
      <c r="N453" s="68"/>
      <c r="O453" s="68"/>
      <c r="P453" s="68"/>
      <c r="Q453" s="68"/>
      <c r="R453" s="68"/>
    </row>
    <row r="454" ht="16.5" customHeight="1" spans="1:18">
      <c r="A454" s="116"/>
      <c r="B454" s="116"/>
      <c r="C454" s="68"/>
      <c r="D454" s="68"/>
      <c r="E454" s="68"/>
      <c r="F454" s="68"/>
      <c r="G454" s="68"/>
      <c r="H454" s="68"/>
      <c r="I454" s="68"/>
      <c r="J454" s="68"/>
      <c r="K454" s="68"/>
      <c r="L454" s="68"/>
      <c r="M454" s="68"/>
      <c r="N454" s="68"/>
      <c r="O454" s="68"/>
      <c r="P454" s="68"/>
      <c r="Q454" s="68"/>
      <c r="R454" s="68"/>
    </row>
    <row r="455" ht="16.5" customHeight="1" spans="1:18">
      <c r="A455" s="116"/>
      <c r="B455" s="116"/>
      <c r="C455" s="68"/>
      <c r="D455" s="68"/>
      <c r="E455" s="68"/>
      <c r="F455" s="68"/>
      <c r="G455" s="68"/>
      <c r="H455" s="68"/>
      <c r="I455" s="68"/>
      <c r="J455" s="68"/>
      <c r="K455" s="68"/>
      <c r="L455" s="68"/>
      <c r="M455" s="68"/>
      <c r="N455" s="68"/>
      <c r="O455" s="68"/>
      <c r="P455" s="68"/>
      <c r="Q455" s="68"/>
      <c r="R455" s="68"/>
    </row>
    <row r="456" ht="16.5" customHeight="1" spans="1:18">
      <c r="A456" s="116"/>
      <c r="B456" s="116"/>
      <c r="C456" s="68"/>
      <c r="D456" s="68"/>
      <c r="E456" s="68"/>
      <c r="F456" s="68"/>
      <c r="G456" s="68"/>
      <c r="H456" s="68"/>
      <c r="I456" s="68"/>
      <c r="J456" s="68"/>
      <c r="K456" s="68"/>
      <c r="L456" s="68"/>
      <c r="M456" s="68"/>
      <c r="N456" s="68"/>
      <c r="O456" s="68"/>
      <c r="P456" s="68"/>
      <c r="Q456" s="68"/>
      <c r="R456" s="68"/>
    </row>
    <row r="457" ht="16.5" customHeight="1" spans="1:18">
      <c r="A457" s="116"/>
      <c r="B457" s="116"/>
      <c r="C457" s="68"/>
      <c r="D457" s="68"/>
      <c r="E457" s="68"/>
      <c r="F457" s="68"/>
      <c r="G457" s="68"/>
      <c r="H457" s="68"/>
      <c r="I457" s="68"/>
      <c r="J457" s="68"/>
      <c r="K457" s="68"/>
      <c r="L457" s="68"/>
      <c r="M457" s="68"/>
      <c r="N457" s="68"/>
      <c r="O457" s="68"/>
      <c r="P457" s="68"/>
      <c r="Q457" s="68"/>
      <c r="R457" s="68"/>
    </row>
    <row r="458" ht="16.5" customHeight="1" spans="1:18">
      <c r="A458" s="116"/>
      <c r="B458" s="116"/>
      <c r="C458" s="68"/>
      <c r="D458" s="68"/>
      <c r="E458" s="68"/>
      <c r="F458" s="68"/>
      <c r="G458" s="68"/>
      <c r="H458" s="68"/>
      <c r="I458" s="68"/>
      <c r="J458" s="68"/>
      <c r="K458" s="68"/>
      <c r="L458" s="68"/>
      <c r="M458" s="68"/>
      <c r="N458" s="68"/>
      <c r="O458" s="68"/>
      <c r="P458" s="68"/>
      <c r="Q458" s="68"/>
      <c r="R458" s="68"/>
    </row>
    <row r="459" ht="16.5" customHeight="1" spans="1:18">
      <c r="A459" s="116"/>
      <c r="B459" s="116"/>
      <c r="C459" s="68"/>
      <c r="D459" s="68"/>
      <c r="E459" s="68"/>
      <c r="F459" s="68"/>
      <c r="G459" s="68"/>
      <c r="H459" s="68"/>
      <c r="I459" s="68"/>
      <c r="J459" s="68"/>
      <c r="K459" s="68"/>
      <c r="L459" s="68"/>
      <c r="M459" s="68"/>
      <c r="N459" s="68"/>
      <c r="O459" s="68"/>
      <c r="P459" s="68"/>
      <c r="Q459" s="68"/>
      <c r="R459" s="68"/>
    </row>
    <row r="460" ht="16.5" customHeight="1" spans="1:18">
      <c r="A460" s="116"/>
      <c r="B460" s="116"/>
      <c r="C460" s="68"/>
      <c r="D460" s="68"/>
      <c r="E460" s="68"/>
      <c r="F460" s="68"/>
      <c r="G460" s="68"/>
      <c r="H460" s="68"/>
      <c r="I460" s="68"/>
      <c r="J460" s="68"/>
      <c r="K460" s="68"/>
      <c r="L460" s="68"/>
      <c r="M460" s="68"/>
      <c r="N460" s="68"/>
      <c r="O460" s="68"/>
      <c r="P460" s="68"/>
      <c r="Q460" s="68"/>
      <c r="R460" s="68"/>
    </row>
    <row r="461" ht="16.5" customHeight="1" spans="1:18">
      <c r="A461" s="116"/>
      <c r="B461" s="116"/>
      <c r="C461" s="68"/>
      <c r="D461" s="68"/>
      <c r="E461" s="68"/>
      <c r="F461" s="68"/>
      <c r="G461" s="68"/>
      <c r="H461" s="68"/>
      <c r="I461" s="68"/>
      <c r="J461" s="68"/>
      <c r="K461" s="68"/>
      <c r="L461" s="68"/>
      <c r="M461" s="68"/>
      <c r="N461" s="68"/>
      <c r="O461" s="68"/>
      <c r="P461" s="68"/>
      <c r="Q461" s="68"/>
      <c r="R461" s="68"/>
    </row>
    <row r="462" ht="16.5" customHeight="1" spans="1:18">
      <c r="A462" s="116"/>
      <c r="B462" s="116"/>
      <c r="C462" s="68"/>
      <c r="D462" s="68"/>
      <c r="E462" s="68"/>
      <c r="F462" s="68"/>
      <c r="G462" s="68"/>
      <c r="H462" s="68"/>
      <c r="I462" s="68"/>
      <c r="J462" s="68"/>
      <c r="K462" s="68"/>
      <c r="L462" s="68"/>
      <c r="M462" s="68"/>
      <c r="N462" s="68"/>
      <c r="O462" s="68"/>
      <c r="P462" s="68"/>
      <c r="Q462" s="68"/>
      <c r="R462" s="68"/>
    </row>
    <row r="463" ht="16.5" customHeight="1" spans="1:18">
      <c r="A463" s="116"/>
      <c r="B463" s="116"/>
      <c r="C463" s="68"/>
      <c r="D463" s="68"/>
      <c r="E463" s="68"/>
      <c r="F463" s="68"/>
      <c r="G463" s="68"/>
      <c r="H463" s="68"/>
      <c r="I463" s="68"/>
      <c r="J463" s="68"/>
      <c r="K463" s="68"/>
      <c r="L463" s="68"/>
      <c r="M463" s="68"/>
      <c r="N463" s="68"/>
      <c r="O463" s="68"/>
      <c r="P463" s="68"/>
      <c r="Q463" s="68"/>
      <c r="R463" s="68"/>
    </row>
    <row r="464" ht="16.5" customHeight="1" spans="1:18">
      <c r="A464" s="116"/>
      <c r="B464" s="116"/>
      <c r="C464" s="68"/>
      <c r="D464" s="68"/>
      <c r="E464" s="68"/>
      <c r="F464" s="68"/>
      <c r="G464" s="68"/>
      <c r="H464" s="68"/>
      <c r="I464" s="68"/>
      <c r="J464" s="68"/>
      <c r="K464" s="68"/>
      <c r="L464" s="68"/>
      <c r="M464" s="68"/>
      <c r="N464" s="68"/>
      <c r="O464" s="68"/>
      <c r="P464" s="68"/>
      <c r="Q464" s="68"/>
      <c r="R464" s="68"/>
    </row>
    <row r="465" ht="16.5" customHeight="1" spans="1:18">
      <c r="A465" s="116"/>
      <c r="B465" s="116"/>
      <c r="C465" s="68"/>
      <c r="D465" s="68"/>
      <c r="E465" s="68"/>
      <c r="F465" s="68"/>
      <c r="G465" s="68"/>
      <c r="H465" s="68"/>
      <c r="I465" s="68"/>
      <c r="J465" s="68"/>
      <c r="K465" s="68"/>
      <c r="L465" s="68"/>
      <c r="M465" s="68"/>
      <c r="N465" s="68"/>
      <c r="O465" s="68"/>
      <c r="P465" s="68"/>
      <c r="Q465" s="68"/>
      <c r="R465" s="68"/>
    </row>
    <row r="466" ht="16.5" customHeight="1" spans="1:18">
      <c r="A466" s="116"/>
      <c r="B466" s="116"/>
      <c r="C466" s="68"/>
      <c r="D466" s="68"/>
      <c r="E466" s="68"/>
      <c r="F466" s="68"/>
      <c r="G466" s="68"/>
      <c r="H466" s="68"/>
      <c r="I466" s="68"/>
      <c r="J466" s="68"/>
      <c r="K466" s="68"/>
      <c r="L466" s="68"/>
      <c r="M466" s="68"/>
      <c r="N466" s="68"/>
      <c r="O466" s="68"/>
      <c r="P466" s="68"/>
      <c r="Q466" s="68"/>
      <c r="R466" s="68"/>
    </row>
    <row r="467" ht="16.5" customHeight="1" spans="1:18">
      <c r="A467" s="116"/>
      <c r="B467" s="116"/>
      <c r="C467" s="68"/>
      <c r="D467" s="68"/>
      <c r="E467" s="68"/>
      <c r="F467" s="68"/>
      <c r="G467" s="68"/>
      <c r="H467" s="68"/>
      <c r="I467" s="68"/>
      <c r="J467" s="68"/>
      <c r="K467" s="68"/>
      <c r="L467" s="68"/>
      <c r="M467" s="68"/>
      <c r="N467" s="68"/>
      <c r="O467" s="68"/>
      <c r="P467" s="68"/>
      <c r="Q467" s="68"/>
      <c r="R467" s="68"/>
    </row>
    <row r="468" ht="16.5" customHeight="1" spans="1:18">
      <c r="A468" s="116"/>
      <c r="B468" s="116"/>
      <c r="C468" s="68"/>
      <c r="D468" s="68"/>
      <c r="E468" s="68"/>
      <c r="F468" s="68"/>
      <c r="G468" s="68"/>
      <c r="H468" s="68"/>
      <c r="I468" s="68"/>
      <c r="J468" s="68"/>
      <c r="K468" s="68"/>
      <c r="L468" s="68"/>
      <c r="M468" s="68"/>
      <c r="N468" s="68"/>
      <c r="O468" s="68"/>
      <c r="P468" s="68"/>
      <c r="Q468" s="68"/>
      <c r="R468" s="68"/>
    </row>
    <row r="469" ht="16.5" customHeight="1" spans="1:18">
      <c r="A469" s="116"/>
      <c r="B469" s="116"/>
      <c r="C469" s="68"/>
      <c r="D469" s="68"/>
      <c r="E469" s="68"/>
      <c r="F469" s="68"/>
      <c r="G469" s="68"/>
      <c r="H469" s="68"/>
      <c r="I469" s="68"/>
      <c r="J469" s="68"/>
      <c r="K469" s="68"/>
      <c r="L469" s="68"/>
      <c r="M469" s="68"/>
      <c r="N469" s="68"/>
      <c r="O469" s="68"/>
      <c r="P469" s="68"/>
      <c r="Q469" s="68"/>
      <c r="R469" s="68"/>
    </row>
    <row r="470" ht="16.5" customHeight="1" spans="1:18">
      <c r="A470" s="116"/>
      <c r="B470" s="116"/>
      <c r="C470" s="68"/>
      <c r="D470" s="68"/>
      <c r="E470" s="68"/>
      <c r="F470" s="68"/>
      <c r="G470" s="68"/>
      <c r="H470" s="68"/>
      <c r="I470" s="68"/>
      <c r="J470" s="68"/>
      <c r="K470" s="68"/>
      <c r="L470" s="68"/>
      <c r="M470" s="68"/>
      <c r="N470" s="68"/>
      <c r="O470" s="68"/>
      <c r="P470" s="68"/>
      <c r="Q470" s="68"/>
      <c r="R470" s="68"/>
    </row>
    <row r="471" ht="16.5" customHeight="1" spans="1:18">
      <c r="A471" s="116"/>
      <c r="B471" s="116"/>
      <c r="C471" s="68"/>
      <c r="D471" s="68"/>
      <c r="E471" s="68"/>
      <c r="F471" s="68"/>
      <c r="G471" s="68"/>
      <c r="H471" s="68"/>
      <c r="I471" s="68"/>
      <c r="J471" s="68"/>
      <c r="K471" s="68"/>
      <c r="L471" s="68"/>
      <c r="M471" s="68"/>
      <c r="N471" s="68"/>
      <c r="O471" s="68"/>
      <c r="P471" s="68"/>
      <c r="Q471" s="68"/>
      <c r="R471" s="68"/>
    </row>
    <row r="472" ht="16.5" customHeight="1" spans="1:18">
      <c r="A472" s="116"/>
      <c r="B472" s="116"/>
      <c r="C472" s="68"/>
      <c r="D472" s="68"/>
      <c r="E472" s="68"/>
      <c r="F472" s="68"/>
      <c r="G472" s="68"/>
      <c r="H472" s="68"/>
      <c r="I472" s="68"/>
      <c r="J472" s="68"/>
      <c r="K472" s="68"/>
      <c r="L472" s="68"/>
      <c r="M472" s="68"/>
      <c r="N472" s="68"/>
      <c r="O472" s="68"/>
      <c r="P472" s="68"/>
      <c r="Q472" s="68"/>
      <c r="R472" s="68"/>
    </row>
    <row r="473" ht="16.5" customHeight="1" spans="1:18">
      <c r="A473" s="116"/>
      <c r="B473" s="116"/>
      <c r="C473" s="68"/>
      <c r="D473" s="68"/>
      <c r="E473" s="68"/>
      <c r="F473" s="68"/>
      <c r="G473" s="68"/>
      <c r="H473" s="68"/>
      <c r="I473" s="68"/>
      <c r="J473" s="68"/>
      <c r="K473" s="68"/>
      <c r="L473" s="68"/>
      <c r="M473" s="68"/>
      <c r="N473" s="68"/>
      <c r="O473" s="68"/>
      <c r="P473" s="68"/>
      <c r="Q473" s="68"/>
      <c r="R473" s="68"/>
    </row>
    <row r="474" ht="16.5" customHeight="1" spans="1:18">
      <c r="A474" s="116"/>
      <c r="B474" s="116"/>
      <c r="C474" s="68"/>
      <c r="D474" s="68"/>
      <c r="E474" s="68"/>
      <c r="F474" s="68"/>
      <c r="G474" s="68"/>
      <c r="H474" s="68"/>
      <c r="I474" s="68"/>
      <c r="J474" s="68"/>
      <c r="K474" s="68"/>
      <c r="L474" s="68"/>
      <c r="M474" s="68"/>
      <c r="N474" s="68"/>
      <c r="O474" s="68"/>
      <c r="P474" s="68"/>
      <c r="Q474" s="68"/>
      <c r="R474" s="68"/>
    </row>
    <row r="475" ht="16.5" customHeight="1" spans="1:18">
      <c r="A475" s="116"/>
      <c r="B475" s="116"/>
      <c r="C475" s="68"/>
      <c r="D475" s="68"/>
      <c r="E475" s="68"/>
      <c r="F475" s="68"/>
      <c r="G475" s="68"/>
      <c r="H475" s="68"/>
      <c r="I475" s="68"/>
      <c r="J475" s="68"/>
      <c r="K475" s="68"/>
      <c r="L475" s="68"/>
      <c r="M475" s="68"/>
      <c r="N475" s="68"/>
      <c r="O475" s="68"/>
      <c r="P475" s="68"/>
      <c r="Q475" s="68"/>
      <c r="R475" s="68"/>
    </row>
    <row r="476" ht="16.5" customHeight="1" spans="1:18">
      <c r="A476" s="116"/>
      <c r="B476" s="116"/>
      <c r="C476" s="68"/>
      <c r="D476" s="68"/>
      <c r="E476" s="68"/>
      <c r="F476" s="68"/>
      <c r="G476" s="68"/>
      <c r="H476" s="68"/>
      <c r="I476" s="68"/>
      <c r="J476" s="68"/>
      <c r="K476" s="68"/>
      <c r="L476" s="68"/>
      <c r="M476" s="68"/>
      <c r="N476" s="68"/>
      <c r="O476" s="68"/>
      <c r="P476" s="68"/>
      <c r="Q476" s="68"/>
      <c r="R476" s="68"/>
    </row>
    <row r="477" ht="16.5" customHeight="1" spans="1:18">
      <c r="A477" s="116"/>
      <c r="B477" s="116"/>
      <c r="C477" s="68"/>
      <c r="D477" s="68"/>
      <c r="E477" s="68"/>
      <c r="F477" s="68"/>
      <c r="G477" s="68"/>
      <c r="H477" s="68"/>
      <c r="I477" s="68"/>
      <c r="J477" s="68"/>
      <c r="K477" s="68"/>
      <c r="L477" s="68"/>
      <c r="M477" s="68"/>
      <c r="N477" s="68"/>
      <c r="O477" s="68"/>
      <c r="P477" s="68"/>
      <c r="Q477" s="68"/>
      <c r="R477" s="68"/>
    </row>
    <row r="478" ht="16.5" customHeight="1" spans="1:18">
      <c r="A478" s="116"/>
      <c r="B478" s="116"/>
      <c r="C478" s="68"/>
      <c r="D478" s="68"/>
      <c r="E478" s="68"/>
      <c r="F478" s="68"/>
      <c r="G478" s="68"/>
      <c r="H478" s="68"/>
      <c r="I478" s="68"/>
      <c r="J478" s="68"/>
      <c r="K478" s="68"/>
      <c r="L478" s="68"/>
      <c r="M478" s="68"/>
      <c r="N478" s="68"/>
      <c r="O478" s="68"/>
      <c r="P478" s="68"/>
      <c r="Q478" s="68"/>
      <c r="R478" s="68"/>
    </row>
    <row r="479" ht="16.5" customHeight="1" spans="1:18">
      <c r="A479" s="116"/>
      <c r="B479" s="116"/>
      <c r="C479" s="68"/>
      <c r="D479" s="68"/>
      <c r="E479" s="68"/>
      <c r="F479" s="68"/>
      <c r="G479" s="68"/>
      <c r="H479" s="68"/>
      <c r="I479" s="68"/>
      <c r="J479" s="68"/>
      <c r="K479" s="68"/>
      <c r="L479" s="68"/>
      <c r="M479" s="68"/>
      <c r="N479" s="68"/>
      <c r="O479" s="68"/>
      <c r="P479" s="68"/>
      <c r="Q479" s="68"/>
      <c r="R479" s="68"/>
    </row>
    <row r="480" ht="16.5" customHeight="1" spans="1:18">
      <c r="A480" s="116"/>
      <c r="B480" s="116"/>
      <c r="C480" s="68"/>
      <c r="D480" s="68"/>
      <c r="E480" s="68"/>
      <c r="F480" s="68"/>
      <c r="G480" s="68"/>
      <c r="H480" s="68"/>
      <c r="I480" s="68"/>
      <c r="J480" s="68"/>
      <c r="K480" s="68"/>
      <c r="L480" s="68"/>
      <c r="M480" s="68"/>
      <c r="N480" s="68"/>
      <c r="O480" s="68"/>
      <c r="P480" s="68"/>
      <c r="Q480" s="68"/>
      <c r="R480" s="68"/>
    </row>
    <row r="481" ht="16.5" customHeight="1" spans="1:18">
      <c r="A481" s="116"/>
      <c r="B481" s="116"/>
      <c r="C481" s="68"/>
      <c r="D481" s="68"/>
      <c r="E481" s="68"/>
      <c r="F481" s="68"/>
      <c r="G481" s="68"/>
      <c r="H481" s="68"/>
      <c r="I481" s="68"/>
      <c r="J481" s="68"/>
      <c r="K481" s="68"/>
      <c r="L481" s="68"/>
      <c r="M481" s="68"/>
      <c r="N481" s="68"/>
      <c r="O481" s="68"/>
      <c r="P481" s="68"/>
      <c r="Q481" s="68"/>
      <c r="R481" s="68"/>
    </row>
    <row r="482" ht="16.5" customHeight="1" spans="1:18">
      <c r="A482" s="116"/>
      <c r="B482" s="116"/>
      <c r="C482" s="68"/>
      <c r="D482" s="68"/>
      <c r="E482" s="68"/>
      <c r="F482" s="68"/>
      <c r="G482" s="68"/>
      <c r="H482" s="68"/>
      <c r="I482" s="68"/>
      <c r="J482" s="68"/>
      <c r="K482" s="68"/>
      <c r="L482" s="68"/>
      <c r="M482" s="68"/>
      <c r="N482" s="68"/>
      <c r="O482" s="68"/>
      <c r="P482" s="68"/>
      <c r="Q482" s="68"/>
      <c r="R482" s="68"/>
    </row>
    <row r="483" ht="16.5" customHeight="1" spans="1:18">
      <c r="A483" s="116"/>
      <c r="B483" s="116"/>
      <c r="C483" s="68"/>
      <c r="D483" s="68"/>
      <c r="E483" s="68"/>
      <c r="F483" s="68"/>
      <c r="G483" s="68"/>
      <c r="H483" s="68"/>
      <c r="I483" s="68"/>
      <c r="J483" s="68"/>
      <c r="K483" s="68"/>
      <c r="L483" s="68"/>
      <c r="M483" s="68"/>
      <c r="N483" s="68"/>
      <c r="O483" s="68"/>
      <c r="P483" s="68"/>
      <c r="Q483" s="68"/>
      <c r="R483" s="68"/>
    </row>
    <row r="484" ht="16.5" customHeight="1" spans="1:18">
      <c r="A484" s="116"/>
      <c r="B484" s="116"/>
      <c r="C484" s="68"/>
      <c r="D484" s="68"/>
      <c r="E484" s="68"/>
      <c r="F484" s="68"/>
      <c r="G484" s="68"/>
      <c r="H484" s="68"/>
      <c r="I484" s="68"/>
      <c r="J484" s="68"/>
      <c r="K484" s="68"/>
      <c r="L484" s="68"/>
      <c r="M484" s="68"/>
      <c r="N484" s="68"/>
      <c r="O484" s="68"/>
      <c r="P484" s="68"/>
      <c r="Q484" s="68"/>
      <c r="R484" s="68"/>
    </row>
    <row r="485" ht="16.5" customHeight="1" spans="1:18">
      <c r="A485" s="116"/>
      <c r="B485" s="116"/>
      <c r="C485" s="68"/>
      <c r="D485" s="68"/>
      <c r="E485" s="68"/>
      <c r="F485" s="68"/>
      <c r="G485" s="68"/>
      <c r="H485" s="68"/>
      <c r="I485" s="68"/>
      <c r="J485" s="68"/>
      <c r="K485" s="68"/>
      <c r="L485" s="68"/>
      <c r="M485" s="68"/>
      <c r="N485" s="68"/>
      <c r="O485" s="68"/>
      <c r="P485" s="68"/>
      <c r="Q485" s="68"/>
      <c r="R485" s="68"/>
    </row>
    <row r="486" ht="16.5" customHeight="1" spans="1:18">
      <c r="A486" s="116"/>
      <c r="B486" s="116"/>
      <c r="C486" s="68"/>
      <c r="D486" s="68"/>
      <c r="E486" s="68"/>
      <c r="F486" s="68"/>
      <c r="G486" s="68"/>
      <c r="H486" s="68"/>
      <c r="I486" s="68"/>
      <c r="J486" s="68"/>
      <c r="K486" s="68"/>
      <c r="L486" s="68"/>
      <c r="M486" s="68"/>
      <c r="N486" s="68"/>
      <c r="O486" s="68"/>
      <c r="P486" s="68"/>
      <c r="Q486" s="68"/>
      <c r="R486" s="68"/>
    </row>
    <row r="487" ht="16.5" customHeight="1" spans="1:18">
      <c r="A487" s="116"/>
      <c r="B487" s="116"/>
      <c r="C487" s="68"/>
      <c r="D487" s="68"/>
      <c r="E487" s="68"/>
      <c r="F487" s="68"/>
      <c r="G487" s="68"/>
      <c r="H487" s="68"/>
      <c r="I487" s="68"/>
      <c r="J487" s="68"/>
      <c r="K487" s="68"/>
      <c r="L487" s="68"/>
      <c r="M487" s="68"/>
      <c r="N487" s="68"/>
      <c r="O487" s="68"/>
      <c r="P487" s="68"/>
      <c r="Q487" s="68"/>
      <c r="R487" s="68"/>
    </row>
    <row r="488" ht="16.5" customHeight="1" spans="1:18">
      <c r="A488" s="116"/>
      <c r="B488" s="116"/>
      <c r="C488" s="68"/>
      <c r="D488" s="68"/>
      <c r="E488" s="68"/>
      <c r="F488" s="68"/>
      <c r="G488" s="68"/>
      <c r="H488" s="68"/>
      <c r="I488" s="68"/>
      <c r="J488" s="68"/>
      <c r="K488" s="68"/>
      <c r="L488" s="68"/>
      <c r="M488" s="68"/>
      <c r="N488" s="68"/>
      <c r="O488" s="68"/>
      <c r="P488" s="68"/>
      <c r="Q488" s="68"/>
      <c r="R488" s="68"/>
    </row>
    <row r="489" ht="16.5" customHeight="1" spans="1:18">
      <c r="A489" s="116"/>
      <c r="B489" s="116"/>
      <c r="C489" s="68"/>
      <c r="D489" s="68"/>
      <c r="E489" s="68"/>
      <c r="F489" s="68"/>
      <c r="G489" s="68"/>
      <c r="H489" s="68"/>
      <c r="I489" s="68"/>
      <c r="J489" s="68"/>
      <c r="K489" s="68"/>
      <c r="L489" s="68"/>
      <c r="M489" s="68"/>
      <c r="N489" s="68"/>
      <c r="O489" s="68"/>
      <c r="P489" s="68"/>
      <c r="Q489" s="68"/>
      <c r="R489" s="68"/>
    </row>
    <row r="490" ht="16.5" customHeight="1" spans="1:18">
      <c r="A490" s="116"/>
      <c r="B490" s="116"/>
      <c r="C490" s="68"/>
      <c r="D490" s="68"/>
      <c r="E490" s="68"/>
      <c r="F490" s="68"/>
      <c r="G490" s="68"/>
      <c r="H490" s="68"/>
      <c r="I490" s="68"/>
      <c r="J490" s="68"/>
      <c r="K490" s="68"/>
      <c r="L490" s="68"/>
      <c r="M490" s="68"/>
      <c r="N490" s="68"/>
      <c r="O490" s="68"/>
      <c r="P490" s="68"/>
      <c r="Q490" s="68"/>
      <c r="R490" s="68"/>
    </row>
    <row r="491" ht="16.5" customHeight="1" spans="1:18">
      <c r="A491" s="116"/>
      <c r="B491" s="116"/>
      <c r="C491" s="68"/>
      <c r="D491" s="68"/>
      <c r="E491" s="68"/>
      <c r="F491" s="68"/>
      <c r="G491" s="68"/>
      <c r="H491" s="68"/>
      <c r="I491" s="68"/>
      <c r="J491" s="68"/>
      <c r="K491" s="68"/>
      <c r="L491" s="68"/>
      <c r="M491" s="68"/>
      <c r="N491" s="68"/>
      <c r="O491" s="68"/>
      <c r="P491" s="68"/>
      <c r="Q491" s="68"/>
      <c r="R491" s="68"/>
    </row>
    <row r="492" ht="16.5" customHeight="1" spans="1:18">
      <c r="A492" s="116"/>
      <c r="B492" s="116"/>
      <c r="C492" s="68"/>
      <c r="D492" s="68"/>
      <c r="E492" s="68"/>
      <c r="F492" s="68"/>
      <c r="G492" s="68"/>
      <c r="H492" s="68"/>
      <c r="I492" s="68"/>
      <c r="J492" s="68"/>
      <c r="K492" s="68"/>
      <c r="L492" s="68"/>
      <c r="M492" s="68"/>
      <c r="N492" s="68"/>
      <c r="O492" s="68"/>
      <c r="P492" s="68"/>
      <c r="Q492" s="68"/>
      <c r="R492" s="68"/>
    </row>
    <row r="493" ht="16.5" customHeight="1" spans="1:18">
      <c r="A493" s="116"/>
      <c r="B493" s="116"/>
      <c r="C493" s="68"/>
      <c r="D493" s="68"/>
      <c r="E493" s="68"/>
      <c r="F493" s="68"/>
      <c r="G493" s="68"/>
      <c r="H493" s="68"/>
      <c r="I493" s="68"/>
      <c r="J493" s="68"/>
      <c r="K493" s="68"/>
      <c r="L493" s="68"/>
      <c r="M493" s="68"/>
      <c r="N493" s="68"/>
      <c r="O493" s="68"/>
      <c r="P493" s="68"/>
      <c r="Q493" s="68"/>
      <c r="R493" s="68"/>
    </row>
    <row r="494" ht="16.5" customHeight="1" spans="1:18">
      <c r="A494" s="116"/>
      <c r="B494" s="116"/>
      <c r="C494" s="68"/>
      <c r="D494" s="68"/>
      <c r="E494" s="68"/>
      <c r="F494" s="68"/>
      <c r="G494" s="68"/>
      <c r="H494" s="68"/>
      <c r="I494" s="68"/>
      <c r="J494" s="68"/>
      <c r="K494" s="68"/>
      <c r="L494" s="68"/>
      <c r="M494" s="68"/>
      <c r="N494" s="68"/>
      <c r="O494" s="68"/>
      <c r="P494" s="68"/>
      <c r="Q494" s="68"/>
      <c r="R494" s="68"/>
    </row>
    <row r="495" ht="16.5" customHeight="1" spans="1:18">
      <c r="A495" s="116"/>
      <c r="B495" s="116"/>
      <c r="C495" s="68"/>
      <c r="D495" s="68"/>
      <c r="E495" s="68"/>
      <c r="F495" s="68"/>
      <c r="G495" s="68"/>
      <c r="H495" s="68"/>
      <c r="I495" s="68"/>
      <c r="J495" s="68"/>
      <c r="K495" s="68"/>
      <c r="L495" s="68"/>
      <c r="M495" s="68"/>
      <c r="N495" s="68"/>
      <c r="O495" s="68"/>
      <c r="P495" s="68"/>
      <c r="Q495" s="68"/>
      <c r="R495" s="68"/>
    </row>
    <row r="496" ht="16.5" customHeight="1" spans="1:18">
      <c r="A496" s="116"/>
      <c r="B496" s="116"/>
      <c r="C496" s="68"/>
      <c r="D496" s="68"/>
      <c r="E496" s="68"/>
      <c r="F496" s="68"/>
      <c r="G496" s="68"/>
      <c r="H496" s="68"/>
      <c r="I496" s="68"/>
      <c r="J496" s="68"/>
      <c r="K496" s="68"/>
      <c r="L496" s="68"/>
      <c r="M496" s="68"/>
      <c r="N496" s="68"/>
      <c r="O496" s="68"/>
      <c r="P496" s="68"/>
      <c r="Q496" s="68"/>
      <c r="R496" s="68"/>
    </row>
    <row r="497" ht="16.5" customHeight="1" spans="1:18">
      <c r="A497" s="116"/>
      <c r="B497" s="116"/>
      <c r="C497" s="68"/>
      <c r="D497" s="68"/>
      <c r="E497" s="68"/>
      <c r="F497" s="68"/>
      <c r="G497" s="68"/>
      <c r="H497" s="68"/>
      <c r="I497" s="68"/>
      <c r="J497" s="68"/>
      <c r="K497" s="68"/>
      <c r="L497" s="68"/>
      <c r="M497" s="68"/>
      <c r="N497" s="68"/>
      <c r="O497" s="68"/>
      <c r="P497" s="68"/>
      <c r="Q497" s="68"/>
      <c r="R497" s="68"/>
    </row>
    <row r="498" ht="16.5" customHeight="1" spans="1:18">
      <c r="A498" s="116"/>
      <c r="B498" s="116"/>
      <c r="C498" s="68"/>
      <c r="D498" s="68"/>
      <c r="E498" s="68"/>
      <c r="F498" s="68"/>
      <c r="G498" s="68"/>
      <c r="H498" s="68"/>
      <c r="I498" s="68"/>
      <c r="J498" s="68"/>
      <c r="K498" s="68"/>
      <c r="L498" s="68"/>
      <c r="M498" s="68"/>
      <c r="N498" s="68"/>
      <c r="O498" s="68"/>
      <c r="P498" s="68"/>
      <c r="Q498" s="68"/>
      <c r="R498" s="68"/>
    </row>
    <row r="499" ht="16.5" customHeight="1" spans="1:18">
      <c r="A499" s="116"/>
      <c r="B499" s="116"/>
      <c r="C499" s="68"/>
      <c r="D499" s="68"/>
      <c r="E499" s="68"/>
      <c r="F499" s="68"/>
      <c r="G499" s="68"/>
      <c r="H499" s="68"/>
      <c r="I499" s="68"/>
      <c r="J499" s="68"/>
      <c r="K499" s="68"/>
      <c r="L499" s="68"/>
      <c r="M499" s="68"/>
      <c r="N499" s="68"/>
      <c r="O499" s="68"/>
      <c r="P499" s="68"/>
      <c r="Q499" s="68"/>
      <c r="R499" s="68"/>
    </row>
    <row r="500" ht="16.5" customHeight="1" spans="1:18">
      <c r="A500" s="116"/>
      <c r="B500" s="116"/>
      <c r="C500" s="68"/>
      <c r="D500" s="68"/>
      <c r="E500" s="68"/>
      <c r="F500" s="68"/>
      <c r="G500" s="68"/>
      <c r="H500" s="68"/>
      <c r="I500" s="68"/>
      <c r="J500" s="68"/>
      <c r="K500" s="68"/>
      <c r="L500" s="68"/>
      <c r="M500" s="68"/>
      <c r="N500" s="68"/>
      <c r="O500" s="68"/>
      <c r="P500" s="68"/>
      <c r="Q500" s="68"/>
      <c r="R500" s="68"/>
    </row>
    <row r="501" ht="16.5" customHeight="1" spans="1:18">
      <c r="A501" s="116"/>
      <c r="B501" s="116"/>
      <c r="C501" s="68"/>
      <c r="D501" s="68"/>
      <c r="E501" s="68"/>
      <c r="F501" s="68"/>
      <c r="G501" s="68"/>
      <c r="H501" s="68"/>
      <c r="I501" s="68"/>
      <c r="J501" s="68"/>
      <c r="K501" s="68"/>
      <c r="L501" s="68"/>
      <c r="M501" s="68"/>
      <c r="N501" s="68"/>
      <c r="O501" s="68"/>
      <c r="P501" s="68"/>
      <c r="Q501" s="68"/>
      <c r="R501" s="68"/>
    </row>
    <row r="502" ht="16.5" customHeight="1" spans="1:18">
      <c r="A502" s="116"/>
      <c r="B502" s="116"/>
      <c r="C502" s="68"/>
      <c r="D502" s="68"/>
      <c r="E502" s="68"/>
      <c r="F502" s="68"/>
      <c r="G502" s="68"/>
      <c r="H502" s="68"/>
      <c r="I502" s="68"/>
      <c r="J502" s="68"/>
      <c r="K502" s="68"/>
      <c r="L502" s="68"/>
      <c r="M502" s="68"/>
      <c r="N502" s="68"/>
      <c r="O502" s="68"/>
      <c r="P502" s="68"/>
      <c r="Q502" s="68"/>
      <c r="R502" s="68"/>
    </row>
    <row r="503" ht="16.5" customHeight="1" spans="1:18">
      <c r="A503" s="116"/>
      <c r="B503" s="116"/>
      <c r="C503" s="68"/>
      <c r="D503" s="68"/>
      <c r="E503" s="68"/>
      <c r="F503" s="68"/>
      <c r="G503" s="68"/>
      <c r="H503" s="68"/>
      <c r="I503" s="68"/>
      <c r="J503" s="68"/>
      <c r="K503" s="68"/>
      <c r="L503" s="68"/>
      <c r="M503" s="68"/>
      <c r="N503" s="68"/>
      <c r="O503" s="68"/>
      <c r="P503" s="68"/>
      <c r="Q503" s="68"/>
      <c r="R503" s="68"/>
    </row>
    <row r="504" ht="16.5" customHeight="1" spans="1:18">
      <c r="A504" s="116"/>
      <c r="B504" s="116"/>
      <c r="C504" s="68"/>
      <c r="D504" s="68"/>
      <c r="E504" s="68"/>
      <c r="F504" s="68"/>
      <c r="G504" s="68"/>
      <c r="H504" s="68"/>
      <c r="I504" s="68"/>
      <c r="J504" s="68"/>
      <c r="K504" s="68"/>
      <c r="L504" s="68"/>
      <c r="M504" s="68"/>
      <c r="N504" s="68"/>
      <c r="O504" s="68"/>
      <c r="P504" s="68"/>
      <c r="Q504" s="68"/>
      <c r="R504" s="68"/>
    </row>
    <row r="505" ht="16.5" customHeight="1" spans="1:18">
      <c r="A505" s="116"/>
      <c r="B505" s="116"/>
      <c r="C505" s="68"/>
      <c r="D505" s="68"/>
      <c r="E505" s="68"/>
      <c r="F505" s="68"/>
      <c r="G505" s="68"/>
      <c r="H505" s="68"/>
      <c r="I505" s="68"/>
      <c r="J505" s="68"/>
      <c r="K505" s="68"/>
      <c r="L505" s="68"/>
      <c r="M505" s="68"/>
      <c r="N505" s="68"/>
      <c r="O505" s="68"/>
      <c r="P505" s="68"/>
      <c r="Q505" s="68"/>
      <c r="R505" s="68"/>
    </row>
    <row r="506" ht="16.5" customHeight="1" spans="1:18">
      <c r="A506" s="116"/>
      <c r="B506" s="116"/>
      <c r="C506" s="68"/>
      <c r="D506" s="68"/>
      <c r="E506" s="68"/>
      <c r="F506" s="68"/>
      <c r="G506" s="68"/>
      <c r="H506" s="68"/>
      <c r="I506" s="68"/>
      <c r="J506" s="68"/>
      <c r="K506" s="68"/>
      <c r="L506" s="68"/>
      <c r="M506" s="68"/>
      <c r="N506" s="68"/>
      <c r="O506" s="68"/>
      <c r="P506" s="68"/>
      <c r="Q506" s="68"/>
      <c r="R506" s="68"/>
    </row>
    <row r="507" ht="16.5" customHeight="1" spans="1:18">
      <c r="A507" s="116"/>
      <c r="B507" s="116"/>
      <c r="C507" s="68"/>
      <c r="D507" s="68"/>
      <c r="E507" s="68"/>
      <c r="F507" s="68"/>
      <c r="G507" s="68"/>
      <c r="H507" s="68"/>
      <c r="I507" s="68"/>
      <c r="J507" s="68"/>
      <c r="K507" s="68"/>
      <c r="L507" s="68"/>
      <c r="M507" s="68"/>
      <c r="N507" s="68"/>
      <c r="O507" s="68"/>
      <c r="P507" s="68"/>
      <c r="Q507" s="68"/>
      <c r="R507" s="68"/>
    </row>
    <row r="508" ht="16.5" customHeight="1" spans="1:18">
      <c r="A508" s="116"/>
      <c r="B508" s="116"/>
      <c r="C508" s="68"/>
      <c r="D508" s="68"/>
      <c r="E508" s="68"/>
      <c r="F508" s="68"/>
      <c r="G508" s="68"/>
      <c r="H508" s="68"/>
      <c r="I508" s="68"/>
      <c r="J508" s="68"/>
      <c r="K508" s="68"/>
      <c r="L508" s="68"/>
      <c r="M508" s="68"/>
      <c r="N508" s="68"/>
      <c r="O508" s="68"/>
      <c r="P508" s="68"/>
      <c r="Q508" s="68"/>
      <c r="R508" s="68"/>
    </row>
    <row r="509" ht="16.5" customHeight="1" spans="1:18">
      <c r="A509" s="116"/>
      <c r="B509" s="116"/>
      <c r="C509" s="68"/>
      <c r="D509" s="68"/>
      <c r="E509" s="68"/>
      <c r="F509" s="68"/>
      <c r="G509" s="68"/>
      <c r="H509" s="68"/>
      <c r="I509" s="68"/>
      <c r="J509" s="68"/>
      <c r="K509" s="68"/>
      <c r="L509" s="68"/>
      <c r="M509" s="68"/>
      <c r="N509" s="68"/>
      <c r="O509" s="68"/>
      <c r="P509" s="68"/>
      <c r="Q509" s="68"/>
      <c r="R509" s="68"/>
    </row>
    <row r="510" ht="16.5" customHeight="1" spans="1:18">
      <c r="A510" s="116"/>
      <c r="B510" s="116"/>
      <c r="C510" s="68"/>
      <c r="D510" s="68"/>
      <c r="E510" s="68"/>
      <c r="F510" s="68"/>
      <c r="G510" s="68"/>
      <c r="H510" s="68"/>
      <c r="I510" s="68"/>
      <c r="J510" s="68"/>
      <c r="K510" s="68"/>
      <c r="L510" s="68"/>
      <c r="M510" s="68"/>
      <c r="N510" s="68"/>
      <c r="O510" s="68"/>
      <c r="P510" s="68"/>
      <c r="Q510" s="68"/>
      <c r="R510" s="68"/>
    </row>
    <row r="511" ht="16.5" customHeight="1" spans="1:18">
      <c r="A511" s="116"/>
      <c r="B511" s="116"/>
      <c r="C511" s="68"/>
      <c r="D511" s="68"/>
      <c r="E511" s="68"/>
      <c r="F511" s="68"/>
      <c r="G511" s="68"/>
      <c r="H511" s="68"/>
      <c r="I511" s="68"/>
      <c r="J511" s="68"/>
      <c r="K511" s="68"/>
      <c r="L511" s="68"/>
      <c r="M511" s="68"/>
      <c r="N511" s="68"/>
      <c r="O511" s="68"/>
      <c r="P511" s="68"/>
      <c r="Q511" s="68"/>
      <c r="R511" s="68"/>
    </row>
    <row r="512" ht="16.5" customHeight="1" spans="1:18">
      <c r="A512" s="116"/>
      <c r="B512" s="116"/>
      <c r="C512" s="68"/>
      <c r="D512" s="68"/>
      <c r="E512" s="68"/>
      <c r="F512" s="68"/>
      <c r="G512" s="68"/>
      <c r="H512" s="68"/>
      <c r="I512" s="68"/>
      <c r="J512" s="68"/>
      <c r="K512" s="68"/>
      <c r="L512" s="68"/>
      <c r="M512" s="68"/>
      <c r="N512" s="68"/>
      <c r="O512" s="68"/>
      <c r="P512" s="68"/>
      <c r="Q512" s="68"/>
      <c r="R512" s="68"/>
    </row>
    <row r="513" ht="16.5" customHeight="1" spans="1:18">
      <c r="A513" s="116"/>
      <c r="B513" s="116"/>
      <c r="C513" s="68"/>
      <c r="D513" s="68"/>
      <c r="E513" s="68"/>
      <c r="F513" s="68"/>
      <c r="G513" s="68"/>
      <c r="H513" s="68"/>
      <c r="I513" s="68"/>
      <c r="J513" s="68"/>
      <c r="K513" s="68"/>
      <c r="L513" s="68"/>
      <c r="M513" s="68"/>
      <c r="N513" s="68"/>
      <c r="O513" s="68"/>
      <c r="P513" s="68"/>
      <c r="Q513" s="68"/>
      <c r="R513" s="68"/>
    </row>
    <row r="514" ht="16.5" customHeight="1" spans="1:18">
      <c r="A514" s="116"/>
      <c r="B514" s="116"/>
      <c r="C514" s="68"/>
      <c r="D514" s="68"/>
      <c r="E514" s="68"/>
      <c r="F514" s="68"/>
      <c r="G514" s="68"/>
      <c r="H514" s="68"/>
      <c r="I514" s="68"/>
      <c r="J514" s="68"/>
      <c r="K514" s="68"/>
      <c r="L514" s="68"/>
      <c r="M514" s="68"/>
      <c r="N514" s="68"/>
      <c r="O514" s="68"/>
      <c r="P514" s="68"/>
      <c r="Q514" s="68"/>
      <c r="R514" s="68"/>
    </row>
    <row r="515" ht="16.5" customHeight="1" spans="1:18">
      <c r="A515" s="116"/>
      <c r="B515" s="116"/>
      <c r="C515" s="68"/>
      <c r="D515" s="68"/>
      <c r="E515" s="68"/>
      <c r="F515" s="68"/>
      <c r="G515" s="68"/>
      <c r="H515" s="68"/>
      <c r="I515" s="68"/>
      <c r="J515" s="68"/>
      <c r="K515" s="68"/>
      <c r="L515" s="68"/>
      <c r="M515" s="68"/>
      <c r="N515" s="68"/>
      <c r="O515" s="68"/>
      <c r="P515" s="68"/>
      <c r="Q515" s="68"/>
      <c r="R515" s="68"/>
    </row>
    <row r="516" ht="16.5" customHeight="1" spans="1:18">
      <c r="A516" s="116"/>
      <c r="B516" s="116"/>
      <c r="C516" s="68"/>
      <c r="D516" s="68"/>
      <c r="E516" s="68"/>
      <c r="F516" s="68"/>
      <c r="G516" s="68"/>
      <c r="H516" s="68"/>
      <c r="I516" s="68"/>
      <c r="J516" s="68"/>
      <c r="K516" s="68"/>
      <c r="L516" s="68"/>
      <c r="M516" s="68"/>
      <c r="N516" s="68"/>
      <c r="O516" s="68"/>
      <c r="P516" s="68"/>
      <c r="Q516" s="68"/>
      <c r="R516" s="68"/>
    </row>
    <row r="517" ht="16.5" customHeight="1" spans="1:18">
      <c r="A517" s="116"/>
      <c r="B517" s="116"/>
      <c r="C517" s="68"/>
      <c r="D517" s="68"/>
      <c r="E517" s="68"/>
      <c r="F517" s="68"/>
      <c r="G517" s="68"/>
      <c r="H517" s="68"/>
      <c r="I517" s="68"/>
      <c r="J517" s="68"/>
      <c r="K517" s="68"/>
      <c r="L517" s="68"/>
      <c r="M517" s="68"/>
      <c r="N517" s="68"/>
      <c r="O517" s="68"/>
      <c r="P517" s="68"/>
      <c r="Q517" s="68"/>
      <c r="R517" s="68"/>
    </row>
    <row r="518" ht="16.5" customHeight="1" spans="1:18">
      <c r="A518" s="116"/>
      <c r="B518" s="116"/>
      <c r="C518" s="68"/>
      <c r="D518" s="68"/>
      <c r="E518" s="68"/>
      <c r="F518" s="68"/>
      <c r="G518" s="68"/>
      <c r="H518" s="68"/>
      <c r="I518" s="68"/>
      <c r="J518" s="68"/>
      <c r="K518" s="68"/>
      <c r="L518" s="68"/>
      <c r="M518" s="68"/>
      <c r="N518" s="68"/>
      <c r="O518" s="68"/>
      <c r="P518" s="68"/>
      <c r="Q518" s="68"/>
      <c r="R518" s="68"/>
    </row>
    <row r="519" ht="16.5" customHeight="1" spans="1:18">
      <c r="A519" s="116"/>
      <c r="B519" s="116"/>
      <c r="C519" s="68"/>
      <c r="D519" s="68"/>
      <c r="E519" s="68"/>
      <c r="F519" s="68"/>
      <c r="G519" s="68"/>
      <c r="H519" s="68"/>
      <c r="I519" s="68"/>
      <c r="J519" s="68"/>
      <c r="K519" s="68"/>
      <c r="L519" s="68"/>
      <c r="M519" s="68"/>
      <c r="N519" s="68"/>
      <c r="O519" s="68"/>
      <c r="P519" s="68"/>
      <c r="Q519" s="68"/>
      <c r="R519" s="68"/>
    </row>
    <row r="520" ht="16.5" customHeight="1" spans="1:18">
      <c r="A520" s="116"/>
      <c r="B520" s="116"/>
      <c r="C520" s="68"/>
      <c r="D520" s="68"/>
      <c r="E520" s="68"/>
      <c r="F520" s="68"/>
      <c r="G520" s="68"/>
      <c r="H520" s="68"/>
      <c r="I520" s="68"/>
      <c r="J520" s="68"/>
      <c r="K520" s="68"/>
      <c r="L520" s="68"/>
      <c r="M520" s="68"/>
      <c r="N520" s="68"/>
      <c r="O520" s="68"/>
      <c r="P520" s="68"/>
      <c r="Q520" s="68"/>
      <c r="R520" s="68"/>
    </row>
    <row r="521" ht="16.5" customHeight="1" spans="1:18">
      <c r="A521" s="116"/>
      <c r="B521" s="116"/>
      <c r="C521" s="68"/>
      <c r="D521" s="68"/>
      <c r="E521" s="68"/>
      <c r="F521" s="68"/>
      <c r="G521" s="68"/>
      <c r="H521" s="68"/>
      <c r="I521" s="68"/>
      <c r="J521" s="68"/>
      <c r="K521" s="68"/>
      <c r="L521" s="68"/>
      <c r="M521" s="68"/>
      <c r="N521" s="68"/>
      <c r="O521" s="68"/>
      <c r="P521" s="68"/>
      <c r="Q521" s="68"/>
      <c r="R521" s="68"/>
    </row>
    <row r="522" ht="16.5" customHeight="1" spans="1:18">
      <c r="A522" s="116"/>
      <c r="B522" s="116"/>
      <c r="C522" s="68"/>
      <c r="D522" s="68"/>
      <c r="E522" s="68"/>
      <c r="F522" s="68"/>
      <c r="G522" s="68"/>
      <c r="H522" s="68"/>
      <c r="I522" s="68"/>
      <c r="J522" s="68"/>
      <c r="K522" s="68"/>
      <c r="L522" s="68"/>
      <c r="M522" s="68"/>
      <c r="N522" s="68"/>
      <c r="O522" s="68"/>
      <c r="P522" s="68"/>
      <c r="Q522" s="68"/>
      <c r="R522" s="68"/>
    </row>
    <row r="523" ht="16.5" customHeight="1" spans="1:18">
      <c r="A523" s="116"/>
      <c r="B523" s="116"/>
      <c r="C523" s="68"/>
      <c r="D523" s="68"/>
      <c r="E523" s="68"/>
      <c r="F523" s="68"/>
      <c r="G523" s="68"/>
      <c r="H523" s="68"/>
      <c r="I523" s="68"/>
      <c r="J523" s="68"/>
      <c r="K523" s="68"/>
      <c r="L523" s="68"/>
      <c r="M523" s="68"/>
      <c r="N523" s="68"/>
      <c r="O523" s="68"/>
      <c r="P523" s="68"/>
      <c r="Q523" s="68"/>
      <c r="R523" s="68"/>
    </row>
    <row r="524" ht="16.5" customHeight="1" spans="1:18">
      <c r="A524" s="116"/>
      <c r="B524" s="116"/>
      <c r="C524" s="68"/>
      <c r="D524" s="68"/>
      <c r="E524" s="68"/>
      <c r="F524" s="68"/>
      <c r="G524" s="68"/>
      <c r="H524" s="68"/>
      <c r="I524" s="68"/>
      <c r="J524" s="68"/>
      <c r="K524" s="68"/>
      <c r="L524" s="68"/>
      <c r="M524" s="68"/>
      <c r="N524" s="68"/>
      <c r="O524" s="68"/>
      <c r="P524" s="68"/>
      <c r="Q524" s="68"/>
      <c r="R524" s="68"/>
    </row>
    <row r="525" ht="16.5" customHeight="1" spans="1:18">
      <c r="A525" s="116"/>
      <c r="B525" s="116"/>
      <c r="C525" s="68"/>
      <c r="D525" s="68"/>
      <c r="E525" s="68"/>
      <c r="F525" s="68"/>
      <c r="G525" s="68"/>
      <c r="H525" s="68"/>
      <c r="I525" s="68"/>
      <c r="J525" s="68"/>
      <c r="K525" s="68"/>
      <c r="L525" s="68"/>
      <c r="M525" s="68"/>
      <c r="N525" s="68"/>
      <c r="O525" s="68"/>
      <c r="P525" s="68"/>
      <c r="Q525" s="68"/>
      <c r="R525" s="68"/>
    </row>
    <row r="526" ht="16.5" customHeight="1" spans="1:18">
      <c r="A526" s="116"/>
      <c r="B526" s="116"/>
      <c r="C526" s="68"/>
      <c r="D526" s="68"/>
      <c r="E526" s="68"/>
      <c r="F526" s="68"/>
      <c r="G526" s="68"/>
      <c r="H526" s="68"/>
      <c r="I526" s="68"/>
      <c r="J526" s="68"/>
      <c r="K526" s="68"/>
      <c r="L526" s="68"/>
      <c r="M526" s="68"/>
      <c r="N526" s="68"/>
      <c r="O526" s="68"/>
      <c r="P526" s="68"/>
      <c r="Q526" s="68"/>
      <c r="R526" s="68"/>
    </row>
    <row r="527" ht="16.5" customHeight="1" spans="1:18">
      <c r="A527" s="116"/>
      <c r="B527" s="116"/>
      <c r="C527" s="68"/>
      <c r="D527" s="68"/>
      <c r="E527" s="68"/>
      <c r="F527" s="68"/>
      <c r="G527" s="68"/>
      <c r="H527" s="68"/>
      <c r="I527" s="68"/>
      <c r="J527" s="68"/>
      <c r="K527" s="68"/>
      <c r="L527" s="68"/>
      <c r="M527" s="68"/>
      <c r="N527" s="68"/>
      <c r="O527" s="68"/>
      <c r="P527" s="68"/>
      <c r="Q527" s="68"/>
      <c r="R527" s="68"/>
    </row>
    <row r="528" ht="16.5" customHeight="1" spans="1:18">
      <c r="A528" s="116"/>
      <c r="B528" s="116"/>
      <c r="C528" s="68"/>
      <c r="D528" s="68"/>
      <c r="E528" s="68"/>
      <c r="F528" s="68"/>
      <c r="G528" s="68"/>
      <c r="H528" s="68"/>
      <c r="I528" s="68"/>
      <c r="J528" s="68"/>
      <c r="K528" s="68"/>
      <c r="L528" s="68"/>
      <c r="M528" s="68"/>
      <c r="N528" s="68"/>
      <c r="O528" s="68"/>
      <c r="P528" s="68"/>
      <c r="Q528" s="68"/>
      <c r="R528" s="68"/>
    </row>
    <row r="529" ht="16.5" customHeight="1" spans="1:18">
      <c r="A529" s="116"/>
      <c r="B529" s="116"/>
      <c r="C529" s="68"/>
      <c r="D529" s="68"/>
      <c r="E529" s="68"/>
      <c r="F529" s="68"/>
      <c r="G529" s="68"/>
      <c r="H529" s="68"/>
      <c r="I529" s="68"/>
      <c r="J529" s="68"/>
      <c r="K529" s="68"/>
      <c r="L529" s="68"/>
      <c r="M529" s="68"/>
      <c r="N529" s="68"/>
      <c r="O529" s="68"/>
      <c r="P529" s="68"/>
      <c r="Q529" s="68"/>
      <c r="R529" s="68"/>
    </row>
    <row r="530" ht="16.5" customHeight="1" spans="1:18">
      <c r="A530" s="116"/>
      <c r="B530" s="116"/>
      <c r="C530" s="68"/>
      <c r="D530" s="68"/>
      <c r="E530" s="68"/>
      <c r="F530" s="68"/>
      <c r="G530" s="68"/>
      <c r="H530" s="68"/>
      <c r="I530" s="68"/>
      <c r="J530" s="68"/>
      <c r="K530" s="68"/>
      <c r="L530" s="68"/>
      <c r="M530" s="68"/>
      <c r="N530" s="68"/>
      <c r="O530" s="68"/>
      <c r="P530" s="68"/>
      <c r="Q530" s="68"/>
      <c r="R530" s="68"/>
    </row>
    <row r="531" ht="16.5" customHeight="1" spans="1:18">
      <c r="A531" s="116"/>
      <c r="B531" s="116"/>
      <c r="C531" s="68"/>
      <c r="D531" s="68"/>
      <c r="E531" s="68"/>
      <c r="F531" s="68"/>
      <c r="G531" s="68"/>
      <c r="H531" s="68"/>
      <c r="I531" s="68"/>
      <c r="J531" s="68"/>
      <c r="K531" s="68"/>
      <c r="L531" s="68"/>
      <c r="M531" s="68"/>
      <c r="N531" s="68"/>
      <c r="O531" s="68"/>
      <c r="P531" s="68"/>
      <c r="Q531" s="68"/>
      <c r="R531" s="68"/>
    </row>
    <row r="532" ht="16.5" customHeight="1" spans="1:18">
      <c r="A532" s="116"/>
      <c r="B532" s="116"/>
      <c r="C532" s="68"/>
      <c r="D532" s="68"/>
      <c r="E532" s="68"/>
      <c r="F532" s="68"/>
      <c r="G532" s="68"/>
      <c r="H532" s="68"/>
      <c r="I532" s="68"/>
      <c r="J532" s="68"/>
      <c r="K532" s="68"/>
      <c r="L532" s="68"/>
      <c r="M532" s="68"/>
      <c r="N532" s="68"/>
      <c r="O532" s="68"/>
      <c r="P532" s="68"/>
      <c r="Q532" s="68"/>
      <c r="R532" s="68"/>
    </row>
    <row r="533" ht="16.5" customHeight="1" spans="1:18">
      <c r="A533" s="116"/>
      <c r="B533" s="116"/>
      <c r="C533" s="68"/>
      <c r="D533" s="68"/>
      <c r="E533" s="68"/>
      <c r="F533" s="68"/>
      <c r="G533" s="68"/>
      <c r="H533" s="68"/>
      <c r="I533" s="68"/>
      <c r="J533" s="68"/>
      <c r="K533" s="68"/>
      <c r="L533" s="68"/>
      <c r="M533" s="68"/>
      <c r="N533" s="68"/>
      <c r="O533" s="68"/>
      <c r="P533" s="68"/>
      <c r="Q533" s="68"/>
      <c r="R533" s="68"/>
    </row>
    <row r="534" ht="16.5" customHeight="1" spans="1:18">
      <c r="A534" s="116"/>
      <c r="B534" s="116"/>
      <c r="C534" s="68"/>
      <c r="D534" s="68"/>
      <c r="E534" s="68"/>
      <c r="F534" s="68"/>
      <c r="G534" s="68"/>
      <c r="H534" s="68"/>
      <c r="I534" s="68"/>
      <c r="J534" s="68"/>
      <c r="K534" s="68"/>
      <c r="L534" s="68"/>
      <c r="M534" s="68"/>
      <c r="N534" s="68"/>
      <c r="O534" s="68"/>
      <c r="P534" s="68"/>
      <c r="Q534" s="68"/>
      <c r="R534" s="68"/>
    </row>
    <row r="535" ht="16.5" customHeight="1" spans="1:18">
      <c r="A535" s="116"/>
      <c r="B535" s="116"/>
      <c r="C535" s="68"/>
      <c r="D535" s="68"/>
      <c r="E535" s="68"/>
      <c r="F535" s="68"/>
      <c r="G535" s="68"/>
      <c r="H535" s="68"/>
      <c r="I535" s="68"/>
      <c r="J535" s="68"/>
      <c r="K535" s="68"/>
      <c r="L535" s="68"/>
      <c r="M535" s="68"/>
      <c r="N535" s="68"/>
      <c r="O535" s="68"/>
      <c r="P535" s="68"/>
      <c r="Q535" s="68"/>
      <c r="R535" s="68"/>
    </row>
    <row r="536" ht="16.5" customHeight="1" spans="1:18">
      <c r="A536" s="116"/>
      <c r="B536" s="116"/>
      <c r="C536" s="68"/>
      <c r="D536" s="68"/>
      <c r="E536" s="68"/>
      <c r="F536" s="68"/>
      <c r="G536" s="68"/>
      <c r="H536" s="68"/>
      <c r="I536" s="68"/>
      <c r="J536" s="68"/>
      <c r="K536" s="68"/>
      <c r="L536" s="68"/>
      <c r="M536" s="68"/>
      <c r="N536" s="68"/>
      <c r="O536" s="68"/>
      <c r="P536" s="68"/>
      <c r="Q536" s="68"/>
      <c r="R536" s="68"/>
    </row>
    <row r="537" ht="16.5" customHeight="1" spans="1:18">
      <c r="A537" s="116"/>
      <c r="B537" s="116"/>
      <c r="C537" s="68"/>
      <c r="D537" s="68"/>
      <c r="E537" s="68"/>
      <c r="F537" s="68"/>
      <c r="G537" s="68"/>
      <c r="H537" s="68"/>
      <c r="I537" s="68"/>
      <c r="J537" s="68"/>
      <c r="K537" s="68"/>
      <c r="L537" s="68"/>
      <c r="M537" s="68"/>
      <c r="N537" s="68"/>
      <c r="O537" s="68"/>
      <c r="P537" s="68"/>
      <c r="Q537" s="68"/>
      <c r="R537" s="68"/>
    </row>
    <row r="538" ht="16.5" customHeight="1" spans="1:18">
      <c r="A538" s="116"/>
      <c r="B538" s="116"/>
      <c r="C538" s="68"/>
      <c r="D538" s="68"/>
      <c r="E538" s="68"/>
      <c r="F538" s="68"/>
      <c r="G538" s="68"/>
      <c r="H538" s="68"/>
      <c r="I538" s="68"/>
      <c r="J538" s="68"/>
      <c r="K538" s="68"/>
      <c r="L538" s="68"/>
      <c r="M538" s="68"/>
      <c r="N538" s="68"/>
      <c r="O538" s="68"/>
      <c r="P538" s="68"/>
      <c r="Q538" s="68"/>
      <c r="R538" s="68"/>
    </row>
    <row r="539" ht="16.5" customHeight="1" spans="1:18">
      <c r="A539" s="116"/>
      <c r="B539" s="116"/>
      <c r="C539" s="68"/>
      <c r="D539" s="68"/>
      <c r="E539" s="68"/>
      <c r="F539" s="68"/>
      <c r="G539" s="68"/>
      <c r="H539" s="68"/>
      <c r="I539" s="68"/>
      <c r="J539" s="68"/>
      <c r="K539" s="68"/>
      <c r="L539" s="68"/>
      <c r="M539" s="68"/>
      <c r="N539" s="68"/>
      <c r="O539" s="68"/>
      <c r="P539" s="68"/>
      <c r="Q539" s="68"/>
      <c r="R539" s="68"/>
    </row>
    <row r="540" ht="16.5" customHeight="1" spans="1:18">
      <c r="A540" s="116"/>
      <c r="B540" s="116"/>
      <c r="C540" s="68"/>
      <c r="D540" s="68"/>
      <c r="E540" s="68"/>
      <c r="F540" s="68"/>
      <c r="G540" s="68"/>
      <c r="H540" s="68"/>
      <c r="I540" s="68"/>
      <c r="J540" s="68"/>
      <c r="K540" s="68"/>
      <c r="L540" s="68"/>
      <c r="M540" s="68"/>
      <c r="N540" s="68"/>
      <c r="O540" s="68"/>
      <c r="P540" s="68"/>
      <c r="Q540" s="68"/>
      <c r="R540" s="68"/>
    </row>
    <row r="541" ht="16.5" customHeight="1" spans="1:18">
      <c r="A541" s="116"/>
      <c r="B541" s="116"/>
      <c r="C541" s="68"/>
      <c r="D541" s="68"/>
      <c r="E541" s="68"/>
      <c r="F541" s="68"/>
      <c r="G541" s="68"/>
      <c r="H541" s="68"/>
      <c r="I541" s="68"/>
      <c r="J541" s="68"/>
      <c r="K541" s="68"/>
      <c r="L541" s="68"/>
      <c r="M541" s="68"/>
      <c r="N541" s="68"/>
      <c r="O541" s="68"/>
      <c r="P541" s="68"/>
      <c r="Q541" s="68"/>
      <c r="R541" s="68"/>
    </row>
    <row r="542" ht="16.5" customHeight="1" spans="1:18">
      <c r="A542" s="116"/>
      <c r="B542" s="116"/>
      <c r="C542" s="68"/>
      <c r="D542" s="68"/>
      <c r="E542" s="68"/>
      <c r="F542" s="68"/>
      <c r="G542" s="68"/>
      <c r="H542" s="68"/>
      <c r="I542" s="68"/>
      <c r="J542" s="68"/>
      <c r="K542" s="68"/>
      <c r="L542" s="68"/>
      <c r="M542" s="68"/>
      <c r="N542" s="68"/>
      <c r="O542" s="68"/>
      <c r="P542" s="68"/>
      <c r="Q542" s="68"/>
      <c r="R542" s="68"/>
    </row>
    <row r="543" ht="16.5" customHeight="1" spans="1:18">
      <c r="A543" s="116"/>
      <c r="B543" s="116"/>
      <c r="C543" s="68"/>
      <c r="D543" s="68"/>
      <c r="E543" s="68"/>
      <c r="F543" s="68"/>
      <c r="G543" s="68"/>
      <c r="H543" s="68"/>
      <c r="I543" s="68"/>
      <c r="J543" s="68"/>
      <c r="K543" s="68"/>
      <c r="L543" s="68"/>
      <c r="M543" s="68"/>
      <c r="N543" s="68"/>
      <c r="O543" s="68"/>
      <c r="P543" s="68"/>
      <c r="Q543" s="68"/>
      <c r="R543" s="68"/>
    </row>
    <row r="544" ht="16.5" customHeight="1" spans="1:18">
      <c r="A544" s="116"/>
      <c r="B544" s="116"/>
      <c r="C544" s="68"/>
      <c r="D544" s="68"/>
      <c r="E544" s="68"/>
      <c r="F544" s="68"/>
      <c r="G544" s="68"/>
      <c r="H544" s="68"/>
      <c r="I544" s="68"/>
      <c r="J544" s="68"/>
      <c r="K544" s="68"/>
      <c r="L544" s="68"/>
      <c r="M544" s="68"/>
      <c r="N544" s="68"/>
      <c r="O544" s="68"/>
      <c r="P544" s="68"/>
      <c r="Q544" s="68"/>
      <c r="R544" s="68"/>
    </row>
    <row r="545" ht="16.5" customHeight="1" spans="1:18">
      <c r="A545" s="116"/>
      <c r="B545" s="116"/>
      <c r="C545" s="68"/>
      <c r="D545" s="68"/>
      <c r="E545" s="68"/>
      <c r="F545" s="68"/>
      <c r="G545" s="68"/>
      <c r="H545" s="68"/>
      <c r="I545" s="68"/>
      <c r="J545" s="68"/>
      <c r="K545" s="68"/>
      <c r="L545" s="68"/>
      <c r="M545" s="68"/>
      <c r="N545" s="68"/>
      <c r="O545" s="68"/>
      <c r="P545" s="68"/>
      <c r="Q545" s="68"/>
      <c r="R545" s="68"/>
    </row>
    <row r="546" ht="16.5" customHeight="1" spans="1:18">
      <c r="A546" s="116"/>
      <c r="B546" s="116"/>
      <c r="C546" s="68"/>
      <c r="D546" s="68"/>
      <c r="E546" s="68"/>
      <c r="F546" s="68"/>
      <c r="G546" s="68"/>
      <c r="H546" s="68"/>
      <c r="I546" s="68"/>
      <c r="J546" s="68"/>
      <c r="K546" s="68"/>
      <c r="L546" s="68"/>
      <c r="M546" s="68"/>
      <c r="N546" s="68"/>
      <c r="O546" s="68"/>
      <c r="P546" s="68"/>
      <c r="Q546" s="68"/>
      <c r="R546" s="68"/>
    </row>
    <row r="547" ht="16.5" customHeight="1" spans="1:18">
      <c r="A547" s="116"/>
      <c r="B547" s="116"/>
      <c r="C547" s="68"/>
      <c r="D547" s="68"/>
      <c r="E547" s="68"/>
      <c r="F547" s="68"/>
      <c r="G547" s="68"/>
      <c r="H547" s="68"/>
      <c r="I547" s="68"/>
      <c r="J547" s="68"/>
      <c r="K547" s="68"/>
      <c r="L547" s="68"/>
      <c r="M547" s="68"/>
      <c r="N547" s="68"/>
      <c r="O547" s="68"/>
      <c r="P547" s="68"/>
      <c r="Q547" s="68"/>
      <c r="R547" s="68"/>
    </row>
    <row r="548" ht="16.5" customHeight="1" spans="1:18">
      <c r="A548" s="116"/>
      <c r="B548" s="116"/>
      <c r="C548" s="68"/>
      <c r="D548" s="68"/>
      <c r="E548" s="68"/>
      <c r="F548" s="68"/>
      <c r="G548" s="68"/>
      <c r="H548" s="68"/>
      <c r="I548" s="68"/>
      <c r="J548" s="68"/>
      <c r="K548" s="68"/>
      <c r="L548" s="68"/>
      <c r="M548" s="68"/>
      <c r="N548" s="68"/>
      <c r="O548" s="68"/>
      <c r="P548" s="68"/>
      <c r="Q548" s="68"/>
      <c r="R548" s="68"/>
    </row>
    <row r="549" ht="16.5" customHeight="1" spans="1:18">
      <c r="A549" s="116"/>
      <c r="B549" s="116"/>
      <c r="C549" s="68"/>
      <c r="D549" s="68"/>
      <c r="E549" s="68"/>
      <c r="F549" s="68"/>
      <c r="G549" s="68"/>
      <c r="H549" s="68"/>
      <c r="I549" s="68"/>
      <c r="J549" s="68"/>
      <c r="K549" s="68"/>
      <c r="L549" s="68"/>
      <c r="M549" s="68"/>
      <c r="N549" s="68"/>
      <c r="O549" s="68"/>
      <c r="P549" s="68"/>
      <c r="Q549" s="68"/>
      <c r="R549" s="68"/>
    </row>
    <row r="550" ht="16.5" customHeight="1" spans="1:18">
      <c r="A550" s="116"/>
      <c r="B550" s="116"/>
      <c r="C550" s="68"/>
      <c r="D550" s="68"/>
      <c r="E550" s="68"/>
      <c r="F550" s="68"/>
      <c r="G550" s="68"/>
      <c r="H550" s="68"/>
      <c r="I550" s="68"/>
      <c r="J550" s="68"/>
      <c r="K550" s="68"/>
      <c r="L550" s="68"/>
      <c r="M550" s="68"/>
      <c r="N550" s="68"/>
      <c r="O550" s="68"/>
      <c r="P550" s="68"/>
      <c r="Q550" s="68"/>
      <c r="R550" s="68"/>
    </row>
    <row r="551" ht="16.5" customHeight="1" spans="1:18">
      <c r="A551" s="116"/>
      <c r="B551" s="116"/>
      <c r="C551" s="68"/>
      <c r="D551" s="68"/>
      <c r="E551" s="68"/>
      <c r="F551" s="68"/>
      <c r="G551" s="68"/>
      <c r="H551" s="68"/>
      <c r="I551" s="68"/>
      <c r="J551" s="68"/>
      <c r="K551" s="68"/>
      <c r="L551" s="68"/>
      <c r="M551" s="68"/>
      <c r="N551" s="68"/>
      <c r="O551" s="68"/>
      <c r="P551" s="68"/>
      <c r="Q551" s="68"/>
      <c r="R551" s="68"/>
    </row>
    <row r="552" ht="16.5" customHeight="1" spans="1:18">
      <c r="A552" s="116"/>
      <c r="B552" s="116"/>
      <c r="C552" s="68"/>
      <c r="D552" s="68"/>
      <c r="E552" s="68"/>
      <c r="F552" s="68"/>
      <c r="G552" s="68"/>
      <c r="H552" s="68"/>
      <c r="I552" s="68"/>
      <c r="J552" s="68"/>
      <c r="K552" s="68"/>
      <c r="L552" s="68"/>
      <c r="M552" s="68"/>
      <c r="N552" s="68"/>
      <c r="O552" s="68"/>
      <c r="P552" s="68"/>
      <c r="Q552" s="68"/>
      <c r="R552" s="68"/>
    </row>
    <row r="553" ht="16.5" customHeight="1" spans="1:18">
      <c r="A553" s="116"/>
      <c r="B553" s="116"/>
      <c r="C553" s="68"/>
      <c r="D553" s="68"/>
      <c r="E553" s="68"/>
      <c r="F553" s="68"/>
      <c r="G553" s="68"/>
      <c r="H553" s="68"/>
      <c r="I553" s="68"/>
      <c r="J553" s="68"/>
      <c r="K553" s="68"/>
      <c r="L553" s="68"/>
      <c r="M553" s="68"/>
      <c r="N553" s="68"/>
      <c r="O553" s="68"/>
      <c r="P553" s="68"/>
      <c r="Q553" s="68"/>
      <c r="R553" s="68"/>
    </row>
    <row r="554" ht="16.5" customHeight="1" spans="1:18">
      <c r="A554" s="116"/>
      <c r="B554" s="116"/>
      <c r="C554" s="68"/>
      <c r="D554" s="68"/>
      <c r="E554" s="68"/>
      <c r="F554" s="68"/>
      <c r="G554" s="68"/>
      <c r="H554" s="68"/>
      <c r="I554" s="68"/>
      <c r="J554" s="68"/>
      <c r="K554" s="68"/>
      <c r="L554" s="68"/>
      <c r="M554" s="68"/>
      <c r="N554" s="68"/>
      <c r="O554" s="68"/>
      <c r="P554" s="68"/>
      <c r="Q554" s="68"/>
      <c r="R554" s="68"/>
    </row>
    <row r="555" ht="16.5" customHeight="1" spans="1:18">
      <c r="A555" s="116"/>
      <c r="B555" s="116"/>
      <c r="C555" s="68"/>
      <c r="D555" s="68"/>
      <c r="E555" s="68"/>
      <c r="F555" s="68"/>
      <c r="G555" s="68"/>
      <c r="H555" s="68"/>
      <c r="I555" s="68"/>
      <c r="J555" s="68"/>
      <c r="K555" s="68"/>
      <c r="L555" s="68"/>
      <c r="M555" s="68"/>
      <c r="N555" s="68"/>
      <c r="O555" s="68"/>
      <c r="P555" s="68"/>
      <c r="Q555" s="68"/>
      <c r="R555" s="68"/>
    </row>
    <row r="556" ht="16.5" customHeight="1" spans="1:18">
      <c r="A556" s="116"/>
      <c r="B556" s="116"/>
      <c r="C556" s="68"/>
      <c r="D556" s="68"/>
      <c r="E556" s="68"/>
      <c r="F556" s="68"/>
      <c r="G556" s="68"/>
      <c r="H556" s="68"/>
      <c r="I556" s="68"/>
      <c r="J556" s="68"/>
      <c r="K556" s="68"/>
      <c r="L556" s="68"/>
      <c r="M556" s="68"/>
      <c r="N556" s="68"/>
      <c r="O556" s="68"/>
      <c r="P556" s="68"/>
      <c r="Q556" s="68"/>
      <c r="R556" s="68"/>
    </row>
    <row r="557" ht="16.5" customHeight="1" spans="1:18">
      <c r="A557" s="116"/>
      <c r="B557" s="116"/>
      <c r="C557" s="68"/>
      <c r="D557" s="68"/>
      <c r="E557" s="68"/>
      <c r="F557" s="68"/>
      <c r="G557" s="68"/>
      <c r="H557" s="68"/>
      <c r="I557" s="68"/>
      <c r="J557" s="68"/>
      <c r="K557" s="68"/>
      <c r="L557" s="68"/>
      <c r="M557" s="68"/>
      <c r="N557" s="68"/>
      <c r="O557" s="68"/>
      <c r="P557" s="68"/>
      <c r="Q557" s="68"/>
      <c r="R557" s="68"/>
    </row>
    <row r="558" ht="16.5" customHeight="1" spans="1:18">
      <c r="A558" s="116"/>
      <c r="B558" s="116"/>
      <c r="C558" s="68"/>
      <c r="D558" s="68"/>
      <c r="E558" s="68"/>
      <c r="F558" s="68"/>
      <c r="G558" s="68"/>
      <c r="H558" s="68"/>
      <c r="I558" s="68"/>
      <c r="J558" s="68"/>
      <c r="K558" s="68"/>
      <c r="L558" s="68"/>
      <c r="M558" s="68"/>
      <c r="N558" s="68"/>
      <c r="O558" s="68"/>
      <c r="P558" s="68"/>
      <c r="Q558" s="68"/>
      <c r="R558" s="68"/>
    </row>
    <row r="559" ht="16.5" customHeight="1" spans="1:18">
      <c r="A559" s="116"/>
      <c r="B559" s="116"/>
      <c r="C559" s="68"/>
      <c r="D559" s="68"/>
      <c r="E559" s="68"/>
      <c r="F559" s="68"/>
      <c r="G559" s="68"/>
      <c r="H559" s="68"/>
      <c r="I559" s="68"/>
      <c r="J559" s="68"/>
      <c r="K559" s="68"/>
      <c r="L559" s="68"/>
      <c r="M559" s="68"/>
      <c r="N559" s="68"/>
      <c r="O559" s="68"/>
      <c r="P559" s="68"/>
      <c r="Q559" s="68"/>
      <c r="R559" s="68"/>
    </row>
    <row r="560" ht="16.5" customHeight="1" spans="1:18">
      <c r="A560" s="116"/>
      <c r="B560" s="116"/>
      <c r="C560" s="68"/>
      <c r="D560" s="68"/>
      <c r="E560" s="68"/>
      <c r="F560" s="68"/>
      <c r="G560" s="68"/>
      <c r="H560" s="68"/>
      <c r="I560" s="68"/>
      <c r="J560" s="68"/>
      <c r="K560" s="68"/>
      <c r="L560" s="68"/>
      <c r="M560" s="68"/>
      <c r="N560" s="68"/>
      <c r="O560" s="68"/>
      <c r="P560" s="68"/>
      <c r="Q560" s="68"/>
      <c r="R560" s="68"/>
    </row>
    <row r="561" ht="16.5" customHeight="1" spans="1:18">
      <c r="A561" s="116"/>
      <c r="B561" s="116"/>
      <c r="C561" s="68"/>
      <c r="D561" s="68"/>
      <c r="E561" s="68"/>
      <c r="F561" s="68"/>
      <c r="G561" s="68"/>
      <c r="H561" s="68"/>
      <c r="I561" s="68"/>
      <c r="J561" s="68"/>
      <c r="K561" s="68"/>
      <c r="L561" s="68"/>
      <c r="M561" s="68"/>
      <c r="N561" s="68"/>
      <c r="O561" s="68"/>
      <c r="P561" s="68"/>
      <c r="Q561" s="68"/>
      <c r="R561" s="68"/>
    </row>
    <row r="562" ht="16.5" customHeight="1" spans="1:18">
      <c r="A562" s="116"/>
      <c r="B562" s="116"/>
      <c r="C562" s="68"/>
      <c r="D562" s="68"/>
      <c r="E562" s="68"/>
      <c r="F562" s="68"/>
      <c r="G562" s="68"/>
      <c r="H562" s="68"/>
      <c r="I562" s="68"/>
      <c r="J562" s="68"/>
      <c r="K562" s="68"/>
      <c r="L562" s="68"/>
      <c r="M562" s="68"/>
      <c r="N562" s="68"/>
      <c r="O562" s="68"/>
      <c r="P562" s="68"/>
      <c r="Q562" s="68"/>
      <c r="R562" s="68"/>
    </row>
    <row r="563" ht="16.5" customHeight="1" spans="1:18">
      <c r="A563" s="116"/>
      <c r="B563" s="116"/>
      <c r="C563" s="68"/>
      <c r="D563" s="68"/>
      <c r="E563" s="68"/>
      <c r="F563" s="68"/>
      <c r="G563" s="68"/>
      <c r="H563" s="68"/>
      <c r="I563" s="68"/>
      <c r="J563" s="68"/>
      <c r="K563" s="68"/>
      <c r="L563" s="68"/>
      <c r="M563" s="68"/>
      <c r="N563" s="68"/>
      <c r="O563" s="68"/>
      <c r="P563" s="68"/>
      <c r="Q563" s="68"/>
      <c r="R563" s="68"/>
    </row>
    <row r="564" ht="16.5" customHeight="1" spans="1:18">
      <c r="A564" s="116"/>
      <c r="B564" s="116"/>
      <c r="C564" s="68"/>
      <c r="D564" s="68"/>
      <c r="E564" s="68"/>
      <c r="F564" s="68"/>
      <c r="G564" s="68"/>
      <c r="H564" s="68"/>
      <c r="I564" s="68"/>
      <c r="J564" s="68"/>
      <c r="K564" s="68"/>
      <c r="L564" s="68"/>
      <c r="M564" s="68"/>
      <c r="N564" s="68"/>
      <c r="O564" s="68"/>
      <c r="P564" s="68"/>
      <c r="Q564" s="68"/>
      <c r="R564" s="68"/>
    </row>
    <row r="565" ht="16.5" customHeight="1" spans="1:18">
      <c r="A565" s="116"/>
      <c r="B565" s="116"/>
      <c r="C565" s="68"/>
      <c r="D565" s="68"/>
      <c r="E565" s="68"/>
      <c r="F565" s="68"/>
      <c r="G565" s="68"/>
      <c r="H565" s="68"/>
      <c r="I565" s="68"/>
      <c r="J565" s="68"/>
      <c r="K565" s="68"/>
      <c r="L565" s="68"/>
      <c r="M565" s="68"/>
      <c r="N565" s="68"/>
      <c r="O565" s="68"/>
      <c r="P565" s="68"/>
      <c r="Q565" s="68"/>
      <c r="R565" s="68"/>
    </row>
    <row r="566" ht="16.5" customHeight="1" spans="1:18">
      <c r="A566" s="116"/>
      <c r="B566" s="116"/>
      <c r="C566" s="68"/>
      <c r="D566" s="68"/>
      <c r="E566" s="68"/>
      <c r="F566" s="68"/>
      <c r="G566" s="68"/>
      <c r="H566" s="68"/>
      <c r="I566" s="68"/>
      <c r="J566" s="68"/>
      <c r="K566" s="68"/>
      <c r="L566" s="68"/>
      <c r="M566" s="68"/>
      <c r="N566" s="68"/>
      <c r="O566" s="68"/>
      <c r="P566" s="68"/>
      <c r="Q566" s="68"/>
      <c r="R566" s="68"/>
    </row>
    <row r="567" ht="16.5" customHeight="1" spans="1:18">
      <c r="A567" s="116"/>
      <c r="B567" s="116"/>
      <c r="C567" s="68"/>
      <c r="D567" s="68"/>
      <c r="E567" s="68"/>
      <c r="F567" s="68"/>
      <c r="G567" s="68"/>
      <c r="H567" s="68"/>
      <c r="I567" s="68"/>
      <c r="J567" s="68"/>
      <c r="K567" s="68"/>
      <c r="L567" s="68"/>
      <c r="M567" s="68"/>
      <c r="N567" s="68"/>
      <c r="O567" s="68"/>
      <c r="P567" s="68"/>
      <c r="Q567" s="68"/>
      <c r="R567" s="68"/>
    </row>
    <row r="568" ht="16.5" customHeight="1" spans="1:18">
      <c r="A568" s="116"/>
      <c r="B568" s="116"/>
      <c r="C568" s="68"/>
      <c r="D568" s="68"/>
      <c r="E568" s="68"/>
      <c r="F568" s="68"/>
      <c r="G568" s="68"/>
      <c r="H568" s="68"/>
      <c r="I568" s="68"/>
      <c r="J568" s="68"/>
      <c r="K568" s="68"/>
      <c r="L568" s="68"/>
      <c r="M568" s="68"/>
      <c r="N568" s="68"/>
      <c r="O568" s="68"/>
      <c r="P568" s="68"/>
      <c r="Q568" s="68"/>
      <c r="R568" s="68"/>
    </row>
    <row r="569" ht="16.5" customHeight="1" spans="1:18">
      <c r="A569" s="116"/>
      <c r="B569" s="116"/>
      <c r="C569" s="68"/>
      <c r="D569" s="68"/>
      <c r="E569" s="68"/>
      <c r="F569" s="68"/>
      <c r="G569" s="68"/>
      <c r="H569" s="68"/>
      <c r="I569" s="68"/>
      <c r="J569" s="68"/>
      <c r="K569" s="68"/>
      <c r="L569" s="68"/>
      <c r="M569" s="68"/>
      <c r="N569" s="68"/>
      <c r="O569" s="68"/>
      <c r="P569" s="68"/>
      <c r="Q569" s="68"/>
      <c r="R569" s="68"/>
    </row>
    <row r="570" ht="16.5" customHeight="1" spans="1:18">
      <c r="A570" s="116"/>
      <c r="B570" s="116"/>
      <c r="C570" s="68"/>
      <c r="D570" s="68"/>
      <c r="E570" s="68"/>
      <c r="F570" s="68"/>
      <c r="G570" s="68"/>
      <c r="H570" s="68"/>
      <c r="I570" s="68"/>
      <c r="J570" s="68"/>
      <c r="K570" s="68"/>
      <c r="L570" s="68"/>
      <c r="M570" s="68"/>
      <c r="N570" s="68"/>
      <c r="O570" s="68"/>
      <c r="P570" s="68"/>
      <c r="Q570" s="68"/>
      <c r="R570" s="68"/>
    </row>
    <row r="571" ht="16.5" customHeight="1" spans="1:18">
      <c r="A571" s="116"/>
      <c r="B571" s="116"/>
      <c r="C571" s="68"/>
      <c r="D571" s="68"/>
      <c r="E571" s="68"/>
      <c r="F571" s="68"/>
      <c r="G571" s="68"/>
      <c r="H571" s="68"/>
      <c r="I571" s="68"/>
      <c r="J571" s="68"/>
      <c r="K571" s="68"/>
      <c r="L571" s="68"/>
      <c r="M571" s="68"/>
      <c r="N571" s="68"/>
      <c r="O571" s="68"/>
      <c r="P571" s="68"/>
      <c r="Q571" s="68"/>
      <c r="R571" s="68"/>
    </row>
    <row r="572" ht="16.5" customHeight="1" spans="1:18">
      <c r="A572" s="116"/>
      <c r="B572" s="116"/>
      <c r="C572" s="68"/>
      <c r="D572" s="68"/>
      <c r="E572" s="68"/>
      <c r="F572" s="68"/>
      <c r="G572" s="68"/>
      <c r="H572" s="68"/>
      <c r="I572" s="68"/>
      <c r="J572" s="68"/>
      <c r="K572" s="68"/>
      <c r="L572" s="68"/>
      <c r="M572" s="68"/>
      <c r="N572" s="68"/>
      <c r="O572" s="68"/>
      <c r="P572" s="68"/>
      <c r="Q572" s="68"/>
      <c r="R572" s="68"/>
    </row>
    <row r="573" ht="16.5" customHeight="1" spans="1:18">
      <c r="A573" s="116"/>
      <c r="B573" s="116"/>
      <c r="C573" s="68"/>
      <c r="D573" s="68"/>
      <c r="E573" s="68"/>
      <c r="F573" s="68"/>
      <c r="G573" s="68"/>
      <c r="H573" s="68"/>
      <c r="I573" s="68"/>
      <c r="J573" s="68"/>
      <c r="K573" s="68"/>
      <c r="L573" s="68"/>
      <c r="M573" s="68"/>
      <c r="N573" s="68"/>
      <c r="O573" s="68"/>
      <c r="P573" s="68"/>
      <c r="Q573" s="68"/>
      <c r="R573" s="68"/>
    </row>
    <row r="574" ht="16.5" customHeight="1" spans="1:18">
      <c r="A574" s="116"/>
      <c r="B574" s="116"/>
      <c r="C574" s="68"/>
      <c r="D574" s="68"/>
      <c r="E574" s="68"/>
      <c r="F574" s="68"/>
      <c r="G574" s="68"/>
      <c r="H574" s="68"/>
      <c r="I574" s="68"/>
      <c r="J574" s="68"/>
      <c r="K574" s="68"/>
      <c r="L574" s="68"/>
      <c r="M574" s="68"/>
      <c r="N574" s="68"/>
      <c r="O574" s="68"/>
      <c r="P574" s="68"/>
      <c r="Q574" s="68"/>
      <c r="R574" s="68"/>
    </row>
    <row r="575" ht="16.5" customHeight="1" spans="1:18">
      <c r="A575" s="116"/>
      <c r="B575" s="116"/>
      <c r="C575" s="68"/>
      <c r="D575" s="68"/>
      <c r="E575" s="68"/>
      <c r="F575" s="68"/>
      <c r="G575" s="68"/>
      <c r="H575" s="68"/>
      <c r="I575" s="68"/>
      <c r="J575" s="68"/>
      <c r="K575" s="68"/>
      <c r="L575" s="68"/>
      <c r="M575" s="68"/>
      <c r="N575" s="68"/>
      <c r="O575" s="68"/>
      <c r="P575" s="68"/>
      <c r="Q575" s="68"/>
      <c r="R575" s="68"/>
    </row>
    <row r="576" ht="16.5" customHeight="1" spans="1:18">
      <c r="A576" s="116"/>
      <c r="B576" s="116"/>
      <c r="C576" s="68"/>
      <c r="D576" s="68"/>
      <c r="E576" s="68"/>
      <c r="F576" s="68"/>
      <c r="G576" s="68"/>
      <c r="H576" s="68"/>
      <c r="I576" s="68"/>
      <c r="J576" s="68"/>
      <c r="K576" s="68"/>
      <c r="L576" s="68"/>
      <c r="M576" s="68"/>
      <c r="N576" s="68"/>
      <c r="O576" s="68"/>
      <c r="P576" s="68"/>
      <c r="Q576" s="68"/>
      <c r="R576" s="68"/>
    </row>
    <row r="577" ht="16.5" customHeight="1" spans="1:18">
      <c r="A577" s="116"/>
      <c r="B577" s="116"/>
      <c r="C577" s="68"/>
      <c r="D577" s="68"/>
      <c r="E577" s="68"/>
      <c r="F577" s="68"/>
      <c r="G577" s="68"/>
      <c r="H577" s="68"/>
      <c r="I577" s="68"/>
      <c r="J577" s="68"/>
      <c r="K577" s="68"/>
      <c r="L577" s="68"/>
      <c r="M577" s="68"/>
      <c r="N577" s="68"/>
      <c r="O577" s="68"/>
      <c r="P577" s="68"/>
      <c r="Q577" s="68"/>
      <c r="R577" s="68"/>
    </row>
    <row r="578" ht="16.5" customHeight="1" spans="1:18">
      <c r="A578" s="116"/>
      <c r="B578" s="116"/>
      <c r="C578" s="68"/>
      <c r="D578" s="68"/>
      <c r="E578" s="68"/>
      <c r="F578" s="68"/>
      <c r="G578" s="68"/>
      <c r="H578" s="68"/>
      <c r="I578" s="68"/>
      <c r="J578" s="68"/>
      <c r="K578" s="68"/>
      <c r="L578" s="68"/>
      <c r="M578" s="68"/>
      <c r="N578" s="68"/>
      <c r="O578" s="68"/>
      <c r="P578" s="68"/>
      <c r="Q578" s="68"/>
      <c r="R578" s="68"/>
    </row>
    <row r="579" ht="16.5" customHeight="1" spans="1:18">
      <c r="A579" s="116"/>
      <c r="B579" s="116"/>
      <c r="C579" s="68"/>
      <c r="D579" s="68"/>
      <c r="E579" s="68"/>
      <c r="F579" s="68"/>
      <c r="G579" s="68"/>
      <c r="H579" s="68"/>
      <c r="I579" s="68"/>
      <c r="J579" s="68"/>
      <c r="K579" s="68"/>
      <c r="L579" s="68"/>
      <c r="M579" s="68"/>
      <c r="N579" s="68"/>
      <c r="O579" s="68"/>
      <c r="P579" s="68"/>
      <c r="Q579" s="68"/>
      <c r="R579" s="68"/>
    </row>
    <row r="580" ht="16.5" customHeight="1" spans="1:18">
      <c r="A580" s="116"/>
      <c r="B580" s="116"/>
      <c r="C580" s="68"/>
      <c r="D580" s="68"/>
      <c r="E580" s="68"/>
      <c r="F580" s="68"/>
      <c r="G580" s="68"/>
      <c r="H580" s="68"/>
      <c r="I580" s="68"/>
      <c r="J580" s="68"/>
      <c r="K580" s="68"/>
      <c r="L580" s="68"/>
      <c r="M580" s="68"/>
      <c r="N580" s="68"/>
      <c r="O580" s="68"/>
      <c r="P580" s="68"/>
      <c r="Q580" s="68"/>
      <c r="R580" s="68"/>
    </row>
    <row r="581" ht="16.5" customHeight="1" spans="1:18">
      <c r="A581" s="116"/>
      <c r="B581" s="116"/>
      <c r="C581" s="68"/>
      <c r="D581" s="68"/>
      <c r="E581" s="68"/>
      <c r="F581" s="68"/>
      <c r="G581" s="68"/>
      <c r="H581" s="68"/>
      <c r="I581" s="68"/>
      <c r="J581" s="68"/>
      <c r="K581" s="68"/>
      <c r="L581" s="68"/>
      <c r="M581" s="68"/>
      <c r="N581" s="68"/>
      <c r="O581" s="68"/>
      <c r="P581" s="68"/>
      <c r="Q581" s="68"/>
      <c r="R581" s="68"/>
    </row>
    <row r="582" ht="16.5" customHeight="1" spans="1:18">
      <c r="A582" s="116"/>
      <c r="B582" s="116"/>
      <c r="C582" s="68"/>
      <c r="D582" s="68"/>
      <c r="E582" s="68"/>
      <c r="F582" s="68"/>
      <c r="G582" s="68"/>
      <c r="H582" s="68"/>
      <c r="I582" s="68"/>
      <c r="J582" s="68"/>
      <c r="K582" s="68"/>
      <c r="L582" s="68"/>
      <c r="M582" s="68"/>
      <c r="N582" s="68"/>
      <c r="O582" s="68"/>
      <c r="P582" s="68"/>
      <c r="Q582" s="68"/>
      <c r="R582" s="68"/>
    </row>
    <row r="583" ht="16.5" customHeight="1" spans="1:18">
      <c r="A583" s="116"/>
      <c r="B583" s="116"/>
      <c r="C583" s="68"/>
      <c r="D583" s="68"/>
      <c r="E583" s="68"/>
      <c r="F583" s="68"/>
      <c r="G583" s="68"/>
      <c r="H583" s="68"/>
      <c r="I583" s="68"/>
      <c r="J583" s="68"/>
      <c r="K583" s="68"/>
      <c r="L583" s="68"/>
      <c r="M583" s="68"/>
      <c r="N583" s="68"/>
      <c r="O583" s="68"/>
      <c r="P583" s="68"/>
      <c r="Q583" s="68"/>
      <c r="R583" s="68"/>
    </row>
    <row r="584" ht="16.5" customHeight="1" spans="1:18">
      <c r="A584" s="116"/>
      <c r="B584" s="116"/>
      <c r="C584" s="68"/>
      <c r="D584" s="68"/>
      <c r="E584" s="68"/>
      <c r="F584" s="68"/>
      <c r="G584" s="68"/>
      <c r="H584" s="68"/>
      <c r="I584" s="68"/>
      <c r="J584" s="68"/>
      <c r="K584" s="68"/>
      <c r="L584" s="68"/>
      <c r="M584" s="68"/>
      <c r="N584" s="68"/>
      <c r="O584" s="68"/>
      <c r="P584" s="68"/>
      <c r="Q584" s="68"/>
      <c r="R584" s="68"/>
    </row>
    <row r="585" ht="16.5" customHeight="1" spans="1:18">
      <c r="A585" s="116"/>
      <c r="B585" s="116"/>
      <c r="C585" s="68"/>
      <c r="D585" s="68"/>
      <c r="E585" s="68"/>
      <c r="F585" s="68"/>
      <c r="G585" s="68"/>
      <c r="H585" s="68"/>
      <c r="I585" s="68"/>
      <c r="J585" s="68"/>
      <c r="K585" s="68"/>
      <c r="L585" s="68"/>
      <c r="M585" s="68"/>
      <c r="N585" s="68"/>
      <c r="O585" s="68"/>
      <c r="P585" s="68"/>
      <c r="Q585" s="68"/>
      <c r="R585" s="68"/>
    </row>
    <row r="586" ht="16.5" customHeight="1" spans="1:18">
      <c r="A586" s="116"/>
      <c r="B586" s="116"/>
      <c r="C586" s="68"/>
      <c r="D586" s="68"/>
      <c r="E586" s="68"/>
      <c r="F586" s="68"/>
      <c r="G586" s="68"/>
      <c r="H586" s="68"/>
      <c r="I586" s="68"/>
      <c r="J586" s="68"/>
      <c r="K586" s="68"/>
      <c r="L586" s="68"/>
      <c r="M586" s="68"/>
      <c r="N586" s="68"/>
      <c r="O586" s="68"/>
      <c r="P586" s="68"/>
      <c r="Q586" s="68"/>
      <c r="R586" s="68"/>
    </row>
    <row r="587" ht="16.5" customHeight="1" spans="1:18">
      <c r="A587" s="116"/>
      <c r="B587" s="116"/>
      <c r="C587" s="68"/>
      <c r="D587" s="68"/>
      <c r="E587" s="68"/>
      <c r="F587" s="68"/>
      <c r="G587" s="68"/>
      <c r="H587" s="68"/>
      <c r="I587" s="68"/>
      <c r="J587" s="68"/>
      <c r="K587" s="68"/>
      <c r="L587" s="68"/>
      <c r="M587" s="68"/>
      <c r="N587" s="68"/>
      <c r="O587" s="68"/>
      <c r="P587" s="68"/>
      <c r="Q587" s="68"/>
      <c r="R587" s="68"/>
    </row>
    <row r="588" ht="16.5" customHeight="1" spans="1:18">
      <c r="A588" s="116"/>
      <c r="B588" s="116"/>
      <c r="C588" s="68"/>
      <c r="D588" s="68"/>
      <c r="E588" s="68"/>
      <c r="F588" s="68"/>
      <c r="G588" s="68"/>
      <c r="H588" s="68"/>
      <c r="I588" s="68"/>
      <c r="J588" s="68"/>
      <c r="K588" s="68"/>
      <c r="L588" s="68"/>
      <c r="M588" s="68"/>
      <c r="N588" s="68"/>
      <c r="O588" s="68"/>
      <c r="P588" s="68"/>
      <c r="Q588" s="68"/>
      <c r="R588" s="68"/>
    </row>
    <row r="589" ht="16.5" customHeight="1" spans="1:18">
      <c r="A589" s="116"/>
      <c r="B589" s="116"/>
      <c r="C589" s="68"/>
      <c r="D589" s="68"/>
      <c r="E589" s="68"/>
      <c r="F589" s="68"/>
      <c r="G589" s="68"/>
      <c r="H589" s="68"/>
      <c r="I589" s="68"/>
      <c r="J589" s="68"/>
      <c r="K589" s="68"/>
      <c r="L589" s="68"/>
      <c r="M589" s="68"/>
      <c r="N589" s="68"/>
      <c r="O589" s="68"/>
      <c r="P589" s="68"/>
      <c r="Q589" s="68"/>
      <c r="R589" s="68"/>
    </row>
    <row r="590" ht="16.5" customHeight="1" spans="1:18">
      <c r="A590" s="116"/>
      <c r="B590" s="116"/>
      <c r="C590" s="68"/>
      <c r="D590" s="68"/>
      <c r="E590" s="68"/>
      <c r="F590" s="68"/>
      <c r="G590" s="68"/>
      <c r="H590" s="68"/>
      <c r="I590" s="68"/>
      <c r="J590" s="68"/>
      <c r="K590" s="68"/>
      <c r="L590" s="68"/>
      <c r="M590" s="68"/>
      <c r="N590" s="68"/>
      <c r="O590" s="68"/>
      <c r="P590" s="68"/>
      <c r="Q590" s="68"/>
      <c r="R590" s="68"/>
    </row>
    <row r="591" ht="16.5" customHeight="1" spans="1:18">
      <c r="A591" s="116"/>
      <c r="B591" s="116"/>
      <c r="C591" s="68"/>
      <c r="D591" s="68"/>
      <c r="E591" s="68"/>
      <c r="F591" s="68"/>
      <c r="G591" s="68"/>
      <c r="H591" s="68"/>
      <c r="I591" s="68"/>
      <c r="J591" s="68"/>
      <c r="K591" s="68"/>
      <c r="L591" s="68"/>
      <c r="M591" s="68"/>
      <c r="N591" s="68"/>
      <c r="O591" s="68"/>
      <c r="P591" s="68"/>
      <c r="Q591" s="68"/>
      <c r="R591" s="68"/>
    </row>
    <row r="592" ht="16.5" customHeight="1" spans="1:18">
      <c r="A592" s="116"/>
      <c r="B592" s="116"/>
      <c r="C592" s="68"/>
      <c r="D592" s="68"/>
      <c r="E592" s="68"/>
      <c r="F592" s="68"/>
      <c r="G592" s="68"/>
      <c r="H592" s="68"/>
      <c r="I592" s="68"/>
      <c r="J592" s="68"/>
      <c r="K592" s="68"/>
      <c r="L592" s="68"/>
      <c r="M592" s="68"/>
      <c r="N592" s="68"/>
      <c r="O592" s="68"/>
      <c r="P592" s="68"/>
      <c r="Q592" s="68"/>
      <c r="R592" s="68"/>
    </row>
    <row r="593" ht="16.5" customHeight="1" spans="1:18">
      <c r="A593" s="116"/>
      <c r="B593" s="116"/>
      <c r="C593" s="68"/>
      <c r="D593" s="68"/>
      <c r="E593" s="68"/>
      <c r="F593" s="68"/>
      <c r="G593" s="68"/>
      <c r="H593" s="68"/>
      <c r="I593" s="68"/>
      <c r="J593" s="68"/>
      <c r="K593" s="68"/>
      <c r="L593" s="68"/>
      <c r="M593" s="68"/>
      <c r="N593" s="68"/>
      <c r="O593" s="68"/>
      <c r="P593" s="68"/>
      <c r="Q593" s="68"/>
      <c r="R593" s="68"/>
    </row>
    <row r="594" ht="16.5" customHeight="1" spans="1:18">
      <c r="A594" s="116"/>
      <c r="B594" s="116"/>
      <c r="C594" s="68"/>
      <c r="D594" s="68"/>
      <c r="E594" s="68"/>
      <c r="F594" s="68"/>
      <c r="G594" s="68"/>
      <c r="H594" s="68"/>
      <c r="I594" s="68"/>
      <c r="J594" s="68"/>
      <c r="K594" s="68"/>
      <c r="L594" s="68"/>
      <c r="M594" s="68"/>
      <c r="N594" s="68"/>
      <c r="O594" s="68"/>
      <c r="P594" s="68"/>
      <c r="Q594" s="68"/>
      <c r="R594" s="68"/>
    </row>
    <row r="595" ht="16.5" customHeight="1" spans="1:18">
      <c r="A595" s="116"/>
      <c r="B595" s="116"/>
      <c r="C595" s="68"/>
      <c r="D595" s="68"/>
      <c r="E595" s="68"/>
      <c r="F595" s="68"/>
      <c r="G595" s="68"/>
      <c r="H595" s="68"/>
      <c r="I595" s="68"/>
      <c r="J595" s="68"/>
      <c r="K595" s="68"/>
      <c r="L595" s="68"/>
      <c r="M595" s="68"/>
      <c r="N595" s="68"/>
      <c r="O595" s="68"/>
      <c r="P595" s="68"/>
      <c r="Q595" s="68"/>
      <c r="R595" s="68"/>
    </row>
    <row r="596" ht="16.5" customHeight="1" spans="1:18">
      <c r="A596" s="116"/>
      <c r="B596" s="116"/>
      <c r="C596" s="68"/>
      <c r="D596" s="68"/>
      <c r="E596" s="68"/>
      <c r="F596" s="68"/>
      <c r="G596" s="68"/>
      <c r="H596" s="68"/>
      <c r="I596" s="68"/>
      <c r="J596" s="68"/>
      <c r="K596" s="68"/>
      <c r="L596" s="68"/>
      <c r="M596" s="68"/>
      <c r="N596" s="68"/>
      <c r="O596" s="68"/>
      <c r="P596" s="68"/>
      <c r="Q596" s="68"/>
      <c r="R596" s="68"/>
    </row>
    <row r="597" ht="16.5" customHeight="1" spans="1:18">
      <c r="A597" s="116"/>
      <c r="B597" s="116"/>
      <c r="C597" s="68"/>
      <c r="D597" s="68"/>
      <c r="E597" s="68"/>
      <c r="F597" s="68"/>
      <c r="G597" s="68"/>
      <c r="H597" s="68"/>
      <c r="I597" s="68"/>
      <c r="J597" s="68"/>
      <c r="K597" s="68"/>
      <c r="L597" s="68"/>
      <c r="M597" s="68"/>
      <c r="N597" s="68"/>
      <c r="O597" s="68"/>
      <c r="P597" s="68"/>
      <c r="Q597" s="68"/>
      <c r="R597" s="68"/>
    </row>
    <row r="598" ht="16.5" customHeight="1" spans="1:18">
      <c r="A598" s="116"/>
      <c r="B598" s="116"/>
      <c r="C598" s="68"/>
      <c r="D598" s="68"/>
      <c r="E598" s="68"/>
      <c r="F598" s="68"/>
      <c r="G598" s="68"/>
      <c r="H598" s="68"/>
      <c r="I598" s="68"/>
      <c r="J598" s="68"/>
      <c r="K598" s="68"/>
      <c r="L598" s="68"/>
      <c r="M598" s="68"/>
      <c r="N598" s="68"/>
      <c r="O598" s="68"/>
      <c r="P598" s="68"/>
      <c r="Q598" s="68"/>
      <c r="R598" s="68"/>
    </row>
    <row r="599" ht="16.5" customHeight="1" spans="1:18">
      <c r="A599" s="116"/>
      <c r="B599" s="116"/>
      <c r="C599" s="68"/>
      <c r="D599" s="68"/>
      <c r="E599" s="68"/>
      <c r="F599" s="68"/>
      <c r="G599" s="68"/>
      <c r="H599" s="68"/>
      <c r="I599" s="68"/>
      <c r="J599" s="68"/>
      <c r="K599" s="68"/>
      <c r="L599" s="68"/>
      <c r="M599" s="68"/>
      <c r="N599" s="68"/>
      <c r="O599" s="68"/>
      <c r="P599" s="68"/>
      <c r="Q599" s="68"/>
      <c r="R599" s="68"/>
    </row>
    <row r="600" ht="16.5" customHeight="1" spans="1:18">
      <c r="A600" s="116"/>
      <c r="B600" s="116"/>
      <c r="C600" s="68"/>
      <c r="D600" s="68"/>
      <c r="E600" s="68"/>
      <c r="F600" s="68"/>
      <c r="G600" s="68"/>
      <c r="H600" s="68"/>
      <c r="I600" s="68"/>
      <c r="J600" s="68"/>
      <c r="K600" s="68"/>
      <c r="L600" s="68"/>
      <c r="M600" s="68"/>
      <c r="N600" s="68"/>
      <c r="O600" s="68"/>
      <c r="P600" s="68"/>
      <c r="Q600" s="68"/>
      <c r="R600" s="68"/>
    </row>
    <row r="601" ht="16.5" customHeight="1" spans="1:18">
      <c r="A601" s="116"/>
      <c r="B601" s="116"/>
      <c r="C601" s="68"/>
      <c r="D601" s="68"/>
      <c r="E601" s="68"/>
      <c r="F601" s="68"/>
      <c r="G601" s="68"/>
      <c r="H601" s="68"/>
      <c r="I601" s="68"/>
      <c r="J601" s="68"/>
      <c r="K601" s="68"/>
      <c r="L601" s="68"/>
      <c r="M601" s="68"/>
      <c r="N601" s="68"/>
      <c r="O601" s="68"/>
      <c r="P601" s="68"/>
      <c r="Q601" s="68"/>
      <c r="R601" s="68"/>
    </row>
    <row r="602" ht="16.5" customHeight="1" spans="1:18">
      <c r="A602" s="116"/>
      <c r="B602" s="116"/>
      <c r="C602" s="68"/>
      <c r="D602" s="68"/>
      <c r="E602" s="68"/>
      <c r="F602" s="68"/>
      <c r="G602" s="68"/>
      <c r="H602" s="68"/>
      <c r="I602" s="68"/>
      <c r="J602" s="68"/>
      <c r="K602" s="68"/>
      <c r="L602" s="68"/>
      <c r="M602" s="68"/>
      <c r="N602" s="68"/>
      <c r="O602" s="68"/>
      <c r="P602" s="68"/>
      <c r="Q602" s="68"/>
      <c r="R602" s="68"/>
    </row>
    <row r="603" ht="16.5" customHeight="1" spans="1:18">
      <c r="A603" s="116"/>
      <c r="B603" s="116"/>
      <c r="C603" s="68"/>
      <c r="D603" s="68"/>
      <c r="E603" s="68"/>
      <c r="F603" s="68"/>
      <c r="G603" s="68"/>
      <c r="H603" s="68"/>
      <c r="I603" s="68"/>
      <c r="J603" s="68"/>
      <c r="K603" s="68"/>
      <c r="L603" s="68"/>
      <c r="M603" s="68"/>
      <c r="N603" s="68"/>
      <c r="O603" s="68"/>
      <c r="P603" s="68"/>
      <c r="Q603" s="68"/>
      <c r="R603" s="68"/>
    </row>
    <row r="604" ht="16.5" customHeight="1" spans="1:18">
      <c r="A604" s="116"/>
      <c r="B604" s="116"/>
      <c r="C604" s="68"/>
      <c r="D604" s="68"/>
      <c r="E604" s="68"/>
      <c r="F604" s="68"/>
      <c r="G604" s="68"/>
      <c r="H604" s="68"/>
      <c r="I604" s="68"/>
      <c r="J604" s="68"/>
      <c r="K604" s="68"/>
      <c r="L604" s="68"/>
      <c r="M604" s="68"/>
      <c r="N604" s="68"/>
      <c r="O604" s="68"/>
      <c r="P604" s="68"/>
      <c r="Q604" s="68"/>
      <c r="R604" s="68"/>
    </row>
    <row r="605" ht="16.5" customHeight="1" spans="1:18">
      <c r="A605" s="116"/>
      <c r="B605" s="116"/>
      <c r="C605" s="68"/>
      <c r="D605" s="68"/>
      <c r="E605" s="68"/>
      <c r="F605" s="68"/>
      <c r="G605" s="68"/>
      <c r="H605" s="68"/>
      <c r="I605" s="68"/>
      <c r="J605" s="68"/>
      <c r="K605" s="68"/>
      <c r="L605" s="68"/>
      <c r="M605" s="68"/>
      <c r="N605" s="68"/>
      <c r="O605" s="68"/>
      <c r="P605" s="68"/>
      <c r="Q605" s="68"/>
      <c r="R605" s="68"/>
    </row>
    <row r="606" ht="16.5" customHeight="1" spans="1:18">
      <c r="A606" s="116"/>
      <c r="B606" s="116"/>
      <c r="C606" s="68"/>
      <c r="D606" s="68"/>
      <c r="E606" s="68"/>
      <c r="F606" s="68"/>
      <c r="G606" s="68"/>
      <c r="H606" s="68"/>
      <c r="I606" s="68"/>
      <c r="J606" s="68"/>
      <c r="K606" s="68"/>
      <c r="L606" s="68"/>
      <c r="M606" s="68"/>
      <c r="N606" s="68"/>
      <c r="O606" s="68"/>
      <c r="P606" s="68"/>
      <c r="Q606" s="68"/>
      <c r="R606" s="68"/>
    </row>
    <row r="607" ht="16.5" customHeight="1" spans="1:18">
      <c r="A607" s="116"/>
      <c r="B607" s="116"/>
      <c r="C607" s="68"/>
      <c r="D607" s="68"/>
      <c r="E607" s="68"/>
      <c r="F607" s="68"/>
      <c r="G607" s="68"/>
      <c r="H607" s="68"/>
      <c r="I607" s="68"/>
      <c r="J607" s="68"/>
      <c r="K607" s="68"/>
      <c r="L607" s="68"/>
      <c r="M607" s="68"/>
      <c r="N607" s="68"/>
      <c r="O607" s="68"/>
      <c r="P607" s="68"/>
      <c r="Q607" s="68"/>
      <c r="R607" s="68"/>
    </row>
    <row r="608" ht="16.5" customHeight="1" spans="1:18">
      <c r="A608" s="116"/>
      <c r="B608" s="116"/>
      <c r="C608" s="68"/>
      <c r="D608" s="68"/>
      <c r="E608" s="68"/>
      <c r="F608" s="68"/>
      <c r="G608" s="68"/>
      <c r="H608" s="68"/>
      <c r="I608" s="68"/>
      <c r="J608" s="68"/>
      <c r="K608" s="68"/>
      <c r="L608" s="68"/>
      <c r="M608" s="68"/>
      <c r="N608" s="68"/>
      <c r="O608" s="68"/>
      <c r="P608" s="68"/>
      <c r="Q608" s="68"/>
      <c r="R608" s="68"/>
    </row>
    <row r="609" ht="16.5" customHeight="1" spans="1:18">
      <c r="A609" s="116"/>
      <c r="B609" s="116"/>
      <c r="C609" s="68"/>
      <c r="D609" s="68"/>
      <c r="E609" s="68"/>
      <c r="F609" s="68"/>
      <c r="G609" s="68"/>
      <c r="H609" s="68"/>
      <c r="I609" s="68"/>
      <c r="J609" s="68"/>
      <c r="K609" s="68"/>
      <c r="L609" s="68"/>
      <c r="M609" s="68"/>
      <c r="N609" s="68"/>
      <c r="O609" s="68"/>
      <c r="P609" s="68"/>
      <c r="Q609" s="68"/>
      <c r="R609" s="68"/>
    </row>
    <row r="610" ht="16.5" customHeight="1" spans="1:18">
      <c r="A610" s="116"/>
      <c r="B610" s="116"/>
      <c r="C610" s="68"/>
      <c r="D610" s="68"/>
      <c r="E610" s="68"/>
      <c r="F610" s="68"/>
      <c r="G610" s="68"/>
      <c r="H610" s="68"/>
      <c r="I610" s="68"/>
      <c r="J610" s="68"/>
      <c r="K610" s="68"/>
      <c r="L610" s="68"/>
      <c r="M610" s="68"/>
      <c r="N610" s="68"/>
      <c r="O610" s="68"/>
      <c r="P610" s="68"/>
      <c r="Q610" s="68"/>
      <c r="R610" s="68"/>
    </row>
    <row r="611" ht="16.5" customHeight="1" spans="1:18">
      <c r="A611" s="116"/>
      <c r="B611" s="116"/>
      <c r="C611" s="68"/>
      <c r="D611" s="68"/>
      <c r="E611" s="68"/>
      <c r="F611" s="68"/>
      <c r="G611" s="68"/>
      <c r="H611" s="68"/>
      <c r="I611" s="68"/>
      <c r="J611" s="68"/>
      <c r="K611" s="68"/>
      <c r="L611" s="68"/>
      <c r="M611" s="68"/>
      <c r="N611" s="68"/>
      <c r="O611" s="68"/>
      <c r="P611" s="68"/>
      <c r="Q611" s="68"/>
      <c r="R611" s="68"/>
    </row>
    <row r="612" ht="16.5" customHeight="1" spans="1:18">
      <c r="A612" s="116"/>
      <c r="B612" s="116"/>
      <c r="C612" s="68"/>
      <c r="D612" s="68"/>
      <c r="E612" s="68"/>
      <c r="F612" s="68"/>
      <c r="G612" s="68"/>
      <c r="H612" s="68"/>
      <c r="I612" s="68"/>
      <c r="J612" s="68"/>
      <c r="K612" s="68"/>
      <c r="L612" s="68"/>
      <c r="M612" s="68"/>
      <c r="N612" s="68"/>
      <c r="O612" s="68"/>
      <c r="P612" s="68"/>
      <c r="Q612" s="68"/>
      <c r="R612" s="68"/>
    </row>
    <row r="613" ht="16.5" customHeight="1" spans="1:18">
      <c r="A613" s="116"/>
      <c r="B613" s="116"/>
      <c r="C613" s="68"/>
      <c r="D613" s="68"/>
      <c r="E613" s="68"/>
      <c r="F613" s="68"/>
      <c r="G613" s="68"/>
      <c r="H613" s="68"/>
      <c r="I613" s="68"/>
      <c r="J613" s="68"/>
      <c r="K613" s="68"/>
      <c r="L613" s="68"/>
      <c r="M613" s="68"/>
      <c r="N613" s="68"/>
      <c r="O613" s="68"/>
      <c r="P613" s="68"/>
      <c r="Q613" s="68"/>
      <c r="R613" s="68"/>
    </row>
    <row r="614" ht="16.5" customHeight="1" spans="1:18">
      <c r="A614" s="116"/>
      <c r="B614" s="116"/>
      <c r="C614" s="68"/>
      <c r="D614" s="68"/>
      <c r="E614" s="68"/>
      <c r="F614" s="68"/>
      <c r="G614" s="68"/>
      <c r="H614" s="68"/>
      <c r="I614" s="68"/>
      <c r="J614" s="68"/>
      <c r="K614" s="68"/>
      <c r="L614" s="68"/>
      <c r="M614" s="68"/>
      <c r="N614" s="68"/>
      <c r="O614" s="68"/>
      <c r="P614" s="68"/>
      <c r="Q614" s="68"/>
      <c r="R614" s="68"/>
    </row>
    <row r="615" ht="16.5" customHeight="1" spans="1:18">
      <c r="A615" s="116"/>
      <c r="B615" s="116"/>
      <c r="C615" s="68"/>
      <c r="D615" s="68"/>
      <c r="E615" s="68"/>
      <c r="F615" s="68"/>
      <c r="G615" s="68"/>
      <c r="H615" s="68"/>
      <c r="I615" s="68"/>
      <c r="J615" s="68"/>
      <c r="K615" s="68"/>
      <c r="L615" s="68"/>
      <c r="M615" s="68"/>
      <c r="N615" s="68"/>
      <c r="O615" s="68"/>
      <c r="P615" s="68"/>
      <c r="Q615" s="68"/>
      <c r="R615" s="68"/>
    </row>
    <row r="616" ht="16.5" customHeight="1" spans="1:18">
      <c r="A616" s="116"/>
      <c r="B616" s="116"/>
      <c r="C616" s="68"/>
      <c r="D616" s="68"/>
      <c r="E616" s="68"/>
      <c r="F616" s="68"/>
      <c r="G616" s="68"/>
      <c r="H616" s="68"/>
      <c r="I616" s="68"/>
      <c r="J616" s="68"/>
      <c r="K616" s="68"/>
      <c r="L616" s="68"/>
      <c r="M616" s="68"/>
      <c r="N616" s="68"/>
      <c r="O616" s="68"/>
      <c r="P616" s="68"/>
      <c r="Q616" s="68"/>
      <c r="R616" s="68"/>
    </row>
    <row r="617" ht="16.5" customHeight="1" spans="1:18">
      <c r="A617" s="116"/>
      <c r="B617" s="116"/>
      <c r="C617" s="68"/>
      <c r="D617" s="68"/>
      <c r="E617" s="68"/>
      <c r="F617" s="68"/>
      <c r="G617" s="68"/>
      <c r="H617" s="68"/>
      <c r="I617" s="68"/>
      <c r="J617" s="68"/>
      <c r="K617" s="68"/>
      <c r="L617" s="68"/>
      <c r="M617" s="68"/>
      <c r="N617" s="68"/>
      <c r="O617" s="68"/>
      <c r="P617" s="68"/>
      <c r="Q617" s="68"/>
      <c r="R617" s="68"/>
    </row>
    <row r="618" ht="16.5" customHeight="1" spans="1:18">
      <c r="A618" s="116"/>
      <c r="B618" s="116"/>
      <c r="C618" s="68"/>
      <c r="D618" s="68"/>
      <c r="E618" s="68"/>
      <c r="F618" s="68"/>
      <c r="G618" s="68"/>
      <c r="H618" s="68"/>
      <c r="I618" s="68"/>
      <c r="J618" s="68"/>
      <c r="K618" s="68"/>
      <c r="L618" s="68"/>
      <c r="M618" s="68"/>
      <c r="N618" s="68"/>
      <c r="O618" s="68"/>
      <c r="P618" s="68"/>
      <c r="Q618" s="68"/>
      <c r="R618" s="68"/>
    </row>
    <row r="619" ht="16.5" customHeight="1" spans="1:18">
      <c r="A619" s="116"/>
      <c r="B619" s="116"/>
      <c r="C619" s="68"/>
      <c r="D619" s="68"/>
      <c r="E619" s="68"/>
      <c r="F619" s="68"/>
      <c r="G619" s="68"/>
      <c r="H619" s="68"/>
      <c r="I619" s="68"/>
      <c r="J619" s="68"/>
      <c r="K619" s="68"/>
      <c r="L619" s="68"/>
      <c r="M619" s="68"/>
      <c r="N619" s="68"/>
      <c r="O619" s="68"/>
      <c r="P619" s="68"/>
      <c r="Q619" s="68"/>
      <c r="R619" s="68"/>
    </row>
    <row r="620" ht="16.5" customHeight="1" spans="1:18">
      <c r="A620" s="116"/>
      <c r="B620" s="116"/>
      <c r="C620" s="68"/>
      <c r="D620" s="68"/>
      <c r="E620" s="68"/>
      <c r="F620" s="68"/>
      <c r="G620" s="68"/>
      <c r="H620" s="68"/>
      <c r="I620" s="68"/>
      <c r="J620" s="68"/>
      <c r="K620" s="68"/>
      <c r="L620" s="68"/>
      <c r="M620" s="68"/>
      <c r="N620" s="68"/>
      <c r="O620" s="68"/>
      <c r="P620" s="68"/>
      <c r="Q620" s="68"/>
      <c r="R620" s="68"/>
    </row>
    <row r="621" ht="16.5" customHeight="1" spans="1:18">
      <c r="A621" s="116"/>
      <c r="B621" s="116"/>
      <c r="C621" s="68"/>
      <c r="D621" s="68"/>
      <c r="E621" s="68"/>
      <c r="F621" s="68"/>
      <c r="G621" s="68"/>
      <c r="H621" s="68"/>
      <c r="I621" s="68"/>
      <c r="J621" s="68"/>
      <c r="K621" s="68"/>
      <c r="L621" s="68"/>
      <c r="M621" s="68"/>
      <c r="N621" s="68"/>
      <c r="O621" s="68"/>
      <c r="P621" s="68"/>
      <c r="Q621" s="68"/>
      <c r="R621" s="68"/>
    </row>
    <row r="622" ht="16.5" customHeight="1" spans="1:18">
      <c r="A622" s="116"/>
      <c r="B622" s="116"/>
      <c r="C622" s="68"/>
      <c r="D622" s="68"/>
      <c r="E622" s="68"/>
      <c r="F622" s="68"/>
      <c r="G622" s="68"/>
      <c r="H622" s="68"/>
      <c r="I622" s="68"/>
      <c r="J622" s="68"/>
      <c r="K622" s="68"/>
      <c r="L622" s="68"/>
      <c r="M622" s="68"/>
      <c r="N622" s="68"/>
      <c r="O622" s="68"/>
      <c r="P622" s="68"/>
      <c r="Q622" s="68"/>
      <c r="R622" s="68"/>
    </row>
    <row r="623" ht="16.5" customHeight="1" spans="1:18">
      <c r="A623" s="116"/>
      <c r="B623" s="116"/>
      <c r="C623" s="68"/>
      <c r="D623" s="68"/>
      <c r="E623" s="68"/>
      <c r="F623" s="68"/>
      <c r="G623" s="68"/>
      <c r="H623" s="68"/>
      <c r="I623" s="68"/>
      <c r="J623" s="68"/>
      <c r="K623" s="68"/>
      <c r="L623" s="68"/>
      <c r="M623" s="68"/>
      <c r="N623" s="68"/>
      <c r="O623" s="68"/>
      <c r="P623" s="68"/>
      <c r="Q623" s="68"/>
      <c r="R623" s="68"/>
    </row>
    <row r="624" ht="16.5" customHeight="1" spans="1:18">
      <c r="A624" s="116"/>
      <c r="B624" s="116"/>
      <c r="C624" s="68"/>
      <c r="D624" s="68"/>
      <c r="E624" s="68"/>
      <c r="F624" s="68"/>
      <c r="G624" s="68"/>
      <c r="H624" s="68"/>
      <c r="I624" s="68"/>
      <c r="J624" s="68"/>
      <c r="K624" s="68"/>
      <c r="L624" s="68"/>
      <c r="M624" s="68"/>
      <c r="N624" s="68"/>
      <c r="O624" s="68"/>
      <c r="P624" s="68"/>
      <c r="Q624" s="68"/>
      <c r="R624" s="68"/>
    </row>
    <row r="625" ht="16.5" customHeight="1" spans="1:18">
      <c r="A625" s="116"/>
      <c r="B625" s="116"/>
      <c r="C625" s="68"/>
      <c r="D625" s="68"/>
      <c r="E625" s="68"/>
      <c r="F625" s="68"/>
      <c r="G625" s="68"/>
      <c r="H625" s="68"/>
      <c r="I625" s="68"/>
      <c r="J625" s="68"/>
      <c r="K625" s="68"/>
      <c r="L625" s="68"/>
      <c r="M625" s="68"/>
      <c r="N625" s="68"/>
      <c r="O625" s="68"/>
      <c r="P625" s="68"/>
      <c r="Q625" s="68"/>
      <c r="R625" s="68"/>
    </row>
    <row r="626" ht="16.5" customHeight="1" spans="1:18">
      <c r="A626" s="116"/>
      <c r="B626" s="116"/>
      <c r="C626" s="68"/>
      <c r="D626" s="68"/>
      <c r="E626" s="68"/>
      <c r="F626" s="68"/>
      <c r="G626" s="68"/>
      <c r="H626" s="68"/>
      <c r="I626" s="68"/>
      <c r="J626" s="68"/>
      <c r="K626" s="68"/>
      <c r="L626" s="68"/>
      <c r="M626" s="68"/>
      <c r="N626" s="68"/>
      <c r="O626" s="68"/>
      <c r="P626" s="68"/>
      <c r="Q626" s="68"/>
      <c r="R626" s="68"/>
    </row>
    <row r="627" ht="16.5" customHeight="1" spans="1:18">
      <c r="A627" s="116"/>
      <c r="B627" s="116"/>
      <c r="C627" s="68"/>
      <c r="D627" s="68"/>
      <c r="E627" s="68"/>
      <c r="F627" s="68"/>
      <c r="G627" s="68"/>
      <c r="H627" s="68"/>
      <c r="I627" s="68"/>
      <c r="J627" s="68"/>
      <c r="K627" s="68"/>
      <c r="L627" s="68"/>
      <c r="M627" s="68"/>
      <c r="N627" s="68"/>
      <c r="O627" s="68"/>
      <c r="P627" s="68"/>
      <c r="Q627" s="68"/>
      <c r="R627" s="68"/>
    </row>
    <row r="628" ht="16.5" customHeight="1" spans="1:18">
      <c r="A628" s="116"/>
      <c r="B628" s="116"/>
      <c r="C628" s="68"/>
      <c r="D628" s="68"/>
      <c r="E628" s="68"/>
      <c r="F628" s="68"/>
      <c r="G628" s="68"/>
      <c r="H628" s="68"/>
      <c r="I628" s="68"/>
      <c r="J628" s="68"/>
      <c r="K628" s="68"/>
      <c r="L628" s="68"/>
      <c r="M628" s="68"/>
      <c r="N628" s="68"/>
      <c r="O628" s="68"/>
      <c r="P628" s="68"/>
      <c r="Q628" s="68"/>
      <c r="R628" s="68"/>
    </row>
    <row r="629" ht="16.5" customHeight="1" spans="1:18">
      <c r="A629" s="116"/>
      <c r="B629" s="116"/>
      <c r="C629" s="68"/>
      <c r="D629" s="68"/>
      <c r="E629" s="68"/>
      <c r="F629" s="68"/>
      <c r="G629" s="68"/>
      <c r="H629" s="68"/>
      <c r="I629" s="68"/>
      <c r="J629" s="68"/>
      <c r="K629" s="68"/>
      <c r="L629" s="68"/>
      <c r="M629" s="68"/>
      <c r="N629" s="68"/>
      <c r="O629" s="68"/>
      <c r="P629" s="68"/>
      <c r="Q629" s="68"/>
      <c r="R629" s="68"/>
    </row>
    <row r="630" ht="16.5" customHeight="1" spans="1:18">
      <c r="A630" s="116"/>
      <c r="B630" s="116"/>
      <c r="C630" s="68"/>
      <c r="D630" s="68"/>
      <c r="E630" s="68"/>
      <c r="F630" s="68"/>
      <c r="G630" s="68"/>
      <c r="H630" s="68"/>
      <c r="I630" s="68"/>
      <c r="J630" s="68"/>
      <c r="K630" s="68"/>
      <c r="L630" s="68"/>
      <c r="M630" s="68"/>
      <c r="N630" s="68"/>
      <c r="O630" s="68"/>
      <c r="P630" s="68"/>
      <c r="Q630" s="68"/>
      <c r="R630" s="68"/>
    </row>
    <row r="631" ht="16.5" customHeight="1" spans="1:18">
      <c r="A631" s="116"/>
      <c r="B631" s="116"/>
      <c r="C631" s="68"/>
      <c r="D631" s="68"/>
      <c r="E631" s="68"/>
      <c r="F631" s="68"/>
      <c r="G631" s="68"/>
      <c r="H631" s="68"/>
      <c r="I631" s="68"/>
      <c r="J631" s="68"/>
      <c r="K631" s="68"/>
      <c r="L631" s="68"/>
      <c r="M631" s="68"/>
      <c r="N631" s="68"/>
      <c r="O631" s="68"/>
      <c r="P631" s="68"/>
      <c r="Q631" s="68"/>
      <c r="R631" s="68"/>
    </row>
    <row r="632" ht="16.5" customHeight="1" spans="1:18">
      <c r="A632" s="116"/>
      <c r="B632" s="116"/>
      <c r="C632" s="68"/>
      <c r="D632" s="68"/>
      <c r="E632" s="68"/>
      <c r="F632" s="68"/>
      <c r="G632" s="68"/>
      <c r="H632" s="68"/>
      <c r="I632" s="68"/>
      <c r="J632" s="68"/>
      <c r="K632" s="68"/>
      <c r="L632" s="68"/>
      <c r="M632" s="68"/>
      <c r="N632" s="68"/>
      <c r="O632" s="68"/>
      <c r="P632" s="68"/>
      <c r="Q632" s="68"/>
      <c r="R632" s="68"/>
    </row>
    <row r="633" ht="16.5" customHeight="1" spans="1:18">
      <c r="A633" s="116"/>
      <c r="B633" s="116"/>
      <c r="C633" s="68"/>
      <c r="D633" s="68"/>
      <c r="E633" s="68"/>
      <c r="F633" s="68"/>
      <c r="G633" s="68"/>
      <c r="H633" s="68"/>
      <c r="I633" s="68"/>
      <c r="J633" s="68"/>
      <c r="K633" s="68"/>
      <c r="L633" s="68"/>
      <c r="M633" s="68"/>
      <c r="N633" s="68"/>
      <c r="O633" s="68"/>
      <c r="P633" s="68"/>
      <c r="Q633" s="68"/>
      <c r="R633" s="68"/>
    </row>
    <row r="634" ht="16.5" customHeight="1" spans="1:18">
      <c r="A634" s="116"/>
      <c r="B634" s="116"/>
      <c r="C634" s="68"/>
      <c r="D634" s="68"/>
      <c r="E634" s="68"/>
      <c r="F634" s="68"/>
      <c r="G634" s="68"/>
      <c r="H634" s="68"/>
      <c r="I634" s="68"/>
      <c r="J634" s="68"/>
      <c r="K634" s="68"/>
      <c r="L634" s="68"/>
      <c r="M634" s="68"/>
      <c r="N634" s="68"/>
      <c r="O634" s="68"/>
      <c r="P634" s="68"/>
      <c r="Q634" s="68"/>
      <c r="R634" s="68"/>
    </row>
    <row r="635" ht="16.5" customHeight="1" spans="1:18">
      <c r="A635" s="116"/>
      <c r="B635" s="116"/>
      <c r="C635" s="68"/>
      <c r="D635" s="68"/>
      <c r="E635" s="68"/>
      <c r="F635" s="68"/>
      <c r="G635" s="68"/>
      <c r="H635" s="68"/>
      <c r="I635" s="68"/>
      <c r="J635" s="68"/>
      <c r="K635" s="68"/>
      <c r="L635" s="68"/>
      <c r="M635" s="68"/>
      <c r="N635" s="68"/>
      <c r="O635" s="68"/>
      <c r="P635" s="68"/>
      <c r="Q635" s="68"/>
      <c r="R635" s="68"/>
    </row>
    <row r="636" ht="16.5" customHeight="1" spans="1:18">
      <c r="A636" s="116"/>
      <c r="B636" s="116"/>
      <c r="C636" s="68"/>
      <c r="D636" s="68"/>
      <c r="E636" s="68"/>
      <c r="F636" s="68"/>
      <c r="G636" s="68"/>
      <c r="H636" s="68"/>
      <c r="I636" s="68"/>
      <c r="J636" s="68"/>
      <c r="K636" s="68"/>
      <c r="L636" s="68"/>
      <c r="M636" s="68"/>
      <c r="N636" s="68"/>
      <c r="O636" s="68"/>
      <c r="P636" s="68"/>
      <c r="Q636" s="68"/>
      <c r="R636" s="68"/>
    </row>
    <row r="637" ht="16.5" customHeight="1" spans="1:18">
      <c r="A637" s="116"/>
      <c r="B637" s="116"/>
      <c r="C637" s="68"/>
      <c r="D637" s="68"/>
      <c r="E637" s="68"/>
      <c r="F637" s="68"/>
      <c r="G637" s="68"/>
      <c r="H637" s="68"/>
      <c r="I637" s="68"/>
      <c r="J637" s="68"/>
      <c r="K637" s="68"/>
      <c r="L637" s="68"/>
      <c r="M637" s="68"/>
      <c r="N637" s="68"/>
      <c r="O637" s="68"/>
      <c r="P637" s="68"/>
      <c r="Q637" s="68"/>
      <c r="R637" s="68"/>
    </row>
    <row r="638" ht="16.5" customHeight="1" spans="1:18">
      <c r="A638" s="116"/>
      <c r="B638" s="116"/>
      <c r="C638" s="68"/>
      <c r="D638" s="68"/>
      <c r="E638" s="68"/>
      <c r="F638" s="68"/>
      <c r="G638" s="68"/>
      <c r="H638" s="68"/>
      <c r="I638" s="68"/>
      <c r="J638" s="68"/>
      <c r="K638" s="68"/>
      <c r="L638" s="68"/>
      <c r="M638" s="68"/>
      <c r="N638" s="68"/>
      <c r="O638" s="68"/>
      <c r="P638" s="68"/>
      <c r="Q638" s="68"/>
      <c r="R638" s="68"/>
    </row>
    <row r="639" ht="16.5" customHeight="1" spans="1:18">
      <c r="A639" s="116"/>
      <c r="B639" s="116"/>
      <c r="C639" s="68"/>
      <c r="D639" s="68"/>
      <c r="E639" s="68"/>
      <c r="F639" s="68"/>
      <c r="G639" s="68"/>
      <c r="H639" s="68"/>
      <c r="I639" s="68"/>
      <c r="J639" s="68"/>
      <c r="K639" s="68"/>
      <c r="L639" s="68"/>
      <c r="M639" s="68"/>
      <c r="N639" s="68"/>
      <c r="O639" s="68"/>
      <c r="P639" s="68"/>
      <c r="Q639" s="68"/>
      <c r="R639" s="68"/>
    </row>
    <row r="640" ht="16.5" customHeight="1" spans="1:18">
      <c r="A640" s="116"/>
      <c r="B640" s="116"/>
      <c r="C640" s="68"/>
      <c r="D640" s="68"/>
      <c r="E640" s="68"/>
      <c r="F640" s="68"/>
      <c r="G640" s="68"/>
      <c r="H640" s="68"/>
      <c r="I640" s="68"/>
      <c r="J640" s="68"/>
      <c r="K640" s="68"/>
      <c r="L640" s="68"/>
      <c r="M640" s="68"/>
      <c r="N640" s="68"/>
      <c r="O640" s="68"/>
      <c r="P640" s="68"/>
      <c r="Q640" s="68"/>
      <c r="R640" s="68"/>
    </row>
    <row r="641" ht="16.5" customHeight="1" spans="1:18">
      <c r="A641" s="116"/>
      <c r="B641" s="116"/>
      <c r="C641" s="68"/>
      <c r="D641" s="68"/>
      <c r="E641" s="68"/>
      <c r="F641" s="68"/>
      <c r="G641" s="68"/>
      <c r="H641" s="68"/>
      <c r="I641" s="68"/>
      <c r="J641" s="68"/>
      <c r="K641" s="68"/>
      <c r="L641" s="68"/>
      <c r="M641" s="68"/>
      <c r="N641" s="68"/>
      <c r="O641" s="68"/>
      <c r="P641" s="68"/>
      <c r="Q641" s="68"/>
      <c r="R641" s="68"/>
    </row>
    <row r="642" ht="16.5" customHeight="1" spans="1:18">
      <c r="A642" s="116"/>
      <c r="B642" s="116"/>
      <c r="C642" s="68"/>
      <c r="D642" s="68"/>
      <c r="E642" s="68"/>
      <c r="F642" s="68"/>
      <c r="G642" s="68"/>
      <c r="H642" s="68"/>
      <c r="I642" s="68"/>
      <c r="J642" s="68"/>
      <c r="K642" s="68"/>
      <c r="L642" s="68"/>
      <c r="M642" s="68"/>
      <c r="N642" s="68"/>
      <c r="O642" s="68"/>
      <c r="P642" s="68"/>
      <c r="Q642" s="68"/>
      <c r="R642" s="68"/>
    </row>
    <row r="643" ht="16.5" customHeight="1" spans="1:18">
      <c r="A643" s="116"/>
      <c r="B643" s="116"/>
      <c r="C643" s="68"/>
      <c r="D643" s="68"/>
      <c r="E643" s="68"/>
      <c r="F643" s="68"/>
      <c r="G643" s="68"/>
      <c r="H643" s="68"/>
      <c r="I643" s="68"/>
      <c r="J643" s="68"/>
      <c r="K643" s="68"/>
      <c r="L643" s="68"/>
      <c r="M643" s="68"/>
      <c r="N643" s="68"/>
      <c r="O643" s="68"/>
      <c r="P643" s="68"/>
      <c r="Q643" s="68"/>
      <c r="R643" s="68"/>
    </row>
    <row r="644" ht="16.5" customHeight="1" spans="1:18">
      <c r="A644" s="116"/>
      <c r="B644" s="116"/>
      <c r="C644" s="68"/>
      <c r="D644" s="68"/>
      <c r="E644" s="68"/>
      <c r="F644" s="68"/>
      <c r="G644" s="68"/>
      <c r="H644" s="68"/>
      <c r="I644" s="68"/>
      <c r="J644" s="68"/>
      <c r="K644" s="68"/>
      <c r="L644" s="68"/>
      <c r="M644" s="68"/>
      <c r="N644" s="68"/>
      <c r="O644" s="68"/>
      <c r="P644" s="68"/>
      <c r="Q644" s="68"/>
      <c r="R644" s="68"/>
    </row>
    <row r="645" ht="16.5" customHeight="1" spans="1:18">
      <c r="A645" s="116"/>
      <c r="B645" s="116"/>
      <c r="C645" s="68"/>
      <c r="D645" s="68"/>
      <c r="E645" s="68"/>
      <c r="F645" s="68"/>
      <c r="G645" s="68"/>
      <c r="H645" s="68"/>
      <c r="I645" s="68"/>
      <c r="J645" s="68"/>
      <c r="K645" s="68"/>
      <c r="L645" s="68"/>
      <c r="M645" s="68"/>
      <c r="N645" s="68"/>
      <c r="O645" s="68"/>
      <c r="P645" s="68"/>
      <c r="Q645" s="68"/>
      <c r="R645" s="68"/>
    </row>
    <row r="646" ht="16.5" customHeight="1" spans="1:18">
      <c r="A646" s="116"/>
      <c r="B646" s="116"/>
      <c r="C646" s="68"/>
      <c r="D646" s="68"/>
      <c r="E646" s="68"/>
      <c r="F646" s="68"/>
      <c r="G646" s="68"/>
      <c r="H646" s="68"/>
      <c r="I646" s="68"/>
      <c r="J646" s="68"/>
      <c r="K646" s="68"/>
      <c r="L646" s="68"/>
      <c r="M646" s="68"/>
      <c r="N646" s="68"/>
      <c r="O646" s="68"/>
      <c r="P646" s="68"/>
      <c r="Q646" s="68"/>
      <c r="R646" s="68"/>
    </row>
    <row r="647" ht="16.5" customHeight="1" spans="1:18">
      <c r="A647" s="116"/>
      <c r="B647" s="116"/>
      <c r="C647" s="68"/>
      <c r="D647" s="68"/>
      <c r="E647" s="68"/>
      <c r="F647" s="68"/>
      <c r="G647" s="68"/>
      <c r="H647" s="68"/>
      <c r="I647" s="68"/>
      <c r="J647" s="68"/>
      <c r="K647" s="68"/>
      <c r="L647" s="68"/>
      <c r="M647" s="68"/>
      <c r="N647" s="68"/>
      <c r="O647" s="68"/>
      <c r="P647" s="68"/>
      <c r="Q647" s="68"/>
      <c r="R647" s="68"/>
    </row>
    <row r="648" ht="16.5" customHeight="1" spans="1:18">
      <c r="A648" s="116"/>
      <c r="B648" s="116"/>
      <c r="C648" s="68"/>
      <c r="D648" s="68"/>
      <c r="E648" s="68"/>
      <c r="F648" s="68"/>
      <c r="G648" s="68"/>
      <c r="H648" s="68"/>
      <c r="I648" s="68"/>
      <c r="J648" s="68"/>
      <c r="K648" s="68"/>
      <c r="L648" s="68"/>
      <c r="M648" s="68"/>
      <c r="N648" s="68"/>
      <c r="O648" s="68"/>
      <c r="P648" s="68"/>
      <c r="Q648" s="68"/>
      <c r="R648" s="68"/>
    </row>
    <row r="649" ht="16.5" customHeight="1" spans="1:18">
      <c r="A649" s="116"/>
      <c r="B649" s="116"/>
      <c r="C649" s="68"/>
      <c r="D649" s="68"/>
      <c r="E649" s="68"/>
      <c r="F649" s="68"/>
      <c r="G649" s="68"/>
      <c r="H649" s="68"/>
      <c r="I649" s="68"/>
      <c r="J649" s="68"/>
      <c r="K649" s="68"/>
      <c r="L649" s="68"/>
      <c r="M649" s="68"/>
      <c r="N649" s="68"/>
      <c r="O649" s="68"/>
      <c r="P649" s="68"/>
      <c r="Q649" s="68"/>
      <c r="R649" s="68"/>
    </row>
    <row r="650" ht="16.5" customHeight="1" spans="1:18">
      <c r="A650" s="116"/>
      <c r="B650" s="116"/>
      <c r="C650" s="68"/>
      <c r="D650" s="68"/>
      <c r="E650" s="68"/>
      <c r="F650" s="68"/>
      <c r="G650" s="68"/>
      <c r="H650" s="68"/>
      <c r="I650" s="68"/>
      <c r="J650" s="68"/>
      <c r="K650" s="68"/>
      <c r="L650" s="68"/>
      <c r="M650" s="68"/>
      <c r="N650" s="68"/>
      <c r="O650" s="68"/>
      <c r="P650" s="68"/>
      <c r="Q650" s="68"/>
      <c r="R650" s="68"/>
    </row>
    <row r="651" ht="16.5" customHeight="1" spans="1:18">
      <c r="A651" s="116"/>
      <c r="B651" s="116"/>
      <c r="C651" s="68"/>
      <c r="D651" s="68"/>
      <c r="E651" s="68"/>
      <c r="F651" s="68"/>
      <c r="G651" s="68"/>
      <c r="H651" s="68"/>
      <c r="I651" s="68"/>
      <c r="J651" s="68"/>
      <c r="K651" s="68"/>
      <c r="L651" s="68"/>
      <c r="M651" s="68"/>
      <c r="N651" s="68"/>
      <c r="O651" s="68"/>
      <c r="P651" s="68"/>
      <c r="Q651" s="68"/>
      <c r="R651" s="68"/>
    </row>
    <row r="652" ht="16.5" customHeight="1" spans="1:18">
      <c r="A652" s="116"/>
      <c r="B652" s="116"/>
      <c r="C652" s="68"/>
      <c r="D652" s="68"/>
      <c r="E652" s="68"/>
      <c r="F652" s="68"/>
      <c r="G652" s="68"/>
      <c r="H652" s="68"/>
      <c r="I652" s="68"/>
      <c r="J652" s="68"/>
      <c r="K652" s="68"/>
      <c r="L652" s="68"/>
      <c r="M652" s="68"/>
      <c r="N652" s="68"/>
      <c r="O652" s="68"/>
      <c r="P652" s="68"/>
      <c r="Q652" s="68"/>
      <c r="R652" s="68"/>
    </row>
    <row r="653" ht="16.5" customHeight="1" spans="1:18">
      <c r="A653" s="116"/>
      <c r="B653" s="116"/>
      <c r="C653" s="68"/>
      <c r="D653" s="68"/>
      <c r="E653" s="68"/>
      <c r="F653" s="68"/>
      <c r="G653" s="68"/>
      <c r="H653" s="68"/>
      <c r="I653" s="68"/>
      <c r="J653" s="68"/>
      <c r="K653" s="68"/>
      <c r="L653" s="68"/>
      <c r="M653" s="68"/>
      <c r="N653" s="68"/>
      <c r="O653" s="68"/>
      <c r="P653" s="68"/>
      <c r="Q653" s="68"/>
      <c r="R653" s="68"/>
    </row>
    <row r="654" ht="16.5" customHeight="1" spans="1:18">
      <c r="A654" s="116"/>
      <c r="B654" s="116"/>
      <c r="C654" s="68"/>
      <c r="D654" s="68"/>
      <c r="E654" s="68"/>
      <c r="F654" s="68"/>
      <c r="G654" s="68"/>
      <c r="H654" s="68"/>
      <c r="I654" s="68"/>
      <c r="J654" s="68"/>
      <c r="K654" s="68"/>
      <c r="L654" s="68"/>
      <c r="M654" s="68"/>
      <c r="N654" s="68"/>
      <c r="O654" s="68"/>
      <c r="P654" s="68"/>
      <c r="Q654" s="68"/>
      <c r="R654" s="68"/>
    </row>
    <row r="655" ht="16.5" customHeight="1" spans="1:18">
      <c r="A655" s="116"/>
      <c r="B655" s="116"/>
      <c r="C655" s="68"/>
      <c r="D655" s="68"/>
      <c r="E655" s="68"/>
      <c r="F655" s="68"/>
      <c r="G655" s="68"/>
      <c r="H655" s="68"/>
      <c r="I655" s="68"/>
      <c r="J655" s="68"/>
      <c r="K655" s="68"/>
      <c r="L655" s="68"/>
      <c r="M655" s="68"/>
      <c r="N655" s="68"/>
      <c r="O655" s="68"/>
      <c r="P655" s="68"/>
      <c r="Q655" s="68"/>
      <c r="R655" s="68"/>
    </row>
    <row r="656" ht="16.5" customHeight="1" spans="1:18">
      <c r="A656" s="116"/>
      <c r="B656" s="116"/>
      <c r="C656" s="68"/>
      <c r="D656" s="68"/>
      <c r="E656" s="68"/>
      <c r="F656" s="68"/>
      <c r="G656" s="68"/>
      <c r="H656" s="68"/>
      <c r="I656" s="68"/>
      <c r="J656" s="68"/>
      <c r="K656" s="68"/>
      <c r="L656" s="68"/>
      <c r="M656" s="68"/>
      <c r="N656" s="68"/>
      <c r="O656" s="68"/>
      <c r="P656" s="68"/>
      <c r="Q656" s="68"/>
      <c r="R656" s="68"/>
    </row>
    <row r="657" ht="16.5" customHeight="1" spans="1:18">
      <c r="A657" s="116"/>
      <c r="B657" s="116"/>
      <c r="C657" s="68"/>
      <c r="D657" s="68"/>
      <c r="E657" s="68"/>
      <c r="F657" s="68"/>
      <c r="G657" s="68"/>
      <c r="H657" s="68"/>
      <c r="I657" s="68"/>
      <c r="J657" s="68"/>
      <c r="K657" s="68"/>
      <c r="L657" s="68"/>
      <c r="M657" s="68"/>
      <c r="N657" s="68"/>
      <c r="O657" s="68"/>
      <c r="P657" s="68"/>
      <c r="Q657" s="68"/>
      <c r="R657" s="68"/>
    </row>
    <row r="658" ht="16.5" customHeight="1" spans="1:18">
      <c r="A658" s="116"/>
      <c r="B658" s="116"/>
      <c r="C658" s="68"/>
      <c r="D658" s="68"/>
      <c r="E658" s="68"/>
      <c r="F658" s="68"/>
      <c r="G658" s="68"/>
      <c r="H658" s="68"/>
      <c r="I658" s="68"/>
      <c r="J658" s="68"/>
      <c r="K658" s="68"/>
      <c r="L658" s="68"/>
      <c r="M658" s="68"/>
      <c r="N658" s="68"/>
      <c r="O658" s="68"/>
      <c r="P658" s="68"/>
      <c r="Q658" s="68"/>
      <c r="R658" s="68"/>
    </row>
    <row r="659" ht="16.5" customHeight="1" spans="1:18">
      <c r="A659" s="116"/>
      <c r="B659" s="116"/>
      <c r="C659" s="68"/>
      <c r="D659" s="68"/>
      <c r="E659" s="68"/>
      <c r="F659" s="68"/>
      <c r="G659" s="68"/>
      <c r="H659" s="68"/>
      <c r="I659" s="68"/>
      <c r="J659" s="68"/>
      <c r="K659" s="68"/>
      <c r="L659" s="68"/>
      <c r="M659" s="68"/>
      <c r="N659" s="68"/>
      <c r="O659" s="68"/>
      <c r="P659" s="68"/>
      <c r="Q659" s="68"/>
      <c r="R659" s="68"/>
    </row>
    <row r="660" ht="16.5" customHeight="1" spans="1:18">
      <c r="A660" s="116"/>
      <c r="B660" s="116"/>
      <c r="C660" s="68"/>
      <c r="D660" s="68"/>
      <c r="E660" s="68"/>
      <c r="F660" s="68"/>
      <c r="G660" s="68"/>
      <c r="H660" s="68"/>
      <c r="I660" s="68"/>
      <c r="J660" s="68"/>
      <c r="K660" s="68"/>
      <c r="L660" s="68"/>
      <c r="M660" s="68"/>
      <c r="N660" s="68"/>
      <c r="O660" s="68"/>
      <c r="P660" s="68"/>
      <c r="Q660" s="68"/>
      <c r="R660" s="68"/>
    </row>
    <row r="661" ht="16.5" customHeight="1" spans="1:18">
      <c r="A661" s="116"/>
      <c r="B661" s="116"/>
      <c r="C661" s="68"/>
      <c r="D661" s="68"/>
      <c r="E661" s="68"/>
      <c r="F661" s="68"/>
      <c r="G661" s="68"/>
      <c r="H661" s="68"/>
      <c r="I661" s="68"/>
      <c r="J661" s="68"/>
      <c r="K661" s="68"/>
      <c r="L661" s="68"/>
      <c r="M661" s="68"/>
      <c r="N661" s="68"/>
      <c r="O661" s="68"/>
      <c r="P661" s="68"/>
      <c r="Q661" s="68"/>
      <c r="R661" s="68"/>
    </row>
    <row r="662" ht="16.5" customHeight="1" spans="1:18">
      <c r="A662" s="116"/>
      <c r="B662" s="116"/>
      <c r="C662" s="68"/>
      <c r="D662" s="68"/>
      <c r="E662" s="68"/>
      <c r="F662" s="68"/>
      <c r="G662" s="68"/>
      <c r="H662" s="68"/>
      <c r="I662" s="68"/>
      <c r="J662" s="68"/>
      <c r="K662" s="68"/>
      <c r="L662" s="68"/>
      <c r="M662" s="68"/>
      <c r="N662" s="68"/>
      <c r="O662" s="68"/>
      <c r="P662" s="68"/>
      <c r="Q662" s="68"/>
      <c r="R662" s="68"/>
    </row>
    <row r="663" ht="16.5" customHeight="1" spans="1:18">
      <c r="A663" s="116"/>
      <c r="B663" s="116"/>
      <c r="C663" s="68"/>
      <c r="D663" s="68"/>
      <c r="E663" s="68"/>
      <c r="F663" s="68"/>
      <c r="G663" s="68"/>
      <c r="H663" s="68"/>
      <c r="I663" s="68"/>
      <c r="J663" s="68"/>
      <c r="K663" s="68"/>
      <c r="L663" s="68"/>
      <c r="M663" s="68"/>
      <c r="N663" s="68"/>
      <c r="O663" s="68"/>
      <c r="P663" s="68"/>
      <c r="Q663" s="68"/>
      <c r="R663" s="68"/>
    </row>
    <row r="664" ht="16.5" customHeight="1" spans="1:18">
      <c r="A664" s="116"/>
      <c r="B664" s="116"/>
      <c r="C664" s="68"/>
      <c r="D664" s="68"/>
      <c r="E664" s="68"/>
      <c r="F664" s="68"/>
      <c r="G664" s="68"/>
      <c r="H664" s="68"/>
      <c r="I664" s="68"/>
      <c r="J664" s="68"/>
      <c r="K664" s="68"/>
      <c r="L664" s="68"/>
      <c r="M664" s="68"/>
      <c r="N664" s="68"/>
      <c r="O664" s="68"/>
      <c r="P664" s="68"/>
      <c r="Q664" s="68"/>
      <c r="R664" s="68"/>
    </row>
    <row r="665" ht="16.5" customHeight="1" spans="1:18">
      <c r="A665" s="116"/>
      <c r="B665" s="116"/>
      <c r="C665" s="68"/>
      <c r="D665" s="68"/>
      <c r="E665" s="68"/>
      <c r="F665" s="68"/>
      <c r="G665" s="68"/>
      <c r="H665" s="68"/>
      <c r="I665" s="68"/>
      <c r="J665" s="68"/>
      <c r="K665" s="68"/>
      <c r="L665" s="68"/>
      <c r="M665" s="68"/>
      <c r="N665" s="68"/>
      <c r="O665" s="68"/>
      <c r="P665" s="68"/>
      <c r="Q665" s="68"/>
      <c r="R665" s="68"/>
    </row>
    <row r="666" ht="16.5" customHeight="1" spans="1:18">
      <c r="A666" s="116"/>
      <c r="B666" s="116"/>
      <c r="C666" s="68"/>
      <c r="D666" s="68"/>
      <c r="E666" s="68"/>
      <c r="F666" s="68"/>
      <c r="G666" s="68"/>
      <c r="H666" s="68"/>
      <c r="I666" s="68"/>
      <c r="J666" s="68"/>
      <c r="K666" s="68"/>
      <c r="L666" s="68"/>
      <c r="M666" s="68"/>
      <c r="N666" s="68"/>
      <c r="O666" s="68"/>
      <c r="P666" s="68"/>
      <c r="Q666" s="68"/>
      <c r="R666" s="68"/>
    </row>
    <row r="667" ht="16.5" customHeight="1" spans="1:18">
      <c r="A667" s="116"/>
      <c r="B667" s="116"/>
      <c r="C667" s="68"/>
      <c r="D667" s="68"/>
      <c r="E667" s="68"/>
      <c r="F667" s="68"/>
      <c r="G667" s="68"/>
      <c r="H667" s="68"/>
      <c r="I667" s="68"/>
      <c r="J667" s="68"/>
      <c r="K667" s="68"/>
      <c r="L667" s="68"/>
      <c r="M667" s="68"/>
      <c r="N667" s="68"/>
      <c r="O667" s="68"/>
      <c r="P667" s="68"/>
      <c r="Q667" s="68"/>
      <c r="R667" s="68"/>
    </row>
    <row r="668" ht="16.5" customHeight="1" spans="1:18">
      <c r="A668" s="116"/>
      <c r="B668" s="116"/>
      <c r="C668" s="68"/>
      <c r="D668" s="68"/>
      <c r="E668" s="68"/>
      <c r="F668" s="68"/>
      <c r="G668" s="68"/>
      <c r="H668" s="68"/>
      <c r="I668" s="68"/>
      <c r="J668" s="68"/>
      <c r="K668" s="68"/>
      <c r="L668" s="68"/>
      <c r="M668" s="68"/>
      <c r="N668" s="68"/>
      <c r="O668" s="68"/>
      <c r="P668" s="68"/>
      <c r="Q668" s="68"/>
      <c r="R668" s="68"/>
    </row>
    <row r="669" ht="16.5" customHeight="1" spans="1:18">
      <c r="A669" s="116"/>
      <c r="B669" s="116"/>
      <c r="C669" s="68"/>
      <c r="D669" s="68"/>
      <c r="E669" s="68"/>
      <c r="F669" s="68"/>
      <c r="G669" s="68"/>
      <c r="H669" s="68"/>
      <c r="I669" s="68"/>
      <c r="J669" s="68"/>
      <c r="K669" s="68"/>
      <c r="L669" s="68"/>
      <c r="M669" s="68"/>
      <c r="N669" s="68"/>
      <c r="O669" s="68"/>
      <c r="P669" s="68"/>
      <c r="Q669" s="68"/>
      <c r="R669" s="68"/>
    </row>
    <row r="670" ht="16.5" customHeight="1" spans="1:18">
      <c r="A670" s="116"/>
      <c r="B670" s="116"/>
      <c r="C670" s="68"/>
      <c r="D670" s="68"/>
      <c r="E670" s="68"/>
      <c r="F670" s="68"/>
      <c r="G670" s="68"/>
      <c r="H670" s="68"/>
      <c r="I670" s="68"/>
      <c r="J670" s="68"/>
      <c r="K670" s="68"/>
      <c r="L670" s="68"/>
      <c r="M670" s="68"/>
      <c r="N670" s="68"/>
      <c r="O670" s="68"/>
      <c r="P670" s="68"/>
      <c r="Q670" s="68"/>
      <c r="R670" s="68"/>
    </row>
    <row r="671" ht="16.5" customHeight="1" spans="1:18">
      <c r="A671" s="116"/>
      <c r="B671" s="116"/>
      <c r="C671" s="68"/>
      <c r="D671" s="68"/>
      <c r="E671" s="68"/>
      <c r="F671" s="68"/>
      <c r="G671" s="68"/>
      <c r="H671" s="68"/>
      <c r="I671" s="68"/>
      <c r="J671" s="68"/>
      <c r="K671" s="68"/>
      <c r="L671" s="68"/>
      <c r="M671" s="68"/>
      <c r="N671" s="68"/>
      <c r="O671" s="68"/>
      <c r="P671" s="68"/>
      <c r="Q671" s="68"/>
      <c r="R671" s="68"/>
    </row>
    <row r="672" ht="16.5" customHeight="1" spans="1:18">
      <c r="A672" s="116"/>
      <c r="B672" s="116"/>
      <c r="C672" s="68"/>
      <c r="D672" s="68"/>
      <c r="E672" s="68"/>
      <c r="F672" s="68"/>
      <c r="G672" s="68"/>
      <c r="H672" s="68"/>
      <c r="I672" s="68"/>
      <c r="J672" s="68"/>
      <c r="K672" s="68"/>
      <c r="L672" s="68"/>
      <c r="M672" s="68"/>
      <c r="N672" s="68"/>
      <c r="O672" s="68"/>
      <c r="P672" s="68"/>
      <c r="Q672" s="68"/>
      <c r="R672" s="68"/>
    </row>
    <row r="673" ht="16.5" customHeight="1" spans="1:18">
      <c r="A673" s="116"/>
      <c r="B673" s="116"/>
      <c r="C673" s="68"/>
      <c r="D673" s="68"/>
      <c r="E673" s="68"/>
      <c r="F673" s="68"/>
      <c r="G673" s="68"/>
      <c r="H673" s="68"/>
      <c r="I673" s="68"/>
      <c r="J673" s="68"/>
      <c r="K673" s="68"/>
      <c r="L673" s="68"/>
      <c r="M673" s="68"/>
      <c r="N673" s="68"/>
      <c r="O673" s="68"/>
      <c r="P673" s="68"/>
      <c r="Q673" s="68"/>
      <c r="R673" s="68"/>
    </row>
    <row r="674" ht="16.5" customHeight="1" spans="1:18">
      <c r="A674" s="116"/>
      <c r="B674" s="116"/>
      <c r="C674" s="68"/>
      <c r="D674" s="68"/>
      <c r="E674" s="68"/>
      <c r="F674" s="68"/>
      <c r="G674" s="68"/>
      <c r="H674" s="68"/>
      <c r="I674" s="68"/>
      <c r="J674" s="68"/>
      <c r="K674" s="68"/>
      <c r="L674" s="68"/>
      <c r="M674" s="68"/>
      <c r="N674" s="68"/>
      <c r="O674" s="68"/>
      <c r="P674" s="68"/>
      <c r="Q674" s="68"/>
      <c r="R674" s="68"/>
    </row>
    <row r="675" ht="16.5" customHeight="1" spans="1:18">
      <c r="A675" s="116"/>
      <c r="B675" s="116"/>
      <c r="C675" s="68"/>
      <c r="D675" s="68"/>
      <c r="E675" s="68"/>
      <c r="F675" s="68"/>
      <c r="G675" s="68"/>
      <c r="H675" s="68"/>
      <c r="I675" s="68"/>
      <c r="J675" s="68"/>
      <c r="K675" s="68"/>
      <c r="L675" s="68"/>
      <c r="M675" s="68"/>
      <c r="N675" s="68"/>
      <c r="O675" s="68"/>
      <c r="P675" s="68"/>
      <c r="Q675" s="68"/>
      <c r="R675" s="68"/>
    </row>
    <row r="676" ht="16.5" customHeight="1" spans="1:18">
      <c r="A676" s="116"/>
      <c r="B676" s="116"/>
      <c r="C676" s="68"/>
      <c r="D676" s="68"/>
      <c r="E676" s="68"/>
      <c r="F676" s="68"/>
      <c r="G676" s="68"/>
      <c r="H676" s="68"/>
      <c r="I676" s="68"/>
      <c r="J676" s="68"/>
      <c r="K676" s="68"/>
      <c r="L676" s="68"/>
      <c r="M676" s="68"/>
      <c r="N676" s="68"/>
      <c r="O676" s="68"/>
      <c r="P676" s="68"/>
      <c r="Q676" s="68"/>
      <c r="R676" s="68"/>
    </row>
    <row r="677" ht="16.5" customHeight="1" spans="1:18">
      <c r="A677" s="116"/>
      <c r="B677" s="116"/>
      <c r="C677" s="68"/>
      <c r="D677" s="68"/>
      <c r="E677" s="68"/>
      <c r="F677" s="68"/>
      <c r="G677" s="68"/>
      <c r="H677" s="68"/>
      <c r="I677" s="68"/>
      <c r="J677" s="68"/>
      <c r="K677" s="68"/>
      <c r="L677" s="68"/>
      <c r="M677" s="68"/>
      <c r="N677" s="68"/>
      <c r="O677" s="68"/>
      <c r="P677" s="68"/>
      <c r="Q677" s="68"/>
      <c r="R677" s="68"/>
    </row>
    <row r="678" ht="16.5" customHeight="1" spans="1:18">
      <c r="A678" s="116"/>
      <c r="B678" s="116"/>
      <c r="C678" s="68"/>
      <c r="D678" s="68"/>
      <c r="E678" s="68"/>
      <c r="F678" s="68"/>
      <c r="G678" s="68"/>
      <c r="H678" s="68"/>
      <c r="I678" s="68"/>
      <c r="J678" s="68"/>
      <c r="K678" s="68"/>
      <c r="L678" s="68"/>
      <c r="M678" s="68"/>
      <c r="N678" s="68"/>
      <c r="O678" s="68"/>
      <c r="P678" s="68"/>
      <c r="Q678" s="68"/>
      <c r="R678" s="68"/>
    </row>
    <row r="679" ht="16.5" customHeight="1" spans="1:18">
      <c r="A679" s="116"/>
      <c r="B679" s="116"/>
      <c r="C679" s="68"/>
      <c r="D679" s="68"/>
      <c r="E679" s="68"/>
      <c r="F679" s="68"/>
      <c r="G679" s="68"/>
      <c r="H679" s="68"/>
      <c r="I679" s="68"/>
      <c r="J679" s="68"/>
      <c r="K679" s="68"/>
      <c r="L679" s="68"/>
      <c r="M679" s="68"/>
      <c r="N679" s="68"/>
      <c r="O679" s="68"/>
      <c r="P679" s="68"/>
      <c r="Q679" s="68"/>
      <c r="R679" s="68"/>
    </row>
    <row r="680" ht="16.5" customHeight="1" spans="1:18">
      <c r="A680" s="116"/>
      <c r="B680" s="116"/>
      <c r="C680" s="68"/>
      <c r="D680" s="68"/>
      <c r="E680" s="68"/>
      <c r="F680" s="68"/>
      <c r="G680" s="68"/>
      <c r="H680" s="68"/>
      <c r="I680" s="68"/>
      <c r="J680" s="68"/>
      <c r="K680" s="68"/>
      <c r="L680" s="68"/>
      <c r="M680" s="68"/>
      <c r="N680" s="68"/>
      <c r="O680" s="68"/>
      <c r="P680" s="68"/>
      <c r="Q680" s="68"/>
      <c r="R680" s="68"/>
    </row>
    <row r="681" ht="16.5" customHeight="1" spans="1:18">
      <c r="A681" s="116"/>
      <c r="B681" s="116"/>
      <c r="C681" s="68"/>
      <c r="D681" s="68"/>
      <c r="E681" s="68"/>
      <c r="F681" s="68"/>
      <c r="G681" s="68"/>
      <c r="H681" s="68"/>
      <c r="I681" s="68"/>
      <c r="J681" s="68"/>
      <c r="K681" s="68"/>
      <c r="L681" s="68"/>
      <c r="M681" s="68"/>
      <c r="N681" s="68"/>
      <c r="O681" s="68"/>
      <c r="P681" s="68"/>
      <c r="Q681" s="68"/>
      <c r="R681" s="68"/>
    </row>
    <row r="682" ht="16.5" customHeight="1" spans="1:18">
      <c r="A682" s="116"/>
      <c r="B682" s="116"/>
      <c r="C682" s="68"/>
      <c r="D682" s="68"/>
      <c r="E682" s="68"/>
      <c r="F682" s="68"/>
      <c r="G682" s="68"/>
      <c r="H682" s="68"/>
      <c r="I682" s="68"/>
      <c r="J682" s="68"/>
      <c r="K682" s="68"/>
      <c r="L682" s="68"/>
      <c r="M682" s="68"/>
      <c r="N682" s="68"/>
      <c r="O682" s="68"/>
      <c r="P682" s="68"/>
      <c r="Q682" s="68"/>
      <c r="R682" s="68"/>
    </row>
    <row r="683" ht="16.5" customHeight="1" spans="1:18">
      <c r="A683" s="116"/>
      <c r="B683" s="116"/>
      <c r="C683" s="68"/>
      <c r="D683" s="68"/>
      <c r="E683" s="68"/>
      <c r="F683" s="68"/>
      <c r="G683" s="68"/>
      <c r="H683" s="68"/>
      <c r="I683" s="68"/>
      <c r="J683" s="68"/>
      <c r="K683" s="68"/>
      <c r="L683" s="68"/>
      <c r="M683" s="68"/>
      <c r="N683" s="68"/>
      <c r="O683" s="68"/>
      <c r="P683" s="68"/>
      <c r="Q683" s="68"/>
      <c r="R683" s="68"/>
    </row>
    <row r="684" ht="16.5" customHeight="1" spans="1:18">
      <c r="A684" s="116"/>
      <c r="B684" s="116"/>
      <c r="C684" s="68"/>
      <c r="D684" s="68"/>
      <c r="E684" s="68"/>
      <c r="F684" s="68"/>
      <c r="G684" s="68"/>
      <c r="H684" s="68"/>
      <c r="I684" s="68"/>
      <c r="J684" s="68"/>
      <c r="K684" s="68"/>
      <c r="L684" s="68"/>
      <c r="M684" s="68"/>
      <c r="N684" s="68"/>
      <c r="O684" s="68"/>
      <c r="P684" s="68"/>
      <c r="Q684" s="68"/>
      <c r="R684" s="68"/>
    </row>
    <row r="685" ht="16.5" customHeight="1" spans="1:18">
      <c r="A685" s="116"/>
      <c r="B685" s="116"/>
      <c r="C685" s="68"/>
      <c r="D685" s="68"/>
      <c r="E685" s="68"/>
      <c r="F685" s="68"/>
      <c r="G685" s="68"/>
      <c r="H685" s="68"/>
      <c r="I685" s="68"/>
      <c r="J685" s="68"/>
      <c r="K685" s="68"/>
      <c r="L685" s="68"/>
      <c r="M685" s="68"/>
      <c r="N685" s="68"/>
      <c r="O685" s="68"/>
      <c r="P685" s="68"/>
      <c r="Q685" s="68"/>
      <c r="R685" s="68"/>
    </row>
    <row r="686" ht="16.5" customHeight="1" spans="1:18">
      <c r="A686" s="116"/>
      <c r="B686" s="116"/>
      <c r="C686" s="68"/>
      <c r="D686" s="68"/>
      <c r="E686" s="68"/>
      <c r="F686" s="68"/>
      <c r="G686" s="68"/>
      <c r="H686" s="68"/>
      <c r="I686" s="68"/>
      <c r="J686" s="68"/>
      <c r="K686" s="68"/>
      <c r="L686" s="68"/>
      <c r="M686" s="68"/>
      <c r="N686" s="68"/>
      <c r="O686" s="68"/>
      <c r="P686" s="68"/>
      <c r="Q686" s="68"/>
      <c r="R686" s="68"/>
    </row>
    <row r="687" ht="16.5" customHeight="1" spans="1:18">
      <c r="A687" s="116"/>
      <c r="B687" s="116"/>
      <c r="C687" s="68"/>
      <c r="D687" s="68"/>
      <c r="E687" s="68"/>
      <c r="F687" s="68"/>
      <c r="G687" s="68"/>
      <c r="H687" s="68"/>
      <c r="I687" s="68"/>
      <c r="J687" s="68"/>
      <c r="K687" s="68"/>
      <c r="L687" s="68"/>
      <c r="M687" s="68"/>
      <c r="N687" s="68"/>
      <c r="O687" s="68"/>
      <c r="P687" s="68"/>
      <c r="Q687" s="68"/>
      <c r="R687" s="68"/>
    </row>
    <row r="688" ht="16.5" customHeight="1" spans="1:18">
      <c r="A688" s="116"/>
      <c r="B688" s="116"/>
      <c r="C688" s="68"/>
      <c r="D688" s="68"/>
      <c r="E688" s="68"/>
      <c r="F688" s="68"/>
      <c r="G688" s="68"/>
      <c r="H688" s="68"/>
      <c r="I688" s="68"/>
      <c r="J688" s="68"/>
      <c r="K688" s="68"/>
      <c r="L688" s="68"/>
      <c r="M688" s="68"/>
      <c r="N688" s="68"/>
      <c r="O688" s="68"/>
      <c r="P688" s="68"/>
      <c r="Q688" s="68"/>
      <c r="R688" s="68"/>
    </row>
    <row r="689" ht="16.5" customHeight="1" spans="1:18">
      <c r="A689" s="116"/>
      <c r="B689" s="116"/>
      <c r="C689" s="68"/>
      <c r="D689" s="68"/>
      <c r="E689" s="68"/>
      <c r="F689" s="68"/>
      <c r="G689" s="68"/>
      <c r="H689" s="68"/>
      <c r="I689" s="68"/>
      <c r="J689" s="68"/>
      <c r="K689" s="68"/>
      <c r="L689" s="68"/>
      <c r="M689" s="68"/>
      <c r="N689" s="68"/>
      <c r="O689" s="68"/>
      <c r="P689" s="68"/>
      <c r="Q689" s="68"/>
      <c r="R689" s="68"/>
    </row>
    <row r="690" ht="16.5" customHeight="1" spans="1:18">
      <c r="A690" s="116"/>
      <c r="B690" s="116"/>
      <c r="C690" s="68"/>
      <c r="D690" s="68"/>
      <c r="E690" s="68"/>
      <c r="F690" s="68"/>
      <c r="G690" s="68"/>
      <c r="H690" s="68"/>
      <c r="I690" s="68"/>
      <c r="J690" s="68"/>
      <c r="K690" s="68"/>
      <c r="L690" s="68"/>
      <c r="M690" s="68"/>
      <c r="N690" s="68"/>
      <c r="O690" s="68"/>
      <c r="P690" s="68"/>
      <c r="Q690" s="68"/>
      <c r="R690" s="68"/>
    </row>
    <row r="691" ht="16.5" customHeight="1" spans="1:18">
      <c r="A691" s="116"/>
      <c r="B691" s="116"/>
      <c r="C691" s="68"/>
      <c r="D691" s="68"/>
      <c r="E691" s="68"/>
      <c r="F691" s="68"/>
      <c r="G691" s="68"/>
      <c r="H691" s="68"/>
      <c r="I691" s="68"/>
      <c r="J691" s="68"/>
      <c r="K691" s="68"/>
      <c r="L691" s="68"/>
      <c r="M691" s="68"/>
      <c r="N691" s="68"/>
      <c r="O691" s="68"/>
      <c r="P691" s="68"/>
      <c r="Q691" s="68"/>
      <c r="R691" s="68"/>
    </row>
    <row r="692" ht="16.5" customHeight="1" spans="1:18">
      <c r="A692" s="116"/>
      <c r="B692" s="116"/>
      <c r="C692" s="68"/>
      <c r="D692" s="68"/>
      <c r="E692" s="68"/>
      <c r="F692" s="68"/>
      <c r="G692" s="68"/>
      <c r="H692" s="68"/>
      <c r="I692" s="68"/>
      <c r="J692" s="68"/>
      <c r="K692" s="68"/>
      <c r="L692" s="68"/>
      <c r="M692" s="68"/>
      <c r="N692" s="68"/>
      <c r="O692" s="68"/>
      <c r="P692" s="68"/>
      <c r="Q692" s="68"/>
      <c r="R692" s="68"/>
    </row>
    <row r="693" ht="16.5" customHeight="1" spans="1:18">
      <c r="A693" s="116"/>
      <c r="B693" s="116"/>
      <c r="C693" s="68"/>
      <c r="D693" s="68"/>
      <c r="E693" s="68"/>
      <c r="F693" s="68"/>
      <c r="G693" s="68"/>
      <c r="H693" s="68"/>
      <c r="I693" s="68"/>
      <c r="J693" s="68"/>
      <c r="K693" s="68"/>
      <c r="L693" s="68"/>
      <c r="M693" s="68"/>
      <c r="N693" s="68"/>
      <c r="O693" s="68"/>
      <c r="P693" s="68"/>
      <c r="Q693" s="68"/>
      <c r="R693" s="68"/>
    </row>
    <row r="694" ht="16.5" customHeight="1" spans="1:18">
      <c r="A694" s="116"/>
      <c r="B694" s="116"/>
      <c r="C694" s="68"/>
      <c r="D694" s="68"/>
      <c r="E694" s="68"/>
      <c r="F694" s="68"/>
      <c r="G694" s="68"/>
      <c r="H694" s="68"/>
      <c r="I694" s="68"/>
      <c r="J694" s="68"/>
      <c r="K694" s="68"/>
      <c r="L694" s="68"/>
      <c r="M694" s="68"/>
      <c r="N694" s="68"/>
      <c r="O694" s="68"/>
      <c r="P694" s="68"/>
      <c r="Q694" s="68"/>
      <c r="R694" s="68"/>
    </row>
    <row r="695" ht="16.5" customHeight="1" spans="1:18">
      <c r="A695" s="116"/>
      <c r="B695" s="116"/>
      <c r="C695" s="68"/>
      <c r="D695" s="68"/>
      <c r="E695" s="68"/>
      <c r="F695" s="68"/>
      <c r="G695" s="68"/>
      <c r="H695" s="68"/>
      <c r="I695" s="68"/>
      <c r="J695" s="68"/>
      <c r="K695" s="68"/>
      <c r="L695" s="68"/>
      <c r="M695" s="68"/>
      <c r="N695" s="68"/>
      <c r="O695" s="68"/>
      <c r="P695" s="68"/>
      <c r="Q695" s="68"/>
      <c r="R695" s="68"/>
    </row>
    <row r="696" ht="16.5" customHeight="1" spans="1:18">
      <c r="A696" s="116"/>
      <c r="B696" s="116"/>
      <c r="C696" s="68"/>
      <c r="D696" s="68"/>
      <c r="E696" s="68"/>
      <c r="F696" s="68"/>
      <c r="G696" s="68"/>
      <c r="H696" s="68"/>
      <c r="I696" s="68"/>
      <c r="J696" s="68"/>
      <c r="K696" s="68"/>
      <c r="L696" s="68"/>
      <c r="M696" s="68"/>
      <c r="N696" s="68"/>
      <c r="O696" s="68"/>
      <c r="P696" s="68"/>
      <c r="Q696" s="68"/>
      <c r="R696" s="68"/>
    </row>
    <row r="697" ht="16.5" customHeight="1" spans="1:18">
      <c r="A697" s="116"/>
      <c r="B697" s="116"/>
      <c r="C697" s="68"/>
      <c r="D697" s="68"/>
      <c r="E697" s="68"/>
      <c r="F697" s="68"/>
      <c r="G697" s="68"/>
      <c r="H697" s="68"/>
      <c r="I697" s="68"/>
      <c r="J697" s="68"/>
      <c r="K697" s="68"/>
      <c r="L697" s="68"/>
      <c r="M697" s="68"/>
      <c r="N697" s="68"/>
      <c r="O697" s="68"/>
      <c r="P697" s="68"/>
      <c r="Q697" s="68"/>
      <c r="R697" s="68"/>
    </row>
    <row r="698" ht="16.5" customHeight="1" spans="1:18">
      <c r="A698" s="116"/>
      <c r="B698" s="116"/>
      <c r="C698" s="68"/>
      <c r="D698" s="68"/>
      <c r="E698" s="68"/>
      <c r="F698" s="68"/>
      <c r="G698" s="68"/>
      <c r="H698" s="68"/>
      <c r="I698" s="68"/>
      <c r="J698" s="68"/>
      <c r="K698" s="68"/>
      <c r="L698" s="68"/>
      <c r="M698" s="68"/>
      <c r="N698" s="68"/>
      <c r="O698" s="68"/>
      <c r="P698" s="68"/>
      <c r="Q698" s="68"/>
      <c r="R698" s="68"/>
    </row>
    <row r="699" ht="16.5" customHeight="1" spans="1:18">
      <c r="A699" s="116"/>
      <c r="B699" s="116"/>
      <c r="C699" s="68"/>
      <c r="D699" s="68"/>
      <c r="E699" s="68"/>
      <c r="F699" s="68"/>
      <c r="G699" s="68"/>
      <c r="H699" s="68"/>
      <c r="I699" s="68"/>
      <c r="J699" s="68"/>
      <c r="K699" s="68"/>
      <c r="L699" s="68"/>
      <c r="M699" s="68"/>
      <c r="N699" s="68"/>
      <c r="O699" s="68"/>
      <c r="P699" s="68"/>
      <c r="Q699" s="68"/>
      <c r="R699" s="68"/>
    </row>
    <row r="700" ht="16.5" customHeight="1" spans="1:18">
      <c r="A700" s="116"/>
      <c r="B700" s="116"/>
      <c r="C700" s="68"/>
      <c r="D700" s="68"/>
      <c r="E700" s="68"/>
      <c r="F700" s="68"/>
      <c r="G700" s="68"/>
      <c r="H700" s="68"/>
      <c r="I700" s="68"/>
      <c r="J700" s="68"/>
      <c r="K700" s="68"/>
      <c r="L700" s="68"/>
      <c r="M700" s="68"/>
      <c r="N700" s="68"/>
      <c r="O700" s="68"/>
      <c r="P700" s="68"/>
      <c r="Q700" s="68"/>
      <c r="R700" s="68"/>
    </row>
    <row r="701" ht="16.5" customHeight="1" spans="1:18">
      <c r="A701" s="116"/>
      <c r="B701" s="116"/>
      <c r="C701" s="68"/>
      <c r="D701" s="68"/>
      <c r="E701" s="68"/>
      <c r="F701" s="68"/>
      <c r="G701" s="68"/>
      <c r="H701" s="68"/>
      <c r="I701" s="68"/>
      <c r="J701" s="68"/>
      <c r="K701" s="68"/>
      <c r="L701" s="68"/>
      <c r="M701" s="68"/>
      <c r="N701" s="68"/>
      <c r="O701" s="68"/>
      <c r="P701" s="68"/>
      <c r="Q701" s="68"/>
      <c r="R701" s="68"/>
    </row>
    <row r="702" ht="16.5" customHeight="1" spans="1:18">
      <c r="A702" s="116"/>
      <c r="B702" s="116"/>
      <c r="C702" s="68"/>
      <c r="D702" s="68"/>
      <c r="E702" s="68"/>
      <c r="F702" s="68"/>
      <c r="G702" s="68"/>
      <c r="H702" s="68"/>
      <c r="I702" s="68"/>
      <c r="J702" s="68"/>
      <c r="K702" s="68"/>
      <c r="L702" s="68"/>
      <c r="M702" s="68"/>
      <c r="N702" s="68"/>
      <c r="O702" s="68"/>
      <c r="P702" s="68"/>
      <c r="Q702" s="68"/>
      <c r="R702" s="68"/>
    </row>
    <row r="703" ht="16.5" customHeight="1" spans="1:18">
      <c r="A703" s="116"/>
      <c r="B703" s="116"/>
      <c r="C703" s="68"/>
      <c r="D703" s="68"/>
      <c r="E703" s="68"/>
      <c r="F703" s="68"/>
      <c r="G703" s="68"/>
      <c r="H703" s="68"/>
      <c r="I703" s="68"/>
      <c r="J703" s="68"/>
      <c r="K703" s="68"/>
      <c r="L703" s="68"/>
      <c r="M703" s="68"/>
      <c r="N703" s="68"/>
      <c r="O703" s="68"/>
      <c r="P703" s="68"/>
      <c r="Q703" s="68"/>
      <c r="R703" s="68"/>
    </row>
    <row r="704" ht="16.5" customHeight="1" spans="1:18">
      <c r="A704" s="116"/>
      <c r="B704" s="116"/>
      <c r="C704" s="68"/>
      <c r="D704" s="68"/>
      <c r="E704" s="68"/>
      <c r="F704" s="68"/>
      <c r="G704" s="68"/>
      <c r="H704" s="68"/>
      <c r="I704" s="68"/>
      <c r="J704" s="68"/>
      <c r="K704" s="68"/>
      <c r="L704" s="68"/>
      <c r="M704" s="68"/>
      <c r="N704" s="68"/>
      <c r="O704" s="68"/>
      <c r="P704" s="68"/>
      <c r="Q704" s="68"/>
      <c r="R704" s="68"/>
    </row>
    <row r="705" ht="16.5" customHeight="1" spans="1:18">
      <c r="A705" s="116"/>
      <c r="B705" s="116"/>
      <c r="C705" s="68"/>
      <c r="D705" s="68"/>
      <c r="E705" s="68"/>
      <c r="F705" s="68"/>
      <c r="G705" s="68"/>
      <c r="H705" s="68"/>
      <c r="I705" s="68"/>
      <c r="J705" s="68"/>
      <c r="K705" s="68"/>
      <c r="L705" s="68"/>
      <c r="M705" s="68"/>
      <c r="N705" s="68"/>
      <c r="O705" s="68"/>
      <c r="P705" s="68"/>
      <c r="Q705" s="68"/>
      <c r="R705" s="68"/>
    </row>
    <row r="706" ht="16.5" customHeight="1" spans="1:18">
      <c r="A706" s="116"/>
      <c r="B706" s="116"/>
      <c r="C706" s="68"/>
      <c r="D706" s="68"/>
      <c r="E706" s="68"/>
      <c r="F706" s="68"/>
      <c r="G706" s="68"/>
      <c r="H706" s="68"/>
      <c r="I706" s="68"/>
      <c r="J706" s="68"/>
      <c r="K706" s="68"/>
      <c r="L706" s="68"/>
      <c r="M706" s="68"/>
      <c r="N706" s="68"/>
      <c r="O706" s="68"/>
      <c r="P706" s="68"/>
      <c r="Q706" s="68"/>
      <c r="R706" s="68"/>
    </row>
    <row r="707" ht="16.5" customHeight="1" spans="1:18">
      <c r="A707" s="116"/>
      <c r="B707" s="116"/>
      <c r="C707" s="68"/>
      <c r="D707" s="68"/>
      <c r="E707" s="68"/>
      <c r="F707" s="68"/>
      <c r="G707" s="68"/>
      <c r="H707" s="68"/>
      <c r="I707" s="68"/>
      <c r="J707" s="68"/>
      <c r="K707" s="68"/>
      <c r="L707" s="68"/>
      <c r="M707" s="68"/>
      <c r="N707" s="68"/>
      <c r="O707" s="68"/>
      <c r="P707" s="68"/>
      <c r="Q707" s="68"/>
      <c r="R707" s="68"/>
    </row>
    <row r="708" ht="16.5" customHeight="1" spans="1:18">
      <c r="A708" s="116"/>
      <c r="B708" s="116"/>
      <c r="C708" s="68"/>
      <c r="D708" s="68"/>
      <c r="E708" s="68"/>
      <c r="F708" s="68"/>
      <c r="G708" s="68"/>
      <c r="H708" s="68"/>
      <c r="I708" s="68"/>
      <c r="J708" s="68"/>
      <c r="K708" s="68"/>
      <c r="L708" s="68"/>
      <c r="M708" s="68"/>
      <c r="N708" s="68"/>
      <c r="O708" s="68"/>
      <c r="P708" s="68"/>
      <c r="Q708" s="68"/>
      <c r="R708" s="68"/>
    </row>
    <row r="709" ht="16.5" customHeight="1" spans="1:18">
      <c r="A709" s="116"/>
      <c r="B709" s="116"/>
      <c r="C709" s="68"/>
      <c r="D709" s="68"/>
      <c r="E709" s="68"/>
      <c r="F709" s="68"/>
      <c r="G709" s="68"/>
      <c r="H709" s="68"/>
      <c r="I709" s="68"/>
      <c r="J709" s="68"/>
      <c r="K709" s="68"/>
      <c r="L709" s="68"/>
      <c r="M709" s="68"/>
      <c r="N709" s="68"/>
      <c r="O709" s="68"/>
      <c r="P709" s="68"/>
      <c r="Q709" s="68"/>
      <c r="R709" s="68"/>
    </row>
    <row r="710" ht="16.5" customHeight="1" spans="1:18">
      <c r="A710" s="116"/>
      <c r="B710" s="116"/>
      <c r="C710" s="68"/>
      <c r="D710" s="68"/>
      <c r="E710" s="68"/>
      <c r="F710" s="68"/>
      <c r="G710" s="68"/>
      <c r="H710" s="68"/>
      <c r="I710" s="68"/>
      <c r="J710" s="68"/>
      <c r="K710" s="68"/>
      <c r="L710" s="68"/>
      <c r="M710" s="68"/>
      <c r="N710" s="68"/>
      <c r="O710" s="68"/>
      <c r="P710" s="68"/>
      <c r="Q710" s="68"/>
      <c r="R710" s="68"/>
    </row>
    <row r="711" ht="16.5" customHeight="1" spans="1:18">
      <c r="A711" s="116"/>
      <c r="B711" s="116"/>
      <c r="C711" s="68"/>
      <c r="D711" s="68"/>
      <c r="E711" s="68"/>
      <c r="F711" s="68"/>
      <c r="G711" s="68"/>
      <c r="H711" s="68"/>
      <c r="I711" s="68"/>
      <c r="J711" s="68"/>
      <c r="K711" s="68"/>
      <c r="L711" s="68"/>
      <c r="M711" s="68"/>
      <c r="N711" s="68"/>
      <c r="O711" s="68"/>
      <c r="P711" s="68"/>
      <c r="Q711" s="68"/>
      <c r="R711" s="68"/>
    </row>
    <row r="712" ht="16.5" customHeight="1" spans="1:18">
      <c r="A712" s="116"/>
      <c r="B712" s="116"/>
      <c r="C712" s="68"/>
      <c r="D712" s="68"/>
      <c r="E712" s="68"/>
      <c r="F712" s="68"/>
      <c r="G712" s="68"/>
      <c r="H712" s="68"/>
      <c r="I712" s="68"/>
      <c r="J712" s="68"/>
      <c r="K712" s="68"/>
      <c r="L712" s="68"/>
      <c r="M712" s="68"/>
      <c r="N712" s="68"/>
      <c r="O712" s="68"/>
      <c r="P712" s="68"/>
      <c r="Q712" s="68"/>
      <c r="R712" s="68"/>
    </row>
    <row r="713" ht="16.5" customHeight="1" spans="1:18">
      <c r="A713" s="116"/>
      <c r="B713" s="116"/>
      <c r="C713" s="68"/>
      <c r="D713" s="68"/>
      <c r="E713" s="68"/>
      <c r="F713" s="68"/>
      <c r="G713" s="68"/>
      <c r="H713" s="68"/>
      <c r="I713" s="68"/>
      <c r="J713" s="68"/>
      <c r="K713" s="68"/>
      <c r="L713" s="68"/>
      <c r="M713" s="68"/>
      <c r="N713" s="68"/>
      <c r="O713" s="68"/>
      <c r="P713" s="68"/>
      <c r="Q713" s="68"/>
      <c r="R713" s="68"/>
    </row>
    <row r="714" ht="16.5" customHeight="1" spans="1:18">
      <c r="A714" s="116"/>
      <c r="B714" s="116"/>
      <c r="C714" s="68"/>
      <c r="D714" s="68"/>
      <c r="E714" s="68"/>
      <c r="F714" s="68"/>
      <c r="G714" s="68"/>
      <c r="H714" s="68"/>
      <c r="I714" s="68"/>
      <c r="J714" s="68"/>
      <c r="K714" s="68"/>
      <c r="L714" s="68"/>
      <c r="M714" s="68"/>
      <c r="N714" s="68"/>
      <c r="O714" s="68"/>
      <c r="P714" s="68"/>
      <c r="Q714" s="68"/>
      <c r="R714" s="68"/>
    </row>
    <row r="715" ht="16.5" customHeight="1" spans="1:18">
      <c r="A715" s="116"/>
      <c r="B715" s="116"/>
      <c r="C715" s="68"/>
      <c r="D715" s="68"/>
      <c r="E715" s="68"/>
      <c r="F715" s="68"/>
      <c r="G715" s="68"/>
      <c r="H715" s="68"/>
      <c r="I715" s="68"/>
      <c r="J715" s="68"/>
      <c r="K715" s="68"/>
      <c r="L715" s="68"/>
      <c r="M715" s="68"/>
      <c r="N715" s="68"/>
      <c r="O715" s="68"/>
      <c r="P715" s="68"/>
      <c r="Q715" s="68"/>
      <c r="R715" s="68"/>
    </row>
    <row r="716" ht="16.5" customHeight="1" spans="1:18">
      <c r="A716" s="116"/>
      <c r="B716" s="116"/>
      <c r="C716" s="68"/>
      <c r="D716" s="68"/>
      <c r="E716" s="68"/>
      <c r="F716" s="68"/>
      <c r="G716" s="68"/>
      <c r="H716" s="68"/>
      <c r="I716" s="68"/>
      <c r="J716" s="68"/>
      <c r="K716" s="68"/>
      <c r="L716" s="68"/>
      <c r="M716" s="68"/>
      <c r="N716" s="68"/>
      <c r="O716" s="68"/>
      <c r="P716" s="68"/>
      <c r="Q716" s="68"/>
      <c r="R716" s="68"/>
    </row>
    <row r="717" ht="16.5" customHeight="1" spans="1:18">
      <c r="A717" s="116"/>
      <c r="B717" s="116"/>
      <c r="C717" s="68"/>
      <c r="D717" s="68"/>
      <c r="E717" s="68"/>
      <c r="F717" s="68"/>
      <c r="G717" s="68"/>
      <c r="H717" s="68"/>
      <c r="I717" s="68"/>
      <c r="J717" s="68"/>
      <c r="K717" s="68"/>
      <c r="L717" s="68"/>
      <c r="M717" s="68"/>
      <c r="N717" s="68"/>
      <c r="O717" s="68"/>
      <c r="P717" s="68"/>
      <c r="Q717" s="68"/>
      <c r="R717" s="68"/>
    </row>
    <row r="718" ht="16.5" customHeight="1" spans="1:18">
      <c r="A718" s="116"/>
      <c r="B718" s="116"/>
      <c r="C718" s="68"/>
      <c r="D718" s="68"/>
      <c r="E718" s="68"/>
      <c r="F718" s="68"/>
      <c r="G718" s="68"/>
      <c r="H718" s="68"/>
      <c r="I718" s="68"/>
      <c r="J718" s="68"/>
      <c r="K718" s="68"/>
      <c r="L718" s="68"/>
      <c r="M718" s="68"/>
      <c r="N718" s="68"/>
      <c r="O718" s="68"/>
      <c r="P718" s="68"/>
      <c r="Q718" s="68"/>
      <c r="R718" s="68"/>
    </row>
    <row r="719" ht="16.5" customHeight="1" spans="1:18">
      <c r="A719" s="116"/>
      <c r="B719" s="116"/>
      <c r="C719" s="68"/>
      <c r="D719" s="68"/>
      <c r="E719" s="68"/>
      <c r="F719" s="68"/>
      <c r="G719" s="68"/>
      <c r="H719" s="68"/>
      <c r="I719" s="68"/>
      <c r="J719" s="68"/>
      <c r="K719" s="68"/>
      <c r="L719" s="68"/>
      <c r="M719" s="68"/>
      <c r="N719" s="68"/>
      <c r="O719" s="68"/>
      <c r="P719" s="68"/>
      <c r="Q719" s="68"/>
      <c r="R719" s="68"/>
    </row>
    <row r="720" ht="16.5" customHeight="1" spans="1:18">
      <c r="A720" s="116"/>
      <c r="B720" s="116"/>
      <c r="C720" s="68"/>
      <c r="D720" s="68"/>
      <c r="E720" s="68"/>
      <c r="F720" s="68"/>
      <c r="G720" s="68"/>
      <c r="H720" s="68"/>
      <c r="I720" s="68"/>
      <c r="J720" s="68"/>
      <c r="K720" s="68"/>
      <c r="L720" s="68"/>
      <c r="M720" s="68"/>
      <c r="N720" s="68"/>
      <c r="O720" s="68"/>
      <c r="P720" s="68"/>
      <c r="Q720" s="68"/>
      <c r="R720" s="68"/>
    </row>
    <row r="721" ht="16.5" customHeight="1" spans="1:18">
      <c r="A721" s="116"/>
      <c r="B721" s="116"/>
      <c r="C721" s="68"/>
      <c r="D721" s="68"/>
      <c r="E721" s="68"/>
      <c r="F721" s="68"/>
      <c r="G721" s="68"/>
      <c r="H721" s="68"/>
      <c r="I721" s="68"/>
      <c r="J721" s="68"/>
      <c r="K721" s="68"/>
      <c r="L721" s="68"/>
      <c r="M721" s="68"/>
      <c r="N721" s="68"/>
      <c r="O721" s="68"/>
      <c r="P721" s="68"/>
      <c r="Q721" s="68"/>
      <c r="R721" s="68"/>
    </row>
    <row r="722" ht="16.5" customHeight="1" spans="1:18">
      <c r="A722" s="116"/>
      <c r="B722" s="116"/>
      <c r="C722" s="68"/>
      <c r="D722" s="68"/>
      <c r="E722" s="68"/>
      <c r="F722" s="68"/>
      <c r="G722" s="68"/>
      <c r="H722" s="68"/>
      <c r="I722" s="68"/>
      <c r="J722" s="68"/>
      <c r="K722" s="68"/>
      <c r="L722" s="68"/>
      <c r="M722" s="68"/>
      <c r="N722" s="68"/>
      <c r="O722" s="68"/>
      <c r="P722" s="68"/>
      <c r="Q722" s="68"/>
      <c r="R722" s="68"/>
    </row>
    <row r="723" ht="16.5" customHeight="1" spans="1:18">
      <c r="A723" s="116"/>
      <c r="B723" s="116"/>
      <c r="C723" s="68"/>
      <c r="D723" s="68"/>
      <c r="E723" s="68"/>
      <c r="F723" s="68"/>
      <c r="G723" s="68"/>
      <c r="H723" s="68"/>
      <c r="I723" s="68"/>
      <c r="J723" s="68"/>
      <c r="K723" s="68"/>
      <c r="L723" s="68"/>
      <c r="M723" s="68"/>
      <c r="N723" s="68"/>
      <c r="O723" s="68"/>
      <c r="P723" s="68"/>
      <c r="Q723" s="68"/>
      <c r="R723" s="68"/>
    </row>
    <row r="724" ht="16.5" customHeight="1" spans="1:18">
      <c r="A724" s="116"/>
      <c r="B724" s="116"/>
      <c r="C724" s="68"/>
      <c r="D724" s="68"/>
      <c r="E724" s="68"/>
      <c r="F724" s="68"/>
      <c r="G724" s="68"/>
      <c r="H724" s="68"/>
      <c r="I724" s="68"/>
      <c r="J724" s="68"/>
      <c r="K724" s="68"/>
      <c r="L724" s="68"/>
      <c r="M724" s="68"/>
      <c r="N724" s="68"/>
      <c r="O724" s="68"/>
      <c r="P724" s="68"/>
      <c r="Q724" s="68"/>
      <c r="R724" s="68"/>
    </row>
    <row r="725" ht="16.5" customHeight="1" spans="1:18">
      <c r="A725" s="116"/>
      <c r="B725" s="116"/>
      <c r="C725" s="68"/>
      <c r="D725" s="68"/>
      <c r="E725" s="68"/>
      <c r="F725" s="68"/>
      <c r="G725" s="68"/>
      <c r="H725" s="68"/>
      <c r="I725" s="68"/>
      <c r="J725" s="68"/>
      <c r="K725" s="68"/>
      <c r="L725" s="68"/>
      <c r="M725" s="68"/>
      <c r="N725" s="68"/>
      <c r="O725" s="68"/>
      <c r="P725" s="68"/>
      <c r="Q725" s="68"/>
      <c r="R725" s="68"/>
    </row>
    <row r="726" ht="16.5" customHeight="1" spans="1:18">
      <c r="A726" s="116"/>
      <c r="B726" s="116"/>
      <c r="C726" s="68"/>
      <c r="D726" s="68"/>
      <c r="E726" s="68"/>
      <c r="F726" s="68"/>
      <c r="G726" s="68"/>
      <c r="H726" s="68"/>
      <c r="I726" s="68"/>
      <c r="J726" s="68"/>
      <c r="K726" s="68"/>
      <c r="L726" s="68"/>
      <c r="M726" s="68"/>
      <c r="N726" s="68"/>
      <c r="O726" s="68"/>
      <c r="P726" s="68"/>
      <c r="Q726" s="68"/>
      <c r="R726" s="68"/>
    </row>
    <row r="727" ht="16.5" customHeight="1" spans="1:18">
      <c r="A727" s="116"/>
      <c r="B727" s="116"/>
      <c r="C727" s="68"/>
      <c r="D727" s="68"/>
      <c r="E727" s="68"/>
      <c r="F727" s="68"/>
      <c r="G727" s="68"/>
      <c r="H727" s="68"/>
      <c r="I727" s="68"/>
      <c r="J727" s="68"/>
      <c r="K727" s="68"/>
      <c r="L727" s="68"/>
      <c r="M727" s="68"/>
      <c r="N727" s="68"/>
      <c r="O727" s="68"/>
      <c r="P727" s="68"/>
      <c r="Q727" s="68"/>
      <c r="R727" s="68"/>
    </row>
    <row r="728" ht="16.5" customHeight="1" spans="1:18">
      <c r="A728" s="116"/>
      <c r="B728" s="116"/>
      <c r="C728" s="68"/>
      <c r="D728" s="68"/>
      <c r="E728" s="68"/>
      <c r="F728" s="68"/>
      <c r="G728" s="68"/>
      <c r="H728" s="68"/>
      <c r="I728" s="68"/>
      <c r="J728" s="68"/>
      <c r="K728" s="68"/>
      <c r="L728" s="68"/>
      <c r="M728" s="68"/>
      <c r="N728" s="68"/>
      <c r="O728" s="68"/>
      <c r="P728" s="68"/>
      <c r="Q728" s="68"/>
      <c r="R728" s="68"/>
    </row>
    <row r="729" ht="16.5" customHeight="1" spans="1:18">
      <c r="A729" s="116"/>
      <c r="B729" s="116"/>
      <c r="C729" s="68"/>
      <c r="D729" s="68"/>
      <c r="E729" s="68"/>
      <c r="F729" s="68"/>
      <c r="G729" s="68"/>
      <c r="H729" s="68"/>
      <c r="I729" s="68"/>
      <c r="J729" s="68"/>
      <c r="K729" s="68"/>
      <c r="L729" s="68"/>
      <c r="M729" s="68"/>
      <c r="N729" s="68"/>
      <c r="O729" s="68"/>
      <c r="P729" s="68"/>
      <c r="Q729" s="68"/>
      <c r="R729" s="68"/>
    </row>
    <row r="730" ht="16.5" customHeight="1" spans="1:18">
      <c r="A730" s="116"/>
      <c r="B730" s="116"/>
      <c r="C730" s="68"/>
      <c r="D730" s="68"/>
      <c r="E730" s="68"/>
      <c r="F730" s="68"/>
      <c r="G730" s="68"/>
      <c r="H730" s="68"/>
      <c r="I730" s="68"/>
      <c r="J730" s="68"/>
      <c r="K730" s="68"/>
      <c r="L730" s="68"/>
      <c r="M730" s="68"/>
      <c r="N730" s="68"/>
      <c r="O730" s="68"/>
      <c r="P730" s="68"/>
      <c r="Q730" s="68"/>
      <c r="R730" s="68"/>
    </row>
    <row r="731" ht="16.5" customHeight="1" spans="1:18">
      <c r="A731" s="116"/>
      <c r="B731" s="116"/>
      <c r="C731" s="68"/>
      <c r="D731" s="68"/>
      <c r="E731" s="68"/>
      <c r="F731" s="68"/>
      <c r="G731" s="68"/>
      <c r="H731" s="68"/>
      <c r="I731" s="68"/>
      <c r="J731" s="68"/>
      <c r="K731" s="68"/>
      <c r="L731" s="68"/>
      <c r="M731" s="68"/>
      <c r="N731" s="68"/>
      <c r="O731" s="68"/>
      <c r="P731" s="68"/>
      <c r="Q731" s="68"/>
      <c r="R731" s="68"/>
    </row>
    <row r="732" ht="16.5" customHeight="1" spans="1:18">
      <c r="A732" s="116"/>
      <c r="B732" s="116"/>
      <c r="C732" s="68"/>
      <c r="D732" s="68"/>
      <c r="E732" s="68"/>
      <c r="F732" s="68"/>
      <c r="G732" s="68"/>
      <c r="H732" s="68"/>
      <c r="I732" s="68"/>
      <c r="J732" s="68"/>
      <c r="K732" s="68"/>
      <c r="L732" s="68"/>
      <c r="M732" s="68"/>
      <c r="N732" s="68"/>
      <c r="O732" s="68"/>
      <c r="P732" s="68"/>
      <c r="Q732" s="68"/>
      <c r="R732" s="68"/>
    </row>
    <row r="733" ht="16.5" customHeight="1" spans="1:18">
      <c r="A733" s="116"/>
      <c r="B733" s="116"/>
      <c r="C733" s="68"/>
      <c r="D733" s="68"/>
      <c r="E733" s="68"/>
      <c r="F733" s="68"/>
      <c r="G733" s="68"/>
      <c r="H733" s="68"/>
      <c r="I733" s="68"/>
      <c r="J733" s="68"/>
      <c r="K733" s="68"/>
      <c r="L733" s="68"/>
      <c r="M733" s="68"/>
      <c r="N733" s="68"/>
      <c r="O733" s="68"/>
      <c r="P733" s="68"/>
      <c r="Q733" s="68"/>
      <c r="R733" s="68"/>
    </row>
    <row r="734" ht="16.5" customHeight="1" spans="1:18">
      <c r="A734" s="116"/>
      <c r="B734" s="116"/>
      <c r="C734" s="68"/>
      <c r="D734" s="68"/>
      <c r="E734" s="68"/>
      <c r="F734" s="68"/>
      <c r="G734" s="68"/>
      <c r="H734" s="68"/>
      <c r="I734" s="68"/>
      <c r="J734" s="68"/>
      <c r="K734" s="68"/>
      <c r="L734" s="68"/>
      <c r="M734" s="68"/>
      <c r="N734" s="68"/>
      <c r="O734" s="68"/>
      <c r="P734" s="68"/>
      <c r="Q734" s="68"/>
      <c r="R734" s="68"/>
    </row>
    <row r="735" ht="16.5" customHeight="1" spans="1:18">
      <c r="A735" s="116"/>
      <c r="B735" s="116"/>
      <c r="C735" s="68"/>
      <c r="D735" s="68"/>
      <c r="E735" s="68"/>
      <c r="F735" s="68"/>
      <c r="G735" s="68"/>
      <c r="H735" s="68"/>
      <c r="I735" s="68"/>
      <c r="J735" s="68"/>
      <c r="K735" s="68"/>
      <c r="L735" s="68"/>
      <c r="M735" s="68"/>
      <c r="N735" s="68"/>
      <c r="O735" s="68"/>
      <c r="P735" s="68"/>
      <c r="Q735" s="68"/>
      <c r="R735" s="68"/>
    </row>
    <row r="736" ht="16.5" customHeight="1" spans="1:18">
      <c r="A736" s="116"/>
      <c r="B736" s="116"/>
      <c r="C736" s="68"/>
      <c r="D736" s="68"/>
      <c r="E736" s="68"/>
      <c r="F736" s="68"/>
      <c r="G736" s="68"/>
      <c r="H736" s="68"/>
      <c r="I736" s="68"/>
      <c r="J736" s="68"/>
      <c r="K736" s="68"/>
      <c r="L736" s="68"/>
      <c r="M736" s="68"/>
      <c r="N736" s="68"/>
      <c r="O736" s="68"/>
      <c r="P736" s="68"/>
      <c r="Q736" s="68"/>
      <c r="R736" s="68"/>
    </row>
    <row r="737" ht="16.5" customHeight="1" spans="1:18">
      <c r="A737" s="116"/>
      <c r="B737" s="116"/>
      <c r="C737" s="68"/>
      <c r="D737" s="68"/>
      <c r="E737" s="68"/>
      <c r="F737" s="68"/>
      <c r="G737" s="68"/>
      <c r="H737" s="68"/>
      <c r="I737" s="68"/>
      <c r="J737" s="68"/>
      <c r="K737" s="68"/>
      <c r="L737" s="68"/>
      <c r="M737" s="68"/>
      <c r="N737" s="68"/>
      <c r="O737" s="68"/>
      <c r="P737" s="68"/>
      <c r="Q737" s="68"/>
      <c r="R737" s="68"/>
    </row>
    <row r="738" ht="16.5" customHeight="1" spans="1:18">
      <c r="A738" s="116"/>
      <c r="B738" s="116"/>
      <c r="C738" s="68"/>
      <c r="D738" s="68"/>
      <c r="E738" s="68"/>
      <c r="F738" s="68"/>
      <c r="G738" s="68"/>
      <c r="H738" s="68"/>
      <c r="I738" s="68"/>
      <c r="J738" s="68"/>
      <c r="K738" s="68"/>
      <c r="L738" s="68"/>
      <c r="M738" s="68"/>
      <c r="N738" s="68"/>
      <c r="O738" s="68"/>
      <c r="P738" s="68"/>
      <c r="Q738" s="68"/>
      <c r="R738" s="68"/>
    </row>
    <row r="739" ht="16.5" customHeight="1" spans="1:18">
      <c r="A739" s="116"/>
      <c r="B739" s="116"/>
      <c r="C739" s="68"/>
      <c r="D739" s="68"/>
      <c r="E739" s="68"/>
      <c r="F739" s="68"/>
      <c r="G739" s="68"/>
      <c r="H739" s="68"/>
      <c r="I739" s="68"/>
      <c r="J739" s="68"/>
      <c r="K739" s="68"/>
      <c r="L739" s="68"/>
      <c r="M739" s="68"/>
      <c r="N739" s="68"/>
      <c r="O739" s="68"/>
      <c r="P739" s="68"/>
      <c r="Q739" s="68"/>
      <c r="R739" s="68"/>
    </row>
    <row r="740" ht="16.5" customHeight="1" spans="1:18">
      <c r="A740" s="116"/>
      <c r="B740" s="116"/>
      <c r="C740" s="68"/>
      <c r="D740" s="68"/>
      <c r="E740" s="68"/>
      <c r="F740" s="68"/>
      <c r="G740" s="68"/>
      <c r="H740" s="68"/>
      <c r="I740" s="68"/>
      <c r="J740" s="68"/>
      <c r="K740" s="68"/>
      <c r="L740" s="68"/>
      <c r="M740" s="68"/>
      <c r="N740" s="68"/>
      <c r="O740" s="68"/>
      <c r="P740" s="68"/>
      <c r="Q740" s="68"/>
      <c r="R740" s="68"/>
    </row>
    <row r="741" ht="16.5" customHeight="1" spans="1:18">
      <c r="A741" s="116"/>
      <c r="B741" s="116"/>
      <c r="C741" s="68"/>
      <c r="D741" s="68"/>
      <c r="E741" s="68"/>
      <c r="F741" s="68"/>
      <c r="G741" s="68"/>
      <c r="H741" s="68"/>
      <c r="I741" s="68"/>
      <c r="J741" s="68"/>
      <c r="K741" s="68"/>
      <c r="L741" s="68"/>
      <c r="M741" s="68"/>
      <c r="N741" s="68"/>
      <c r="O741" s="68"/>
      <c r="P741" s="68"/>
      <c r="Q741" s="68"/>
      <c r="R741" s="68"/>
    </row>
    <row r="742" ht="16.5" customHeight="1" spans="1:18">
      <c r="A742" s="116"/>
      <c r="B742" s="116"/>
      <c r="C742" s="68"/>
      <c r="D742" s="68"/>
      <c r="E742" s="68"/>
      <c r="F742" s="68"/>
      <c r="G742" s="68"/>
      <c r="H742" s="68"/>
      <c r="I742" s="68"/>
      <c r="J742" s="68"/>
      <c r="K742" s="68"/>
      <c r="L742" s="68"/>
      <c r="M742" s="68"/>
      <c r="N742" s="68"/>
      <c r="O742" s="68"/>
      <c r="P742" s="68"/>
      <c r="Q742" s="68"/>
      <c r="R742" s="68"/>
    </row>
    <row r="743" ht="16.5" customHeight="1" spans="1:18">
      <c r="A743" s="116"/>
      <c r="B743" s="116"/>
      <c r="C743" s="68"/>
      <c r="D743" s="68"/>
      <c r="E743" s="68"/>
      <c r="F743" s="68"/>
      <c r="G743" s="68"/>
      <c r="H743" s="68"/>
      <c r="I743" s="68"/>
      <c r="J743" s="68"/>
      <c r="K743" s="68"/>
      <c r="L743" s="68"/>
      <c r="M743" s="68"/>
      <c r="N743" s="68"/>
      <c r="O743" s="68"/>
      <c r="P743" s="68"/>
      <c r="Q743" s="68"/>
      <c r="R743" s="68"/>
    </row>
    <row r="744" ht="16.5" customHeight="1" spans="1:18">
      <c r="A744" s="116"/>
      <c r="B744" s="116"/>
      <c r="C744" s="68"/>
      <c r="D744" s="68"/>
      <c r="E744" s="68"/>
      <c r="F744" s="68"/>
      <c r="G744" s="68"/>
      <c r="H744" s="68"/>
      <c r="I744" s="68"/>
      <c r="J744" s="68"/>
      <c r="K744" s="68"/>
      <c r="L744" s="68"/>
      <c r="M744" s="68"/>
      <c r="N744" s="68"/>
      <c r="O744" s="68"/>
      <c r="P744" s="68"/>
      <c r="Q744" s="68"/>
      <c r="R744" s="68"/>
    </row>
    <row r="745" ht="16.5" customHeight="1" spans="1:18">
      <c r="A745" s="116"/>
      <c r="B745" s="116"/>
      <c r="C745" s="68"/>
      <c r="D745" s="68"/>
      <c r="E745" s="68"/>
      <c r="F745" s="68"/>
      <c r="G745" s="68"/>
      <c r="H745" s="68"/>
      <c r="I745" s="68"/>
      <c r="J745" s="68"/>
      <c r="K745" s="68"/>
      <c r="L745" s="68"/>
      <c r="M745" s="68"/>
      <c r="N745" s="68"/>
      <c r="O745" s="68"/>
      <c r="P745" s="68"/>
      <c r="Q745" s="68"/>
      <c r="R745" s="68"/>
    </row>
    <row r="746" ht="16.5" customHeight="1" spans="1:18">
      <c r="A746" s="116"/>
      <c r="B746" s="116"/>
      <c r="C746" s="68"/>
      <c r="D746" s="68"/>
      <c r="E746" s="68"/>
      <c r="F746" s="68"/>
      <c r="G746" s="68"/>
      <c r="H746" s="68"/>
      <c r="I746" s="68"/>
      <c r="J746" s="68"/>
      <c r="K746" s="68"/>
      <c r="L746" s="68"/>
      <c r="M746" s="68"/>
      <c r="N746" s="68"/>
      <c r="O746" s="68"/>
      <c r="P746" s="68"/>
      <c r="Q746" s="68"/>
      <c r="R746" s="68"/>
    </row>
    <row r="747" ht="16.5" customHeight="1" spans="1:18">
      <c r="A747" s="116"/>
      <c r="B747" s="116"/>
      <c r="C747" s="68"/>
      <c r="D747" s="68"/>
      <c r="E747" s="68"/>
      <c r="F747" s="68"/>
      <c r="G747" s="68"/>
      <c r="H747" s="68"/>
      <c r="I747" s="68"/>
      <c r="J747" s="68"/>
      <c r="K747" s="68"/>
      <c r="L747" s="68"/>
      <c r="M747" s="68"/>
      <c r="N747" s="68"/>
      <c r="O747" s="68"/>
      <c r="P747" s="68"/>
      <c r="Q747" s="68"/>
      <c r="R747" s="68"/>
    </row>
    <row r="748" ht="16.5" customHeight="1" spans="1:18">
      <c r="A748" s="116"/>
      <c r="B748" s="116"/>
      <c r="C748" s="68"/>
      <c r="D748" s="68"/>
      <c r="E748" s="68"/>
      <c r="F748" s="68"/>
      <c r="G748" s="68"/>
      <c r="H748" s="68"/>
      <c r="I748" s="68"/>
      <c r="J748" s="68"/>
      <c r="K748" s="68"/>
      <c r="L748" s="68"/>
      <c r="M748" s="68"/>
      <c r="N748" s="68"/>
      <c r="O748" s="68"/>
      <c r="P748" s="68"/>
      <c r="Q748" s="68"/>
      <c r="R748" s="68"/>
    </row>
    <row r="749" ht="16.5" customHeight="1" spans="1:18">
      <c r="A749" s="116"/>
      <c r="B749" s="116"/>
      <c r="C749" s="68"/>
      <c r="D749" s="68"/>
      <c r="E749" s="68"/>
      <c r="F749" s="68"/>
      <c r="G749" s="68"/>
      <c r="H749" s="68"/>
      <c r="I749" s="68"/>
      <c r="J749" s="68"/>
      <c r="K749" s="68"/>
      <c r="L749" s="68"/>
      <c r="M749" s="68"/>
      <c r="N749" s="68"/>
      <c r="O749" s="68"/>
      <c r="P749" s="68"/>
      <c r="Q749" s="68"/>
      <c r="R749" s="68"/>
    </row>
    <row r="750" ht="16.5" customHeight="1" spans="1:18">
      <c r="A750" s="116"/>
      <c r="B750" s="116"/>
      <c r="C750" s="68"/>
      <c r="D750" s="68"/>
      <c r="E750" s="68"/>
      <c r="F750" s="68"/>
      <c r="G750" s="68"/>
      <c r="H750" s="68"/>
      <c r="I750" s="68"/>
      <c r="J750" s="68"/>
      <c r="K750" s="68"/>
      <c r="L750" s="68"/>
      <c r="M750" s="68"/>
      <c r="N750" s="68"/>
      <c r="O750" s="68"/>
      <c r="P750" s="68"/>
      <c r="Q750" s="68"/>
      <c r="R750" s="68"/>
    </row>
    <row r="751" ht="16.5" customHeight="1" spans="1:18">
      <c r="A751" s="116"/>
      <c r="B751" s="116"/>
      <c r="C751" s="68"/>
      <c r="D751" s="68"/>
      <c r="E751" s="68"/>
      <c r="F751" s="68"/>
      <c r="G751" s="68"/>
      <c r="H751" s="68"/>
      <c r="I751" s="68"/>
      <c r="J751" s="68"/>
      <c r="K751" s="68"/>
      <c r="L751" s="68"/>
      <c r="M751" s="68"/>
      <c r="N751" s="68"/>
      <c r="O751" s="68"/>
      <c r="P751" s="68"/>
      <c r="Q751" s="68"/>
      <c r="R751" s="68"/>
    </row>
    <row r="752" ht="16.5" customHeight="1" spans="1:18">
      <c r="A752" s="116"/>
      <c r="B752" s="116"/>
      <c r="C752" s="68"/>
      <c r="D752" s="68"/>
      <c r="E752" s="68"/>
      <c r="F752" s="68"/>
      <c r="G752" s="68"/>
      <c r="H752" s="68"/>
      <c r="I752" s="68"/>
      <c r="J752" s="68"/>
      <c r="K752" s="68"/>
      <c r="L752" s="68"/>
      <c r="M752" s="68"/>
      <c r="N752" s="68"/>
      <c r="O752" s="68"/>
      <c r="P752" s="68"/>
      <c r="Q752" s="68"/>
      <c r="R752" s="68"/>
    </row>
    <row r="753" ht="16.5" customHeight="1" spans="1:18">
      <c r="A753" s="116"/>
      <c r="B753" s="116"/>
      <c r="C753" s="68"/>
      <c r="D753" s="68"/>
      <c r="E753" s="68"/>
      <c r="F753" s="68"/>
      <c r="G753" s="68"/>
      <c r="H753" s="68"/>
      <c r="I753" s="68"/>
      <c r="J753" s="68"/>
      <c r="K753" s="68"/>
      <c r="L753" s="68"/>
      <c r="M753" s="68"/>
      <c r="N753" s="68"/>
      <c r="O753" s="68"/>
      <c r="P753" s="68"/>
      <c r="Q753" s="68"/>
      <c r="R753" s="68"/>
    </row>
    <row r="754" ht="16.5" customHeight="1" spans="1:18">
      <c r="A754" s="116"/>
      <c r="B754" s="116"/>
      <c r="C754" s="68"/>
      <c r="D754" s="68"/>
      <c r="E754" s="68"/>
      <c r="F754" s="68"/>
      <c r="G754" s="68"/>
      <c r="H754" s="68"/>
      <c r="I754" s="68"/>
      <c r="J754" s="68"/>
      <c r="K754" s="68"/>
      <c r="L754" s="68"/>
      <c r="M754" s="68"/>
      <c r="N754" s="68"/>
      <c r="O754" s="68"/>
      <c r="P754" s="68"/>
      <c r="Q754" s="68"/>
      <c r="R754" s="68"/>
    </row>
    <row r="755" ht="16.5" customHeight="1" spans="1:18">
      <c r="A755" s="116"/>
      <c r="B755" s="116"/>
      <c r="C755" s="68"/>
      <c r="D755" s="68"/>
      <c r="E755" s="68"/>
      <c r="F755" s="68"/>
      <c r="G755" s="68"/>
      <c r="H755" s="68"/>
      <c r="I755" s="68"/>
      <c r="J755" s="68"/>
      <c r="K755" s="68"/>
      <c r="L755" s="68"/>
      <c r="M755" s="68"/>
      <c r="N755" s="68"/>
      <c r="O755" s="68"/>
      <c r="P755" s="68"/>
      <c r="Q755" s="68"/>
      <c r="R755" s="68"/>
    </row>
    <row r="756" ht="16.5" customHeight="1" spans="1:18">
      <c r="A756" s="116"/>
      <c r="B756" s="116"/>
      <c r="C756" s="68"/>
      <c r="D756" s="68"/>
      <c r="E756" s="68"/>
      <c r="F756" s="68"/>
      <c r="G756" s="68"/>
      <c r="H756" s="68"/>
      <c r="I756" s="68"/>
      <c r="J756" s="68"/>
      <c r="K756" s="68"/>
      <c r="L756" s="68"/>
      <c r="M756" s="68"/>
      <c r="N756" s="68"/>
      <c r="O756" s="68"/>
      <c r="P756" s="68"/>
      <c r="Q756" s="68"/>
      <c r="R756" s="68"/>
    </row>
    <row r="757" ht="16.5" customHeight="1" spans="1:18">
      <c r="A757" s="116"/>
      <c r="B757" s="116"/>
      <c r="C757" s="68"/>
      <c r="D757" s="68"/>
      <c r="E757" s="68"/>
      <c r="F757" s="68"/>
      <c r="G757" s="68"/>
      <c r="H757" s="68"/>
      <c r="I757" s="68"/>
      <c r="J757" s="68"/>
      <c r="K757" s="68"/>
      <c r="L757" s="68"/>
      <c r="M757" s="68"/>
      <c r="N757" s="68"/>
      <c r="O757" s="68"/>
      <c r="P757" s="68"/>
      <c r="Q757" s="68"/>
      <c r="R757" s="68"/>
    </row>
    <row r="758" ht="16.5" customHeight="1" spans="1:18">
      <c r="A758" s="116"/>
      <c r="B758" s="116"/>
      <c r="C758" s="68"/>
      <c r="D758" s="68"/>
      <c r="E758" s="68"/>
      <c r="F758" s="68"/>
      <c r="G758" s="68"/>
      <c r="H758" s="68"/>
      <c r="I758" s="68"/>
      <c r="J758" s="68"/>
      <c r="K758" s="68"/>
      <c r="L758" s="68"/>
      <c r="M758" s="68"/>
      <c r="N758" s="68"/>
      <c r="O758" s="68"/>
      <c r="P758" s="68"/>
      <c r="Q758" s="68"/>
      <c r="R758" s="68"/>
    </row>
    <row r="759" ht="16.5" customHeight="1" spans="1:18">
      <c r="A759" s="116"/>
      <c r="B759" s="116"/>
      <c r="C759" s="68"/>
      <c r="D759" s="68"/>
      <c r="E759" s="68"/>
      <c r="F759" s="68"/>
      <c r="G759" s="68"/>
      <c r="H759" s="68"/>
      <c r="I759" s="68"/>
      <c r="J759" s="68"/>
      <c r="K759" s="68"/>
      <c r="L759" s="68"/>
      <c r="M759" s="68"/>
      <c r="N759" s="68"/>
      <c r="O759" s="68"/>
      <c r="P759" s="68"/>
      <c r="Q759" s="68"/>
      <c r="R759" s="68"/>
    </row>
    <row r="760" ht="16.5" customHeight="1" spans="1:18">
      <c r="A760" s="116"/>
      <c r="B760" s="116"/>
      <c r="C760" s="68"/>
      <c r="D760" s="68"/>
      <c r="E760" s="68"/>
      <c r="F760" s="68"/>
      <c r="G760" s="68"/>
      <c r="H760" s="68"/>
      <c r="I760" s="68"/>
      <c r="J760" s="68"/>
      <c r="K760" s="68"/>
      <c r="L760" s="68"/>
      <c r="M760" s="68"/>
      <c r="N760" s="68"/>
      <c r="O760" s="68"/>
      <c r="P760" s="68"/>
      <c r="Q760" s="68"/>
      <c r="R760" s="68"/>
    </row>
    <row r="761" ht="16.5" customHeight="1" spans="1:18">
      <c r="A761" s="116"/>
      <c r="B761" s="116"/>
      <c r="C761" s="68"/>
      <c r="D761" s="68"/>
      <c r="E761" s="68"/>
      <c r="F761" s="68"/>
      <c r="G761" s="68"/>
      <c r="H761" s="68"/>
      <c r="I761" s="68"/>
      <c r="J761" s="68"/>
      <c r="K761" s="68"/>
      <c r="L761" s="68"/>
      <c r="M761" s="68"/>
      <c r="N761" s="68"/>
      <c r="O761" s="68"/>
      <c r="P761" s="68"/>
      <c r="Q761" s="68"/>
      <c r="R761" s="68"/>
    </row>
    <row r="762" ht="16.5" customHeight="1" spans="1:18">
      <c r="A762" s="116"/>
      <c r="B762" s="116"/>
      <c r="C762" s="68"/>
      <c r="D762" s="68"/>
      <c r="E762" s="68"/>
      <c r="F762" s="68"/>
      <c r="G762" s="68"/>
      <c r="H762" s="68"/>
      <c r="I762" s="68"/>
      <c r="J762" s="68"/>
      <c r="K762" s="68"/>
      <c r="L762" s="68"/>
      <c r="M762" s="68"/>
      <c r="N762" s="68"/>
      <c r="O762" s="68"/>
      <c r="P762" s="68"/>
      <c r="Q762" s="68"/>
      <c r="R762" s="68"/>
    </row>
    <row r="763" ht="16.5" customHeight="1" spans="1:18">
      <c r="A763" s="116"/>
      <c r="B763" s="116"/>
      <c r="C763" s="68"/>
      <c r="D763" s="68"/>
      <c r="E763" s="68"/>
      <c r="F763" s="68"/>
      <c r="G763" s="68"/>
      <c r="H763" s="68"/>
      <c r="I763" s="68"/>
      <c r="J763" s="68"/>
      <c r="K763" s="68"/>
      <c r="L763" s="68"/>
      <c r="M763" s="68"/>
      <c r="N763" s="68"/>
      <c r="O763" s="68"/>
      <c r="P763" s="68"/>
      <c r="Q763" s="68"/>
      <c r="R763" s="68"/>
    </row>
    <row r="764" ht="16.5" customHeight="1" spans="1:18">
      <c r="A764" s="116"/>
      <c r="B764" s="116"/>
      <c r="C764" s="68"/>
      <c r="D764" s="68"/>
      <c r="E764" s="68"/>
      <c r="F764" s="68"/>
      <c r="G764" s="68"/>
      <c r="H764" s="68"/>
      <c r="I764" s="68"/>
      <c r="J764" s="68"/>
      <c r="K764" s="68"/>
      <c r="L764" s="68"/>
      <c r="M764" s="68"/>
      <c r="N764" s="68"/>
      <c r="O764" s="68"/>
      <c r="P764" s="68"/>
      <c r="Q764" s="68"/>
      <c r="R764" s="68"/>
    </row>
    <row r="765" ht="16.5" customHeight="1" spans="1:18">
      <c r="A765" s="116"/>
      <c r="B765" s="116"/>
      <c r="C765" s="68"/>
      <c r="D765" s="68"/>
      <c r="E765" s="68"/>
      <c r="F765" s="68"/>
      <c r="G765" s="68"/>
      <c r="H765" s="68"/>
      <c r="I765" s="68"/>
      <c r="J765" s="68"/>
      <c r="K765" s="68"/>
      <c r="L765" s="68"/>
      <c r="M765" s="68"/>
      <c r="N765" s="68"/>
      <c r="O765" s="68"/>
      <c r="P765" s="68"/>
      <c r="Q765" s="68"/>
      <c r="R765" s="68"/>
    </row>
    <row r="766" ht="16.5" customHeight="1" spans="1:18">
      <c r="A766" s="116"/>
      <c r="B766" s="116"/>
      <c r="C766" s="68"/>
      <c r="D766" s="68"/>
      <c r="E766" s="68"/>
      <c r="F766" s="68"/>
      <c r="G766" s="68"/>
      <c r="H766" s="68"/>
      <c r="I766" s="68"/>
      <c r="J766" s="68"/>
      <c r="K766" s="68"/>
      <c r="L766" s="68"/>
      <c r="M766" s="68"/>
      <c r="N766" s="68"/>
      <c r="O766" s="68"/>
      <c r="P766" s="68"/>
      <c r="Q766" s="68"/>
      <c r="R766" s="68"/>
    </row>
    <row r="767" ht="16.5" customHeight="1" spans="1:18">
      <c r="A767" s="116"/>
      <c r="B767" s="116"/>
      <c r="C767" s="68"/>
      <c r="D767" s="68"/>
      <c r="E767" s="68"/>
      <c r="F767" s="68"/>
      <c r="G767" s="68"/>
      <c r="H767" s="68"/>
      <c r="I767" s="68"/>
      <c r="J767" s="68"/>
      <c r="K767" s="68"/>
      <c r="L767" s="68"/>
      <c r="M767" s="68"/>
      <c r="N767" s="68"/>
      <c r="O767" s="68"/>
      <c r="P767" s="68"/>
      <c r="Q767" s="68"/>
      <c r="R767" s="68"/>
    </row>
    <row r="768" ht="16.5" customHeight="1" spans="1:18">
      <c r="A768" s="116"/>
      <c r="B768" s="116"/>
      <c r="C768" s="68"/>
      <c r="D768" s="68"/>
      <c r="E768" s="68"/>
      <c r="F768" s="68"/>
      <c r="G768" s="68"/>
      <c r="H768" s="68"/>
      <c r="I768" s="68"/>
      <c r="J768" s="68"/>
      <c r="K768" s="68"/>
      <c r="L768" s="68"/>
      <c r="M768" s="68"/>
      <c r="N768" s="68"/>
      <c r="O768" s="68"/>
      <c r="P768" s="68"/>
      <c r="Q768" s="68"/>
      <c r="R768" s="68"/>
    </row>
    <row r="769" ht="16.5" customHeight="1" spans="1:18">
      <c r="A769" s="116"/>
      <c r="B769" s="116"/>
      <c r="C769" s="68"/>
      <c r="D769" s="68"/>
      <c r="E769" s="68"/>
      <c r="F769" s="68"/>
      <c r="G769" s="68"/>
      <c r="H769" s="68"/>
      <c r="I769" s="68"/>
      <c r="J769" s="68"/>
      <c r="K769" s="68"/>
      <c r="L769" s="68"/>
      <c r="M769" s="68"/>
      <c r="N769" s="68"/>
      <c r="O769" s="68"/>
      <c r="P769" s="68"/>
      <c r="Q769" s="68"/>
      <c r="R769" s="68"/>
    </row>
    <row r="770" ht="16.5" customHeight="1" spans="1:18">
      <c r="A770" s="116"/>
      <c r="B770" s="116"/>
      <c r="C770" s="68"/>
      <c r="D770" s="68"/>
      <c r="E770" s="68"/>
      <c r="F770" s="68"/>
      <c r="G770" s="68"/>
      <c r="H770" s="68"/>
      <c r="I770" s="68"/>
      <c r="J770" s="68"/>
      <c r="K770" s="68"/>
      <c r="L770" s="68"/>
      <c r="M770" s="68"/>
      <c r="N770" s="68"/>
      <c r="O770" s="68"/>
      <c r="P770" s="68"/>
      <c r="Q770" s="68"/>
      <c r="R770" s="68"/>
    </row>
    <row r="771" ht="16.5" customHeight="1" spans="1:18">
      <c r="A771" s="116"/>
      <c r="B771" s="116"/>
      <c r="C771" s="68"/>
      <c r="D771" s="68"/>
      <c r="E771" s="68"/>
      <c r="F771" s="68"/>
      <c r="G771" s="68"/>
      <c r="H771" s="68"/>
      <c r="I771" s="68"/>
      <c r="J771" s="68"/>
      <c r="K771" s="68"/>
      <c r="L771" s="68"/>
      <c r="M771" s="68"/>
      <c r="N771" s="68"/>
      <c r="O771" s="68"/>
      <c r="P771" s="68"/>
      <c r="Q771" s="68"/>
      <c r="R771" s="68"/>
    </row>
    <row r="772" ht="16.5" customHeight="1" spans="1:18">
      <c r="A772" s="116"/>
      <c r="B772" s="116"/>
      <c r="C772" s="68"/>
      <c r="D772" s="68"/>
      <c r="E772" s="68"/>
      <c r="F772" s="68"/>
      <c r="G772" s="68"/>
      <c r="H772" s="68"/>
      <c r="I772" s="68"/>
      <c r="J772" s="68"/>
      <c r="K772" s="68"/>
      <c r="L772" s="68"/>
      <c r="M772" s="68"/>
      <c r="N772" s="68"/>
      <c r="O772" s="68"/>
      <c r="P772" s="68"/>
      <c r="Q772" s="68"/>
      <c r="R772" s="68"/>
    </row>
    <row r="773" ht="16.5" customHeight="1" spans="1:18">
      <c r="A773" s="116"/>
      <c r="B773" s="116"/>
      <c r="C773" s="68"/>
      <c r="D773" s="68"/>
      <c r="E773" s="68"/>
      <c r="F773" s="68"/>
      <c r="G773" s="68"/>
      <c r="H773" s="68"/>
      <c r="I773" s="68"/>
      <c r="J773" s="68"/>
      <c r="K773" s="68"/>
      <c r="L773" s="68"/>
      <c r="M773" s="68"/>
      <c r="N773" s="68"/>
      <c r="O773" s="68"/>
      <c r="P773" s="68"/>
      <c r="Q773" s="68"/>
      <c r="R773" s="68"/>
    </row>
    <row r="774" ht="16.5" customHeight="1" spans="1:18">
      <c r="A774" s="116"/>
      <c r="B774" s="116"/>
      <c r="C774" s="68"/>
      <c r="D774" s="68"/>
      <c r="E774" s="68"/>
      <c r="F774" s="68"/>
      <c r="G774" s="68"/>
      <c r="H774" s="68"/>
      <c r="I774" s="68"/>
      <c r="J774" s="68"/>
      <c r="K774" s="68"/>
      <c r="L774" s="68"/>
      <c r="M774" s="68"/>
      <c r="N774" s="68"/>
      <c r="O774" s="68"/>
      <c r="P774" s="68"/>
      <c r="Q774" s="68"/>
      <c r="R774" s="68"/>
    </row>
    <row r="775" ht="16.5" customHeight="1" spans="1:18">
      <c r="A775" s="116"/>
      <c r="B775" s="116"/>
      <c r="C775" s="68"/>
      <c r="D775" s="68"/>
      <c r="E775" s="68"/>
      <c r="F775" s="68"/>
      <c r="G775" s="68"/>
      <c r="H775" s="68"/>
      <c r="I775" s="68"/>
      <c r="J775" s="68"/>
      <c r="K775" s="68"/>
      <c r="L775" s="68"/>
      <c r="M775" s="68"/>
      <c r="N775" s="68"/>
      <c r="O775" s="68"/>
      <c r="P775" s="68"/>
      <c r="Q775" s="68"/>
      <c r="R775" s="68"/>
    </row>
    <row r="776" ht="16.5" customHeight="1" spans="1:18">
      <c r="A776" s="116"/>
      <c r="B776" s="116"/>
      <c r="C776" s="68"/>
      <c r="D776" s="68"/>
      <c r="E776" s="68"/>
      <c r="F776" s="68"/>
      <c r="G776" s="68"/>
      <c r="H776" s="68"/>
      <c r="I776" s="68"/>
      <c r="J776" s="68"/>
      <c r="K776" s="68"/>
      <c r="L776" s="68"/>
      <c r="M776" s="68"/>
      <c r="N776" s="68"/>
      <c r="O776" s="68"/>
      <c r="P776" s="68"/>
      <c r="Q776" s="68"/>
      <c r="R776" s="68"/>
    </row>
    <row r="777" ht="16.5" customHeight="1" spans="1:18">
      <c r="A777" s="116"/>
      <c r="B777" s="116"/>
      <c r="C777" s="68"/>
      <c r="D777" s="68"/>
      <c r="E777" s="68"/>
      <c r="F777" s="68"/>
      <c r="G777" s="68"/>
      <c r="H777" s="68"/>
      <c r="I777" s="68"/>
      <c r="J777" s="68"/>
      <c r="K777" s="68"/>
      <c r="L777" s="68"/>
      <c r="M777" s="68"/>
      <c r="N777" s="68"/>
      <c r="O777" s="68"/>
      <c r="P777" s="68"/>
      <c r="Q777" s="68"/>
      <c r="R777" s="68"/>
    </row>
    <row r="778" ht="16.5" customHeight="1" spans="1:18">
      <c r="A778" s="116"/>
      <c r="B778" s="116"/>
      <c r="C778" s="68"/>
      <c r="D778" s="68"/>
      <c r="E778" s="68"/>
      <c r="F778" s="68"/>
      <c r="G778" s="68"/>
      <c r="H778" s="68"/>
      <c r="I778" s="68"/>
      <c r="J778" s="68"/>
      <c r="K778" s="68"/>
      <c r="L778" s="68"/>
      <c r="M778" s="68"/>
      <c r="N778" s="68"/>
      <c r="O778" s="68"/>
      <c r="P778" s="68"/>
      <c r="Q778" s="68"/>
      <c r="R778" s="68"/>
    </row>
    <row r="779" ht="16.5" customHeight="1" spans="1:18">
      <c r="A779" s="116"/>
      <c r="B779" s="116"/>
      <c r="C779" s="68"/>
      <c r="D779" s="68"/>
      <c r="E779" s="68"/>
      <c r="F779" s="68"/>
      <c r="G779" s="68"/>
      <c r="H779" s="68"/>
      <c r="I779" s="68"/>
      <c r="J779" s="68"/>
      <c r="K779" s="68"/>
      <c r="L779" s="68"/>
      <c r="M779" s="68"/>
      <c r="N779" s="68"/>
      <c r="O779" s="68"/>
      <c r="P779" s="68"/>
      <c r="Q779" s="68"/>
      <c r="R779" s="68"/>
    </row>
    <row r="780" ht="16.5" customHeight="1" spans="1:18">
      <c r="A780" s="116"/>
      <c r="B780" s="116"/>
      <c r="C780" s="68"/>
      <c r="D780" s="68"/>
      <c r="E780" s="68"/>
      <c r="F780" s="68"/>
      <c r="G780" s="68"/>
      <c r="H780" s="68"/>
      <c r="I780" s="68"/>
      <c r="J780" s="68"/>
      <c r="K780" s="68"/>
      <c r="L780" s="68"/>
      <c r="M780" s="68"/>
      <c r="N780" s="68"/>
      <c r="O780" s="68"/>
      <c r="P780" s="68"/>
      <c r="Q780" s="68"/>
      <c r="R780" s="68"/>
    </row>
    <row r="781" ht="16.5" customHeight="1" spans="1:18">
      <c r="A781" s="116"/>
      <c r="B781" s="116"/>
      <c r="C781" s="68"/>
      <c r="D781" s="68"/>
      <c r="E781" s="68"/>
      <c r="F781" s="68"/>
      <c r="G781" s="68"/>
      <c r="H781" s="68"/>
      <c r="I781" s="68"/>
      <c r="J781" s="68"/>
      <c r="K781" s="68"/>
      <c r="L781" s="68"/>
      <c r="M781" s="68"/>
      <c r="N781" s="68"/>
      <c r="O781" s="68"/>
      <c r="P781" s="68"/>
      <c r="Q781" s="68"/>
      <c r="R781" s="68"/>
    </row>
    <row r="782" ht="16.5" customHeight="1" spans="1:18">
      <c r="A782" s="116"/>
      <c r="B782" s="116"/>
      <c r="C782" s="68"/>
      <c r="D782" s="68"/>
      <c r="E782" s="68"/>
      <c r="F782" s="68"/>
      <c r="G782" s="68"/>
      <c r="H782" s="68"/>
      <c r="I782" s="68"/>
      <c r="J782" s="68"/>
      <c r="K782" s="68"/>
      <c r="L782" s="68"/>
      <c r="M782" s="68"/>
      <c r="N782" s="68"/>
      <c r="O782" s="68"/>
      <c r="P782" s="68"/>
      <c r="Q782" s="68"/>
      <c r="R782" s="68"/>
    </row>
    <row r="783" ht="16.5" customHeight="1" spans="1:18">
      <c r="A783" s="116"/>
      <c r="B783" s="116"/>
      <c r="C783" s="68"/>
      <c r="D783" s="68"/>
      <c r="E783" s="68"/>
      <c r="F783" s="68"/>
      <c r="G783" s="68"/>
      <c r="H783" s="68"/>
      <c r="I783" s="68"/>
      <c r="J783" s="68"/>
      <c r="K783" s="68"/>
      <c r="L783" s="68"/>
      <c r="M783" s="68"/>
      <c r="N783" s="68"/>
      <c r="O783" s="68"/>
      <c r="P783" s="68"/>
      <c r="Q783" s="68"/>
      <c r="R783" s="68"/>
    </row>
    <row r="784" ht="16.5" customHeight="1" spans="1:18">
      <c r="A784" s="116"/>
      <c r="B784" s="116"/>
      <c r="C784" s="68"/>
      <c r="D784" s="68"/>
      <c r="E784" s="68"/>
      <c r="F784" s="68"/>
      <c r="G784" s="68"/>
      <c r="H784" s="68"/>
      <c r="I784" s="68"/>
      <c r="J784" s="68"/>
      <c r="K784" s="68"/>
      <c r="L784" s="68"/>
      <c r="M784" s="68"/>
      <c r="N784" s="68"/>
      <c r="O784" s="68"/>
      <c r="P784" s="68"/>
      <c r="Q784" s="68"/>
      <c r="R784" s="68"/>
    </row>
    <row r="785" ht="16.5" customHeight="1" spans="1:18">
      <c r="A785" s="116"/>
      <c r="B785" s="116"/>
      <c r="C785" s="68"/>
      <c r="D785" s="68"/>
      <c r="E785" s="68"/>
      <c r="F785" s="68"/>
      <c r="G785" s="68"/>
      <c r="H785" s="68"/>
      <c r="I785" s="68"/>
      <c r="J785" s="68"/>
      <c r="K785" s="68"/>
      <c r="L785" s="68"/>
      <c r="M785" s="68"/>
      <c r="N785" s="68"/>
      <c r="O785" s="68"/>
      <c r="P785" s="68"/>
      <c r="Q785" s="68"/>
      <c r="R785" s="68"/>
    </row>
    <row r="786" ht="16.5" customHeight="1" spans="1:18">
      <c r="A786" s="116"/>
      <c r="B786" s="116"/>
      <c r="C786" s="68"/>
      <c r="D786" s="68"/>
      <c r="E786" s="68"/>
      <c r="F786" s="68"/>
      <c r="G786" s="68"/>
      <c r="H786" s="68"/>
      <c r="I786" s="68"/>
      <c r="J786" s="68"/>
      <c r="K786" s="68"/>
      <c r="L786" s="68"/>
      <c r="M786" s="68"/>
      <c r="N786" s="68"/>
      <c r="O786" s="68"/>
      <c r="P786" s="68"/>
      <c r="Q786" s="68"/>
      <c r="R786" s="68"/>
    </row>
    <row r="787" ht="16.5" customHeight="1" spans="1:18">
      <c r="A787" s="116"/>
      <c r="B787" s="116"/>
      <c r="C787" s="68"/>
      <c r="D787" s="68"/>
      <c r="E787" s="68"/>
      <c r="F787" s="68"/>
      <c r="G787" s="68"/>
      <c r="H787" s="68"/>
      <c r="I787" s="68"/>
      <c r="J787" s="68"/>
      <c r="K787" s="68"/>
      <c r="L787" s="68"/>
      <c r="M787" s="68"/>
      <c r="N787" s="68"/>
      <c r="O787" s="68"/>
      <c r="P787" s="68"/>
      <c r="Q787" s="68"/>
      <c r="R787" s="68"/>
    </row>
    <row r="788" ht="16.5" customHeight="1" spans="1:18">
      <c r="A788" s="116"/>
      <c r="B788" s="116"/>
      <c r="C788" s="68"/>
      <c r="D788" s="68"/>
      <c r="E788" s="68"/>
      <c r="F788" s="68"/>
      <c r="G788" s="68"/>
      <c r="H788" s="68"/>
      <c r="I788" s="68"/>
      <c r="J788" s="68"/>
      <c r="K788" s="68"/>
      <c r="L788" s="68"/>
      <c r="M788" s="68"/>
      <c r="N788" s="68"/>
      <c r="O788" s="68"/>
      <c r="P788" s="68"/>
      <c r="Q788" s="68"/>
      <c r="R788" s="68"/>
    </row>
    <row r="789" ht="16.5" customHeight="1" spans="1:18">
      <c r="A789" s="116"/>
      <c r="B789" s="116"/>
      <c r="C789" s="68"/>
      <c r="D789" s="68"/>
      <c r="E789" s="68"/>
      <c r="F789" s="68"/>
      <c r="G789" s="68"/>
      <c r="H789" s="68"/>
      <c r="I789" s="68"/>
      <c r="J789" s="68"/>
      <c r="K789" s="68"/>
      <c r="L789" s="68"/>
      <c r="M789" s="68"/>
      <c r="N789" s="68"/>
      <c r="O789" s="68"/>
      <c r="P789" s="68"/>
      <c r="Q789" s="68"/>
      <c r="R789" s="68"/>
    </row>
    <row r="790" ht="16.5" customHeight="1" spans="1:18">
      <c r="A790" s="116"/>
      <c r="B790" s="116"/>
      <c r="C790" s="68"/>
      <c r="D790" s="68"/>
      <c r="E790" s="68"/>
      <c r="F790" s="68"/>
      <c r="G790" s="68"/>
      <c r="H790" s="68"/>
      <c r="I790" s="68"/>
      <c r="J790" s="68"/>
      <c r="K790" s="68"/>
      <c r="L790" s="68"/>
      <c r="M790" s="68"/>
      <c r="N790" s="68"/>
      <c r="O790" s="68"/>
      <c r="P790" s="68"/>
      <c r="Q790" s="68"/>
      <c r="R790" s="68"/>
    </row>
    <row r="791" ht="16.5" customHeight="1" spans="1:18">
      <c r="A791" s="116"/>
      <c r="B791" s="116"/>
      <c r="C791" s="68"/>
      <c r="D791" s="68"/>
      <c r="E791" s="68"/>
      <c r="F791" s="68"/>
      <c r="G791" s="68"/>
      <c r="H791" s="68"/>
      <c r="I791" s="68"/>
      <c r="J791" s="68"/>
      <c r="K791" s="68"/>
      <c r="L791" s="68"/>
      <c r="M791" s="68"/>
      <c r="N791" s="68"/>
      <c r="O791" s="68"/>
      <c r="P791" s="68"/>
      <c r="Q791" s="68"/>
      <c r="R791" s="68"/>
    </row>
    <row r="792" ht="16.5" customHeight="1" spans="1:18">
      <c r="A792" s="116"/>
      <c r="B792" s="116"/>
      <c r="C792" s="68"/>
      <c r="D792" s="68"/>
      <c r="E792" s="68"/>
      <c r="F792" s="68"/>
      <c r="G792" s="68"/>
      <c r="H792" s="68"/>
      <c r="I792" s="68"/>
      <c r="J792" s="68"/>
      <c r="K792" s="68"/>
      <c r="L792" s="68"/>
      <c r="M792" s="68"/>
      <c r="N792" s="68"/>
      <c r="O792" s="68"/>
      <c r="P792" s="68"/>
      <c r="Q792" s="68"/>
      <c r="R792" s="68"/>
    </row>
    <row r="793" ht="16.5" customHeight="1" spans="1:18">
      <c r="A793" s="116"/>
      <c r="B793" s="116"/>
      <c r="C793" s="68"/>
      <c r="D793" s="68"/>
      <c r="E793" s="68"/>
      <c r="F793" s="68"/>
      <c r="G793" s="68"/>
      <c r="H793" s="68"/>
      <c r="I793" s="68"/>
      <c r="J793" s="68"/>
      <c r="K793" s="68"/>
      <c r="L793" s="68"/>
      <c r="M793" s="68"/>
      <c r="N793" s="68"/>
      <c r="O793" s="68"/>
      <c r="P793" s="68"/>
      <c r="Q793" s="68"/>
      <c r="R793" s="68"/>
    </row>
    <row r="794" ht="16.5" customHeight="1" spans="1:18">
      <c r="A794" s="116"/>
      <c r="B794" s="116"/>
      <c r="C794" s="68"/>
      <c r="D794" s="68"/>
      <c r="E794" s="68"/>
      <c r="F794" s="68"/>
      <c r="G794" s="68"/>
      <c r="H794" s="68"/>
      <c r="I794" s="68"/>
      <c r="J794" s="68"/>
      <c r="K794" s="68"/>
      <c r="L794" s="68"/>
      <c r="M794" s="68"/>
      <c r="N794" s="68"/>
      <c r="O794" s="68"/>
      <c r="P794" s="68"/>
      <c r="Q794" s="68"/>
      <c r="R794" s="68"/>
    </row>
    <row r="795" ht="16.5" customHeight="1" spans="1:18">
      <c r="A795" s="116"/>
      <c r="B795" s="116"/>
      <c r="C795" s="68"/>
      <c r="D795" s="68"/>
      <c r="E795" s="68"/>
      <c r="F795" s="68"/>
      <c r="G795" s="68"/>
      <c r="H795" s="68"/>
      <c r="I795" s="68"/>
      <c r="J795" s="68"/>
      <c r="K795" s="68"/>
      <c r="L795" s="68"/>
      <c r="M795" s="68"/>
      <c r="N795" s="68"/>
      <c r="O795" s="68"/>
      <c r="P795" s="68"/>
      <c r="Q795" s="68"/>
      <c r="R795" s="68"/>
    </row>
    <row r="796" ht="16.5" customHeight="1" spans="1:18">
      <c r="A796" s="116"/>
      <c r="B796" s="116"/>
      <c r="C796" s="68"/>
      <c r="D796" s="68"/>
      <c r="E796" s="68"/>
      <c r="F796" s="68"/>
      <c r="G796" s="68"/>
      <c r="H796" s="68"/>
      <c r="I796" s="68"/>
      <c r="J796" s="68"/>
      <c r="K796" s="68"/>
      <c r="L796" s="68"/>
      <c r="M796" s="68"/>
      <c r="N796" s="68"/>
      <c r="O796" s="68"/>
      <c r="P796" s="68"/>
      <c r="Q796" s="68"/>
      <c r="R796" s="68"/>
    </row>
    <row r="797" ht="16.5" customHeight="1" spans="1:18">
      <c r="A797" s="116"/>
      <c r="B797" s="116"/>
      <c r="C797" s="68"/>
      <c r="D797" s="68"/>
      <c r="E797" s="68"/>
      <c r="F797" s="68"/>
      <c r="G797" s="68"/>
      <c r="H797" s="68"/>
      <c r="I797" s="68"/>
      <c r="J797" s="68"/>
      <c r="K797" s="68"/>
      <c r="L797" s="68"/>
      <c r="M797" s="68"/>
      <c r="N797" s="68"/>
      <c r="O797" s="68"/>
      <c r="P797" s="68"/>
      <c r="Q797" s="68"/>
      <c r="R797" s="68"/>
    </row>
    <row r="798" ht="16.5" customHeight="1" spans="1:18">
      <c r="A798" s="116"/>
      <c r="B798" s="116"/>
      <c r="C798" s="68"/>
      <c r="D798" s="68"/>
      <c r="E798" s="68"/>
      <c r="F798" s="68"/>
      <c r="G798" s="68"/>
      <c r="H798" s="68"/>
      <c r="I798" s="68"/>
      <c r="J798" s="68"/>
      <c r="K798" s="68"/>
      <c r="L798" s="68"/>
      <c r="M798" s="68"/>
      <c r="N798" s="68"/>
      <c r="O798" s="68"/>
      <c r="P798" s="68"/>
      <c r="Q798" s="68"/>
      <c r="R798" s="68"/>
    </row>
    <row r="799" ht="16.5" customHeight="1" spans="1:18">
      <c r="A799" s="116"/>
      <c r="B799" s="116"/>
      <c r="C799" s="68"/>
      <c r="D799" s="68"/>
      <c r="E799" s="68"/>
      <c r="F799" s="68"/>
      <c r="G799" s="68"/>
      <c r="H799" s="68"/>
      <c r="I799" s="68"/>
      <c r="J799" s="68"/>
      <c r="K799" s="68"/>
      <c r="L799" s="68"/>
      <c r="M799" s="68"/>
      <c r="N799" s="68"/>
      <c r="O799" s="68"/>
      <c r="P799" s="68"/>
      <c r="Q799" s="68"/>
      <c r="R799" s="68"/>
    </row>
    <row r="800" ht="16.5" customHeight="1" spans="1:18">
      <c r="A800" s="116"/>
      <c r="B800" s="116"/>
      <c r="C800" s="68"/>
      <c r="D800" s="68"/>
      <c r="E800" s="68"/>
      <c r="F800" s="68"/>
      <c r="G800" s="68"/>
      <c r="H800" s="68"/>
      <c r="I800" s="68"/>
      <c r="J800" s="68"/>
      <c r="K800" s="68"/>
      <c r="L800" s="68"/>
      <c r="M800" s="68"/>
      <c r="N800" s="68"/>
      <c r="O800" s="68"/>
      <c r="P800" s="68"/>
      <c r="Q800" s="68"/>
      <c r="R800" s="68"/>
    </row>
    <row r="801" ht="16.5" customHeight="1" spans="1:18">
      <c r="A801" s="116"/>
      <c r="B801" s="116"/>
      <c r="C801" s="68"/>
      <c r="D801" s="68"/>
      <c r="E801" s="68"/>
      <c r="F801" s="68"/>
      <c r="G801" s="68"/>
      <c r="H801" s="68"/>
      <c r="I801" s="68"/>
      <c r="J801" s="68"/>
      <c r="K801" s="68"/>
      <c r="L801" s="68"/>
      <c r="M801" s="68"/>
      <c r="N801" s="68"/>
      <c r="O801" s="68"/>
      <c r="P801" s="68"/>
      <c r="Q801" s="68"/>
      <c r="R801" s="68"/>
    </row>
    <row r="802" ht="16.5" customHeight="1" spans="1:18">
      <c r="A802" s="116"/>
      <c r="B802" s="116"/>
      <c r="C802" s="68"/>
      <c r="D802" s="68"/>
      <c r="E802" s="68"/>
      <c r="F802" s="68"/>
      <c r="G802" s="68"/>
      <c r="H802" s="68"/>
      <c r="I802" s="68"/>
      <c r="J802" s="68"/>
      <c r="K802" s="68"/>
      <c r="L802" s="68"/>
      <c r="M802" s="68"/>
      <c r="N802" s="68"/>
      <c r="O802" s="68"/>
      <c r="P802" s="68"/>
      <c r="Q802" s="68"/>
      <c r="R802" s="68"/>
    </row>
    <row r="803" ht="16.5" customHeight="1" spans="1:18">
      <c r="A803" s="116"/>
      <c r="B803" s="116"/>
      <c r="C803" s="68"/>
      <c r="D803" s="68"/>
      <c r="E803" s="68"/>
      <c r="F803" s="68"/>
      <c r="G803" s="68"/>
      <c r="H803" s="68"/>
      <c r="I803" s="68"/>
      <c r="J803" s="68"/>
      <c r="K803" s="68"/>
      <c r="L803" s="68"/>
      <c r="M803" s="68"/>
      <c r="N803" s="68"/>
      <c r="O803" s="68"/>
      <c r="P803" s="68"/>
      <c r="Q803" s="68"/>
      <c r="R803" s="68"/>
    </row>
    <row r="804" ht="16.5" customHeight="1" spans="1:18">
      <c r="A804" s="116"/>
      <c r="B804" s="116"/>
      <c r="C804" s="68"/>
      <c r="D804" s="68"/>
      <c r="E804" s="68"/>
      <c r="F804" s="68"/>
      <c r="G804" s="68"/>
      <c r="H804" s="68"/>
      <c r="I804" s="68"/>
      <c r="J804" s="68"/>
      <c r="K804" s="68"/>
      <c r="L804" s="68"/>
      <c r="M804" s="68"/>
      <c r="N804" s="68"/>
      <c r="O804" s="68"/>
      <c r="P804" s="68"/>
      <c r="Q804" s="68"/>
      <c r="R804" s="68"/>
    </row>
    <row r="805" ht="16.5" customHeight="1" spans="1:18">
      <c r="A805" s="116"/>
      <c r="B805" s="116"/>
      <c r="C805" s="68"/>
      <c r="D805" s="68"/>
      <c r="E805" s="68"/>
      <c r="F805" s="68"/>
      <c r="G805" s="68"/>
      <c r="H805" s="68"/>
      <c r="I805" s="68"/>
      <c r="J805" s="68"/>
      <c r="K805" s="68"/>
      <c r="L805" s="68"/>
      <c r="M805" s="68"/>
      <c r="N805" s="68"/>
      <c r="O805" s="68"/>
      <c r="P805" s="68"/>
      <c r="Q805" s="68"/>
      <c r="R805" s="68"/>
    </row>
    <row r="806" ht="16.5" customHeight="1" spans="1:18">
      <c r="A806" s="116"/>
      <c r="B806" s="116"/>
      <c r="C806" s="68"/>
      <c r="D806" s="68"/>
      <c r="E806" s="68"/>
      <c r="F806" s="68"/>
      <c r="G806" s="68"/>
      <c r="H806" s="68"/>
      <c r="I806" s="68"/>
      <c r="J806" s="68"/>
      <c r="K806" s="68"/>
      <c r="L806" s="68"/>
      <c r="M806" s="68"/>
      <c r="N806" s="68"/>
      <c r="O806" s="68"/>
      <c r="P806" s="68"/>
      <c r="Q806" s="68"/>
      <c r="R806" s="68"/>
    </row>
    <row r="807" ht="16.5" customHeight="1" spans="1:18">
      <c r="A807" s="116"/>
      <c r="B807" s="116"/>
      <c r="C807" s="68"/>
      <c r="D807" s="68"/>
      <c r="E807" s="68"/>
      <c r="F807" s="68"/>
      <c r="G807" s="68"/>
      <c r="H807" s="68"/>
      <c r="I807" s="68"/>
      <c r="J807" s="68"/>
      <c r="K807" s="68"/>
      <c r="L807" s="68"/>
      <c r="M807" s="68"/>
      <c r="N807" s="68"/>
      <c r="O807" s="68"/>
      <c r="P807" s="68"/>
      <c r="Q807" s="68"/>
      <c r="R807" s="68"/>
    </row>
    <row r="808" ht="16.5" customHeight="1" spans="1:18">
      <c r="A808" s="116"/>
      <c r="B808" s="116"/>
      <c r="C808" s="68"/>
      <c r="D808" s="68"/>
      <c r="E808" s="68"/>
      <c r="F808" s="68"/>
      <c r="G808" s="68"/>
      <c r="H808" s="68"/>
      <c r="I808" s="68"/>
      <c r="J808" s="68"/>
      <c r="K808" s="68"/>
      <c r="L808" s="68"/>
      <c r="M808" s="68"/>
      <c r="N808" s="68"/>
      <c r="O808" s="68"/>
      <c r="P808" s="68"/>
      <c r="Q808" s="68"/>
      <c r="R808" s="68"/>
    </row>
    <row r="809" ht="16.5" customHeight="1" spans="1:18">
      <c r="A809" s="116"/>
      <c r="B809" s="116"/>
      <c r="C809" s="68"/>
      <c r="D809" s="68"/>
      <c r="E809" s="68"/>
      <c r="F809" s="68"/>
      <c r="G809" s="68"/>
      <c r="H809" s="68"/>
      <c r="I809" s="68"/>
      <c r="J809" s="68"/>
      <c r="K809" s="68"/>
      <c r="L809" s="68"/>
      <c r="M809" s="68"/>
      <c r="N809" s="68"/>
      <c r="O809" s="68"/>
      <c r="P809" s="68"/>
      <c r="Q809" s="68"/>
      <c r="R809" s="68"/>
    </row>
    <row r="810" ht="16.5" customHeight="1" spans="1:18">
      <c r="A810" s="116"/>
      <c r="B810" s="116"/>
      <c r="C810" s="68"/>
      <c r="D810" s="68"/>
      <c r="E810" s="68"/>
      <c r="F810" s="68"/>
      <c r="G810" s="68"/>
      <c r="H810" s="68"/>
      <c r="I810" s="68"/>
      <c r="J810" s="68"/>
      <c r="K810" s="68"/>
      <c r="L810" s="68"/>
      <c r="M810" s="68"/>
      <c r="N810" s="68"/>
      <c r="O810" s="68"/>
      <c r="P810" s="68"/>
      <c r="Q810" s="68"/>
      <c r="R810" s="68"/>
    </row>
    <row r="811" ht="16.5" customHeight="1" spans="1:18">
      <c r="A811" s="116"/>
      <c r="B811" s="116"/>
      <c r="C811" s="68"/>
      <c r="D811" s="68"/>
      <c r="E811" s="68"/>
      <c r="F811" s="68"/>
      <c r="G811" s="68"/>
      <c r="H811" s="68"/>
      <c r="I811" s="68"/>
      <c r="J811" s="68"/>
      <c r="K811" s="68"/>
      <c r="L811" s="68"/>
      <c r="M811" s="68"/>
      <c r="N811" s="68"/>
      <c r="O811" s="68"/>
      <c r="P811" s="68"/>
      <c r="Q811" s="68"/>
      <c r="R811" s="68"/>
    </row>
    <row r="812" ht="16.5" customHeight="1" spans="1:18">
      <c r="A812" s="116"/>
      <c r="B812" s="116"/>
      <c r="C812" s="68"/>
      <c r="D812" s="68"/>
      <c r="E812" s="68"/>
      <c r="F812" s="68"/>
      <c r="G812" s="68"/>
      <c r="H812" s="68"/>
      <c r="I812" s="68"/>
      <c r="J812" s="68"/>
      <c r="K812" s="68"/>
      <c r="L812" s="68"/>
      <c r="M812" s="68"/>
      <c r="N812" s="68"/>
      <c r="O812" s="68"/>
      <c r="P812" s="68"/>
      <c r="Q812" s="68"/>
      <c r="R812" s="68"/>
    </row>
    <row r="813" ht="16.5" customHeight="1" spans="1:18">
      <c r="A813" s="116"/>
      <c r="B813" s="116"/>
      <c r="C813" s="68"/>
      <c r="D813" s="68"/>
      <c r="E813" s="68"/>
      <c r="F813" s="68"/>
      <c r="G813" s="68"/>
      <c r="H813" s="68"/>
      <c r="I813" s="68"/>
      <c r="J813" s="68"/>
      <c r="K813" s="68"/>
      <c r="L813" s="68"/>
      <c r="M813" s="68"/>
      <c r="N813" s="68"/>
      <c r="O813" s="68"/>
      <c r="P813" s="68"/>
      <c r="Q813" s="68"/>
      <c r="R813" s="68"/>
    </row>
    <row r="814" ht="16.5" customHeight="1" spans="1:18">
      <c r="A814" s="116"/>
      <c r="B814" s="116"/>
      <c r="C814" s="68"/>
      <c r="D814" s="68"/>
      <c r="E814" s="68"/>
      <c r="F814" s="68"/>
      <c r="G814" s="68"/>
      <c r="H814" s="68"/>
      <c r="I814" s="68"/>
      <c r="J814" s="68"/>
      <c r="K814" s="68"/>
      <c r="L814" s="68"/>
      <c r="M814" s="68"/>
      <c r="N814" s="68"/>
      <c r="O814" s="68"/>
      <c r="P814" s="68"/>
      <c r="Q814" s="68"/>
      <c r="R814" s="68"/>
    </row>
    <row r="815" ht="16.5" customHeight="1" spans="1:18">
      <c r="A815" s="116"/>
      <c r="B815" s="116"/>
      <c r="C815" s="68"/>
      <c r="D815" s="68"/>
      <c r="E815" s="68"/>
      <c r="F815" s="68"/>
      <c r="G815" s="68"/>
      <c r="H815" s="68"/>
      <c r="I815" s="68"/>
      <c r="J815" s="68"/>
      <c r="K815" s="68"/>
      <c r="L815" s="68"/>
      <c r="M815" s="68"/>
      <c r="N815" s="68"/>
      <c r="O815" s="68"/>
      <c r="P815" s="68"/>
      <c r="Q815" s="68"/>
      <c r="R815" s="68"/>
    </row>
    <row r="816" ht="16.5" customHeight="1" spans="1:18">
      <c r="A816" s="116"/>
      <c r="B816" s="116"/>
      <c r="C816" s="68"/>
      <c r="D816" s="68"/>
      <c r="E816" s="68"/>
      <c r="F816" s="68"/>
      <c r="G816" s="68"/>
      <c r="H816" s="68"/>
      <c r="I816" s="68"/>
      <c r="J816" s="68"/>
      <c r="K816" s="68"/>
      <c r="L816" s="68"/>
      <c r="M816" s="68"/>
      <c r="N816" s="68"/>
      <c r="O816" s="68"/>
      <c r="P816" s="68"/>
      <c r="Q816" s="68"/>
      <c r="R816" s="68"/>
    </row>
    <row r="817" ht="16.5" customHeight="1" spans="1:18">
      <c r="A817" s="116"/>
      <c r="B817" s="116"/>
      <c r="C817" s="68"/>
      <c r="D817" s="68"/>
      <c r="E817" s="68"/>
      <c r="F817" s="68"/>
      <c r="G817" s="68"/>
      <c r="H817" s="68"/>
      <c r="I817" s="68"/>
      <c r="J817" s="68"/>
      <c r="K817" s="68"/>
      <c r="L817" s="68"/>
      <c r="M817" s="68"/>
      <c r="N817" s="68"/>
      <c r="O817" s="68"/>
      <c r="P817" s="68"/>
      <c r="Q817" s="68"/>
      <c r="R817" s="68"/>
    </row>
    <row r="818" ht="16.5" customHeight="1" spans="1:18">
      <c r="A818" s="116"/>
      <c r="B818" s="116"/>
      <c r="C818" s="68"/>
      <c r="D818" s="68"/>
      <c r="E818" s="68"/>
      <c r="F818" s="68"/>
      <c r="G818" s="68"/>
      <c r="H818" s="68"/>
      <c r="I818" s="68"/>
      <c r="J818" s="68"/>
      <c r="K818" s="68"/>
      <c r="L818" s="68"/>
      <c r="M818" s="68"/>
      <c r="N818" s="68"/>
      <c r="O818" s="68"/>
      <c r="P818" s="68"/>
      <c r="Q818" s="68"/>
      <c r="R818" s="68"/>
    </row>
    <row r="819" ht="16.5" customHeight="1" spans="1:18">
      <c r="A819" s="116"/>
      <c r="B819" s="116"/>
      <c r="C819" s="68"/>
      <c r="D819" s="68"/>
      <c r="E819" s="68"/>
      <c r="F819" s="68"/>
      <c r="G819" s="68"/>
      <c r="H819" s="68"/>
      <c r="I819" s="68"/>
      <c r="J819" s="68"/>
      <c r="K819" s="68"/>
      <c r="L819" s="68"/>
      <c r="M819" s="68"/>
      <c r="N819" s="68"/>
      <c r="O819" s="68"/>
      <c r="P819" s="68"/>
      <c r="Q819" s="68"/>
      <c r="R819" s="68"/>
    </row>
    <row r="820" ht="16.5" customHeight="1" spans="1:18">
      <c r="A820" s="116"/>
      <c r="B820" s="116"/>
      <c r="C820" s="68"/>
      <c r="D820" s="68"/>
      <c r="E820" s="68"/>
      <c r="F820" s="68"/>
      <c r="G820" s="68"/>
      <c r="H820" s="68"/>
      <c r="I820" s="68"/>
      <c r="J820" s="68"/>
      <c r="K820" s="68"/>
      <c r="L820" s="68"/>
      <c r="M820" s="68"/>
      <c r="N820" s="68"/>
      <c r="O820" s="68"/>
      <c r="P820" s="68"/>
      <c r="Q820" s="68"/>
      <c r="R820" s="68"/>
    </row>
    <row r="821" ht="16.5" customHeight="1" spans="1:18">
      <c r="A821" s="116"/>
      <c r="B821" s="116"/>
      <c r="C821" s="68"/>
      <c r="D821" s="68"/>
      <c r="E821" s="68"/>
      <c r="F821" s="68"/>
      <c r="G821" s="68"/>
      <c r="H821" s="68"/>
      <c r="I821" s="68"/>
      <c r="J821" s="68"/>
      <c r="K821" s="68"/>
      <c r="L821" s="68"/>
      <c r="M821" s="68"/>
      <c r="N821" s="68"/>
      <c r="O821" s="68"/>
      <c r="P821" s="68"/>
      <c r="Q821" s="68"/>
      <c r="R821" s="68"/>
    </row>
    <row r="822" ht="16.5" customHeight="1" spans="1:18">
      <c r="A822" s="116"/>
      <c r="B822" s="116"/>
      <c r="C822" s="68"/>
      <c r="D822" s="68"/>
      <c r="E822" s="68"/>
      <c r="F822" s="68"/>
      <c r="G822" s="68"/>
      <c r="H822" s="68"/>
      <c r="I822" s="68"/>
      <c r="J822" s="68"/>
      <c r="K822" s="68"/>
      <c r="L822" s="68"/>
      <c r="M822" s="68"/>
      <c r="N822" s="68"/>
      <c r="O822" s="68"/>
      <c r="P822" s="68"/>
      <c r="Q822" s="68"/>
      <c r="R822" s="68"/>
    </row>
    <row r="823" ht="16.5" customHeight="1" spans="1:18">
      <c r="A823" s="116"/>
      <c r="B823" s="116"/>
      <c r="C823" s="68"/>
      <c r="D823" s="68"/>
      <c r="E823" s="68"/>
      <c r="F823" s="68"/>
      <c r="G823" s="68"/>
      <c r="H823" s="68"/>
      <c r="I823" s="68"/>
      <c r="J823" s="68"/>
      <c r="K823" s="68"/>
      <c r="L823" s="68"/>
      <c r="M823" s="68"/>
      <c r="N823" s="68"/>
      <c r="O823" s="68"/>
      <c r="P823" s="68"/>
      <c r="Q823" s="68"/>
      <c r="R823" s="68"/>
    </row>
    <row r="824" ht="16.5" customHeight="1" spans="1:18">
      <c r="A824" s="116"/>
      <c r="B824" s="116"/>
      <c r="C824" s="68"/>
      <c r="D824" s="68"/>
      <c r="E824" s="68"/>
      <c r="F824" s="68"/>
      <c r="G824" s="68"/>
      <c r="H824" s="68"/>
      <c r="I824" s="68"/>
      <c r="J824" s="68"/>
      <c r="K824" s="68"/>
      <c r="L824" s="68"/>
      <c r="M824" s="68"/>
      <c r="N824" s="68"/>
      <c r="O824" s="68"/>
      <c r="P824" s="68"/>
      <c r="Q824" s="68"/>
      <c r="R824" s="68"/>
    </row>
    <row r="825" ht="16.5" customHeight="1" spans="1:18">
      <c r="A825" s="116"/>
      <c r="B825" s="116"/>
      <c r="C825" s="68"/>
      <c r="D825" s="68"/>
      <c r="E825" s="68"/>
      <c r="F825" s="68"/>
      <c r="G825" s="68"/>
      <c r="H825" s="68"/>
      <c r="I825" s="68"/>
      <c r="J825" s="68"/>
      <c r="K825" s="68"/>
      <c r="L825" s="68"/>
      <c r="M825" s="68"/>
      <c r="N825" s="68"/>
      <c r="O825" s="68"/>
      <c r="P825" s="68"/>
      <c r="Q825" s="68"/>
      <c r="R825" s="68"/>
    </row>
    <row r="826" ht="16.5" customHeight="1" spans="1:18">
      <c r="A826" s="116"/>
      <c r="B826" s="116"/>
      <c r="C826" s="68"/>
      <c r="D826" s="68"/>
      <c r="E826" s="68"/>
      <c r="F826" s="68"/>
      <c r="G826" s="68"/>
      <c r="H826" s="68"/>
      <c r="I826" s="68"/>
      <c r="J826" s="68"/>
      <c r="K826" s="68"/>
      <c r="L826" s="68"/>
      <c r="M826" s="68"/>
      <c r="N826" s="68"/>
      <c r="O826" s="68"/>
      <c r="P826" s="68"/>
      <c r="Q826" s="68"/>
      <c r="R826" s="68"/>
    </row>
    <row r="827" ht="16.5" customHeight="1" spans="1:18">
      <c r="A827" s="116"/>
      <c r="B827" s="116"/>
      <c r="C827" s="68"/>
      <c r="D827" s="68"/>
      <c r="E827" s="68"/>
      <c r="F827" s="68"/>
      <c r="G827" s="68"/>
      <c r="H827" s="68"/>
      <c r="I827" s="68"/>
      <c r="J827" s="68"/>
      <c r="K827" s="68"/>
      <c r="L827" s="68"/>
      <c r="M827" s="68"/>
      <c r="N827" s="68"/>
      <c r="O827" s="68"/>
      <c r="P827" s="68"/>
      <c r="Q827" s="68"/>
      <c r="R827" s="68"/>
    </row>
    <row r="828" ht="16.5" customHeight="1" spans="1:18">
      <c r="A828" s="116"/>
      <c r="B828" s="116"/>
      <c r="C828" s="68"/>
      <c r="D828" s="68"/>
      <c r="E828" s="68"/>
      <c r="F828" s="68"/>
      <c r="G828" s="68"/>
      <c r="H828" s="68"/>
      <c r="I828" s="68"/>
      <c r="J828" s="68"/>
      <c r="K828" s="68"/>
      <c r="L828" s="68"/>
      <c r="M828" s="68"/>
      <c r="N828" s="68"/>
      <c r="O828" s="68"/>
      <c r="P828" s="68"/>
      <c r="Q828" s="68"/>
      <c r="R828" s="68"/>
    </row>
    <row r="829" ht="16.5" customHeight="1" spans="1:18">
      <c r="A829" s="116"/>
      <c r="B829" s="116"/>
      <c r="C829" s="68"/>
      <c r="D829" s="68"/>
      <c r="E829" s="68"/>
      <c r="F829" s="68"/>
      <c r="G829" s="68"/>
      <c r="H829" s="68"/>
      <c r="I829" s="68"/>
      <c r="J829" s="68"/>
      <c r="K829" s="68"/>
      <c r="L829" s="68"/>
      <c r="M829" s="68"/>
      <c r="N829" s="68"/>
      <c r="O829" s="68"/>
      <c r="P829" s="68"/>
      <c r="Q829" s="68"/>
      <c r="R829" s="68"/>
    </row>
    <row r="830" ht="16.5" customHeight="1" spans="1:18">
      <c r="A830" s="116"/>
      <c r="B830" s="116"/>
      <c r="C830" s="68"/>
      <c r="D830" s="68"/>
      <c r="E830" s="68"/>
      <c r="F830" s="68"/>
      <c r="G830" s="68"/>
      <c r="H830" s="68"/>
      <c r="I830" s="68"/>
      <c r="J830" s="68"/>
      <c r="K830" s="68"/>
      <c r="L830" s="68"/>
      <c r="M830" s="68"/>
      <c r="N830" s="68"/>
      <c r="O830" s="68"/>
      <c r="P830" s="68"/>
      <c r="Q830" s="68"/>
      <c r="R830" s="68"/>
    </row>
    <row r="831" ht="16.5" customHeight="1" spans="1:18">
      <c r="A831" s="116"/>
      <c r="B831" s="116"/>
      <c r="C831" s="68"/>
      <c r="D831" s="68"/>
      <c r="E831" s="68"/>
      <c r="F831" s="68"/>
      <c r="G831" s="68"/>
      <c r="H831" s="68"/>
      <c r="I831" s="68"/>
      <c r="J831" s="68"/>
      <c r="K831" s="68"/>
      <c r="L831" s="68"/>
      <c r="M831" s="68"/>
      <c r="N831" s="68"/>
      <c r="O831" s="68"/>
      <c r="P831" s="68"/>
      <c r="Q831" s="68"/>
      <c r="R831" s="68"/>
    </row>
    <row r="832" ht="16.5" customHeight="1" spans="1:18">
      <c r="A832" s="116"/>
      <c r="B832" s="116"/>
      <c r="C832" s="68"/>
      <c r="D832" s="68"/>
      <c r="E832" s="68"/>
      <c r="F832" s="68"/>
      <c r="G832" s="68"/>
      <c r="H832" s="68"/>
      <c r="I832" s="68"/>
      <c r="J832" s="68"/>
      <c r="K832" s="68"/>
      <c r="L832" s="68"/>
      <c r="M832" s="68"/>
      <c r="N832" s="68"/>
      <c r="O832" s="68"/>
      <c r="P832" s="68"/>
      <c r="Q832" s="68"/>
      <c r="R832" s="68"/>
    </row>
    <row r="833" ht="16.5" customHeight="1" spans="1:18">
      <c r="A833" s="116"/>
      <c r="B833" s="116"/>
      <c r="C833" s="68"/>
      <c r="D833" s="68"/>
      <c r="E833" s="68"/>
      <c r="F833" s="68"/>
      <c r="G833" s="68"/>
      <c r="H833" s="68"/>
      <c r="I833" s="68"/>
      <c r="J833" s="68"/>
      <c r="K833" s="68"/>
      <c r="L833" s="68"/>
      <c r="M833" s="68"/>
      <c r="N833" s="68"/>
      <c r="O833" s="68"/>
      <c r="P833" s="68"/>
      <c r="Q833" s="68"/>
      <c r="R833" s="68"/>
    </row>
    <row r="834" ht="16.5" customHeight="1" spans="1:18">
      <c r="A834" s="116"/>
      <c r="B834" s="116"/>
      <c r="C834" s="68"/>
      <c r="D834" s="68"/>
      <c r="E834" s="68"/>
      <c r="F834" s="68"/>
      <c r="G834" s="68"/>
      <c r="H834" s="68"/>
      <c r="I834" s="68"/>
      <c r="J834" s="68"/>
      <c r="K834" s="68"/>
      <c r="L834" s="68"/>
      <c r="M834" s="68"/>
      <c r="N834" s="68"/>
      <c r="O834" s="68"/>
      <c r="P834" s="68"/>
      <c r="Q834" s="68"/>
      <c r="R834" s="68"/>
    </row>
    <row r="835" ht="16.5" customHeight="1" spans="1:18">
      <c r="A835" s="116"/>
      <c r="B835" s="116"/>
      <c r="C835" s="68"/>
      <c r="D835" s="68"/>
      <c r="E835" s="68"/>
      <c r="F835" s="68"/>
      <c r="G835" s="68"/>
      <c r="H835" s="68"/>
      <c r="I835" s="68"/>
      <c r="J835" s="68"/>
      <c r="K835" s="68"/>
      <c r="L835" s="68"/>
      <c r="M835" s="68"/>
      <c r="N835" s="68"/>
      <c r="O835" s="68"/>
      <c r="P835" s="68"/>
      <c r="Q835" s="68"/>
      <c r="R835" s="68"/>
    </row>
    <row r="836" ht="16.5" customHeight="1" spans="1:18">
      <c r="A836" s="116"/>
      <c r="B836" s="116"/>
      <c r="C836" s="68"/>
      <c r="D836" s="68"/>
      <c r="E836" s="68"/>
      <c r="F836" s="68"/>
      <c r="G836" s="68"/>
      <c r="H836" s="68"/>
      <c r="I836" s="68"/>
      <c r="J836" s="68"/>
      <c r="K836" s="68"/>
      <c r="L836" s="68"/>
      <c r="M836" s="68"/>
      <c r="N836" s="68"/>
      <c r="O836" s="68"/>
      <c r="P836" s="68"/>
      <c r="Q836" s="68"/>
      <c r="R836" s="68"/>
    </row>
    <row r="837" ht="16.5" customHeight="1" spans="1:18">
      <c r="A837" s="116"/>
      <c r="B837" s="116"/>
      <c r="C837" s="68"/>
      <c r="D837" s="68"/>
      <c r="E837" s="68"/>
      <c r="F837" s="68"/>
      <c r="G837" s="68"/>
      <c r="H837" s="68"/>
      <c r="I837" s="68"/>
      <c r="J837" s="68"/>
      <c r="K837" s="68"/>
      <c r="L837" s="68"/>
      <c r="M837" s="68"/>
      <c r="N837" s="68"/>
      <c r="O837" s="68"/>
      <c r="P837" s="68"/>
      <c r="Q837" s="68"/>
      <c r="R837" s="68"/>
    </row>
    <row r="838" ht="16.5" customHeight="1" spans="1:18">
      <c r="A838" s="116"/>
      <c r="B838" s="116"/>
      <c r="C838" s="68"/>
      <c r="D838" s="68"/>
      <c r="E838" s="68"/>
      <c r="F838" s="68"/>
      <c r="G838" s="68"/>
      <c r="H838" s="68"/>
      <c r="I838" s="68"/>
      <c r="J838" s="68"/>
      <c r="K838" s="68"/>
      <c r="L838" s="68"/>
      <c r="M838" s="68"/>
      <c r="N838" s="68"/>
      <c r="O838" s="68"/>
      <c r="P838" s="68"/>
      <c r="Q838" s="68"/>
      <c r="R838" s="68"/>
    </row>
    <row r="839" ht="16.5" customHeight="1" spans="1:18">
      <c r="A839" s="116"/>
      <c r="B839" s="116"/>
      <c r="C839" s="68"/>
      <c r="D839" s="68"/>
      <c r="E839" s="68"/>
      <c r="F839" s="68"/>
      <c r="G839" s="68"/>
      <c r="H839" s="68"/>
      <c r="I839" s="68"/>
      <c r="J839" s="68"/>
      <c r="K839" s="68"/>
      <c r="L839" s="68"/>
      <c r="M839" s="68"/>
      <c r="N839" s="68"/>
      <c r="O839" s="68"/>
      <c r="P839" s="68"/>
      <c r="Q839" s="68"/>
      <c r="R839" s="68"/>
    </row>
    <row r="840" ht="16.5" customHeight="1" spans="1:18">
      <c r="A840" s="116"/>
      <c r="B840" s="116"/>
      <c r="C840" s="68"/>
      <c r="D840" s="68"/>
      <c r="E840" s="68"/>
      <c r="F840" s="68"/>
      <c r="G840" s="68"/>
      <c r="H840" s="68"/>
      <c r="I840" s="68"/>
      <c r="J840" s="68"/>
      <c r="K840" s="68"/>
      <c r="L840" s="68"/>
      <c r="M840" s="68"/>
      <c r="N840" s="68"/>
      <c r="O840" s="68"/>
      <c r="P840" s="68"/>
      <c r="Q840" s="68"/>
      <c r="R840" s="68"/>
    </row>
    <row r="841" ht="16.5" customHeight="1" spans="1:18">
      <c r="A841" s="116"/>
      <c r="B841" s="116"/>
      <c r="C841" s="68"/>
      <c r="D841" s="68"/>
      <c r="E841" s="68"/>
      <c r="F841" s="68"/>
      <c r="G841" s="68"/>
      <c r="H841" s="68"/>
      <c r="I841" s="68"/>
      <c r="J841" s="68"/>
      <c r="K841" s="68"/>
      <c r="L841" s="68"/>
      <c r="M841" s="68"/>
      <c r="N841" s="68"/>
      <c r="O841" s="68"/>
      <c r="P841" s="68"/>
      <c r="Q841" s="68"/>
      <c r="R841" s="68"/>
    </row>
    <row r="842" ht="16.5" customHeight="1" spans="1:18">
      <c r="A842" s="116"/>
      <c r="B842" s="116"/>
      <c r="C842" s="68"/>
      <c r="D842" s="68"/>
      <c r="E842" s="68"/>
      <c r="F842" s="68"/>
      <c r="G842" s="68"/>
      <c r="H842" s="68"/>
      <c r="I842" s="68"/>
      <c r="J842" s="68"/>
      <c r="K842" s="68"/>
      <c r="L842" s="68"/>
      <c r="M842" s="68"/>
      <c r="N842" s="68"/>
      <c r="O842" s="68"/>
      <c r="P842" s="68"/>
      <c r="Q842" s="68"/>
      <c r="R842" s="68"/>
    </row>
    <row r="843" ht="16.5" customHeight="1" spans="1:18">
      <c r="A843" s="116"/>
      <c r="B843" s="116"/>
      <c r="C843" s="68"/>
      <c r="D843" s="68"/>
      <c r="E843" s="68"/>
      <c r="F843" s="68"/>
      <c r="G843" s="68"/>
      <c r="H843" s="68"/>
      <c r="I843" s="68"/>
      <c r="J843" s="68"/>
      <c r="K843" s="68"/>
      <c r="L843" s="68"/>
      <c r="M843" s="68"/>
      <c r="N843" s="68"/>
      <c r="O843" s="68"/>
      <c r="P843" s="68"/>
      <c r="Q843" s="68"/>
      <c r="R843" s="68"/>
    </row>
    <row r="844" ht="16.5" customHeight="1" spans="1:18">
      <c r="A844" s="116"/>
      <c r="B844" s="116"/>
      <c r="C844" s="68"/>
      <c r="D844" s="68"/>
      <c r="E844" s="68"/>
      <c r="F844" s="68"/>
      <c r="G844" s="68"/>
      <c r="H844" s="68"/>
      <c r="I844" s="68"/>
      <c r="J844" s="68"/>
      <c r="K844" s="68"/>
      <c r="L844" s="68"/>
      <c r="M844" s="68"/>
      <c r="N844" s="68"/>
      <c r="O844" s="68"/>
      <c r="P844" s="68"/>
      <c r="Q844" s="68"/>
      <c r="R844" s="68"/>
    </row>
    <row r="845" ht="16.5" customHeight="1" spans="1:18">
      <c r="A845" s="116"/>
      <c r="B845" s="116"/>
      <c r="C845" s="68"/>
      <c r="D845" s="68"/>
      <c r="E845" s="68"/>
      <c r="F845" s="68"/>
      <c r="G845" s="68"/>
      <c r="H845" s="68"/>
      <c r="I845" s="68"/>
      <c r="J845" s="68"/>
      <c r="K845" s="68"/>
      <c r="L845" s="68"/>
      <c r="M845" s="68"/>
      <c r="N845" s="68"/>
      <c r="O845" s="68"/>
      <c r="P845" s="68"/>
      <c r="Q845" s="68"/>
      <c r="R845" s="68"/>
    </row>
    <row r="846" ht="16.5" customHeight="1" spans="1:18">
      <c r="A846" s="116"/>
      <c r="B846" s="116"/>
      <c r="C846" s="68"/>
      <c r="D846" s="68"/>
      <c r="E846" s="68"/>
      <c r="F846" s="68"/>
      <c r="G846" s="68"/>
      <c r="H846" s="68"/>
      <c r="I846" s="68"/>
      <c r="J846" s="68"/>
      <c r="K846" s="68"/>
      <c r="L846" s="68"/>
      <c r="M846" s="68"/>
      <c r="N846" s="68"/>
      <c r="O846" s="68"/>
      <c r="P846" s="68"/>
      <c r="Q846" s="68"/>
      <c r="R846" s="68"/>
    </row>
    <row r="847" ht="16.5" customHeight="1" spans="1:18">
      <c r="A847" s="116"/>
      <c r="B847" s="116"/>
      <c r="C847" s="68"/>
      <c r="D847" s="68"/>
      <c r="E847" s="68"/>
      <c r="F847" s="68"/>
      <c r="G847" s="68"/>
      <c r="H847" s="68"/>
      <c r="I847" s="68"/>
      <c r="J847" s="68"/>
      <c r="K847" s="68"/>
      <c r="L847" s="68"/>
      <c r="M847" s="68"/>
      <c r="N847" s="68"/>
      <c r="O847" s="68"/>
      <c r="P847" s="68"/>
      <c r="Q847" s="68"/>
      <c r="R847" s="68"/>
    </row>
    <row r="848" ht="16.5" customHeight="1" spans="1:18">
      <c r="A848" s="116"/>
      <c r="B848" s="116"/>
      <c r="C848" s="68"/>
      <c r="D848" s="68"/>
      <c r="E848" s="68"/>
      <c r="F848" s="68"/>
      <c r="G848" s="68"/>
      <c r="H848" s="68"/>
      <c r="I848" s="68"/>
      <c r="J848" s="68"/>
      <c r="K848" s="68"/>
      <c r="L848" s="68"/>
      <c r="M848" s="68"/>
      <c r="N848" s="68"/>
      <c r="O848" s="68"/>
      <c r="P848" s="68"/>
      <c r="Q848" s="68"/>
      <c r="R848" s="68"/>
    </row>
    <row r="849" ht="16.5" customHeight="1" spans="1:18">
      <c r="A849" s="116"/>
      <c r="B849" s="116"/>
      <c r="C849" s="68"/>
      <c r="D849" s="68"/>
      <c r="E849" s="68"/>
      <c r="F849" s="68"/>
      <c r="G849" s="68"/>
      <c r="H849" s="68"/>
      <c r="I849" s="68"/>
      <c r="J849" s="68"/>
      <c r="K849" s="68"/>
      <c r="L849" s="68"/>
      <c r="M849" s="68"/>
      <c r="N849" s="68"/>
      <c r="O849" s="68"/>
      <c r="P849" s="68"/>
      <c r="Q849" s="68"/>
      <c r="R849" s="68"/>
    </row>
    <row r="850" ht="16.5" customHeight="1" spans="1:18">
      <c r="A850" s="116"/>
      <c r="B850" s="116"/>
      <c r="C850" s="68"/>
      <c r="D850" s="68"/>
      <c r="E850" s="68"/>
      <c r="F850" s="68"/>
      <c r="G850" s="68"/>
      <c r="H850" s="68"/>
      <c r="I850" s="68"/>
      <c r="J850" s="68"/>
      <c r="K850" s="68"/>
      <c r="L850" s="68"/>
      <c r="M850" s="68"/>
      <c r="N850" s="68"/>
      <c r="O850" s="68"/>
      <c r="P850" s="68"/>
      <c r="Q850" s="68"/>
      <c r="R850" s="68"/>
    </row>
    <row r="851" ht="16.5" customHeight="1" spans="1:18">
      <c r="A851" s="116"/>
      <c r="B851" s="116"/>
      <c r="C851" s="68"/>
      <c r="D851" s="68"/>
      <c r="E851" s="68"/>
      <c r="F851" s="68"/>
      <c r="G851" s="68"/>
      <c r="H851" s="68"/>
      <c r="I851" s="68"/>
      <c r="J851" s="68"/>
      <c r="K851" s="68"/>
      <c r="L851" s="68"/>
      <c r="M851" s="68"/>
      <c r="N851" s="68"/>
      <c r="O851" s="68"/>
      <c r="P851" s="68"/>
      <c r="Q851" s="68"/>
      <c r="R851" s="68"/>
    </row>
    <row r="852" ht="16.5" customHeight="1" spans="1:18">
      <c r="A852" s="116"/>
      <c r="B852" s="116"/>
      <c r="C852" s="68"/>
      <c r="D852" s="68"/>
      <c r="E852" s="68"/>
      <c r="F852" s="68"/>
      <c r="G852" s="68"/>
      <c r="H852" s="68"/>
      <c r="I852" s="68"/>
      <c r="J852" s="68"/>
      <c r="K852" s="68"/>
      <c r="L852" s="68"/>
      <c r="M852" s="68"/>
      <c r="N852" s="68"/>
      <c r="O852" s="68"/>
      <c r="P852" s="68"/>
      <c r="Q852" s="68"/>
      <c r="R852" s="68"/>
    </row>
    <row r="853" ht="16.5" customHeight="1" spans="1:18">
      <c r="A853" s="116"/>
      <c r="B853" s="116"/>
      <c r="C853" s="68"/>
      <c r="D853" s="68"/>
      <c r="E853" s="68"/>
      <c r="F853" s="68"/>
      <c r="G853" s="68"/>
      <c r="H853" s="68"/>
      <c r="I853" s="68"/>
      <c r="J853" s="68"/>
      <c r="K853" s="68"/>
      <c r="L853" s="68"/>
      <c r="M853" s="68"/>
      <c r="N853" s="68"/>
      <c r="O853" s="68"/>
      <c r="P853" s="68"/>
      <c r="Q853" s="68"/>
      <c r="R853" s="68"/>
    </row>
    <row r="854" ht="16.5" customHeight="1" spans="1:18">
      <c r="A854" s="116"/>
      <c r="B854" s="116"/>
      <c r="C854" s="68"/>
      <c r="D854" s="68"/>
      <c r="E854" s="68"/>
      <c r="F854" s="68"/>
      <c r="G854" s="68"/>
      <c r="H854" s="68"/>
      <c r="I854" s="68"/>
      <c r="J854" s="68"/>
      <c r="K854" s="68"/>
      <c r="L854" s="68"/>
      <c r="M854" s="68"/>
      <c r="N854" s="68"/>
      <c r="O854" s="68"/>
      <c r="P854" s="68"/>
      <c r="Q854" s="68"/>
      <c r="R854" s="68"/>
    </row>
    <row r="855" ht="16.5" customHeight="1" spans="1:18">
      <c r="A855" s="116"/>
      <c r="B855" s="116"/>
      <c r="C855" s="68"/>
      <c r="D855" s="68"/>
      <c r="E855" s="68"/>
      <c r="F855" s="68"/>
      <c r="G855" s="68"/>
      <c r="H855" s="68"/>
      <c r="I855" s="68"/>
      <c r="J855" s="68"/>
      <c r="K855" s="68"/>
      <c r="L855" s="68"/>
      <c r="M855" s="68"/>
      <c r="N855" s="68"/>
      <c r="O855" s="68"/>
      <c r="P855" s="68"/>
      <c r="Q855" s="68"/>
      <c r="R855" s="68"/>
    </row>
    <row r="856" ht="16.5" customHeight="1" spans="1:18">
      <c r="A856" s="116"/>
      <c r="B856" s="116"/>
      <c r="C856" s="68"/>
      <c r="D856" s="68"/>
      <c r="E856" s="68"/>
      <c r="F856" s="68"/>
      <c r="G856" s="68"/>
      <c r="H856" s="68"/>
      <c r="I856" s="68"/>
      <c r="J856" s="68"/>
      <c r="K856" s="68"/>
      <c r="L856" s="68"/>
      <c r="M856" s="68"/>
      <c r="N856" s="68"/>
      <c r="O856" s="68"/>
      <c r="P856" s="68"/>
      <c r="Q856" s="68"/>
      <c r="R856" s="68"/>
    </row>
    <row r="857" ht="16.5" customHeight="1" spans="1:18">
      <c r="A857" s="116"/>
      <c r="B857" s="116"/>
      <c r="C857" s="68"/>
      <c r="D857" s="68"/>
      <c r="E857" s="68"/>
      <c r="F857" s="68"/>
      <c r="G857" s="68"/>
      <c r="H857" s="68"/>
      <c r="I857" s="68"/>
      <c r="J857" s="68"/>
      <c r="K857" s="68"/>
      <c r="L857" s="68"/>
      <c r="M857" s="68"/>
      <c r="N857" s="68"/>
      <c r="O857" s="68"/>
      <c r="P857" s="68"/>
      <c r="Q857" s="68"/>
      <c r="R857" s="68"/>
    </row>
    <row r="858" ht="16.5" customHeight="1" spans="1:18">
      <c r="A858" s="116"/>
      <c r="B858" s="116"/>
      <c r="C858" s="68"/>
      <c r="D858" s="68"/>
      <c r="E858" s="68"/>
      <c r="F858" s="68"/>
      <c r="G858" s="68"/>
      <c r="H858" s="68"/>
      <c r="I858" s="68"/>
      <c r="J858" s="68"/>
      <c r="K858" s="68"/>
      <c r="L858" s="68"/>
      <c r="M858" s="68"/>
      <c r="N858" s="68"/>
      <c r="O858" s="68"/>
      <c r="P858" s="68"/>
      <c r="Q858" s="68"/>
      <c r="R858" s="68"/>
    </row>
    <row r="859" ht="16.5" customHeight="1" spans="1:18">
      <c r="A859" s="116"/>
      <c r="B859" s="116"/>
      <c r="C859" s="68"/>
      <c r="D859" s="68"/>
      <c r="E859" s="68"/>
      <c r="F859" s="68"/>
      <c r="G859" s="68"/>
      <c r="H859" s="68"/>
      <c r="I859" s="68"/>
      <c r="J859" s="68"/>
      <c r="K859" s="68"/>
      <c r="L859" s="68"/>
      <c r="M859" s="68"/>
      <c r="N859" s="68"/>
      <c r="O859" s="68"/>
      <c r="P859" s="68"/>
      <c r="Q859" s="68"/>
      <c r="R859" s="68"/>
    </row>
    <row r="860" ht="16.5" customHeight="1" spans="1:18">
      <c r="A860" s="116"/>
      <c r="B860" s="116"/>
      <c r="C860" s="68"/>
      <c r="D860" s="68"/>
      <c r="E860" s="68"/>
      <c r="F860" s="68"/>
      <c r="G860" s="68"/>
      <c r="H860" s="68"/>
      <c r="I860" s="68"/>
      <c r="J860" s="68"/>
      <c r="K860" s="68"/>
      <c r="L860" s="68"/>
      <c r="M860" s="68"/>
      <c r="N860" s="68"/>
      <c r="O860" s="68"/>
      <c r="P860" s="68"/>
      <c r="Q860" s="68"/>
      <c r="R860" s="68"/>
    </row>
    <row r="861" ht="16.5" customHeight="1" spans="1:18">
      <c r="A861" s="116"/>
      <c r="B861" s="116"/>
      <c r="C861" s="68"/>
      <c r="D861" s="68"/>
      <c r="E861" s="68"/>
      <c r="F861" s="68"/>
      <c r="G861" s="68"/>
      <c r="H861" s="68"/>
      <c r="I861" s="68"/>
      <c r="J861" s="68"/>
      <c r="K861" s="68"/>
      <c r="L861" s="68"/>
      <c r="M861" s="68"/>
      <c r="N861" s="68"/>
      <c r="O861" s="68"/>
      <c r="P861" s="68"/>
      <c r="Q861" s="68"/>
      <c r="R861" s="68"/>
    </row>
    <row r="862" ht="16.5" customHeight="1" spans="1:18">
      <c r="A862" s="116"/>
      <c r="B862" s="116"/>
      <c r="C862" s="68"/>
      <c r="D862" s="68"/>
      <c r="E862" s="68"/>
      <c r="F862" s="68"/>
      <c r="G862" s="68"/>
      <c r="H862" s="68"/>
      <c r="I862" s="68"/>
      <c r="J862" s="68"/>
      <c r="K862" s="68"/>
      <c r="L862" s="68"/>
      <c r="M862" s="68"/>
      <c r="N862" s="68"/>
      <c r="O862" s="68"/>
      <c r="P862" s="68"/>
      <c r="Q862" s="68"/>
      <c r="R862" s="68"/>
    </row>
    <row r="863" ht="16.5" customHeight="1" spans="1:18">
      <c r="A863" s="116"/>
      <c r="B863" s="116"/>
      <c r="C863" s="68"/>
      <c r="D863" s="68"/>
      <c r="E863" s="68"/>
      <c r="F863" s="68"/>
      <c r="G863" s="68"/>
      <c r="H863" s="68"/>
      <c r="I863" s="68"/>
      <c r="J863" s="68"/>
      <c r="K863" s="68"/>
      <c r="L863" s="68"/>
      <c r="M863" s="68"/>
      <c r="N863" s="68"/>
      <c r="O863" s="68"/>
      <c r="P863" s="68"/>
      <c r="Q863" s="68"/>
      <c r="R863" s="68"/>
    </row>
    <row r="864" ht="16.5" customHeight="1" spans="1:18">
      <c r="A864" s="116"/>
      <c r="B864" s="116"/>
      <c r="C864" s="68"/>
      <c r="D864" s="68"/>
      <c r="E864" s="68"/>
      <c r="F864" s="68"/>
      <c r="G864" s="68"/>
      <c r="H864" s="68"/>
      <c r="I864" s="68"/>
      <c r="J864" s="68"/>
      <c r="K864" s="68"/>
      <c r="L864" s="68"/>
      <c r="M864" s="68"/>
      <c r="N864" s="68"/>
      <c r="O864" s="68"/>
      <c r="P864" s="68"/>
      <c r="Q864" s="68"/>
      <c r="R864" s="68"/>
    </row>
    <row r="865" ht="16.5" customHeight="1" spans="1:18">
      <c r="A865" s="116"/>
      <c r="B865" s="116"/>
      <c r="C865" s="68"/>
      <c r="D865" s="68"/>
      <c r="E865" s="68"/>
      <c r="F865" s="68"/>
      <c r="G865" s="68"/>
      <c r="H865" s="68"/>
      <c r="I865" s="68"/>
      <c r="J865" s="68"/>
      <c r="K865" s="68"/>
      <c r="L865" s="68"/>
      <c r="M865" s="68"/>
      <c r="N865" s="68"/>
      <c r="O865" s="68"/>
      <c r="P865" s="68"/>
      <c r="Q865" s="68"/>
      <c r="R865" s="68"/>
    </row>
    <row r="866" ht="16.5" customHeight="1" spans="1:18">
      <c r="A866" s="116"/>
      <c r="B866" s="116"/>
      <c r="C866" s="68"/>
      <c r="D866" s="68"/>
      <c r="E866" s="68"/>
      <c r="F866" s="68"/>
      <c r="G866" s="68"/>
      <c r="H866" s="68"/>
      <c r="I866" s="68"/>
      <c r="J866" s="68"/>
      <c r="K866" s="68"/>
      <c r="L866" s="68"/>
      <c r="M866" s="68"/>
      <c r="N866" s="68"/>
      <c r="O866" s="68"/>
      <c r="P866" s="68"/>
      <c r="Q866" s="68"/>
      <c r="R866" s="68"/>
    </row>
    <row r="867" ht="16.5" customHeight="1" spans="1:18">
      <c r="A867" s="116"/>
      <c r="B867" s="116"/>
      <c r="C867" s="68"/>
      <c r="D867" s="68"/>
      <c r="E867" s="68"/>
      <c r="F867" s="68"/>
      <c r="G867" s="68"/>
      <c r="H867" s="68"/>
      <c r="I867" s="68"/>
      <c r="J867" s="68"/>
      <c r="K867" s="68"/>
      <c r="L867" s="68"/>
      <c r="M867" s="68"/>
      <c r="N867" s="68"/>
      <c r="O867" s="68"/>
      <c r="P867" s="68"/>
      <c r="Q867" s="68"/>
      <c r="R867" s="68"/>
    </row>
    <row r="868" ht="16.5" customHeight="1" spans="1:18">
      <c r="A868" s="116"/>
      <c r="B868" s="116"/>
      <c r="C868" s="68"/>
      <c r="D868" s="68"/>
      <c r="E868" s="68"/>
      <c r="F868" s="68"/>
      <c r="G868" s="68"/>
      <c r="H868" s="68"/>
      <c r="I868" s="68"/>
      <c r="J868" s="68"/>
      <c r="K868" s="68"/>
      <c r="L868" s="68"/>
      <c r="M868" s="68"/>
      <c r="N868" s="68"/>
      <c r="O868" s="68"/>
      <c r="P868" s="68"/>
      <c r="Q868" s="68"/>
      <c r="R868" s="68"/>
    </row>
    <row r="869" ht="16.5" customHeight="1" spans="1:18">
      <c r="A869" s="116"/>
      <c r="B869" s="116"/>
      <c r="C869" s="68"/>
      <c r="D869" s="68"/>
      <c r="E869" s="68"/>
      <c r="F869" s="68"/>
      <c r="G869" s="68"/>
      <c r="H869" s="68"/>
      <c r="I869" s="68"/>
      <c r="J869" s="68"/>
      <c r="K869" s="68"/>
      <c r="L869" s="68"/>
      <c r="M869" s="68"/>
      <c r="N869" s="68"/>
      <c r="O869" s="68"/>
      <c r="P869" s="68"/>
      <c r="Q869" s="68"/>
      <c r="R869" s="68"/>
    </row>
    <row r="870" ht="16.5" customHeight="1" spans="1:18">
      <c r="A870" s="116"/>
      <c r="B870" s="116"/>
      <c r="C870" s="68"/>
      <c r="D870" s="68"/>
      <c r="E870" s="68"/>
      <c r="F870" s="68"/>
      <c r="G870" s="68"/>
      <c r="H870" s="68"/>
      <c r="I870" s="68"/>
      <c r="J870" s="68"/>
      <c r="K870" s="68"/>
      <c r="L870" s="68"/>
      <c r="M870" s="68"/>
      <c r="N870" s="68"/>
      <c r="O870" s="68"/>
      <c r="P870" s="68"/>
      <c r="Q870" s="68"/>
      <c r="R870" s="68"/>
    </row>
    <row r="871" ht="16.5" customHeight="1" spans="1:18">
      <c r="A871" s="116"/>
      <c r="B871" s="116"/>
      <c r="C871" s="68"/>
      <c r="D871" s="68"/>
      <c r="E871" s="68"/>
      <c r="F871" s="68"/>
      <c r="G871" s="68"/>
      <c r="H871" s="68"/>
      <c r="I871" s="68"/>
      <c r="J871" s="68"/>
      <c r="K871" s="68"/>
      <c r="L871" s="68"/>
      <c r="M871" s="68"/>
      <c r="N871" s="68"/>
      <c r="O871" s="68"/>
      <c r="P871" s="68"/>
      <c r="Q871" s="68"/>
      <c r="R871" s="68"/>
    </row>
    <row r="872" ht="16.5" customHeight="1" spans="1:18">
      <c r="A872" s="116"/>
      <c r="B872" s="116"/>
      <c r="C872" s="68"/>
      <c r="D872" s="68"/>
      <c r="E872" s="68"/>
      <c r="F872" s="68"/>
      <c r="G872" s="68"/>
      <c r="H872" s="68"/>
      <c r="I872" s="68"/>
      <c r="J872" s="68"/>
      <c r="K872" s="68"/>
      <c r="L872" s="68"/>
      <c r="M872" s="68"/>
      <c r="N872" s="68"/>
      <c r="O872" s="68"/>
      <c r="P872" s="68"/>
      <c r="Q872" s="68"/>
      <c r="R872" s="68"/>
    </row>
    <row r="873" ht="16.5" customHeight="1" spans="1:18">
      <c r="A873" s="116"/>
      <c r="B873" s="116"/>
      <c r="C873" s="68"/>
      <c r="D873" s="68"/>
      <c r="E873" s="68"/>
      <c r="F873" s="68"/>
      <c r="G873" s="68"/>
      <c r="H873" s="68"/>
      <c r="I873" s="68"/>
      <c r="J873" s="68"/>
      <c r="K873" s="68"/>
      <c r="L873" s="68"/>
      <c r="M873" s="68"/>
      <c r="N873" s="68"/>
      <c r="O873" s="68"/>
      <c r="P873" s="68"/>
      <c r="Q873" s="68"/>
      <c r="R873" s="68"/>
    </row>
    <row r="874" ht="16.5" customHeight="1" spans="1:18">
      <c r="A874" s="116"/>
      <c r="B874" s="116"/>
      <c r="C874" s="68"/>
      <c r="D874" s="68"/>
      <c r="E874" s="68"/>
      <c r="F874" s="68"/>
      <c r="G874" s="68"/>
      <c r="H874" s="68"/>
      <c r="I874" s="68"/>
      <c r="J874" s="68"/>
      <c r="K874" s="68"/>
      <c r="L874" s="68"/>
      <c r="M874" s="68"/>
      <c r="N874" s="68"/>
      <c r="O874" s="68"/>
      <c r="P874" s="68"/>
      <c r="Q874" s="68"/>
      <c r="R874" s="68"/>
    </row>
    <row r="875" ht="16.5" customHeight="1" spans="1:18">
      <c r="A875" s="116"/>
      <c r="B875" s="116"/>
      <c r="C875" s="68"/>
      <c r="D875" s="68"/>
      <c r="E875" s="68"/>
      <c r="F875" s="68"/>
      <c r="G875" s="68"/>
      <c r="H875" s="68"/>
      <c r="I875" s="68"/>
      <c r="J875" s="68"/>
      <c r="K875" s="68"/>
      <c r="L875" s="68"/>
      <c r="M875" s="68"/>
      <c r="N875" s="68"/>
      <c r="O875" s="68"/>
      <c r="P875" s="68"/>
      <c r="Q875" s="68"/>
      <c r="R875" s="68"/>
    </row>
    <row r="876" ht="16.5" customHeight="1" spans="1:18">
      <c r="A876" s="116"/>
      <c r="B876" s="116"/>
      <c r="C876" s="68"/>
      <c r="D876" s="68"/>
      <c r="E876" s="68"/>
      <c r="F876" s="68"/>
      <c r="G876" s="68"/>
      <c r="H876" s="68"/>
      <c r="I876" s="68"/>
      <c r="J876" s="68"/>
      <c r="K876" s="68"/>
      <c r="L876" s="68"/>
      <c r="M876" s="68"/>
      <c r="N876" s="68"/>
      <c r="O876" s="68"/>
      <c r="P876" s="68"/>
      <c r="Q876" s="68"/>
      <c r="R876" s="68"/>
    </row>
    <row r="877" ht="16.5" customHeight="1" spans="1:18">
      <c r="A877" s="116"/>
      <c r="B877" s="116"/>
      <c r="C877" s="68"/>
      <c r="D877" s="68"/>
      <c r="E877" s="68"/>
      <c r="F877" s="68"/>
      <c r="G877" s="68"/>
      <c r="H877" s="68"/>
      <c r="I877" s="68"/>
      <c r="J877" s="68"/>
      <c r="K877" s="68"/>
      <c r="L877" s="68"/>
      <c r="M877" s="68"/>
      <c r="N877" s="68"/>
      <c r="O877" s="68"/>
      <c r="P877" s="68"/>
      <c r="Q877" s="68"/>
      <c r="R877" s="68"/>
    </row>
    <row r="878" ht="16.5" customHeight="1" spans="1:18">
      <c r="A878" s="116"/>
      <c r="B878" s="116"/>
      <c r="C878" s="68"/>
      <c r="D878" s="68"/>
      <c r="E878" s="68"/>
      <c r="F878" s="68"/>
      <c r="G878" s="68"/>
      <c r="H878" s="68"/>
      <c r="I878" s="68"/>
      <c r="J878" s="68"/>
      <c r="K878" s="68"/>
      <c r="L878" s="68"/>
      <c r="M878" s="68"/>
      <c r="N878" s="68"/>
      <c r="O878" s="68"/>
      <c r="P878" s="68"/>
      <c r="Q878" s="68"/>
      <c r="R878" s="68"/>
    </row>
    <row r="879" ht="16.5" customHeight="1" spans="1:18">
      <c r="A879" s="116"/>
      <c r="B879" s="116"/>
      <c r="C879" s="68"/>
      <c r="D879" s="68"/>
      <c r="E879" s="68"/>
      <c r="F879" s="68"/>
      <c r="G879" s="68"/>
      <c r="H879" s="68"/>
      <c r="I879" s="68"/>
      <c r="J879" s="68"/>
      <c r="K879" s="68"/>
      <c r="L879" s="68"/>
      <c r="M879" s="68"/>
      <c r="N879" s="68"/>
      <c r="O879" s="68"/>
      <c r="P879" s="68"/>
      <c r="Q879" s="68"/>
      <c r="R879" s="68"/>
    </row>
    <row r="880" ht="16.5" customHeight="1" spans="1:18">
      <c r="A880" s="116"/>
      <c r="B880" s="116"/>
      <c r="C880" s="68"/>
      <c r="D880" s="68"/>
      <c r="E880" s="68"/>
      <c r="F880" s="68"/>
      <c r="G880" s="68"/>
      <c r="H880" s="68"/>
      <c r="I880" s="68"/>
      <c r="J880" s="68"/>
      <c r="K880" s="68"/>
      <c r="L880" s="68"/>
      <c r="M880" s="68"/>
      <c r="N880" s="68"/>
      <c r="O880" s="68"/>
      <c r="P880" s="68"/>
      <c r="Q880" s="68"/>
      <c r="R880" s="68"/>
    </row>
    <row r="881" ht="16.5" customHeight="1" spans="1:18">
      <c r="A881" s="116"/>
      <c r="B881" s="116"/>
      <c r="C881" s="68"/>
      <c r="D881" s="68"/>
      <c r="E881" s="68"/>
      <c r="F881" s="68"/>
      <c r="G881" s="68"/>
      <c r="H881" s="68"/>
      <c r="I881" s="68"/>
      <c r="J881" s="68"/>
      <c r="K881" s="68"/>
      <c r="L881" s="68"/>
      <c r="M881" s="68"/>
      <c r="N881" s="68"/>
      <c r="O881" s="68"/>
      <c r="P881" s="68"/>
      <c r="Q881" s="68"/>
      <c r="R881" s="68"/>
    </row>
    <row r="882" ht="16.5" customHeight="1" spans="1:18">
      <c r="A882" s="116"/>
      <c r="B882" s="116"/>
      <c r="C882" s="68"/>
      <c r="D882" s="68"/>
      <c r="E882" s="68"/>
      <c r="F882" s="68"/>
      <c r="G882" s="68"/>
      <c r="H882" s="68"/>
      <c r="I882" s="68"/>
      <c r="J882" s="68"/>
      <c r="K882" s="68"/>
      <c r="L882" s="68"/>
      <c r="M882" s="68"/>
      <c r="N882" s="68"/>
      <c r="O882" s="68"/>
      <c r="P882" s="68"/>
      <c r="Q882" s="68"/>
      <c r="R882" s="68"/>
    </row>
    <row r="883" ht="16.5" customHeight="1" spans="1:18">
      <c r="A883" s="116"/>
      <c r="B883" s="116"/>
      <c r="C883" s="68"/>
      <c r="D883" s="68"/>
      <c r="E883" s="68"/>
      <c r="F883" s="68"/>
      <c r="G883" s="68"/>
      <c r="H883" s="68"/>
      <c r="I883" s="68"/>
      <c r="J883" s="68"/>
      <c r="K883" s="68"/>
      <c r="L883" s="68"/>
      <c r="M883" s="68"/>
      <c r="N883" s="68"/>
      <c r="O883" s="68"/>
      <c r="P883" s="68"/>
      <c r="Q883" s="68"/>
      <c r="R883" s="68"/>
    </row>
    <row r="884" ht="16.5" customHeight="1" spans="1:18">
      <c r="A884" s="116"/>
      <c r="B884" s="116"/>
      <c r="C884" s="68"/>
      <c r="D884" s="68"/>
      <c r="E884" s="68"/>
      <c r="F884" s="68"/>
      <c r="G884" s="68"/>
      <c r="H884" s="68"/>
      <c r="I884" s="68"/>
      <c r="J884" s="68"/>
      <c r="K884" s="68"/>
      <c r="L884" s="68"/>
      <c r="M884" s="68"/>
      <c r="N884" s="68"/>
      <c r="O884" s="68"/>
      <c r="P884" s="68"/>
      <c r="Q884" s="68"/>
      <c r="R884" s="68"/>
    </row>
    <row r="885" ht="16.5" customHeight="1" spans="1:18">
      <c r="A885" s="116"/>
      <c r="B885" s="116"/>
      <c r="C885" s="68"/>
      <c r="D885" s="68"/>
      <c r="E885" s="68"/>
      <c r="F885" s="68"/>
      <c r="G885" s="68"/>
      <c r="H885" s="68"/>
      <c r="I885" s="68"/>
      <c r="J885" s="68"/>
      <c r="K885" s="68"/>
      <c r="L885" s="68"/>
      <c r="M885" s="68"/>
      <c r="N885" s="68"/>
      <c r="O885" s="68"/>
      <c r="P885" s="68"/>
      <c r="Q885" s="68"/>
      <c r="R885" s="68"/>
    </row>
    <row r="886" ht="16.5" customHeight="1" spans="1:18">
      <c r="A886" s="116"/>
      <c r="B886" s="116"/>
      <c r="C886" s="68"/>
      <c r="D886" s="68"/>
      <c r="E886" s="68"/>
      <c r="F886" s="68"/>
      <c r="G886" s="68"/>
      <c r="H886" s="68"/>
      <c r="I886" s="68"/>
      <c r="J886" s="68"/>
      <c r="K886" s="68"/>
      <c r="L886" s="68"/>
      <c r="M886" s="68"/>
      <c r="N886" s="68"/>
      <c r="O886" s="68"/>
      <c r="P886" s="68"/>
      <c r="Q886" s="68"/>
      <c r="R886" s="68"/>
    </row>
    <row r="887" ht="16.5" customHeight="1" spans="1:18">
      <c r="A887" s="116"/>
      <c r="B887" s="116"/>
      <c r="C887" s="68"/>
      <c r="D887" s="68"/>
      <c r="E887" s="68"/>
      <c r="F887" s="68"/>
      <c r="G887" s="68"/>
      <c r="H887" s="68"/>
      <c r="I887" s="68"/>
      <c r="J887" s="68"/>
      <c r="K887" s="68"/>
      <c r="L887" s="68"/>
      <c r="M887" s="68"/>
      <c r="N887" s="68"/>
      <c r="O887" s="68"/>
      <c r="P887" s="68"/>
      <c r="Q887" s="68"/>
      <c r="R887" s="68"/>
    </row>
    <row r="888" ht="16.5" customHeight="1" spans="1:18">
      <c r="A888" s="116"/>
      <c r="B888" s="116"/>
      <c r="C888" s="68"/>
      <c r="D888" s="68"/>
      <c r="E888" s="68"/>
      <c r="F888" s="68"/>
      <c r="G888" s="68"/>
      <c r="H888" s="68"/>
      <c r="I888" s="68"/>
      <c r="J888" s="68"/>
      <c r="K888" s="68"/>
      <c r="L888" s="68"/>
      <c r="M888" s="68"/>
      <c r="N888" s="68"/>
      <c r="O888" s="68"/>
      <c r="P888" s="68"/>
      <c r="Q888" s="68"/>
      <c r="R888" s="68"/>
    </row>
    <row r="889" ht="16.5" customHeight="1" spans="1:18">
      <c r="A889" s="116"/>
      <c r="B889" s="116"/>
      <c r="C889" s="68"/>
      <c r="D889" s="68"/>
      <c r="E889" s="68"/>
      <c r="F889" s="68"/>
      <c r="G889" s="68"/>
      <c r="H889" s="68"/>
      <c r="I889" s="68"/>
      <c r="J889" s="68"/>
      <c r="K889" s="68"/>
      <c r="L889" s="68"/>
      <c r="M889" s="68"/>
      <c r="N889" s="68"/>
      <c r="O889" s="68"/>
      <c r="P889" s="68"/>
      <c r="Q889" s="68"/>
      <c r="R889" s="68"/>
    </row>
    <row r="890" ht="16.5" customHeight="1" spans="1:18">
      <c r="A890" s="116"/>
      <c r="B890" s="116"/>
      <c r="C890" s="68"/>
      <c r="D890" s="68"/>
      <c r="E890" s="68"/>
      <c r="F890" s="68"/>
      <c r="G890" s="68"/>
      <c r="H890" s="68"/>
      <c r="I890" s="68"/>
      <c r="J890" s="68"/>
      <c r="K890" s="68"/>
      <c r="L890" s="68"/>
      <c r="M890" s="68"/>
      <c r="N890" s="68"/>
      <c r="O890" s="68"/>
      <c r="P890" s="68"/>
      <c r="Q890" s="68"/>
      <c r="R890" s="68"/>
    </row>
    <row r="891" ht="16.5" customHeight="1" spans="1:18">
      <c r="A891" s="116"/>
      <c r="B891" s="116"/>
      <c r="C891" s="68"/>
      <c r="D891" s="68"/>
      <c r="E891" s="68"/>
      <c r="F891" s="68"/>
      <c r="G891" s="68"/>
      <c r="H891" s="68"/>
      <c r="I891" s="68"/>
      <c r="J891" s="68"/>
      <c r="K891" s="68"/>
      <c r="L891" s="68"/>
      <c r="M891" s="68"/>
      <c r="N891" s="68"/>
      <c r="O891" s="68"/>
      <c r="P891" s="68"/>
      <c r="Q891" s="68"/>
      <c r="R891" s="68"/>
    </row>
    <row r="892" ht="16.5" customHeight="1" spans="1:18">
      <c r="A892" s="116"/>
      <c r="B892" s="116"/>
      <c r="C892" s="68"/>
      <c r="D892" s="68"/>
      <c r="E892" s="68"/>
      <c r="F892" s="68"/>
      <c r="G892" s="68"/>
      <c r="H892" s="68"/>
      <c r="I892" s="68"/>
      <c r="J892" s="68"/>
      <c r="K892" s="68"/>
      <c r="L892" s="68"/>
      <c r="M892" s="68"/>
      <c r="N892" s="68"/>
      <c r="O892" s="68"/>
      <c r="P892" s="68"/>
      <c r="Q892" s="68"/>
      <c r="R892" s="68"/>
    </row>
    <row r="893" ht="16.5" customHeight="1" spans="1:18">
      <c r="A893" s="116"/>
      <c r="B893" s="116"/>
      <c r="C893" s="68"/>
      <c r="D893" s="68"/>
      <c r="E893" s="68"/>
      <c r="F893" s="68"/>
      <c r="G893" s="68"/>
      <c r="H893" s="68"/>
      <c r="I893" s="68"/>
      <c r="J893" s="68"/>
      <c r="K893" s="68"/>
      <c r="L893" s="68"/>
      <c r="M893" s="68"/>
      <c r="N893" s="68"/>
      <c r="O893" s="68"/>
      <c r="P893" s="68"/>
      <c r="Q893" s="68"/>
      <c r="R893" s="68"/>
    </row>
    <row r="894" ht="16.5" customHeight="1" spans="1:18">
      <c r="A894" s="116"/>
      <c r="B894" s="116"/>
      <c r="C894" s="68"/>
      <c r="D894" s="68"/>
      <c r="E894" s="68"/>
      <c r="F894" s="68"/>
      <c r="G894" s="68"/>
      <c r="H894" s="68"/>
      <c r="I894" s="68"/>
      <c r="J894" s="68"/>
      <c r="K894" s="68"/>
      <c r="L894" s="68"/>
      <c r="M894" s="68"/>
      <c r="N894" s="68"/>
      <c r="O894" s="68"/>
      <c r="P894" s="68"/>
      <c r="Q894" s="68"/>
      <c r="R894" s="68"/>
    </row>
    <row r="895" ht="16.5" customHeight="1" spans="1:18">
      <c r="A895" s="116"/>
      <c r="B895" s="116"/>
      <c r="C895" s="68"/>
      <c r="D895" s="68"/>
      <c r="E895" s="68"/>
      <c r="F895" s="68"/>
      <c r="G895" s="68"/>
      <c r="H895" s="68"/>
      <c r="I895" s="68"/>
      <c r="J895" s="68"/>
      <c r="K895" s="68"/>
      <c r="L895" s="68"/>
      <c r="M895" s="68"/>
      <c r="N895" s="68"/>
      <c r="O895" s="68"/>
      <c r="P895" s="68"/>
      <c r="Q895" s="68"/>
      <c r="R895" s="68"/>
    </row>
    <row r="896" ht="16.5" customHeight="1" spans="1:18">
      <c r="A896" s="116"/>
      <c r="B896" s="116"/>
      <c r="C896" s="68"/>
      <c r="D896" s="68"/>
      <c r="E896" s="68"/>
      <c r="F896" s="68"/>
      <c r="G896" s="68"/>
      <c r="H896" s="68"/>
      <c r="I896" s="68"/>
      <c r="J896" s="68"/>
      <c r="K896" s="68"/>
      <c r="L896" s="68"/>
      <c r="M896" s="68"/>
      <c r="N896" s="68"/>
      <c r="O896" s="68"/>
      <c r="P896" s="68"/>
      <c r="Q896" s="68"/>
      <c r="R896" s="68"/>
    </row>
    <row r="897" ht="16.5" customHeight="1" spans="1:18">
      <c r="A897" s="116"/>
      <c r="B897" s="116"/>
      <c r="C897" s="68"/>
      <c r="D897" s="68"/>
      <c r="E897" s="68"/>
      <c r="F897" s="68"/>
      <c r="G897" s="68"/>
      <c r="H897" s="68"/>
      <c r="I897" s="68"/>
      <c r="J897" s="68"/>
      <c r="K897" s="68"/>
      <c r="L897" s="68"/>
      <c r="M897" s="68"/>
      <c r="N897" s="68"/>
      <c r="O897" s="68"/>
      <c r="P897" s="68"/>
      <c r="Q897" s="68"/>
      <c r="R897" s="68"/>
    </row>
    <row r="898" ht="16.5" customHeight="1" spans="1:18">
      <c r="A898" s="116"/>
      <c r="B898" s="116"/>
      <c r="C898" s="68"/>
      <c r="D898" s="68"/>
      <c r="E898" s="68"/>
      <c r="F898" s="68"/>
      <c r="G898" s="68"/>
      <c r="H898" s="68"/>
      <c r="I898" s="68"/>
      <c r="J898" s="68"/>
      <c r="K898" s="68"/>
      <c r="L898" s="68"/>
      <c r="M898" s="68"/>
      <c r="N898" s="68"/>
      <c r="O898" s="68"/>
      <c r="P898" s="68"/>
      <c r="Q898" s="68"/>
      <c r="R898" s="68"/>
    </row>
    <row r="899" ht="16.5" customHeight="1" spans="1:18">
      <c r="A899" s="116"/>
      <c r="B899" s="116"/>
      <c r="C899" s="68"/>
      <c r="D899" s="68"/>
      <c r="E899" s="68"/>
      <c r="F899" s="68"/>
      <c r="G899" s="68"/>
      <c r="H899" s="68"/>
      <c r="I899" s="68"/>
      <c r="J899" s="68"/>
      <c r="K899" s="68"/>
      <c r="L899" s="68"/>
      <c r="M899" s="68"/>
      <c r="N899" s="68"/>
      <c r="O899" s="68"/>
      <c r="P899" s="68"/>
      <c r="Q899" s="68"/>
      <c r="R899" s="68"/>
    </row>
    <row r="900" ht="16.5" customHeight="1" spans="1:18">
      <c r="A900" s="116"/>
      <c r="B900" s="116"/>
      <c r="C900" s="68"/>
      <c r="D900" s="68"/>
      <c r="E900" s="68"/>
      <c r="F900" s="68"/>
      <c r="G900" s="68"/>
      <c r="H900" s="68"/>
      <c r="I900" s="68"/>
      <c r="J900" s="68"/>
      <c r="K900" s="68"/>
      <c r="L900" s="68"/>
      <c r="M900" s="68"/>
      <c r="N900" s="68"/>
      <c r="O900" s="68"/>
      <c r="P900" s="68"/>
      <c r="Q900" s="68"/>
      <c r="R900" s="68"/>
    </row>
    <row r="901" ht="16.5" customHeight="1" spans="1:18">
      <c r="A901" s="116"/>
      <c r="B901" s="116"/>
      <c r="C901" s="68"/>
      <c r="D901" s="68"/>
      <c r="E901" s="68"/>
      <c r="F901" s="68"/>
      <c r="G901" s="68"/>
      <c r="H901" s="68"/>
      <c r="I901" s="68"/>
      <c r="J901" s="68"/>
      <c r="K901" s="68"/>
      <c r="L901" s="68"/>
      <c r="M901" s="68"/>
      <c r="N901" s="68"/>
      <c r="O901" s="68"/>
      <c r="P901" s="68"/>
      <c r="Q901" s="68"/>
      <c r="R901" s="68"/>
    </row>
    <row r="902" ht="16.5" customHeight="1" spans="1:18">
      <c r="A902" s="116"/>
      <c r="B902" s="116"/>
      <c r="C902" s="68"/>
      <c r="D902" s="68"/>
      <c r="E902" s="68"/>
      <c r="F902" s="68"/>
      <c r="G902" s="68"/>
      <c r="H902" s="68"/>
      <c r="I902" s="68"/>
      <c r="J902" s="68"/>
      <c r="K902" s="68"/>
      <c r="L902" s="68"/>
      <c r="M902" s="68"/>
      <c r="N902" s="68"/>
      <c r="O902" s="68"/>
      <c r="P902" s="68"/>
      <c r="Q902" s="68"/>
      <c r="R902" s="68"/>
    </row>
    <row r="903" ht="16.5" customHeight="1" spans="1:18">
      <c r="A903" s="116"/>
      <c r="B903" s="116"/>
      <c r="C903" s="68"/>
      <c r="D903" s="68"/>
      <c r="E903" s="68"/>
      <c r="F903" s="68"/>
      <c r="G903" s="68"/>
      <c r="H903" s="68"/>
      <c r="I903" s="68"/>
      <c r="J903" s="68"/>
      <c r="K903" s="68"/>
      <c r="L903" s="68"/>
      <c r="M903" s="68"/>
      <c r="N903" s="68"/>
      <c r="O903" s="68"/>
      <c r="P903" s="68"/>
      <c r="Q903" s="68"/>
      <c r="R903" s="68"/>
    </row>
    <row r="904" ht="16.5" customHeight="1" spans="1:18">
      <c r="A904" s="116"/>
      <c r="B904" s="116"/>
      <c r="C904" s="68"/>
      <c r="D904" s="68"/>
      <c r="E904" s="68"/>
      <c r="F904" s="68"/>
      <c r="G904" s="68"/>
      <c r="H904" s="68"/>
      <c r="I904" s="68"/>
      <c r="J904" s="68"/>
      <c r="K904" s="68"/>
      <c r="L904" s="68"/>
      <c r="M904" s="68"/>
      <c r="N904" s="68"/>
      <c r="O904" s="68"/>
      <c r="P904" s="68"/>
      <c r="Q904" s="68"/>
      <c r="R904" s="68"/>
    </row>
    <row r="905" ht="16.5" customHeight="1" spans="1:18">
      <c r="A905" s="116"/>
      <c r="B905" s="116"/>
      <c r="C905" s="68"/>
      <c r="D905" s="68"/>
      <c r="E905" s="68"/>
      <c r="F905" s="68"/>
      <c r="G905" s="68"/>
      <c r="H905" s="68"/>
      <c r="I905" s="68"/>
      <c r="J905" s="68"/>
      <c r="K905" s="68"/>
      <c r="L905" s="68"/>
      <c r="M905" s="68"/>
      <c r="N905" s="68"/>
      <c r="O905" s="68"/>
      <c r="P905" s="68"/>
      <c r="Q905" s="68"/>
      <c r="R905" s="68"/>
    </row>
    <row r="906" ht="16.5" customHeight="1" spans="1:18">
      <c r="A906" s="116"/>
      <c r="B906" s="116"/>
      <c r="C906" s="68"/>
      <c r="D906" s="68"/>
      <c r="E906" s="68"/>
      <c r="F906" s="68"/>
      <c r="G906" s="68"/>
      <c r="H906" s="68"/>
      <c r="I906" s="68"/>
      <c r="J906" s="68"/>
      <c r="K906" s="68"/>
      <c r="L906" s="68"/>
      <c r="M906" s="68"/>
      <c r="N906" s="68"/>
      <c r="O906" s="68"/>
      <c r="P906" s="68"/>
      <c r="Q906" s="68"/>
      <c r="R906" s="68"/>
    </row>
    <row r="907" ht="16.5" customHeight="1" spans="1:18">
      <c r="A907" s="116"/>
      <c r="B907" s="116"/>
      <c r="C907" s="68"/>
      <c r="D907" s="68"/>
      <c r="E907" s="68"/>
      <c r="F907" s="68"/>
      <c r="G907" s="68"/>
      <c r="H907" s="68"/>
      <c r="I907" s="68"/>
      <c r="J907" s="68"/>
      <c r="K907" s="68"/>
      <c r="L907" s="68"/>
      <c r="M907" s="68"/>
      <c r="N907" s="68"/>
      <c r="O907" s="68"/>
      <c r="P907" s="68"/>
      <c r="Q907" s="68"/>
      <c r="R907" s="68"/>
    </row>
    <row r="908" ht="16.5" customHeight="1" spans="1:18">
      <c r="A908" s="116"/>
      <c r="B908" s="116"/>
      <c r="C908" s="68"/>
      <c r="D908" s="68"/>
      <c r="E908" s="68"/>
      <c r="F908" s="68"/>
      <c r="G908" s="68"/>
      <c r="H908" s="68"/>
      <c r="I908" s="68"/>
      <c r="J908" s="68"/>
      <c r="K908" s="68"/>
      <c r="L908" s="68"/>
      <c r="M908" s="68"/>
      <c r="N908" s="68"/>
      <c r="O908" s="68"/>
      <c r="P908" s="68"/>
      <c r="Q908" s="68"/>
      <c r="R908" s="68"/>
    </row>
    <row r="909" ht="16.5" customHeight="1" spans="1:18">
      <c r="A909" s="116"/>
      <c r="B909" s="116"/>
      <c r="C909" s="68"/>
      <c r="D909" s="68"/>
      <c r="E909" s="68"/>
      <c r="F909" s="68"/>
      <c r="G909" s="68"/>
      <c r="H909" s="68"/>
      <c r="I909" s="68"/>
      <c r="J909" s="68"/>
      <c r="K909" s="68"/>
      <c r="L909" s="68"/>
      <c r="M909" s="68"/>
      <c r="N909" s="68"/>
      <c r="O909" s="68"/>
      <c r="P909" s="68"/>
      <c r="Q909" s="68"/>
      <c r="R909" s="68"/>
    </row>
    <row r="910" ht="16.5" customHeight="1" spans="1:18">
      <c r="A910" s="116"/>
      <c r="B910" s="116"/>
      <c r="C910" s="68"/>
      <c r="D910" s="68"/>
      <c r="E910" s="68"/>
      <c r="F910" s="68"/>
      <c r="G910" s="68"/>
      <c r="H910" s="68"/>
      <c r="I910" s="68"/>
      <c r="J910" s="68"/>
      <c r="K910" s="68"/>
      <c r="L910" s="68"/>
      <c r="M910" s="68"/>
      <c r="N910" s="68"/>
      <c r="O910" s="68"/>
      <c r="P910" s="68"/>
      <c r="Q910" s="68"/>
      <c r="R910" s="68"/>
    </row>
    <row r="911" ht="16.5" customHeight="1" spans="1:18">
      <c r="A911" s="116"/>
      <c r="B911" s="116"/>
      <c r="C911" s="68"/>
      <c r="D911" s="68"/>
      <c r="E911" s="68"/>
      <c r="F911" s="68"/>
      <c r="G911" s="68"/>
      <c r="H911" s="68"/>
      <c r="I911" s="68"/>
      <c r="J911" s="68"/>
      <c r="K911" s="68"/>
      <c r="L911" s="68"/>
      <c r="M911" s="68"/>
      <c r="N911" s="68"/>
      <c r="O911" s="68"/>
      <c r="P911" s="68"/>
      <c r="Q911" s="68"/>
      <c r="R911" s="68"/>
    </row>
    <row r="912" ht="16.5" customHeight="1" spans="1:18">
      <c r="A912" s="116"/>
      <c r="B912" s="116"/>
      <c r="C912" s="68"/>
      <c r="D912" s="68"/>
      <c r="E912" s="68"/>
      <c r="F912" s="68"/>
      <c r="G912" s="68"/>
      <c r="H912" s="68"/>
      <c r="I912" s="68"/>
      <c r="J912" s="68"/>
      <c r="K912" s="68"/>
      <c r="L912" s="68"/>
      <c r="M912" s="68"/>
      <c r="N912" s="68"/>
      <c r="O912" s="68"/>
      <c r="P912" s="68"/>
      <c r="Q912" s="68"/>
      <c r="R912" s="68"/>
    </row>
    <row r="913" ht="16.5" customHeight="1" spans="1:18">
      <c r="A913" s="116"/>
      <c r="B913" s="116"/>
      <c r="C913" s="68"/>
      <c r="D913" s="68"/>
      <c r="E913" s="68"/>
      <c r="F913" s="68"/>
      <c r="G913" s="68"/>
      <c r="H913" s="68"/>
      <c r="I913" s="68"/>
      <c r="J913" s="68"/>
      <c r="K913" s="68"/>
      <c r="L913" s="68"/>
      <c r="M913" s="68"/>
      <c r="N913" s="68"/>
      <c r="O913" s="68"/>
      <c r="P913" s="68"/>
      <c r="Q913" s="68"/>
      <c r="R913" s="68"/>
    </row>
    <row r="914" ht="16.5" customHeight="1" spans="1:18">
      <c r="A914" s="116"/>
      <c r="B914" s="116"/>
      <c r="C914" s="68"/>
      <c r="D914" s="68"/>
      <c r="E914" s="68"/>
      <c r="F914" s="68"/>
      <c r="G914" s="68"/>
      <c r="H914" s="68"/>
      <c r="I914" s="68"/>
      <c r="J914" s="68"/>
      <c r="K914" s="68"/>
      <c r="L914" s="68"/>
      <c r="M914" s="68"/>
      <c r="N914" s="68"/>
      <c r="O914" s="68"/>
      <c r="P914" s="68"/>
      <c r="Q914" s="68"/>
      <c r="R914" s="68"/>
    </row>
    <row r="915" ht="16.5" customHeight="1" spans="1:18">
      <c r="A915" s="116"/>
      <c r="B915" s="116"/>
      <c r="C915" s="68"/>
      <c r="D915" s="68"/>
      <c r="E915" s="68"/>
      <c r="F915" s="68"/>
      <c r="G915" s="68"/>
      <c r="H915" s="68"/>
      <c r="I915" s="68"/>
      <c r="J915" s="68"/>
      <c r="K915" s="68"/>
      <c r="L915" s="68"/>
      <c r="M915" s="68"/>
      <c r="N915" s="68"/>
      <c r="O915" s="68"/>
      <c r="P915" s="68"/>
      <c r="Q915" s="68"/>
      <c r="R915" s="68"/>
    </row>
    <row r="916" ht="16.5" customHeight="1" spans="1:18">
      <c r="A916" s="116"/>
      <c r="B916" s="116"/>
      <c r="C916" s="68"/>
      <c r="D916" s="68"/>
      <c r="E916" s="68"/>
      <c r="F916" s="68"/>
      <c r="G916" s="68"/>
      <c r="H916" s="68"/>
      <c r="I916" s="68"/>
      <c r="J916" s="68"/>
      <c r="K916" s="68"/>
      <c r="L916" s="68"/>
      <c r="M916" s="68"/>
      <c r="N916" s="68"/>
      <c r="O916" s="68"/>
      <c r="P916" s="68"/>
      <c r="Q916" s="68"/>
      <c r="R916" s="68"/>
    </row>
    <row r="917" ht="16.5" customHeight="1" spans="1:18">
      <c r="A917" s="116"/>
      <c r="B917" s="116"/>
      <c r="C917" s="68"/>
      <c r="D917" s="68"/>
      <c r="E917" s="68"/>
      <c r="F917" s="68"/>
      <c r="G917" s="68"/>
      <c r="H917" s="68"/>
      <c r="I917" s="68"/>
      <c r="J917" s="68"/>
      <c r="K917" s="68"/>
      <c r="L917" s="68"/>
      <c r="M917" s="68"/>
      <c r="N917" s="68"/>
      <c r="O917" s="68"/>
      <c r="P917" s="68"/>
      <c r="Q917" s="68"/>
      <c r="R917" s="68"/>
    </row>
    <row r="918" ht="16.5" customHeight="1" spans="1:18">
      <c r="A918" s="116"/>
      <c r="B918" s="116"/>
      <c r="C918" s="68"/>
      <c r="D918" s="68"/>
      <c r="E918" s="68"/>
      <c r="F918" s="68"/>
      <c r="G918" s="68"/>
      <c r="H918" s="68"/>
      <c r="I918" s="68"/>
      <c r="J918" s="68"/>
      <c r="K918" s="68"/>
      <c r="L918" s="68"/>
      <c r="M918" s="68"/>
      <c r="N918" s="68"/>
      <c r="O918" s="68"/>
      <c r="P918" s="68"/>
      <c r="Q918" s="68"/>
      <c r="R918" s="68"/>
    </row>
    <row r="919" ht="16.5" customHeight="1" spans="1:18">
      <c r="A919" s="116"/>
      <c r="B919" s="116"/>
      <c r="C919" s="68"/>
      <c r="D919" s="68"/>
      <c r="E919" s="68"/>
      <c r="F919" s="68"/>
      <c r="G919" s="68"/>
      <c r="H919" s="68"/>
      <c r="I919" s="68"/>
      <c r="J919" s="68"/>
      <c r="K919" s="68"/>
      <c r="L919" s="68"/>
      <c r="M919" s="68"/>
      <c r="N919" s="68"/>
      <c r="O919" s="68"/>
      <c r="P919" s="68"/>
      <c r="Q919" s="68"/>
      <c r="R919" s="68"/>
    </row>
    <row r="920" ht="16.5" customHeight="1" spans="1:18">
      <c r="A920" s="116"/>
      <c r="B920" s="116"/>
      <c r="C920" s="68"/>
      <c r="D920" s="68"/>
      <c r="E920" s="68"/>
      <c r="F920" s="68"/>
      <c r="G920" s="68"/>
      <c r="H920" s="68"/>
      <c r="I920" s="68"/>
      <c r="J920" s="68"/>
      <c r="K920" s="68"/>
      <c r="L920" s="68"/>
      <c r="M920" s="68"/>
      <c r="N920" s="68"/>
      <c r="O920" s="68"/>
      <c r="P920" s="68"/>
      <c r="Q920" s="68"/>
      <c r="R920" s="68"/>
    </row>
    <row r="921" ht="16.5" customHeight="1" spans="1:18">
      <c r="A921" s="116"/>
      <c r="B921" s="116"/>
      <c r="C921" s="68"/>
      <c r="D921" s="68"/>
      <c r="E921" s="68"/>
      <c r="F921" s="68"/>
      <c r="G921" s="68"/>
      <c r="H921" s="68"/>
      <c r="I921" s="68"/>
      <c r="J921" s="68"/>
      <c r="K921" s="68"/>
      <c r="L921" s="68"/>
      <c r="M921" s="68"/>
      <c r="N921" s="68"/>
      <c r="O921" s="68"/>
      <c r="P921" s="68"/>
      <c r="Q921" s="68"/>
      <c r="R921" s="68"/>
    </row>
    <row r="922" ht="16.5" customHeight="1" spans="1:18">
      <c r="A922" s="116"/>
      <c r="B922" s="116"/>
      <c r="C922" s="68"/>
      <c r="D922" s="68"/>
      <c r="E922" s="68"/>
      <c r="F922" s="68"/>
      <c r="G922" s="68"/>
      <c r="H922" s="68"/>
      <c r="I922" s="68"/>
      <c r="J922" s="68"/>
      <c r="K922" s="68"/>
      <c r="L922" s="68"/>
      <c r="M922" s="68"/>
      <c r="N922" s="68"/>
      <c r="O922" s="68"/>
      <c r="P922" s="68"/>
      <c r="Q922" s="68"/>
      <c r="R922" s="68"/>
    </row>
    <row r="923" ht="16.5" customHeight="1" spans="1:18">
      <c r="A923" s="116"/>
      <c r="B923" s="116"/>
      <c r="C923" s="68"/>
      <c r="D923" s="68"/>
      <c r="E923" s="68"/>
      <c r="F923" s="68"/>
      <c r="G923" s="68"/>
      <c r="H923" s="68"/>
      <c r="I923" s="68"/>
      <c r="J923" s="68"/>
      <c r="K923" s="68"/>
      <c r="L923" s="68"/>
      <c r="M923" s="68"/>
      <c r="N923" s="68"/>
      <c r="O923" s="68"/>
      <c r="P923" s="68"/>
      <c r="Q923" s="68"/>
      <c r="R923" s="68"/>
    </row>
    <row r="924" ht="16.5" customHeight="1" spans="1:18">
      <c r="A924" s="116"/>
      <c r="B924" s="116"/>
      <c r="C924" s="68"/>
      <c r="D924" s="68"/>
      <c r="E924" s="68"/>
      <c r="F924" s="68"/>
      <c r="G924" s="68"/>
      <c r="H924" s="68"/>
      <c r="I924" s="68"/>
      <c r="J924" s="68"/>
      <c r="K924" s="68"/>
      <c r="L924" s="68"/>
      <c r="M924" s="68"/>
      <c r="N924" s="68"/>
      <c r="O924" s="68"/>
      <c r="P924" s="68"/>
      <c r="Q924" s="68"/>
      <c r="R924" s="68"/>
    </row>
    <row r="925" ht="16.5" customHeight="1" spans="1:18">
      <c r="A925" s="116"/>
      <c r="B925" s="116"/>
      <c r="C925" s="68"/>
      <c r="D925" s="68"/>
      <c r="E925" s="68"/>
      <c r="F925" s="68"/>
      <c r="G925" s="68"/>
      <c r="H925" s="68"/>
      <c r="I925" s="68"/>
      <c r="J925" s="68"/>
      <c r="K925" s="68"/>
      <c r="L925" s="68"/>
      <c r="M925" s="68"/>
      <c r="N925" s="68"/>
      <c r="O925" s="68"/>
      <c r="P925" s="68"/>
      <c r="Q925" s="68"/>
      <c r="R925" s="68"/>
    </row>
    <row r="926" ht="16.5" customHeight="1" spans="1:18">
      <c r="A926" s="116"/>
      <c r="B926" s="116"/>
      <c r="C926" s="68"/>
      <c r="D926" s="68"/>
      <c r="E926" s="68"/>
      <c r="F926" s="68"/>
      <c r="G926" s="68"/>
      <c r="H926" s="68"/>
      <c r="I926" s="68"/>
      <c r="J926" s="68"/>
      <c r="K926" s="68"/>
      <c r="L926" s="68"/>
      <c r="M926" s="68"/>
      <c r="N926" s="68"/>
      <c r="O926" s="68"/>
      <c r="P926" s="68"/>
      <c r="Q926" s="68"/>
      <c r="R926" s="68"/>
    </row>
    <row r="927" ht="16.5" customHeight="1" spans="1:18">
      <c r="A927" s="116"/>
      <c r="B927" s="116"/>
      <c r="C927" s="68"/>
      <c r="D927" s="68"/>
      <c r="E927" s="68"/>
      <c r="F927" s="68"/>
      <c r="G927" s="68"/>
      <c r="H927" s="68"/>
      <c r="I927" s="68"/>
      <c r="J927" s="68"/>
      <c r="K927" s="68"/>
      <c r="L927" s="68"/>
      <c r="M927" s="68"/>
      <c r="N927" s="68"/>
      <c r="O927" s="68"/>
      <c r="P927" s="68"/>
      <c r="Q927" s="68"/>
      <c r="R927" s="68"/>
    </row>
    <row r="928" ht="16.5" customHeight="1" spans="1:18">
      <c r="A928" s="116"/>
      <c r="B928" s="116"/>
      <c r="C928" s="68"/>
      <c r="D928" s="68"/>
      <c r="E928" s="68"/>
      <c r="F928" s="68"/>
      <c r="G928" s="68"/>
      <c r="H928" s="68"/>
      <c r="I928" s="68"/>
      <c r="J928" s="68"/>
      <c r="K928" s="68"/>
      <c r="L928" s="68"/>
      <c r="M928" s="68"/>
      <c r="N928" s="68"/>
      <c r="O928" s="68"/>
      <c r="P928" s="68"/>
      <c r="Q928" s="68"/>
      <c r="R928" s="68"/>
    </row>
    <row r="929" ht="16.5" customHeight="1" spans="1:18">
      <c r="A929" s="116"/>
      <c r="B929" s="116"/>
      <c r="C929" s="68"/>
      <c r="D929" s="68"/>
      <c r="E929" s="68"/>
      <c r="F929" s="68"/>
      <c r="G929" s="68"/>
      <c r="H929" s="68"/>
      <c r="I929" s="68"/>
      <c r="J929" s="68"/>
      <c r="K929" s="68"/>
      <c r="L929" s="68"/>
      <c r="M929" s="68"/>
      <c r="N929" s="68"/>
      <c r="O929" s="68"/>
      <c r="P929" s="68"/>
      <c r="Q929" s="68"/>
      <c r="R929" s="68"/>
    </row>
    <row r="930" ht="16.5" customHeight="1" spans="1:18">
      <c r="A930" s="116"/>
      <c r="B930" s="116"/>
      <c r="C930" s="68"/>
      <c r="D930" s="68"/>
      <c r="E930" s="68"/>
      <c r="F930" s="68"/>
      <c r="G930" s="68"/>
      <c r="H930" s="68"/>
      <c r="I930" s="68"/>
      <c r="J930" s="68"/>
      <c r="K930" s="68"/>
      <c r="L930" s="68"/>
      <c r="M930" s="68"/>
      <c r="N930" s="68"/>
      <c r="O930" s="68"/>
      <c r="P930" s="68"/>
      <c r="Q930" s="68"/>
      <c r="R930" s="68"/>
    </row>
    <row r="931" ht="16.5" customHeight="1" spans="1:18">
      <c r="A931" s="116"/>
      <c r="B931" s="116"/>
      <c r="C931" s="68"/>
      <c r="D931" s="68"/>
      <c r="E931" s="68"/>
      <c r="F931" s="68"/>
      <c r="G931" s="68"/>
      <c r="H931" s="68"/>
      <c r="I931" s="68"/>
      <c r="J931" s="68"/>
      <c r="K931" s="68"/>
      <c r="L931" s="68"/>
      <c r="M931" s="68"/>
      <c r="N931" s="68"/>
      <c r="O931" s="68"/>
      <c r="P931" s="68"/>
      <c r="Q931" s="68"/>
      <c r="R931" s="68"/>
    </row>
    <row r="932" ht="16.5" customHeight="1" spans="1:18">
      <c r="A932" s="116"/>
      <c r="B932" s="116"/>
      <c r="C932" s="68"/>
      <c r="D932" s="68"/>
      <c r="E932" s="68"/>
      <c r="F932" s="68"/>
      <c r="G932" s="68"/>
      <c r="H932" s="68"/>
      <c r="I932" s="68"/>
      <c r="J932" s="68"/>
      <c r="K932" s="68"/>
      <c r="L932" s="68"/>
      <c r="M932" s="68"/>
      <c r="N932" s="68"/>
      <c r="O932" s="68"/>
      <c r="P932" s="68"/>
      <c r="Q932" s="68"/>
      <c r="R932" s="68"/>
    </row>
    <row r="933" ht="16.5" customHeight="1" spans="1:18">
      <c r="A933" s="116"/>
      <c r="B933" s="116"/>
      <c r="C933" s="68"/>
      <c r="D933" s="68"/>
      <c r="E933" s="68"/>
      <c r="F933" s="68"/>
      <c r="G933" s="68"/>
      <c r="H933" s="68"/>
      <c r="I933" s="68"/>
      <c r="J933" s="68"/>
      <c r="K933" s="68"/>
      <c r="L933" s="68"/>
      <c r="M933" s="68"/>
      <c r="N933" s="68"/>
      <c r="O933" s="68"/>
      <c r="P933" s="68"/>
      <c r="Q933" s="68"/>
      <c r="R933" s="68"/>
    </row>
    <row r="934" ht="16.5" customHeight="1" spans="1:18">
      <c r="A934" s="116"/>
      <c r="B934" s="116"/>
      <c r="C934" s="68"/>
      <c r="D934" s="68"/>
      <c r="E934" s="68"/>
      <c r="F934" s="68"/>
      <c r="G934" s="68"/>
      <c r="H934" s="68"/>
      <c r="I934" s="68"/>
      <c r="J934" s="68"/>
      <c r="K934" s="68"/>
      <c r="L934" s="68"/>
      <c r="M934" s="68"/>
      <c r="N934" s="68"/>
      <c r="O934" s="68"/>
      <c r="P934" s="68"/>
      <c r="Q934" s="68"/>
      <c r="R934" s="68"/>
    </row>
    <row r="935" ht="16.5" customHeight="1" spans="1:18">
      <c r="A935" s="116"/>
      <c r="B935" s="116"/>
      <c r="C935" s="68"/>
      <c r="D935" s="68"/>
      <c r="E935" s="68"/>
      <c r="F935" s="68"/>
      <c r="G935" s="68"/>
      <c r="H935" s="68"/>
      <c r="I935" s="68"/>
      <c r="J935" s="68"/>
      <c r="K935" s="68"/>
      <c r="L935" s="68"/>
      <c r="M935" s="68"/>
      <c r="N935" s="68"/>
      <c r="O935" s="68"/>
      <c r="P935" s="68"/>
      <c r="Q935" s="68"/>
      <c r="R935" s="68"/>
    </row>
    <row r="936" ht="16.5" customHeight="1" spans="1:18">
      <c r="A936" s="116"/>
      <c r="B936" s="116"/>
      <c r="C936" s="68"/>
      <c r="D936" s="68"/>
      <c r="E936" s="68"/>
      <c r="F936" s="68"/>
      <c r="G936" s="68"/>
      <c r="H936" s="68"/>
      <c r="I936" s="68"/>
      <c r="J936" s="68"/>
      <c r="K936" s="68"/>
      <c r="L936" s="68"/>
      <c r="M936" s="68"/>
      <c r="N936" s="68"/>
      <c r="O936" s="68"/>
      <c r="P936" s="68"/>
      <c r="Q936" s="68"/>
      <c r="R936" s="68"/>
    </row>
    <row r="937" ht="16.5" customHeight="1" spans="1:18">
      <c r="A937" s="116"/>
      <c r="B937" s="116"/>
      <c r="C937" s="68"/>
      <c r="D937" s="68"/>
      <c r="E937" s="68"/>
      <c r="F937" s="68"/>
      <c r="G937" s="68"/>
      <c r="H937" s="68"/>
      <c r="I937" s="68"/>
      <c r="J937" s="68"/>
      <c r="K937" s="68"/>
      <c r="L937" s="68"/>
      <c r="M937" s="68"/>
      <c r="N937" s="68"/>
      <c r="O937" s="68"/>
      <c r="P937" s="68"/>
      <c r="Q937" s="68"/>
      <c r="R937" s="68"/>
    </row>
    <row r="938" ht="16.5" customHeight="1" spans="1:18">
      <c r="A938" s="116"/>
      <c r="B938" s="116"/>
      <c r="C938" s="68"/>
      <c r="D938" s="68"/>
      <c r="E938" s="68"/>
      <c r="F938" s="68"/>
      <c r="G938" s="68"/>
      <c r="H938" s="68"/>
      <c r="I938" s="68"/>
      <c r="J938" s="68"/>
      <c r="K938" s="68"/>
      <c r="L938" s="68"/>
      <c r="M938" s="68"/>
      <c r="N938" s="68"/>
      <c r="O938" s="68"/>
      <c r="P938" s="68"/>
      <c r="Q938" s="68"/>
      <c r="R938" s="68"/>
    </row>
    <row r="939" ht="16.5" customHeight="1" spans="1:18">
      <c r="A939" s="116"/>
      <c r="B939" s="116"/>
      <c r="C939" s="68"/>
      <c r="D939" s="68"/>
      <c r="E939" s="68"/>
      <c r="F939" s="68"/>
      <c r="G939" s="68"/>
      <c r="H939" s="68"/>
      <c r="I939" s="68"/>
      <c r="J939" s="68"/>
      <c r="K939" s="68"/>
      <c r="L939" s="68"/>
      <c r="M939" s="68"/>
      <c r="N939" s="68"/>
      <c r="O939" s="68"/>
      <c r="P939" s="68"/>
      <c r="Q939" s="68"/>
      <c r="R939" s="68"/>
    </row>
    <row r="940" ht="16.5" customHeight="1" spans="1:18">
      <c r="A940" s="116"/>
      <c r="B940" s="116"/>
      <c r="C940" s="68"/>
      <c r="D940" s="68"/>
      <c r="E940" s="68"/>
      <c r="F940" s="68"/>
      <c r="G940" s="68"/>
      <c r="H940" s="68"/>
      <c r="I940" s="68"/>
      <c r="J940" s="68"/>
      <c r="K940" s="68"/>
      <c r="L940" s="68"/>
      <c r="M940" s="68"/>
      <c r="N940" s="68"/>
      <c r="O940" s="68"/>
      <c r="P940" s="68"/>
      <c r="Q940" s="68"/>
      <c r="R940" s="68"/>
    </row>
    <row r="941" ht="16.5" customHeight="1" spans="1:18">
      <c r="A941" s="116"/>
      <c r="B941" s="116"/>
      <c r="C941" s="68"/>
      <c r="D941" s="68"/>
      <c r="E941" s="68"/>
      <c r="F941" s="68"/>
      <c r="G941" s="68"/>
      <c r="H941" s="68"/>
      <c r="I941" s="68"/>
      <c r="J941" s="68"/>
      <c r="K941" s="68"/>
      <c r="L941" s="68"/>
      <c r="M941" s="68"/>
      <c r="N941" s="68"/>
      <c r="O941" s="68"/>
      <c r="P941" s="68"/>
      <c r="Q941" s="68"/>
      <c r="R941" s="68"/>
    </row>
    <row r="942" ht="16.5" customHeight="1" spans="1:18">
      <c r="A942" s="116"/>
      <c r="B942" s="116"/>
      <c r="C942" s="68"/>
      <c r="D942" s="68"/>
      <c r="E942" s="68"/>
      <c r="F942" s="68"/>
      <c r="G942" s="68"/>
      <c r="H942" s="68"/>
      <c r="I942" s="68"/>
      <c r="J942" s="68"/>
      <c r="K942" s="68"/>
      <c r="L942" s="68"/>
      <c r="M942" s="68"/>
      <c r="N942" s="68"/>
      <c r="O942" s="68"/>
      <c r="P942" s="68"/>
      <c r="Q942" s="68"/>
      <c r="R942" s="68"/>
    </row>
    <row r="943" ht="16.5" customHeight="1" spans="1:18">
      <c r="A943" s="116"/>
      <c r="B943" s="116"/>
      <c r="C943" s="68"/>
      <c r="D943" s="68"/>
      <c r="E943" s="68"/>
      <c r="F943" s="68"/>
      <c r="G943" s="68"/>
      <c r="H943" s="68"/>
      <c r="I943" s="68"/>
      <c r="J943" s="68"/>
      <c r="K943" s="68"/>
      <c r="L943" s="68"/>
      <c r="M943" s="68"/>
      <c r="N943" s="68"/>
      <c r="O943" s="68"/>
      <c r="P943" s="68"/>
      <c r="Q943" s="68"/>
      <c r="R943" s="68"/>
    </row>
    <row r="944" ht="16.5" customHeight="1" spans="1:18">
      <c r="A944" s="116"/>
      <c r="B944" s="116"/>
      <c r="C944" s="68"/>
      <c r="D944" s="68"/>
      <c r="E944" s="68"/>
      <c r="F944" s="68"/>
      <c r="G944" s="68"/>
      <c r="H944" s="68"/>
      <c r="I944" s="68"/>
      <c r="J944" s="68"/>
      <c r="K944" s="68"/>
      <c r="L944" s="68"/>
      <c r="M944" s="68"/>
      <c r="N944" s="68"/>
      <c r="O944" s="68"/>
      <c r="P944" s="68"/>
      <c r="Q944" s="68"/>
      <c r="R944" s="68"/>
    </row>
    <row r="945" ht="16.5" customHeight="1" spans="1:18">
      <c r="A945" s="116"/>
      <c r="B945" s="116"/>
      <c r="C945" s="68"/>
      <c r="D945" s="68"/>
      <c r="E945" s="68"/>
      <c r="F945" s="68"/>
      <c r="G945" s="68"/>
      <c r="H945" s="68"/>
      <c r="I945" s="68"/>
      <c r="J945" s="68"/>
      <c r="K945" s="68"/>
      <c r="L945" s="68"/>
      <c r="M945" s="68"/>
      <c r="N945" s="68"/>
      <c r="O945" s="68"/>
      <c r="P945" s="68"/>
      <c r="Q945" s="68"/>
      <c r="R945" s="68"/>
    </row>
    <row r="946" ht="16.5" customHeight="1" spans="1:18">
      <c r="A946" s="116"/>
      <c r="B946" s="116"/>
      <c r="C946" s="68"/>
      <c r="D946" s="68"/>
      <c r="E946" s="68"/>
      <c r="F946" s="68"/>
      <c r="G946" s="68"/>
      <c r="H946" s="68"/>
      <c r="I946" s="68"/>
      <c r="J946" s="68"/>
      <c r="K946" s="68"/>
      <c r="L946" s="68"/>
      <c r="M946" s="68"/>
      <c r="N946" s="68"/>
      <c r="O946" s="68"/>
      <c r="P946" s="68"/>
      <c r="Q946" s="68"/>
      <c r="R946" s="68"/>
    </row>
    <row r="947" ht="16.5" customHeight="1" spans="1:18">
      <c r="A947" s="116"/>
      <c r="B947" s="116"/>
      <c r="C947" s="68"/>
      <c r="D947" s="68"/>
      <c r="E947" s="68"/>
      <c r="F947" s="68"/>
      <c r="G947" s="68"/>
      <c r="H947" s="68"/>
      <c r="I947" s="68"/>
      <c r="J947" s="68"/>
      <c r="K947" s="68"/>
      <c r="L947" s="68"/>
      <c r="M947" s="68"/>
      <c r="N947" s="68"/>
      <c r="O947" s="68"/>
      <c r="P947" s="68"/>
      <c r="Q947" s="68"/>
      <c r="R947" s="68"/>
    </row>
    <row r="948" ht="16.5" customHeight="1" spans="1:18">
      <c r="A948" s="116"/>
      <c r="B948" s="116"/>
      <c r="C948" s="68"/>
      <c r="D948" s="68"/>
      <c r="E948" s="68"/>
      <c r="F948" s="68"/>
      <c r="G948" s="68"/>
      <c r="H948" s="68"/>
      <c r="I948" s="68"/>
      <c r="J948" s="68"/>
      <c r="K948" s="68"/>
      <c r="L948" s="68"/>
      <c r="M948" s="68"/>
      <c r="N948" s="68"/>
      <c r="O948" s="68"/>
      <c r="P948" s="68"/>
      <c r="Q948" s="68"/>
      <c r="R948" s="68"/>
    </row>
    <row r="949" ht="16.5" customHeight="1" spans="1:18">
      <c r="A949" s="116"/>
      <c r="B949" s="116"/>
      <c r="C949" s="68"/>
      <c r="D949" s="68"/>
      <c r="E949" s="68"/>
      <c r="F949" s="68"/>
      <c r="G949" s="68"/>
      <c r="H949" s="68"/>
      <c r="I949" s="68"/>
      <c r="J949" s="68"/>
      <c r="K949" s="68"/>
      <c r="L949" s="68"/>
      <c r="M949" s="68"/>
      <c r="N949" s="68"/>
      <c r="O949" s="68"/>
      <c r="P949" s="68"/>
      <c r="Q949" s="68"/>
      <c r="R949" s="68"/>
    </row>
    <row r="950" ht="16.5" customHeight="1" spans="1:18">
      <c r="A950" s="116"/>
      <c r="B950" s="116"/>
      <c r="C950" s="68"/>
      <c r="D950" s="68"/>
      <c r="E950" s="68"/>
      <c r="F950" s="68"/>
      <c r="G950" s="68"/>
      <c r="H950" s="68"/>
      <c r="I950" s="68"/>
      <c r="J950" s="68"/>
      <c r="K950" s="68"/>
      <c r="L950" s="68"/>
      <c r="M950" s="68"/>
      <c r="N950" s="68"/>
      <c r="O950" s="68"/>
      <c r="P950" s="68"/>
      <c r="Q950" s="68"/>
      <c r="R950" s="68"/>
    </row>
    <row r="951" ht="16.5" customHeight="1" spans="1:18">
      <c r="A951" s="116"/>
      <c r="B951" s="116"/>
      <c r="C951" s="68"/>
      <c r="D951" s="68"/>
      <c r="E951" s="68"/>
      <c r="F951" s="68"/>
      <c r="G951" s="68"/>
      <c r="H951" s="68"/>
      <c r="I951" s="68"/>
      <c r="J951" s="68"/>
      <c r="K951" s="68"/>
      <c r="L951" s="68"/>
      <c r="M951" s="68"/>
      <c r="N951" s="68"/>
      <c r="O951" s="68"/>
      <c r="P951" s="68"/>
      <c r="Q951" s="68"/>
      <c r="R951" s="68"/>
    </row>
    <row r="952" ht="16.5" customHeight="1" spans="1:18">
      <c r="A952" s="116"/>
      <c r="B952" s="116"/>
      <c r="C952" s="68"/>
      <c r="D952" s="68"/>
      <c r="E952" s="68"/>
      <c r="F952" s="68"/>
      <c r="G952" s="68"/>
      <c r="H952" s="68"/>
      <c r="I952" s="68"/>
      <c r="J952" s="68"/>
      <c r="K952" s="68"/>
      <c r="L952" s="68"/>
      <c r="M952" s="68"/>
      <c r="N952" s="68"/>
      <c r="O952" s="68"/>
      <c r="P952" s="68"/>
      <c r="Q952" s="68"/>
      <c r="R952" s="68"/>
    </row>
    <row r="953" ht="16.5" customHeight="1" spans="1:18">
      <c r="A953" s="116"/>
      <c r="B953" s="116"/>
      <c r="C953" s="68"/>
      <c r="D953" s="68"/>
      <c r="E953" s="68"/>
      <c r="F953" s="68"/>
      <c r="G953" s="68"/>
      <c r="H953" s="68"/>
      <c r="I953" s="68"/>
      <c r="J953" s="68"/>
      <c r="K953" s="68"/>
      <c r="L953" s="68"/>
      <c r="M953" s="68"/>
      <c r="N953" s="68"/>
      <c r="O953" s="68"/>
      <c r="P953" s="68"/>
      <c r="Q953" s="68"/>
      <c r="R953" s="68"/>
    </row>
    <row r="954" ht="16.5" customHeight="1" spans="1:18">
      <c r="A954" s="116"/>
      <c r="B954" s="116"/>
      <c r="C954" s="68"/>
      <c r="D954" s="68"/>
      <c r="E954" s="68"/>
      <c r="F954" s="68"/>
      <c r="G954" s="68"/>
      <c r="H954" s="68"/>
      <c r="I954" s="68"/>
      <c r="J954" s="68"/>
      <c r="K954" s="68"/>
      <c r="L954" s="68"/>
      <c r="M954" s="68"/>
      <c r="N954" s="68"/>
      <c r="O954" s="68"/>
      <c r="P954" s="68"/>
      <c r="Q954" s="68"/>
      <c r="R954" s="68"/>
    </row>
    <row r="955" ht="16.5" customHeight="1" spans="1:18">
      <c r="A955" s="116"/>
      <c r="B955" s="116"/>
      <c r="C955" s="68"/>
      <c r="D955" s="68"/>
      <c r="E955" s="68"/>
      <c r="F955" s="68"/>
      <c r="G955" s="68"/>
      <c r="H955" s="68"/>
      <c r="I955" s="68"/>
      <c r="J955" s="68"/>
      <c r="K955" s="68"/>
      <c r="L955" s="68"/>
      <c r="M955" s="68"/>
      <c r="N955" s="68"/>
      <c r="O955" s="68"/>
      <c r="P955" s="68"/>
      <c r="Q955" s="68"/>
      <c r="R955" s="68"/>
    </row>
    <row r="956" ht="16.5" customHeight="1" spans="1:18">
      <c r="A956" s="116"/>
      <c r="B956" s="116"/>
      <c r="C956" s="68"/>
      <c r="D956" s="68"/>
      <c r="E956" s="68"/>
      <c r="F956" s="68"/>
      <c r="G956" s="68"/>
      <c r="H956" s="68"/>
      <c r="I956" s="68"/>
      <c r="J956" s="68"/>
      <c r="K956" s="68"/>
      <c r="L956" s="68"/>
      <c r="M956" s="68"/>
      <c r="N956" s="68"/>
      <c r="O956" s="68"/>
      <c r="P956" s="68"/>
      <c r="Q956" s="68"/>
      <c r="R956" s="68"/>
    </row>
    <row r="957" ht="16.5" customHeight="1" spans="1:18">
      <c r="A957" s="116"/>
      <c r="B957" s="116"/>
      <c r="C957" s="68"/>
      <c r="D957" s="68"/>
      <c r="E957" s="68"/>
      <c r="F957" s="68"/>
      <c r="G957" s="68"/>
      <c r="H957" s="68"/>
      <c r="I957" s="68"/>
      <c r="J957" s="68"/>
      <c r="K957" s="68"/>
      <c r="L957" s="68"/>
      <c r="M957" s="68"/>
      <c r="N957" s="68"/>
      <c r="O957" s="68"/>
      <c r="P957" s="68"/>
      <c r="Q957" s="68"/>
      <c r="R957" s="68"/>
    </row>
    <row r="958" ht="16.5" customHeight="1" spans="1:18">
      <c r="A958" s="116"/>
      <c r="B958" s="116"/>
      <c r="C958" s="68"/>
      <c r="D958" s="68"/>
      <c r="E958" s="68"/>
      <c r="F958" s="68"/>
      <c r="G958" s="68"/>
      <c r="H958" s="68"/>
      <c r="I958" s="68"/>
      <c r="J958" s="68"/>
      <c r="K958" s="68"/>
      <c r="L958" s="68"/>
      <c r="M958" s="68"/>
      <c r="N958" s="68"/>
      <c r="O958" s="68"/>
      <c r="P958" s="68"/>
      <c r="Q958" s="68"/>
      <c r="R958" s="68"/>
    </row>
    <row r="959" ht="16.5" customHeight="1" spans="1:18">
      <c r="A959" s="116"/>
      <c r="B959" s="116"/>
      <c r="C959" s="68"/>
      <c r="D959" s="68"/>
      <c r="E959" s="68"/>
      <c r="F959" s="68"/>
      <c r="G959" s="68"/>
      <c r="H959" s="68"/>
      <c r="I959" s="68"/>
      <c r="J959" s="68"/>
      <c r="K959" s="68"/>
      <c r="L959" s="68"/>
      <c r="M959" s="68"/>
      <c r="N959" s="68"/>
      <c r="O959" s="68"/>
      <c r="P959" s="68"/>
      <c r="Q959" s="68"/>
      <c r="R959" s="68"/>
    </row>
    <row r="960" ht="16.5" customHeight="1" spans="1:18">
      <c r="A960" s="116"/>
      <c r="B960" s="116"/>
      <c r="C960" s="68"/>
      <c r="D960" s="68"/>
      <c r="E960" s="68"/>
      <c r="F960" s="68"/>
      <c r="G960" s="68"/>
      <c r="H960" s="68"/>
      <c r="I960" s="68"/>
      <c r="J960" s="68"/>
      <c r="K960" s="68"/>
      <c r="L960" s="68"/>
      <c r="M960" s="68"/>
      <c r="N960" s="68"/>
      <c r="O960" s="68"/>
      <c r="P960" s="68"/>
      <c r="Q960" s="68"/>
      <c r="R960" s="68"/>
    </row>
    <row r="961" ht="16.5" customHeight="1" spans="1:18">
      <c r="A961" s="116"/>
      <c r="B961" s="116"/>
      <c r="C961" s="68"/>
      <c r="D961" s="68"/>
      <c r="E961" s="68"/>
      <c r="F961" s="68"/>
      <c r="G961" s="68"/>
      <c r="H961" s="68"/>
      <c r="I961" s="68"/>
      <c r="J961" s="68"/>
      <c r="K961" s="68"/>
      <c r="L961" s="68"/>
      <c r="M961" s="68"/>
      <c r="N961" s="68"/>
      <c r="O961" s="68"/>
      <c r="P961" s="68"/>
      <c r="Q961" s="68"/>
      <c r="R961" s="68"/>
    </row>
    <row r="962" ht="16.5" customHeight="1" spans="1:18">
      <c r="A962" s="116"/>
      <c r="B962" s="116"/>
      <c r="C962" s="68"/>
      <c r="D962" s="68"/>
      <c r="E962" s="68"/>
      <c r="F962" s="68"/>
      <c r="G962" s="68"/>
      <c r="H962" s="68"/>
      <c r="I962" s="68"/>
      <c r="J962" s="68"/>
      <c r="K962" s="68"/>
      <c r="L962" s="68"/>
      <c r="M962" s="68"/>
      <c r="N962" s="68"/>
      <c r="O962" s="68"/>
      <c r="P962" s="68"/>
      <c r="Q962" s="68"/>
      <c r="R962" s="68"/>
    </row>
    <row r="963" ht="16.5" customHeight="1" spans="1:18">
      <c r="A963" s="116"/>
      <c r="B963" s="116"/>
      <c r="C963" s="68"/>
      <c r="D963" s="68"/>
      <c r="E963" s="68"/>
      <c r="F963" s="68"/>
      <c r="G963" s="68"/>
      <c r="H963" s="68"/>
      <c r="I963" s="68"/>
      <c r="J963" s="68"/>
      <c r="K963" s="68"/>
      <c r="L963" s="68"/>
      <c r="M963" s="68"/>
      <c r="N963" s="68"/>
      <c r="O963" s="68"/>
      <c r="P963" s="68"/>
      <c r="Q963" s="68"/>
      <c r="R963" s="68"/>
    </row>
    <row r="964" ht="16.5" customHeight="1" spans="1:18">
      <c r="A964" s="116"/>
      <c r="B964" s="116"/>
      <c r="C964" s="68"/>
      <c r="D964" s="68"/>
      <c r="E964" s="68"/>
      <c r="F964" s="68"/>
      <c r="G964" s="68"/>
      <c r="H964" s="68"/>
      <c r="I964" s="68"/>
      <c r="J964" s="68"/>
      <c r="K964" s="68"/>
      <c r="L964" s="68"/>
      <c r="M964" s="68"/>
      <c r="N964" s="68"/>
      <c r="O964" s="68"/>
      <c r="P964" s="68"/>
      <c r="Q964" s="68"/>
      <c r="R964" s="68"/>
    </row>
    <row r="965" ht="16.5" customHeight="1" spans="1:18">
      <c r="A965" s="116"/>
      <c r="B965" s="116"/>
      <c r="C965" s="68"/>
      <c r="D965" s="68"/>
      <c r="E965" s="68"/>
      <c r="F965" s="68"/>
      <c r="G965" s="68"/>
      <c r="H965" s="68"/>
      <c r="I965" s="68"/>
      <c r="J965" s="68"/>
      <c r="K965" s="68"/>
      <c r="L965" s="68"/>
      <c r="M965" s="68"/>
      <c r="N965" s="68"/>
      <c r="O965" s="68"/>
      <c r="P965" s="68"/>
      <c r="Q965" s="68"/>
      <c r="R965" s="68"/>
    </row>
    <row r="966" ht="16.5" customHeight="1" spans="1:18">
      <c r="A966" s="116"/>
      <c r="B966" s="116"/>
      <c r="C966" s="68"/>
      <c r="D966" s="68"/>
      <c r="E966" s="68"/>
      <c r="F966" s="68"/>
      <c r="G966" s="68"/>
      <c r="H966" s="68"/>
      <c r="I966" s="68"/>
      <c r="J966" s="68"/>
      <c r="K966" s="68"/>
      <c r="L966" s="68"/>
      <c r="M966" s="68"/>
      <c r="N966" s="68"/>
      <c r="O966" s="68"/>
      <c r="P966" s="68"/>
      <c r="Q966" s="68"/>
      <c r="R966" s="68"/>
    </row>
    <row r="967" ht="16.5" customHeight="1" spans="1:18">
      <c r="A967" s="116"/>
      <c r="B967" s="116"/>
      <c r="C967" s="68"/>
      <c r="D967" s="68"/>
      <c r="E967" s="68"/>
      <c r="F967" s="68"/>
      <c r="G967" s="68"/>
      <c r="H967" s="68"/>
      <c r="I967" s="68"/>
      <c r="J967" s="68"/>
      <c r="K967" s="68"/>
      <c r="L967" s="68"/>
      <c r="M967" s="68"/>
      <c r="N967" s="68"/>
      <c r="O967" s="68"/>
      <c r="P967" s="68"/>
      <c r="Q967" s="68"/>
      <c r="R967" s="68"/>
    </row>
    <row r="968" ht="16.5" customHeight="1" spans="1:18">
      <c r="A968" s="116"/>
      <c r="B968" s="116"/>
      <c r="C968" s="68"/>
      <c r="D968" s="68"/>
      <c r="E968" s="68"/>
      <c r="F968" s="68"/>
      <c r="G968" s="68"/>
      <c r="H968" s="68"/>
      <c r="I968" s="68"/>
      <c r="J968" s="68"/>
      <c r="K968" s="68"/>
      <c r="L968" s="68"/>
      <c r="M968" s="68"/>
      <c r="N968" s="68"/>
      <c r="O968" s="68"/>
      <c r="P968" s="68"/>
      <c r="Q968" s="68"/>
      <c r="R968" s="68"/>
    </row>
    <row r="969" ht="16.5" customHeight="1" spans="1:18">
      <c r="A969" s="116"/>
      <c r="B969" s="116"/>
      <c r="C969" s="68"/>
      <c r="D969" s="68"/>
      <c r="E969" s="68"/>
      <c r="F969" s="68"/>
      <c r="G969" s="68"/>
      <c r="H969" s="68"/>
      <c r="I969" s="68"/>
      <c r="J969" s="68"/>
      <c r="K969" s="68"/>
      <c r="L969" s="68"/>
      <c r="M969" s="68"/>
      <c r="N969" s="68"/>
      <c r="O969" s="68"/>
      <c r="P969" s="68"/>
      <c r="Q969" s="68"/>
      <c r="R969" s="68"/>
    </row>
    <row r="970" ht="16.5" customHeight="1" spans="1:18">
      <c r="A970" s="116"/>
      <c r="B970" s="116"/>
      <c r="C970" s="68"/>
      <c r="D970" s="68"/>
      <c r="E970" s="68"/>
      <c r="F970" s="68"/>
      <c r="G970" s="68"/>
      <c r="H970" s="68"/>
      <c r="I970" s="68"/>
      <c r="J970" s="68"/>
      <c r="K970" s="68"/>
      <c r="L970" s="68"/>
      <c r="M970" s="68"/>
      <c r="N970" s="68"/>
      <c r="O970" s="68"/>
      <c r="P970" s="68"/>
      <c r="Q970" s="68"/>
      <c r="R970" s="68"/>
    </row>
    <row r="971" ht="16.5" customHeight="1" spans="1:18">
      <c r="A971" s="116"/>
      <c r="B971" s="116"/>
      <c r="C971" s="68"/>
      <c r="D971" s="68"/>
      <c r="E971" s="68"/>
      <c r="F971" s="68"/>
      <c r="G971" s="68"/>
      <c r="H971" s="68"/>
      <c r="I971" s="68"/>
      <c r="J971" s="68"/>
      <c r="K971" s="68"/>
      <c r="L971" s="68"/>
      <c r="M971" s="68"/>
      <c r="N971" s="68"/>
      <c r="O971" s="68"/>
      <c r="P971" s="68"/>
      <c r="Q971" s="68"/>
      <c r="R971" s="68"/>
    </row>
    <row r="972" ht="16.5" customHeight="1" spans="1:18">
      <c r="A972" s="116"/>
      <c r="B972" s="116"/>
      <c r="C972" s="68"/>
      <c r="D972" s="68"/>
      <c r="E972" s="68"/>
      <c r="F972" s="68"/>
      <c r="G972" s="68"/>
      <c r="H972" s="68"/>
      <c r="I972" s="68"/>
      <c r="J972" s="68"/>
      <c r="K972" s="68"/>
      <c r="L972" s="68"/>
      <c r="M972" s="68"/>
      <c r="N972" s="68"/>
      <c r="O972" s="68"/>
      <c r="P972" s="68"/>
      <c r="Q972" s="68"/>
      <c r="R972" s="68"/>
    </row>
    <row r="973" ht="16.5" customHeight="1" spans="1:18">
      <c r="A973" s="116"/>
      <c r="B973" s="116"/>
      <c r="C973" s="68"/>
      <c r="D973" s="68"/>
      <c r="E973" s="68"/>
      <c r="F973" s="68"/>
      <c r="G973" s="68"/>
      <c r="H973" s="68"/>
      <c r="I973" s="68"/>
      <c r="J973" s="68"/>
      <c r="K973" s="68"/>
      <c r="L973" s="68"/>
      <c r="M973" s="68"/>
      <c r="N973" s="68"/>
      <c r="O973" s="68"/>
      <c r="P973" s="68"/>
      <c r="Q973" s="68"/>
      <c r="R973" s="68"/>
    </row>
    <row r="974" ht="16.5" customHeight="1" spans="1:18">
      <c r="A974" s="116"/>
      <c r="B974" s="116"/>
      <c r="C974" s="68"/>
      <c r="D974" s="68"/>
      <c r="E974" s="68"/>
      <c r="F974" s="68"/>
      <c r="G974" s="68"/>
      <c r="H974" s="68"/>
      <c r="I974" s="68"/>
      <c r="J974" s="68"/>
      <c r="K974" s="68"/>
      <c r="L974" s="68"/>
      <c r="M974" s="68"/>
      <c r="N974" s="68"/>
      <c r="O974" s="68"/>
      <c r="P974" s="68"/>
      <c r="Q974" s="68"/>
      <c r="R974" s="68"/>
    </row>
    <row r="975" ht="16.5" customHeight="1" spans="1:18">
      <c r="A975" s="116"/>
      <c r="B975" s="116"/>
      <c r="C975" s="68"/>
      <c r="D975" s="68"/>
      <c r="E975" s="68"/>
      <c r="F975" s="68"/>
      <c r="G975" s="68"/>
      <c r="H975" s="68"/>
      <c r="I975" s="68"/>
      <c r="J975" s="68"/>
      <c r="K975" s="68"/>
      <c r="L975" s="68"/>
      <c r="M975" s="68"/>
      <c r="N975" s="68"/>
      <c r="O975" s="68"/>
      <c r="P975" s="68"/>
      <c r="Q975" s="68"/>
      <c r="R975" s="68"/>
    </row>
    <row r="976" ht="16.5" customHeight="1" spans="1:18">
      <c r="A976" s="116"/>
      <c r="B976" s="116"/>
      <c r="C976" s="68"/>
      <c r="D976" s="68"/>
      <c r="E976" s="68"/>
      <c r="F976" s="68"/>
      <c r="G976" s="68"/>
      <c r="H976" s="68"/>
      <c r="I976" s="68"/>
      <c r="J976" s="68"/>
      <c r="K976" s="68"/>
      <c r="L976" s="68"/>
      <c r="M976" s="68"/>
      <c r="N976" s="68"/>
      <c r="O976" s="68"/>
      <c r="P976" s="68"/>
      <c r="Q976" s="68"/>
      <c r="R976" s="68"/>
    </row>
    <row r="977" ht="16.5" customHeight="1" spans="1:18">
      <c r="A977" s="116"/>
      <c r="B977" s="116"/>
      <c r="C977" s="68"/>
      <c r="D977" s="68"/>
      <c r="E977" s="68"/>
      <c r="F977" s="68"/>
      <c r="G977" s="68"/>
      <c r="H977" s="68"/>
      <c r="I977" s="68"/>
      <c r="J977" s="68"/>
      <c r="K977" s="68"/>
      <c r="L977" s="68"/>
      <c r="M977" s="68"/>
      <c r="N977" s="68"/>
      <c r="O977" s="68"/>
      <c r="P977" s="68"/>
      <c r="Q977" s="68"/>
      <c r="R977" s="68"/>
    </row>
    <row r="978" ht="16.5" customHeight="1" spans="1:18">
      <c r="A978" s="116"/>
      <c r="B978" s="116"/>
      <c r="C978" s="68"/>
      <c r="D978" s="68"/>
      <c r="E978" s="68"/>
      <c r="F978" s="68"/>
      <c r="G978" s="68"/>
      <c r="H978" s="68"/>
      <c r="I978" s="68"/>
      <c r="J978" s="68"/>
      <c r="K978" s="68"/>
      <c r="L978" s="68"/>
      <c r="M978" s="68"/>
      <c r="N978" s="68"/>
      <c r="O978" s="68"/>
      <c r="P978" s="68"/>
      <c r="Q978" s="68"/>
      <c r="R978" s="68"/>
    </row>
    <row r="979" ht="16.5" customHeight="1" spans="1:18">
      <c r="A979" s="116"/>
      <c r="B979" s="116"/>
      <c r="C979" s="68"/>
      <c r="D979" s="68"/>
      <c r="E979" s="68"/>
      <c r="F979" s="68"/>
      <c r="G979" s="68"/>
      <c r="H979" s="68"/>
      <c r="I979" s="68"/>
      <c r="J979" s="68"/>
      <c r="K979" s="68"/>
      <c r="L979" s="68"/>
      <c r="M979" s="68"/>
      <c r="N979" s="68"/>
      <c r="O979" s="68"/>
      <c r="P979" s="68"/>
      <c r="Q979" s="68"/>
      <c r="R979" s="68"/>
    </row>
    <row r="980" ht="16.5" customHeight="1" spans="1:18">
      <c r="A980" s="116"/>
      <c r="B980" s="116"/>
      <c r="C980" s="68"/>
      <c r="D980" s="68"/>
      <c r="E980" s="68"/>
      <c r="F980" s="68"/>
      <c r="G980" s="68"/>
      <c r="H980" s="68"/>
      <c r="I980" s="68"/>
      <c r="J980" s="68"/>
      <c r="K980" s="68"/>
      <c r="L980" s="68"/>
      <c r="M980" s="68"/>
      <c r="N980" s="68"/>
      <c r="O980" s="68"/>
      <c r="P980" s="68"/>
      <c r="Q980" s="68"/>
      <c r="R980" s="68"/>
    </row>
    <row r="981" ht="16.5" customHeight="1" spans="1:18">
      <c r="A981" s="116"/>
      <c r="B981" s="116"/>
      <c r="C981" s="68"/>
      <c r="D981" s="68"/>
      <c r="E981" s="68"/>
      <c r="F981" s="68"/>
      <c r="G981" s="68"/>
      <c r="H981" s="68"/>
      <c r="I981" s="68"/>
      <c r="J981" s="68"/>
      <c r="K981" s="68"/>
      <c r="L981" s="68"/>
      <c r="M981" s="68"/>
      <c r="N981" s="68"/>
      <c r="O981" s="68"/>
      <c r="P981" s="68"/>
      <c r="Q981" s="68"/>
      <c r="R981" s="68"/>
    </row>
    <row r="982" ht="16.5" customHeight="1" spans="1:18">
      <c r="A982" s="116"/>
      <c r="B982" s="116"/>
      <c r="C982" s="68"/>
      <c r="D982" s="68"/>
      <c r="E982" s="68"/>
      <c r="F982" s="68"/>
      <c r="G982" s="68"/>
      <c r="H982" s="68"/>
      <c r="I982" s="68"/>
      <c r="J982" s="68"/>
      <c r="K982" s="68"/>
      <c r="L982" s="68"/>
      <c r="M982" s="68"/>
      <c r="N982" s="68"/>
      <c r="O982" s="68"/>
      <c r="P982" s="68"/>
      <c r="Q982" s="68"/>
      <c r="R982" s="68"/>
    </row>
    <row r="983" ht="16.5" customHeight="1" spans="1:18">
      <c r="A983" s="116"/>
      <c r="B983" s="116"/>
      <c r="C983" s="68"/>
      <c r="D983" s="68"/>
      <c r="E983" s="68"/>
      <c r="F983" s="68"/>
      <c r="G983" s="68"/>
      <c r="H983" s="68"/>
      <c r="I983" s="68"/>
      <c r="J983" s="68"/>
      <c r="K983" s="68"/>
      <c r="L983" s="68"/>
      <c r="M983" s="68"/>
      <c r="N983" s="68"/>
      <c r="O983" s="68"/>
      <c r="P983" s="68"/>
      <c r="Q983" s="68"/>
      <c r="R983" s="68"/>
    </row>
    <row r="984" ht="16.5" customHeight="1" spans="1:18">
      <c r="A984" s="116"/>
      <c r="B984" s="116"/>
      <c r="C984" s="68"/>
      <c r="D984" s="68"/>
      <c r="E984" s="68"/>
      <c r="F984" s="68"/>
      <c r="G984" s="68"/>
      <c r="H984" s="68"/>
      <c r="I984" s="68"/>
      <c r="J984" s="68"/>
      <c r="K984" s="68"/>
      <c r="L984" s="68"/>
      <c r="M984" s="68"/>
      <c r="N984" s="68"/>
      <c r="O984" s="68"/>
      <c r="P984" s="68"/>
      <c r="Q984" s="68"/>
      <c r="R984" s="68"/>
    </row>
    <row r="985" ht="16.5" customHeight="1" spans="1:18">
      <c r="A985" s="116"/>
      <c r="B985" s="116"/>
      <c r="C985" s="68"/>
      <c r="D985" s="68"/>
      <c r="E985" s="68"/>
      <c r="F985" s="68"/>
      <c r="G985" s="68"/>
      <c r="H985" s="68"/>
      <c r="I985" s="68"/>
      <c r="J985" s="68"/>
      <c r="K985" s="68"/>
      <c r="L985" s="68"/>
      <c r="M985" s="68"/>
      <c r="N985" s="68"/>
      <c r="O985" s="68"/>
      <c r="P985" s="68"/>
      <c r="Q985" s="68"/>
      <c r="R985" s="68"/>
    </row>
    <row r="986" ht="16.5" customHeight="1" spans="1:18">
      <c r="A986" s="116"/>
      <c r="B986" s="116"/>
      <c r="C986" s="68"/>
      <c r="D986" s="68"/>
      <c r="E986" s="68"/>
      <c r="F986" s="68"/>
      <c r="G986" s="68"/>
      <c r="H986" s="68"/>
      <c r="I986" s="68"/>
      <c r="J986" s="68"/>
      <c r="K986" s="68"/>
      <c r="L986" s="68"/>
      <c r="M986" s="68"/>
      <c r="N986" s="68"/>
      <c r="O986" s="68"/>
      <c r="P986" s="68"/>
      <c r="Q986" s="68"/>
      <c r="R986" s="68"/>
    </row>
    <row r="987" ht="16.5" customHeight="1" spans="1:18">
      <c r="A987" s="116"/>
      <c r="B987" s="116"/>
      <c r="C987" s="68"/>
      <c r="D987" s="68"/>
      <c r="E987" s="68"/>
      <c r="F987" s="68"/>
      <c r="G987" s="68"/>
      <c r="H987" s="68"/>
      <c r="I987" s="68"/>
      <c r="J987" s="68"/>
      <c r="K987" s="68"/>
      <c r="L987" s="68"/>
      <c r="M987" s="68"/>
      <c r="N987" s="68"/>
      <c r="O987" s="68"/>
      <c r="P987" s="68"/>
      <c r="Q987" s="68"/>
      <c r="R987" s="68"/>
    </row>
    <row r="988" ht="16.5" customHeight="1" spans="1:18">
      <c r="A988" s="116"/>
      <c r="B988" s="116"/>
      <c r="C988" s="68"/>
      <c r="D988" s="68"/>
      <c r="E988" s="68"/>
      <c r="F988" s="68"/>
      <c r="G988" s="68"/>
      <c r="H988" s="68"/>
      <c r="I988" s="68"/>
      <c r="J988" s="68"/>
      <c r="K988" s="68"/>
      <c r="L988" s="68"/>
      <c r="M988" s="68"/>
      <c r="N988" s="68"/>
      <c r="O988" s="68"/>
      <c r="P988" s="68"/>
      <c r="Q988" s="68"/>
      <c r="R988" s="68"/>
    </row>
    <row r="989" ht="16.5" customHeight="1" spans="1:18">
      <c r="A989" s="116"/>
      <c r="B989" s="116"/>
      <c r="C989" s="68"/>
      <c r="D989" s="68"/>
      <c r="E989" s="68"/>
      <c r="F989" s="68"/>
      <c r="G989" s="68"/>
      <c r="H989" s="68"/>
      <c r="I989" s="68"/>
      <c r="J989" s="68"/>
      <c r="K989" s="68"/>
      <c r="L989" s="68"/>
      <c r="M989" s="68"/>
      <c r="N989" s="68"/>
      <c r="O989" s="68"/>
      <c r="P989" s="68"/>
      <c r="Q989" s="68"/>
      <c r="R989" s="68"/>
    </row>
    <row r="990" ht="16.5" customHeight="1" spans="1:18">
      <c r="A990" s="116"/>
      <c r="B990" s="116"/>
      <c r="C990" s="68"/>
      <c r="D990" s="68"/>
      <c r="E990" s="68"/>
      <c r="F990" s="68"/>
      <c r="G990" s="68"/>
      <c r="H990" s="68"/>
      <c r="I990" s="68"/>
      <c r="J990" s="68"/>
      <c r="K990" s="68"/>
      <c r="L990" s="68"/>
      <c r="M990" s="68"/>
      <c r="N990" s="68"/>
      <c r="O990" s="68"/>
      <c r="P990" s="68"/>
      <c r="Q990" s="68"/>
      <c r="R990" s="68"/>
    </row>
    <row r="991" ht="16.5" customHeight="1" spans="1:18">
      <c r="A991" s="116"/>
      <c r="B991" s="116"/>
      <c r="C991" s="68"/>
      <c r="D991" s="68"/>
      <c r="E991" s="68"/>
      <c r="F991" s="68"/>
      <c r="G991" s="68"/>
      <c r="H991" s="68"/>
      <c r="I991" s="68"/>
      <c r="J991" s="68"/>
      <c r="K991" s="68"/>
      <c r="L991" s="68"/>
      <c r="M991" s="68"/>
      <c r="N991" s="68"/>
      <c r="O991" s="68"/>
      <c r="P991" s="68"/>
      <c r="Q991" s="68"/>
      <c r="R991" s="68"/>
    </row>
    <row r="992" ht="16.5" customHeight="1" spans="1:18">
      <c r="A992" s="116"/>
      <c r="B992" s="116"/>
      <c r="C992" s="68"/>
      <c r="D992" s="68"/>
      <c r="E992" s="68"/>
      <c r="F992" s="68"/>
      <c r="G992" s="68"/>
      <c r="H992" s="68"/>
      <c r="I992" s="68"/>
      <c r="J992" s="68"/>
      <c r="K992" s="68"/>
      <c r="L992" s="68"/>
      <c r="M992" s="68"/>
      <c r="N992" s="68"/>
      <c r="O992" s="68"/>
      <c r="P992" s="68"/>
      <c r="Q992" s="68"/>
      <c r="R992" s="68"/>
    </row>
  </sheetData>
  <sheetProtection algorithmName="SHA-512" hashValue="w9YfaHhlJ8k+8SCy52/O740Ad5v5QXlcMfERxgHaTFNXmdvNiuTOCnnONaoLT6ZGm2yZyqVB/Tb2SsVBaGnoFQ==" saltValue="X1VWD+W3kS3dpgBt0OfFog==" spinCount="100000" sheet="1" objects="1" scenarios="1"/>
  <mergeCells count="4">
    <mergeCell ref="A2:F2"/>
    <mergeCell ref="A3:F3"/>
    <mergeCell ref="A37:D37"/>
    <mergeCell ref="A38:D38"/>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5">
    <tabColor rgb="FF3F3151"/>
  </sheetPr>
  <dimension ref="A1:S997"/>
  <sheetViews>
    <sheetView view="pageBreakPreview" zoomScale="70" zoomScaleNormal="70" workbookViewId="0">
      <selection activeCell="I32" sqref="I32"/>
    </sheetView>
  </sheetViews>
  <sheetFormatPr defaultColWidth="14.4272727272727" defaultRowHeight="15" customHeight="1"/>
  <cols>
    <col min="1" max="1" width="45.5727272727273" style="175" customWidth="1"/>
    <col min="2" max="2" width="11.2818181818182" style="175" customWidth="1"/>
    <col min="3" max="5" width="33.2818181818182" style="176" customWidth="1"/>
    <col min="6" max="19" width="9.13636363636364" style="175" customWidth="1"/>
    <col min="20" max="16384" width="14.4272727272727" style="175"/>
  </cols>
  <sheetData>
    <row r="1" ht="35.25" customHeight="1"/>
    <row r="2" ht="18.75" customHeight="1" spans="1:19">
      <c r="A2" s="67" t="s">
        <v>959</v>
      </c>
      <c r="B2" s="67"/>
      <c r="C2" s="67"/>
      <c r="D2" s="67"/>
      <c r="E2" s="67"/>
      <c r="F2" s="167"/>
      <c r="G2" s="167"/>
      <c r="H2" s="167"/>
      <c r="I2" s="167"/>
      <c r="J2" s="177"/>
      <c r="K2" s="177"/>
      <c r="L2" s="177"/>
      <c r="M2" s="177"/>
      <c r="N2" s="177"/>
      <c r="O2" s="177"/>
      <c r="P2" s="177"/>
      <c r="Q2" s="177"/>
      <c r="R2" s="177"/>
      <c r="S2" s="177"/>
    </row>
    <row r="3" ht="30" customHeight="1" spans="1:19">
      <c r="A3" s="69" t="s">
        <v>960</v>
      </c>
      <c r="B3" s="69"/>
      <c r="C3" s="69"/>
      <c r="D3" s="69"/>
      <c r="E3" s="69"/>
      <c r="F3" s="177"/>
      <c r="G3" s="177"/>
      <c r="H3" s="177"/>
      <c r="I3" s="177"/>
      <c r="J3" s="177"/>
      <c r="K3" s="177"/>
      <c r="L3" s="177"/>
      <c r="M3" s="177"/>
      <c r="N3" s="177"/>
      <c r="O3" s="177"/>
      <c r="P3" s="177"/>
      <c r="Q3" s="177"/>
      <c r="R3" s="177"/>
      <c r="S3" s="177"/>
    </row>
    <row r="4" ht="45" customHeight="1" spans="1:19">
      <c r="A4" s="178" t="s">
        <v>223</v>
      </c>
      <c r="B4" s="179" t="s">
        <v>933</v>
      </c>
      <c r="C4" s="180" t="s">
        <v>941</v>
      </c>
      <c r="D4" s="180" t="s">
        <v>942</v>
      </c>
      <c r="E4" s="180" t="s">
        <v>943</v>
      </c>
      <c r="F4" s="181"/>
      <c r="G4" s="181"/>
      <c r="H4" s="181"/>
      <c r="I4" s="181"/>
      <c r="J4" s="181"/>
      <c r="K4" s="181"/>
      <c r="L4" s="181"/>
      <c r="M4" s="181"/>
      <c r="N4" s="181"/>
      <c r="O4" s="181"/>
      <c r="P4" s="181"/>
      <c r="Q4" s="181"/>
      <c r="R4" s="181"/>
      <c r="S4" s="181"/>
    </row>
    <row r="5" ht="45" customHeight="1" spans="1:19">
      <c r="A5" s="157"/>
      <c r="B5" s="158"/>
      <c r="C5" s="74" t="s">
        <v>944</v>
      </c>
      <c r="D5" s="74" t="s">
        <v>944</v>
      </c>
      <c r="E5" s="74" t="s">
        <v>944</v>
      </c>
      <c r="F5" s="181"/>
      <c r="G5" s="181"/>
      <c r="H5" s="181"/>
      <c r="I5" s="181"/>
      <c r="J5" s="181"/>
      <c r="K5" s="181"/>
      <c r="L5" s="181"/>
      <c r="M5" s="181"/>
      <c r="N5" s="181"/>
      <c r="O5" s="181"/>
      <c r="P5" s="181"/>
      <c r="Q5" s="181"/>
      <c r="R5" s="181"/>
      <c r="S5" s="181"/>
    </row>
    <row r="6" ht="9.95" customHeight="1" spans="1:19">
      <c r="A6" s="182"/>
      <c r="B6" s="183"/>
      <c r="C6" s="184"/>
      <c r="D6" s="184"/>
      <c r="E6" s="184"/>
      <c r="F6" s="177"/>
      <c r="G6" s="177"/>
      <c r="H6" s="177"/>
      <c r="I6" s="177"/>
      <c r="J6" s="177"/>
      <c r="K6" s="177"/>
      <c r="L6" s="177"/>
      <c r="M6" s="177"/>
      <c r="N6" s="177"/>
      <c r="O6" s="177"/>
      <c r="P6" s="177"/>
      <c r="Q6" s="177"/>
      <c r="R6" s="177"/>
      <c r="S6" s="177"/>
    </row>
    <row r="7" s="174" customFormat="1" ht="8.25" customHeight="1" spans="1:19">
      <c r="A7" s="185"/>
      <c r="B7" s="186"/>
      <c r="C7" s="187"/>
      <c r="D7" s="187"/>
      <c r="E7" s="187"/>
      <c r="F7" s="188"/>
      <c r="G7" s="188"/>
      <c r="H7" s="188"/>
      <c r="I7" s="188"/>
      <c r="J7" s="188"/>
      <c r="K7" s="188"/>
      <c r="L7" s="188"/>
      <c r="M7" s="188"/>
      <c r="N7" s="188"/>
      <c r="O7" s="188"/>
      <c r="P7" s="188"/>
      <c r="Q7" s="188"/>
      <c r="R7" s="188"/>
      <c r="S7" s="188"/>
    </row>
    <row r="8" s="174" customFormat="1" ht="19.5" customHeight="1" spans="1:19">
      <c r="A8" s="125" t="s">
        <v>36</v>
      </c>
      <c r="B8" s="126">
        <v>2023</v>
      </c>
      <c r="C8" s="127">
        <f>'[55]Summary EC'!L$3</f>
        <v>571399.33</v>
      </c>
      <c r="D8" s="127">
        <f>'[55]Summary EC'!M$3</f>
        <v>530609.46</v>
      </c>
      <c r="E8" s="127">
        <f>'[55]Summary EC'!N$3</f>
        <v>40789.69</v>
      </c>
      <c r="F8" s="188"/>
      <c r="G8" s="188"/>
      <c r="H8" s="188"/>
      <c r="I8" s="188"/>
      <c r="J8" s="188"/>
      <c r="K8" s="188"/>
      <c r="L8" s="188"/>
      <c r="M8" s="188"/>
      <c r="N8" s="188"/>
      <c r="O8" s="188"/>
      <c r="P8" s="188"/>
      <c r="Q8" s="188"/>
      <c r="R8" s="188"/>
      <c r="S8" s="188"/>
    </row>
    <row r="9" s="174" customFormat="1" ht="19.5" customHeight="1" spans="1:19">
      <c r="A9" s="128" t="s">
        <v>40</v>
      </c>
      <c r="B9" s="129">
        <v>2022</v>
      </c>
      <c r="C9" s="130">
        <v>531631.396162585</v>
      </c>
      <c r="D9" s="130">
        <v>494160.230926151</v>
      </c>
      <c r="E9" s="130">
        <v>37471.1652364339</v>
      </c>
      <c r="F9" s="189"/>
      <c r="G9" s="189"/>
      <c r="H9" s="189"/>
      <c r="I9" s="189"/>
      <c r="J9" s="189"/>
      <c r="K9" s="189"/>
      <c r="L9" s="189"/>
      <c r="M9" s="189"/>
      <c r="N9" s="189"/>
      <c r="O9" s="189"/>
      <c r="P9" s="189"/>
      <c r="Q9" s="189"/>
      <c r="R9" s="189"/>
      <c r="S9" s="189"/>
    </row>
    <row r="10" s="174" customFormat="1" ht="19.5" customHeight="1" spans="1:19">
      <c r="A10" s="128"/>
      <c r="B10" s="133">
        <v>2015</v>
      </c>
      <c r="C10" s="134">
        <v>195098</v>
      </c>
      <c r="D10" s="134">
        <v>173963</v>
      </c>
      <c r="E10" s="134">
        <v>21135</v>
      </c>
      <c r="F10" s="189"/>
      <c r="G10" s="189"/>
      <c r="H10" s="189"/>
      <c r="I10" s="189"/>
      <c r="J10" s="189"/>
      <c r="K10" s="189"/>
      <c r="L10" s="189"/>
      <c r="M10" s="189"/>
      <c r="N10" s="189"/>
      <c r="O10" s="189"/>
      <c r="P10" s="189"/>
      <c r="Q10" s="189"/>
      <c r="R10" s="189"/>
      <c r="S10" s="189"/>
    </row>
    <row r="11" s="174" customFormat="1" ht="19.5" customHeight="1" spans="1:19">
      <c r="A11" s="92"/>
      <c r="B11" s="90"/>
      <c r="C11" s="190"/>
      <c r="D11" s="190"/>
      <c r="E11" s="190"/>
      <c r="F11" s="189"/>
      <c r="G11" s="189"/>
      <c r="H11" s="189"/>
      <c r="I11" s="189"/>
      <c r="J11" s="189"/>
      <c r="K11" s="189"/>
      <c r="L11" s="189"/>
      <c r="M11" s="189"/>
      <c r="N11" s="189"/>
      <c r="O11" s="189"/>
      <c r="P11" s="189"/>
      <c r="Q11" s="189"/>
      <c r="R11" s="189"/>
      <c r="S11" s="189"/>
    </row>
    <row r="12" s="174" customFormat="1" ht="19.5" customHeight="1" spans="1:19">
      <c r="A12" s="139" t="s">
        <v>175</v>
      </c>
      <c r="B12" s="82">
        <v>2023</v>
      </c>
      <c r="C12" s="83">
        <f>'[55]Summary EC'!L$9</f>
        <v>451.14</v>
      </c>
      <c r="D12" s="83">
        <f>'[55]Summary EC'!M$9</f>
        <v>407.58</v>
      </c>
      <c r="E12" s="83">
        <f>'[55]Summary EC'!N$9</f>
        <v>43.56</v>
      </c>
      <c r="F12" s="189"/>
      <c r="G12" s="189"/>
      <c r="H12" s="189"/>
      <c r="I12" s="189"/>
      <c r="J12" s="189"/>
      <c r="K12" s="189"/>
      <c r="L12" s="189"/>
      <c r="M12" s="189"/>
      <c r="N12" s="189"/>
      <c r="O12" s="189"/>
      <c r="P12" s="189"/>
      <c r="Q12" s="189"/>
      <c r="R12" s="189"/>
      <c r="S12" s="189"/>
    </row>
    <row r="13" s="174" customFormat="1" ht="19.5" customHeight="1" spans="1:19">
      <c r="A13" s="94" t="s">
        <v>176</v>
      </c>
      <c r="B13" s="84">
        <v>2022</v>
      </c>
      <c r="C13" s="95">
        <v>423.79033227</v>
      </c>
      <c r="D13" s="95">
        <v>381.1571615007</v>
      </c>
      <c r="E13" s="95">
        <v>42.6331707693</v>
      </c>
      <c r="F13" s="189"/>
      <c r="G13" s="189"/>
      <c r="H13" s="189"/>
      <c r="I13" s="189"/>
      <c r="J13" s="189"/>
      <c r="K13" s="189"/>
      <c r="L13" s="189"/>
      <c r="M13" s="189"/>
      <c r="N13" s="189"/>
      <c r="O13" s="189"/>
      <c r="P13" s="189"/>
      <c r="Q13" s="189"/>
      <c r="R13" s="189"/>
      <c r="S13" s="189"/>
    </row>
    <row r="14" s="174" customFormat="1" ht="19.5" customHeight="1" spans="1:19">
      <c r="A14" s="94"/>
      <c r="B14" s="90">
        <v>2015</v>
      </c>
      <c r="C14" s="95">
        <v>80</v>
      </c>
      <c r="D14" s="95">
        <v>80</v>
      </c>
      <c r="E14" s="96">
        <v>0</v>
      </c>
      <c r="F14" s="188"/>
      <c r="G14" s="188"/>
      <c r="H14" s="188"/>
      <c r="I14" s="188"/>
      <c r="J14" s="188"/>
      <c r="K14" s="188"/>
      <c r="L14" s="188"/>
      <c r="M14" s="188"/>
      <c r="N14" s="188"/>
      <c r="O14" s="188"/>
      <c r="P14" s="188"/>
      <c r="Q14" s="188"/>
      <c r="R14" s="188"/>
      <c r="S14" s="188"/>
    </row>
    <row r="15" s="174" customFormat="1" ht="19.5" customHeight="1" spans="1:19">
      <c r="A15" s="94"/>
      <c r="B15" s="90"/>
      <c r="C15" s="190"/>
      <c r="D15" s="190"/>
      <c r="E15" s="190"/>
      <c r="F15" s="188"/>
      <c r="G15" s="188"/>
      <c r="H15" s="188"/>
      <c r="I15" s="188"/>
      <c r="J15" s="188"/>
      <c r="K15" s="188"/>
      <c r="L15" s="188"/>
      <c r="M15" s="188"/>
      <c r="N15" s="188"/>
      <c r="O15" s="188"/>
      <c r="P15" s="188"/>
      <c r="Q15" s="188"/>
      <c r="R15" s="188"/>
      <c r="S15" s="188"/>
    </row>
    <row r="16" s="174" customFormat="1" ht="19.5" customHeight="1" spans="1:19">
      <c r="A16" s="139" t="s">
        <v>177</v>
      </c>
      <c r="B16" s="82">
        <v>2023</v>
      </c>
      <c r="C16" s="83">
        <f>'[55]Summary EC'!L$15</f>
        <v>4244.52</v>
      </c>
      <c r="D16" s="83">
        <f>'[55]Summary EC'!M$15</f>
        <v>4243.56</v>
      </c>
      <c r="E16" s="83">
        <f>'[55]Summary EC'!N$15</f>
        <v>0.96</v>
      </c>
      <c r="F16" s="188"/>
      <c r="G16" s="188"/>
      <c r="H16" s="188"/>
      <c r="I16" s="188"/>
      <c r="J16" s="188"/>
      <c r="K16" s="188"/>
      <c r="L16" s="188"/>
      <c r="M16" s="188"/>
      <c r="N16" s="188"/>
      <c r="O16" s="188"/>
      <c r="P16" s="188"/>
      <c r="Q16" s="188"/>
      <c r="R16" s="188"/>
      <c r="S16" s="188"/>
    </row>
    <row r="17" s="174" customFormat="1" ht="19.5" customHeight="1" spans="1:19">
      <c r="A17" s="94" t="s">
        <v>178</v>
      </c>
      <c r="B17" s="84">
        <v>2022</v>
      </c>
      <c r="C17" s="95">
        <v>3729.91064053748</v>
      </c>
      <c r="D17" s="95">
        <v>3729.01757236353</v>
      </c>
      <c r="E17" s="191">
        <v>0.893068173954012</v>
      </c>
      <c r="F17" s="188"/>
      <c r="G17" s="188"/>
      <c r="H17" s="188"/>
      <c r="I17" s="188"/>
      <c r="J17" s="188"/>
      <c r="K17" s="188"/>
      <c r="L17" s="188"/>
      <c r="M17" s="188"/>
      <c r="N17" s="188"/>
      <c r="O17" s="188"/>
      <c r="P17" s="188"/>
      <c r="Q17" s="188"/>
      <c r="R17" s="188"/>
      <c r="S17" s="188"/>
    </row>
    <row r="18" s="174" customFormat="1" ht="19.5" customHeight="1" spans="1:19">
      <c r="A18" s="92"/>
      <c r="B18" s="90">
        <v>2015</v>
      </c>
      <c r="C18" s="95">
        <v>2204</v>
      </c>
      <c r="D18" s="95">
        <v>2204</v>
      </c>
      <c r="E18" s="1465" t="s">
        <v>265</v>
      </c>
      <c r="F18" s="188"/>
      <c r="G18" s="188"/>
      <c r="H18" s="188"/>
      <c r="I18" s="188"/>
      <c r="J18" s="188"/>
      <c r="K18" s="188"/>
      <c r="L18" s="188"/>
      <c r="M18" s="188"/>
      <c r="N18" s="188"/>
      <c r="O18" s="188"/>
      <c r="P18" s="188"/>
      <c r="Q18" s="188"/>
      <c r="R18" s="188"/>
      <c r="S18" s="188"/>
    </row>
    <row r="19" s="174" customFormat="1" ht="19.5" customHeight="1" spans="1:19">
      <c r="A19" s="92"/>
      <c r="B19" s="84"/>
      <c r="C19" s="190"/>
      <c r="D19" s="190"/>
      <c r="E19" s="192"/>
      <c r="F19" s="188"/>
      <c r="G19" s="188"/>
      <c r="H19" s="188"/>
      <c r="I19" s="188"/>
      <c r="J19" s="188"/>
      <c r="K19" s="188"/>
      <c r="L19" s="188"/>
      <c r="M19" s="188"/>
      <c r="N19" s="188"/>
      <c r="O19" s="188"/>
      <c r="P19" s="188"/>
      <c r="Q19" s="188"/>
      <c r="R19" s="188"/>
      <c r="S19" s="188"/>
    </row>
    <row r="20" s="174" customFormat="1" ht="19.5" customHeight="1" spans="1:19">
      <c r="A20" s="139" t="s">
        <v>179</v>
      </c>
      <c r="B20" s="82">
        <v>2023</v>
      </c>
      <c r="C20" s="83">
        <f>'[55]Summary EC'!L$21</f>
        <v>371799.92</v>
      </c>
      <c r="D20" s="83">
        <f>'[55]Summary EC'!M$21</f>
        <v>347931.16</v>
      </c>
      <c r="E20" s="83">
        <f>'[55]Summary EC'!N$21</f>
        <v>23868.77</v>
      </c>
      <c r="F20" s="188"/>
      <c r="G20" s="188"/>
      <c r="H20" s="188"/>
      <c r="I20" s="188"/>
      <c r="J20" s="188"/>
      <c r="K20" s="188"/>
      <c r="L20" s="188"/>
      <c r="M20" s="188"/>
      <c r="N20" s="188"/>
      <c r="O20" s="188"/>
      <c r="P20" s="188"/>
      <c r="Q20" s="188"/>
      <c r="R20" s="188"/>
      <c r="S20" s="188"/>
    </row>
    <row r="21" s="174" customFormat="1" ht="19.5" customHeight="1" spans="1:19">
      <c r="A21" s="94" t="s">
        <v>180</v>
      </c>
      <c r="B21" s="84">
        <v>2022</v>
      </c>
      <c r="C21" s="95">
        <v>347616.904279718</v>
      </c>
      <c r="D21" s="95">
        <v>326505.021216339</v>
      </c>
      <c r="E21" s="95">
        <v>21111.8830633792</v>
      </c>
      <c r="F21" s="188"/>
      <c r="G21" s="188"/>
      <c r="H21" s="188"/>
      <c r="I21" s="188"/>
      <c r="J21" s="188"/>
      <c r="K21" s="188"/>
      <c r="L21" s="188"/>
      <c r="M21" s="188"/>
      <c r="N21" s="188"/>
      <c r="O21" s="188"/>
      <c r="P21" s="188"/>
      <c r="Q21" s="188"/>
      <c r="R21" s="188"/>
      <c r="S21" s="188"/>
    </row>
    <row r="22" s="174" customFormat="1" ht="19.5" customHeight="1" spans="1:19">
      <c r="A22" s="94"/>
      <c r="B22" s="90">
        <v>2015</v>
      </c>
      <c r="C22" s="95">
        <v>160584</v>
      </c>
      <c r="D22" s="95">
        <v>149387</v>
      </c>
      <c r="E22" s="95">
        <v>11197</v>
      </c>
      <c r="F22" s="188"/>
      <c r="G22" s="188"/>
      <c r="H22" s="188"/>
      <c r="I22" s="188"/>
      <c r="J22" s="188"/>
      <c r="K22" s="188"/>
      <c r="L22" s="188"/>
      <c r="M22" s="188"/>
      <c r="N22" s="188"/>
      <c r="O22" s="188"/>
      <c r="P22" s="188"/>
      <c r="Q22" s="188"/>
      <c r="R22" s="188"/>
      <c r="S22" s="188"/>
    </row>
    <row r="23" s="174" customFormat="1" ht="19.5" customHeight="1" spans="1:19">
      <c r="A23" s="92"/>
      <c r="B23" s="82"/>
      <c r="C23" s="193"/>
      <c r="D23" s="193"/>
      <c r="E23" s="193"/>
      <c r="F23" s="188"/>
      <c r="G23" s="188"/>
      <c r="H23" s="188"/>
      <c r="I23" s="188"/>
      <c r="J23" s="188"/>
      <c r="K23" s="188"/>
      <c r="L23" s="188"/>
      <c r="M23" s="188"/>
      <c r="N23" s="188"/>
      <c r="O23" s="188"/>
      <c r="P23" s="188"/>
      <c r="Q23" s="188"/>
      <c r="R23" s="188"/>
      <c r="S23" s="188"/>
    </row>
    <row r="24" s="174" customFormat="1" ht="19.5" customHeight="1" spans="1:19">
      <c r="A24" s="139" t="s">
        <v>181</v>
      </c>
      <c r="B24" s="82">
        <v>2023</v>
      </c>
      <c r="C24" s="83">
        <f>'[55]Summary EC'!L$27</f>
        <v>764.62</v>
      </c>
      <c r="D24" s="83">
        <f>'[55]Summary EC'!M$27</f>
        <v>749.38</v>
      </c>
      <c r="E24" s="83">
        <f>'[55]Summary EC'!N$27</f>
        <v>15.23</v>
      </c>
      <c r="F24" s="188"/>
      <c r="G24" s="188"/>
      <c r="H24" s="188"/>
      <c r="I24" s="188"/>
      <c r="J24" s="188"/>
      <c r="K24" s="188"/>
      <c r="L24" s="188"/>
      <c r="M24" s="188"/>
      <c r="N24" s="188"/>
      <c r="O24" s="188"/>
      <c r="P24" s="188"/>
      <c r="Q24" s="188"/>
      <c r="R24" s="188"/>
      <c r="S24" s="188"/>
    </row>
    <row r="25" s="174" customFormat="1" ht="19.5" customHeight="1" spans="1:19">
      <c r="A25" s="94" t="s">
        <v>182</v>
      </c>
      <c r="B25" s="84">
        <v>2022</v>
      </c>
      <c r="C25" s="95">
        <v>705.917934472041</v>
      </c>
      <c r="D25" s="95">
        <v>691.323890105761</v>
      </c>
      <c r="E25" s="95">
        <v>14.59404436628</v>
      </c>
      <c r="F25" s="188"/>
      <c r="G25" s="188"/>
      <c r="H25" s="188"/>
      <c r="I25" s="188"/>
      <c r="J25" s="188"/>
      <c r="K25" s="188"/>
      <c r="L25" s="188"/>
      <c r="M25" s="188"/>
      <c r="N25" s="188"/>
      <c r="O25" s="188"/>
      <c r="P25" s="188"/>
      <c r="Q25" s="188"/>
      <c r="R25" s="188"/>
      <c r="S25" s="188"/>
    </row>
    <row r="26" s="174" customFormat="1" ht="19.5" customHeight="1" spans="1:19">
      <c r="A26" s="94"/>
      <c r="B26" s="90">
        <v>2015</v>
      </c>
      <c r="C26" s="95">
        <v>424</v>
      </c>
      <c r="D26" s="95">
        <v>422</v>
      </c>
      <c r="E26" s="95">
        <v>2</v>
      </c>
      <c r="F26" s="188"/>
      <c r="G26" s="188"/>
      <c r="H26" s="188"/>
      <c r="I26" s="188"/>
      <c r="J26" s="188"/>
      <c r="K26" s="188"/>
      <c r="L26" s="188"/>
      <c r="M26" s="188"/>
      <c r="N26" s="188"/>
      <c r="O26" s="188"/>
      <c r="P26" s="188"/>
      <c r="Q26" s="188"/>
      <c r="R26" s="188"/>
      <c r="S26" s="188"/>
    </row>
    <row r="27" s="174" customFormat="1" ht="19.5" customHeight="1" spans="1:19">
      <c r="A27" s="94"/>
      <c r="B27" s="90"/>
      <c r="C27" s="190"/>
      <c r="D27" s="190"/>
      <c r="E27" s="190"/>
      <c r="F27" s="188"/>
      <c r="G27" s="188"/>
      <c r="H27" s="188"/>
      <c r="I27" s="188"/>
      <c r="J27" s="188"/>
      <c r="K27" s="188"/>
      <c r="L27" s="188"/>
      <c r="M27" s="188"/>
      <c r="N27" s="188"/>
      <c r="O27" s="188"/>
      <c r="P27" s="188"/>
      <c r="Q27" s="188"/>
      <c r="R27" s="188"/>
      <c r="S27" s="188"/>
    </row>
    <row r="28" s="174" customFormat="1" ht="19.5" customHeight="1" spans="1:19">
      <c r="A28" s="139" t="s">
        <v>184</v>
      </c>
      <c r="B28" s="82">
        <v>2023</v>
      </c>
      <c r="C28" s="83">
        <f>'[55]Summary EC'!L$33</f>
        <v>194139.13</v>
      </c>
      <c r="D28" s="83">
        <f>'[55]Summary EC'!M$33</f>
        <v>177277.78</v>
      </c>
      <c r="E28" s="83">
        <f>'[55]Summary EC'!N$33</f>
        <v>16861.17</v>
      </c>
      <c r="F28" s="188"/>
      <c r="G28" s="188"/>
      <c r="H28" s="188"/>
      <c r="I28" s="188"/>
      <c r="J28" s="188"/>
      <c r="K28" s="188"/>
      <c r="L28" s="188"/>
      <c r="M28" s="188"/>
      <c r="N28" s="188"/>
      <c r="O28" s="188"/>
      <c r="P28" s="188"/>
      <c r="Q28" s="188"/>
      <c r="R28" s="188"/>
      <c r="S28" s="188"/>
    </row>
    <row r="29" s="174" customFormat="1" ht="19.5" customHeight="1" spans="1:19">
      <c r="A29" s="94" t="s">
        <v>185</v>
      </c>
      <c r="B29" s="84">
        <v>2022</v>
      </c>
      <c r="C29" s="95">
        <v>179154.872975587</v>
      </c>
      <c r="D29" s="95">
        <v>162853.711085842</v>
      </c>
      <c r="E29" s="95">
        <v>16301.1618897451</v>
      </c>
      <c r="F29" s="188"/>
      <c r="G29" s="188"/>
      <c r="H29" s="188"/>
      <c r="I29" s="188"/>
      <c r="J29" s="188"/>
      <c r="K29" s="188"/>
      <c r="L29" s="188"/>
      <c r="M29" s="188"/>
      <c r="N29" s="188"/>
      <c r="O29" s="188"/>
      <c r="P29" s="188"/>
      <c r="Q29" s="188"/>
      <c r="R29" s="188"/>
      <c r="S29" s="188"/>
    </row>
    <row r="30" s="174" customFormat="1" ht="19.5" customHeight="1" spans="1:19">
      <c r="A30" s="94"/>
      <c r="B30" s="90">
        <v>2015</v>
      </c>
      <c r="C30" s="95">
        <v>31808</v>
      </c>
      <c r="D30" s="95">
        <v>21871</v>
      </c>
      <c r="E30" s="95">
        <v>9937</v>
      </c>
      <c r="F30" s="188"/>
      <c r="G30" s="188"/>
      <c r="H30" s="188"/>
      <c r="I30" s="188"/>
      <c r="J30" s="188"/>
      <c r="K30" s="188"/>
      <c r="L30" s="188"/>
      <c r="M30" s="188"/>
      <c r="N30" s="188"/>
      <c r="O30" s="188"/>
      <c r="P30" s="188"/>
      <c r="Q30" s="188"/>
      <c r="R30" s="188"/>
      <c r="S30" s="188"/>
    </row>
    <row r="31" s="174" customFormat="1" ht="19.5" customHeight="1" spans="1:19">
      <c r="A31" s="94"/>
      <c r="B31" s="90"/>
      <c r="C31" s="190"/>
      <c r="D31" s="190"/>
      <c r="E31" s="190"/>
      <c r="F31" s="188"/>
      <c r="G31" s="188"/>
      <c r="H31" s="188"/>
      <c r="I31" s="188"/>
      <c r="J31" s="188"/>
      <c r="K31" s="188"/>
      <c r="L31" s="188"/>
      <c r="M31" s="188"/>
      <c r="N31" s="188"/>
      <c r="O31" s="188"/>
      <c r="P31" s="188"/>
      <c r="Q31" s="188"/>
      <c r="R31" s="188"/>
      <c r="S31" s="188"/>
    </row>
    <row r="32" s="174" customFormat="1" ht="19.5" customHeight="1" spans="1:19">
      <c r="A32" s="194" t="s">
        <v>228</v>
      </c>
      <c r="B32" s="82">
        <v>2023</v>
      </c>
      <c r="C32" s="83">
        <f>'[55]Summary EC'!L$39</f>
        <v>2861.95</v>
      </c>
      <c r="D32" s="83">
        <f>'[55]Summary EC'!M$39</f>
        <v>2840.67</v>
      </c>
      <c r="E32" s="83">
        <f>'[55]Summary EC'!N$39</f>
        <v>21.28</v>
      </c>
      <c r="F32" s="188"/>
      <c r="G32" s="188"/>
      <c r="H32" s="188"/>
      <c r="I32" s="188"/>
      <c r="J32" s="188"/>
      <c r="K32" s="188"/>
      <c r="L32" s="188"/>
      <c r="M32" s="188"/>
      <c r="N32" s="188"/>
      <c r="O32" s="188"/>
      <c r="P32" s="188"/>
      <c r="Q32" s="188"/>
      <c r="R32" s="188"/>
      <c r="S32" s="188"/>
    </row>
    <row r="33" s="174" customFormat="1" ht="19.5" customHeight="1" spans="1:19">
      <c r="A33" s="89" t="s">
        <v>229</v>
      </c>
      <c r="B33" s="84">
        <v>2022</v>
      </c>
      <c r="C33" s="95">
        <v>2669.12698789027</v>
      </c>
      <c r="D33" s="95">
        <v>2649.25799071347</v>
      </c>
      <c r="E33" s="95">
        <v>19.8689971768</v>
      </c>
      <c r="F33" s="188"/>
      <c r="G33" s="188"/>
      <c r="H33" s="188"/>
      <c r="I33" s="188"/>
      <c r="J33" s="188"/>
      <c r="K33" s="188"/>
      <c r="L33" s="188"/>
      <c r="M33" s="188"/>
      <c r="N33" s="188"/>
      <c r="O33" s="188"/>
      <c r="P33" s="188"/>
      <c r="Q33" s="188"/>
      <c r="R33" s="188"/>
      <c r="S33" s="188"/>
    </row>
    <row r="34" s="174" customFormat="1" ht="19.5" customHeight="1" spans="1:19">
      <c r="A34" s="92"/>
      <c r="B34" s="90">
        <v>2015</v>
      </c>
      <c r="C34" s="95">
        <v>254</v>
      </c>
      <c r="D34" s="95">
        <v>254</v>
      </c>
      <c r="E34" s="1465" t="s">
        <v>265</v>
      </c>
      <c r="F34" s="188"/>
      <c r="G34" s="188"/>
      <c r="H34" s="188"/>
      <c r="I34" s="188"/>
      <c r="J34" s="188"/>
      <c r="K34" s="188"/>
      <c r="L34" s="188"/>
      <c r="M34" s="188"/>
      <c r="N34" s="188"/>
      <c r="O34" s="188"/>
      <c r="P34" s="188"/>
      <c r="Q34" s="188"/>
      <c r="R34" s="188"/>
      <c r="S34" s="188"/>
    </row>
    <row r="35" s="174" customFormat="1" ht="19.5" customHeight="1" spans="1:19">
      <c r="A35" s="94"/>
      <c r="B35" s="90"/>
      <c r="C35" s="190"/>
      <c r="D35" s="190"/>
      <c r="E35" s="190"/>
      <c r="F35" s="188"/>
      <c r="G35" s="188"/>
      <c r="H35" s="188"/>
      <c r="I35" s="188"/>
      <c r="J35" s="188"/>
      <c r="K35" s="188"/>
      <c r="L35" s="188"/>
      <c r="M35" s="188"/>
      <c r="N35" s="188"/>
      <c r="O35" s="188"/>
      <c r="P35" s="188"/>
      <c r="Q35" s="188"/>
      <c r="R35" s="188"/>
      <c r="S35" s="188"/>
    </row>
    <row r="36" s="174" customFormat="1" ht="19.5" customHeight="1" spans="1:19">
      <c r="A36" s="142" t="s">
        <v>230</v>
      </c>
      <c r="B36" s="82">
        <v>2023</v>
      </c>
      <c r="C36" s="83">
        <f>'[55]Summary EC'!L$45</f>
        <v>83242.13</v>
      </c>
      <c r="D36" s="83">
        <f>'[55]Summary EC'!M$45</f>
        <v>74190.93</v>
      </c>
      <c r="E36" s="83">
        <f>'[55]Summary EC'!N$45</f>
        <v>9051.21</v>
      </c>
      <c r="F36" s="188"/>
      <c r="G36" s="188"/>
      <c r="H36" s="188"/>
      <c r="I36" s="188"/>
      <c r="J36" s="188"/>
      <c r="K36" s="188"/>
      <c r="L36" s="188"/>
      <c r="M36" s="188"/>
      <c r="N36" s="188"/>
      <c r="O36" s="188"/>
      <c r="P36" s="188"/>
      <c r="Q36" s="188"/>
      <c r="R36" s="188"/>
      <c r="S36" s="188"/>
    </row>
    <row r="37" s="174" customFormat="1" ht="19.5" customHeight="1" spans="1:19">
      <c r="A37" s="89" t="s">
        <v>231</v>
      </c>
      <c r="B37" s="84">
        <v>2022</v>
      </c>
      <c r="C37" s="95">
        <v>80312.5957807978</v>
      </c>
      <c r="D37" s="95">
        <v>71368.3899722172</v>
      </c>
      <c r="E37" s="95">
        <v>8944.20580858061</v>
      </c>
      <c r="F37" s="188"/>
      <c r="G37" s="188"/>
      <c r="H37" s="188"/>
      <c r="I37" s="188"/>
      <c r="J37" s="188"/>
      <c r="K37" s="188"/>
      <c r="L37" s="188"/>
      <c r="M37" s="188"/>
      <c r="N37" s="188"/>
      <c r="O37" s="188"/>
      <c r="P37" s="188"/>
      <c r="Q37" s="188"/>
      <c r="R37" s="188"/>
      <c r="S37" s="188"/>
    </row>
    <row r="38" s="174" customFormat="1" ht="19.5" customHeight="1" spans="1:19">
      <c r="A38" s="92"/>
      <c r="B38" s="90">
        <v>2015</v>
      </c>
      <c r="C38" s="95">
        <v>18195</v>
      </c>
      <c r="D38" s="95">
        <v>14920</v>
      </c>
      <c r="E38" s="95">
        <v>3275</v>
      </c>
      <c r="F38" s="188"/>
      <c r="G38" s="188"/>
      <c r="H38" s="188"/>
      <c r="I38" s="188"/>
      <c r="J38" s="188"/>
      <c r="K38" s="188"/>
      <c r="L38" s="188"/>
      <c r="M38" s="188"/>
      <c r="N38" s="188"/>
      <c r="O38" s="188"/>
      <c r="P38" s="188"/>
      <c r="Q38" s="188"/>
      <c r="R38" s="188"/>
      <c r="S38" s="188"/>
    </row>
    <row r="39" s="174" customFormat="1" ht="19.5" customHeight="1" spans="1:19">
      <c r="A39" s="92"/>
      <c r="B39" s="84"/>
      <c r="C39" s="190"/>
      <c r="D39" s="190"/>
      <c r="E39" s="190"/>
      <c r="F39" s="188"/>
      <c r="G39" s="188"/>
      <c r="H39" s="188"/>
      <c r="I39" s="188"/>
      <c r="J39" s="188"/>
      <c r="K39" s="188"/>
      <c r="L39" s="188"/>
      <c r="M39" s="188"/>
      <c r="N39" s="188"/>
      <c r="O39" s="188"/>
      <c r="P39" s="188"/>
      <c r="Q39" s="188"/>
      <c r="R39" s="188"/>
      <c r="S39" s="188"/>
    </row>
    <row r="40" s="174" customFormat="1" ht="19.5" customHeight="1" spans="1:19">
      <c r="A40" s="139" t="s">
        <v>232</v>
      </c>
      <c r="B40" s="82">
        <v>2023</v>
      </c>
      <c r="C40" s="83">
        <f>'[55]Summary EC'!L$51</f>
        <v>15830.88</v>
      </c>
      <c r="D40" s="83">
        <f>'[55]Summary EC'!M$51</f>
        <v>10064.74</v>
      </c>
      <c r="E40" s="83">
        <f>'[55]Summary EC'!N$51</f>
        <v>5765.87</v>
      </c>
      <c r="F40" s="188"/>
      <c r="G40" s="188"/>
      <c r="H40" s="188"/>
      <c r="I40" s="188"/>
      <c r="J40" s="188"/>
      <c r="K40" s="188"/>
      <c r="L40" s="188"/>
      <c r="M40" s="188"/>
      <c r="N40" s="188"/>
      <c r="O40" s="188"/>
      <c r="P40" s="188"/>
      <c r="Q40" s="188"/>
      <c r="R40" s="188"/>
      <c r="S40" s="188"/>
    </row>
    <row r="41" s="174" customFormat="1" ht="19.5" customHeight="1" spans="1:19">
      <c r="A41" s="94" t="s">
        <v>233</v>
      </c>
      <c r="B41" s="84">
        <v>2022</v>
      </c>
      <c r="C41" s="95">
        <v>14037.9871973326</v>
      </c>
      <c r="D41" s="95">
        <v>8539.54831455047</v>
      </c>
      <c r="E41" s="95">
        <v>5498.4388827821</v>
      </c>
      <c r="F41" s="188"/>
      <c r="G41" s="188"/>
      <c r="H41" s="188"/>
      <c r="I41" s="188"/>
      <c r="J41" s="188"/>
      <c r="K41" s="188"/>
      <c r="L41" s="188"/>
      <c r="M41" s="188"/>
      <c r="N41" s="188"/>
      <c r="O41" s="188"/>
      <c r="P41" s="188"/>
      <c r="Q41" s="188"/>
      <c r="R41" s="188"/>
      <c r="S41" s="188"/>
    </row>
    <row r="42" s="174" customFormat="1" ht="19.5" customHeight="1" spans="1:19">
      <c r="A42" s="89"/>
      <c r="B42" s="90">
        <v>2015</v>
      </c>
      <c r="C42" s="95">
        <v>6889</v>
      </c>
      <c r="D42" s="95">
        <v>1858</v>
      </c>
      <c r="E42" s="95">
        <v>5031</v>
      </c>
      <c r="F42" s="188"/>
      <c r="G42" s="188"/>
      <c r="H42" s="188"/>
      <c r="I42" s="188"/>
      <c r="J42" s="188"/>
      <c r="K42" s="188"/>
      <c r="L42" s="188"/>
      <c r="M42" s="188"/>
      <c r="N42" s="188"/>
      <c r="O42" s="188"/>
      <c r="P42" s="188"/>
      <c r="Q42" s="188"/>
      <c r="R42" s="188"/>
      <c r="S42" s="188"/>
    </row>
    <row r="43" s="174" customFormat="1" ht="19.5" customHeight="1" spans="1:19">
      <c r="A43" s="92"/>
      <c r="B43" s="82"/>
      <c r="C43" s="193"/>
      <c r="D43" s="193"/>
      <c r="E43" s="193"/>
      <c r="F43" s="188"/>
      <c r="G43" s="188"/>
      <c r="H43" s="188"/>
      <c r="I43" s="188"/>
      <c r="J43" s="188"/>
      <c r="K43" s="188"/>
      <c r="L43" s="188"/>
      <c r="M43" s="188"/>
      <c r="N43" s="188"/>
      <c r="O43" s="188"/>
      <c r="P43" s="188"/>
      <c r="Q43" s="188"/>
      <c r="R43" s="188"/>
      <c r="S43" s="188"/>
    </row>
    <row r="44" s="174" customFormat="1" ht="19.5" customHeight="1" spans="1:19">
      <c r="A44" s="143" t="s">
        <v>234</v>
      </c>
      <c r="B44" s="82">
        <v>2023</v>
      </c>
      <c r="C44" s="83">
        <f>'[55]Summary EC'!L$57</f>
        <v>4100.3</v>
      </c>
      <c r="D44" s="83">
        <f>'[55]Summary EC'!M$57</f>
        <v>2902.19</v>
      </c>
      <c r="E44" s="83">
        <f>'[55]Summary EC'!N$57</f>
        <v>1198.11</v>
      </c>
      <c r="F44" s="188"/>
      <c r="G44" s="188"/>
      <c r="H44" s="188"/>
      <c r="I44" s="188"/>
      <c r="J44" s="188"/>
      <c r="K44" s="188"/>
      <c r="L44" s="188"/>
      <c r="M44" s="188"/>
      <c r="N44" s="188"/>
      <c r="O44" s="188"/>
      <c r="P44" s="188"/>
      <c r="Q44" s="188"/>
      <c r="R44" s="188"/>
      <c r="S44" s="188"/>
    </row>
    <row r="45" s="174" customFormat="1" ht="19.5" customHeight="1" spans="1:19">
      <c r="A45" s="144" t="s">
        <v>235</v>
      </c>
      <c r="B45" s="84">
        <v>2022</v>
      </c>
      <c r="C45" s="95">
        <v>3884.07418330311</v>
      </c>
      <c r="D45" s="95">
        <v>2698.35513173353</v>
      </c>
      <c r="E45" s="95">
        <v>1185.71905156958</v>
      </c>
      <c r="F45" s="188"/>
      <c r="G45" s="188"/>
      <c r="H45" s="188"/>
      <c r="I45" s="188"/>
      <c r="J45" s="188"/>
      <c r="K45" s="188"/>
      <c r="L45" s="188"/>
      <c r="M45" s="188"/>
      <c r="N45" s="188"/>
      <c r="O45" s="188"/>
      <c r="P45" s="188"/>
      <c r="Q45" s="188"/>
      <c r="R45" s="188"/>
      <c r="S45" s="188"/>
    </row>
    <row r="46" s="174" customFormat="1" ht="19.5" customHeight="1" spans="1:19">
      <c r="A46" s="89"/>
      <c r="B46" s="90">
        <v>2015</v>
      </c>
      <c r="C46" s="95">
        <v>3546</v>
      </c>
      <c r="D46" s="95">
        <v>2235</v>
      </c>
      <c r="E46" s="95">
        <v>1311</v>
      </c>
      <c r="F46" s="188"/>
      <c r="G46" s="188"/>
      <c r="H46" s="188"/>
      <c r="I46" s="188"/>
      <c r="J46" s="188"/>
      <c r="K46" s="188"/>
      <c r="L46" s="188"/>
      <c r="M46" s="188"/>
      <c r="N46" s="188"/>
      <c r="O46" s="188"/>
      <c r="P46" s="188"/>
      <c r="Q46" s="188"/>
      <c r="R46" s="188"/>
      <c r="S46" s="188"/>
    </row>
    <row r="47" s="174" customFormat="1" ht="19.5" customHeight="1" spans="1:19">
      <c r="A47" s="145"/>
      <c r="B47" s="146"/>
      <c r="C47" s="190"/>
      <c r="D47" s="190"/>
      <c r="E47" s="190"/>
      <c r="F47" s="188"/>
      <c r="G47" s="188"/>
      <c r="H47" s="188"/>
      <c r="I47" s="188"/>
      <c r="J47" s="188"/>
      <c r="K47" s="188"/>
      <c r="L47" s="188"/>
      <c r="M47" s="188"/>
      <c r="N47" s="188"/>
      <c r="O47" s="188"/>
      <c r="P47" s="188"/>
      <c r="Q47" s="188"/>
      <c r="R47" s="188"/>
      <c r="S47" s="188"/>
    </row>
    <row r="48" s="174" customFormat="1" ht="19.5" customHeight="1" spans="1:19">
      <c r="A48" s="143" t="s">
        <v>236</v>
      </c>
      <c r="B48" s="82">
        <v>2023</v>
      </c>
      <c r="C48" s="83">
        <f>'[55]Summary EC'!L$63</f>
        <v>2229.71</v>
      </c>
      <c r="D48" s="83">
        <f>'[55]Summary EC'!M$63</f>
        <v>1801.09</v>
      </c>
      <c r="E48" s="83">
        <f>'[55]Summary EC'!N$63</f>
        <v>428.62</v>
      </c>
      <c r="F48" s="188"/>
      <c r="G48" s="188"/>
      <c r="H48" s="188"/>
      <c r="I48" s="188"/>
      <c r="J48" s="188"/>
      <c r="K48" s="188"/>
      <c r="L48" s="188"/>
      <c r="M48" s="188"/>
      <c r="N48" s="188"/>
      <c r="O48" s="188"/>
      <c r="P48" s="188"/>
      <c r="Q48" s="188"/>
      <c r="R48" s="188"/>
      <c r="S48" s="188"/>
    </row>
    <row r="49" s="174" customFormat="1" ht="19.5" customHeight="1" spans="1:19">
      <c r="A49" s="144" t="s">
        <v>237</v>
      </c>
      <c r="B49" s="84">
        <v>2022</v>
      </c>
      <c r="C49" s="95">
        <v>2112.01972214455</v>
      </c>
      <c r="D49" s="95">
        <v>1762.50281039505</v>
      </c>
      <c r="E49" s="95">
        <v>349.5169117495</v>
      </c>
      <c r="F49" s="188"/>
      <c r="G49" s="188"/>
      <c r="H49" s="188"/>
      <c r="I49" s="188"/>
      <c r="J49" s="188"/>
      <c r="K49" s="188"/>
      <c r="L49" s="188"/>
      <c r="M49" s="188"/>
      <c r="N49" s="188"/>
      <c r="O49" s="188"/>
      <c r="P49" s="188"/>
      <c r="Q49" s="188"/>
      <c r="R49" s="188"/>
      <c r="S49" s="188"/>
    </row>
    <row r="50" s="174" customFormat="1" ht="19.5" customHeight="1" spans="1:19">
      <c r="A50" s="94"/>
      <c r="B50" s="90">
        <v>2015</v>
      </c>
      <c r="C50" s="95">
        <v>604</v>
      </c>
      <c r="D50" s="95">
        <v>488</v>
      </c>
      <c r="E50" s="95">
        <v>116</v>
      </c>
      <c r="F50" s="188"/>
      <c r="G50" s="188"/>
      <c r="H50" s="188"/>
      <c r="I50" s="188"/>
      <c r="J50" s="188"/>
      <c r="K50" s="188"/>
      <c r="L50" s="188"/>
      <c r="M50" s="188"/>
      <c r="N50" s="188"/>
      <c r="O50" s="188"/>
      <c r="P50" s="188"/>
      <c r="Q50" s="188"/>
      <c r="R50" s="188"/>
      <c r="S50" s="188"/>
    </row>
    <row r="51" s="174" customFormat="1" ht="19.5" customHeight="1" spans="1:19">
      <c r="A51" s="94"/>
      <c r="B51" s="90"/>
      <c r="C51" s="190"/>
      <c r="D51" s="190"/>
      <c r="E51" s="190"/>
      <c r="F51" s="188"/>
      <c r="G51" s="188"/>
      <c r="H51" s="188"/>
      <c r="I51" s="188"/>
      <c r="J51" s="188"/>
      <c r="K51" s="188"/>
      <c r="L51" s="188"/>
      <c r="M51" s="188"/>
      <c r="N51" s="188"/>
      <c r="O51" s="188"/>
      <c r="P51" s="188"/>
      <c r="Q51" s="188"/>
      <c r="R51" s="188"/>
      <c r="S51" s="188"/>
    </row>
    <row r="52" s="174" customFormat="1" ht="19.5" customHeight="1" spans="1:19">
      <c r="A52" s="54" t="s">
        <v>238</v>
      </c>
      <c r="B52" s="82">
        <v>2023</v>
      </c>
      <c r="C52" s="83">
        <f>'[55]Summary EC'!L$69</f>
        <v>28948.26</v>
      </c>
      <c r="D52" s="83">
        <f>'[55]Summary EC'!M$69</f>
        <v>28931.32</v>
      </c>
      <c r="E52" s="83">
        <f>'[55]Summary EC'!N$69</f>
        <v>16.94</v>
      </c>
      <c r="F52" s="188"/>
      <c r="G52" s="188"/>
      <c r="H52" s="188"/>
      <c r="I52" s="188"/>
      <c r="J52" s="188"/>
      <c r="K52" s="188"/>
      <c r="L52" s="188"/>
      <c r="M52" s="188"/>
      <c r="N52" s="188"/>
      <c r="O52" s="188"/>
      <c r="P52" s="188"/>
      <c r="Q52" s="188"/>
      <c r="R52" s="188"/>
      <c r="S52" s="188"/>
    </row>
    <row r="53" s="174" customFormat="1" ht="19.5" customHeight="1" spans="1:19">
      <c r="A53" s="63" t="s">
        <v>239</v>
      </c>
      <c r="B53" s="84">
        <v>2022</v>
      </c>
      <c r="C53" s="95">
        <v>26599.5236367268</v>
      </c>
      <c r="D53" s="95">
        <v>26584.5623054015</v>
      </c>
      <c r="E53" s="95">
        <v>14.96133132528</v>
      </c>
      <c r="F53" s="188"/>
      <c r="G53" s="188"/>
      <c r="H53" s="188"/>
      <c r="I53" s="188"/>
      <c r="J53" s="188"/>
      <c r="K53" s="188"/>
      <c r="L53" s="188"/>
      <c r="M53" s="188"/>
      <c r="N53" s="188"/>
      <c r="O53" s="188"/>
      <c r="P53" s="188"/>
      <c r="Q53" s="188"/>
      <c r="R53" s="188"/>
      <c r="S53" s="188"/>
    </row>
    <row r="54" s="174" customFormat="1" ht="19.5" customHeight="1" spans="1:19">
      <c r="A54" s="92"/>
      <c r="B54" s="90">
        <v>2015</v>
      </c>
      <c r="C54" s="95">
        <v>173</v>
      </c>
      <c r="D54" s="95">
        <v>90</v>
      </c>
      <c r="E54" s="95">
        <v>83</v>
      </c>
      <c r="F54" s="188"/>
      <c r="G54" s="188"/>
      <c r="H54" s="188"/>
      <c r="I54" s="188"/>
      <c r="J54" s="188"/>
      <c r="K54" s="188"/>
      <c r="L54" s="188"/>
      <c r="M54" s="188"/>
      <c r="N54" s="188"/>
      <c r="O54" s="188"/>
      <c r="P54" s="188"/>
      <c r="Q54" s="188"/>
      <c r="R54" s="188"/>
      <c r="S54" s="188"/>
    </row>
    <row r="55" s="174" customFormat="1" ht="19.5" customHeight="1" spans="1:19">
      <c r="A55" s="144"/>
      <c r="B55" s="90"/>
      <c r="C55" s="190"/>
      <c r="D55" s="190"/>
      <c r="E55" s="190"/>
      <c r="F55" s="188"/>
      <c r="G55" s="188"/>
      <c r="H55" s="188"/>
      <c r="I55" s="188"/>
      <c r="J55" s="188"/>
      <c r="K55" s="188"/>
      <c r="L55" s="188"/>
      <c r="M55" s="188"/>
      <c r="N55" s="188"/>
      <c r="O55" s="188"/>
      <c r="P55" s="188"/>
      <c r="Q55" s="188"/>
      <c r="R55" s="188"/>
      <c r="S55" s="188"/>
    </row>
    <row r="56" s="174" customFormat="1" ht="19.5" customHeight="1" spans="1:19">
      <c r="A56" s="21" t="s">
        <v>240</v>
      </c>
      <c r="B56" s="82">
        <v>2023</v>
      </c>
      <c r="C56" s="83">
        <f>'[55]Summary EC'!L$75</f>
        <v>54473.74</v>
      </c>
      <c r="D56" s="83">
        <f>'[55]Summary EC'!M$75</f>
        <v>54287.02</v>
      </c>
      <c r="E56" s="83">
        <f>'[55]Summary EC'!N$75</f>
        <v>186.71</v>
      </c>
      <c r="F56" s="188"/>
      <c r="G56" s="188"/>
      <c r="H56" s="188"/>
      <c r="I56" s="188"/>
      <c r="J56" s="188"/>
      <c r="K56" s="188"/>
      <c r="L56" s="188"/>
      <c r="M56" s="188"/>
      <c r="N56" s="188"/>
      <c r="O56" s="188"/>
      <c r="P56" s="188"/>
      <c r="Q56" s="188"/>
      <c r="R56" s="188"/>
      <c r="S56" s="188"/>
    </row>
    <row r="57" s="174" customFormat="1" ht="19.5" customHeight="1" spans="1:19">
      <c r="A57" s="29" t="s">
        <v>241</v>
      </c>
      <c r="B57" s="84">
        <v>2022</v>
      </c>
      <c r="C57" s="102">
        <v>47241.70791105</v>
      </c>
      <c r="D57" s="102">
        <v>47141.542047599</v>
      </c>
      <c r="E57" s="102">
        <v>100.165863451</v>
      </c>
      <c r="F57" s="188"/>
      <c r="G57" s="188"/>
      <c r="H57" s="188"/>
      <c r="I57" s="188"/>
      <c r="J57" s="188"/>
      <c r="K57" s="188"/>
      <c r="L57" s="188"/>
      <c r="M57" s="188"/>
      <c r="N57" s="188"/>
      <c r="O57" s="188"/>
      <c r="P57" s="188"/>
      <c r="Q57" s="188"/>
      <c r="R57" s="188"/>
      <c r="S57" s="188"/>
    </row>
    <row r="58" s="174" customFormat="1" ht="19.5" customHeight="1" spans="1:19">
      <c r="A58" s="92"/>
      <c r="B58" s="90">
        <v>2015</v>
      </c>
      <c r="C58" s="85">
        <v>1818</v>
      </c>
      <c r="D58" s="85">
        <v>1728</v>
      </c>
      <c r="E58" s="85">
        <v>91</v>
      </c>
      <c r="F58" s="188"/>
      <c r="G58" s="188"/>
      <c r="H58" s="188"/>
      <c r="I58" s="188"/>
      <c r="J58" s="188"/>
      <c r="K58" s="188"/>
      <c r="L58" s="188"/>
      <c r="M58" s="188"/>
      <c r="N58" s="188"/>
      <c r="O58" s="188"/>
      <c r="P58" s="188"/>
      <c r="Q58" s="188"/>
      <c r="R58" s="188"/>
      <c r="S58" s="188"/>
    </row>
    <row r="59" s="174" customFormat="1" ht="19.5" customHeight="1" spans="1:19">
      <c r="A59" s="195"/>
      <c r="B59" s="196"/>
      <c r="C59" s="197"/>
      <c r="D59" s="197"/>
      <c r="E59" s="197"/>
      <c r="F59" s="188"/>
      <c r="G59" s="188"/>
      <c r="H59" s="188"/>
      <c r="I59" s="188"/>
      <c r="J59" s="188"/>
      <c r="K59" s="188"/>
      <c r="L59" s="188"/>
      <c r="M59" s="188"/>
      <c r="N59" s="188"/>
      <c r="O59" s="188"/>
      <c r="P59" s="188"/>
      <c r="Q59" s="188"/>
      <c r="R59" s="188"/>
      <c r="S59" s="188"/>
    </row>
    <row r="60" s="174" customFormat="1" customHeight="1" spans="1:19">
      <c r="A60" s="198"/>
      <c r="B60" s="198"/>
      <c r="C60" s="199"/>
      <c r="D60" s="199"/>
      <c r="E60" s="199"/>
      <c r="F60" s="188"/>
      <c r="G60" s="188"/>
      <c r="H60" s="188"/>
      <c r="I60" s="188"/>
      <c r="J60" s="188"/>
      <c r="K60" s="188"/>
      <c r="L60" s="188"/>
      <c r="M60" s="188"/>
      <c r="N60" s="188"/>
      <c r="O60" s="188"/>
      <c r="P60" s="188"/>
      <c r="Q60" s="188"/>
      <c r="R60" s="188"/>
      <c r="S60" s="188"/>
    </row>
    <row r="61" s="174" customFormat="1" customHeight="1" spans="1:19">
      <c r="A61" s="198"/>
      <c r="B61" s="198"/>
      <c r="C61" s="199"/>
      <c r="D61" s="199"/>
      <c r="E61" s="199"/>
      <c r="F61" s="188"/>
      <c r="G61" s="188"/>
      <c r="H61" s="188"/>
      <c r="I61" s="188"/>
      <c r="J61" s="188"/>
      <c r="K61" s="188"/>
      <c r="L61" s="188"/>
      <c r="M61" s="188"/>
      <c r="N61" s="188"/>
      <c r="O61" s="188"/>
      <c r="P61" s="188"/>
      <c r="Q61" s="188"/>
      <c r="R61" s="188"/>
      <c r="S61" s="188"/>
    </row>
    <row r="62" s="174" customFormat="1" customHeight="1" spans="1:19">
      <c r="A62" s="198"/>
      <c r="B62" s="198"/>
      <c r="C62" s="199"/>
      <c r="D62" s="199"/>
      <c r="E62" s="199"/>
      <c r="F62" s="188"/>
      <c r="G62" s="188"/>
      <c r="H62" s="188"/>
      <c r="I62" s="188"/>
      <c r="J62" s="188"/>
      <c r="K62" s="188"/>
      <c r="L62" s="188"/>
      <c r="M62" s="188"/>
      <c r="N62" s="188"/>
      <c r="O62" s="188"/>
      <c r="P62" s="188"/>
      <c r="Q62" s="188"/>
      <c r="R62" s="188"/>
      <c r="S62" s="188"/>
    </row>
    <row r="63" s="174" customFormat="1" customHeight="1" spans="1:19">
      <c r="A63" s="198"/>
      <c r="B63" s="198"/>
      <c r="C63" s="199"/>
      <c r="D63" s="199"/>
      <c r="E63" s="199"/>
      <c r="F63" s="188"/>
      <c r="G63" s="188"/>
      <c r="H63" s="188"/>
      <c r="I63" s="188"/>
      <c r="J63" s="188"/>
      <c r="K63" s="188"/>
      <c r="L63" s="188"/>
      <c r="M63" s="188"/>
      <c r="N63" s="188"/>
      <c r="O63" s="188"/>
      <c r="P63" s="188"/>
      <c r="Q63" s="188"/>
      <c r="R63" s="188"/>
      <c r="S63" s="188"/>
    </row>
    <row r="64" s="174" customFormat="1" customHeight="1" spans="1:19">
      <c r="A64" s="198"/>
      <c r="B64" s="198"/>
      <c r="C64" s="199"/>
      <c r="D64" s="199"/>
      <c r="E64" s="199"/>
      <c r="F64" s="188"/>
      <c r="G64" s="188"/>
      <c r="H64" s="188"/>
      <c r="I64" s="188"/>
      <c r="J64" s="188"/>
      <c r="K64" s="188"/>
      <c r="L64" s="188"/>
      <c r="M64" s="188"/>
      <c r="N64" s="188"/>
      <c r="O64" s="188"/>
      <c r="P64" s="188"/>
      <c r="Q64" s="188"/>
      <c r="R64" s="188"/>
      <c r="S64" s="188"/>
    </row>
    <row r="65" s="174" customFormat="1" customHeight="1" spans="1:19">
      <c r="A65" s="198"/>
      <c r="B65" s="198"/>
      <c r="C65" s="199"/>
      <c r="D65" s="199"/>
      <c r="E65" s="199"/>
      <c r="F65" s="188"/>
      <c r="G65" s="188"/>
      <c r="H65" s="188"/>
      <c r="I65" s="188"/>
      <c r="J65" s="188"/>
      <c r="K65" s="188"/>
      <c r="L65" s="188"/>
      <c r="M65" s="188"/>
      <c r="N65" s="188"/>
      <c r="O65" s="188"/>
      <c r="P65" s="188"/>
      <c r="Q65" s="188"/>
      <c r="R65" s="188"/>
      <c r="S65" s="188"/>
    </row>
    <row r="66" s="174" customFormat="1" customHeight="1" spans="1:19">
      <c r="A66" s="198"/>
      <c r="B66" s="198"/>
      <c r="C66" s="199"/>
      <c r="D66" s="199"/>
      <c r="E66" s="199"/>
      <c r="F66" s="188"/>
      <c r="G66" s="188"/>
      <c r="H66" s="188"/>
      <c r="I66" s="188"/>
      <c r="J66" s="188"/>
      <c r="K66" s="188"/>
      <c r="L66" s="188"/>
      <c r="M66" s="188"/>
      <c r="N66" s="188"/>
      <c r="O66" s="188"/>
      <c r="P66" s="188"/>
      <c r="Q66" s="188"/>
      <c r="R66" s="188"/>
      <c r="S66" s="188"/>
    </row>
    <row r="67" s="174" customFormat="1" customHeight="1" spans="1:19">
      <c r="A67" s="198"/>
      <c r="B67" s="198"/>
      <c r="C67" s="199"/>
      <c r="D67" s="199"/>
      <c r="E67" s="199"/>
      <c r="F67" s="188"/>
      <c r="G67" s="188"/>
      <c r="H67" s="188"/>
      <c r="I67" s="188"/>
      <c r="J67" s="188"/>
      <c r="K67" s="188"/>
      <c r="L67" s="188"/>
      <c r="M67" s="188"/>
      <c r="N67" s="188"/>
      <c r="O67" s="188"/>
      <c r="P67" s="188"/>
      <c r="Q67" s="188"/>
      <c r="R67" s="188"/>
      <c r="S67" s="188"/>
    </row>
    <row r="68" s="174" customFormat="1" customHeight="1" spans="1:19">
      <c r="A68" s="198"/>
      <c r="B68" s="198"/>
      <c r="C68" s="199"/>
      <c r="D68" s="199"/>
      <c r="E68" s="199"/>
      <c r="F68" s="188"/>
      <c r="G68" s="188"/>
      <c r="H68" s="188"/>
      <c r="I68" s="188"/>
      <c r="J68" s="188"/>
      <c r="K68" s="188"/>
      <c r="L68" s="188"/>
      <c r="M68" s="188"/>
      <c r="N68" s="188"/>
      <c r="O68" s="188"/>
      <c r="P68" s="188"/>
      <c r="Q68" s="188"/>
      <c r="R68" s="188"/>
      <c r="S68" s="188"/>
    </row>
    <row r="69" s="174" customFormat="1" customHeight="1" spans="1:19">
      <c r="A69" s="198"/>
      <c r="B69" s="198"/>
      <c r="C69" s="199"/>
      <c r="D69" s="199"/>
      <c r="E69" s="199"/>
      <c r="F69" s="188"/>
      <c r="G69" s="188"/>
      <c r="H69" s="188"/>
      <c r="I69" s="188"/>
      <c r="J69" s="188"/>
      <c r="K69" s="188"/>
      <c r="L69" s="188"/>
      <c r="M69" s="188"/>
      <c r="N69" s="188"/>
      <c r="O69" s="188"/>
      <c r="P69" s="188"/>
      <c r="Q69" s="188"/>
      <c r="R69" s="188"/>
      <c r="S69" s="188"/>
    </row>
    <row r="70" s="174" customFormat="1" customHeight="1" spans="1:19">
      <c r="A70" s="198"/>
      <c r="B70" s="198"/>
      <c r="C70" s="199"/>
      <c r="D70" s="199"/>
      <c r="E70" s="199"/>
      <c r="F70" s="188"/>
      <c r="G70" s="188"/>
      <c r="H70" s="188"/>
      <c r="I70" s="188"/>
      <c r="J70" s="188"/>
      <c r="K70" s="188"/>
      <c r="L70" s="188"/>
      <c r="M70" s="188"/>
      <c r="N70" s="188"/>
      <c r="O70" s="188"/>
      <c r="P70" s="188"/>
      <c r="Q70" s="188"/>
      <c r="R70" s="188"/>
      <c r="S70" s="188"/>
    </row>
    <row r="71" s="174" customFormat="1" customHeight="1" spans="1:19">
      <c r="A71" s="198"/>
      <c r="B71" s="198"/>
      <c r="C71" s="199"/>
      <c r="D71" s="199"/>
      <c r="E71" s="199"/>
      <c r="F71" s="188"/>
      <c r="G71" s="188"/>
      <c r="H71" s="188"/>
      <c r="I71" s="188"/>
      <c r="J71" s="188"/>
      <c r="K71" s="188"/>
      <c r="L71" s="188"/>
      <c r="M71" s="188"/>
      <c r="N71" s="188"/>
      <c r="O71" s="188"/>
      <c r="P71" s="188"/>
      <c r="Q71" s="188"/>
      <c r="R71" s="188"/>
      <c r="S71" s="188"/>
    </row>
    <row r="72" s="174" customFormat="1" customHeight="1" spans="1:19">
      <c r="A72" s="198"/>
      <c r="B72" s="198"/>
      <c r="C72" s="199"/>
      <c r="D72" s="199"/>
      <c r="E72" s="199"/>
      <c r="F72" s="188"/>
      <c r="G72" s="188"/>
      <c r="H72" s="188"/>
      <c r="I72" s="188"/>
      <c r="J72" s="188"/>
      <c r="K72" s="188"/>
      <c r="L72" s="188"/>
      <c r="M72" s="188"/>
      <c r="N72" s="188"/>
      <c r="O72" s="188"/>
      <c r="P72" s="188"/>
      <c r="Q72" s="188"/>
      <c r="R72" s="188"/>
      <c r="S72" s="188"/>
    </row>
    <row r="73" s="174" customFormat="1" customHeight="1" spans="1:19">
      <c r="A73" s="198"/>
      <c r="B73" s="198"/>
      <c r="C73" s="199"/>
      <c r="D73" s="199"/>
      <c r="E73" s="199"/>
      <c r="F73" s="188"/>
      <c r="G73" s="188"/>
      <c r="H73" s="188"/>
      <c r="I73" s="188"/>
      <c r="J73" s="188"/>
      <c r="K73" s="188"/>
      <c r="L73" s="188"/>
      <c r="M73" s="188"/>
      <c r="N73" s="188"/>
      <c r="O73" s="188"/>
      <c r="P73" s="188"/>
      <c r="Q73" s="188"/>
      <c r="R73" s="188"/>
      <c r="S73" s="188"/>
    </row>
    <row r="74" s="174" customFormat="1" customHeight="1" spans="1:19">
      <c r="A74" s="198"/>
      <c r="B74" s="198"/>
      <c r="C74" s="199"/>
      <c r="D74" s="199"/>
      <c r="E74" s="199"/>
      <c r="F74" s="188"/>
      <c r="G74" s="188"/>
      <c r="H74" s="188"/>
      <c r="I74" s="188"/>
      <c r="J74" s="188"/>
      <c r="K74" s="188"/>
      <c r="L74" s="188"/>
      <c r="M74" s="188"/>
      <c r="N74" s="188"/>
      <c r="O74" s="188"/>
      <c r="P74" s="188"/>
      <c r="Q74" s="188"/>
      <c r="R74" s="188"/>
      <c r="S74" s="188"/>
    </row>
    <row r="75" s="174" customFormat="1" customHeight="1" spans="1:19">
      <c r="A75" s="198"/>
      <c r="B75" s="198"/>
      <c r="C75" s="199"/>
      <c r="D75" s="199"/>
      <c r="E75" s="199"/>
      <c r="F75" s="188"/>
      <c r="G75" s="188"/>
      <c r="H75" s="188"/>
      <c r="I75" s="188"/>
      <c r="J75" s="188"/>
      <c r="K75" s="188"/>
      <c r="L75" s="188"/>
      <c r="M75" s="188"/>
      <c r="N75" s="188"/>
      <c r="O75" s="188"/>
      <c r="P75" s="188"/>
      <c r="Q75" s="188"/>
      <c r="R75" s="188"/>
      <c r="S75" s="188"/>
    </row>
    <row r="76" s="174" customFormat="1" customHeight="1" spans="1:19">
      <c r="A76" s="198"/>
      <c r="B76" s="198"/>
      <c r="C76" s="199"/>
      <c r="D76" s="199"/>
      <c r="E76" s="199"/>
      <c r="F76" s="188"/>
      <c r="G76" s="188"/>
      <c r="H76" s="188"/>
      <c r="I76" s="188"/>
      <c r="J76" s="188"/>
      <c r="K76" s="188"/>
      <c r="L76" s="188"/>
      <c r="M76" s="188"/>
      <c r="N76" s="188"/>
      <c r="O76" s="188"/>
      <c r="P76" s="188"/>
      <c r="Q76" s="188"/>
      <c r="R76" s="188"/>
      <c r="S76" s="188"/>
    </row>
    <row r="77" s="174" customFormat="1" customHeight="1" spans="1:19">
      <c r="A77" s="198"/>
      <c r="B77" s="198"/>
      <c r="C77" s="199"/>
      <c r="D77" s="199"/>
      <c r="E77" s="199"/>
      <c r="F77" s="188"/>
      <c r="G77" s="188"/>
      <c r="H77" s="188"/>
      <c r="I77" s="188"/>
      <c r="J77" s="188"/>
      <c r="K77" s="188"/>
      <c r="L77" s="188"/>
      <c r="M77" s="188"/>
      <c r="N77" s="188"/>
      <c r="O77" s="188"/>
      <c r="P77" s="188"/>
      <c r="Q77" s="188"/>
      <c r="R77" s="188"/>
      <c r="S77" s="188"/>
    </row>
    <row r="78" s="174" customFormat="1" customHeight="1" spans="1:19">
      <c r="A78" s="198"/>
      <c r="B78" s="198"/>
      <c r="C78" s="199"/>
      <c r="D78" s="199"/>
      <c r="E78" s="199"/>
      <c r="F78" s="188"/>
      <c r="G78" s="188"/>
      <c r="H78" s="188"/>
      <c r="I78" s="188"/>
      <c r="J78" s="188"/>
      <c r="K78" s="188"/>
      <c r="L78" s="188"/>
      <c r="M78" s="188"/>
      <c r="N78" s="188"/>
      <c r="O78" s="188"/>
      <c r="P78" s="188"/>
      <c r="Q78" s="188"/>
      <c r="R78" s="188"/>
      <c r="S78" s="188"/>
    </row>
    <row r="79" s="174" customFormat="1" customHeight="1" spans="1:19">
      <c r="A79" s="198"/>
      <c r="B79" s="198"/>
      <c r="C79" s="199"/>
      <c r="D79" s="199"/>
      <c r="E79" s="199"/>
      <c r="F79" s="188"/>
      <c r="G79" s="188"/>
      <c r="H79" s="188"/>
      <c r="I79" s="188"/>
      <c r="J79" s="188"/>
      <c r="K79" s="188"/>
      <c r="L79" s="188"/>
      <c r="M79" s="188"/>
      <c r="N79" s="188"/>
      <c r="O79" s="188"/>
      <c r="P79" s="188"/>
      <c r="Q79" s="188"/>
      <c r="R79" s="188"/>
      <c r="S79" s="188"/>
    </row>
    <row r="80" s="174" customFormat="1" customHeight="1" spans="1:19">
      <c r="A80" s="198"/>
      <c r="B80" s="198"/>
      <c r="C80" s="199"/>
      <c r="D80" s="199"/>
      <c r="E80" s="199"/>
      <c r="F80" s="188"/>
      <c r="G80" s="188"/>
      <c r="H80" s="188"/>
      <c r="I80" s="188"/>
      <c r="J80" s="188"/>
      <c r="K80" s="188"/>
      <c r="L80" s="188"/>
      <c r="M80" s="188"/>
      <c r="N80" s="188"/>
      <c r="O80" s="188"/>
      <c r="P80" s="188"/>
      <c r="Q80" s="188"/>
      <c r="R80" s="188"/>
      <c r="S80" s="188"/>
    </row>
    <row r="81" s="174" customFormat="1" customHeight="1" spans="1:19">
      <c r="A81" s="198"/>
      <c r="B81" s="198"/>
      <c r="C81" s="199"/>
      <c r="D81" s="199"/>
      <c r="E81" s="199"/>
      <c r="F81" s="188"/>
      <c r="G81" s="188"/>
      <c r="H81" s="188"/>
      <c r="I81" s="188"/>
      <c r="J81" s="188"/>
      <c r="K81" s="188"/>
      <c r="L81" s="188"/>
      <c r="M81" s="188"/>
      <c r="N81" s="188"/>
      <c r="O81" s="188"/>
      <c r="P81" s="188"/>
      <c r="Q81" s="188"/>
      <c r="R81" s="188"/>
      <c r="S81" s="188"/>
    </row>
    <row r="82" s="174" customFormat="1" customHeight="1" spans="1:19">
      <c r="A82" s="198"/>
      <c r="B82" s="198"/>
      <c r="C82" s="199"/>
      <c r="D82" s="199"/>
      <c r="E82" s="199"/>
      <c r="F82" s="188"/>
      <c r="G82" s="188"/>
      <c r="H82" s="188"/>
      <c r="I82" s="188"/>
      <c r="J82" s="188"/>
      <c r="K82" s="188"/>
      <c r="L82" s="188"/>
      <c r="M82" s="188"/>
      <c r="N82" s="188"/>
      <c r="O82" s="188"/>
      <c r="P82" s="188"/>
      <c r="Q82" s="188"/>
      <c r="R82" s="188"/>
      <c r="S82" s="188"/>
    </row>
    <row r="83" s="174" customFormat="1" customHeight="1" spans="1:19">
      <c r="A83" s="198"/>
      <c r="B83" s="198"/>
      <c r="C83" s="199"/>
      <c r="D83" s="199"/>
      <c r="E83" s="199"/>
      <c r="F83" s="188"/>
      <c r="G83" s="188"/>
      <c r="H83" s="188"/>
      <c r="I83" s="188"/>
      <c r="J83" s="188"/>
      <c r="K83" s="188"/>
      <c r="L83" s="188"/>
      <c r="M83" s="188"/>
      <c r="N83" s="188"/>
      <c r="O83" s="188"/>
      <c r="P83" s="188"/>
      <c r="Q83" s="188"/>
      <c r="R83" s="188"/>
      <c r="S83" s="188"/>
    </row>
    <row r="84" s="174" customFormat="1" customHeight="1" spans="1:19">
      <c r="A84" s="198"/>
      <c r="B84" s="198"/>
      <c r="C84" s="199"/>
      <c r="D84" s="199"/>
      <c r="E84" s="199"/>
      <c r="F84" s="188"/>
      <c r="G84" s="188"/>
      <c r="H84" s="188"/>
      <c r="I84" s="188"/>
      <c r="J84" s="188"/>
      <c r="K84" s="188"/>
      <c r="L84" s="188"/>
      <c r="M84" s="188"/>
      <c r="N84" s="188"/>
      <c r="O84" s="188"/>
      <c r="P84" s="188"/>
      <c r="Q84" s="188"/>
      <c r="R84" s="188"/>
      <c r="S84" s="188"/>
    </row>
    <row r="85" s="174" customFormat="1" customHeight="1" spans="1:19">
      <c r="A85" s="198"/>
      <c r="B85" s="198"/>
      <c r="C85" s="199"/>
      <c r="D85" s="199"/>
      <c r="E85" s="199"/>
      <c r="F85" s="188"/>
      <c r="G85" s="188"/>
      <c r="H85" s="188"/>
      <c r="I85" s="188"/>
      <c r="J85" s="188"/>
      <c r="K85" s="188"/>
      <c r="L85" s="188"/>
      <c r="M85" s="188"/>
      <c r="N85" s="188"/>
      <c r="O85" s="188"/>
      <c r="P85" s="188"/>
      <c r="Q85" s="188"/>
      <c r="R85" s="188"/>
      <c r="S85" s="188"/>
    </row>
    <row r="86" s="174" customFormat="1" customHeight="1" spans="1:19">
      <c r="A86" s="198"/>
      <c r="B86" s="198"/>
      <c r="C86" s="199"/>
      <c r="D86" s="199"/>
      <c r="E86" s="199"/>
      <c r="F86" s="188"/>
      <c r="G86" s="188"/>
      <c r="H86" s="188"/>
      <c r="I86" s="188"/>
      <c r="J86" s="188"/>
      <c r="K86" s="188"/>
      <c r="L86" s="188"/>
      <c r="M86" s="188"/>
      <c r="N86" s="188"/>
      <c r="O86" s="188"/>
      <c r="P86" s="188"/>
      <c r="Q86" s="188"/>
      <c r="R86" s="188"/>
      <c r="S86" s="188"/>
    </row>
    <row r="87" s="174" customFormat="1" customHeight="1" spans="1:19">
      <c r="A87" s="198"/>
      <c r="B87" s="198"/>
      <c r="C87" s="199"/>
      <c r="D87" s="199"/>
      <c r="E87" s="199"/>
      <c r="F87" s="188"/>
      <c r="G87" s="188"/>
      <c r="H87" s="188"/>
      <c r="I87" s="188"/>
      <c r="J87" s="188"/>
      <c r="K87" s="188"/>
      <c r="L87" s="188"/>
      <c r="M87" s="188"/>
      <c r="N87" s="188"/>
      <c r="O87" s="188"/>
      <c r="P87" s="188"/>
      <c r="Q87" s="188"/>
      <c r="R87" s="188"/>
      <c r="S87" s="188"/>
    </row>
    <row r="88" s="174" customFormat="1" customHeight="1" spans="1:19">
      <c r="A88" s="198"/>
      <c r="B88" s="198"/>
      <c r="C88" s="199"/>
      <c r="D88" s="199"/>
      <c r="E88" s="199"/>
      <c r="F88" s="188"/>
      <c r="G88" s="188"/>
      <c r="H88" s="188"/>
      <c r="I88" s="188"/>
      <c r="J88" s="188"/>
      <c r="K88" s="188"/>
      <c r="L88" s="188"/>
      <c r="M88" s="188"/>
      <c r="N88" s="188"/>
      <c r="O88" s="188"/>
      <c r="P88" s="188"/>
      <c r="Q88" s="188"/>
      <c r="R88" s="188"/>
      <c r="S88" s="188"/>
    </row>
    <row r="89" s="174" customFormat="1" customHeight="1" spans="1:19">
      <c r="A89" s="198"/>
      <c r="B89" s="198"/>
      <c r="C89" s="199"/>
      <c r="D89" s="199"/>
      <c r="E89" s="199"/>
      <c r="F89" s="188"/>
      <c r="G89" s="188"/>
      <c r="H89" s="188"/>
      <c r="I89" s="188"/>
      <c r="J89" s="188"/>
      <c r="K89" s="188"/>
      <c r="L89" s="188"/>
      <c r="M89" s="188"/>
      <c r="N89" s="188"/>
      <c r="O89" s="188"/>
      <c r="P89" s="188"/>
      <c r="Q89" s="188"/>
      <c r="R89" s="188"/>
      <c r="S89" s="188"/>
    </row>
    <row r="90" s="174" customFormat="1" customHeight="1" spans="1:19">
      <c r="A90" s="198"/>
      <c r="B90" s="198"/>
      <c r="C90" s="199"/>
      <c r="D90" s="199"/>
      <c r="E90" s="199"/>
      <c r="F90" s="188"/>
      <c r="G90" s="188"/>
      <c r="H90" s="188"/>
      <c r="I90" s="188"/>
      <c r="J90" s="188"/>
      <c r="K90" s="188"/>
      <c r="L90" s="188"/>
      <c r="M90" s="188"/>
      <c r="N90" s="188"/>
      <c r="O90" s="188"/>
      <c r="P90" s="188"/>
      <c r="Q90" s="188"/>
      <c r="R90" s="188"/>
      <c r="S90" s="188"/>
    </row>
    <row r="91" s="174" customFormat="1" customHeight="1" spans="1:19">
      <c r="A91" s="198"/>
      <c r="B91" s="198"/>
      <c r="C91" s="199"/>
      <c r="D91" s="199"/>
      <c r="E91" s="199"/>
      <c r="F91" s="188"/>
      <c r="G91" s="188"/>
      <c r="H91" s="188"/>
      <c r="I91" s="188"/>
      <c r="J91" s="188"/>
      <c r="K91" s="188"/>
      <c r="L91" s="188"/>
      <c r="M91" s="188"/>
      <c r="N91" s="188"/>
      <c r="O91" s="188"/>
      <c r="P91" s="188"/>
      <c r="Q91" s="188"/>
      <c r="R91" s="188"/>
      <c r="S91" s="188"/>
    </row>
    <row r="92" s="174" customFormat="1" customHeight="1" spans="1:19">
      <c r="A92" s="198"/>
      <c r="B92" s="198"/>
      <c r="C92" s="199"/>
      <c r="D92" s="199"/>
      <c r="E92" s="199"/>
      <c r="F92" s="188"/>
      <c r="G92" s="188"/>
      <c r="H92" s="188"/>
      <c r="I92" s="188"/>
      <c r="J92" s="188"/>
      <c r="K92" s="188"/>
      <c r="L92" s="188"/>
      <c r="M92" s="188"/>
      <c r="N92" s="188"/>
      <c r="O92" s="188"/>
      <c r="P92" s="188"/>
      <c r="Q92" s="188"/>
      <c r="R92" s="188"/>
      <c r="S92" s="188"/>
    </row>
    <row r="93" s="174" customFormat="1" customHeight="1" spans="1:19">
      <c r="A93" s="198"/>
      <c r="B93" s="198"/>
      <c r="C93" s="199"/>
      <c r="D93" s="199"/>
      <c r="E93" s="199"/>
      <c r="F93" s="188"/>
      <c r="G93" s="188"/>
      <c r="H93" s="188"/>
      <c r="I93" s="188"/>
      <c r="J93" s="188"/>
      <c r="K93" s="188"/>
      <c r="L93" s="188"/>
      <c r="M93" s="188"/>
      <c r="N93" s="188"/>
      <c r="O93" s="188"/>
      <c r="P93" s="188"/>
      <c r="Q93" s="188"/>
      <c r="R93" s="188"/>
      <c r="S93" s="188"/>
    </row>
    <row r="94" s="174" customFormat="1" customHeight="1" spans="1:19">
      <c r="A94" s="198"/>
      <c r="B94" s="198"/>
      <c r="C94" s="199"/>
      <c r="D94" s="199"/>
      <c r="E94" s="199"/>
      <c r="F94" s="188"/>
      <c r="G94" s="188"/>
      <c r="H94" s="188"/>
      <c r="I94" s="188"/>
      <c r="J94" s="188"/>
      <c r="K94" s="188"/>
      <c r="L94" s="188"/>
      <c r="M94" s="188"/>
      <c r="N94" s="188"/>
      <c r="O94" s="188"/>
      <c r="P94" s="188"/>
      <c r="Q94" s="188"/>
      <c r="R94" s="188"/>
      <c r="S94" s="188"/>
    </row>
    <row r="95" s="174" customFormat="1" customHeight="1" spans="1:19">
      <c r="A95" s="198"/>
      <c r="B95" s="198"/>
      <c r="C95" s="199"/>
      <c r="D95" s="199"/>
      <c r="E95" s="199"/>
      <c r="F95" s="188"/>
      <c r="G95" s="188"/>
      <c r="H95" s="188"/>
      <c r="I95" s="188"/>
      <c r="J95" s="188"/>
      <c r="K95" s="188"/>
      <c r="L95" s="188"/>
      <c r="M95" s="188"/>
      <c r="N95" s="188"/>
      <c r="O95" s="188"/>
      <c r="P95" s="188"/>
      <c r="Q95" s="188"/>
      <c r="R95" s="188"/>
      <c r="S95" s="188"/>
    </row>
    <row r="96" s="174" customFormat="1" customHeight="1" spans="1:19">
      <c r="A96" s="198"/>
      <c r="B96" s="198"/>
      <c r="C96" s="199"/>
      <c r="D96" s="199"/>
      <c r="E96" s="199"/>
      <c r="F96" s="188"/>
      <c r="G96" s="188"/>
      <c r="H96" s="188"/>
      <c r="I96" s="188"/>
      <c r="J96" s="188"/>
      <c r="K96" s="188"/>
      <c r="L96" s="188"/>
      <c r="M96" s="188"/>
      <c r="N96" s="188"/>
      <c r="O96" s="188"/>
      <c r="P96" s="188"/>
      <c r="Q96" s="188"/>
      <c r="R96" s="188"/>
      <c r="S96" s="188"/>
    </row>
    <row r="97" s="174" customFormat="1" customHeight="1" spans="1:19">
      <c r="A97" s="198"/>
      <c r="B97" s="198"/>
      <c r="C97" s="199"/>
      <c r="D97" s="199"/>
      <c r="E97" s="199"/>
      <c r="F97" s="188"/>
      <c r="G97" s="188"/>
      <c r="H97" s="188"/>
      <c r="I97" s="188"/>
      <c r="J97" s="188"/>
      <c r="K97" s="188"/>
      <c r="L97" s="188"/>
      <c r="M97" s="188"/>
      <c r="N97" s="188"/>
      <c r="O97" s="188"/>
      <c r="P97" s="188"/>
      <c r="Q97" s="188"/>
      <c r="R97" s="188"/>
      <c r="S97" s="188"/>
    </row>
    <row r="98" s="174" customFormat="1" customHeight="1" spans="1:19">
      <c r="A98" s="198"/>
      <c r="B98" s="198"/>
      <c r="C98" s="199"/>
      <c r="D98" s="199"/>
      <c r="E98" s="199"/>
      <c r="F98" s="188"/>
      <c r="G98" s="188"/>
      <c r="H98" s="188"/>
      <c r="I98" s="188"/>
      <c r="J98" s="188"/>
      <c r="K98" s="188"/>
      <c r="L98" s="188"/>
      <c r="M98" s="188"/>
      <c r="N98" s="188"/>
      <c r="O98" s="188"/>
      <c r="P98" s="188"/>
      <c r="Q98" s="188"/>
      <c r="R98" s="188"/>
      <c r="S98" s="188"/>
    </row>
    <row r="99" s="174" customFormat="1" customHeight="1" spans="1:19">
      <c r="A99" s="198"/>
      <c r="B99" s="198"/>
      <c r="C99" s="199"/>
      <c r="D99" s="199"/>
      <c r="E99" s="199"/>
      <c r="F99" s="188"/>
      <c r="G99" s="188"/>
      <c r="H99" s="188"/>
      <c r="I99" s="188"/>
      <c r="J99" s="188"/>
      <c r="K99" s="188"/>
      <c r="L99" s="188"/>
      <c r="M99" s="188"/>
      <c r="N99" s="188"/>
      <c r="O99" s="188"/>
      <c r="P99" s="188"/>
      <c r="Q99" s="188"/>
      <c r="R99" s="188"/>
      <c r="S99" s="188"/>
    </row>
    <row r="100" s="174" customFormat="1" customHeight="1" spans="1:19">
      <c r="A100" s="198"/>
      <c r="B100" s="198"/>
      <c r="C100" s="199"/>
      <c r="D100" s="199"/>
      <c r="E100" s="199"/>
      <c r="F100" s="188"/>
      <c r="G100" s="188"/>
      <c r="H100" s="188"/>
      <c r="I100" s="188"/>
      <c r="J100" s="188"/>
      <c r="K100" s="188"/>
      <c r="L100" s="188"/>
      <c r="M100" s="188"/>
      <c r="N100" s="188"/>
      <c r="O100" s="188"/>
      <c r="P100" s="188"/>
      <c r="Q100" s="188"/>
      <c r="R100" s="188"/>
      <c r="S100" s="188"/>
    </row>
    <row r="101" s="174" customFormat="1" customHeight="1" spans="1:19">
      <c r="A101" s="198"/>
      <c r="B101" s="198"/>
      <c r="C101" s="199"/>
      <c r="D101" s="199"/>
      <c r="E101" s="199"/>
      <c r="F101" s="188"/>
      <c r="G101" s="188"/>
      <c r="H101" s="188"/>
      <c r="I101" s="188"/>
      <c r="J101" s="188"/>
      <c r="K101" s="188"/>
      <c r="L101" s="188"/>
      <c r="M101" s="188"/>
      <c r="N101" s="188"/>
      <c r="O101" s="188"/>
      <c r="P101" s="188"/>
      <c r="Q101" s="188"/>
      <c r="R101" s="188"/>
      <c r="S101" s="188"/>
    </row>
    <row r="102" s="174" customFormat="1" customHeight="1" spans="1:19">
      <c r="A102" s="198"/>
      <c r="B102" s="198"/>
      <c r="C102" s="199"/>
      <c r="D102" s="199"/>
      <c r="E102" s="199"/>
      <c r="F102" s="188"/>
      <c r="G102" s="188"/>
      <c r="H102" s="188"/>
      <c r="I102" s="188"/>
      <c r="J102" s="188"/>
      <c r="K102" s="188"/>
      <c r="L102" s="188"/>
      <c r="M102" s="188"/>
      <c r="N102" s="188"/>
      <c r="O102" s="188"/>
      <c r="P102" s="188"/>
      <c r="Q102" s="188"/>
      <c r="R102" s="188"/>
      <c r="S102" s="188"/>
    </row>
    <row r="103" s="174" customFormat="1" customHeight="1" spans="1:19">
      <c r="A103" s="198"/>
      <c r="B103" s="198"/>
      <c r="C103" s="199"/>
      <c r="D103" s="199"/>
      <c r="E103" s="199"/>
      <c r="F103" s="188"/>
      <c r="G103" s="188"/>
      <c r="H103" s="188"/>
      <c r="I103" s="188"/>
      <c r="J103" s="188"/>
      <c r="K103" s="188"/>
      <c r="L103" s="188"/>
      <c r="M103" s="188"/>
      <c r="N103" s="188"/>
      <c r="O103" s="188"/>
      <c r="P103" s="188"/>
      <c r="Q103" s="188"/>
      <c r="R103" s="188"/>
      <c r="S103" s="188"/>
    </row>
    <row r="104" s="174" customFormat="1" customHeight="1" spans="1:19">
      <c r="A104" s="198"/>
      <c r="B104" s="198"/>
      <c r="C104" s="199"/>
      <c r="D104" s="199"/>
      <c r="E104" s="199"/>
      <c r="F104" s="188"/>
      <c r="G104" s="188"/>
      <c r="H104" s="188"/>
      <c r="I104" s="188"/>
      <c r="J104" s="188"/>
      <c r="K104" s="188"/>
      <c r="L104" s="188"/>
      <c r="M104" s="188"/>
      <c r="N104" s="188"/>
      <c r="O104" s="188"/>
      <c r="P104" s="188"/>
      <c r="Q104" s="188"/>
      <c r="R104" s="188"/>
      <c r="S104" s="188"/>
    </row>
    <row r="105" s="174" customFormat="1" customHeight="1" spans="1:19">
      <c r="A105" s="198"/>
      <c r="B105" s="198"/>
      <c r="C105" s="199"/>
      <c r="D105" s="199"/>
      <c r="E105" s="199"/>
      <c r="F105" s="188"/>
      <c r="G105" s="188"/>
      <c r="H105" s="188"/>
      <c r="I105" s="188"/>
      <c r="J105" s="188"/>
      <c r="K105" s="188"/>
      <c r="L105" s="188"/>
      <c r="M105" s="188"/>
      <c r="N105" s="188"/>
      <c r="O105" s="188"/>
      <c r="P105" s="188"/>
      <c r="Q105" s="188"/>
      <c r="R105" s="188"/>
      <c r="S105" s="188"/>
    </row>
    <row r="106" s="174" customFormat="1" customHeight="1" spans="1:19">
      <c r="A106" s="198"/>
      <c r="B106" s="198"/>
      <c r="C106" s="199"/>
      <c r="D106" s="199"/>
      <c r="E106" s="199"/>
      <c r="F106" s="188"/>
      <c r="G106" s="188"/>
      <c r="H106" s="188"/>
      <c r="I106" s="188"/>
      <c r="J106" s="188"/>
      <c r="K106" s="188"/>
      <c r="L106" s="188"/>
      <c r="M106" s="188"/>
      <c r="N106" s="188"/>
      <c r="O106" s="188"/>
      <c r="P106" s="188"/>
      <c r="Q106" s="188"/>
      <c r="R106" s="188"/>
      <c r="S106" s="188"/>
    </row>
    <row r="107" s="174" customFormat="1" customHeight="1" spans="1:19">
      <c r="A107" s="198"/>
      <c r="B107" s="198"/>
      <c r="C107" s="199"/>
      <c r="D107" s="199"/>
      <c r="E107" s="199"/>
      <c r="F107" s="188"/>
      <c r="G107" s="188"/>
      <c r="H107" s="188"/>
      <c r="I107" s="188"/>
      <c r="J107" s="188"/>
      <c r="K107" s="188"/>
      <c r="L107" s="188"/>
      <c r="M107" s="188"/>
      <c r="N107" s="188"/>
      <c r="O107" s="188"/>
      <c r="P107" s="188"/>
      <c r="Q107" s="188"/>
      <c r="R107" s="188"/>
      <c r="S107" s="188"/>
    </row>
    <row r="108" s="174" customFormat="1" customHeight="1" spans="1:19">
      <c r="A108" s="198"/>
      <c r="B108" s="198"/>
      <c r="C108" s="199"/>
      <c r="D108" s="199"/>
      <c r="E108" s="199"/>
      <c r="F108" s="188"/>
      <c r="G108" s="188"/>
      <c r="H108" s="188"/>
      <c r="I108" s="188"/>
      <c r="J108" s="188"/>
      <c r="K108" s="188"/>
      <c r="L108" s="188"/>
      <c r="M108" s="188"/>
      <c r="N108" s="188"/>
      <c r="O108" s="188"/>
      <c r="P108" s="188"/>
      <c r="Q108" s="188"/>
      <c r="R108" s="188"/>
      <c r="S108" s="188"/>
    </row>
    <row r="109" s="174" customFormat="1" customHeight="1" spans="1:19">
      <c r="A109" s="198"/>
      <c r="B109" s="198"/>
      <c r="C109" s="199"/>
      <c r="D109" s="199"/>
      <c r="E109" s="199"/>
      <c r="F109" s="188"/>
      <c r="G109" s="188"/>
      <c r="H109" s="188"/>
      <c r="I109" s="188"/>
      <c r="J109" s="188"/>
      <c r="K109" s="188"/>
      <c r="L109" s="188"/>
      <c r="M109" s="188"/>
      <c r="N109" s="188"/>
      <c r="O109" s="188"/>
      <c r="P109" s="188"/>
      <c r="Q109" s="188"/>
      <c r="R109" s="188"/>
      <c r="S109" s="188"/>
    </row>
    <row r="110" s="174" customFormat="1" customHeight="1" spans="1:19">
      <c r="A110" s="198"/>
      <c r="B110" s="198"/>
      <c r="C110" s="199"/>
      <c r="D110" s="199"/>
      <c r="E110" s="199"/>
      <c r="F110" s="188"/>
      <c r="G110" s="188"/>
      <c r="H110" s="188"/>
      <c r="I110" s="188"/>
      <c r="J110" s="188"/>
      <c r="K110" s="188"/>
      <c r="L110" s="188"/>
      <c r="M110" s="188"/>
      <c r="N110" s="188"/>
      <c r="O110" s="188"/>
      <c r="P110" s="188"/>
      <c r="Q110" s="188"/>
      <c r="R110" s="188"/>
      <c r="S110" s="188"/>
    </row>
    <row r="111" s="174" customFormat="1" customHeight="1" spans="1:19">
      <c r="A111" s="198"/>
      <c r="B111" s="198"/>
      <c r="C111" s="199"/>
      <c r="D111" s="199"/>
      <c r="E111" s="199"/>
      <c r="F111" s="188"/>
      <c r="G111" s="188"/>
      <c r="H111" s="188"/>
      <c r="I111" s="188"/>
      <c r="J111" s="188"/>
      <c r="K111" s="188"/>
      <c r="L111" s="188"/>
      <c r="M111" s="188"/>
      <c r="N111" s="188"/>
      <c r="O111" s="188"/>
      <c r="P111" s="188"/>
      <c r="Q111" s="188"/>
      <c r="R111" s="188"/>
      <c r="S111" s="188"/>
    </row>
    <row r="112" s="174" customFormat="1" customHeight="1" spans="1:19">
      <c r="A112" s="198"/>
      <c r="B112" s="198"/>
      <c r="C112" s="199"/>
      <c r="D112" s="199"/>
      <c r="E112" s="199"/>
      <c r="F112" s="188"/>
      <c r="G112" s="188"/>
      <c r="H112" s="188"/>
      <c r="I112" s="188"/>
      <c r="J112" s="188"/>
      <c r="K112" s="188"/>
      <c r="L112" s="188"/>
      <c r="M112" s="188"/>
      <c r="N112" s="188"/>
      <c r="O112" s="188"/>
      <c r="P112" s="188"/>
      <c r="Q112" s="188"/>
      <c r="R112" s="188"/>
      <c r="S112" s="188"/>
    </row>
    <row r="113" s="174" customFormat="1" customHeight="1" spans="1:19">
      <c r="A113" s="198"/>
      <c r="B113" s="198"/>
      <c r="C113" s="199"/>
      <c r="D113" s="199"/>
      <c r="E113" s="199"/>
      <c r="F113" s="188"/>
      <c r="G113" s="188"/>
      <c r="H113" s="188"/>
      <c r="I113" s="188"/>
      <c r="J113" s="188"/>
      <c r="K113" s="188"/>
      <c r="L113" s="188"/>
      <c r="M113" s="188"/>
      <c r="N113" s="188"/>
      <c r="O113" s="188"/>
      <c r="P113" s="188"/>
      <c r="Q113" s="188"/>
      <c r="R113" s="188"/>
      <c r="S113" s="188"/>
    </row>
    <row r="114" s="174" customFormat="1" customHeight="1" spans="1:19">
      <c r="A114" s="198"/>
      <c r="B114" s="198"/>
      <c r="C114" s="199"/>
      <c r="D114" s="199"/>
      <c r="E114" s="199"/>
      <c r="F114" s="188"/>
      <c r="G114" s="188"/>
      <c r="H114" s="188"/>
      <c r="I114" s="188"/>
      <c r="J114" s="188"/>
      <c r="K114" s="188"/>
      <c r="L114" s="188"/>
      <c r="M114" s="188"/>
      <c r="N114" s="188"/>
      <c r="O114" s="188"/>
      <c r="P114" s="188"/>
      <c r="Q114" s="188"/>
      <c r="R114" s="188"/>
      <c r="S114" s="188"/>
    </row>
    <row r="115" s="174" customFormat="1" customHeight="1" spans="1:19">
      <c r="A115" s="198"/>
      <c r="B115" s="198"/>
      <c r="C115" s="199"/>
      <c r="D115" s="199"/>
      <c r="E115" s="199"/>
      <c r="F115" s="188"/>
      <c r="G115" s="188"/>
      <c r="H115" s="188"/>
      <c r="I115" s="188"/>
      <c r="J115" s="188"/>
      <c r="K115" s="188"/>
      <c r="L115" s="188"/>
      <c r="M115" s="188"/>
      <c r="N115" s="188"/>
      <c r="O115" s="188"/>
      <c r="P115" s="188"/>
      <c r="Q115" s="188"/>
      <c r="R115" s="188"/>
      <c r="S115" s="188"/>
    </row>
    <row r="116" s="174" customFormat="1" customHeight="1" spans="1:19">
      <c r="A116" s="198"/>
      <c r="B116" s="198"/>
      <c r="C116" s="199"/>
      <c r="D116" s="199"/>
      <c r="E116" s="199"/>
      <c r="F116" s="188"/>
      <c r="G116" s="188"/>
      <c r="H116" s="188"/>
      <c r="I116" s="188"/>
      <c r="J116" s="188"/>
      <c r="K116" s="188"/>
      <c r="L116" s="188"/>
      <c r="M116" s="188"/>
      <c r="N116" s="188"/>
      <c r="O116" s="188"/>
      <c r="P116" s="188"/>
      <c r="Q116" s="188"/>
      <c r="R116" s="188"/>
      <c r="S116" s="188"/>
    </row>
    <row r="117" s="174" customFormat="1" customHeight="1" spans="1:19">
      <c r="A117" s="198"/>
      <c r="B117" s="198"/>
      <c r="C117" s="199"/>
      <c r="D117" s="199"/>
      <c r="E117" s="199"/>
      <c r="F117" s="188"/>
      <c r="G117" s="188"/>
      <c r="H117" s="188"/>
      <c r="I117" s="188"/>
      <c r="J117" s="188"/>
      <c r="K117" s="188"/>
      <c r="L117" s="188"/>
      <c r="M117" s="188"/>
      <c r="N117" s="188"/>
      <c r="O117" s="188"/>
      <c r="P117" s="188"/>
      <c r="Q117" s="188"/>
      <c r="R117" s="188"/>
      <c r="S117" s="188"/>
    </row>
    <row r="118" s="174" customFormat="1" customHeight="1" spans="1:19">
      <c r="A118" s="198"/>
      <c r="B118" s="198"/>
      <c r="C118" s="199"/>
      <c r="D118" s="199"/>
      <c r="E118" s="199"/>
      <c r="F118" s="188"/>
      <c r="G118" s="188"/>
      <c r="H118" s="188"/>
      <c r="I118" s="188"/>
      <c r="J118" s="188"/>
      <c r="K118" s="188"/>
      <c r="L118" s="188"/>
      <c r="M118" s="188"/>
      <c r="N118" s="188"/>
      <c r="O118" s="188"/>
      <c r="P118" s="188"/>
      <c r="Q118" s="188"/>
      <c r="R118" s="188"/>
      <c r="S118" s="188"/>
    </row>
    <row r="119" s="174" customFormat="1" customHeight="1" spans="1:19">
      <c r="A119" s="198"/>
      <c r="B119" s="198"/>
      <c r="C119" s="199"/>
      <c r="D119" s="199"/>
      <c r="E119" s="199"/>
      <c r="F119" s="188"/>
      <c r="G119" s="188"/>
      <c r="H119" s="188"/>
      <c r="I119" s="188"/>
      <c r="J119" s="188"/>
      <c r="K119" s="188"/>
      <c r="L119" s="188"/>
      <c r="M119" s="188"/>
      <c r="N119" s="188"/>
      <c r="O119" s="188"/>
      <c r="P119" s="188"/>
      <c r="Q119" s="188"/>
      <c r="R119" s="188"/>
      <c r="S119" s="188"/>
    </row>
    <row r="120" s="174" customFormat="1" customHeight="1" spans="1:19">
      <c r="A120" s="198"/>
      <c r="B120" s="198"/>
      <c r="C120" s="199"/>
      <c r="D120" s="199"/>
      <c r="E120" s="199"/>
      <c r="F120" s="188"/>
      <c r="G120" s="188"/>
      <c r="H120" s="188"/>
      <c r="I120" s="188"/>
      <c r="J120" s="188"/>
      <c r="K120" s="188"/>
      <c r="L120" s="188"/>
      <c r="M120" s="188"/>
      <c r="N120" s="188"/>
      <c r="O120" s="188"/>
      <c r="P120" s="188"/>
      <c r="Q120" s="188"/>
      <c r="R120" s="188"/>
      <c r="S120" s="188"/>
    </row>
    <row r="121" s="174" customFormat="1" customHeight="1" spans="1:19">
      <c r="A121" s="198"/>
      <c r="B121" s="198"/>
      <c r="C121" s="199"/>
      <c r="D121" s="199"/>
      <c r="E121" s="199"/>
      <c r="F121" s="188"/>
      <c r="G121" s="188"/>
      <c r="H121" s="188"/>
      <c r="I121" s="188"/>
      <c r="J121" s="188"/>
      <c r="K121" s="188"/>
      <c r="L121" s="188"/>
      <c r="M121" s="188"/>
      <c r="N121" s="188"/>
      <c r="O121" s="188"/>
      <c r="P121" s="188"/>
      <c r="Q121" s="188"/>
      <c r="R121" s="188"/>
      <c r="S121" s="188"/>
    </row>
    <row r="122" s="174" customFormat="1" customHeight="1" spans="1:19">
      <c r="A122" s="198"/>
      <c r="B122" s="198"/>
      <c r="C122" s="199"/>
      <c r="D122" s="199"/>
      <c r="E122" s="199"/>
      <c r="F122" s="188"/>
      <c r="G122" s="188"/>
      <c r="H122" s="188"/>
      <c r="I122" s="188"/>
      <c r="J122" s="188"/>
      <c r="K122" s="188"/>
      <c r="L122" s="188"/>
      <c r="M122" s="188"/>
      <c r="N122" s="188"/>
      <c r="O122" s="188"/>
      <c r="P122" s="188"/>
      <c r="Q122" s="188"/>
      <c r="R122" s="188"/>
      <c r="S122" s="188"/>
    </row>
    <row r="123" s="174" customFormat="1" customHeight="1" spans="1:19">
      <c r="A123" s="198"/>
      <c r="B123" s="198"/>
      <c r="C123" s="199"/>
      <c r="D123" s="199"/>
      <c r="E123" s="199"/>
      <c r="F123" s="188"/>
      <c r="G123" s="188"/>
      <c r="H123" s="188"/>
      <c r="I123" s="188"/>
      <c r="J123" s="188"/>
      <c r="K123" s="188"/>
      <c r="L123" s="188"/>
      <c r="M123" s="188"/>
      <c r="N123" s="188"/>
      <c r="O123" s="188"/>
      <c r="P123" s="188"/>
      <c r="Q123" s="188"/>
      <c r="R123" s="188"/>
      <c r="S123" s="188"/>
    </row>
    <row r="124" s="174" customFormat="1" customHeight="1" spans="1:19">
      <c r="A124" s="198"/>
      <c r="B124" s="198"/>
      <c r="C124" s="199"/>
      <c r="D124" s="199"/>
      <c r="E124" s="199"/>
      <c r="F124" s="188"/>
      <c r="G124" s="188"/>
      <c r="H124" s="188"/>
      <c r="I124" s="188"/>
      <c r="J124" s="188"/>
      <c r="K124" s="188"/>
      <c r="L124" s="188"/>
      <c r="M124" s="188"/>
      <c r="N124" s="188"/>
      <c r="O124" s="188"/>
      <c r="P124" s="188"/>
      <c r="Q124" s="188"/>
      <c r="R124" s="188"/>
      <c r="S124" s="188"/>
    </row>
    <row r="125" s="174" customFormat="1" customHeight="1" spans="1:19">
      <c r="A125" s="198"/>
      <c r="B125" s="198"/>
      <c r="C125" s="199"/>
      <c r="D125" s="199"/>
      <c r="E125" s="199"/>
      <c r="F125" s="188"/>
      <c r="G125" s="188"/>
      <c r="H125" s="188"/>
      <c r="I125" s="188"/>
      <c r="J125" s="188"/>
      <c r="K125" s="188"/>
      <c r="L125" s="188"/>
      <c r="M125" s="188"/>
      <c r="N125" s="188"/>
      <c r="O125" s="188"/>
      <c r="P125" s="188"/>
      <c r="Q125" s="188"/>
      <c r="R125" s="188"/>
      <c r="S125" s="188"/>
    </row>
    <row r="126" s="174" customFormat="1" customHeight="1" spans="1:19">
      <c r="A126" s="198"/>
      <c r="B126" s="198"/>
      <c r="C126" s="199"/>
      <c r="D126" s="199"/>
      <c r="E126" s="199"/>
      <c r="F126" s="188"/>
      <c r="G126" s="188"/>
      <c r="H126" s="188"/>
      <c r="I126" s="188"/>
      <c r="J126" s="188"/>
      <c r="K126" s="188"/>
      <c r="L126" s="188"/>
      <c r="M126" s="188"/>
      <c r="N126" s="188"/>
      <c r="O126" s="188"/>
      <c r="P126" s="188"/>
      <c r="Q126" s="188"/>
      <c r="R126" s="188"/>
      <c r="S126" s="188"/>
    </row>
    <row r="127" s="174" customFormat="1" customHeight="1" spans="1:19">
      <c r="A127" s="198"/>
      <c r="B127" s="198"/>
      <c r="C127" s="199"/>
      <c r="D127" s="199"/>
      <c r="E127" s="199"/>
      <c r="F127" s="188"/>
      <c r="G127" s="188"/>
      <c r="H127" s="188"/>
      <c r="I127" s="188"/>
      <c r="J127" s="188"/>
      <c r="K127" s="188"/>
      <c r="L127" s="188"/>
      <c r="M127" s="188"/>
      <c r="N127" s="188"/>
      <c r="O127" s="188"/>
      <c r="P127" s="188"/>
      <c r="Q127" s="188"/>
      <c r="R127" s="188"/>
      <c r="S127" s="188"/>
    </row>
    <row r="128" s="174" customFormat="1" customHeight="1" spans="1:19">
      <c r="A128" s="198"/>
      <c r="B128" s="198"/>
      <c r="C128" s="199"/>
      <c r="D128" s="199"/>
      <c r="E128" s="199"/>
      <c r="F128" s="188"/>
      <c r="G128" s="188"/>
      <c r="H128" s="188"/>
      <c r="I128" s="188"/>
      <c r="J128" s="188"/>
      <c r="K128" s="188"/>
      <c r="L128" s="188"/>
      <c r="M128" s="188"/>
      <c r="N128" s="188"/>
      <c r="O128" s="188"/>
      <c r="P128" s="188"/>
      <c r="Q128" s="188"/>
      <c r="R128" s="188"/>
      <c r="S128" s="188"/>
    </row>
    <row r="129" s="174" customFormat="1" customHeight="1" spans="1:19">
      <c r="A129" s="198"/>
      <c r="B129" s="198"/>
      <c r="C129" s="199"/>
      <c r="D129" s="199"/>
      <c r="E129" s="199"/>
      <c r="F129" s="188"/>
      <c r="G129" s="188"/>
      <c r="H129" s="188"/>
      <c r="I129" s="188"/>
      <c r="J129" s="188"/>
      <c r="K129" s="188"/>
      <c r="L129" s="188"/>
      <c r="M129" s="188"/>
      <c r="N129" s="188"/>
      <c r="O129" s="188"/>
      <c r="P129" s="188"/>
      <c r="Q129" s="188"/>
      <c r="R129" s="188"/>
      <c r="S129" s="188"/>
    </row>
    <row r="130" s="174" customFormat="1" customHeight="1" spans="1:19">
      <c r="A130" s="198"/>
      <c r="B130" s="198"/>
      <c r="C130" s="199"/>
      <c r="D130" s="199"/>
      <c r="E130" s="199"/>
      <c r="F130" s="188"/>
      <c r="G130" s="188"/>
      <c r="H130" s="188"/>
      <c r="I130" s="188"/>
      <c r="J130" s="188"/>
      <c r="K130" s="188"/>
      <c r="L130" s="188"/>
      <c r="M130" s="188"/>
      <c r="N130" s="188"/>
      <c r="O130" s="188"/>
      <c r="P130" s="188"/>
      <c r="Q130" s="188"/>
      <c r="R130" s="188"/>
      <c r="S130" s="188"/>
    </row>
    <row r="131" s="174" customFormat="1" customHeight="1" spans="1:19">
      <c r="A131" s="198"/>
      <c r="B131" s="198"/>
      <c r="C131" s="199"/>
      <c r="D131" s="199"/>
      <c r="E131" s="199"/>
      <c r="F131" s="188"/>
      <c r="G131" s="188"/>
      <c r="H131" s="188"/>
      <c r="I131" s="188"/>
      <c r="J131" s="188"/>
      <c r="K131" s="188"/>
      <c r="L131" s="188"/>
      <c r="M131" s="188"/>
      <c r="N131" s="188"/>
      <c r="O131" s="188"/>
      <c r="P131" s="188"/>
      <c r="Q131" s="188"/>
      <c r="R131" s="188"/>
      <c r="S131" s="188"/>
    </row>
    <row r="132" s="174" customFormat="1" customHeight="1" spans="1:19">
      <c r="A132" s="198"/>
      <c r="B132" s="198"/>
      <c r="C132" s="199"/>
      <c r="D132" s="199"/>
      <c r="E132" s="199"/>
      <c r="F132" s="188"/>
      <c r="G132" s="188"/>
      <c r="H132" s="188"/>
      <c r="I132" s="188"/>
      <c r="J132" s="188"/>
      <c r="K132" s="188"/>
      <c r="L132" s="188"/>
      <c r="M132" s="188"/>
      <c r="N132" s="188"/>
      <c r="O132" s="188"/>
      <c r="P132" s="188"/>
      <c r="Q132" s="188"/>
      <c r="R132" s="188"/>
      <c r="S132" s="188"/>
    </row>
    <row r="133" s="174" customFormat="1" customHeight="1" spans="1:19">
      <c r="A133" s="198"/>
      <c r="B133" s="198"/>
      <c r="C133" s="199"/>
      <c r="D133" s="199"/>
      <c r="E133" s="199"/>
      <c r="F133" s="188"/>
      <c r="G133" s="188"/>
      <c r="H133" s="188"/>
      <c r="I133" s="188"/>
      <c r="J133" s="188"/>
      <c r="K133" s="188"/>
      <c r="L133" s="188"/>
      <c r="M133" s="188"/>
      <c r="N133" s="188"/>
      <c r="O133" s="188"/>
      <c r="P133" s="188"/>
      <c r="Q133" s="188"/>
      <c r="R133" s="188"/>
      <c r="S133" s="188"/>
    </row>
    <row r="134" s="174" customFormat="1" customHeight="1" spans="1:19">
      <c r="A134" s="198"/>
      <c r="B134" s="198"/>
      <c r="C134" s="199"/>
      <c r="D134" s="199"/>
      <c r="E134" s="199"/>
      <c r="F134" s="188"/>
      <c r="G134" s="188"/>
      <c r="H134" s="188"/>
      <c r="I134" s="188"/>
      <c r="J134" s="188"/>
      <c r="K134" s="188"/>
      <c r="L134" s="188"/>
      <c r="M134" s="188"/>
      <c r="N134" s="188"/>
      <c r="O134" s="188"/>
      <c r="P134" s="188"/>
      <c r="Q134" s="188"/>
      <c r="R134" s="188"/>
      <c r="S134" s="188"/>
    </row>
    <row r="135" s="174" customFormat="1" customHeight="1" spans="1:19">
      <c r="A135" s="198"/>
      <c r="B135" s="198"/>
      <c r="C135" s="199"/>
      <c r="D135" s="199"/>
      <c r="E135" s="199"/>
      <c r="F135" s="188"/>
      <c r="G135" s="188"/>
      <c r="H135" s="188"/>
      <c r="I135" s="188"/>
      <c r="J135" s="188"/>
      <c r="K135" s="188"/>
      <c r="L135" s="188"/>
      <c r="M135" s="188"/>
      <c r="N135" s="188"/>
      <c r="O135" s="188"/>
      <c r="P135" s="188"/>
      <c r="Q135" s="188"/>
      <c r="R135" s="188"/>
      <c r="S135" s="188"/>
    </row>
    <row r="136" s="174" customFormat="1" customHeight="1" spans="1:19">
      <c r="A136" s="198"/>
      <c r="B136" s="198"/>
      <c r="C136" s="199"/>
      <c r="D136" s="199"/>
      <c r="E136" s="199"/>
      <c r="F136" s="188"/>
      <c r="G136" s="188"/>
      <c r="H136" s="188"/>
      <c r="I136" s="188"/>
      <c r="J136" s="188"/>
      <c r="K136" s="188"/>
      <c r="L136" s="188"/>
      <c r="M136" s="188"/>
      <c r="N136" s="188"/>
      <c r="O136" s="188"/>
      <c r="P136" s="188"/>
      <c r="Q136" s="188"/>
      <c r="R136" s="188"/>
      <c r="S136" s="188"/>
    </row>
    <row r="137" s="174" customFormat="1" customHeight="1" spans="1:19">
      <c r="A137" s="198"/>
      <c r="B137" s="198"/>
      <c r="C137" s="199"/>
      <c r="D137" s="199"/>
      <c r="E137" s="199"/>
      <c r="F137" s="188"/>
      <c r="G137" s="188"/>
      <c r="H137" s="188"/>
      <c r="I137" s="188"/>
      <c r="J137" s="188"/>
      <c r="K137" s="188"/>
      <c r="L137" s="188"/>
      <c r="M137" s="188"/>
      <c r="N137" s="188"/>
      <c r="O137" s="188"/>
      <c r="P137" s="188"/>
      <c r="Q137" s="188"/>
      <c r="R137" s="188"/>
      <c r="S137" s="188"/>
    </row>
    <row r="138" s="174" customFormat="1" customHeight="1" spans="1:19">
      <c r="A138" s="198"/>
      <c r="B138" s="198"/>
      <c r="C138" s="199"/>
      <c r="D138" s="199"/>
      <c r="E138" s="199"/>
      <c r="F138" s="188"/>
      <c r="G138" s="188"/>
      <c r="H138" s="188"/>
      <c r="I138" s="188"/>
      <c r="J138" s="188"/>
      <c r="K138" s="188"/>
      <c r="L138" s="188"/>
      <c r="M138" s="188"/>
      <c r="N138" s="188"/>
      <c r="O138" s="188"/>
      <c r="P138" s="188"/>
      <c r="Q138" s="188"/>
      <c r="R138" s="188"/>
      <c r="S138" s="188"/>
    </row>
    <row r="139" s="174" customFormat="1" customHeight="1" spans="1:19">
      <c r="A139" s="198"/>
      <c r="B139" s="198"/>
      <c r="C139" s="199"/>
      <c r="D139" s="199"/>
      <c r="E139" s="199"/>
      <c r="F139" s="188"/>
      <c r="G139" s="188"/>
      <c r="H139" s="188"/>
      <c r="I139" s="188"/>
      <c r="J139" s="188"/>
      <c r="K139" s="188"/>
      <c r="L139" s="188"/>
      <c r="M139" s="188"/>
      <c r="N139" s="188"/>
      <c r="O139" s="188"/>
      <c r="P139" s="188"/>
      <c r="Q139" s="188"/>
      <c r="R139" s="188"/>
      <c r="S139" s="188"/>
    </row>
    <row r="140" s="174" customFormat="1" customHeight="1" spans="1:19">
      <c r="A140" s="198"/>
      <c r="B140" s="198"/>
      <c r="C140" s="199"/>
      <c r="D140" s="199"/>
      <c r="E140" s="199"/>
      <c r="F140" s="188"/>
      <c r="G140" s="188"/>
      <c r="H140" s="188"/>
      <c r="I140" s="188"/>
      <c r="J140" s="188"/>
      <c r="K140" s="188"/>
      <c r="L140" s="188"/>
      <c r="M140" s="188"/>
      <c r="N140" s="188"/>
      <c r="O140" s="188"/>
      <c r="P140" s="188"/>
      <c r="Q140" s="188"/>
      <c r="R140" s="188"/>
      <c r="S140" s="188"/>
    </row>
    <row r="141" s="174" customFormat="1" customHeight="1" spans="1:19">
      <c r="A141" s="198"/>
      <c r="B141" s="198"/>
      <c r="C141" s="199"/>
      <c r="D141" s="199"/>
      <c r="E141" s="199"/>
      <c r="F141" s="188"/>
      <c r="G141" s="188"/>
      <c r="H141" s="188"/>
      <c r="I141" s="188"/>
      <c r="J141" s="188"/>
      <c r="K141" s="188"/>
      <c r="L141" s="188"/>
      <c r="M141" s="188"/>
      <c r="N141" s="188"/>
      <c r="O141" s="188"/>
      <c r="P141" s="188"/>
      <c r="Q141" s="188"/>
      <c r="R141" s="188"/>
      <c r="S141" s="188"/>
    </row>
    <row r="142" s="174" customFormat="1" customHeight="1" spans="1:19">
      <c r="A142" s="198"/>
      <c r="B142" s="198"/>
      <c r="C142" s="199"/>
      <c r="D142" s="199"/>
      <c r="E142" s="199"/>
      <c r="F142" s="188"/>
      <c r="G142" s="188"/>
      <c r="H142" s="188"/>
      <c r="I142" s="188"/>
      <c r="J142" s="188"/>
      <c r="K142" s="188"/>
      <c r="L142" s="188"/>
      <c r="M142" s="188"/>
      <c r="N142" s="188"/>
      <c r="O142" s="188"/>
      <c r="P142" s="188"/>
      <c r="Q142" s="188"/>
      <c r="R142" s="188"/>
      <c r="S142" s="188"/>
    </row>
    <row r="143" s="174" customFormat="1" customHeight="1" spans="1:19">
      <c r="A143" s="198"/>
      <c r="B143" s="198"/>
      <c r="C143" s="199"/>
      <c r="D143" s="199"/>
      <c r="E143" s="199"/>
      <c r="F143" s="188"/>
      <c r="G143" s="188"/>
      <c r="H143" s="188"/>
      <c r="I143" s="188"/>
      <c r="J143" s="188"/>
      <c r="K143" s="188"/>
      <c r="L143" s="188"/>
      <c r="M143" s="188"/>
      <c r="N143" s="188"/>
      <c r="O143" s="188"/>
      <c r="P143" s="188"/>
      <c r="Q143" s="188"/>
      <c r="R143" s="188"/>
      <c r="S143" s="188"/>
    </row>
    <row r="144" s="174" customFormat="1" customHeight="1" spans="1:19">
      <c r="A144" s="198"/>
      <c r="B144" s="198"/>
      <c r="C144" s="199"/>
      <c r="D144" s="199"/>
      <c r="E144" s="199"/>
      <c r="F144" s="188"/>
      <c r="G144" s="188"/>
      <c r="H144" s="188"/>
      <c r="I144" s="188"/>
      <c r="J144" s="188"/>
      <c r="K144" s="188"/>
      <c r="L144" s="188"/>
      <c r="M144" s="188"/>
      <c r="N144" s="188"/>
      <c r="O144" s="188"/>
      <c r="P144" s="188"/>
      <c r="Q144" s="188"/>
      <c r="R144" s="188"/>
      <c r="S144" s="188"/>
    </row>
    <row r="145" s="174" customFormat="1" ht="16.5" customHeight="1" spans="1:19">
      <c r="A145" s="200"/>
      <c r="B145" s="200"/>
      <c r="C145" s="201"/>
      <c r="D145" s="201"/>
      <c r="E145" s="201"/>
      <c r="F145" s="202"/>
      <c r="G145" s="202"/>
      <c r="H145" s="202"/>
      <c r="I145" s="202"/>
      <c r="J145" s="202"/>
      <c r="K145" s="202"/>
      <c r="L145" s="202"/>
      <c r="M145" s="202"/>
      <c r="N145" s="202"/>
      <c r="O145" s="202"/>
      <c r="P145" s="202"/>
      <c r="Q145" s="202"/>
      <c r="R145" s="202"/>
      <c r="S145" s="202"/>
    </row>
    <row r="146" s="174" customFormat="1" ht="16.5" customHeight="1" spans="1:19">
      <c r="A146" s="200"/>
      <c r="B146" s="200"/>
      <c r="C146" s="201"/>
      <c r="D146" s="201"/>
      <c r="E146" s="201"/>
      <c r="F146" s="202"/>
      <c r="G146" s="202"/>
      <c r="H146" s="202"/>
      <c r="I146" s="202"/>
      <c r="J146" s="202"/>
      <c r="K146" s="202"/>
      <c r="L146" s="202"/>
      <c r="M146" s="202"/>
      <c r="N146" s="202"/>
      <c r="O146" s="202"/>
      <c r="P146" s="202"/>
      <c r="Q146" s="202"/>
      <c r="R146" s="202"/>
      <c r="S146" s="202"/>
    </row>
    <row r="147" s="174" customFormat="1" ht="16.5" customHeight="1" spans="1:19">
      <c r="A147" s="200"/>
      <c r="B147" s="200"/>
      <c r="C147" s="201"/>
      <c r="D147" s="201"/>
      <c r="E147" s="201"/>
      <c r="F147" s="202"/>
      <c r="G147" s="202"/>
      <c r="H147" s="202"/>
      <c r="I147" s="202"/>
      <c r="J147" s="202"/>
      <c r="K147" s="202"/>
      <c r="L147" s="202"/>
      <c r="M147" s="202"/>
      <c r="N147" s="202"/>
      <c r="O147" s="202"/>
      <c r="P147" s="202"/>
      <c r="Q147" s="202"/>
      <c r="R147" s="202"/>
      <c r="S147" s="202"/>
    </row>
    <row r="148" s="174" customFormat="1" ht="16.5" customHeight="1" spans="1:19">
      <c r="A148" s="200"/>
      <c r="B148" s="200"/>
      <c r="C148" s="201"/>
      <c r="D148" s="201"/>
      <c r="E148" s="201"/>
      <c r="F148" s="202"/>
      <c r="G148" s="202"/>
      <c r="H148" s="202"/>
      <c r="I148" s="202"/>
      <c r="J148" s="202"/>
      <c r="K148" s="202"/>
      <c r="L148" s="202"/>
      <c r="M148" s="202"/>
      <c r="N148" s="202"/>
      <c r="O148" s="202"/>
      <c r="P148" s="202"/>
      <c r="Q148" s="202"/>
      <c r="R148" s="202"/>
      <c r="S148" s="202"/>
    </row>
    <row r="149" s="174" customFormat="1" ht="16.5" customHeight="1" spans="1:19">
      <c r="A149" s="200"/>
      <c r="B149" s="200"/>
      <c r="C149" s="201"/>
      <c r="D149" s="201"/>
      <c r="E149" s="201"/>
      <c r="F149" s="202"/>
      <c r="G149" s="202"/>
      <c r="H149" s="202"/>
      <c r="I149" s="202"/>
      <c r="J149" s="202"/>
      <c r="K149" s="202"/>
      <c r="L149" s="202"/>
      <c r="M149" s="202"/>
      <c r="N149" s="202"/>
      <c r="O149" s="202"/>
      <c r="P149" s="202"/>
      <c r="Q149" s="202"/>
      <c r="R149" s="202"/>
      <c r="S149" s="202"/>
    </row>
    <row r="150" s="174" customFormat="1" ht="16.5" customHeight="1" spans="1:19">
      <c r="A150" s="200"/>
      <c r="B150" s="200"/>
      <c r="C150" s="201"/>
      <c r="D150" s="201"/>
      <c r="E150" s="201"/>
      <c r="F150" s="202"/>
      <c r="G150" s="202"/>
      <c r="H150" s="202"/>
      <c r="I150" s="202"/>
      <c r="J150" s="202"/>
      <c r="K150" s="202"/>
      <c r="L150" s="202"/>
      <c r="M150" s="202"/>
      <c r="N150" s="202"/>
      <c r="O150" s="202"/>
      <c r="P150" s="202"/>
      <c r="Q150" s="202"/>
      <c r="R150" s="202"/>
      <c r="S150" s="202"/>
    </row>
    <row r="151" s="174" customFormat="1" ht="16.5" customHeight="1" spans="1:19">
      <c r="A151" s="200"/>
      <c r="B151" s="200"/>
      <c r="C151" s="201"/>
      <c r="D151" s="201"/>
      <c r="E151" s="201"/>
      <c r="F151" s="202"/>
      <c r="G151" s="202"/>
      <c r="H151" s="202"/>
      <c r="I151" s="202"/>
      <c r="J151" s="202"/>
      <c r="K151" s="202"/>
      <c r="L151" s="202"/>
      <c r="M151" s="202"/>
      <c r="N151" s="202"/>
      <c r="O151" s="202"/>
      <c r="P151" s="202"/>
      <c r="Q151" s="202"/>
      <c r="R151" s="202"/>
      <c r="S151" s="202"/>
    </row>
    <row r="152" s="174" customFormat="1" ht="16.5" customHeight="1" spans="1:19">
      <c r="A152" s="200"/>
      <c r="B152" s="200"/>
      <c r="C152" s="201"/>
      <c r="D152" s="201"/>
      <c r="E152" s="201"/>
      <c r="F152" s="202"/>
      <c r="G152" s="202"/>
      <c r="H152" s="202"/>
      <c r="I152" s="202"/>
      <c r="J152" s="202"/>
      <c r="K152" s="202"/>
      <c r="L152" s="202"/>
      <c r="M152" s="202"/>
      <c r="N152" s="202"/>
      <c r="O152" s="202"/>
      <c r="P152" s="202"/>
      <c r="Q152" s="202"/>
      <c r="R152" s="202"/>
      <c r="S152" s="202"/>
    </row>
    <row r="153" s="174" customFormat="1" ht="16.5" customHeight="1" spans="1:19">
      <c r="A153" s="200"/>
      <c r="B153" s="200"/>
      <c r="C153" s="201"/>
      <c r="D153" s="201"/>
      <c r="E153" s="201"/>
      <c r="F153" s="202"/>
      <c r="G153" s="202"/>
      <c r="H153" s="202"/>
      <c r="I153" s="202"/>
      <c r="J153" s="202"/>
      <c r="K153" s="202"/>
      <c r="L153" s="202"/>
      <c r="M153" s="202"/>
      <c r="N153" s="202"/>
      <c r="O153" s="202"/>
      <c r="P153" s="202"/>
      <c r="Q153" s="202"/>
      <c r="R153" s="202"/>
      <c r="S153" s="202"/>
    </row>
    <row r="154" s="174" customFormat="1" ht="16.5" customHeight="1" spans="1:19">
      <c r="A154" s="200"/>
      <c r="B154" s="200"/>
      <c r="C154" s="201"/>
      <c r="D154" s="201"/>
      <c r="E154" s="201"/>
      <c r="F154" s="202"/>
      <c r="G154" s="202"/>
      <c r="H154" s="202"/>
      <c r="I154" s="202"/>
      <c r="J154" s="202"/>
      <c r="K154" s="202"/>
      <c r="L154" s="202"/>
      <c r="M154" s="202"/>
      <c r="N154" s="202"/>
      <c r="O154" s="202"/>
      <c r="P154" s="202"/>
      <c r="Q154" s="202"/>
      <c r="R154" s="202"/>
      <c r="S154" s="202"/>
    </row>
    <row r="155" s="174" customFormat="1" ht="16.5" customHeight="1" spans="1:19">
      <c r="A155" s="200"/>
      <c r="B155" s="200"/>
      <c r="C155" s="201"/>
      <c r="D155" s="201"/>
      <c r="E155" s="201"/>
      <c r="F155" s="202"/>
      <c r="G155" s="202"/>
      <c r="H155" s="202"/>
      <c r="I155" s="202"/>
      <c r="J155" s="202"/>
      <c r="K155" s="202"/>
      <c r="L155" s="202"/>
      <c r="M155" s="202"/>
      <c r="N155" s="202"/>
      <c r="O155" s="202"/>
      <c r="P155" s="202"/>
      <c r="Q155" s="202"/>
      <c r="R155" s="202"/>
      <c r="S155" s="202"/>
    </row>
    <row r="156" s="174" customFormat="1" ht="16.5" customHeight="1" spans="1:19">
      <c r="A156" s="200"/>
      <c r="B156" s="200"/>
      <c r="C156" s="201"/>
      <c r="D156" s="201"/>
      <c r="E156" s="201"/>
      <c r="F156" s="202"/>
      <c r="G156" s="202"/>
      <c r="H156" s="202"/>
      <c r="I156" s="202"/>
      <c r="J156" s="202"/>
      <c r="K156" s="202"/>
      <c r="L156" s="202"/>
      <c r="M156" s="202"/>
      <c r="N156" s="202"/>
      <c r="O156" s="202"/>
      <c r="P156" s="202"/>
      <c r="Q156" s="202"/>
      <c r="R156" s="202"/>
      <c r="S156" s="202"/>
    </row>
    <row r="157" s="174" customFormat="1" ht="16.5" customHeight="1" spans="1:19">
      <c r="A157" s="200"/>
      <c r="B157" s="200"/>
      <c r="C157" s="201"/>
      <c r="D157" s="201"/>
      <c r="E157" s="201"/>
      <c r="F157" s="202"/>
      <c r="G157" s="202"/>
      <c r="H157" s="202"/>
      <c r="I157" s="202"/>
      <c r="J157" s="202"/>
      <c r="K157" s="202"/>
      <c r="L157" s="202"/>
      <c r="M157" s="202"/>
      <c r="N157" s="202"/>
      <c r="O157" s="202"/>
      <c r="P157" s="202"/>
      <c r="Q157" s="202"/>
      <c r="R157" s="202"/>
      <c r="S157" s="202"/>
    </row>
    <row r="158" s="174" customFormat="1" ht="16.5" customHeight="1" spans="1:19">
      <c r="A158" s="200"/>
      <c r="B158" s="200"/>
      <c r="C158" s="201"/>
      <c r="D158" s="201"/>
      <c r="E158" s="201"/>
      <c r="F158" s="202"/>
      <c r="G158" s="202"/>
      <c r="H158" s="202"/>
      <c r="I158" s="202"/>
      <c r="J158" s="202"/>
      <c r="K158" s="202"/>
      <c r="L158" s="202"/>
      <c r="M158" s="202"/>
      <c r="N158" s="202"/>
      <c r="O158" s="202"/>
      <c r="P158" s="202"/>
      <c r="Q158" s="202"/>
      <c r="R158" s="202"/>
      <c r="S158" s="202"/>
    </row>
    <row r="159" s="174" customFormat="1" ht="16.5" customHeight="1" spans="1:19">
      <c r="A159" s="200"/>
      <c r="B159" s="200"/>
      <c r="C159" s="201"/>
      <c r="D159" s="201"/>
      <c r="E159" s="201"/>
      <c r="F159" s="202"/>
      <c r="G159" s="202"/>
      <c r="H159" s="202"/>
      <c r="I159" s="202"/>
      <c r="J159" s="202"/>
      <c r="K159" s="202"/>
      <c r="L159" s="202"/>
      <c r="M159" s="202"/>
      <c r="N159" s="202"/>
      <c r="O159" s="202"/>
      <c r="P159" s="202"/>
      <c r="Q159" s="202"/>
      <c r="R159" s="202"/>
      <c r="S159" s="202"/>
    </row>
    <row r="160" s="174" customFormat="1" ht="16.5" customHeight="1" spans="1:19">
      <c r="A160" s="200"/>
      <c r="B160" s="200"/>
      <c r="C160" s="201"/>
      <c r="D160" s="201"/>
      <c r="E160" s="201"/>
      <c r="F160" s="202"/>
      <c r="G160" s="202"/>
      <c r="H160" s="202"/>
      <c r="I160" s="202"/>
      <c r="J160" s="202"/>
      <c r="K160" s="202"/>
      <c r="L160" s="202"/>
      <c r="M160" s="202"/>
      <c r="N160" s="202"/>
      <c r="O160" s="202"/>
      <c r="P160" s="202"/>
      <c r="Q160" s="202"/>
      <c r="R160" s="202"/>
      <c r="S160" s="202"/>
    </row>
    <row r="161" s="174" customFormat="1" ht="16.5" customHeight="1" spans="1:19">
      <c r="A161" s="200"/>
      <c r="B161" s="200"/>
      <c r="C161" s="201"/>
      <c r="D161" s="201"/>
      <c r="E161" s="201"/>
      <c r="F161" s="202"/>
      <c r="G161" s="202"/>
      <c r="H161" s="202"/>
      <c r="I161" s="202"/>
      <c r="J161" s="202"/>
      <c r="K161" s="202"/>
      <c r="L161" s="202"/>
      <c r="M161" s="202"/>
      <c r="N161" s="202"/>
      <c r="O161" s="202"/>
      <c r="P161" s="202"/>
      <c r="Q161" s="202"/>
      <c r="R161" s="202"/>
      <c r="S161" s="202"/>
    </row>
    <row r="162" s="174" customFormat="1" ht="16.5" customHeight="1" spans="1:19">
      <c r="A162" s="200"/>
      <c r="B162" s="200"/>
      <c r="C162" s="201"/>
      <c r="D162" s="201"/>
      <c r="E162" s="201"/>
      <c r="F162" s="202"/>
      <c r="G162" s="202"/>
      <c r="H162" s="202"/>
      <c r="I162" s="202"/>
      <c r="J162" s="202"/>
      <c r="K162" s="202"/>
      <c r="L162" s="202"/>
      <c r="M162" s="202"/>
      <c r="N162" s="202"/>
      <c r="O162" s="202"/>
      <c r="P162" s="202"/>
      <c r="Q162" s="202"/>
      <c r="R162" s="202"/>
      <c r="S162" s="202"/>
    </row>
    <row r="163" s="174" customFormat="1" ht="16.5" customHeight="1" spans="1:19">
      <c r="A163" s="200"/>
      <c r="B163" s="200"/>
      <c r="C163" s="201"/>
      <c r="D163" s="201"/>
      <c r="E163" s="201"/>
      <c r="F163" s="202"/>
      <c r="G163" s="202"/>
      <c r="H163" s="202"/>
      <c r="I163" s="202"/>
      <c r="J163" s="202"/>
      <c r="K163" s="202"/>
      <c r="L163" s="202"/>
      <c r="M163" s="202"/>
      <c r="N163" s="202"/>
      <c r="O163" s="202"/>
      <c r="P163" s="202"/>
      <c r="Q163" s="202"/>
      <c r="R163" s="202"/>
      <c r="S163" s="202"/>
    </row>
    <row r="164" s="174" customFormat="1" ht="16.5" customHeight="1" spans="1:19">
      <c r="A164" s="200"/>
      <c r="B164" s="200"/>
      <c r="C164" s="201"/>
      <c r="D164" s="201"/>
      <c r="E164" s="201"/>
      <c r="F164" s="202"/>
      <c r="G164" s="202"/>
      <c r="H164" s="202"/>
      <c r="I164" s="202"/>
      <c r="J164" s="202"/>
      <c r="K164" s="202"/>
      <c r="L164" s="202"/>
      <c r="M164" s="202"/>
      <c r="N164" s="202"/>
      <c r="O164" s="202"/>
      <c r="P164" s="202"/>
      <c r="Q164" s="202"/>
      <c r="R164" s="202"/>
      <c r="S164" s="202"/>
    </row>
    <row r="165" s="174" customFormat="1" ht="16.5" customHeight="1" spans="1:19">
      <c r="A165" s="200"/>
      <c r="B165" s="200"/>
      <c r="C165" s="201"/>
      <c r="D165" s="201"/>
      <c r="E165" s="201"/>
      <c r="F165" s="202"/>
      <c r="G165" s="202"/>
      <c r="H165" s="202"/>
      <c r="I165" s="202"/>
      <c r="J165" s="202"/>
      <c r="K165" s="202"/>
      <c r="L165" s="202"/>
      <c r="M165" s="202"/>
      <c r="N165" s="202"/>
      <c r="O165" s="202"/>
      <c r="P165" s="202"/>
      <c r="Q165" s="202"/>
      <c r="R165" s="202"/>
      <c r="S165" s="202"/>
    </row>
    <row r="166" s="174" customFormat="1" ht="16.5" customHeight="1" spans="1:19">
      <c r="A166" s="200"/>
      <c r="B166" s="200"/>
      <c r="C166" s="201"/>
      <c r="D166" s="201"/>
      <c r="E166" s="201"/>
      <c r="F166" s="202"/>
      <c r="G166" s="202"/>
      <c r="H166" s="202"/>
      <c r="I166" s="202"/>
      <c r="J166" s="202"/>
      <c r="K166" s="202"/>
      <c r="L166" s="202"/>
      <c r="M166" s="202"/>
      <c r="N166" s="202"/>
      <c r="O166" s="202"/>
      <c r="P166" s="202"/>
      <c r="Q166" s="202"/>
      <c r="R166" s="202"/>
      <c r="S166" s="202"/>
    </row>
    <row r="167" s="174" customFormat="1" ht="16.5" customHeight="1" spans="1:19">
      <c r="A167" s="200"/>
      <c r="B167" s="200"/>
      <c r="C167" s="201"/>
      <c r="D167" s="201"/>
      <c r="E167" s="201"/>
      <c r="F167" s="202"/>
      <c r="G167" s="202"/>
      <c r="H167" s="202"/>
      <c r="I167" s="202"/>
      <c r="J167" s="202"/>
      <c r="K167" s="202"/>
      <c r="L167" s="202"/>
      <c r="M167" s="202"/>
      <c r="N167" s="202"/>
      <c r="O167" s="202"/>
      <c r="P167" s="202"/>
      <c r="Q167" s="202"/>
      <c r="R167" s="202"/>
      <c r="S167" s="202"/>
    </row>
    <row r="168" s="174" customFormat="1" ht="16.5" customHeight="1" spans="1:19">
      <c r="A168" s="200"/>
      <c r="B168" s="200"/>
      <c r="C168" s="201"/>
      <c r="D168" s="201"/>
      <c r="E168" s="201"/>
      <c r="F168" s="202"/>
      <c r="G168" s="202"/>
      <c r="H168" s="202"/>
      <c r="I168" s="202"/>
      <c r="J168" s="202"/>
      <c r="K168" s="202"/>
      <c r="L168" s="202"/>
      <c r="M168" s="202"/>
      <c r="N168" s="202"/>
      <c r="O168" s="202"/>
      <c r="P168" s="202"/>
      <c r="Q168" s="202"/>
      <c r="R168" s="202"/>
      <c r="S168" s="202"/>
    </row>
    <row r="169" s="174" customFormat="1" ht="16.5" customHeight="1" spans="1:19">
      <c r="A169" s="200"/>
      <c r="B169" s="200"/>
      <c r="C169" s="201"/>
      <c r="D169" s="201"/>
      <c r="E169" s="201"/>
      <c r="F169" s="202"/>
      <c r="G169" s="202"/>
      <c r="H169" s="202"/>
      <c r="I169" s="202"/>
      <c r="J169" s="202"/>
      <c r="K169" s="202"/>
      <c r="L169" s="202"/>
      <c r="M169" s="202"/>
      <c r="N169" s="202"/>
      <c r="O169" s="202"/>
      <c r="P169" s="202"/>
      <c r="Q169" s="202"/>
      <c r="R169" s="202"/>
      <c r="S169" s="202"/>
    </row>
    <row r="170" s="174" customFormat="1" ht="16.5" customHeight="1" spans="1:19">
      <c r="A170" s="200"/>
      <c r="B170" s="200"/>
      <c r="C170" s="201"/>
      <c r="D170" s="201"/>
      <c r="E170" s="201"/>
      <c r="F170" s="202"/>
      <c r="G170" s="202"/>
      <c r="H170" s="202"/>
      <c r="I170" s="202"/>
      <c r="J170" s="202"/>
      <c r="K170" s="202"/>
      <c r="L170" s="202"/>
      <c r="M170" s="202"/>
      <c r="N170" s="202"/>
      <c r="O170" s="202"/>
      <c r="P170" s="202"/>
      <c r="Q170" s="202"/>
      <c r="R170" s="202"/>
      <c r="S170" s="202"/>
    </row>
    <row r="171" s="174" customFormat="1" ht="16.5" customHeight="1" spans="1:19">
      <c r="A171" s="200"/>
      <c r="B171" s="200"/>
      <c r="C171" s="201"/>
      <c r="D171" s="201"/>
      <c r="E171" s="201"/>
      <c r="F171" s="202"/>
      <c r="G171" s="202"/>
      <c r="H171" s="202"/>
      <c r="I171" s="202"/>
      <c r="J171" s="202"/>
      <c r="K171" s="202"/>
      <c r="L171" s="202"/>
      <c r="M171" s="202"/>
      <c r="N171" s="202"/>
      <c r="O171" s="202"/>
      <c r="P171" s="202"/>
      <c r="Q171" s="202"/>
      <c r="R171" s="202"/>
      <c r="S171" s="202"/>
    </row>
    <row r="172" s="174" customFormat="1" ht="16.5" customHeight="1" spans="1:19">
      <c r="A172" s="200"/>
      <c r="B172" s="200"/>
      <c r="C172" s="201"/>
      <c r="D172" s="201"/>
      <c r="E172" s="201"/>
      <c r="F172" s="202"/>
      <c r="G172" s="202"/>
      <c r="H172" s="202"/>
      <c r="I172" s="202"/>
      <c r="J172" s="202"/>
      <c r="K172" s="202"/>
      <c r="L172" s="202"/>
      <c r="M172" s="202"/>
      <c r="N172" s="202"/>
      <c r="O172" s="202"/>
      <c r="P172" s="202"/>
      <c r="Q172" s="202"/>
      <c r="R172" s="202"/>
      <c r="S172" s="202"/>
    </row>
    <row r="173" s="174" customFormat="1" ht="16.5" customHeight="1" spans="1:19">
      <c r="A173" s="200"/>
      <c r="B173" s="200"/>
      <c r="C173" s="201"/>
      <c r="D173" s="201"/>
      <c r="E173" s="201"/>
      <c r="F173" s="202"/>
      <c r="G173" s="202"/>
      <c r="H173" s="202"/>
      <c r="I173" s="202"/>
      <c r="J173" s="202"/>
      <c r="K173" s="202"/>
      <c r="L173" s="202"/>
      <c r="M173" s="202"/>
      <c r="N173" s="202"/>
      <c r="O173" s="202"/>
      <c r="P173" s="202"/>
      <c r="Q173" s="202"/>
      <c r="R173" s="202"/>
      <c r="S173" s="202"/>
    </row>
    <row r="174" s="174" customFormat="1" ht="16.5" customHeight="1" spans="1:19">
      <c r="A174" s="200"/>
      <c r="B174" s="200"/>
      <c r="C174" s="201"/>
      <c r="D174" s="201"/>
      <c r="E174" s="201"/>
      <c r="F174" s="202"/>
      <c r="G174" s="202"/>
      <c r="H174" s="202"/>
      <c r="I174" s="202"/>
      <c r="J174" s="202"/>
      <c r="K174" s="202"/>
      <c r="L174" s="202"/>
      <c r="M174" s="202"/>
      <c r="N174" s="202"/>
      <c r="O174" s="202"/>
      <c r="P174" s="202"/>
      <c r="Q174" s="202"/>
      <c r="R174" s="202"/>
      <c r="S174" s="202"/>
    </row>
    <row r="175" s="174" customFormat="1" ht="16.5" customHeight="1" spans="1:19">
      <c r="A175" s="200"/>
      <c r="B175" s="200"/>
      <c r="C175" s="201"/>
      <c r="D175" s="201"/>
      <c r="E175" s="201"/>
      <c r="F175" s="202"/>
      <c r="G175" s="202"/>
      <c r="H175" s="202"/>
      <c r="I175" s="202"/>
      <c r="J175" s="202"/>
      <c r="K175" s="202"/>
      <c r="L175" s="202"/>
      <c r="M175" s="202"/>
      <c r="N175" s="202"/>
      <c r="O175" s="202"/>
      <c r="P175" s="202"/>
      <c r="Q175" s="202"/>
      <c r="R175" s="202"/>
      <c r="S175" s="202"/>
    </row>
    <row r="176" s="174" customFormat="1" ht="16.5" customHeight="1" spans="1:19">
      <c r="A176" s="200"/>
      <c r="B176" s="200"/>
      <c r="C176" s="201"/>
      <c r="D176" s="201"/>
      <c r="E176" s="201"/>
      <c r="F176" s="202"/>
      <c r="G176" s="202"/>
      <c r="H176" s="202"/>
      <c r="I176" s="202"/>
      <c r="J176" s="202"/>
      <c r="K176" s="202"/>
      <c r="L176" s="202"/>
      <c r="M176" s="202"/>
      <c r="N176" s="202"/>
      <c r="O176" s="202"/>
      <c r="P176" s="202"/>
      <c r="Q176" s="202"/>
      <c r="R176" s="202"/>
      <c r="S176" s="202"/>
    </row>
    <row r="177" s="174" customFormat="1" ht="16.5" customHeight="1" spans="1:19">
      <c r="A177" s="200"/>
      <c r="B177" s="200"/>
      <c r="C177" s="201"/>
      <c r="D177" s="201"/>
      <c r="E177" s="201"/>
      <c r="F177" s="202"/>
      <c r="G177" s="202"/>
      <c r="H177" s="202"/>
      <c r="I177" s="202"/>
      <c r="J177" s="202"/>
      <c r="K177" s="202"/>
      <c r="L177" s="202"/>
      <c r="M177" s="202"/>
      <c r="N177" s="202"/>
      <c r="O177" s="202"/>
      <c r="P177" s="202"/>
      <c r="Q177" s="202"/>
      <c r="R177" s="202"/>
      <c r="S177" s="202"/>
    </row>
    <row r="178" s="174" customFormat="1" ht="16.5" customHeight="1" spans="1:19">
      <c r="A178" s="200"/>
      <c r="B178" s="200"/>
      <c r="C178" s="201"/>
      <c r="D178" s="201"/>
      <c r="E178" s="201"/>
      <c r="F178" s="202"/>
      <c r="G178" s="202"/>
      <c r="H178" s="202"/>
      <c r="I178" s="202"/>
      <c r="J178" s="202"/>
      <c r="K178" s="202"/>
      <c r="L178" s="202"/>
      <c r="M178" s="202"/>
      <c r="N178" s="202"/>
      <c r="O178" s="202"/>
      <c r="P178" s="202"/>
      <c r="Q178" s="202"/>
      <c r="R178" s="202"/>
      <c r="S178" s="202"/>
    </row>
    <row r="179" s="174" customFormat="1" ht="16.5" customHeight="1" spans="1:19">
      <c r="A179" s="200"/>
      <c r="B179" s="200"/>
      <c r="C179" s="201"/>
      <c r="D179" s="201"/>
      <c r="E179" s="201"/>
      <c r="F179" s="202"/>
      <c r="G179" s="202"/>
      <c r="H179" s="202"/>
      <c r="I179" s="202"/>
      <c r="J179" s="202"/>
      <c r="K179" s="202"/>
      <c r="L179" s="202"/>
      <c r="M179" s="202"/>
      <c r="N179" s="202"/>
      <c r="O179" s="202"/>
      <c r="P179" s="202"/>
      <c r="Q179" s="202"/>
      <c r="R179" s="202"/>
      <c r="S179" s="202"/>
    </row>
    <row r="180" s="174" customFormat="1" ht="16.5" customHeight="1" spans="1:19">
      <c r="A180" s="200"/>
      <c r="B180" s="200"/>
      <c r="C180" s="201"/>
      <c r="D180" s="201"/>
      <c r="E180" s="201"/>
      <c r="F180" s="202"/>
      <c r="G180" s="202"/>
      <c r="H180" s="202"/>
      <c r="I180" s="202"/>
      <c r="J180" s="202"/>
      <c r="K180" s="202"/>
      <c r="L180" s="202"/>
      <c r="M180" s="202"/>
      <c r="N180" s="202"/>
      <c r="O180" s="202"/>
      <c r="P180" s="202"/>
      <c r="Q180" s="202"/>
      <c r="R180" s="202"/>
      <c r="S180" s="202"/>
    </row>
    <row r="181" s="174" customFormat="1" ht="16.5" customHeight="1" spans="1:19">
      <c r="A181" s="200"/>
      <c r="B181" s="200"/>
      <c r="C181" s="201"/>
      <c r="D181" s="201"/>
      <c r="E181" s="201"/>
      <c r="F181" s="202"/>
      <c r="G181" s="202"/>
      <c r="H181" s="202"/>
      <c r="I181" s="202"/>
      <c r="J181" s="202"/>
      <c r="K181" s="202"/>
      <c r="L181" s="202"/>
      <c r="M181" s="202"/>
      <c r="N181" s="202"/>
      <c r="O181" s="202"/>
      <c r="P181" s="202"/>
      <c r="Q181" s="202"/>
      <c r="R181" s="202"/>
      <c r="S181" s="202"/>
    </row>
    <row r="182" s="174" customFormat="1" ht="16.5" customHeight="1" spans="1:19">
      <c r="A182" s="200"/>
      <c r="B182" s="200"/>
      <c r="C182" s="201"/>
      <c r="D182" s="201"/>
      <c r="E182" s="201"/>
      <c r="F182" s="202"/>
      <c r="G182" s="202"/>
      <c r="H182" s="202"/>
      <c r="I182" s="202"/>
      <c r="J182" s="202"/>
      <c r="K182" s="202"/>
      <c r="L182" s="202"/>
      <c r="M182" s="202"/>
      <c r="N182" s="202"/>
      <c r="O182" s="202"/>
      <c r="P182" s="202"/>
      <c r="Q182" s="202"/>
      <c r="R182" s="202"/>
      <c r="S182" s="202"/>
    </row>
    <row r="183" s="174" customFormat="1" ht="16.5" customHeight="1" spans="1:19">
      <c r="A183" s="200"/>
      <c r="B183" s="200"/>
      <c r="C183" s="201"/>
      <c r="D183" s="201"/>
      <c r="E183" s="201"/>
      <c r="F183" s="202"/>
      <c r="G183" s="202"/>
      <c r="H183" s="202"/>
      <c r="I183" s="202"/>
      <c r="J183" s="202"/>
      <c r="K183" s="202"/>
      <c r="L183" s="202"/>
      <c r="M183" s="202"/>
      <c r="N183" s="202"/>
      <c r="O183" s="202"/>
      <c r="P183" s="202"/>
      <c r="Q183" s="202"/>
      <c r="R183" s="202"/>
      <c r="S183" s="202"/>
    </row>
    <row r="184" s="174" customFormat="1" ht="16.5" customHeight="1" spans="1:19">
      <c r="A184" s="200"/>
      <c r="B184" s="200"/>
      <c r="C184" s="201"/>
      <c r="D184" s="201"/>
      <c r="E184" s="201"/>
      <c r="F184" s="202"/>
      <c r="G184" s="202"/>
      <c r="H184" s="202"/>
      <c r="I184" s="202"/>
      <c r="J184" s="202"/>
      <c r="K184" s="202"/>
      <c r="L184" s="202"/>
      <c r="M184" s="202"/>
      <c r="N184" s="202"/>
      <c r="O184" s="202"/>
      <c r="P184" s="202"/>
      <c r="Q184" s="202"/>
      <c r="R184" s="202"/>
      <c r="S184" s="202"/>
    </row>
    <row r="185" s="174" customFormat="1" ht="16.5" customHeight="1" spans="1:19">
      <c r="A185" s="200"/>
      <c r="B185" s="200"/>
      <c r="C185" s="201"/>
      <c r="D185" s="201"/>
      <c r="E185" s="201"/>
      <c r="F185" s="202"/>
      <c r="G185" s="202"/>
      <c r="H185" s="202"/>
      <c r="I185" s="202"/>
      <c r="J185" s="202"/>
      <c r="K185" s="202"/>
      <c r="L185" s="202"/>
      <c r="M185" s="202"/>
      <c r="N185" s="202"/>
      <c r="O185" s="202"/>
      <c r="P185" s="202"/>
      <c r="Q185" s="202"/>
      <c r="R185" s="202"/>
      <c r="S185" s="202"/>
    </row>
    <row r="186" s="174" customFormat="1" ht="16.5" customHeight="1" spans="1:19">
      <c r="A186" s="200"/>
      <c r="B186" s="200"/>
      <c r="C186" s="201"/>
      <c r="D186" s="201"/>
      <c r="E186" s="201"/>
      <c r="F186" s="202"/>
      <c r="G186" s="202"/>
      <c r="H186" s="202"/>
      <c r="I186" s="202"/>
      <c r="J186" s="202"/>
      <c r="K186" s="202"/>
      <c r="L186" s="202"/>
      <c r="M186" s="202"/>
      <c r="N186" s="202"/>
      <c r="O186" s="202"/>
      <c r="P186" s="202"/>
      <c r="Q186" s="202"/>
      <c r="R186" s="202"/>
      <c r="S186" s="202"/>
    </row>
    <row r="187" s="174" customFormat="1" ht="16.5" customHeight="1" spans="1:19">
      <c r="A187" s="200"/>
      <c r="B187" s="200"/>
      <c r="C187" s="201"/>
      <c r="D187" s="201"/>
      <c r="E187" s="201"/>
      <c r="F187" s="202"/>
      <c r="G187" s="202"/>
      <c r="H187" s="202"/>
      <c r="I187" s="202"/>
      <c r="J187" s="202"/>
      <c r="K187" s="202"/>
      <c r="L187" s="202"/>
      <c r="M187" s="202"/>
      <c r="N187" s="202"/>
      <c r="O187" s="202"/>
      <c r="P187" s="202"/>
      <c r="Q187" s="202"/>
      <c r="R187" s="202"/>
      <c r="S187" s="202"/>
    </row>
    <row r="188" s="174" customFormat="1" ht="16.5" customHeight="1" spans="1:19">
      <c r="A188" s="200"/>
      <c r="B188" s="200"/>
      <c r="C188" s="201"/>
      <c r="D188" s="201"/>
      <c r="E188" s="201"/>
      <c r="F188" s="202"/>
      <c r="G188" s="202"/>
      <c r="H188" s="202"/>
      <c r="I188" s="202"/>
      <c r="J188" s="202"/>
      <c r="K188" s="202"/>
      <c r="L188" s="202"/>
      <c r="M188" s="202"/>
      <c r="N188" s="202"/>
      <c r="O188" s="202"/>
      <c r="P188" s="202"/>
      <c r="Q188" s="202"/>
      <c r="R188" s="202"/>
      <c r="S188" s="202"/>
    </row>
    <row r="189" s="174" customFormat="1" ht="16.5" customHeight="1" spans="1:19">
      <c r="A189" s="200"/>
      <c r="B189" s="200"/>
      <c r="C189" s="201"/>
      <c r="D189" s="201"/>
      <c r="E189" s="201"/>
      <c r="F189" s="202"/>
      <c r="G189" s="202"/>
      <c r="H189" s="202"/>
      <c r="I189" s="202"/>
      <c r="J189" s="202"/>
      <c r="K189" s="202"/>
      <c r="L189" s="202"/>
      <c r="M189" s="202"/>
      <c r="N189" s="202"/>
      <c r="O189" s="202"/>
      <c r="P189" s="202"/>
      <c r="Q189" s="202"/>
      <c r="R189" s="202"/>
      <c r="S189" s="202"/>
    </row>
    <row r="190" s="174" customFormat="1" ht="16.5" customHeight="1" spans="1:19">
      <c r="A190" s="200"/>
      <c r="B190" s="200"/>
      <c r="C190" s="201"/>
      <c r="D190" s="201"/>
      <c r="E190" s="201"/>
      <c r="F190" s="202"/>
      <c r="G190" s="202"/>
      <c r="H190" s="202"/>
      <c r="I190" s="202"/>
      <c r="J190" s="202"/>
      <c r="K190" s="202"/>
      <c r="L190" s="202"/>
      <c r="M190" s="202"/>
      <c r="N190" s="202"/>
      <c r="O190" s="202"/>
      <c r="P190" s="202"/>
      <c r="Q190" s="202"/>
      <c r="R190" s="202"/>
      <c r="S190" s="202"/>
    </row>
    <row r="191" s="174" customFormat="1" ht="16.5" customHeight="1" spans="1:19">
      <c r="A191" s="200"/>
      <c r="B191" s="200"/>
      <c r="C191" s="201"/>
      <c r="D191" s="201"/>
      <c r="E191" s="201"/>
      <c r="F191" s="202"/>
      <c r="G191" s="202"/>
      <c r="H191" s="202"/>
      <c r="I191" s="202"/>
      <c r="J191" s="202"/>
      <c r="K191" s="202"/>
      <c r="L191" s="202"/>
      <c r="M191" s="202"/>
      <c r="N191" s="202"/>
      <c r="O191" s="202"/>
      <c r="P191" s="202"/>
      <c r="Q191" s="202"/>
      <c r="R191" s="202"/>
      <c r="S191" s="202"/>
    </row>
    <row r="192" s="174" customFormat="1" ht="16.5" customHeight="1" spans="1:19">
      <c r="A192" s="200"/>
      <c r="B192" s="200"/>
      <c r="C192" s="201"/>
      <c r="D192" s="201"/>
      <c r="E192" s="201"/>
      <c r="F192" s="202"/>
      <c r="G192" s="202"/>
      <c r="H192" s="202"/>
      <c r="I192" s="202"/>
      <c r="J192" s="202"/>
      <c r="K192" s="202"/>
      <c r="L192" s="202"/>
      <c r="M192" s="202"/>
      <c r="N192" s="202"/>
      <c r="O192" s="202"/>
      <c r="P192" s="202"/>
      <c r="Q192" s="202"/>
      <c r="R192" s="202"/>
      <c r="S192" s="202"/>
    </row>
    <row r="193" s="174" customFormat="1" ht="16.5" customHeight="1" spans="1:19">
      <c r="A193" s="200"/>
      <c r="B193" s="200"/>
      <c r="C193" s="201"/>
      <c r="D193" s="201"/>
      <c r="E193" s="201"/>
      <c r="F193" s="202"/>
      <c r="G193" s="202"/>
      <c r="H193" s="202"/>
      <c r="I193" s="202"/>
      <c r="J193" s="202"/>
      <c r="K193" s="202"/>
      <c r="L193" s="202"/>
      <c r="M193" s="202"/>
      <c r="N193" s="202"/>
      <c r="O193" s="202"/>
      <c r="P193" s="202"/>
      <c r="Q193" s="202"/>
      <c r="R193" s="202"/>
      <c r="S193" s="202"/>
    </row>
    <row r="194" s="174" customFormat="1" ht="16.5" customHeight="1" spans="1:19">
      <c r="A194" s="200"/>
      <c r="B194" s="200"/>
      <c r="C194" s="201"/>
      <c r="D194" s="201"/>
      <c r="E194" s="201"/>
      <c r="F194" s="202"/>
      <c r="G194" s="202"/>
      <c r="H194" s="202"/>
      <c r="I194" s="202"/>
      <c r="J194" s="202"/>
      <c r="K194" s="202"/>
      <c r="L194" s="202"/>
      <c r="M194" s="202"/>
      <c r="N194" s="202"/>
      <c r="O194" s="202"/>
      <c r="P194" s="202"/>
      <c r="Q194" s="202"/>
      <c r="R194" s="202"/>
      <c r="S194" s="202"/>
    </row>
    <row r="195" s="174" customFormat="1" ht="16.5" customHeight="1" spans="1:19">
      <c r="A195" s="200"/>
      <c r="B195" s="200"/>
      <c r="C195" s="201"/>
      <c r="D195" s="201"/>
      <c r="E195" s="201"/>
      <c r="F195" s="202"/>
      <c r="G195" s="202"/>
      <c r="H195" s="202"/>
      <c r="I195" s="202"/>
      <c r="J195" s="202"/>
      <c r="K195" s="202"/>
      <c r="L195" s="202"/>
      <c r="M195" s="202"/>
      <c r="N195" s="202"/>
      <c r="O195" s="202"/>
      <c r="P195" s="202"/>
      <c r="Q195" s="202"/>
      <c r="R195" s="202"/>
      <c r="S195" s="202"/>
    </row>
    <row r="196" s="174" customFormat="1" ht="16.5" customHeight="1" spans="1:19">
      <c r="A196" s="200"/>
      <c r="B196" s="200"/>
      <c r="C196" s="201"/>
      <c r="D196" s="201"/>
      <c r="E196" s="201"/>
      <c r="F196" s="202"/>
      <c r="G196" s="202"/>
      <c r="H196" s="202"/>
      <c r="I196" s="202"/>
      <c r="J196" s="202"/>
      <c r="K196" s="202"/>
      <c r="L196" s="202"/>
      <c r="M196" s="202"/>
      <c r="N196" s="202"/>
      <c r="O196" s="202"/>
      <c r="P196" s="202"/>
      <c r="Q196" s="202"/>
      <c r="R196" s="202"/>
      <c r="S196" s="202"/>
    </row>
    <row r="197" s="174" customFormat="1" ht="16.5" customHeight="1" spans="1:19">
      <c r="A197" s="200"/>
      <c r="B197" s="200"/>
      <c r="C197" s="201"/>
      <c r="D197" s="201"/>
      <c r="E197" s="201"/>
      <c r="F197" s="202"/>
      <c r="G197" s="202"/>
      <c r="H197" s="202"/>
      <c r="I197" s="202"/>
      <c r="J197" s="202"/>
      <c r="K197" s="202"/>
      <c r="L197" s="202"/>
      <c r="M197" s="202"/>
      <c r="N197" s="202"/>
      <c r="O197" s="202"/>
      <c r="P197" s="202"/>
      <c r="Q197" s="202"/>
      <c r="R197" s="202"/>
      <c r="S197" s="202"/>
    </row>
    <row r="198" s="174" customFormat="1" ht="16.5" customHeight="1" spans="1:19">
      <c r="A198" s="200"/>
      <c r="B198" s="200"/>
      <c r="C198" s="201"/>
      <c r="D198" s="201"/>
      <c r="E198" s="201"/>
      <c r="F198" s="202"/>
      <c r="G198" s="202"/>
      <c r="H198" s="202"/>
      <c r="I198" s="202"/>
      <c r="J198" s="202"/>
      <c r="K198" s="202"/>
      <c r="L198" s="202"/>
      <c r="M198" s="202"/>
      <c r="N198" s="202"/>
      <c r="O198" s="202"/>
      <c r="P198" s="202"/>
      <c r="Q198" s="202"/>
      <c r="R198" s="202"/>
      <c r="S198" s="202"/>
    </row>
    <row r="199" s="174" customFormat="1" ht="16.5" customHeight="1" spans="1:19">
      <c r="A199" s="200"/>
      <c r="B199" s="200"/>
      <c r="C199" s="201"/>
      <c r="D199" s="201"/>
      <c r="E199" s="201"/>
      <c r="F199" s="202"/>
      <c r="G199" s="202"/>
      <c r="H199" s="202"/>
      <c r="I199" s="202"/>
      <c r="J199" s="202"/>
      <c r="K199" s="202"/>
      <c r="L199" s="202"/>
      <c r="M199" s="202"/>
      <c r="N199" s="202"/>
      <c r="O199" s="202"/>
      <c r="P199" s="202"/>
      <c r="Q199" s="202"/>
      <c r="R199" s="202"/>
      <c r="S199" s="202"/>
    </row>
    <row r="200" s="174" customFormat="1" ht="16.5" customHeight="1" spans="1:19">
      <c r="A200" s="200"/>
      <c r="B200" s="200"/>
      <c r="C200" s="201"/>
      <c r="D200" s="201"/>
      <c r="E200" s="201"/>
      <c r="F200" s="202"/>
      <c r="G200" s="202"/>
      <c r="H200" s="202"/>
      <c r="I200" s="202"/>
      <c r="J200" s="202"/>
      <c r="K200" s="202"/>
      <c r="L200" s="202"/>
      <c r="M200" s="202"/>
      <c r="N200" s="202"/>
      <c r="O200" s="202"/>
      <c r="P200" s="202"/>
      <c r="Q200" s="202"/>
      <c r="R200" s="202"/>
      <c r="S200" s="202"/>
    </row>
    <row r="201" s="174" customFormat="1" ht="16.5" customHeight="1" spans="1:19">
      <c r="A201" s="200"/>
      <c r="B201" s="200"/>
      <c r="C201" s="201"/>
      <c r="D201" s="201"/>
      <c r="E201" s="201"/>
      <c r="F201" s="202"/>
      <c r="G201" s="202"/>
      <c r="H201" s="202"/>
      <c r="I201" s="202"/>
      <c r="J201" s="202"/>
      <c r="K201" s="202"/>
      <c r="L201" s="202"/>
      <c r="M201" s="202"/>
      <c r="N201" s="202"/>
      <c r="O201" s="202"/>
      <c r="P201" s="202"/>
      <c r="Q201" s="202"/>
      <c r="R201" s="202"/>
      <c r="S201" s="202"/>
    </row>
    <row r="202" ht="16.5" customHeight="1" spans="1:19">
      <c r="A202" s="203"/>
      <c r="B202" s="203"/>
      <c r="C202" s="204"/>
      <c r="D202" s="204"/>
      <c r="E202" s="204"/>
      <c r="F202" s="177"/>
      <c r="G202" s="177"/>
      <c r="H202" s="177"/>
      <c r="I202" s="177"/>
      <c r="J202" s="177"/>
      <c r="K202" s="177"/>
      <c r="L202" s="177"/>
      <c r="M202" s="177"/>
      <c r="N202" s="177"/>
      <c r="O202" s="177"/>
      <c r="P202" s="177"/>
      <c r="Q202" s="177"/>
      <c r="R202" s="177"/>
      <c r="S202" s="177"/>
    </row>
    <row r="203" ht="16.5" customHeight="1" spans="1:19">
      <c r="A203" s="203"/>
      <c r="B203" s="203"/>
      <c r="C203" s="204"/>
      <c r="D203" s="204"/>
      <c r="E203" s="204"/>
      <c r="F203" s="177"/>
      <c r="G203" s="177"/>
      <c r="H203" s="177"/>
      <c r="I203" s="177"/>
      <c r="J203" s="177"/>
      <c r="K203" s="177"/>
      <c r="L203" s="177"/>
      <c r="M203" s="177"/>
      <c r="N203" s="177"/>
      <c r="O203" s="177"/>
      <c r="P203" s="177"/>
      <c r="Q203" s="177"/>
      <c r="R203" s="177"/>
      <c r="S203" s="177"/>
    </row>
    <row r="204" ht="16.5" customHeight="1" spans="1:19">
      <c r="A204" s="203"/>
      <c r="B204" s="203"/>
      <c r="C204" s="204"/>
      <c r="D204" s="204"/>
      <c r="E204" s="204"/>
      <c r="F204" s="177"/>
      <c r="G204" s="177"/>
      <c r="H204" s="177"/>
      <c r="I204" s="177"/>
      <c r="J204" s="177"/>
      <c r="K204" s="177"/>
      <c r="L204" s="177"/>
      <c r="M204" s="177"/>
      <c r="N204" s="177"/>
      <c r="O204" s="177"/>
      <c r="P204" s="177"/>
      <c r="Q204" s="177"/>
      <c r="R204" s="177"/>
      <c r="S204" s="177"/>
    </row>
    <row r="205" ht="16.5" customHeight="1" spans="1:19">
      <c r="A205" s="203"/>
      <c r="B205" s="203"/>
      <c r="C205" s="204"/>
      <c r="D205" s="204"/>
      <c r="E205" s="204"/>
      <c r="F205" s="177"/>
      <c r="G205" s="177"/>
      <c r="H205" s="177"/>
      <c r="I205" s="177"/>
      <c r="J205" s="177"/>
      <c r="K205" s="177"/>
      <c r="L205" s="177"/>
      <c r="M205" s="177"/>
      <c r="N205" s="177"/>
      <c r="O205" s="177"/>
      <c r="P205" s="177"/>
      <c r="Q205" s="177"/>
      <c r="R205" s="177"/>
      <c r="S205" s="177"/>
    </row>
    <row r="206" ht="16.5" customHeight="1" spans="1:19">
      <c r="A206" s="203"/>
      <c r="B206" s="203"/>
      <c r="C206" s="204"/>
      <c r="D206" s="204"/>
      <c r="E206" s="204"/>
      <c r="F206" s="177"/>
      <c r="G206" s="177"/>
      <c r="H206" s="177"/>
      <c r="I206" s="177"/>
      <c r="J206" s="177"/>
      <c r="K206" s="177"/>
      <c r="L206" s="177"/>
      <c r="M206" s="177"/>
      <c r="N206" s="177"/>
      <c r="O206" s="177"/>
      <c r="P206" s="177"/>
      <c r="Q206" s="177"/>
      <c r="R206" s="177"/>
      <c r="S206" s="177"/>
    </row>
    <row r="207" ht="16.5" customHeight="1" spans="1:19">
      <c r="A207" s="203"/>
      <c r="B207" s="203"/>
      <c r="C207" s="204"/>
      <c r="D207" s="204"/>
      <c r="E207" s="204"/>
      <c r="F207" s="177"/>
      <c r="G207" s="177"/>
      <c r="H207" s="177"/>
      <c r="I207" s="177"/>
      <c r="J207" s="177"/>
      <c r="K207" s="177"/>
      <c r="L207" s="177"/>
      <c r="M207" s="177"/>
      <c r="N207" s="177"/>
      <c r="O207" s="177"/>
      <c r="P207" s="177"/>
      <c r="Q207" s="177"/>
      <c r="R207" s="177"/>
      <c r="S207" s="177"/>
    </row>
    <row r="208" ht="16.5" customHeight="1" spans="1:19">
      <c r="A208" s="203"/>
      <c r="B208" s="203"/>
      <c r="C208" s="204"/>
      <c r="D208" s="204"/>
      <c r="E208" s="204"/>
      <c r="F208" s="177"/>
      <c r="G208" s="177"/>
      <c r="H208" s="177"/>
      <c r="I208" s="177"/>
      <c r="J208" s="177"/>
      <c r="K208" s="177"/>
      <c r="L208" s="177"/>
      <c r="M208" s="177"/>
      <c r="N208" s="177"/>
      <c r="O208" s="177"/>
      <c r="P208" s="177"/>
      <c r="Q208" s="177"/>
      <c r="R208" s="177"/>
      <c r="S208" s="177"/>
    </row>
    <row r="209" ht="16.5" customHeight="1" spans="1:19">
      <c r="A209" s="203"/>
      <c r="B209" s="203"/>
      <c r="C209" s="204"/>
      <c r="D209" s="204"/>
      <c r="E209" s="204"/>
      <c r="F209" s="177"/>
      <c r="G209" s="177"/>
      <c r="H209" s="177"/>
      <c r="I209" s="177"/>
      <c r="J209" s="177"/>
      <c r="K209" s="177"/>
      <c r="L209" s="177"/>
      <c r="M209" s="177"/>
      <c r="N209" s="177"/>
      <c r="O209" s="177"/>
      <c r="P209" s="177"/>
      <c r="Q209" s="177"/>
      <c r="R209" s="177"/>
      <c r="S209" s="177"/>
    </row>
    <row r="210" ht="16.5" customHeight="1" spans="1:19">
      <c r="A210" s="203"/>
      <c r="B210" s="203"/>
      <c r="C210" s="204"/>
      <c r="D210" s="204"/>
      <c r="E210" s="204"/>
      <c r="F210" s="177"/>
      <c r="G210" s="177"/>
      <c r="H210" s="177"/>
      <c r="I210" s="177"/>
      <c r="J210" s="177"/>
      <c r="K210" s="177"/>
      <c r="L210" s="177"/>
      <c r="M210" s="177"/>
      <c r="N210" s="177"/>
      <c r="O210" s="177"/>
      <c r="P210" s="177"/>
      <c r="Q210" s="177"/>
      <c r="R210" s="177"/>
      <c r="S210" s="177"/>
    </row>
    <row r="211" ht="16.5" customHeight="1" spans="1:19">
      <c r="A211" s="203"/>
      <c r="B211" s="203"/>
      <c r="C211" s="204"/>
      <c r="D211" s="204"/>
      <c r="E211" s="204"/>
      <c r="F211" s="177"/>
      <c r="G211" s="177"/>
      <c r="H211" s="177"/>
      <c r="I211" s="177"/>
      <c r="J211" s="177"/>
      <c r="K211" s="177"/>
      <c r="L211" s="177"/>
      <c r="M211" s="177"/>
      <c r="N211" s="177"/>
      <c r="O211" s="177"/>
      <c r="P211" s="177"/>
      <c r="Q211" s="177"/>
      <c r="R211" s="177"/>
      <c r="S211" s="177"/>
    </row>
    <row r="212" ht="16.5" customHeight="1" spans="1:19">
      <c r="A212" s="203"/>
      <c r="B212" s="203"/>
      <c r="C212" s="204"/>
      <c r="D212" s="204"/>
      <c r="E212" s="204"/>
      <c r="F212" s="177"/>
      <c r="G212" s="177"/>
      <c r="H212" s="177"/>
      <c r="I212" s="177"/>
      <c r="J212" s="177"/>
      <c r="K212" s="177"/>
      <c r="L212" s="177"/>
      <c r="M212" s="177"/>
      <c r="N212" s="177"/>
      <c r="O212" s="177"/>
      <c r="P212" s="177"/>
      <c r="Q212" s="177"/>
      <c r="R212" s="177"/>
      <c r="S212" s="177"/>
    </row>
    <row r="213" ht="16.5" customHeight="1" spans="1:19">
      <c r="A213" s="203"/>
      <c r="B213" s="203"/>
      <c r="C213" s="204"/>
      <c r="D213" s="204"/>
      <c r="E213" s="204"/>
      <c r="F213" s="177"/>
      <c r="G213" s="177"/>
      <c r="H213" s="177"/>
      <c r="I213" s="177"/>
      <c r="J213" s="177"/>
      <c r="K213" s="177"/>
      <c r="L213" s="177"/>
      <c r="M213" s="177"/>
      <c r="N213" s="177"/>
      <c r="O213" s="177"/>
      <c r="P213" s="177"/>
      <c r="Q213" s="177"/>
      <c r="R213" s="177"/>
      <c r="S213" s="177"/>
    </row>
    <row r="214" ht="16.5" customHeight="1" spans="1:19">
      <c r="A214" s="203"/>
      <c r="B214" s="203"/>
      <c r="C214" s="204"/>
      <c r="D214" s="204"/>
      <c r="E214" s="204"/>
      <c r="F214" s="177"/>
      <c r="G214" s="177"/>
      <c r="H214" s="177"/>
      <c r="I214" s="177"/>
      <c r="J214" s="177"/>
      <c r="K214" s="177"/>
      <c r="L214" s="177"/>
      <c r="M214" s="177"/>
      <c r="N214" s="177"/>
      <c r="O214" s="177"/>
      <c r="P214" s="177"/>
      <c r="Q214" s="177"/>
      <c r="R214" s="177"/>
      <c r="S214" s="177"/>
    </row>
    <row r="215" ht="16.5" customHeight="1" spans="1:19">
      <c r="A215" s="203"/>
      <c r="B215" s="203"/>
      <c r="C215" s="204"/>
      <c r="D215" s="204"/>
      <c r="E215" s="204"/>
      <c r="F215" s="177"/>
      <c r="G215" s="177"/>
      <c r="H215" s="177"/>
      <c r="I215" s="177"/>
      <c r="J215" s="177"/>
      <c r="K215" s="177"/>
      <c r="L215" s="177"/>
      <c r="M215" s="177"/>
      <c r="N215" s="177"/>
      <c r="O215" s="177"/>
      <c r="P215" s="177"/>
      <c r="Q215" s="177"/>
      <c r="R215" s="177"/>
      <c r="S215" s="177"/>
    </row>
    <row r="216" ht="16.5" customHeight="1" spans="1:19">
      <c r="A216" s="203"/>
      <c r="B216" s="203"/>
      <c r="C216" s="204"/>
      <c r="D216" s="204"/>
      <c r="E216" s="204"/>
      <c r="F216" s="177"/>
      <c r="G216" s="177"/>
      <c r="H216" s="177"/>
      <c r="I216" s="177"/>
      <c r="J216" s="177"/>
      <c r="K216" s="177"/>
      <c r="L216" s="177"/>
      <c r="M216" s="177"/>
      <c r="N216" s="177"/>
      <c r="O216" s="177"/>
      <c r="P216" s="177"/>
      <c r="Q216" s="177"/>
      <c r="R216" s="177"/>
      <c r="S216" s="177"/>
    </row>
    <row r="217" ht="16.5" customHeight="1" spans="1:19">
      <c r="A217" s="203"/>
      <c r="B217" s="203"/>
      <c r="C217" s="204"/>
      <c r="D217" s="204"/>
      <c r="E217" s="204"/>
      <c r="F217" s="177"/>
      <c r="G217" s="177"/>
      <c r="H217" s="177"/>
      <c r="I217" s="177"/>
      <c r="J217" s="177"/>
      <c r="K217" s="177"/>
      <c r="L217" s="177"/>
      <c r="M217" s="177"/>
      <c r="N217" s="177"/>
      <c r="O217" s="177"/>
      <c r="P217" s="177"/>
      <c r="Q217" s="177"/>
      <c r="R217" s="177"/>
      <c r="S217" s="177"/>
    </row>
    <row r="218" ht="16.5" customHeight="1" spans="1:19">
      <c r="A218" s="203"/>
      <c r="B218" s="203"/>
      <c r="C218" s="204"/>
      <c r="D218" s="204"/>
      <c r="E218" s="204"/>
      <c r="F218" s="177"/>
      <c r="G218" s="177"/>
      <c r="H218" s="177"/>
      <c r="I218" s="177"/>
      <c r="J218" s="177"/>
      <c r="K218" s="177"/>
      <c r="L218" s="177"/>
      <c r="M218" s="177"/>
      <c r="N218" s="177"/>
      <c r="O218" s="177"/>
      <c r="P218" s="177"/>
      <c r="Q218" s="177"/>
      <c r="R218" s="177"/>
      <c r="S218" s="177"/>
    </row>
    <row r="219" ht="16.5" customHeight="1" spans="1:19">
      <c r="A219" s="203"/>
      <c r="B219" s="203"/>
      <c r="C219" s="204"/>
      <c r="D219" s="204"/>
      <c r="E219" s="204"/>
      <c r="F219" s="177"/>
      <c r="G219" s="177"/>
      <c r="H219" s="177"/>
      <c r="I219" s="177"/>
      <c r="J219" s="177"/>
      <c r="K219" s="177"/>
      <c r="L219" s="177"/>
      <c r="M219" s="177"/>
      <c r="N219" s="177"/>
      <c r="O219" s="177"/>
      <c r="P219" s="177"/>
      <c r="Q219" s="177"/>
      <c r="R219" s="177"/>
      <c r="S219" s="177"/>
    </row>
    <row r="220" ht="16.5" customHeight="1" spans="1:19">
      <c r="A220" s="203"/>
      <c r="B220" s="203"/>
      <c r="C220" s="204"/>
      <c r="D220" s="204"/>
      <c r="E220" s="204"/>
      <c r="F220" s="177"/>
      <c r="G220" s="177"/>
      <c r="H220" s="177"/>
      <c r="I220" s="177"/>
      <c r="J220" s="177"/>
      <c r="K220" s="177"/>
      <c r="L220" s="177"/>
      <c r="M220" s="177"/>
      <c r="N220" s="177"/>
      <c r="O220" s="177"/>
      <c r="P220" s="177"/>
      <c r="Q220" s="177"/>
      <c r="R220" s="177"/>
      <c r="S220" s="177"/>
    </row>
    <row r="221" ht="16.5" customHeight="1" spans="1:19">
      <c r="A221" s="203"/>
      <c r="B221" s="203"/>
      <c r="C221" s="204"/>
      <c r="D221" s="204"/>
      <c r="E221" s="204"/>
      <c r="F221" s="177"/>
      <c r="G221" s="177"/>
      <c r="H221" s="177"/>
      <c r="I221" s="177"/>
      <c r="J221" s="177"/>
      <c r="K221" s="177"/>
      <c r="L221" s="177"/>
      <c r="M221" s="177"/>
      <c r="N221" s="177"/>
      <c r="O221" s="177"/>
      <c r="P221" s="177"/>
      <c r="Q221" s="177"/>
      <c r="R221" s="177"/>
      <c r="S221" s="177"/>
    </row>
    <row r="222" ht="16.5" customHeight="1" spans="1:19">
      <c r="A222" s="203"/>
      <c r="B222" s="203"/>
      <c r="C222" s="204"/>
      <c r="D222" s="204"/>
      <c r="E222" s="204"/>
      <c r="F222" s="177"/>
      <c r="G222" s="177"/>
      <c r="H222" s="177"/>
      <c r="I222" s="177"/>
      <c r="J222" s="177"/>
      <c r="K222" s="177"/>
      <c r="L222" s="177"/>
      <c r="M222" s="177"/>
      <c r="N222" s="177"/>
      <c r="O222" s="177"/>
      <c r="P222" s="177"/>
      <c r="Q222" s="177"/>
      <c r="R222" s="177"/>
      <c r="S222" s="177"/>
    </row>
    <row r="223" ht="16.5" customHeight="1" spans="1:19">
      <c r="A223" s="203"/>
      <c r="B223" s="203"/>
      <c r="C223" s="204"/>
      <c r="D223" s="204"/>
      <c r="E223" s="204"/>
      <c r="F223" s="177"/>
      <c r="G223" s="177"/>
      <c r="H223" s="177"/>
      <c r="I223" s="177"/>
      <c r="J223" s="177"/>
      <c r="K223" s="177"/>
      <c r="L223" s="177"/>
      <c r="M223" s="177"/>
      <c r="N223" s="177"/>
      <c r="O223" s="177"/>
      <c r="P223" s="177"/>
      <c r="Q223" s="177"/>
      <c r="R223" s="177"/>
      <c r="S223" s="177"/>
    </row>
    <row r="224" ht="16.5" customHeight="1" spans="1:19">
      <c r="A224" s="203"/>
      <c r="B224" s="203"/>
      <c r="C224" s="204"/>
      <c r="D224" s="204"/>
      <c r="E224" s="204"/>
      <c r="F224" s="177"/>
      <c r="G224" s="177"/>
      <c r="H224" s="177"/>
      <c r="I224" s="177"/>
      <c r="J224" s="177"/>
      <c r="K224" s="177"/>
      <c r="L224" s="177"/>
      <c r="M224" s="177"/>
      <c r="N224" s="177"/>
      <c r="O224" s="177"/>
      <c r="P224" s="177"/>
      <c r="Q224" s="177"/>
      <c r="R224" s="177"/>
      <c r="S224" s="177"/>
    </row>
    <row r="225" ht="16.5" customHeight="1" spans="1:19">
      <c r="A225" s="203"/>
      <c r="B225" s="203"/>
      <c r="C225" s="204"/>
      <c r="D225" s="204"/>
      <c r="E225" s="204"/>
      <c r="F225" s="177"/>
      <c r="G225" s="177"/>
      <c r="H225" s="177"/>
      <c r="I225" s="177"/>
      <c r="J225" s="177"/>
      <c r="K225" s="177"/>
      <c r="L225" s="177"/>
      <c r="M225" s="177"/>
      <c r="N225" s="177"/>
      <c r="O225" s="177"/>
      <c r="P225" s="177"/>
      <c r="Q225" s="177"/>
      <c r="R225" s="177"/>
      <c r="S225" s="177"/>
    </row>
    <row r="226" ht="16.5" customHeight="1" spans="1:19">
      <c r="A226" s="203"/>
      <c r="B226" s="203"/>
      <c r="C226" s="204"/>
      <c r="D226" s="204"/>
      <c r="E226" s="204"/>
      <c r="F226" s="177"/>
      <c r="G226" s="177"/>
      <c r="H226" s="177"/>
      <c r="I226" s="177"/>
      <c r="J226" s="177"/>
      <c r="K226" s="177"/>
      <c r="L226" s="177"/>
      <c r="M226" s="177"/>
      <c r="N226" s="177"/>
      <c r="O226" s="177"/>
      <c r="P226" s="177"/>
      <c r="Q226" s="177"/>
      <c r="R226" s="177"/>
      <c r="S226" s="177"/>
    </row>
    <row r="227" ht="16.5" customHeight="1" spans="1:19">
      <c r="A227" s="203"/>
      <c r="B227" s="203"/>
      <c r="C227" s="204"/>
      <c r="D227" s="204"/>
      <c r="E227" s="204"/>
      <c r="F227" s="177"/>
      <c r="G227" s="177"/>
      <c r="H227" s="177"/>
      <c r="I227" s="177"/>
      <c r="J227" s="177"/>
      <c r="K227" s="177"/>
      <c r="L227" s="177"/>
      <c r="M227" s="177"/>
      <c r="N227" s="177"/>
      <c r="O227" s="177"/>
      <c r="P227" s="177"/>
      <c r="Q227" s="177"/>
      <c r="R227" s="177"/>
      <c r="S227" s="177"/>
    </row>
    <row r="228" ht="16.5" customHeight="1" spans="1:19">
      <c r="A228" s="203"/>
      <c r="B228" s="203"/>
      <c r="C228" s="204"/>
      <c r="D228" s="204"/>
      <c r="E228" s="204"/>
      <c r="F228" s="177"/>
      <c r="G228" s="177"/>
      <c r="H228" s="177"/>
      <c r="I228" s="177"/>
      <c r="J228" s="177"/>
      <c r="K228" s="177"/>
      <c r="L228" s="177"/>
      <c r="M228" s="177"/>
      <c r="N228" s="177"/>
      <c r="O228" s="177"/>
      <c r="P228" s="177"/>
      <c r="Q228" s="177"/>
      <c r="R228" s="177"/>
      <c r="S228" s="177"/>
    </row>
    <row r="229" ht="16.5" customHeight="1" spans="1:19">
      <c r="A229" s="203"/>
      <c r="B229" s="203"/>
      <c r="C229" s="204"/>
      <c r="D229" s="204"/>
      <c r="E229" s="204"/>
      <c r="F229" s="177"/>
      <c r="G229" s="177"/>
      <c r="H229" s="177"/>
      <c r="I229" s="177"/>
      <c r="J229" s="177"/>
      <c r="K229" s="177"/>
      <c r="L229" s="177"/>
      <c r="M229" s="177"/>
      <c r="N229" s="177"/>
      <c r="O229" s="177"/>
      <c r="P229" s="177"/>
      <c r="Q229" s="177"/>
      <c r="R229" s="177"/>
      <c r="S229" s="177"/>
    </row>
    <row r="230" ht="16.5" customHeight="1" spans="1:19">
      <c r="A230" s="203"/>
      <c r="B230" s="203"/>
      <c r="C230" s="204"/>
      <c r="D230" s="204"/>
      <c r="E230" s="204"/>
      <c r="F230" s="177"/>
      <c r="G230" s="177"/>
      <c r="H230" s="177"/>
      <c r="I230" s="177"/>
      <c r="J230" s="177"/>
      <c r="K230" s="177"/>
      <c r="L230" s="177"/>
      <c r="M230" s="177"/>
      <c r="N230" s="177"/>
      <c r="O230" s="177"/>
      <c r="P230" s="177"/>
      <c r="Q230" s="177"/>
      <c r="R230" s="177"/>
      <c r="S230" s="177"/>
    </row>
    <row r="231" ht="16.5" customHeight="1" spans="1:19">
      <c r="A231" s="203"/>
      <c r="B231" s="203"/>
      <c r="C231" s="204"/>
      <c r="D231" s="204"/>
      <c r="E231" s="204"/>
      <c r="F231" s="177"/>
      <c r="G231" s="177"/>
      <c r="H231" s="177"/>
      <c r="I231" s="177"/>
      <c r="J231" s="177"/>
      <c r="K231" s="177"/>
      <c r="L231" s="177"/>
      <c r="M231" s="177"/>
      <c r="N231" s="177"/>
      <c r="O231" s="177"/>
      <c r="P231" s="177"/>
      <c r="Q231" s="177"/>
      <c r="R231" s="177"/>
      <c r="S231" s="177"/>
    </row>
    <row r="232" ht="16.5" customHeight="1" spans="1:19">
      <c r="A232" s="203"/>
      <c r="B232" s="203"/>
      <c r="C232" s="204"/>
      <c r="D232" s="204"/>
      <c r="E232" s="204"/>
      <c r="F232" s="177"/>
      <c r="G232" s="177"/>
      <c r="H232" s="177"/>
      <c r="I232" s="177"/>
      <c r="J232" s="177"/>
      <c r="K232" s="177"/>
      <c r="L232" s="177"/>
      <c r="M232" s="177"/>
      <c r="N232" s="177"/>
      <c r="O232" s="177"/>
      <c r="P232" s="177"/>
      <c r="Q232" s="177"/>
      <c r="R232" s="177"/>
      <c r="S232" s="177"/>
    </row>
    <row r="233" ht="16.5" customHeight="1" spans="1:19">
      <c r="A233" s="203"/>
      <c r="B233" s="203"/>
      <c r="C233" s="204"/>
      <c r="D233" s="204"/>
      <c r="E233" s="204"/>
      <c r="F233" s="177"/>
      <c r="G233" s="177"/>
      <c r="H233" s="177"/>
      <c r="I233" s="177"/>
      <c r="J233" s="177"/>
      <c r="K233" s="177"/>
      <c r="L233" s="177"/>
      <c r="M233" s="177"/>
      <c r="N233" s="177"/>
      <c r="O233" s="177"/>
      <c r="P233" s="177"/>
      <c r="Q233" s="177"/>
      <c r="R233" s="177"/>
      <c r="S233" s="177"/>
    </row>
    <row r="234" ht="16.5" customHeight="1" spans="1:19">
      <c r="A234" s="203"/>
      <c r="B234" s="203"/>
      <c r="C234" s="204"/>
      <c r="D234" s="204"/>
      <c r="E234" s="204"/>
      <c r="F234" s="177"/>
      <c r="G234" s="177"/>
      <c r="H234" s="177"/>
      <c r="I234" s="177"/>
      <c r="J234" s="177"/>
      <c r="K234" s="177"/>
      <c r="L234" s="177"/>
      <c r="M234" s="177"/>
      <c r="N234" s="177"/>
      <c r="O234" s="177"/>
      <c r="P234" s="177"/>
      <c r="Q234" s="177"/>
      <c r="R234" s="177"/>
      <c r="S234" s="177"/>
    </row>
    <row r="235" ht="16.5" customHeight="1" spans="1:19">
      <c r="A235" s="203"/>
      <c r="B235" s="203"/>
      <c r="C235" s="204"/>
      <c r="D235" s="204"/>
      <c r="E235" s="204"/>
      <c r="F235" s="177"/>
      <c r="G235" s="177"/>
      <c r="H235" s="177"/>
      <c r="I235" s="177"/>
      <c r="J235" s="177"/>
      <c r="K235" s="177"/>
      <c r="L235" s="177"/>
      <c r="M235" s="177"/>
      <c r="N235" s="177"/>
      <c r="O235" s="177"/>
      <c r="P235" s="177"/>
      <c r="Q235" s="177"/>
      <c r="R235" s="177"/>
      <c r="S235" s="177"/>
    </row>
    <row r="236" ht="16.5" customHeight="1" spans="1:19">
      <c r="A236" s="203"/>
      <c r="B236" s="203"/>
      <c r="C236" s="204"/>
      <c r="D236" s="204"/>
      <c r="E236" s="204"/>
      <c r="F236" s="177"/>
      <c r="G236" s="177"/>
      <c r="H236" s="177"/>
      <c r="I236" s="177"/>
      <c r="J236" s="177"/>
      <c r="K236" s="177"/>
      <c r="L236" s="177"/>
      <c r="M236" s="177"/>
      <c r="N236" s="177"/>
      <c r="O236" s="177"/>
      <c r="P236" s="177"/>
      <c r="Q236" s="177"/>
      <c r="R236" s="177"/>
      <c r="S236" s="177"/>
    </row>
    <row r="237" ht="16.5" customHeight="1" spans="1:19">
      <c r="A237" s="203"/>
      <c r="B237" s="203"/>
      <c r="C237" s="204"/>
      <c r="D237" s="204"/>
      <c r="E237" s="204"/>
      <c r="F237" s="177"/>
      <c r="G237" s="177"/>
      <c r="H237" s="177"/>
      <c r="I237" s="177"/>
      <c r="J237" s="177"/>
      <c r="K237" s="177"/>
      <c r="L237" s="177"/>
      <c r="M237" s="177"/>
      <c r="N237" s="177"/>
      <c r="O237" s="177"/>
      <c r="P237" s="177"/>
      <c r="Q237" s="177"/>
      <c r="R237" s="177"/>
      <c r="S237" s="177"/>
    </row>
    <row r="238" ht="16.5" customHeight="1" spans="1:19">
      <c r="A238" s="203"/>
      <c r="B238" s="203"/>
      <c r="C238" s="204"/>
      <c r="D238" s="204"/>
      <c r="E238" s="204"/>
      <c r="F238" s="177"/>
      <c r="G238" s="177"/>
      <c r="H238" s="177"/>
      <c r="I238" s="177"/>
      <c r="J238" s="177"/>
      <c r="K238" s="177"/>
      <c r="L238" s="177"/>
      <c r="M238" s="177"/>
      <c r="N238" s="177"/>
      <c r="O238" s="177"/>
      <c r="P238" s="177"/>
      <c r="Q238" s="177"/>
      <c r="R238" s="177"/>
      <c r="S238" s="177"/>
    </row>
    <row r="239" ht="16.5" customHeight="1" spans="1:19">
      <c r="A239" s="203"/>
      <c r="B239" s="203"/>
      <c r="C239" s="204"/>
      <c r="D239" s="204"/>
      <c r="E239" s="204"/>
      <c r="F239" s="177"/>
      <c r="G239" s="177"/>
      <c r="H239" s="177"/>
      <c r="I239" s="177"/>
      <c r="J239" s="177"/>
      <c r="K239" s="177"/>
      <c r="L239" s="177"/>
      <c r="M239" s="177"/>
      <c r="N239" s="177"/>
      <c r="O239" s="177"/>
      <c r="P239" s="177"/>
      <c r="Q239" s="177"/>
      <c r="R239" s="177"/>
      <c r="S239" s="177"/>
    </row>
    <row r="240" ht="16.5" customHeight="1" spans="1:19">
      <c r="A240" s="203"/>
      <c r="B240" s="203"/>
      <c r="C240" s="204"/>
      <c r="D240" s="204"/>
      <c r="E240" s="204"/>
      <c r="F240" s="177"/>
      <c r="G240" s="177"/>
      <c r="H240" s="177"/>
      <c r="I240" s="177"/>
      <c r="J240" s="177"/>
      <c r="K240" s="177"/>
      <c r="L240" s="177"/>
      <c r="M240" s="177"/>
      <c r="N240" s="177"/>
      <c r="O240" s="177"/>
      <c r="P240" s="177"/>
      <c r="Q240" s="177"/>
      <c r="R240" s="177"/>
      <c r="S240" s="177"/>
    </row>
    <row r="241" ht="16.5" customHeight="1" spans="1:19">
      <c r="A241" s="203"/>
      <c r="B241" s="203"/>
      <c r="C241" s="204"/>
      <c r="D241" s="204"/>
      <c r="E241" s="204"/>
      <c r="F241" s="177"/>
      <c r="G241" s="177"/>
      <c r="H241" s="177"/>
      <c r="I241" s="177"/>
      <c r="J241" s="177"/>
      <c r="K241" s="177"/>
      <c r="L241" s="177"/>
      <c r="M241" s="177"/>
      <c r="N241" s="177"/>
      <c r="O241" s="177"/>
      <c r="P241" s="177"/>
      <c r="Q241" s="177"/>
      <c r="R241" s="177"/>
      <c r="S241" s="177"/>
    </row>
    <row r="242" ht="16.5" customHeight="1" spans="1:19">
      <c r="A242" s="203"/>
      <c r="B242" s="203"/>
      <c r="C242" s="204"/>
      <c r="D242" s="204"/>
      <c r="E242" s="204"/>
      <c r="F242" s="177"/>
      <c r="G242" s="177"/>
      <c r="H242" s="177"/>
      <c r="I242" s="177"/>
      <c r="J242" s="177"/>
      <c r="K242" s="177"/>
      <c r="L242" s="177"/>
      <c r="M242" s="177"/>
      <c r="N242" s="177"/>
      <c r="O242" s="177"/>
      <c r="P242" s="177"/>
      <c r="Q242" s="177"/>
      <c r="R242" s="177"/>
      <c r="S242" s="177"/>
    </row>
    <row r="243" ht="16.5" customHeight="1" spans="1:19">
      <c r="A243" s="203"/>
      <c r="B243" s="203"/>
      <c r="C243" s="204"/>
      <c r="D243" s="204"/>
      <c r="E243" s="204"/>
      <c r="F243" s="177"/>
      <c r="G243" s="177"/>
      <c r="H243" s="177"/>
      <c r="I243" s="177"/>
      <c r="J243" s="177"/>
      <c r="K243" s="177"/>
      <c r="L243" s="177"/>
      <c r="M243" s="177"/>
      <c r="N243" s="177"/>
      <c r="O243" s="177"/>
      <c r="P243" s="177"/>
      <c r="Q243" s="177"/>
      <c r="R243" s="177"/>
      <c r="S243" s="177"/>
    </row>
    <row r="244" ht="16.5" customHeight="1" spans="1:19">
      <c r="A244" s="203"/>
      <c r="B244" s="203"/>
      <c r="C244" s="204"/>
      <c r="D244" s="204"/>
      <c r="E244" s="204"/>
      <c r="F244" s="177"/>
      <c r="G244" s="177"/>
      <c r="H244" s="177"/>
      <c r="I244" s="177"/>
      <c r="J244" s="177"/>
      <c r="K244" s="177"/>
      <c r="L244" s="177"/>
      <c r="M244" s="177"/>
      <c r="N244" s="177"/>
      <c r="O244" s="177"/>
      <c r="P244" s="177"/>
      <c r="Q244" s="177"/>
      <c r="R244" s="177"/>
      <c r="S244" s="177"/>
    </row>
    <row r="245" ht="16.5" customHeight="1" spans="1:19">
      <c r="A245" s="203"/>
      <c r="B245" s="203"/>
      <c r="C245" s="204"/>
      <c r="D245" s="204"/>
      <c r="E245" s="204"/>
      <c r="F245" s="177"/>
      <c r="G245" s="177"/>
      <c r="H245" s="177"/>
      <c r="I245" s="177"/>
      <c r="J245" s="177"/>
      <c r="K245" s="177"/>
      <c r="L245" s="177"/>
      <c r="M245" s="177"/>
      <c r="N245" s="177"/>
      <c r="O245" s="177"/>
      <c r="P245" s="177"/>
      <c r="Q245" s="177"/>
      <c r="R245" s="177"/>
      <c r="S245" s="177"/>
    </row>
    <row r="246" ht="16.5" customHeight="1" spans="1:19">
      <c r="A246" s="203"/>
      <c r="B246" s="203"/>
      <c r="C246" s="204"/>
      <c r="D246" s="204"/>
      <c r="E246" s="204"/>
      <c r="F246" s="177"/>
      <c r="G246" s="177"/>
      <c r="H246" s="177"/>
      <c r="I246" s="177"/>
      <c r="J246" s="177"/>
      <c r="K246" s="177"/>
      <c r="L246" s="177"/>
      <c r="M246" s="177"/>
      <c r="N246" s="177"/>
      <c r="O246" s="177"/>
      <c r="P246" s="177"/>
      <c r="Q246" s="177"/>
      <c r="R246" s="177"/>
      <c r="S246" s="177"/>
    </row>
    <row r="247" ht="16.5" customHeight="1" spans="1:19">
      <c r="A247" s="203"/>
      <c r="B247" s="203"/>
      <c r="C247" s="204"/>
      <c r="D247" s="204"/>
      <c r="E247" s="204"/>
      <c r="F247" s="177"/>
      <c r="G247" s="177"/>
      <c r="H247" s="177"/>
      <c r="I247" s="177"/>
      <c r="J247" s="177"/>
      <c r="K247" s="177"/>
      <c r="L247" s="177"/>
      <c r="M247" s="177"/>
      <c r="N247" s="177"/>
      <c r="O247" s="177"/>
      <c r="P247" s="177"/>
      <c r="Q247" s="177"/>
      <c r="R247" s="177"/>
      <c r="S247" s="177"/>
    </row>
    <row r="248" ht="16.5" customHeight="1" spans="1:19">
      <c r="A248" s="203"/>
      <c r="B248" s="203"/>
      <c r="C248" s="204"/>
      <c r="D248" s="204"/>
      <c r="E248" s="204"/>
      <c r="F248" s="177"/>
      <c r="G248" s="177"/>
      <c r="H248" s="177"/>
      <c r="I248" s="177"/>
      <c r="J248" s="177"/>
      <c r="K248" s="177"/>
      <c r="L248" s="177"/>
      <c r="M248" s="177"/>
      <c r="N248" s="177"/>
      <c r="O248" s="177"/>
      <c r="P248" s="177"/>
      <c r="Q248" s="177"/>
      <c r="R248" s="177"/>
      <c r="S248" s="177"/>
    </row>
    <row r="249" ht="16.5" customHeight="1" spans="1:19">
      <c r="A249" s="203"/>
      <c r="B249" s="203"/>
      <c r="C249" s="204"/>
      <c r="D249" s="204"/>
      <c r="E249" s="204"/>
      <c r="F249" s="177"/>
      <c r="G249" s="177"/>
      <c r="H249" s="177"/>
      <c r="I249" s="177"/>
      <c r="J249" s="177"/>
      <c r="K249" s="177"/>
      <c r="L249" s="177"/>
      <c r="M249" s="177"/>
      <c r="N249" s="177"/>
      <c r="O249" s="177"/>
      <c r="P249" s="177"/>
      <c r="Q249" s="177"/>
      <c r="R249" s="177"/>
      <c r="S249" s="177"/>
    </row>
    <row r="250" ht="16.5" customHeight="1" spans="1:19">
      <c r="A250" s="203"/>
      <c r="B250" s="203"/>
      <c r="C250" s="204"/>
      <c r="D250" s="204"/>
      <c r="E250" s="204"/>
      <c r="F250" s="177"/>
      <c r="G250" s="177"/>
      <c r="H250" s="177"/>
      <c r="I250" s="177"/>
      <c r="J250" s="177"/>
      <c r="K250" s="177"/>
      <c r="L250" s="177"/>
      <c r="M250" s="177"/>
      <c r="N250" s="177"/>
      <c r="O250" s="177"/>
      <c r="P250" s="177"/>
      <c r="Q250" s="177"/>
      <c r="R250" s="177"/>
      <c r="S250" s="177"/>
    </row>
    <row r="251" ht="16.5" customHeight="1" spans="1:19">
      <c r="A251" s="203"/>
      <c r="B251" s="203"/>
      <c r="C251" s="204"/>
      <c r="D251" s="204"/>
      <c r="E251" s="204"/>
      <c r="F251" s="177"/>
      <c r="G251" s="177"/>
      <c r="H251" s="177"/>
      <c r="I251" s="177"/>
      <c r="J251" s="177"/>
      <c r="K251" s="177"/>
      <c r="L251" s="177"/>
      <c r="M251" s="177"/>
      <c r="N251" s="177"/>
      <c r="O251" s="177"/>
      <c r="P251" s="177"/>
      <c r="Q251" s="177"/>
      <c r="R251" s="177"/>
      <c r="S251" s="177"/>
    </row>
    <row r="252" ht="16.5" customHeight="1" spans="1:19">
      <c r="A252" s="203"/>
      <c r="B252" s="203"/>
      <c r="C252" s="204"/>
      <c r="D252" s="204"/>
      <c r="E252" s="204"/>
      <c r="F252" s="177"/>
      <c r="G252" s="177"/>
      <c r="H252" s="177"/>
      <c r="I252" s="177"/>
      <c r="J252" s="177"/>
      <c r="K252" s="177"/>
      <c r="L252" s="177"/>
      <c r="M252" s="177"/>
      <c r="N252" s="177"/>
      <c r="O252" s="177"/>
      <c r="P252" s="177"/>
      <c r="Q252" s="177"/>
      <c r="R252" s="177"/>
      <c r="S252" s="177"/>
    </row>
    <row r="253" ht="16.5" customHeight="1" spans="1:19">
      <c r="A253" s="203"/>
      <c r="B253" s="203"/>
      <c r="C253" s="204"/>
      <c r="D253" s="204"/>
      <c r="E253" s="204"/>
      <c r="F253" s="177"/>
      <c r="G253" s="177"/>
      <c r="H253" s="177"/>
      <c r="I253" s="177"/>
      <c r="J253" s="177"/>
      <c r="K253" s="177"/>
      <c r="L253" s="177"/>
      <c r="M253" s="177"/>
      <c r="N253" s="177"/>
      <c r="O253" s="177"/>
      <c r="P253" s="177"/>
      <c r="Q253" s="177"/>
      <c r="R253" s="177"/>
      <c r="S253" s="177"/>
    </row>
    <row r="254" ht="16.5" customHeight="1" spans="1:19">
      <c r="A254" s="203"/>
      <c r="B254" s="203"/>
      <c r="C254" s="204"/>
      <c r="D254" s="204"/>
      <c r="E254" s="204"/>
      <c r="F254" s="177"/>
      <c r="G254" s="177"/>
      <c r="H254" s="177"/>
      <c r="I254" s="177"/>
      <c r="J254" s="177"/>
      <c r="K254" s="177"/>
      <c r="L254" s="177"/>
      <c r="M254" s="177"/>
      <c r="N254" s="177"/>
      <c r="O254" s="177"/>
      <c r="P254" s="177"/>
      <c r="Q254" s="177"/>
      <c r="R254" s="177"/>
      <c r="S254" s="177"/>
    </row>
    <row r="255" ht="16.5" customHeight="1" spans="1:19">
      <c r="A255" s="203"/>
      <c r="B255" s="203"/>
      <c r="C255" s="204"/>
      <c r="D255" s="204"/>
      <c r="E255" s="204"/>
      <c r="F255" s="177"/>
      <c r="G255" s="177"/>
      <c r="H255" s="177"/>
      <c r="I255" s="177"/>
      <c r="J255" s="177"/>
      <c r="K255" s="177"/>
      <c r="L255" s="177"/>
      <c r="M255" s="177"/>
      <c r="N255" s="177"/>
      <c r="O255" s="177"/>
      <c r="P255" s="177"/>
      <c r="Q255" s="177"/>
      <c r="R255" s="177"/>
      <c r="S255" s="177"/>
    </row>
    <row r="256" ht="16.5" customHeight="1" spans="1:19">
      <c r="A256" s="203"/>
      <c r="B256" s="203"/>
      <c r="C256" s="204"/>
      <c r="D256" s="204"/>
      <c r="E256" s="204"/>
      <c r="F256" s="177"/>
      <c r="G256" s="177"/>
      <c r="H256" s="177"/>
      <c r="I256" s="177"/>
      <c r="J256" s="177"/>
      <c r="K256" s="177"/>
      <c r="L256" s="177"/>
      <c r="M256" s="177"/>
      <c r="N256" s="177"/>
      <c r="O256" s="177"/>
      <c r="P256" s="177"/>
      <c r="Q256" s="177"/>
      <c r="R256" s="177"/>
      <c r="S256" s="177"/>
    </row>
    <row r="257" ht="16.5" customHeight="1" spans="1:19">
      <c r="A257" s="203"/>
      <c r="B257" s="203"/>
      <c r="C257" s="204"/>
      <c r="D257" s="204"/>
      <c r="E257" s="204"/>
      <c r="F257" s="177"/>
      <c r="G257" s="177"/>
      <c r="H257" s="177"/>
      <c r="I257" s="177"/>
      <c r="J257" s="177"/>
      <c r="K257" s="177"/>
      <c r="L257" s="177"/>
      <c r="M257" s="177"/>
      <c r="N257" s="177"/>
      <c r="O257" s="177"/>
      <c r="P257" s="177"/>
      <c r="Q257" s="177"/>
      <c r="R257" s="177"/>
      <c r="S257" s="177"/>
    </row>
    <row r="258" ht="16.5" customHeight="1" spans="1:19">
      <c r="A258" s="203"/>
      <c r="B258" s="203"/>
      <c r="C258" s="204"/>
      <c r="D258" s="204"/>
      <c r="E258" s="204"/>
      <c r="F258" s="177"/>
      <c r="G258" s="177"/>
      <c r="H258" s="177"/>
      <c r="I258" s="177"/>
      <c r="J258" s="177"/>
      <c r="K258" s="177"/>
      <c r="L258" s="177"/>
      <c r="M258" s="177"/>
      <c r="N258" s="177"/>
      <c r="O258" s="177"/>
      <c r="P258" s="177"/>
      <c r="Q258" s="177"/>
      <c r="R258" s="177"/>
      <c r="S258" s="177"/>
    </row>
    <row r="259" ht="16.5" customHeight="1" spans="1:19">
      <c r="A259" s="203"/>
      <c r="B259" s="203"/>
      <c r="C259" s="204"/>
      <c r="D259" s="204"/>
      <c r="E259" s="204"/>
      <c r="F259" s="177"/>
      <c r="G259" s="177"/>
      <c r="H259" s="177"/>
      <c r="I259" s="177"/>
      <c r="J259" s="177"/>
      <c r="K259" s="177"/>
      <c r="L259" s="177"/>
      <c r="M259" s="177"/>
      <c r="N259" s="177"/>
      <c r="O259" s="177"/>
      <c r="P259" s="177"/>
      <c r="Q259" s="177"/>
      <c r="R259" s="177"/>
      <c r="S259" s="177"/>
    </row>
    <row r="260" ht="16.5" customHeight="1" spans="1:19">
      <c r="A260" s="203"/>
      <c r="B260" s="203"/>
      <c r="C260" s="204"/>
      <c r="D260" s="204"/>
      <c r="E260" s="204"/>
      <c r="F260" s="177"/>
      <c r="G260" s="177"/>
      <c r="H260" s="177"/>
      <c r="I260" s="177"/>
      <c r="J260" s="177"/>
      <c r="K260" s="177"/>
      <c r="L260" s="177"/>
      <c r="M260" s="177"/>
      <c r="N260" s="177"/>
      <c r="O260" s="177"/>
      <c r="P260" s="177"/>
      <c r="Q260" s="177"/>
      <c r="R260" s="177"/>
      <c r="S260" s="177"/>
    </row>
    <row r="261" ht="16.5" customHeight="1" spans="1:19">
      <c r="A261" s="203"/>
      <c r="B261" s="203"/>
      <c r="C261" s="204"/>
      <c r="D261" s="204"/>
      <c r="E261" s="204"/>
      <c r="F261" s="177"/>
      <c r="G261" s="177"/>
      <c r="H261" s="177"/>
      <c r="I261" s="177"/>
      <c r="J261" s="177"/>
      <c r="K261" s="177"/>
      <c r="L261" s="177"/>
      <c r="M261" s="177"/>
      <c r="N261" s="177"/>
      <c r="O261" s="177"/>
      <c r="P261" s="177"/>
      <c r="Q261" s="177"/>
      <c r="R261" s="177"/>
      <c r="S261" s="177"/>
    </row>
    <row r="262" ht="16.5" customHeight="1" spans="1:19">
      <c r="A262" s="203"/>
      <c r="B262" s="203"/>
      <c r="C262" s="204"/>
      <c r="D262" s="204"/>
      <c r="E262" s="204"/>
      <c r="F262" s="177"/>
      <c r="G262" s="177"/>
      <c r="H262" s="177"/>
      <c r="I262" s="177"/>
      <c r="J262" s="177"/>
      <c r="K262" s="177"/>
      <c r="L262" s="177"/>
      <c r="M262" s="177"/>
      <c r="N262" s="177"/>
      <c r="O262" s="177"/>
      <c r="P262" s="177"/>
      <c r="Q262" s="177"/>
      <c r="R262" s="177"/>
      <c r="S262" s="177"/>
    </row>
    <row r="263" ht="16.5" customHeight="1" spans="1:19">
      <c r="A263" s="203"/>
      <c r="B263" s="203"/>
      <c r="C263" s="204"/>
      <c r="D263" s="204"/>
      <c r="E263" s="204"/>
      <c r="F263" s="177"/>
      <c r="G263" s="177"/>
      <c r="H263" s="177"/>
      <c r="I263" s="177"/>
      <c r="J263" s="177"/>
      <c r="K263" s="177"/>
      <c r="L263" s="177"/>
      <c r="M263" s="177"/>
      <c r="N263" s="177"/>
      <c r="O263" s="177"/>
      <c r="P263" s="177"/>
      <c r="Q263" s="177"/>
      <c r="R263" s="177"/>
      <c r="S263" s="177"/>
    </row>
    <row r="264" ht="16.5" customHeight="1" spans="1:19">
      <c r="A264" s="203"/>
      <c r="B264" s="203"/>
      <c r="C264" s="204"/>
      <c r="D264" s="204"/>
      <c r="E264" s="204"/>
      <c r="F264" s="177"/>
      <c r="G264" s="177"/>
      <c r="H264" s="177"/>
      <c r="I264" s="177"/>
      <c r="J264" s="177"/>
      <c r="K264" s="177"/>
      <c r="L264" s="177"/>
      <c r="M264" s="177"/>
      <c r="N264" s="177"/>
      <c r="O264" s="177"/>
      <c r="P264" s="177"/>
      <c r="Q264" s="177"/>
      <c r="R264" s="177"/>
      <c r="S264" s="177"/>
    </row>
    <row r="265" ht="16.5" customHeight="1" spans="1:19">
      <c r="A265" s="203"/>
      <c r="B265" s="203"/>
      <c r="C265" s="204"/>
      <c r="D265" s="204"/>
      <c r="E265" s="204"/>
      <c r="F265" s="177"/>
      <c r="G265" s="177"/>
      <c r="H265" s="177"/>
      <c r="I265" s="177"/>
      <c r="J265" s="177"/>
      <c r="K265" s="177"/>
      <c r="L265" s="177"/>
      <c r="M265" s="177"/>
      <c r="N265" s="177"/>
      <c r="O265" s="177"/>
      <c r="P265" s="177"/>
      <c r="Q265" s="177"/>
      <c r="R265" s="177"/>
      <c r="S265" s="177"/>
    </row>
    <row r="266" ht="16.5" customHeight="1" spans="1:19">
      <c r="A266" s="203"/>
      <c r="B266" s="203"/>
      <c r="C266" s="204"/>
      <c r="D266" s="204"/>
      <c r="E266" s="204"/>
      <c r="F266" s="177"/>
      <c r="G266" s="177"/>
      <c r="H266" s="177"/>
      <c r="I266" s="177"/>
      <c r="J266" s="177"/>
      <c r="K266" s="177"/>
      <c r="L266" s="177"/>
      <c r="M266" s="177"/>
      <c r="N266" s="177"/>
      <c r="O266" s="177"/>
      <c r="P266" s="177"/>
      <c r="Q266" s="177"/>
      <c r="R266" s="177"/>
      <c r="S266" s="177"/>
    </row>
    <row r="267" ht="16.5" customHeight="1" spans="1:19">
      <c r="A267" s="203"/>
      <c r="B267" s="203"/>
      <c r="C267" s="204"/>
      <c r="D267" s="204"/>
      <c r="E267" s="204"/>
      <c r="F267" s="177"/>
      <c r="G267" s="177"/>
      <c r="H267" s="177"/>
      <c r="I267" s="177"/>
      <c r="J267" s="177"/>
      <c r="K267" s="177"/>
      <c r="L267" s="177"/>
      <c r="M267" s="177"/>
      <c r="N267" s="177"/>
      <c r="O267" s="177"/>
      <c r="P267" s="177"/>
      <c r="Q267" s="177"/>
      <c r="R267" s="177"/>
      <c r="S267" s="177"/>
    </row>
    <row r="268" ht="16.5" customHeight="1" spans="1:19">
      <c r="A268" s="203"/>
      <c r="B268" s="203"/>
      <c r="C268" s="204"/>
      <c r="D268" s="204"/>
      <c r="E268" s="204"/>
      <c r="F268" s="177"/>
      <c r="G268" s="177"/>
      <c r="H268" s="177"/>
      <c r="I268" s="177"/>
      <c r="J268" s="177"/>
      <c r="K268" s="177"/>
      <c r="L268" s="177"/>
      <c r="M268" s="177"/>
      <c r="N268" s="177"/>
      <c r="O268" s="177"/>
      <c r="P268" s="177"/>
      <c r="Q268" s="177"/>
      <c r="R268" s="177"/>
      <c r="S268" s="177"/>
    </row>
    <row r="269" ht="16.5" customHeight="1" spans="1:19">
      <c r="A269" s="203"/>
      <c r="B269" s="203"/>
      <c r="C269" s="204"/>
      <c r="D269" s="204"/>
      <c r="E269" s="204"/>
      <c r="F269" s="177"/>
      <c r="G269" s="177"/>
      <c r="H269" s="177"/>
      <c r="I269" s="177"/>
      <c r="J269" s="177"/>
      <c r="K269" s="177"/>
      <c r="L269" s="177"/>
      <c r="M269" s="177"/>
      <c r="N269" s="177"/>
      <c r="O269" s="177"/>
      <c r="P269" s="177"/>
      <c r="Q269" s="177"/>
      <c r="R269" s="177"/>
      <c r="S269" s="177"/>
    </row>
    <row r="270" ht="16.5" customHeight="1" spans="1:19">
      <c r="A270" s="203"/>
      <c r="B270" s="203"/>
      <c r="C270" s="204"/>
      <c r="D270" s="204"/>
      <c r="E270" s="204"/>
      <c r="F270" s="177"/>
      <c r="G270" s="177"/>
      <c r="H270" s="177"/>
      <c r="I270" s="177"/>
      <c r="J270" s="177"/>
      <c r="K270" s="177"/>
      <c r="L270" s="177"/>
      <c r="M270" s="177"/>
      <c r="N270" s="177"/>
      <c r="O270" s="177"/>
      <c r="P270" s="177"/>
      <c r="Q270" s="177"/>
      <c r="R270" s="177"/>
      <c r="S270" s="177"/>
    </row>
    <row r="271" ht="16.5" customHeight="1" spans="1:19">
      <c r="A271" s="203"/>
      <c r="B271" s="203"/>
      <c r="C271" s="204"/>
      <c r="D271" s="204"/>
      <c r="E271" s="204"/>
      <c r="F271" s="177"/>
      <c r="G271" s="177"/>
      <c r="H271" s="177"/>
      <c r="I271" s="177"/>
      <c r="J271" s="177"/>
      <c r="K271" s="177"/>
      <c r="L271" s="177"/>
      <c r="M271" s="177"/>
      <c r="N271" s="177"/>
      <c r="O271" s="177"/>
      <c r="P271" s="177"/>
      <c r="Q271" s="177"/>
      <c r="R271" s="177"/>
      <c r="S271" s="177"/>
    </row>
    <row r="272" ht="16.5" customHeight="1" spans="1:19">
      <c r="A272" s="203"/>
      <c r="B272" s="203"/>
      <c r="C272" s="204"/>
      <c r="D272" s="204"/>
      <c r="E272" s="204"/>
      <c r="F272" s="177"/>
      <c r="G272" s="177"/>
      <c r="H272" s="177"/>
      <c r="I272" s="177"/>
      <c r="J272" s="177"/>
      <c r="K272" s="177"/>
      <c r="L272" s="177"/>
      <c r="M272" s="177"/>
      <c r="N272" s="177"/>
      <c r="O272" s="177"/>
      <c r="P272" s="177"/>
      <c r="Q272" s="177"/>
      <c r="R272" s="177"/>
      <c r="S272" s="177"/>
    </row>
    <row r="273" ht="16.5" customHeight="1" spans="1:19">
      <c r="A273" s="203"/>
      <c r="B273" s="203"/>
      <c r="C273" s="204"/>
      <c r="D273" s="204"/>
      <c r="E273" s="204"/>
      <c r="F273" s="177"/>
      <c r="G273" s="177"/>
      <c r="H273" s="177"/>
      <c r="I273" s="177"/>
      <c r="J273" s="177"/>
      <c r="K273" s="177"/>
      <c r="L273" s="177"/>
      <c r="M273" s="177"/>
      <c r="N273" s="177"/>
      <c r="O273" s="177"/>
      <c r="P273" s="177"/>
      <c r="Q273" s="177"/>
      <c r="R273" s="177"/>
      <c r="S273" s="177"/>
    </row>
    <row r="274" ht="16.5" customHeight="1" spans="1:19">
      <c r="A274" s="203"/>
      <c r="B274" s="203"/>
      <c r="C274" s="204"/>
      <c r="D274" s="204"/>
      <c r="E274" s="204"/>
      <c r="F274" s="177"/>
      <c r="G274" s="177"/>
      <c r="H274" s="177"/>
      <c r="I274" s="177"/>
      <c r="J274" s="177"/>
      <c r="K274" s="177"/>
      <c r="L274" s="177"/>
      <c r="M274" s="177"/>
      <c r="N274" s="177"/>
      <c r="O274" s="177"/>
      <c r="P274" s="177"/>
      <c r="Q274" s="177"/>
      <c r="R274" s="177"/>
      <c r="S274" s="177"/>
    </row>
    <row r="275" ht="16.5" customHeight="1" spans="1:19">
      <c r="A275" s="203"/>
      <c r="B275" s="203"/>
      <c r="C275" s="204"/>
      <c r="D275" s="204"/>
      <c r="E275" s="204"/>
      <c r="F275" s="177"/>
      <c r="G275" s="177"/>
      <c r="H275" s="177"/>
      <c r="I275" s="177"/>
      <c r="J275" s="177"/>
      <c r="K275" s="177"/>
      <c r="L275" s="177"/>
      <c r="M275" s="177"/>
      <c r="N275" s="177"/>
      <c r="O275" s="177"/>
      <c r="P275" s="177"/>
      <c r="Q275" s="177"/>
      <c r="R275" s="177"/>
      <c r="S275" s="177"/>
    </row>
    <row r="276" ht="16.5" customHeight="1" spans="1:19">
      <c r="A276" s="203"/>
      <c r="B276" s="203"/>
      <c r="C276" s="204"/>
      <c r="D276" s="204"/>
      <c r="E276" s="204"/>
      <c r="F276" s="177"/>
      <c r="G276" s="177"/>
      <c r="H276" s="177"/>
      <c r="I276" s="177"/>
      <c r="J276" s="177"/>
      <c r="K276" s="177"/>
      <c r="L276" s="177"/>
      <c r="M276" s="177"/>
      <c r="N276" s="177"/>
      <c r="O276" s="177"/>
      <c r="P276" s="177"/>
      <c r="Q276" s="177"/>
      <c r="R276" s="177"/>
      <c r="S276" s="177"/>
    </row>
    <row r="277" ht="16.5" customHeight="1" spans="1:19">
      <c r="A277" s="203"/>
      <c r="B277" s="203"/>
      <c r="C277" s="204"/>
      <c r="D277" s="204"/>
      <c r="E277" s="204"/>
      <c r="F277" s="177"/>
      <c r="G277" s="177"/>
      <c r="H277" s="177"/>
      <c r="I277" s="177"/>
      <c r="J277" s="177"/>
      <c r="K277" s="177"/>
      <c r="L277" s="177"/>
      <c r="M277" s="177"/>
      <c r="N277" s="177"/>
      <c r="O277" s="177"/>
      <c r="P277" s="177"/>
      <c r="Q277" s="177"/>
      <c r="R277" s="177"/>
      <c r="S277" s="177"/>
    </row>
    <row r="278" ht="16.5" customHeight="1" spans="1:19">
      <c r="A278" s="203"/>
      <c r="B278" s="203"/>
      <c r="C278" s="204"/>
      <c r="D278" s="204"/>
      <c r="E278" s="204"/>
      <c r="F278" s="177"/>
      <c r="G278" s="177"/>
      <c r="H278" s="177"/>
      <c r="I278" s="177"/>
      <c r="J278" s="177"/>
      <c r="K278" s="177"/>
      <c r="L278" s="177"/>
      <c r="M278" s="177"/>
      <c r="N278" s="177"/>
      <c r="O278" s="177"/>
      <c r="P278" s="177"/>
      <c r="Q278" s="177"/>
      <c r="R278" s="177"/>
      <c r="S278" s="177"/>
    </row>
    <row r="279" ht="16.5" customHeight="1" spans="1:19">
      <c r="A279" s="203"/>
      <c r="B279" s="203"/>
      <c r="C279" s="204"/>
      <c r="D279" s="204"/>
      <c r="E279" s="204"/>
      <c r="F279" s="177"/>
      <c r="G279" s="177"/>
      <c r="H279" s="177"/>
      <c r="I279" s="177"/>
      <c r="J279" s="177"/>
      <c r="K279" s="177"/>
      <c r="L279" s="177"/>
      <c r="M279" s="177"/>
      <c r="N279" s="177"/>
      <c r="O279" s="177"/>
      <c r="P279" s="177"/>
      <c r="Q279" s="177"/>
      <c r="R279" s="177"/>
      <c r="S279" s="177"/>
    </row>
    <row r="280" ht="16.5" customHeight="1" spans="1:19">
      <c r="A280" s="203"/>
      <c r="B280" s="203"/>
      <c r="C280" s="204"/>
      <c r="D280" s="204"/>
      <c r="E280" s="204"/>
      <c r="F280" s="177"/>
      <c r="G280" s="177"/>
      <c r="H280" s="177"/>
      <c r="I280" s="177"/>
      <c r="J280" s="177"/>
      <c r="K280" s="177"/>
      <c r="L280" s="177"/>
      <c r="M280" s="177"/>
      <c r="N280" s="177"/>
      <c r="O280" s="177"/>
      <c r="P280" s="177"/>
      <c r="Q280" s="177"/>
      <c r="R280" s="177"/>
      <c r="S280" s="177"/>
    </row>
    <row r="281" ht="16.5" customHeight="1" spans="1:19">
      <c r="A281" s="203"/>
      <c r="B281" s="203"/>
      <c r="C281" s="204"/>
      <c r="D281" s="204"/>
      <c r="E281" s="204"/>
      <c r="F281" s="177"/>
      <c r="G281" s="177"/>
      <c r="H281" s="177"/>
      <c r="I281" s="177"/>
      <c r="J281" s="177"/>
      <c r="K281" s="177"/>
      <c r="L281" s="177"/>
      <c r="M281" s="177"/>
      <c r="N281" s="177"/>
      <c r="O281" s="177"/>
      <c r="P281" s="177"/>
      <c r="Q281" s="177"/>
      <c r="R281" s="177"/>
      <c r="S281" s="177"/>
    </row>
    <row r="282" ht="16.5" customHeight="1" spans="1:19">
      <c r="A282" s="203"/>
      <c r="B282" s="203"/>
      <c r="C282" s="204"/>
      <c r="D282" s="204"/>
      <c r="E282" s="204"/>
      <c r="F282" s="177"/>
      <c r="G282" s="177"/>
      <c r="H282" s="177"/>
      <c r="I282" s="177"/>
      <c r="J282" s="177"/>
      <c r="K282" s="177"/>
      <c r="L282" s="177"/>
      <c r="M282" s="177"/>
      <c r="N282" s="177"/>
      <c r="O282" s="177"/>
      <c r="P282" s="177"/>
      <c r="Q282" s="177"/>
      <c r="R282" s="177"/>
      <c r="S282" s="177"/>
    </row>
    <row r="283" ht="16.5" customHeight="1" spans="1:19">
      <c r="A283" s="203"/>
      <c r="B283" s="203"/>
      <c r="C283" s="204"/>
      <c r="D283" s="204"/>
      <c r="E283" s="204"/>
      <c r="F283" s="177"/>
      <c r="G283" s="177"/>
      <c r="H283" s="177"/>
      <c r="I283" s="177"/>
      <c r="J283" s="177"/>
      <c r="K283" s="177"/>
      <c r="L283" s="177"/>
      <c r="M283" s="177"/>
      <c r="N283" s="177"/>
      <c r="O283" s="177"/>
      <c r="P283" s="177"/>
      <c r="Q283" s="177"/>
      <c r="R283" s="177"/>
      <c r="S283" s="177"/>
    </row>
    <row r="284" ht="16.5" customHeight="1" spans="1:19">
      <c r="A284" s="203"/>
      <c r="B284" s="203"/>
      <c r="C284" s="204"/>
      <c r="D284" s="204"/>
      <c r="E284" s="204"/>
      <c r="F284" s="177"/>
      <c r="G284" s="177"/>
      <c r="H284" s="177"/>
      <c r="I284" s="177"/>
      <c r="J284" s="177"/>
      <c r="K284" s="177"/>
      <c r="L284" s="177"/>
      <c r="M284" s="177"/>
      <c r="N284" s="177"/>
      <c r="O284" s="177"/>
      <c r="P284" s="177"/>
      <c r="Q284" s="177"/>
      <c r="R284" s="177"/>
      <c r="S284" s="177"/>
    </row>
    <row r="285" ht="16.5" customHeight="1" spans="1:19">
      <c r="A285" s="203"/>
      <c r="B285" s="203"/>
      <c r="C285" s="204"/>
      <c r="D285" s="204"/>
      <c r="E285" s="204"/>
      <c r="F285" s="177"/>
      <c r="G285" s="177"/>
      <c r="H285" s="177"/>
      <c r="I285" s="177"/>
      <c r="J285" s="177"/>
      <c r="K285" s="177"/>
      <c r="L285" s="177"/>
      <c r="M285" s="177"/>
      <c r="N285" s="177"/>
      <c r="O285" s="177"/>
      <c r="P285" s="177"/>
      <c r="Q285" s="177"/>
      <c r="R285" s="177"/>
      <c r="S285" s="177"/>
    </row>
    <row r="286" ht="16.5" customHeight="1" spans="1:19">
      <c r="A286" s="203"/>
      <c r="B286" s="203"/>
      <c r="C286" s="204"/>
      <c r="D286" s="204"/>
      <c r="E286" s="204"/>
      <c r="F286" s="177"/>
      <c r="G286" s="177"/>
      <c r="H286" s="177"/>
      <c r="I286" s="177"/>
      <c r="J286" s="177"/>
      <c r="K286" s="177"/>
      <c r="L286" s="177"/>
      <c r="M286" s="177"/>
      <c r="N286" s="177"/>
      <c r="O286" s="177"/>
      <c r="P286" s="177"/>
      <c r="Q286" s="177"/>
      <c r="R286" s="177"/>
      <c r="S286" s="177"/>
    </row>
    <row r="287" ht="16.5" customHeight="1" spans="1:19">
      <c r="A287" s="203"/>
      <c r="B287" s="203"/>
      <c r="C287" s="204"/>
      <c r="D287" s="204"/>
      <c r="E287" s="204"/>
      <c r="F287" s="177"/>
      <c r="G287" s="177"/>
      <c r="H287" s="177"/>
      <c r="I287" s="177"/>
      <c r="J287" s="177"/>
      <c r="K287" s="177"/>
      <c r="L287" s="177"/>
      <c r="M287" s="177"/>
      <c r="N287" s="177"/>
      <c r="O287" s="177"/>
      <c r="P287" s="177"/>
      <c r="Q287" s="177"/>
      <c r="R287" s="177"/>
      <c r="S287" s="177"/>
    </row>
    <row r="288" ht="16.5" customHeight="1" spans="1:19">
      <c r="A288" s="203"/>
      <c r="B288" s="203"/>
      <c r="C288" s="204"/>
      <c r="D288" s="204"/>
      <c r="E288" s="204"/>
      <c r="F288" s="177"/>
      <c r="G288" s="177"/>
      <c r="H288" s="177"/>
      <c r="I288" s="177"/>
      <c r="J288" s="177"/>
      <c r="K288" s="177"/>
      <c r="L288" s="177"/>
      <c r="M288" s="177"/>
      <c r="N288" s="177"/>
      <c r="O288" s="177"/>
      <c r="P288" s="177"/>
      <c r="Q288" s="177"/>
      <c r="R288" s="177"/>
      <c r="S288" s="177"/>
    </row>
    <row r="289" ht="16.5" customHeight="1" spans="1:19">
      <c r="A289" s="203"/>
      <c r="B289" s="203"/>
      <c r="C289" s="204"/>
      <c r="D289" s="204"/>
      <c r="E289" s="204"/>
      <c r="F289" s="177"/>
      <c r="G289" s="177"/>
      <c r="H289" s="177"/>
      <c r="I289" s="177"/>
      <c r="J289" s="177"/>
      <c r="K289" s="177"/>
      <c r="L289" s="177"/>
      <c r="M289" s="177"/>
      <c r="N289" s="177"/>
      <c r="O289" s="177"/>
      <c r="P289" s="177"/>
      <c r="Q289" s="177"/>
      <c r="R289" s="177"/>
      <c r="S289" s="177"/>
    </row>
    <row r="290" ht="16.5" customHeight="1" spans="1:19">
      <c r="A290" s="203"/>
      <c r="B290" s="203"/>
      <c r="C290" s="204"/>
      <c r="D290" s="204"/>
      <c r="E290" s="204"/>
      <c r="F290" s="177"/>
      <c r="G290" s="177"/>
      <c r="H290" s="177"/>
      <c r="I290" s="177"/>
      <c r="J290" s="177"/>
      <c r="K290" s="177"/>
      <c r="L290" s="177"/>
      <c r="M290" s="177"/>
      <c r="N290" s="177"/>
      <c r="O290" s="177"/>
      <c r="P290" s="177"/>
      <c r="Q290" s="177"/>
      <c r="R290" s="177"/>
      <c r="S290" s="177"/>
    </row>
    <row r="291" ht="16.5" customHeight="1" spans="1:19">
      <c r="A291" s="203"/>
      <c r="B291" s="203"/>
      <c r="C291" s="204"/>
      <c r="D291" s="204"/>
      <c r="E291" s="204"/>
      <c r="F291" s="177"/>
      <c r="G291" s="177"/>
      <c r="H291" s="177"/>
      <c r="I291" s="177"/>
      <c r="J291" s="177"/>
      <c r="K291" s="177"/>
      <c r="L291" s="177"/>
      <c r="M291" s="177"/>
      <c r="N291" s="177"/>
      <c r="O291" s="177"/>
      <c r="P291" s="177"/>
      <c r="Q291" s="177"/>
      <c r="R291" s="177"/>
      <c r="S291" s="177"/>
    </row>
    <row r="292" ht="16.5" customHeight="1" spans="1:19">
      <c r="A292" s="203"/>
      <c r="B292" s="203"/>
      <c r="C292" s="204"/>
      <c r="D292" s="204"/>
      <c r="E292" s="204"/>
      <c r="F292" s="177"/>
      <c r="G292" s="177"/>
      <c r="H292" s="177"/>
      <c r="I292" s="177"/>
      <c r="J292" s="177"/>
      <c r="K292" s="177"/>
      <c r="L292" s="177"/>
      <c r="M292" s="177"/>
      <c r="N292" s="177"/>
      <c r="O292" s="177"/>
      <c r="P292" s="177"/>
      <c r="Q292" s="177"/>
      <c r="R292" s="177"/>
      <c r="S292" s="177"/>
    </row>
    <row r="293" ht="16.5" customHeight="1" spans="1:19">
      <c r="A293" s="203"/>
      <c r="B293" s="203"/>
      <c r="C293" s="204"/>
      <c r="D293" s="204"/>
      <c r="E293" s="204"/>
      <c r="F293" s="177"/>
      <c r="G293" s="177"/>
      <c r="H293" s="177"/>
      <c r="I293" s="177"/>
      <c r="J293" s="177"/>
      <c r="K293" s="177"/>
      <c r="L293" s="177"/>
      <c r="M293" s="177"/>
      <c r="N293" s="177"/>
      <c r="O293" s="177"/>
      <c r="P293" s="177"/>
      <c r="Q293" s="177"/>
      <c r="R293" s="177"/>
      <c r="S293" s="177"/>
    </row>
    <row r="294" ht="16.5" customHeight="1" spans="1:19">
      <c r="A294" s="203"/>
      <c r="B294" s="203"/>
      <c r="C294" s="204"/>
      <c r="D294" s="204"/>
      <c r="E294" s="204"/>
      <c r="F294" s="177"/>
      <c r="G294" s="177"/>
      <c r="H294" s="177"/>
      <c r="I294" s="177"/>
      <c r="J294" s="177"/>
      <c r="K294" s="177"/>
      <c r="L294" s="177"/>
      <c r="M294" s="177"/>
      <c r="N294" s="177"/>
      <c r="O294" s="177"/>
      <c r="P294" s="177"/>
      <c r="Q294" s="177"/>
      <c r="R294" s="177"/>
      <c r="S294" s="177"/>
    </row>
    <row r="295" ht="16.5" customHeight="1" spans="1:19">
      <c r="A295" s="203"/>
      <c r="B295" s="203"/>
      <c r="C295" s="204"/>
      <c r="D295" s="204"/>
      <c r="E295" s="204"/>
      <c r="F295" s="177"/>
      <c r="G295" s="177"/>
      <c r="H295" s="177"/>
      <c r="I295" s="177"/>
      <c r="J295" s="177"/>
      <c r="K295" s="177"/>
      <c r="L295" s="177"/>
      <c r="M295" s="177"/>
      <c r="N295" s="177"/>
      <c r="O295" s="177"/>
      <c r="P295" s="177"/>
      <c r="Q295" s="177"/>
      <c r="R295" s="177"/>
      <c r="S295" s="177"/>
    </row>
    <row r="296" ht="16.5" customHeight="1" spans="1:19">
      <c r="A296" s="203"/>
      <c r="B296" s="203"/>
      <c r="C296" s="204"/>
      <c r="D296" s="204"/>
      <c r="E296" s="204"/>
      <c r="F296" s="177"/>
      <c r="G296" s="177"/>
      <c r="H296" s="177"/>
      <c r="I296" s="177"/>
      <c r="J296" s="177"/>
      <c r="K296" s="177"/>
      <c r="L296" s="177"/>
      <c r="M296" s="177"/>
      <c r="N296" s="177"/>
      <c r="O296" s="177"/>
      <c r="P296" s="177"/>
      <c r="Q296" s="177"/>
      <c r="R296" s="177"/>
      <c r="S296" s="177"/>
    </row>
    <row r="297" ht="16.5" customHeight="1" spans="1:19">
      <c r="A297" s="203"/>
      <c r="B297" s="203"/>
      <c r="C297" s="204"/>
      <c r="D297" s="204"/>
      <c r="E297" s="204"/>
      <c r="F297" s="177"/>
      <c r="G297" s="177"/>
      <c r="H297" s="177"/>
      <c r="I297" s="177"/>
      <c r="J297" s="177"/>
      <c r="K297" s="177"/>
      <c r="L297" s="177"/>
      <c r="M297" s="177"/>
      <c r="N297" s="177"/>
      <c r="O297" s="177"/>
      <c r="P297" s="177"/>
      <c r="Q297" s="177"/>
      <c r="R297" s="177"/>
      <c r="S297" s="177"/>
    </row>
    <row r="298" ht="16.5" customHeight="1" spans="1:19">
      <c r="A298" s="203"/>
      <c r="B298" s="203"/>
      <c r="C298" s="204"/>
      <c r="D298" s="204"/>
      <c r="E298" s="204"/>
      <c r="F298" s="177"/>
      <c r="G298" s="177"/>
      <c r="H298" s="177"/>
      <c r="I298" s="177"/>
      <c r="J298" s="177"/>
      <c r="K298" s="177"/>
      <c r="L298" s="177"/>
      <c r="M298" s="177"/>
      <c r="N298" s="177"/>
      <c r="O298" s="177"/>
      <c r="P298" s="177"/>
      <c r="Q298" s="177"/>
      <c r="R298" s="177"/>
      <c r="S298" s="177"/>
    </row>
    <row r="299" ht="16.5" customHeight="1" spans="1:19">
      <c r="A299" s="203"/>
      <c r="B299" s="203"/>
      <c r="C299" s="204"/>
      <c r="D299" s="204"/>
      <c r="E299" s="204"/>
      <c r="F299" s="177"/>
      <c r="G299" s="177"/>
      <c r="H299" s="177"/>
      <c r="I299" s="177"/>
      <c r="J299" s="177"/>
      <c r="K299" s="177"/>
      <c r="L299" s="177"/>
      <c r="M299" s="177"/>
      <c r="N299" s="177"/>
      <c r="O299" s="177"/>
      <c r="P299" s="177"/>
      <c r="Q299" s="177"/>
      <c r="R299" s="177"/>
      <c r="S299" s="177"/>
    </row>
    <row r="300" ht="16.5" customHeight="1" spans="1:19">
      <c r="A300" s="203"/>
      <c r="B300" s="203"/>
      <c r="C300" s="204"/>
      <c r="D300" s="204"/>
      <c r="E300" s="204"/>
      <c r="F300" s="177"/>
      <c r="G300" s="177"/>
      <c r="H300" s="177"/>
      <c r="I300" s="177"/>
      <c r="J300" s="177"/>
      <c r="K300" s="177"/>
      <c r="L300" s="177"/>
      <c r="M300" s="177"/>
      <c r="N300" s="177"/>
      <c r="O300" s="177"/>
      <c r="P300" s="177"/>
      <c r="Q300" s="177"/>
      <c r="R300" s="177"/>
      <c r="S300" s="177"/>
    </row>
    <row r="301" ht="16.5" customHeight="1" spans="1:19">
      <c r="A301" s="203"/>
      <c r="B301" s="203"/>
      <c r="C301" s="204"/>
      <c r="D301" s="204"/>
      <c r="E301" s="204"/>
      <c r="F301" s="177"/>
      <c r="G301" s="177"/>
      <c r="H301" s="177"/>
      <c r="I301" s="177"/>
      <c r="J301" s="177"/>
      <c r="K301" s="177"/>
      <c r="L301" s="177"/>
      <c r="M301" s="177"/>
      <c r="N301" s="177"/>
      <c r="O301" s="177"/>
      <c r="P301" s="177"/>
      <c r="Q301" s="177"/>
      <c r="R301" s="177"/>
      <c r="S301" s="177"/>
    </row>
    <row r="302" ht="16.5" customHeight="1" spans="1:19">
      <c r="A302" s="203"/>
      <c r="B302" s="203"/>
      <c r="C302" s="204"/>
      <c r="D302" s="204"/>
      <c r="E302" s="204"/>
      <c r="F302" s="177"/>
      <c r="G302" s="177"/>
      <c r="H302" s="177"/>
      <c r="I302" s="177"/>
      <c r="J302" s="177"/>
      <c r="K302" s="177"/>
      <c r="L302" s="177"/>
      <c r="M302" s="177"/>
      <c r="N302" s="177"/>
      <c r="O302" s="177"/>
      <c r="P302" s="177"/>
      <c r="Q302" s="177"/>
      <c r="R302" s="177"/>
      <c r="S302" s="177"/>
    </row>
    <row r="303" ht="16.5" customHeight="1" spans="1:19">
      <c r="A303" s="203"/>
      <c r="B303" s="203"/>
      <c r="C303" s="204"/>
      <c r="D303" s="204"/>
      <c r="E303" s="204"/>
      <c r="F303" s="177"/>
      <c r="G303" s="177"/>
      <c r="H303" s="177"/>
      <c r="I303" s="177"/>
      <c r="J303" s="177"/>
      <c r="K303" s="177"/>
      <c r="L303" s="177"/>
      <c r="M303" s="177"/>
      <c r="N303" s="177"/>
      <c r="O303" s="177"/>
      <c r="P303" s="177"/>
      <c r="Q303" s="177"/>
      <c r="R303" s="177"/>
      <c r="S303" s="177"/>
    </row>
    <row r="304" ht="16.5" customHeight="1" spans="1:19">
      <c r="A304" s="203"/>
      <c r="B304" s="203"/>
      <c r="C304" s="204"/>
      <c r="D304" s="204"/>
      <c r="E304" s="204"/>
      <c r="F304" s="177"/>
      <c r="G304" s="177"/>
      <c r="H304" s="177"/>
      <c r="I304" s="177"/>
      <c r="J304" s="177"/>
      <c r="K304" s="177"/>
      <c r="L304" s="177"/>
      <c r="M304" s="177"/>
      <c r="N304" s="177"/>
      <c r="O304" s="177"/>
      <c r="P304" s="177"/>
      <c r="Q304" s="177"/>
      <c r="R304" s="177"/>
      <c r="S304" s="177"/>
    </row>
    <row r="305" ht="16.5" customHeight="1" spans="1:19">
      <c r="A305" s="203"/>
      <c r="B305" s="203"/>
      <c r="C305" s="204"/>
      <c r="D305" s="204"/>
      <c r="E305" s="204"/>
      <c r="F305" s="177"/>
      <c r="G305" s="177"/>
      <c r="H305" s="177"/>
      <c r="I305" s="177"/>
      <c r="J305" s="177"/>
      <c r="K305" s="177"/>
      <c r="L305" s="177"/>
      <c r="M305" s="177"/>
      <c r="N305" s="177"/>
      <c r="O305" s="177"/>
      <c r="P305" s="177"/>
      <c r="Q305" s="177"/>
      <c r="R305" s="177"/>
      <c r="S305" s="177"/>
    </row>
    <row r="306" ht="16.5" customHeight="1" spans="1:19">
      <c r="A306" s="203"/>
      <c r="B306" s="203"/>
      <c r="C306" s="204"/>
      <c r="D306" s="204"/>
      <c r="E306" s="204"/>
      <c r="F306" s="177"/>
      <c r="G306" s="177"/>
      <c r="H306" s="177"/>
      <c r="I306" s="177"/>
      <c r="J306" s="177"/>
      <c r="K306" s="177"/>
      <c r="L306" s="177"/>
      <c r="M306" s="177"/>
      <c r="N306" s="177"/>
      <c r="O306" s="177"/>
      <c r="P306" s="177"/>
      <c r="Q306" s="177"/>
      <c r="R306" s="177"/>
      <c r="S306" s="177"/>
    </row>
    <row r="307" ht="16.5" customHeight="1" spans="1:19">
      <c r="A307" s="203"/>
      <c r="B307" s="203"/>
      <c r="C307" s="204"/>
      <c r="D307" s="204"/>
      <c r="E307" s="204"/>
      <c r="F307" s="177"/>
      <c r="G307" s="177"/>
      <c r="H307" s="177"/>
      <c r="I307" s="177"/>
      <c r="J307" s="177"/>
      <c r="K307" s="177"/>
      <c r="L307" s="177"/>
      <c r="M307" s="177"/>
      <c r="N307" s="177"/>
      <c r="O307" s="177"/>
      <c r="P307" s="177"/>
      <c r="Q307" s="177"/>
      <c r="R307" s="177"/>
      <c r="S307" s="177"/>
    </row>
    <row r="308" ht="16.5" customHeight="1" spans="1:19">
      <c r="A308" s="203"/>
      <c r="B308" s="203"/>
      <c r="C308" s="204"/>
      <c r="D308" s="204"/>
      <c r="E308" s="204"/>
      <c r="F308" s="177"/>
      <c r="G308" s="177"/>
      <c r="H308" s="177"/>
      <c r="I308" s="177"/>
      <c r="J308" s="177"/>
      <c r="K308" s="177"/>
      <c r="L308" s="177"/>
      <c r="M308" s="177"/>
      <c r="N308" s="177"/>
      <c r="O308" s="177"/>
      <c r="P308" s="177"/>
      <c r="Q308" s="177"/>
      <c r="R308" s="177"/>
      <c r="S308" s="177"/>
    </row>
    <row r="309" ht="16.5" customHeight="1" spans="1:19">
      <c r="A309" s="203"/>
      <c r="B309" s="203"/>
      <c r="C309" s="204"/>
      <c r="D309" s="204"/>
      <c r="E309" s="204"/>
      <c r="F309" s="177"/>
      <c r="G309" s="177"/>
      <c r="H309" s="177"/>
      <c r="I309" s="177"/>
      <c r="J309" s="177"/>
      <c r="K309" s="177"/>
      <c r="L309" s="177"/>
      <c r="M309" s="177"/>
      <c r="N309" s="177"/>
      <c r="O309" s="177"/>
      <c r="P309" s="177"/>
      <c r="Q309" s="177"/>
      <c r="R309" s="177"/>
      <c r="S309" s="177"/>
    </row>
    <row r="310" ht="16.5" customHeight="1" spans="1:19">
      <c r="A310" s="203"/>
      <c r="B310" s="203"/>
      <c r="C310" s="204"/>
      <c r="D310" s="204"/>
      <c r="E310" s="204"/>
      <c r="F310" s="177"/>
      <c r="G310" s="177"/>
      <c r="H310" s="177"/>
      <c r="I310" s="177"/>
      <c r="J310" s="177"/>
      <c r="K310" s="177"/>
      <c r="L310" s="177"/>
      <c r="M310" s="177"/>
      <c r="N310" s="177"/>
      <c r="O310" s="177"/>
      <c r="P310" s="177"/>
      <c r="Q310" s="177"/>
      <c r="R310" s="177"/>
      <c r="S310" s="177"/>
    </row>
    <row r="311" ht="16.5" customHeight="1" spans="1:19">
      <c r="A311" s="203"/>
      <c r="B311" s="203"/>
      <c r="C311" s="204"/>
      <c r="D311" s="204"/>
      <c r="E311" s="204"/>
      <c r="F311" s="177"/>
      <c r="G311" s="177"/>
      <c r="H311" s="177"/>
      <c r="I311" s="177"/>
      <c r="J311" s="177"/>
      <c r="K311" s="177"/>
      <c r="L311" s="177"/>
      <c r="M311" s="177"/>
      <c r="N311" s="177"/>
      <c r="O311" s="177"/>
      <c r="P311" s="177"/>
      <c r="Q311" s="177"/>
      <c r="R311" s="177"/>
      <c r="S311" s="177"/>
    </row>
    <row r="312" ht="16.5" customHeight="1" spans="1:19">
      <c r="A312" s="203"/>
      <c r="B312" s="203"/>
      <c r="C312" s="204"/>
      <c r="D312" s="204"/>
      <c r="E312" s="204"/>
      <c r="F312" s="177"/>
      <c r="G312" s="177"/>
      <c r="H312" s="177"/>
      <c r="I312" s="177"/>
      <c r="J312" s="177"/>
      <c r="K312" s="177"/>
      <c r="L312" s="177"/>
      <c r="M312" s="177"/>
      <c r="N312" s="177"/>
      <c r="O312" s="177"/>
      <c r="P312" s="177"/>
      <c r="Q312" s="177"/>
      <c r="R312" s="177"/>
      <c r="S312" s="177"/>
    </row>
    <row r="313" ht="16.5" customHeight="1" spans="1:19">
      <c r="A313" s="203"/>
      <c r="B313" s="203"/>
      <c r="C313" s="204"/>
      <c r="D313" s="204"/>
      <c r="E313" s="204"/>
      <c r="F313" s="177"/>
      <c r="G313" s="177"/>
      <c r="H313" s="177"/>
      <c r="I313" s="177"/>
      <c r="J313" s="177"/>
      <c r="K313" s="177"/>
      <c r="L313" s="177"/>
      <c r="M313" s="177"/>
      <c r="N313" s="177"/>
      <c r="O313" s="177"/>
      <c r="P313" s="177"/>
      <c r="Q313" s="177"/>
      <c r="R313" s="177"/>
      <c r="S313" s="177"/>
    </row>
    <row r="314" ht="16.5" customHeight="1" spans="1:19">
      <c r="A314" s="203"/>
      <c r="B314" s="203"/>
      <c r="C314" s="204"/>
      <c r="D314" s="204"/>
      <c r="E314" s="204"/>
      <c r="F314" s="177"/>
      <c r="G314" s="177"/>
      <c r="H314" s="177"/>
      <c r="I314" s="177"/>
      <c r="J314" s="177"/>
      <c r="K314" s="177"/>
      <c r="L314" s="177"/>
      <c r="M314" s="177"/>
      <c r="N314" s="177"/>
      <c r="O314" s="177"/>
      <c r="P314" s="177"/>
      <c r="Q314" s="177"/>
      <c r="R314" s="177"/>
      <c r="S314" s="177"/>
    </row>
    <row r="315" ht="16.5" customHeight="1" spans="1:19">
      <c r="A315" s="203"/>
      <c r="B315" s="203"/>
      <c r="C315" s="204"/>
      <c r="D315" s="204"/>
      <c r="E315" s="204"/>
      <c r="F315" s="177"/>
      <c r="G315" s="177"/>
      <c r="H315" s="177"/>
      <c r="I315" s="177"/>
      <c r="J315" s="177"/>
      <c r="K315" s="177"/>
      <c r="L315" s="177"/>
      <c r="M315" s="177"/>
      <c r="N315" s="177"/>
      <c r="O315" s="177"/>
      <c r="P315" s="177"/>
      <c r="Q315" s="177"/>
      <c r="R315" s="177"/>
      <c r="S315" s="177"/>
    </row>
    <row r="316" ht="16.5" customHeight="1" spans="1:19">
      <c r="A316" s="203"/>
      <c r="B316" s="203"/>
      <c r="C316" s="204"/>
      <c r="D316" s="204"/>
      <c r="E316" s="204"/>
      <c r="F316" s="177"/>
      <c r="G316" s="177"/>
      <c r="H316" s="177"/>
      <c r="I316" s="177"/>
      <c r="J316" s="177"/>
      <c r="K316" s="177"/>
      <c r="L316" s="177"/>
      <c r="M316" s="177"/>
      <c r="N316" s="177"/>
      <c r="O316" s="177"/>
      <c r="P316" s="177"/>
      <c r="Q316" s="177"/>
      <c r="R316" s="177"/>
      <c r="S316" s="177"/>
    </row>
    <row r="317" ht="16.5" customHeight="1" spans="1:19">
      <c r="A317" s="203"/>
      <c r="B317" s="203"/>
      <c r="C317" s="204"/>
      <c r="D317" s="204"/>
      <c r="E317" s="204"/>
      <c r="F317" s="177"/>
      <c r="G317" s="177"/>
      <c r="H317" s="177"/>
      <c r="I317" s="177"/>
      <c r="J317" s="177"/>
      <c r="K317" s="177"/>
      <c r="L317" s="177"/>
      <c r="M317" s="177"/>
      <c r="N317" s="177"/>
      <c r="O317" s="177"/>
      <c r="P317" s="177"/>
      <c r="Q317" s="177"/>
      <c r="R317" s="177"/>
      <c r="S317" s="177"/>
    </row>
    <row r="318" ht="16.5" customHeight="1" spans="1:19">
      <c r="A318" s="203"/>
      <c r="B318" s="203"/>
      <c r="C318" s="204"/>
      <c r="D318" s="204"/>
      <c r="E318" s="204"/>
      <c r="F318" s="177"/>
      <c r="G318" s="177"/>
      <c r="H318" s="177"/>
      <c r="I318" s="177"/>
      <c r="J318" s="177"/>
      <c r="K318" s="177"/>
      <c r="L318" s="177"/>
      <c r="M318" s="177"/>
      <c r="N318" s="177"/>
      <c r="O318" s="177"/>
      <c r="P318" s="177"/>
      <c r="Q318" s="177"/>
      <c r="R318" s="177"/>
      <c r="S318" s="177"/>
    </row>
    <row r="319" ht="16.5" customHeight="1" spans="1:19">
      <c r="A319" s="203"/>
      <c r="B319" s="203"/>
      <c r="C319" s="204"/>
      <c r="D319" s="204"/>
      <c r="E319" s="204"/>
      <c r="F319" s="177"/>
      <c r="G319" s="177"/>
      <c r="H319" s="177"/>
      <c r="I319" s="177"/>
      <c r="J319" s="177"/>
      <c r="K319" s="177"/>
      <c r="L319" s="177"/>
      <c r="M319" s="177"/>
      <c r="N319" s="177"/>
      <c r="O319" s="177"/>
      <c r="P319" s="177"/>
      <c r="Q319" s="177"/>
      <c r="R319" s="177"/>
      <c r="S319" s="177"/>
    </row>
    <row r="320" ht="16.5" customHeight="1" spans="1:19">
      <c r="A320" s="203"/>
      <c r="B320" s="203"/>
      <c r="C320" s="204"/>
      <c r="D320" s="204"/>
      <c r="E320" s="204"/>
      <c r="F320" s="177"/>
      <c r="G320" s="177"/>
      <c r="H320" s="177"/>
      <c r="I320" s="177"/>
      <c r="J320" s="177"/>
      <c r="K320" s="177"/>
      <c r="L320" s="177"/>
      <c r="M320" s="177"/>
      <c r="N320" s="177"/>
      <c r="O320" s="177"/>
      <c r="P320" s="177"/>
      <c r="Q320" s="177"/>
      <c r="R320" s="177"/>
      <c r="S320" s="177"/>
    </row>
    <row r="321" ht="16.5" customHeight="1" spans="1:19">
      <c r="A321" s="203"/>
      <c r="B321" s="203"/>
      <c r="C321" s="204"/>
      <c r="D321" s="204"/>
      <c r="E321" s="204"/>
      <c r="F321" s="177"/>
      <c r="G321" s="177"/>
      <c r="H321" s="177"/>
      <c r="I321" s="177"/>
      <c r="J321" s="177"/>
      <c r="K321" s="177"/>
      <c r="L321" s="177"/>
      <c r="M321" s="177"/>
      <c r="N321" s="177"/>
      <c r="O321" s="177"/>
      <c r="P321" s="177"/>
      <c r="Q321" s="177"/>
      <c r="R321" s="177"/>
      <c r="S321" s="177"/>
    </row>
    <row r="322" ht="16.5" customHeight="1" spans="1:19">
      <c r="A322" s="203"/>
      <c r="B322" s="203"/>
      <c r="C322" s="204"/>
      <c r="D322" s="204"/>
      <c r="E322" s="204"/>
      <c r="F322" s="177"/>
      <c r="G322" s="177"/>
      <c r="H322" s="177"/>
      <c r="I322" s="177"/>
      <c r="J322" s="177"/>
      <c r="K322" s="177"/>
      <c r="L322" s="177"/>
      <c r="M322" s="177"/>
      <c r="N322" s="177"/>
      <c r="O322" s="177"/>
      <c r="P322" s="177"/>
      <c r="Q322" s="177"/>
      <c r="R322" s="177"/>
      <c r="S322" s="177"/>
    </row>
    <row r="323" ht="16.5" customHeight="1" spans="1:19">
      <c r="A323" s="203"/>
      <c r="B323" s="203"/>
      <c r="C323" s="204"/>
      <c r="D323" s="204"/>
      <c r="E323" s="204"/>
      <c r="F323" s="177"/>
      <c r="G323" s="177"/>
      <c r="H323" s="177"/>
      <c r="I323" s="177"/>
      <c r="J323" s="177"/>
      <c r="K323" s="177"/>
      <c r="L323" s="177"/>
      <c r="M323" s="177"/>
      <c r="N323" s="177"/>
      <c r="O323" s="177"/>
      <c r="P323" s="177"/>
      <c r="Q323" s="177"/>
      <c r="R323" s="177"/>
      <c r="S323" s="177"/>
    </row>
    <row r="324" ht="16.5" customHeight="1" spans="1:19">
      <c r="A324" s="203"/>
      <c r="B324" s="203"/>
      <c r="C324" s="204"/>
      <c r="D324" s="204"/>
      <c r="E324" s="204"/>
      <c r="F324" s="177"/>
      <c r="G324" s="177"/>
      <c r="H324" s="177"/>
      <c r="I324" s="177"/>
      <c r="J324" s="177"/>
      <c r="K324" s="177"/>
      <c r="L324" s="177"/>
      <c r="M324" s="177"/>
      <c r="N324" s="177"/>
      <c r="O324" s="177"/>
      <c r="P324" s="177"/>
      <c r="Q324" s="177"/>
      <c r="R324" s="177"/>
      <c r="S324" s="177"/>
    </row>
    <row r="325" ht="16.5" customHeight="1" spans="1:19">
      <c r="A325" s="203"/>
      <c r="B325" s="203"/>
      <c r="C325" s="204"/>
      <c r="D325" s="204"/>
      <c r="E325" s="204"/>
      <c r="F325" s="177"/>
      <c r="G325" s="177"/>
      <c r="H325" s="177"/>
      <c r="I325" s="177"/>
      <c r="J325" s="177"/>
      <c r="K325" s="177"/>
      <c r="L325" s="177"/>
      <c r="M325" s="177"/>
      <c r="N325" s="177"/>
      <c r="O325" s="177"/>
      <c r="P325" s="177"/>
      <c r="Q325" s="177"/>
      <c r="R325" s="177"/>
      <c r="S325" s="177"/>
    </row>
    <row r="326" ht="16.5" customHeight="1" spans="1:19">
      <c r="A326" s="203"/>
      <c r="B326" s="203"/>
      <c r="C326" s="204"/>
      <c r="D326" s="204"/>
      <c r="E326" s="204"/>
      <c r="F326" s="177"/>
      <c r="G326" s="177"/>
      <c r="H326" s="177"/>
      <c r="I326" s="177"/>
      <c r="J326" s="177"/>
      <c r="K326" s="177"/>
      <c r="L326" s="177"/>
      <c r="M326" s="177"/>
      <c r="N326" s="177"/>
      <c r="O326" s="177"/>
      <c r="P326" s="177"/>
      <c r="Q326" s="177"/>
      <c r="R326" s="177"/>
      <c r="S326" s="177"/>
    </row>
    <row r="327" ht="16.5" customHeight="1" spans="1:19">
      <c r="A327" s="203"/>
      <c r="B327" s="203"/>
      <c r="C327" s="204"/>
      <c r="D327" s="204"/>
      <c r="E327" s="204"/>
      <c r="F327" s="177"/>
      <c r="G327" s="177"/>
      <c r="H327" s="177"/>
      <c r="I327" s="177"/>
      <c r="J327" s="177"/>
      <c r="K327" s="177"/>
      <c r="L327" s="177"/>
      <c r="M327" s="177"/>
      <c r="N327" s="177"/>
      <c r="O327" s="177"/>
      <c r="P327" s="177"/>
      <c r="Q327" s="177"/>
      <c r="R327" s="177"/>
      <c r="S327" s="177"/>
    </row>
    <row r="328" ht="16.5" customHeight="1" spans="1:19">
      <c r="A328" s="203"/>
      <c r="B328" s="203"/>
      <c r="C328" s="204"/>
      <c r="D328" s="204"/>
      <c r="E328" s="204"/>
      <c r="F328" s="177"/>
      <c r="G328" s="177"/>
      <c r="H328" s="177"/>
      <c r="I328" s="177"/>
      <c r="J328" s="177"/>
      <c r="K328" s="177"/>
      <c r="L328" s="177"/>
      <c r="M328" s="177"/>
      <c r="N328" s="177"/>
      <c r="O328" s="177"/>
      <c r="P328" s="177"/>
      <c r="Q328" s="177"/>
      <c r="R328" s="177"/>
      <c r="S328" s="177"/>
    </row>
    <row r="329" ht="16.5" customHeight="1" spans="1:19">
      <c r="A329" s="203"/>
      <c r="B329" s="203"/>
      <c r="C329" s="204"/>
      <c r="D329" s="204"/>
      <c r="E329" s="204"/>
      <c r="F329" s="177"/>
      <c r="G329" s="177"/>
      <c r="H329" s="177"/>
      <c r="I329" s="177"/>
      <c r="J329" s="177"/>
      <c r="K329" s="177"/>
      <c r="L329" s="177"/>
      <c r="M329" s="177"/>
      <c r="N329" s="177"/>
      <c r="O329" s="177"/>
      <c r="P329" s="177"/>
      <c r="Q329" s="177"/>
      <c r="R329" s="177"/>
      <c r="S329" s="177"/>
    </row>
    <row r="330" ht="16.5" customHeight="1" spans="1:19">
      <c r="A330" s="203"/>
      <c r="B330" s="203"/>
      <c r="C330" s="204"/>
      <c r="D330" s="204"/>
      <c r="E330" s="204"/>
      <c r="F330" s="177"/>
      <c r="G330" s="177"/>
      <c r="H330" s="177"/>
      <c r="I330" s="177"/>
      <c r="J330" s="177"/>
      <c r="K330" s="177"/>
      <c r="L330" s="177"/>
      <c r="M330" s="177"/>
      <c r="N330" s="177"/>
      <c r="O330" s="177"/>
      <c r="P330" s="177"/>
      <c r="Q330" s="177"/>
      <c r="R330" s="177"/>
      <c r="S330" s="177"/>
    </row>
    <row r="331" ht="16.5" customHeight="1" spans="1:19">
      <c r="A331" s="203"/>
      <c r="B331" s="203"/>
      <c r="C331" s="204"/>
      <c r="D331" s="204"/>
      <c r="E331" s="204"/>
      <c r="F331" s="177"/>
      <c r="G331" s="177"/>
      <c r="H331" s="177"/>
      <c r="I331" s="177"/>
      <c r="J331" s="177"/>
      <c r="K331" s="177"/>
      <c r="L331" s="177"/>
      <c r="M331" s="177"/>
      <c r="N331" s="177"/>
      <c r="O331" s="177"/>
      <c r="P331" s="177"/>
      <c r="Q331" s="177"/>
      <c r="R331" s="177"/>
      <c r="S331" s="177"/>
    </row>
    <row r="332" ht="16.5" customHeight="1" spans="1:19">
      <c r="A332" s="203"/>
      <c r="B332" s="203"/>
      <c r="C332" s="204"/>
      <c r="D332" s="204"/>
      <c r="E332" s="204"/>
      <c r="F332" s="177"/>
      <c r="G332" s="177"/>
      <c r="H332" s="177"/>
      <c r="I332" s="177"/>
      <c r="J332" s="177"/>
      <c r="K332" s="177"/>
      <c r="L332" s="177"/>
      <c r="M332" s="177"/>
      <c r="N332" s="177"/>
      <c r="O332" s="177"/>
      <c r="P332" s="177"/>
      <c r="Q332" s="177"/>
      <c r="R332" s="177"/>
      <c r="S332" s="177"/>
    </row>
    <row r="333" ht="16.5" customHeight="1" spans="1:19">
      <c r="A333" s="203"/>
      <c r="B333" s="203"/>
      <c r="C333" s="204"/>
      <c r="D333" s="204"/>
      <c r="E333" s="204"/>
      <c r="F333" s="177"/>
      <c r="G333" s="177"/>
      <c r="H333" s="177"/>
      <c r="I333" s="177"/>
      <c r="J333" s="177"/>
      <c r="K333" s="177"/>
      <c r="L333" s="177"/>
      <c r="M333" s="177"/>
      <c r="N333" s="177"/>
      <c r="O333" s="177"/>
      <c r="P333" s="177"/>
      <c r="Q333" s="177"/>
      <c r="R333" s="177"/>
      <c r="S333" s="177"/>
    </row>
    <row r="334" ht="16.5" customHeight="1" spans="1:19">
      <c r="A334" s="203"/>
      <c r="B334" s="203"/>
      <c r="C334" s="204"/>
      <c r="D334" s="204"/>
      <c r="E334" s="204"/>
      <c r="F334" s="177"/>
      <c r="G334" s="177"/>
      <c r="H334" s="177"/>
      <c r="I334" s="177"/>
      <c r="J334" s="177"/>
      <c r="K334" s="177"/>
      <c r="L334" s="177"/>
      <c r="M334" s="177"/>
      <c r="N334" s="177"/>
      <c r="O334" s="177"/>
      <c r="P334" s="177"/>
      <c r="Q334" s="177"/>
      <c r="R334" s="177"/>
      <c r="S334" s="177"/>
    </row>
    <row r="335" ht="16.5" customHeight="1" spans="1:19">
      <c r="A335" s="203"/>
      <c r="B335" s="203"/>
      <c r="C335" s="204"/>
      <c r="D335" s="204"/>
      <c r="E335" s="204"/>
      <c r="F335" s="177"/>
      <c r="G335" s="177"/>
      <c r="H335" s="177"/>
      <c r="I335" s="177"/>
      <c r="J335" s="177"/>
      <c r="K335" s="177"/>
      <c r="L335" s="177"/>
      <c r="M335" s="177"/>
      <c r="N335" s="177"/>
      <c r="O335" s="177"/>
      <c r="P335" s="177"/>
      <c r="Q335" s="177"/>
      <c r="R335" s="177"/>
      <c r="S335" s="177"/>
    </row>
    <row r="336" ht="16.5" customHeight="1" spans="1:19">
      <c r="A336" s="203"/>
      <c r="B336" s="203"/>
      <c r="C336" s="204"/>
      <c r="D336" s="204"/>
      <c r="E336" s="204"/>
      <c r="F336" s="177"/>
      <c r="G336" s="177"/>
      <c r="H336" s="177"/>
      <c r="I336" s="177"/>
      <c r="J336" s="177"/>
      <c r="K336" s="177"/>
      <c r="L336" s="177"/>
      <c r="M336" s="177"/>
      <c r="N336" s="177"/>
      <c r="O336" s="177"/>
      <c r="P336" s="177"/>
      <c r="Q336" s="177"/>
      <c r="R336" s="177"/>
      <c r="S336" s="177"/>
    </row>
    <row r="337" ht="16.5" customHeight="1" spans="1:19">
      <c r="A337" s="203"/>
      <c r="B337" s="203"/>
      <c r="C337" s="204"/>
      <c r="D337" s="204"/>
      <c r="E337" s="204"/>
      <c r="F337" s="177"/>
      <c r="G337" s="177"/>
      <c r="H337" s="177"/>
      <c r="I337" s="177"/>
      <c r="J337" s="177"/>
      <c r="K337" s="177"/>
      <c r="L337" s="177"/>
      <c r="M337" s="177"/>
      <c r="N337" s="177"/>
      <c r="O337" s="177"/>
      <c r="P337" s="177"/>
      <c r="Q337" s="177"/>
      <c r="R337" s="177"/>
      <c r="S337" s="177"/>
    </row>
    <row r="338" ht="16.5" customHeight="1" spans="1:19">
      <c r="A338" s="203"/>
      <c r="B338" s="203"/>
      <c r="C338" s="204"/>
      <c r="D338" s="204"/>
      <c r="E338" s="204"/>
      <c r="F338" s="177"/>
      <c r="G338" s="177"/>
      <c r="H338" s="177"/>
      <c r="I338" s="177"/>
      <c r="J338" s="177"/>
      <c r="K338" s="177"/>
      <c r="L338" s="177"/>
      <c r="M338" s="177"/>
      <c r="N338" s="177"/>
      <c r="O338" s="177"/>
      <c r="P338" s="177"/>
      <c r="Q338" s="177"/>
      <c r="R338" s="177"/>
      <c r="S338" s="177"/>
    </row>
    <row r="339" ht="16.5" customHeight="1" spans="1:19">
      <c r="A339" s="203"/>
      <c r="B339" s="203"/>
      <c r="C339" s="204"/>
      <c r="D339" s="204"/>
      <c r="E339" s="204"/>
      <c r="F339" s="177"/>
      <c r="G339" s="177"/>
      <c r="H339" s="177"/>
      <c r="I339" s="177"/>
      <c r="J339" s="177"/>
      <c r="K339" s="177"/>
      <c r="L339" s="177"/>
      <c r="M339" s="177"/>
      <c r="N339" s="177"/>
      <c r="O339" s="177"/>
      <c r="P339" s="177"/>
      <c r="Q339" s="177"/>
      <c r="R339" s="177"/>
      <c r="S339" s="177"/>
    </row>
    <row r="340" ht="16.5" customHeight="1" spans="1:19">
      <c r="A340" s="203"/>
      <c r="B340" s="203"/>
      <c r="C340" s="204"/>
      <c r="D340" s="204"/>
      <c r="E340" s="204"/>
      <c r="F340" s="177"/>
      <c r="G340" s="177"/>
      <c r="H340" s="177"/>
      <c r="I340" s="177"/>
      <c r="J340" s="177"/>
      <c r="K340" s="177"/>
      <c r="L340" s="177"/>
      <c r="M340" s="177"/>
      <c r="N340" s="177"/>
      <c r="O340" s="177"/>
      <c r="P340" s="177"/>
      <c r="Q340" s="177"/>
      <c r="R340" s="177"/>
      <c r="S340" s="177"/>
    </row>
    <row r="341" ht="16.5" customHeight="1" spans="1:19">
      <c r="A341" s="203"/>
      <c r="B341" s="203"/>
      <c r="C341" s="204"/>
      <c r="D341" s="204"/>
      <c r="E341" s="204"/>
      <c r="F341" s="177"/>
      <c r="G341" s="177"/>
      <c r="H341" s="177"/>
      <c r="I341" s="177"/>
      <c r="J341" s="177"/>
      <c r="K341" s="177"/>
      <c r="L341" s="177"/>
      <c r="M341" s="177"/>
      <c r="N341" s="177"/>
      <c r="O341" s="177"/>
      <c r="P341" s="177"/>
      <c r="Q341" s="177"/>
      <c r="R341" s="177"/>
      <c r="S341" s="177"/>
    </row>
    <row r="342" ht="16.5" customHeight="1" spans="1:19">
      <c r="A342" s="203"/>
      <c r="B342" s="203"/>
      <c r="C342" s="204"/>
      <c r="D342" s="204"/>
      <c r="E342" s="204"/>
      <c r="F342" s="177"/>
      <c r="G342" s="177"/>
      <c r="H342" s="177"/>
      <c r="I342" s="177"/>
      <c r="J342" s="177"/>
      <c r="K342" s="177"/>
      <c r="L342" s="177"/>
      <c r="M342" s="177"/>
      <c r="N342" s="177"/>
      <c r="O342" s="177"/>
      <c r="P342" s="177"/>
      <c r="Q342" s="177"/>
      <c r="R342" s="177"/>
      <c r="S342" s="177"/>
    </row>
    <row r="343" ht="16.5" customHeight="1" spans="1:19">
      <c r="A343" s="203"/>
      <c r="B343" s="203"/>
      <c r="C343" s="204"/>
      <c r="D343" s="204"/>
      <c r="E343" s="204"/>
      <c r="F343" s="177"/>
      <c r="G343" s="177"/>
      <c r="H343" s="177"/>
      <c r="I343" s="177"/>
      <c r="J343" s="177"/>
      <c r="K343" s="177"/>
      <c r="L343" s="177"/>
      <c r="M343" s="177"/>
      <c r="N343" s="177"/>
      <c r="O343" s="177"/>
      <c r="P343" s="177"/>
      <c r="Q343" s="177"/>
      <c r="R343" s="177"/>
      <c r="S343" s="177"/>
    </row>
    <row r="344" ht="16.5" customHeight="1" spans="1:19">
      <c r="A344" s="203"/>
      <c r="B344" s="203"/>
      <c r="C344" s="204"/>
      <c r="D344" s="204"/>
      <c r="E344" s="204"/>
      <c r="F344" s="177"/>
      <c r="G344" s="177"/>
      <c r="H344" s="177"/>
      <c r="I344" s="177"/>
      <c r="J344" s="177"/>
      <c r="K344" s="177"/>
      <c r="L344" s="177"/>
      <c r="M344" s="177"/>
      <c r="N344" s="177"/>
      <c r="O344" s="177"/>
      <c r="P344" s="177"/>
      <c r="Q344" s="177"/>
      <c r="R344" s="177"/>
      <c r="S344" s="177"/>
    </row>
    <row r="345" ht="16.5" customHeight="1" spans="1:19">
      <c r="A345" s="203"/>
      <c r="B345" s="203"/>
      <c r="C345" s="204"/>
      <c r="D345" s="204"/>
      <c r="E345" s="204"/>
      <c r="F345" s="177"/>
      <c r="G345" s="177"/>
      <c r="H345" s="177"/>
      <c r="I345" s="177"/>
      <c r="J345" s="177"/>
      <c r="K345" s="177"/>
      <c r="L345" s="177"/>
      <c r="M345" s="177"/>
      <c r="N345" s="177"/>
      <c r="O345" s="177"/>
      <c r="P345" s="177"/>
      <c r="Q345" s="177"/>
      <c r="R345" s="177"/>
      <c r="S345" s="177"/>
    </row>
    <row r="346" ht="16.5" customHeight="1" spans="1:19">
      <c r="A346" s="203"/>
      <c r="B346" s="203"/>
      <c r="C346" s="204"/>
      <c r="D346" s="204"/>
      <c r="E346" s="204"/>
      <c r="F346" s="177"/>
      <c r="G346" s="177"/>
      <c r="H346" s="177"/>
      <c r="I346" s="177"/>
      <c r="J346" s="177"/>
      <c r="K346" s="177"/>
      <c r="L346" s="177"/>
      <c r="M346" s="177"/>
      <c r="N346" s="177"/>
      <c r="O346" s="177"/>
      <c r="P346" s="177"/>
      <c r="Q346" s="177"/>
      <c r="R346" s="177"/>
      <c r="S346" s="177"/>
    </row>
    <row r="347" ht="16.5" customHeight="1" spans="1:19">
      <c r="A347" s="203"/>
      <c r="B347" s="203"/>
      <c r="C347" s="204"/>
      <c r="D347" s="204"/>
      <c r="E347" s="204"/>
      <c r="F347" s="177"/>
      <c r="G347" s="177"/>
      <c r="H347" s="177"/>
      <c r="I347" s="177"/>
      <c r="J347" s="177"/>
      <c r="K347" s="177"/>
      <c r="L347" s="177"/>
      <c r="M347" s="177"/>
      <c r="N347" s="177"/>
      <c r="O347" s="177"/>
      <c r="P347" s="177"/>
      <c r="Q347" s="177"/>
      <c r="R347" s="177"/>
      <c r="S347" s="177"/>
    </row>
    <row r="348" ht="16.5" customHeight="1" spans="1:19">
      <c r="A348" s="203"/>
      <c r="B348" s="203"/>
      <c r="C348" s="204"/>
      <c r="D348" s="204"/>
      <c r="E348" s="204"/>
      <c r="F348" s="177"/>
      <c r="G348" s="177"/>
      <c r="H348" s="177"/>
      <c r="I348" s="177"/>
      <c r="J348" s="177"/>
      <c r="K348" s="177"/>
      <c r="L348" s="177"/>
      <c r="M348" s="177"/>
      <c r="N348" s="177"/>
      <c r="O348" s="177"/>
      <c r="P348" s="177"/>
      <c r="Q348" s="177"/>
      <c r="R348" s="177"/>
      <c r="S348" s="177"/>
    </row>
    <row r="349" ht="16.5" customHeight="1" spans="1:19">
      <c r="A349" s="203"/>
      <c r="B349" s="203"/>
      <c r="C349" s="204"/>
      <c r="D349" s="204"/>
      <c r="E349" s="204"/>
      <c r="F349" s="177"/>
      <c r="G349" s="177"/>
      <c r="H349" s="177"/>
      <c r="I349" s="177"/>
      <c r="J349" s="177"/>
      <c r="K349" s="177"/>
      <c r="L349" s="177"/>
      <c r="M349" s="177"/>
      <c r="N349" s="177"/>
      <c r="O349" s="177"/>
      <c r="P349" s="177"/>
      <c r="Q349" s="177"/>
      <c r="R349" s="177"/>
      <c r="S349" s="177"/>
    </row>
    <row r="350" ht="16.5" customHeight="1" spans="1:19">
      <c r="A350" s="203"/>
      <c r="B350" s="203"/>
      <c r="C350" s="204"/>
      <c r="D350" s="204"/>
      <c r="E350" s="204"/>
      <c r="F350" s="177"/>
      <c r="G350" s="177"/>
      <c r="H350" s="177"/>
      <c r="I350" s="177"/>
      <c r="J350" s="177"/>
      <c r="K350" s="177"/>
      <c r="L350" s="177"/>
      <c r="M350" s="177"/>
      <c r="N350" s="177"/>
      <c r="O350" s="177"/>
      <c r="P350" s="177"/>
      <c r="Q350" s="177"/>
      <c r="R350" s="177"/>
      <c r="S350" s="177"/>
    </row>
    <row r="351" ht="16.5" customHeight="1" spans="1:19">
      <c r="A351" s="203"/>
      <c r="B351" s="203"/>
      <c r="C351" s="204"/>
      <c r="D351" s="204"/>
      <c r="E351" s="204"/>
      <c r="F351" s="177"/>
      <c r="G351" s="177"/>
      <c r="H351" s="177"/>
      <c r="I351" s="177"/>
      <c r="J351" s="177"/>
      <c r="K351" s="177"/>
      <c r="L351" s="177"/>
      <c r="M351" s="177"/>
      <c r="N351" s="177"/>
      <c r="O351" s="177"/>
      <c r="P351" s="177"/>
      <c r="Q351" s="177"/>
      <c r="R351" s="177"/>
      <c r="S351" s="177"/>
    </row>
    <row r="352" ht="16.5" customHeight="1" spans="1:19">
      <c r="A352" s="203"/>
      <c r="B352" s="203"/>
      <c r="C352" s="204"/>
      <c r="D352" s="204"/>
      <c r="E352" s="204"/>
      <c r="F352" s="177"/>
      <c r="G352" s="177"/>
      <c r="H352" s="177"/>
      <c r="I352" s="177"/>
      <c r="J352" s="177"/>
      <c r="K352" s="177"/>
      <c r="L352" s="177"/>
      <c r="M352" s="177"/>
      <c r="N352" s="177"/>
      <c r="O352" s="177"/>
      <c r="P352" s="177"/>
      <c r="Q352" s="177"/>
      <c r="R352" s="177"/>
      <c r="S352" s="177"/>
    </row>
    <row r="353" ht="16.5" customHeight="1" spans="1:19">
      <c r="A353" s="203"/>
      <c r="B353" s="203"/>
      <c r="C353" s="204"/>
      <c r="D353" s="204"/>
      <c r="E353" s="204"/>
      <c r="F353" s="177"/>
      <c r="G353" s="177"/>
      <c r="H353" s="177"/>
      <c r="I353" s="177"/>
      <c r="J353" s="177"/>
      <c r="K353" s="177"/>
      <c r="L353" s="177"/>
      <c r="M353" s="177"/>
      <c r="N353" s="177"/>
      <c r="O353" s="177"/>
      <c r="P353" s="177"/>
      <c r="Q353" s="177"/>
      <c r="R353" s="177"/>
      <c r="S353" s="177"/>
    </row>
    <row r="354" ht="16.5" customHeight="1" spans="1:19">
      <c r="A354" s="203"/>
      <c r="B354" s="203"/>
      <c r="C354" s="204"/>
      <c r="D354" s="204"/>
      <c r="E354" s="204"/>
      <c r="F354" s="177"/>
      <c r="G354" s="177"/>
      <c r="H354" s="177"/>
      <c r="I354" s="177"/>
      <c r="J354" s="177"/>
      <c r="K354" s="177"/>
      <c r="L354" s="177"/>
      <c r="M354" s="177"/>
      <c r="N354" s="177"/>
      <c r="O354" s="177"/>
      <c r="P354" s="177"/>
      <c r="Q354" s="177"/>
      <c r="R354" s="177"/>
      <c r="S354" s="177"/>
    </row>
    <row r="355" ht="16.5" customHeight="1" spans="1:19">
      <c r="A355" s="203"/>
      <c r="B355" s="203"/>
      <c r="C355" s="204"/>
      <c r="D355" s="204"/>
      <c r="E355" s="204"/>
      <c r="F355" s="177"/>
      <c r="G355" s="177"/>
      <c r="H355" s="177"/>
      <c r="I355" s="177"/>
      <c r="J355" s="177"/>
      <c r="K355" s="177"/>
      <c r="L355" s="177"/>
      <c r="M355" s="177"/>
      <c r="N355" s="177"/>
      <c r="O355" s="177"/>
      <c r="P355" s="177"/>
      <c r="Q355" s="177"/>
      <c r="R355" s="177"/>
      <c r="S355" s="177"/>
    </row>
    <row r="356" ht="16.5" customHeight="1" spans="1:19">
      <c r="A356" s="203"/>
      <c r="B356" s="203"/>
      <c r="C356" s="204"/>
      <c r="D356" s="204"/>
      <c r="E356" s="204"/>
      <c r="F356" s="177"/>
      <c r="G356" s="177"/>
      <c r="H356" s="177"/>
      <c r="I356" s="177"/>
      <c r="J356" s="177"/>
      <c r="K356" s="177"/>
      <c r="L356" s="177"/>
      <c r="M356" s="177"/>
      <c r="N356" s="177"/>
      <c r="O356" s="177"/>
      <c r="P356" s="177"/>
      <c r="Q356" s="177"/>
      <c r="R356" s="177"/>
      <c r="S356" s="177"/>
    </row>
    <row r="357" ht="16.5" customHeight="1" spans="1:19">
      <c r="A357" s="203"/>
      <c r="B357" s="203"/>
      <c r="C357" s="204"/>
      <c r="D357" s="204"/>
      <c r="E357" s="204"/>
      <c r="F357" s="177"/>
      <c r="G357" s="177"/>
      <c r="H357" s="177"/>
      <c r="I357" s="177"/>
      <c r="J357" s="177"/>
      <c r="K357" s="177"/>
      <c r="L357" s="177"/>
      <c r="M357" s="177"/>
      <c r="N357" s="177"/>
      <c r="O357" s="177"/>
      <c r="P357" s="177"/>
      <c r="Q357" s="177"/>
      <c r="R357" s="177"/>
      <c r="S357" s="177"/>
    </row>
    <row r="358" ht="16.5" customHeight="1" spans="1:19">
      <c r="A358" s="203"/>
      <c r="B358" s="203"/>
      <c r="C358" s="204"/>
      <c r="D358" s="204"/>
      <c r="E358" s="204"/>
      <c r="F358" s="177"/>
      <c r="G358" s="177"/>
      <c r="H358" s="177"/>
      <c r="I358" s="177"/>
      <c r="J358" s="177"/>
      <c r="K358" s="177"/>
      <c r="L358" s="177"/>
      <c r="M358" s="177"/>
      <c r="N358" s="177"/>
      <c r="O358" s="177"/>
      <c r="P358" s="177"/>
      <c r="Q358" s="177"/>
      <c r="R358" s="177"/>
      <c r="S358" s="177"/>
    </row>
    <row r="359" ht="16.5" customHeight="1" spans="1:19">
      <c r="A359" s="203"/>
      <c r="B359" s="203"/>
      <c r="C359" s="204"/>
      <c r="D359" s="204"/>
      <c r="E359" s="204"/>
      <c r="F359" s="177"/>
      <c r="G359" s="177"/>
      <c r="H359" s="177"/>
      <c r="I359" s="177"/>
      <c r="J359" s="177"/>
      <c r="K359" s="177"/>
      <c r="L359" s="177"/>
      <c r="M359" s="177"/>
      <c r="N359" s="177"/>
      <c r="O359" s="177"/>
      <c r="P359" s="177"/>
      <c r="Q359" s="177"/>
      <c r="R359" s="177"/>
      <c r="S359" s="177"/>
    </row>
    <row r="360" ht="16.5" customHeight="1" spans="1:19">
      <c r="A360" s="203"/>
      <c r="B360" s="203"/>
      <c r="C360" s="204"/>
      <c r="D360" s="204"/>
      <c r="E360" s="204"/>
      <c r="F360" s="177"/>
      <c r="G360" s="177"/>
      <c r="H360" s="177"/>
      <c r="I360" s="177"/>
      <c r="J360" s="177"/>
      <c r="K360" s="177"/>
      <c r="L360" s="177"/>
      <c r="M360" s="177"/>
      <c r="N360" s="177"/>
      <c r="O360" s="177"/>
      <c r="P360" s="177"/>
      <c r="Q360" s="177"/>
      <c r="R360" s="177"/>
      <c r="S360" s="177"/>
    </row>
    <row r="361" ht="16.5" customHeight="1" spans="1:19">
      <c r="A361" s="203"/>
      <c r="B361" s="203"/>
      <c r="C361" s="204"/>
      <c r="D361" s="204"/>
      <c r="E361" s="204"/>
      <c r="F361" s="177"/>
      <c r="G361" s="177"/>
      <c r="H361" s="177"/>
      <c r="I361" s="177"/>
      <c r="J361" s="177"/>
      <c r="K361" s="177"/>
      <c r="L361" s="177"/>
      <c r="M361" s="177"/>
      <c r="N361" s="177"/>
      <c r="O361" s="177"/>
      <c r="P361" s="177"/>
      <c r="Q361" s="177"/>
      <c r="R361" s="177"/>
      <c r="S361" s="177"/>
    </row>
    <row r="362" ht="16.5" customHeight="1" spans="1:19">
      <c r="A362" s="203"/>
      <c r="B362" s="203"/>
      <c r="C362" s="204"/>
      <c r="D362" s="204"/>
      <c r="E362" s="204"/>
      <c r="F362" s="177"/>
      <c r="G362" s="177"/>
      <c r="H362" s="177"/>
      <c r="I362" s="177"/>
      <c r="J362" s="177"/>
      <c r="K362" s="177"/>
      <c r="L362" s="177"/>
      <c r="M362" s="177"/>
      <c r="N362" s="177"/>
      <c r="O362" s="177"/>
      <c r="P362" s="177"/>
      <c r="Q362" s="177"/>
      <c r="R362" s="177"/>
      <c r="S362" s="177"/>
    </row>
    <row r="363" ht="16.5" customHeight="1" spans="1:19">
      <c r="A363" s="203"/>
      <c r="B363" s="203"/>
      <c r="C363" s="204"/>
      <c r="D363" s="204"/>
      <c r="E363" s="204"/>
      <c r="F363" s="177"/>
      <c r="G363" s="177"/>
      <c r="H363" s="177"/>
      <c r="I363" s="177"/>
      <c r="J363" s="177"/>
      <c r="K363" s="177"/>
      <c r="L363" s="177"/>
      <c r="M363" s="177"/>
      <c r="N363" s="177"/>
      <c r="O363" s="177"/>
      <c r="P363" s="177"/>
      <c r="Q363" s="177"/>
      <c r="R363" s="177"/>
      <c r="S363" s="177"/>
    </row>
    <row r="364" ht="16.5" customHeight="1" spans="1:19">
      <c r="A364" s="203"/>
      <c r="B364" s="203"/>
      <c r="C364" s="204"/>
      <c r="D364" s="204"/>
      <c r="E364" s="204"/>
      <c r="F364" s="177"/>
      <c r="G364" s="177"/>
      <c r="H364" s="177"/>
      <c r="I364" s="177"/>
      <c r="J364" s="177"/>
      <c r="K364" s="177"/>
      <c r="L364" s="177"/>
      <c r="M364" s="177"/>
      <c r="N364" s="177"/>
      <c r="O364" s="177"/>
      <c r="P364" s="177"/>
      <c r="Q364" s="177"/>
      <c r="R364" s="177"/>
      <c r="S364" s="177"/>
    </row>
    <row r="365" ht="16.5" customHeight="1" spans="1:19">
      <c r="A365" s="203"/>
      <c r="B365" s="203"/>
      <c r="C365" s="204"/>
      <c r="D365" s="204"/>
      <c r="E365" s="204"/>
      <c r="F365" s="177"/>
      <c r="G365" s="177"/>
      <c r="H365" s="177"/>
      <c r="I365" s="177"/>
      <c r="J365" s="177"/>
      <c r="K365" s="177"/>
      <c r="L365" s="177"/>
      <c r="M365" s="177"/>
      <c r="N365" s="177"/>
      <c r="O365" s="177"/>
      <c r="P365" s="177"/>
      <c r="Q365" s="177"/>
      <c r="R365" s="177"/>
      <c r="S365" s="177"/>
    </row>
    <row r="366" ht="16.5" customHeight="1" spans="1:19">
      <c r="A366" s="203"/>
      <c r="B366" s="203"/>
      <c r="C366" s="204"/>
      <c r="D366" s="204"/>
      <c r="E366" s="204"/>
      <c r="F366" s="177"/>
      <c r="G366" s="177"/>
      <c r="H366" s="177"/>
      <c r="I366" s="177"/>
      <c r="J366" s="177"/>
      <c r="K366" s="177"/>
      <c r="L366" s="177"/>
      <c r="M366" s="177"/>
      <c r="N366" s="177"/>
      <c r="O366" s="177"/>
      <c r="P366" s="177"/>
      <c r="Q366" s="177"/>
      <c r="R366" s="177"/>
      <c r="S366" s="177"/>
    </row>
    <row r="367" ht="16.5" customHeight="1" spans="1:19">
      <c r="A367" s="203"/>
      <c r="B367" s="203"/>
      <c r="C367" s="204"/>
      <c r="D367" s="204"/>
      <c r="E367" s="204"/>
      <c r="F367" s="177"/>
      <c r="G367" s="177"/>
      <c r="H367" s="177"/>
      <c r="I367" s="177"/>
      <c r="J367" s="177"/>
      <c r="K367" s="177"/>
      <c r="L367" s="177"/>
      <c r="M367" s="177"/>
      <c r="N367" s="177"/>
      <c r="O367" s="177"/>
      <c r="P367" s="177"/>
      <c r="Q367" s="177"/>
      <c r="R367" s="177"/>
      <c r="S367" s="177"/>
    </row>
    <row r="368" ht="16.5" customHeight="1" spans="1:19">
      <c r="A368" s="203"/>
      <c r="B368" s="203"/>
      <c r="C368" s="204"/>
      <c r="D368" s="204"/>
      <c r="E368" s="204"/>
      <c r="F368" s="177"/>
      <c r="G368" s="177"/>
      <c r="H368" s="177"/>
      <c r="I368" s="177"/>
      <c r="J368" s="177"/>
      <c r="K368" s="177"/>
      <c r="L368" s="177"/>
      <c r="M368" s="177"/>
      <c r="N368" s="177"/>
      <c r="O368" s="177"/>
      <c r="P368" s="177"/>
      <c r="Q368" s="177"/>
      <c r="R368" s="177"/>
      <c r="S368" s="177"/>
    </row>
    <row r="369" ht="16.5" customHeight="1" spans="1:19">
      <c r="A369" s="203"/>
      <c r="B369" s="203"/>
      <c r="C369" s="204"/>
      <c r="D369" s="204"/>
      <c r="E369" s="204"/>
      <c r="F369" s="177"/>
      <c r="G369" s="177"/>
      <c r="H369" s="177"/>
      <c r="I369" s="177"/>
      <c r="J369" s="177"/>
      <c r="K369" s="177"/>
      <c r="L369" s="177"/>
      <c r="M369" s="177"/>
      <c r="N369" s="177"/>
      <c r="O369" s="177"/>
      <c r="P369" s="177"/>
      <c r="Q369" s="177"/>
      <c r="R369" s="177"/>
      <c r="S369" s="177"/>
    </row>
    <row r="370" ht="16.5" customHeight="1" spans="1:19">
      <c r="A370" s="203"/>
      <c r="B370" s="203"/>
      <c r="C370" s="204"/>
      <c r="D370" s="204"/>
      <c r="E370" s="204"/>
      <c r="F370" s="177"/>
      <c r="G370" s="177"/>
      <c r="H370" s="177"/>
      <c r="I370" s="177"/>
      <c r="J370" s="177"/>
      <c r="K370" s="177"/>
      <c r="L370" s="177"/>
      <c r="M370" s="177"/>
      <c r="N370" s="177"/>
      <c r="O370" s="177"/>
      <c r="P370" s="177"/>
      <c r="Q370" s="177"/>
      <c r="R370" s="177"/>
      <c r="S370" s="177"/>
    </row>
    <row r="371" ht="16.5" customHeight="1" spans="1:19">
      <c r="A371" s="203"/>
      <c r="B371" s="203"/>
      <c r="C371" s="204"/>
      <c r="D371" s="204"/>
      <c r="E371" s="204"/>
      <c r="F371" s="177"/>
      <c r="G371" s="177"/>
      <c r="H371" s="177"/>
      <c r="I371" s="177"/>
      <c r="J371" s="177"/>
      <c r="K371" s="177"/>
      <c r="L371" s="177"/>
      <c r="M371" s="177"/>
      <c r="N371" s="177"/>
      <c r="O371" s="177"/>
      <c r="P371" s="177"/>
      <c r="Q371" s="177"/>
      <c r="R371" s="177"/>
      <c r="S371" s="177"/>
    </row>
    <row r="372" ht="16.5" customHeight="1" spans="1:19">
      <c r="A372" s="203"/>
      <c r="B372" s="203"/>
      <c r="C372" s="204"/>
      <c r="D372" s="204"/>
      <c r="E372" s="204"/>
      <c r="F372" s="177"/>
      <c r="G372" s="177"/>
      <c r="H372" s="177"/>
      <c r="I372" s="177"/>
      <c r="J372" s="177"/>
      <c r="K372" s="177"/>
      <c r="L372" s="177"/>
      <c r="M372" s="177"/>
      <c r="N372" s="177"/>
      <c r="O372" s="177"/>
      <c r="P372" s="177"/>
      <c r="Q372" s="177"/>
      <c r="R372" s="177"/>
      <c r="S372" s="177"/>
    </row>
    <row r="373" ht="16.5" customHeight="1" spans="1:19">
      <c r="A373" s="203"/>
      <c r="B373" s="203"/>
      <c r="C373" s="204"/>
      <c r="D373" s="204"/>
      <c r="E373" s="204"/>
      <c r="F373" s="177"/>
      <c r="G373" s="177"/>
      <c r="H373" s="177"/>
      <c r="I373" s="177"/>
      <c r="J373" s="177"/>
      <c r="K373" s="177"/>
      <c r="L373" s="177"/>
      <c r="M373" s="177"/>
      <c r="N373" s="177"/>
      <c r="O373" s="177"/>
      <c r="P373" s="177"/>
      <c r="Q373" s="177"/>
      <c r="R373" s="177"/>
      <c r="S373" s="177"/>
    </row>
    <row r="374" ht="16.5" customHeight="1" spans="1:19">
      <c r="A374" s="203"/>
      <c r="B374" s="203"/>
      <c r="C374" s="204"/>
      <c r="D374" s="204"/>
      <c r="E374" s="204"/>
      <c r="F374" s="177"/>
      <c r="G374" s="177"/>
      <c r="H374" s="177"/>
      <c r="I374" s="177"/>
      <c r="J374" s="177"/>
      <c r="K374" s="177"/>
      <c r="L374" s="177"/>
      <c r="M374" s="177"/>
      <c r="N374" s="177"/>
      <c r="O374" s="177"/>
      <c r="P374" s="177"/>
      <c r="Q374" s="177"/>
      <c r="R374" s="177"/>
      <c r="S374" s="177"/>
    </row>
    <row r="375" ht="16.5" customHeight="1" spans="1:19">
      <c r="A375" s="203"/>
      <c r="B375" s="203"/>
      <c r="C375" s="204"/>
      <c r="D375" s="204"/>
      <c r="E375" s="204"/>
      <c r="F375" s="177"/>
      <c r="G375" s="177"/>
      <c r="H375" s="177"/>
      <c r="I375" s="177"/>
      <c r="J375" s="177"/>
      <c r="K375" s="177"/>
      <c r="L375" s="177"/>
      <c r="M375" s="177"/>
      <c r="N375" s="177"/>
      <c r="O375" s="177"/>
      <c r="P375" s="177"/>
      <c r="Q375" s="177"/>
      <c r="R375" s="177"/>
      <c r="S375" s="177"/>
    </row>
    <row r="376" ht="16.5" customHeight="1" spans="1:19">
      <c r="A376" s="203"/>
      <c r="B376" s="203"/>
      <c r="C376" s="204"/>
      <c r="D376" s="204"/>
      <c r="E376" s="204"/>
      <c r="F376" s="177"/>
      <c r="G376" s="177"/>
      <c r="H376" s="177"/>
      <c r="I376" s="177"/>
      <c r="J376" s="177"/>
      <c r="K376" s="177"/>
      <c r="L376" s="177"/>
      <c r="M376" s="177"/>
      <c r="N376" s="177"/>
      <c r="O376" s="177"/>
      <c r="P376" s="177"/>
      <c r="Q376" s="177"/>
      <c r="R376" s="177"/>
      <c r="S376" s="177"/>
    </row>
    <row r="377" ht="16.5" customHeight="1" spans="1:19">
      <c r="A377" s="203"/>
      <c r="B377" s="203"/>
      <c r="C377" s="204"/>
      <c r="D377" s="204"/>
      <c r="E377" s="204"/>
      <c r="F377" s="177"/>
      <c r="G377" s="177"/>
      <c r="H377" s="177"/>
      <c r="I377" s="177"/>
      <c r="J377" s="177"/>
      <c r="K377" s="177"/>
      <c r="L377" s="177"/>
      <c r="M377" s="177"/>
      <c r="N377" s="177"/>
      <c r="O377" s="177"/>
      <c r="P377" s="177"/>
      <c r="Q377" s="177"/>
      <c r="R377" s="177"/>
      <c r="S377" s="177"/>
    </row>
    <row r="378" ht="16.5" customHeight="1" spans="1:19">
      <c r="A378" s="203"/>
      <c r="B378" s="203"/>
      <c r="C378" s="204"/>
      <c r="D378" s="204"/>
      <c r="E378" s="204"/>
      <c r="F378" s="177"/>
      <c r="G378" s="177"/>
      <c r="H378" s="177"/>
      <c r="I378" s="177"/>
      <c r="J378" s="177"/>
      <c r="K378" s="177"/>
      <c r="L378" s="177"/>
      <c r="M378" s="177"/>
      <c r="N378" s="177"/>
      <c r="O378" s="177"/>
      <c r="P378" s="177"/>
      <c r="Q378" s="177"/>
      <c r="R378" s="177"/>
      <c r="S378" s="177"/>
    </row>
    <row r="379" ht="16.5" customHeight="1" spans="1:19">
      <c r="A379" s="203"/>
      <c r="B379" s="203"/>
      <c r="C379" s="204"/>
      <c r="D379" s="204"/>
      <c r="E379" s="204"/>
      <c r="F379" s="177"/>
      <c r="G379" s="177"/>
      <c r="H379" s="177"/>
      <c r="I379" s="177"/>
      <c r="J379" s="177"/>
      <c r="K379" s="177"/>
      <c r="L379" s="177"/>
      <c r="M379" s="177"/>
      <c r="N379" s="177"/>
      <c r="O379" s="177"/>
      <c r="P379" s="177"/>
      <c r="Q379" s="177"/>
      <c r="R379" s="177"/>
      <c r="S379" s="177"/>
    </row>
    <row r="380" ht="16.5" customHeight="1" spans="1:19">
      <c r="A380" s="203"/>
      <c r="B380" s="203"/>
      <c r="C380" s="204"/>
      <c r="D380" s="204"/>
      <c r="E380" s="204"/>
      <c r="F380" s="177"/>
      <c r="G380" s="177"/>
      <c r="H380" s="177"/>
      <c r="I380" s="177"/>
      <c r="J380" s="177"/>
      <c r="K380" s="177"/>
      <c r="L380" s="177"/>
      <c r="M380" s="177"/>
      <c r="N380" s="177"/>
      <c r="O380" s="177"/>
      <c r="P380" s="177"/>
      <c r="Q380" s="177"/>
      <c r="R380" s="177"/>
      <c r="S380" s="177"/>
    </row>
    <row r="381" ht="16.5" customHeight="1" spans="1:19">
      <c r="A381" s="203"/>
      <c r="B381" s="203"/>
      <c r="C381" s="204"/>
      <c r="D381" s="204"/>
      <c r="E381" s="204"/>
      <c r="F381" s="177"/>
      <c r="G381" s="177"/>
      <c r="H381" s="177"/>
      <c r="I381" s="177"/>
      <c r="J381" s="177"/>
      <c r="K381" s="177"/>
      <c r="L381" s="177"/>
      <c r="M381" s="177"/>
      <c r="N381" s="177"/>
      <c r="O381" s="177"/>
      <c r="P381" s="177"/>
      <c r="Q381" s="177"/>
      <c r="R381" s="177"/>
      <c r="S381" s="177"/>
    </row>
    <row r="382" ht="16.5" customHeight="1" spans="1:19">
      <c r="A382" s="203"/>
      <c r="B382" s="203"/>
      <c r="C382" s="204"/>
      <c r="D382" s="204"/>
      <c r="E382" s="204"/>
      <c r="F382" s="177"/>
      <c r="G382" s="177"/>
      <c r="H382" s="177"/>
      <c r="I382" s="177"/>
      <c r="J382" s="177"/>
      <c r="K382" s="177"/>
      <c r="L382" s="177"/>
      <c r="M382" s="177"/>
      <c r="N382" s="177"/>
      <c r="O382" s="177"/>
      <c r="P382" s="177"/>
      <c r="Q382" s="177"/>
      <c r="R382" s="177"/>
      <c r="S382" s="177"/>
    </row>
    <row r="383" ht="16.5" customHeight="1" spans="1:19">
      <c r="A383" s="203"/>
      <c r="B383" s="203"/>
      <c r="C383" s="204"/>
      <c r="D383" s="204"/>
      <c r="E383" s="204"/>
      <c r="F383" s="177"/>
      <c r="G383" s="177"/>
      <c r="H383" s="177"/>
      <c r="I383" s="177"/>
      <c r="J383" s="177"/>
      <c r="K383" s="177"/>
      <c r="L383" s="177"/>
      <c r="M383" s="177"/>
      <c r="N383" s="177"/>
      <c r="O383" s="177"/>
      <c r="P383" s="177"/>
      <c r="Q383" s="177"/>
      <c r="R383" s="177"/>
      <c r="S383" s="177"/>
    </row>
    <row r="384" ht="16.5" customHeight="1" spans="1:19">
      <c r="A384" s="203"/>
      <c r="B384" s="203"/>
      <c r="C384" s="204"/>
      <c r="D384" s="204"/>
      <c r="E384" s="204"/>
      <c r="F384" s="177"/>
      <c r="G384" s="177"/>
      <c r="H384" s="177"/>
      <c r="I384" s="177"/>
      <c r="J384" s="177"/>
      <c r="K384" s="177"/>
      <c r="L384" s="177"/>
      <c r="M384" s="177"/>
      <c r="N384" s="177"/>
      <c r="O384" s="177"/>
      <c r="P384" s="177"/>
      <c r="Q384" s="177"/>
      <c r="R384" s="177"/>
      <c r="S384" s="177"/>
    </row>
    <row r="385" ht="16.5" customHeight="1" spans="1:19">
      <c r="A385" s="203"/>
      <c r="B385" s="203"/>
      <c r="C385" s="204"/>
      <c r="D385" s="204"/>
      <c r="E385" s="204"/>
      <c r="F385" s="177"/>
      <c r="G385" s="177"/>
      <c r="H385" s="177"/>
      <c r="I385" s="177"/>
      <c r="J385" s="177"/>
      <c r="K385" s="177"/>
      <c r="L385" s="177"/>
      <c r="M385" s="177"/>
      <c r="N385" s="177"/>
      <c r="O385" s="177"/>
      <c r="P385" s="177"/>
      <c r="Q385" s="177"/>
      <c r="R385" s="177"/>
      <c r="S385" s="177"/>
    </row>
    <row r="386" ht="16.5" customHeight="1" spans="1:19">
      <c r="A386" s="203"/>
      <c r="B386" s="203"/>
      <c r="C386" s="204"/>
      <c r="D386" s="204"/>
      <c r="E386" s="204"/>
      <c r="F386" s="177"/>
      <c r="G386" s="177"/>
      <c r="H386" s="177"/>
      <c r="I386" s="177"/>
      <c r="J386" s="177"/>
      <c r="K386" s="177"/>
      <c r="L386" s="177"/>
      <c r="M386" s="177"/>
      <c r="N386" s="177"/>
      <c r="O386" s="177"/>
      <c r="P386" s="177"/>
      <c r="Q386" s="177"/>
      <c r="R386" s="177"/>
      <c r="S386" s="177"/>
    </row>
    <row r="387" ht="16.5" customHeight="1" spans="1:19">
      <c r="A387" s="203"/>
      <c r="B387" s="203"/>
      <c r="C387" s="204"/>
      <c r="D387" s="204"/>
      <c r="E387" s="204"/>
      <c r="F387" s="177"/>
      <c r="G387" s="177"/>
      <c r="H387" s="177"/>
      <c r="I387" s="177"/>
      <c r="J387" s="177"/>
      <c r="K387" s="177"/>
      <c r="L387" s="177"/>
      <c r="M387" s="177"/>
      <c r="N387" s="177"/>
      <c r="O387" s="177"/>
      <c r="P387" s="177"/>
      <c r="Q387" s="177"/>
      <c r="R387" s="177"/>
      <c r="S387" s="177"/>
    </row>
    <row r="388" ht="16.5" customHeight="1" spans="1:19">
      <c r="A388" s="203"/>
      <c r="B388" s="203"/>
      <c r="C388" s="204"/>
      <c r="D388" s="204"/>
      <c r="E388" s="204"/>
      <c r="F388" s="177"/>
      <c r="G388" s="177"/>
      <c r="H388" s="177"/>
      <c r="I388" s="177"/>
      <c r="J388" s="177"/>
      <c r="K388" s="177"/>
      <c r="L388" s="177"/>
      <c r="M388" s="177"/>
      <c r="N388" s="177"/>
      <c r="O388" s="177"/>
      <c r="P388" s="177"/>
      <c r="Q388" s="177"/>
      <c r="R388" s="177"/>
      <c r="S388" s="177"/>
    </row>
    <row r="389" ht="16.5" customHeight="1" spans="1:19">
      <c r="A389" s="203"/>
      <c r="B389" s="203"/>
      <c r="C389" s="204"/>
      <c r="D389" s="204"/>
      <c r="E389" s="204"/>
      <c r="F389" s="177"/>
      <c r="G389" s="177"/>
      <c r="H389" s="177"/>
      <c r="I389" s="177"/>
      <c r="J389" s="177"/>
      <c r="K389" s="177"/>
      <c r="L389" s="177"/>
      <c r="M389" s="177"/>
      <c r="N389" s="177"/>
      <c r="O389" s="177"/>
      <c r="P389" s="177"/>
      <c r="Q389" s="177"/>
      <c r="R389" s="177"/>
      <c r="S389" s="177"/>
    </row>
    <row r="390" ht="16.5" customHeight="1" spans="1:19">
      <c r="A390" s="203"/>
      <c r="B390" s="203"/>
      <c r="C390" s="204"/>
      <c r="D390" s="204"/>
      <c r="E390" s="204"/>
      <c r="F390" s="177"/>
      <c r="G390" s="177"/>
      <c r="H390" s="177"/>
      <c r="I390" s="177"/>
      <c r="J390" s="177"/>
      <c r="K390" s="177"/>
      <c r="L390" s="177"/>
      <c r="M390" s="177"/>
      <c r="N390" s="177"/>
      <c r="O390" s="177"/>
      <c r="P390" s="177"/>
      <c r="Q390" s="177"/>
      <c r="R390" s="177"/>
      <c r="S390" s="177"/>
    </row>
    <row r="391" ht="16.5" customHeight="1" spans="1:19">
      <c r="A391" s="203"/>
      <c r="B391" s="203"/>
      <c r="C391" s="204"/>
      <c r="D391" s="204"/>
      <c r="E391" s="204"/>
      <c r="F391" s="177"/>
      <c r="G391" s="177"/>
      <c r="H391" s="177"/>
      <c r="I391" s="177"/>
      <c r="J391" s="177"/>
      <c r="K391" s="177"/>
      <c r="L391" s="177"/>
      <c r="M391" s="177"/>
      <c r="N391" s="177"/>
      <c r="O391" s="177"/>
      <c r="P391" s="177"/>
      <c r="Q391" s="177"/>
      <c r="R391" s="177"/>
      <c r="S391" s="177"/>
    </row>
    <row r="392" ht="16.5" customHeight="1" spans="1:19">
      <c r="A392" s="203"/>
      <c r="B392" s="203"/>
      <c r="C392" s="204"/>
      <c r="D392" s="204"/>
      <c r="E392" s="204"/>
      <c r="F392" s="177"/>
      <c r="G392" s="177"/>
      <c r="H392" s="177"/>
      <c r="I392" s="177"/>
      <c r="J392" s="177"/>
      <c r="K392" s="177"/>
      <c r="L392" s="177"/>
      <c r="M392" s="177"/>
      <c r="N392" s="177"/>
      <c r="O392" s="177"/>
      <c r="P392" s="177"/>
      <c r="Q392" s="177"/>
      <c r="R392" s="177"/>
      <c r="S392" s="177"/>
    </row>
    <row r="393" ht="16.5" customHeight="1" spans="1:19">
      <c r="A393" s="203"/>
      <c r="B393" s="203"/>
      <c r="C393" s="204"/>
      <c r="D393" s="204"/>
      <c r="E393" s="204"/>
      <c r="F393" s="177"/>
      <c r="G393" s="177"/>
      <c r="H393" s="177"/>
      <c r="I393" s="177"/>
      <c r="J393" s="177"/>
      <c r="K393" s="177"/>
      <c r="L393" s="177"/>
      <c r="M393" s="177"/>
      <c r="N393" s="177"/>
      <c r="O393" s="177"/>
      <c r="P393" s="177"/>
      <c r="Q393" s="177"/>
      <c r="R393" s="177"/>
      <c r="S393" s="177"/>
    </row>
    <row r="394" ht="16.5" customHeight="1" spans="1:19">
      <c r="A394" s="203"/>
      <c r="B394" s="203"/>
      <c r="C394" s="204"/>
      <c r="D394" s="204"/>
      <c r="E394" s="204"/>
      <c r="F394" s="177"/>
      <c r="G394" s="177"/>
      <c r="H394" s="177"/>
      <c r="I394" s="177"/>
      <c r="J394" s="177"/>
      <c r="K394" s="177"/>
      <c r="L394" s="177"/>
      <c r="M394" s="177"/>
      <c r="N394" s="177"/>
      <c r="O394" s="177"/>
      <c r="P394" s="177"/>
      <c r="Q394" s="177"/>
      <c r="R394" s="177"/>
      <c r="S394" s="177"/>
    </row>
    <row r="395" ht="16.5" customHeight="1" spans="1:19">
      <c r="A395" s="203"/>
      <c r="B395" s="203"/>
      <c r="C395" s="204"/>
      <c r="D395" s="204"/>
      <c r="E395" s="204"/>
      <c r="F395" s="177"/>
      <c r="G395" s="177"/>
      <c r="H395" s="177"/>
      <c r="I395" s="177"/>
      <c r="J395" s="177"/>
      <c r="K395" s="177"/>
      <c r="L395" s="177"/>
      <c r="M395" s="177"/>
      <c r="N395" s="177"/>
      <c r="O395" s="177"/>
      <c r="P395" s="177"/>
      <c r="Q395" s="177"/>
      <c r="R395" s="177"/>
      <c r="S395" s="177"/>
    </row>
    <row r="396" ht="16.5" customHeight="1" spans="1:19">
      <c r="A396" s="203"/>
      <c r="B396" s="203"/>
      <c r="C396" s="204"/>
      <c r="D396" s="204"/>
      <c r="E396" s="204"/>
      <c r="F396" s="177"/>
      <c r="G396" s="177"/>
      <c r="H396" s="177"/>
      <c r="I396" s="177"/>
      <c r="J396" s="177"/>
      <c r="K396" s="177"/>
      <c r="L396" s="177"/>
      <c r="M396" s="177"/>
      <c r="N396" s="177"/>
      <c r="O396" s="177"/>
      <c r="P396" s="177"/>
      <c r="Q396" s="177"/>
      <c r="R396" s="177"/>
      <c r="S396" s="177"/>
    </row>
    <row r="397" ht="16.5" customHeight="1" spans="1:19">
      <c r="A397" s="203"/>
      <c r="B397" s="203"/>
      <c r="C397" s="204"/>
      <c r="D397" s="204"/>
      <c r="E397" s="204"/>
      <c r="F397" s="177"/>
      <c r="G397" s="177"/>
      <c r="H397" s="177"/>
      <c r="I397" s="177"/>
      <c r="J397" s="177"/>
      <c r="K397" s="177"/>
      <c r="L397" s="177"/>
      <c r="M397" s="177"/>
      <c r="N397" s="177"/>
      <c r="O397" s="177"/>
      <c r="P397" s="177"/>
      <c r="Q397" s="177"/>
      <c r="R397" s="177"/>
      <c r="S397" s="177"/>
    </row>
    <row r="398" ht="16.5" customHeight="1" spans="1:19">
      <c r="A398" s="203"/>
      <c r="B398" s="203"/>
      <c r="C398" s="204"/>
      <c r="D398" s="204"/>
      <c r="E398" s="204"/>
      <c r="F398" s="177"/>
      <c r="G398" s="177"/>
      <c r="H398" s="177"/>
      <c r="I398" s="177"/>
      <c r="J398" s="177"/>
      <c r="K398" s="177"/>
      <c r="L398" s="177"/>
      <c r="M398" s="177"/>
      <c r="N398" s="177"/>
      <c r="O398" s="177"/>
      <c r="P398" s="177"/>
      <c r="Q398" s="177"/>
      <c r="R398" s="177"/>
      <c r="S398" s="177"/>
    </row>
    <row r="399" ht="16.5" customHeight="1" spans="1:19">
      <c r="A399" s="203"/>
      <c r="B399" s="203"/>
      <c r="C399" s="204"/>
      <c r="D399" s="204"/>
      <c r="E399" s="204"/>
      <c r="F399" s="177"/>
      <c r="G399" s="177"/>
      <c r="H399" s="177"/>
      <c r="I399" s="177"/>
      <c r="J399" s="177"/>
      <c r="K399" s="177"/>
      <c r="L399" s="177"/>
      <c r="M399" s="177"/>
      <c r="N399" s="177"/>
      <c r="O399" s="177"/>
      <c r="P399" s="177"/>
      <c r="Q399" s="177"/>
      <c r="R399" s="177"/>
      <c r="S399" s="177"/>
    </row>
    <row r="400" ht="16.5" customHeight="1" spans="1:19">
      <c r="A400" s="203"/>
      <c r="B400" s="203"/>
      <c r="C400" s="204"/>
      <c r="D400" s="204"/>
      <c r="E400" s="204"/>
      <c r="F400" s="177"/>
      <c r="G400" s="177"/>
      <c r="H400" s="177"/>
      <c r="I400" s="177"/>
      <c r="J400" s="177"/>
      <c r="K400" s="177"/>
      <c r="L400" s="177"/>
      <c r="M400" s="177"/>
      <c r="N400" s="177"/>
      <c r="O400" s="177"/>
      <c r="P400" s="177"/>
      <c r="Q400" s="177"/>
      <c r="R400" s="177"/>
      <c r="S400" s="177"/>
    </row>
    <row r="401" ht="16.5" customHeight="1" spans="1:19">
      <c r="A401" s="203"/>
      <c r="B401" s="203"/>
      <c r="C401" s="204"/>
      <c r="D401" s="204"/>
      <c r="E401" s="204"/>
      <c r="F401" s="177"/>
      <c r="G401" s="177"/>
      <c r="H401" s="177"/>
      <c r="I401" s="177"/>
      <c r="J401" s="177"/>
      <c r="K401" s="177"/>
      <c r="L401" s="177"/>
      <c r="M401" s="177"/>
      <c r="N401" s="177"/>
      <c r="O401" s="177"/>
      <c r="P401" s="177"/>
      <c r="Q401" s="177"/>
      <c r="R401" s="177"/>
      <c r="S401" s="177"/>
    </row>
    <row r="402" ht="16.5" customHeight="1" spans="1:19">
      <c r="A402" s="203"/>
      <c r="B402" s="203"/>
      <c r="C402" s="204"/>
      <c r="D402" s="204"/>
      <c r="E402" s="204"/>
      <c r="F402" s="177"/>
      <c r="G402" s="177"/>
      <c r="H402" s="177"/>
      <c r="I402" s="177"/>
      <c r="J402" s="177"/>
      <c r="K402" s="177"/>
      <c r="L402" s="177"/>
      <c r="M402" s="177"/>
      <c r="N402" s="177"/>
      <c r="O402" s="177"/>
      <c r="P402" s="177"/>
      <c r="Q402" s="177"/>
      <c r="R402" s="177"/>
      <c r="S402" s="177"/>
    </row>
    <row r="403" ht="16.5" customHeight="1" spans="1:19">
      <c r="A403" s="203"/>
      <c r="B403" s="203"/>
      <c r="C403" s="204"/>
      <c r="D403" s="204"/>
      <c r="E403" s="204"/>
      <c r="F403" s="177"/>
      <c r="G403" s="177"/>
      <c r="H403" s="177"/>
      <c r="I403" s="177"/>
      <c r="J403" s="177"/>
      <c r="K403" s="177"/>
      <c r="L403" s="177"/>
      <c r="M403" s="177"/>
      <c r="N403" s="177"/>
      <c r="O403" s="177"/>
      <c r="P403" s="177"/>
      <c r="Q403" s="177"/>
      <c r="R403" s="177"/>
      <c r="S403" s="177"/>
    </row>
    <row r="404" ht="16.5" customHeight="1" spans="1:19">
      <c r="A404" s="203"/>
      <c r="B404" s="203"/>
      <c r="C404" s="204"/>
      <c r="D404" s="204"/>
      <c r="E404" s="204"/>
      <c r="F404" s="177"/>
      <c r="G404" s="177"/>
      <c r="H404" s="177"/>
      <c r="I404" s="177"/>
      <c r="J404" s="177"/>
      <c r="K404" s="177"/>
      <c r="L404" s="177"/>
      <c r="M404" s="177"/>
      <c r="N404" s="177"/>
      <c r="O404" s="177"/>
      <c r="P404" s="177"/>
      <c r="Q404" s="177"/>
      <c r="R404" s="177"/>
      <c r="S404" s="177"/>
    </row>
    <row r="405" ht="16.5" customHeight="1" spans="1:19">
      <c r="A405" s="203"/>
      <c r="B405" s="203"/>
      <c r="C405" s="204"/>
      <c r="D405" s="204"/>
      <c r="E405" s="204"/>
      <c r="F405" s="177"/>
      <c r="G405" s="177"/>
      <c r="H405" s="177"/>
      <c r="I405" s="177"/>
      <c r="J405" s="177"/>
      <c r="K405" s="177"/>
      <c r="L405" s="177"/>
      <c r="M405" s="177"/>
      <c r="N405" s="177"/>
      <c r="O405" s="177"/>
      <c r="P405" s="177"/>
      <c r="Q405" s="177"/>
      <c r="R405" s="177"/>
      <c r="S405" s="177"/>
    </row>
    <row r="406" ht="16.5" customHeight="1" spans="1:19">
      <c r="A406" s="203"/>
      <c r="B406" s="203"/>
      <c r="C406" s="204"/>
      <c r="D406" s="204"/>
      <c r="E406" s="204"/>
      <c r="F406" s="177"/>
      <c r="G406" s="177"/>
      <c r="H406" s="177"/>
      <c r="I406" s="177"/>
      <c r="J406" s="177"/>
      <c r="K406" s="177"/>
      <c r="L406" s="177"/>
      <c r="M406" s="177"/>
      <c r="N406" s="177"/>
      <c r="O406" s="177"/>
      <c r="P406" s="177"/>
      <c r="Q406" s="177"/>
      <c r="R406" s="177"/>
      <c r="S406" s="177"/>
    </row>
    <row r="407" ht="16.5" customHeight="1" spans="1:19">
      <c r="A407" s="203"/>
      <c r="B407" s="203"/>
      <c r="C407" s="204"/>
      <c r="D407" s="204"/>
      <c r="E407" s="204"/>
      <c r="F407" s="177"/>
      <c r="G407" s="177"/>
      <c r="H407" s="177"/>
      <c r="I407" s="177"/>
      <c r="J407" s="177"/>
      <c r="K407" s="177"/>
      <c r="L407" s="177"/>
      <c r="M407" s="177"/>
      <c r="N407" s="177"/>
      <c r="O407" s="177"/>
      <c r="P407" s="177"/>
      <c r="Q407" s="177"/>
      <c r="R407" s="177"/>
      <c r="S407" s="177"/>
    </row>
    <row r="408" ht="16.5" customHeight="1" spans="1:19">
      <c r="A408" s="203"/>
      <c r="B408" s="203"/>
      <c r="C408" s="204"/>
      <c r="D408" s="204"/>
      <c r="E408" s="204"/>
      <c r="F408" s="177"/>
      <c r="G408" s="177"/>
      <c r="H408" s="177"/>
      <c r="I408" s="177"/>
      <c r="J408" s="177"/>
      <c r="K408" s="177"/>
      <c r="L408" s="177"/>
      <c r="M408" s="177"/>
      <c r="N408" s="177"/>
      <c r="O408" s="177"/>
      <c r="P408" s="177"/>
      <c r="Q408" s="177"/>
      <c r="R408" s="177"/>
      <c r="S408" s="177"/>
    </row>
    <row r="409" ht="16.5" customHeight="1" spans="1:19">
      <c r="A409" s="203"/>
      <c r="B409" s="203"/>
      <c r="C409" s="204"/>
      <c r="D409" s="204"/>
      <c r="E409" s="204"/>
      <c r="F409" s="177"/>
      <c r="G409" s="177"/>
      <c r="H409" s="177"/>
      <c r="I409" s="177"/>
      <c r="J409" s="177"/>
      <c r="K409" s="177"/>
      <c r="L409" s="177"/>
      <c r="M409" s="177"/>
      <c r="N409" s="177"/>
      <c r="O409" s="177"/>
      <c r="P409" s="177"/>
      <c r="Q409" s="177"/>
      <c r="R409" s="177"/>
      <c r="S409" s="177"/>
    </row>
    <row r="410" ht="16.5" customHeight="1" spans="1:19">
      <c r="A410" s="203"/>
      <c r="B410" s="203"/>
      <c r="C410" s="204"/>
      <c r="D410" s="204"/>
      <c r="E410" s="204"/>
      <c r="F410" s="177"/>
      <c r="G410" s="177"/>
      <c r="H410" s="177"/>
      <c r="I410" s="177"/>
      <c r="J410" s="177"/>
      <c r="K410" s="177"/>
      <c r="L410" s="177"/>
      <c r="M410" s="177"/>
      <c r="N410" s="177"/>
      <c r="O410" s="177"/>
      <c r="P410" s="177"/>
      <c r="Q410" s="177"/>
      <c r="R410" s="177"/>
      <c r="S410" s="177"/>
    </row>
    <row r="411" ht="16.5" customHeight="1" spans="1:19">
      <c r="A411" s="203"/>
      <c r="B411" s="203"/>
      <c r="C411" s="204"/>
      <c r="D411" s="204"/>
      <c r="E411" s="204"/>
      <c r="F411" s="177"/>
      <c r="G411" s="177"/>
      <c r="H411" s="177"/>
      <c r="I411" s="177"/>
      <c r="J411" s="177"/>
      <c r="K411" s="177"/>
      <c r="L411" s="177"/>
      <c r="M411" s="177"/>
      <c r="N411" s="177"/>
      <c r="O411" s="177"/>
      <c r="P411" s="177"/>
      <c r="Q411" s="177"/>
      <c r="R411" s="177"/>
      <c r="S411" s="177"/>
    </row>
    <row r="412" ht="16.5" customHeight="1" spans="1:19">
      <c r="A412" s="203"/>
      <c r="B412" s="203"/>
      <c r="C412" s="204"/>
      <c r="D412" s="204"/>
      <c r="E412" s="204"/>
      <c r="F412" s="177"/>
      <c r="G412" s="177"/>
      <c r="H412" s="177"/>
      <c r="I412" s="177"/>
      <c r="J412" s="177"/>
      <c r="K412" s="177"/>
      <c r="L412" s="177"/>
      <c r="M412" s="177"/>
      <c r="N412" s="177"/>
      <c r="O412" s="177"/>
      <c r="P412" s="177"/>
      <c r="Q412" s="177"/>
      <c r="R412" s="177"/>
      <c r="S412" s="177"/>
    </row>
    <row r="413" ht="16.5" customHeight="1" spans="1:19">
      <c r="A413" s="203"/>
      <c r="B413" s="203"/>
      <c r="C413" s="204"/>
      <c r="D413" s="204"/>
      <c r="E413" s="204"/>
      <c r="F413" s="177"/>
      <c r="G413" s="177"/>
      <c r="H413" s="177"/>
      <c r="I413" s="177"/>
      <c r="J413" s="177"/>
      <c r="K413" s="177"/>
      <c r="L413" s="177"/>
      <c r="M413" s="177"/>
      <c r="N413" s="177"/>
      <c r="O413" s="177"/>
      <c r="P413" s="177"/>
      <c r="Q413" s="177"/>
      <c r="R413" s="177"/>
      <c r="S413" s="177"/>
    </row>
    <row r="414" ht="16.5" customHeight="1" spans="1:19">
      <c r="A414" s="203"/>
      <c r="B414" s="203"/>
      <c r="C414" s="204"/>
      <c r="D414" s="204"/>
      <c r="E414" s="204"/>
      <c r="F414" s="177"/>
      <c r="G414" s="177"/>
      <c r="H414" s="177"/>
      <c r="I414" s="177"/>
      <c r="J414" s="177"/>
      <c r="K414" s="177"/>
      <c r="L414" s="177"/>
      <c r="M414" s="177"/>
      <c r="N414" s="177"/>
      <c r="O414" s="177"/>
      <c r="P414" s="177"/>
      <c r="Q414" s="177"/>
      <c r="R414" s="177"/>
      <c r="S414" s="177"/>
    </row>
    <row r="415" ht="16.5" customHeight="1" spans="1:19">
      <c r="A415" s="203"/>
      <c r="B415" s="203"/>
      <c r="C415" s="204"/>
      <c r="D415" s="204"/>
      <c r="E415" s="204"/>
      <c r="F415" s="177"/>
      <c r="G415" s="177"/>
      <c r="H415" s="177"/>
      <c r="I415" s="177"/>
      <c r="J415" s="177"/>
      <c r="K415" s="177"/>
      <c r="L415" s="177"/>
      <c r="M415" s="177"/>
      <c r="N415" s="177"/>
      <c r="O415" s="177"/>
      <c r="P415" s="177"/>
      <c r="Q415" s="177"/>
      <c r="R415" s="177"/>
      <c r="S415" s="177"/>
    </row>
    <row r="416" ht="16.5" customHeight="1" spans="1:19">
      <c r="A416" s="203"/>
      <c r="B416" s="203"/>
      <c r="C416" s="204"/>
      <c r="D416" s="204"/>
      <c r="E416" s="204"/>
      <c r="F416" s="177"/>
      <c r="G416" s="177"/>
      <c r="H416" s="177"/>
      <c r="I416" s="177"/>
      <c r="J416" s="177"/>
      <c r="K416" s="177"/>
      <c r="L416" s="177"/>
      <c r="M416" s="177"/>
      <c r="N416" s="177"/>
      <c r="O416" s="177"/>
      <c r="P416" s="177"/>
      <c r="Q416" s="177"/>
      <c r="R416" s="177"/>
      <c r="S416" s="177"/>
    </row>
    <row r="417" ht="16.5" customHeight="1" spans="1:19">
      <c r="A417" s="203"/>
      <c r="B417" s="203"/>
      <c r="C417" s="204"/>
      <c r="D417" s="204"/>
      <c r="E417" s="204"/>
      <c r="F417" s="177"/>
      <c r="G417" s="177"/>
      <c r="H417" s="177"/>
      <c r="I417" s="177"/>
      <c r="J417" s="177"/>
      <c r="K417" s="177"/>
      <c r="L417" s="177"/>
      <c r="M417" s="177"/>
      <c r="N417" s="177"/>
      <c r="O417" s="177"/>
      <c r="P417" s="177"/>
      <c r="Q417" s="177"/>
      <c r="R417" s="177"/>
      <c r="S417" s="177"/>
    </row>
    <row r="418" ht="16.5" customHeight="1" spans="1:19">
      <c r="A418" s="203"/>
      <c r="B418" s="203"/>
      <c r="C418" s="204"/>
      <c r="D418" s="204"/>
      <c r="E418" s="204"/>
      <c r="F418" s="177"/>
      <c r="G418" s="177"/>
      <c r="H418" s="177"/>
      <c r="I418" s="177"/>
      <c r="J418" s="177"/>
      <c r="K418" s="177"/>
      <c r="L418" s="177"/>
      <c r="M418" s="177"/>
      <c r="N418" s="177"/>
      <c r="O418" s="177"/>
      <c r="P418" s="177"/>
      <c r="Q418" s="177"/>
      <c r="R418" s="177"/>
      <c r="S418" s="177"/>
    </row>
    <row r="419" ht="16.5" customHeight="1" spans="1:19">
      <c r="A419" s="203"/>
      <c r="B419" s="203"/>
      <c r="C419" s="204"/>
      <c r="D419" s="204"/>
      <c r="E419" s="204"/>
      <c r="F419" s="177"/>
      <c r="G419" s="177"/>
      <c r="H419" s="177"/>
      <c r="I419" s="177"/>
      <c r="J419" s="177"/>
      <c r="K419" s="177"/>
      <c r="L419" s="177"/>
      <c r="M419" s="177"/>
      <c r="N419" s="177"/>
      <c r="O419" s="177"/>
      <c r="P419" s="177"/>
      <c r="Q419" s="177"/>
      <c r="R419" s="177"/>
      <c r="S419" s="177"/>
    </row>
    <row r="420" ht="16.5" customHeight="1" spans="1:19">
      <c r="A420" s="203"/>
      <c r="B420" s="203"/>
      <c r="C420" s="204"/>
      <c r="D420" s="204"/>
      <c r="E420" s="204"/>
      <c r="F420" s="177"/>
      <c r="G420" s="177"/>
      <c r="H420" s="177"/>
      <c r="I420" s="177"/>
      <c r="J420" s="177"/>
      <c r="K420" s="177"/>
      <c r="L420" s="177"/>
      <c r="M420" s="177"/>
      <c r="N420" s="177"/>
      <c r="O420" s="177"/>
      <c r="P420" s="177"/>
      <c r="Q420" s="177"/>
      <c r="R420" s="177"/>
      <c r="S420" s="177"/>
    </row>
    <row r="421" ht="16.5" customHeight="1" spans="1:19">
      <c r="A421" s="203"/>
      <c r="B421" s="203"/>
      <c r="C421" s="204"/>
      <c r="D421" s="204"/>
      <c r="E421" s="204"/>
      <c r="F421" s="177"/>
      <c r="G421" s="177"/>
      <c r="H421" s="177"/>
      <c r="I421" s="177"/>
      <c r="J421" s="177"/>
      <c r="K421" s="177"/>
      <c r="L421" s="177"/>
      <c r="M421" s="177"/>
      <c r="N421" s="177"/>
      <c r="O421" s="177"/>
      <c r="P421" s="177"/>
      <c r="Q421" s="177"/>
      <c r="R421" s="177"/>
      <c r="S421" s="177"/>
    </row>
    <row r="422" ht="16.5" customHeight="1" spans="1:19">
      <c r="A422" s="203"/>
      <c r="B422" s="203"/>
      <c r="C422" s="204"/>
      <c r="D422" s="204"/>
      <c r="E422" s="204"/>
      <c r="F422" s="177"/>
      <c r="G422" s="177"/>
      <c r="H422" s="177"/>
      <c r="I422" s="177"/>
      <c r="J422" s="177"/>
      <c r="K422" s="177"/>
      <c r="L422" s="177"/>
      <c r="M422" s="177"/>
      <c r="N422" s="177"/>
      <c r="O422" s="177"/>
      <c r="P422" s="177"/>
      <c r="Q422" s="177"/>
      <c r="R422" s="177"/>
      <c r="S422" s="177"/>
    </row>
    <row r="423" ht="16.5" customHeight="1" spans="1:19">
      <c r="A423" s="203"/>
      <c r="B423" s="203"/>
      <c r="C423" s="204"/>
      <c r="D423" s="204"/>
      <c r="E423" s="204"/>
      <c r="F423" s="177"/>
      <c r="G423" s="177"/>
      <c r="H423" s="177"/>
      <c r="I423" s="177"/>
      <c r="J423" s="177"/>
      <c r="K423" s="177"/>
      <c r="L423" s="177"/>
      <c r="M423" s="177"/>
      <c r="N423" s="177"/>
      <c r="O423" s="177"/>
      <c r="P423" s="177"/>
      <c r="Q423" s="177"/>
      <c r="R423" s="177"/>
      <c r="S423" s="177"/>
    </row>
    <row r="424" ht="16.5" customHeight="1" spans="1:19">
      <c r="A424" s="203"/>
      <c r="B424" s="203"/>
      <c r="C424" s="204"/>
      <c r="D424" s="204"/>
      <c r="E424" s="204"/>
      <c r="F424" s="177"/>
      <c r="G424" s="177"/>
      <c r="H424" s="177"/>
      <c r="I424" s="177"/>
      <c r="J424" s="177"/>
      <c r="K424" s="177"/>
      <c r="L424" s="177"/>
      <c r="M424" s="177"/>
      <c r="N424" s="177"/>
      <c r="O424" s="177"/>
      <c r="P424" s="177"/>
      <c r="Q424" s="177"/>
      <c r="R424" s="177"/>
      <c r="S424" s="177"/>
    </row>
    <row r="425" ht="16.5" customHeight="1" spans="1:19">
      <c r="A425" s="203"/>
      <c r="B425" s="203"/>
      <c r="C425" s="204"/>
      <c r="D425" s="204"/>
      <c r="E425" s="204"/>
      <c r="F425" s="177"/>
      <c r="G425" s="177"/>
      <c r="H425" s="177"/>
      <c r="I425" s="177"/>
      <c r="J425" s="177"/>
      <c r="K425" s="177"/>
      <c r="L425" s="177"/>
      <c r="M425" s="177"/>
      <c r="N425" s="177"/>
      <c r="O425" s="177"/>
      <c r="P425" s="177"/>
      <c r="Q425" s="177"/>
      <c r="R425" s="177"/>
      <c r="S425" s="177"/>
    </row>
    <row r="426" ht="16.5" customHeight="1" spans="1:19">
      <c r="A426" s="203"/>
      <c r="B426" s="203"/>
      <c r="C426" s="204"/>
      <c r="D426" s="204"/>
      <c r="E426" s="204"/>
      <c r="F426" s="177"/>
      <c r="G426" s="177"/>
      <c r="H426" s="177"/>
      <c r="I426" s="177"/>
      <c r="J426" s="177"/>
      <c r="K426" s="177"/>
      <c r="L426" s="177"/>
      <c r="M426" s="177"/>
      <c r="N426" s="177"/>
      <c r="O426" s="177"/>
      <c r="P426" s="177"/>
      <c r="Q426" s="177"/>
      <c r="R426" s="177"/>
      <c r="S426" s="177"/>
    </row>
    <row r="427" ht="16.5" customHeight="1" spans="1:19">
      <c r="A427" s="203"/>
      <c r="B427" s="203"/>
      <c r="C427" s="204"/>
      <c r="D427" s="204"/>
      <c r="E427" s="204"/>
      <c r="F427" s="177"/>
      <c r="G427" s="177"/>
      <c r="H427" s="177"/>
      <c r="I427" s="177"/>
      <c r="J427" s="177"/>
      <c r="K427" s="177"/>
      <c r="L427" s="177"/>
      <c r="M427" s="177"/>
      <c r="N427" s="177"/>
      <c r="O427" s="177"/>
      <c r="P427" s="177"/>
      <c r="Q427" s="177"/>
      <c r="R427" s="177"/>
      <c r="S427" s="177"/>
    </row>
    <row r="428" ht="16.5" customHeight="1" spans="1:19">
      <c r="A428" s="203"/>
      <c r="B428" s="203"/>
      <c r="C428" s="204"/>
      <c r="D428" s="204"/>
      <c r="E428" s="204"/>
      <c r="F428" s="177"/>
      <c r="G428" s="177"/>
      <c r="H428" s="177"/>
      <c r="I428" s="177"/>
      <c r="J428" s="177"/>
      <c r="K428" s="177"/>
      <c r="L428" s="177"/>
      <c r="M428" s="177"/>
      <c r="N428" s="177"/>
      <c r="O428" s="177"/>
      <c r="P428" s="177"/>
      <c r="Q428" s="177"/>
      <c r="R428" s="177"/>
      <c r="S428" s="177"/>
    </row>
    <row r="429" ht="16.5" customHeight="1" spans="1:19">
      <c r="A429" s="203"/>
      <c r="B429" s="203"/>
      <c r="C429" s="204"/>
      <c r="D429" s="204"/>
      <c r="E429" s="204"/>
      <c r="F429" s="177"/>
      <c r="G429" s="177"/>
      <c r="H429" s="177"/>
      <c r="I429" s="177"/>
      <c r="J429" s="177"/>
      <c r="K429" s="177"/>
      <c r="L429" s="177"/>
      <c r="M429" s="177"/>
      <c r="N429" s="177"/>
      <c r="O429" s="177"/>
      <c r="P429" s="177"/>
      <c r="Q429" s="177"/>
      <c r="R429" s="177"/>
      <c r="S429" s="177"/>
    </row>
    <row r="430" ht="16.5" customHeight="1" spans="1:19">
      <c r="A430" s="203"/>
      <c r="B430" s="203"/>
      <c r="C430" s="204"/>
      <c r="D430" s="204"/>
      <c r="E430" s="204"/>
      <c r="F430" s="177"/>
      <c r="G430" s="177"/>
      <c r="H430" s="177"/>
      <c r="I430" s="177"/>
      <c r="J430" s="177"/>
      <c r="K430" s="177"/>
      <c r="L430" s="177"/>
      <c r="M430" s="177"/>
      <c r="N430" s="177"/>
      <c r="O430" s="177"/>
      <c r="P430" s="177"/>
      <c r="Q430" s="177"/>
      <c r="R430" s="177"/>
      <c r="S430" s="177"/>
    </row>
    <row r="431" ht="16.5" customHeight="1" spans="1:19">
      <c r="A431" s="203"/>
      <c r="B431" s="203"/>
      <c r="C431" s="204"/>
      <c r="D431" s="204"/>
      <c r="E431" s="204"/>
      <c r="F431" s="177"/>
      <c r="G431" s="177"/>
      <c r="H431" s="177"/>
      <c r="I431" s="177"/>
      <c r="J431" s="177"/>
      <c r="K431" s="177"/>
      <c r="L431" s="177"/>
      <c r="M431" s="177"/>
      <c r="N431" s="177"/>
      <c r="O431" s="177"/>
      <c r="P431" s="177"/>
      <c r="Q431" s="177"/>
      <c r="R431" s="177"/>
      <c r="S431" s="177"/>
    </row>
    <row r="432" ht="16.5" customHeight="1" spans="1:19">
      <c r="A432" s="203"/>
      <c r="B432" s="203"/>
      <c r="C432" s="204"/>
      <c r="D432" s="204"/>
      <c r="E432" s="204"/>
      <c r="F432" s="177"/>
      <c r="G432" s="177"/>
      <c r="H432" s="177"/>
      <c r="I432" s="177"/>
      <c r="J432" s="177"/>
      <c r="K432" s="177"/>
      <c r="L432" s="177"/>
      <c r="M432" s="177"/>
      <c r="N432" s="177"/>
      <c r="O432" s="177"/>
      <c r="P432" s="177"/>
      <c r="Q432" s="177"/>
      <c r="R432" s="177"/>
      <c r="S432" s="177"/>
    </row>
    <row r="433" ht="16.5" customHeight="1" spans="1:19">
      <c r="A433" s="203"/>
      <c r="B433" s="203"/>
      <c r="C433" s="204"/>
      <c r="D433" s="204"/>
      <c r="E433" s="204"/>
      <c r="F433" s="177"/>
      <c r="G433" s="177"/>
      <c r="H433" s="177"/>
      <c r="I433" s="177"/>
      <c r="J433" s="177"/>
      <c r="K433" s="177"/>
      <c r="L433" s="177"/>
      <c r="M433" s="177"/>
      <c r="N433" s="177"/>
      <c r="O433" s="177"/>
      <c r="P433" s="177"/>
      <c r="Q433" s="177"/>
      <c r="R433" s="177"/>
      <c r="S433" s="177"/>
    </row>
    <row r="434" ht="16.5" customHeight="1" spans="1:19">
      <c r="A434" s="203"/>
      <c r="B434" s="203"/>
      <c r="C434" s="204"/>
      <c r="D434" s="204"/>
      <c r="E434" s="204"/>
      <c r="F434" s="177"/>
      <c r="G434" s="177"/>
      <c r="H434" s="177"/>
      <c r="I434" s="177"/>
      <c r="J434" s="177"/>
      <c r="K434" s="177"/>
      <c r="L434" s="177"/>
      <c r="M434" s="177"/>
      <c r="N434" s="177"/>
      <c r="O434" s="177"/>
      <c r="P434" s="177"/>
      <c r="Q434" s="177"/>
      <c r="R434" s="177"/>
      <c r="S434" s="177"/>
    </row>
    <row r="435" ht="16.5" customHeight="1" spans="1:19">
      <c r="A435" s="203"/>
      <c r="B435" s="203"/>
      <c r="C435" s="204"/>
      <c r="D435" s="204"/>
      <c r="E435" s="204"/>
      <c r="F435" s="177"/>
      <c r="G435" s="177"/>
      <c r="H435" s="177"/>
      <c r="I435" s="177"/>
      <c r="J435" s="177"/>
      <c r="K435" s="177"/>
      <c r="L435" s="177"/>
      <c r="M435" s="177"/>
      <c r="N435" s="177"/>
      <c r="O435" s="177"/>
      <c r="P435" s="177"/>
      <c r="Q435" s="177"/>
      <c r="R435" s="177"/>
      <c r="S435" s="177"/>
    </row>
    <row r="436" ht="16.5" customHeight="1" spans="1:19">
      <c r="A436" s="203"/>
      <c r="B436" s="203"/>
      <c r="C436" s="204"/>
      <c r="D436" s="204"/>
      <c r="E436" s="204"/>
      <c r="F436" s="177"/>
      <c r="G436" s="177"/>
      <c r="H436" s="177"/>
      <c r="I436" s="177"/>
      <c r="J436" s="177"/>
      <c r="K436" s="177"/>
      <c r="L436" s="177"/>
      <c r="M436" s="177"/>
      <c r="N436" s="177"/>
      <c r="O436" s="177"/>
      <c r="P436" s="177"/>
      <c r="Q436" s="177"/>
      <c r="R436" s="177"/>
      <c r="S436" s="177"/>
    </row>
    <row r="437" ht="16.5" customHeight="1" spans="1:19">
      <c r="A437" s="203"/>
      <c r="B437" s="203"/>
      <c r="C437" s="204"/>
      <c r="D437" s="204"/>
      <c r="E437" s="204"/>
      <c r="F437" s="177"/>
      <c r="G437" s="177"/>
      <c r="H437" s="177"/>
      <c r="I437" s="177"/>
      <c r="J437" s="177"/>
      <c r="K437" s="177"/>
      <c r="L437" s="177"/>
      <c r="M437" s="177"/>
      <c r="N437" s="177"/>
      <c r="O437" s="177"/>
      <c r="P437" s="177"/>
      <c r="Q437" s="177"/>
      <c r="R437" s="177"/>
      <c r="S437" s="177"/>
    </row>
    <row r="438" ht="16.5" customHeight="1" spans="1:19">
      <c r="A438" s="203"/>
      <c r="B438" s="203"/>
      <c r="C438" s="204"/>
      <c r="D438" s="204"/>
      <c r="E438" s="204"/>
      <c r="F438" s="177"/>
      <c r="G438" s="177"/>
      <c r="H438" s="177"/>
      <c r="I438" s="177"/>
      <c r="J438" s="177"/>
      <c r="K438" s="177"/>
      <c r="L438" s="177"/>
      <c r="M438" s="177"/>
      <c r="N438" s="177"/>
      <c r="O438" s="177"/>
      <c r="P438" s="177"/>
      <c r="Q438" s="177"/>
      <c r="R438" s="177"/>
      <c r="S438" s="177"/>
    </row>
    <row r="439" ht="16.5" customHeight="1" spans="1:19">
      <c r="A439" s="203"/>
      <c r="B439" s="203"/>
      <c r="C439" s="204"/>
      <c r="D439" s="204"/>
      <c r="E439" s="204"/>
      <c r="F439" s="177"/>
      <c r="G439" s="177"/>
      <c r="H439" s="177"/>
      <c r="I439" s="177"/>
      <c r="J439" s="177"/>
      <c r="K439" s="177"/>
      <c r="L439" s="177"/>
      <c r="M439" s="177"/>
      <c r="N439" s="177"/>
      <c r="O439" s="177"/>
      <c r="P439" s="177"/>
      <c r="Q439" s="177"/>
      <c r="R439" s="177"/>
      <c r="S439" s="177"/>
    </row>
    <row r="440" ht="16.5" customHeight="1" spans="1:19">
      <c r="A440" s="203"/>
      <c r="B440" s="203"/>
      <c r="C440" s="204"/>
      <c r="D440" s="204"/>
      <c r="E440" s="204"/>
      <c r="F440" s="177"/>
      <c r="G440" s="177"/>
      <c r="H440" s="177"/>
      <c r="I440" s="177"/>
      <c r="J440" s="177"/>
      <c r="K440" s="177"/>
      <c r="L440" s="177"/>
      <c r="M440" s="177"/>
      <c r="N440" s="177"/>
      <c r="O440" s="177"/>
      <c r="P440" s="177"/>
      <c r="Q440" s="177"/>
      <c r="R440" s="177"/>
      <c r="S440" s="177"/>
    </row>
    <row r="441" ht="16.5" customHeight="1" spans="1:19">
      <c r="A441" s="203"/>
      <c r="B441" s="203"/>
      <c r="C441" s="204"/>
      <c r="D441" s="204"/>
      <c r="E441" s="204"/>
      <c r="F441" s="177"/>
      <c r="G441" s="177"/>
      <c r="H441" s="177"/>
      <c r="I441" s="177"/>
      <c r="J441" s="177"/>
      <c r="K441" s="177"/>
      <c r="L441" s="177"/>
      <c r="M441" s="177"/>
      <c r="N441" s="177"/>
      <c r="O441" s="177"/>
      <c r="P441" s="177"/>
      <c r="Q441" s="177"/>
      <c r="R441" s="177"/>
      <c r="S441" s="177"/>
    </row>
    <row r="442" ht="16.5" customHeight="1" spans="1:19">
      <c r="A442" s="203"/>
      <c r="B442" s="203"/>
      <c r="C442" s="204"/>
      <c r="D442" s="204"/>
      <c r="E442" s="204"/>
      <c r="F442" s="177"/>
      <c r="G442" s="177"/>
      <c r="H442" s="177"/>
      <c r="I442" s="177"/>
      <c r="J442" s="177"/>
      <c r="K442" s="177"/>
      <c r="L442" s="177"/>
      <c r="M442" s="177"/>
      <c r="N442" s="177"/>
      <c r="O442" s="177"/>
      <c r="P442" s="177"/>
      <c r="Q442" s="177"/>
      <c r="R442" s="177"/>
      <c r="S442" s="177"/>
    </row>
    <row r="443" ht="16.5" customHeight="1" spans="1:19">
      <c r="A443" s="203"/>
      <c r="B443" s="203"/>
      <c r="C443" s="204"/>
      <c r="D443" s="204"/>
      <c r="E443" s="204"/>
      <c r="F443" s="177"/>
      <c r="G443" s="177"/>
      <c r="H443" s="177"/>
      <c r="I443" s="177"/>
      <c r="J443" s="177"/>
      <c r="K443" s="177"/>
      <c r="L443" s="177"/>
      <c r="M443" s="177"/>
      <c r="N443" s="177"/>
      <c r="O443" s="177"/>
      <c r="P443" s="177"/>
      <c r="Q443" s="177"/>
      <c r="R443" s="177"/>
      <c r="S443" s="177"/>
    </row>
    <row r="444" ht="16.5" customHeight="1" spans="1:19">
      <c r="A444" s="203"/>
      <c r="B444" s="203"/>
      <c r="C444" s="204"/>
      <c r="D444" s="204"/>
      <c r="E444" s="204"/>
      <c r="F444" s="177"/>
      <c r="G444" s="177"/>
      <c r="H444" s="177"/>
      <c r="I444" s="177"/>
      <c r="J444" s="177"/>
      <c r="K444" s="177"/>
      <c r="L444" s="177"/>
      <c r="M444" s="177"/>
      <c r="N444" s="177"/>
      <c r="O444" s="177"/>
      <c r="P444" s="177"/>
      <c r="Q444" s="177"/>
      <c r="R444" s="177"/>
      <c r="S444" s="177"/>
    </row>
    <row r="445" ht="16.5" customHeight="1" spans="1:19">
      <c r="A445" s="203"/>
      <c r="B445" s="203"/>
      <c r="C445" s="204"/>
      <c r="D445" s="204"/>
      <c r="E445" s="204"/>
      <c r="F445" s="177"/>
      <c r="G445" s="177"/>
      <c r="H445" s="177"/>
      <c r="I445" s="177"/>
      <c r="J445" s="177"/>
      <c r="K445" s="177"/>
      <c r="L445" s="177"/>
      <c r="M445" s="177"/>
      <c r="N445" s="177"/>
      <c r="O445" s="177"/>
      <c r="P445" s="177"/>
      <c r="Q445" s="177"/>
      <c r="R445" s="177"/>
      <c r="S445" s="177"/>
    </row>
    <row r="446" ht="16.5" customHeight="1" spans="1:19">
      <c r="A446" s="203"/>
      <c r="B446" s="203"/>
      <c r="C446" s="204"/>
      <c r="D446" s="204"/>
      <c r="E446" s="204"/>
      <c r="F446" s="177"/>
      <c r="G446" s="177"/>
      <c r="H446" s="177"/>
      <c r="I446" s="177"/>
      <c r="J446" s="177"/>
      <c r="K446" s="177"/>
      <c r="L446" s="177"/>
      <c r="M446" s="177"/>
      <c r="N446" s="177"/>
      <c r="O446" s="177"/>
      <c r="P446" s="177"/>
      <c r="Q446" s="177"/>
      <c r="R446" s="177"/>
      <c r="S446" s="177"/>
    </row>
    <row r="447" ht="16.5" customHeight="1" spans="1:19">
      <c r="A447" s="203"/>
      <c r="B447" s="203"/>
      <c r="C447" s="204"/>
      <c r="D447" s="204"/>
      <c r="E447" s="204"/>
      <c r="F447" s="177"/>
      <c r="G447" s="177"/>
      <c r="H447" s="177"/>
      <c r="I447" s="177"/>
      <c r="J447" s="177"/>
      <c r="K447" s="177"/>
      <c r="L447" s="177"/>
      <c r="M447" s="177"/>
      <c r="N447" s="177"/>
      <c r="O447" s="177"/>
      <c r="P447" s="177"/>
      <c r="Q447" s="177"/>
      <c r="R447" s="177"/>
      <c r="S447" s="177"/>
    </row>
    <row r="448" ht="16.5" customHeight="1" spans="1:19">
      <c r="A448" s="203"/>
      <c r="B448" s="203"/>
      <c r="C448" s="204"/>
      <c r="D448" s="204"/>
      <c r="E448" s="204"/>
      <c r="F448" s="177"/>
      <c r="G448" s="177"/>
      <c r="H448" s="177"/>
      <c r="I448" s="177"/>
      <c r="J448" s="177"/>
      <c r="K448" s="177"/>
      <c r="L448" s="177"/>
      <c r="M448" s="177"/>
      <c r="N448" s="177"/>
      <c r="O448" s="177"/>
      <c r="P448" s="177"/>
      <c r="Q448" s="177"/>
      <c r="R448" s="177"/>
      <c r="S448" s="177"/>
    </row>
    <row r="449" ht="16.5" customHeight="1" spans="1:19">
      <c r="A449" s="203"/>
      <c r="B449" s="203"/>
      <c r="C449" s="204"/>
      <c r="D449" s="204"/>
      <c r="E449" s="204"/>
      <c r="F449" s="177"/>
      <c r="G449" s="177"/>
      <c r="H449" s="177"/>
      <c r="I449" s="177"/>
      <c r="J449" s="177"/>
      <c r="K449" s="177"/>
      <c r="L449" s="177"/>
      <c r="M449" s="177"/>
      <c r="N449" s="177"/>
      <c r="O449" s="177"/>
      <c r="P449" s="177"/>
      <c r="Q449" s="177"/>
      <c r="R449" s="177"/>
      <c r="S449" s="177"/>
    </row>
    <row r="450" ht="16.5" customHeight="1" spans="1:19">
      <c r="A450" s="203"/>
      <c r="B450" s="203"/>
      <c r="C450" s="204"/>
      <c r="D450" s="204"/>
      <c r="E450" s="204"/>
      <c r="F450" s="177"/>
      <c r="G450" s="177"/>
      <c r="H450" s="177"/>
      <c r="I450" s="177"/>
      <c r="J450" s="177"/>
      <c r="K450" s="177"/>
      <c r="L450" s="177"/>
      <c r="M450" s="177"/>
      <c r="N450" s="177"/>
      <c r="O450" s="177"/>
      <c r="P450" s="177"/>
      <c r="Q450" s="177"/>
      <c r="R450" s="177"/>
      <c r="S450" s="177"/>
    </row>
    <row r="451" ht="16.5" customHeight="1" spans="1:19">
      <c r="A451" s="203"/>
      <c r="B451" s="203"/>
      <c r="C451" s="204"/>
      <c r="D451" s="204"/>
      <c r="E451" s="204"/>
      <c r="F451" s="177"/>
      <c r="G451" s="177"/>
      <c r="H451" s="177"/>
      <c r="I451" s="177"/>
      <c r="J451" s="177"/>
      <c r="K451" s="177"/>
      <c r="L451" s="177"/>
      <c r="M451" s="177"/>
      <c r="N451" s="177"/>
      <c r="O451" s="177"/>
      <c r="P451" s="177"/>
      <c r="Q451" s="177"/>
      <c r="R451" s="177"/>
      <c r="S451" s="177"/>
    </row>
    <row r="452" ht="16.5" customHeight="1" spans="1:19">
      <c r="A452" s="203"/>
      <c r="B452" s="203"/>
      <c r="C452" s="204"/>
      <c r="D452" s="204"/>
      <c r="E452" s="204"/>
      <c r="F452" s="177"/>
      <c r="G452" s="177"/>
      <c r="H452" s="177"/>
      <c r="I452" s="177"/>
      <c r="J452" s="177"/>
      <c r="K452" s="177"/>
      <c r="L452" s="177"/>
      <c r="M452" s="177"/>
      <c r="N452" s="177"/>
      <c r="O452" s="177"/>
      <c r="P452" s="177"/>
      <c r="Q452" s="177"/>
      <c r="R452" s="177"/>
      <c r="S452" s="177"/>
    </row>
    <row r="453" ht="16.5" customHeight="1" spans="1:19">
      <c r="A453" s="203"/>
      <c r="B453" s="203"/>
      <c r="C453" s="204"/>
      <c r="D453" s="204"/>
      <c r="E453" s="204"/>
      <c r="F453" s="177"/>
      <c r="G453" s="177"/>
      <c r="H453" s="177"/>
      <c r="I453" s="177"/>
      <c r="J453" s="177"/>
      <c r="K453" s="177"/>
      <c r="L453" s="177"/>
      <c r="M453" s="177"/>
      <c r="N453" s="177"/>
      <c r="O453" s="177"/>
      <c r="P453" s="177"/>
      <c r="Q453" s="177"/>
      <c r="R453" s="177"/>
      <c r="S453" s="177"/>
    </row>
    <row r="454" ht="16.5" customHeight="1" spans="1:19">
      <c r="A454" s="203"/>
      <c r="B454" s="203"/>
      <c r="C454" s="204"/>
      <c r="D454" s="204"/>
      <c r="E454" s="204"/>
      <c r="F454" s="177"/>
      <c r="G454" s="177"/>
      <c r="H454" s="177"/>
      <c r="I454" s="177"/>
      <c r="J454" s="177"/>
      <c r="K454" s="177"/>
      <c r="L454" s="177"/>
      <c r="M454" s="177"/>
      <c r="N454" s="177"/>
      <c r="O454" s="177"/>
      <c r="P454" s="177"/>
      <c r="Q454" s="177"/>
      <c r="R454" s="177"/>
      <c r="S454" s="177"/>
    </row>
    <row r="455" ht="16.5" customHeight="1" spans="1:19">
      <c r="A455" s="203"/>
      <c r="B455" s="203"/>
      <c r="C455" s="204"/>
      <c r="D455" s="204"/>
      <c r="E455" s="204"/>
      <c r="F455" s="177"/>
      <c r="G455" s="177"/>
      <c r="H455" s="177"/>
      <c r="I455" s="177"/>
      <c r="J455" s="177"/>
      <c r="K455" s="177"/>
      <c r="L455" s="177"/>
      <c r="M455" s="177"/>
      <c r="N455" s="177"/>
      <c r="O455" s="177"/>
      <c r="P455" s="177"/>
      <c r="Q455" s="177"/>
      <c r="R455" s="177"/>
      <c r="S455" s="177"/>
    </row>
    <row r="456" ht="16.5" customHeight="1" spans="1:19">
      <c r="A456" s="203"/>
      <c r="B456" s="203"/>
      <c r="C456" s="204"/>
      <c r="D456" s="204"/>
      <c r="E456" s="204"/>
      <c r="F456" s="177"/>
      <c r="G456" s="177"/>
      <c r="H456" s="177"/>
      <c r="I456" s="177"/>
      <c r="J456" s="177"/>
      <c r="K456" s="177"/>
      <c r="L456" s="177"/>
      <c r="M456" s="177"/>
      <c r="N456" s="177"/>
      <c r="O456" s="177"/>
      <c r="P456" s="177"/>
      <c r="Q456" s="177"/>
      <c r="R456" s="177"/>
      <c r="S456" s="177"/>
    </row>
    <row r="457" ht="16.5" customHeight="1" spans="1:19">
      <c r="A457" s="203"/>
      <c r="B457" s="203"/>
      <c r="C457" s="204"/>
      <c r="D457" s="204"/>
      <c r="E457" s="204"/>
      <c r="F457" s="177"/>
      <c r="G457" s="177"/>
      <c r="H457" s="177"/>
      <c r="I457" s="177"/>
      <c r="J457" s="177"/>
      <c r="K457" s="177"/>
      <c r="L457" s="177"/>
      <c r="M457" s="177"/>
      <c r="N457" s="177"/>
      <c r="O457" s="177"/>
      <c r="P457" s="177"/>
      <c r="Q457" s="177"/>
      <c r="R457" s="177"/>
      <c r="S457" s="177"/>
    </row>
    <row r="458" ht="16.5" customHeight="1" spans="1:19">
      <c r="A458" s="203"/>
      <c r="B458" s="203"/>
      <c r="C458" s="204"/>
      <c r="D458" s="204"/>
      <c r="E458" s="204"/>
      <c r="F458" s="177"/>
      <c r="G458" s="177"/>
      <c r="H458" s="177"/>
      <c r="I458" s="177"/>
      <c r="J458" s="177"/>
      <c r="K458" s="177"/>
      <c r="L458" s="177"/>
      <c r="M458" s="177"/>
      <c r="N458" s="177"/>
      <c r="O458" s="177"/>
      <c r="P458" s="177"/>
      <c r="Q458" s="177"/>
      <c r="R458" s="177"/>
      <c r="S458" s="177"/>
    </row>
    <row r="459" ht="16.5" customHeight="1" spans="1:19">
      <c r="A459" s="203"/>
      <c r="B459" s="203"/>
      <c r="C459" s="204"/>
      <c r="D459" s="204"/>
      <c r="E459" s="204"/>
      <c r="F459" s="177"/>
      <c r="G459" s="177"/>
      <c r="H459" s="177"/>
      <c r="I459" s="177"/>
      <c r="J459" s="177"/>
      <c r="K459" s="177"/>
      <c r="L459" s="177"/>
      <c r="M459" s="177"/>
      <c r="N459" s="177"/>
      <c r="O459" s="177"/>
      <c r="P459" s="177"/>
      <c r="Q459" s="177"/>
      <c r="R459" s="177"/>
      <c r="S459" s="177"/>
    </row>
    <row r="460" ht="16.5" customHeight="1" spans="1:19">
      <c r="A460" s="203"/>
      <c r="B460" s="203"/>
      <c r="C460" s="204"/>
      <c r="D460" s="204"/>
      <c r="E460" s="204"/>
      <c r="F460" s="177"/>
      <c r="G460" s="177"/>
      <c r="H460" s="177"/>
      <c r="I460" s="177"/>
      <c r="J460" s="177"/>
      <c r="K460" s="177"/>
      <c r="L460" s="177"/>
      <c r="M460" s="177"/>
      <c r="N460" s="177"/>
      <c r="O460" s="177"/>
      <c r="P460" s="177"/>
      <c r="Q460" s="177"/>
      <c r="R460" s="177"/>
      <c r="S460" s="177"/>
    </row>
    <row r="461" ht="16.5" customHeight="1" spans="1:19">
      <c r="A461" s="203"/>
      <c r="B461" s="203"/>
      <c r="C461" s="204"/>
      <c r="D461" s="204"/>
      <c r="E461" s="204"/>
      <c r="F461" s="177"/>
      <c r="G461" s="177"/>
      <c r="H461" s="177"/>
      <c r="I461" s="177"/>
      <c r="J461" s="177"/>
      <c r="K461" s="177"/>
      <c r="L461" s="177"/>
      <c r="M461" s="177"/>
      <c r="N461" s="177"/>
      <c r="O461" s="177"/>
      <c r="P461" s="177"/>
      <c r="Q461" s="177"/>
      <c r="R461" s="177"/>
      <c r="S461" s="177"/>
    </row>
    <row r="462" ht="16.5" customHeight="1" spans="1:19">
      <c r="A462" s="203"/>
      <c r="B462" s="203"/>
      <c r="C462" s="204"/>
      <c r="D462" s="204"/>
      <c r="E462" s="204"/>
      <c r="F462" s="177"/>
      <c r="G462" s="177"/>
      <c r="H462" s="177"/>
      <c r="I462" s="177"/>
      <c r="J462" s="177"/>
      <c r="K462" s="177"/>
      <c r="L462" s="177"/>
      <c r="M462" s="177"/>
      <c r="N462" s="177"/>
      <c r="O462" s="177"/>
      <c r="P462" s="177"/>
      <c r="Q462" s="177"/>
      <c r="R462" s="177"/>
      <c r="S462" s="177"/>
    </row>
    <row r="463" ht="16.5" customHeight="1" spans="1:19">
      <c r="A463" s="203"/>
      <c r="B463" s="203"/>
      <c r="C463" s="204"/>
      <c r="D463" s="204"/>
      <c r="E463" s="204"/>
      <c r="F463" s="177"/>
      <c r="G463" s="177"/>
      <c r="H463" s="177"/>
      <c r="I463" s="177"/>
      <c r="J463" s="177"/>
      <c r="K463" s="177"/>
      <c r="L463" s="177"/>
      <c r="M463" s="177"/>
      <c r="N463" s="177"/>
      <c r="O463" s="177"/>
      <c r="P463" s="177"/>
      <c r="Q463" s="177"/>
      <c r="R463" s="177"/>
      <c r="S463" s="177"/>
    </row>
    <row r="464" ht="16.5" customHeight="1" spans="1:19">
      <c r="A464" s="203"/>
      <c r="B464" s="203"/>
      <c r="C464" s="204"/>
      <c r="D464" s="204"/>
      <c r="E464" s="204"/>
      <c r="F464" s="177"/>
      <c r="G464" s="177"/>
      <c r="H464" s="177"/>
      <c r="I464" s="177"/>
      <c r="J464" s="177"/>
      <c r="K464" s="177"/>
      <c r="L464" s="177"/>
      <c r="M464" s="177"/>
      <c r="N464" s="177"/>
      <c r="O464" s="177"/>
      <c r="P464" s="177"/>
      <c r="Q464" s="177"/>
      <c r="R464" s="177"/>
      <c r="S464" s="177"/>
    </row>
    <row r="465" ht="16.5" customHeight="1" spans="1:19">
      <c r="A465" s="203"/>
      <c r="B465" s="203"/>
      <c r="C465" s="204"/>
      <c r="D465" s="204"/>
      <c r="E465" s="204"/>
      <c r="F465" s="177"/>
      <c r="G465" s="177"/>
      <c r="H465" s="177"/>
      <c r="I465" s="177"/>
      <c r="J465" s="177"/>
      <c r="K465" s="177"/>
      <c r="L465" s="177"/>
      <c r="M465" s="177"/>
      <c r="N465" s="177"/>
      <c r="O465" s="177"/>
      <c r="P465" s="177"/>
      <c r="Q465" s="177"/>
      <c r="R465" s="177"/>
      <c r="S465" s="177"/>
    </row>
    <row r="466" ht="16.5" customHeight="1" spans="1:19">
      <c r="A466" s="203"/>
      <c r="B466" s="203"/>
      <c r="C466" s="204"/>
      <c r="D466" s="204"/>
      <c r="E466" s="204"/>
      <c r="F466" s="177"/>
      <c r="G466" s="177"/>
      <c r="H466" s="177"/>
      <c r="I466" s="177"/>
      <c r="J466" s="177"/>
      <c r="K466" s="177"/>
      <c r="L466" s="177"/>
      <c r="M466" s="177"/>
      <c r="N466" s="177"/>
      <c r="O466" s="177"/>
      <c r="P466" s="177"/>
      <c r="Q466" s="177"/>
      <c r="R466" s="177"/>
      <c r="S466" s="177"/>
    </row>
    <row r="467" ht="16.5" customHeight="1" spans="1:19">
      <c r="A467" s="203"/>
      <c r="B467" s="203"/>
      <c r="C467" s="204"/>
      <c r="D467" s="204"/>
      <c r="E467" s="204"/>
      <c r="F467" s="177"/>
      <c r="G467" s="177"/>
      <c r="H467" s="177"/>
      <c r="I467" s="177"/>
      <c r="J467" s="177"/>
      <c r="K467" s="177"/>
      <c r="L467" s="177"/>
      <c r="M467" s="177"/>
      <c r="N467" s="177"/>
      <c r="O467" s="177"/>
      <c r="P467" s="177"/>
      <c r="Q467" s="177"/>
      <c r="R467" s="177"/>
      <c r="S467" s="177"/>
    </row>
    <row r="468" ht="16.5" customHeight="1" spans="1:19">
      <c r="A468" s="203"/>
      <c r="B468" s="203"/>
      <c r="C468" s="204"/>
      <c r="D468" s="204"/>
      <c r="E468" s="204"/>
      <c r="F468" s="177"/>
      <c r="G468" s="177"/>
      <c r="H468" s="177"/>
      <c r="I468" s="177"/>
      <c r="J468" s="177"/>
      <c r="K468" s="177"/>
      <c r="L468" s="177"/>
      <c r="M468" s="177"/>
      <c r="N468" s="177"/>
      <c r="O468" s="177"/>
      <c r="P468" s="177"/>
      <c r="Q468" s="177"/>
      <c r="R468" s="177"/>
      <c r="S468" s="177"/>
    </row>
    <row r="469" ht="16.5" customHeight="1" spans="1:19">
      <c r="A469" s="203"/>
      <c r="B469" s="203"/>
      <c r="C469" s="204"/>
      <c r="D469" s="204"/>
      <c r="E469" s="204"/>
      <c r="F469" s="177"/>
      <c r="G469" s="177"/>
      <c r="H469" s="177"/>
      <c r="I469" s="177"/>
      <c r="J469" s="177"/>
      <c r="K469" s="177"/>
      <c r="L469" s="177"/>
      <c r="M469" s="177"/>
      <c r="N469" s="177"/>
      <c r="O469" s="177"/>
      <c r="P469" s="177"/>
      <c r="Q469" s="177"/>
      <c r="R469" s="177"/>
      <c r="S469" s="177"/>
    </row>
    <row r="470" ht="16.5" customHeight="1" spans="1:19">
      <c r="A470" s="203"/>
      <c r="B470" s="203"/>
      <c r="C470" s="204"/>
      <c r="D470" s="204"/>
      <c r="E470" s="204"/>
      <c r="F470" s="177"/>
      <c r="G470" s="177"/>
      <c r="H470" s="177"/>
      <c r="I470" s="177"/>
      <c r="J470" s="177"/>
      <c r="K470" s="177"/>
      <c r="L470" s="177"/>
      <c r="M470" s="177"/>
      <c r="N470" s="177"/>
      <c r="O470" s="177"/>
      <c r="P470" s="177"/>
      <c r="Q470" s="177"/>
      <c r="R470" s="177"/>
      <c r="S470" s="177"/>
    </row>
    <row r="471" ht="16.5" customHeight="1" spans="1:19">
      <c r="A471" s="203"/>
      <c r="B471" s="203"/>
      <c r="C471" s="204"/>
      <c r="D471" s="204"/>
      <c r="E471" s="204"/>
      <c r="F471" s="177"/>
      <c r="G471" s="177"/>
      <c r="H471" s="177"/>
      <c r="I471" s="177"/>
      <c r="J471" s="177"/>
      <c r="K471" s="177"/>
      <c r="L471" s="177"/>
      <c r="M471" s="177"/>
      <c r="N471" s="177"/>
      <c r="O471" s="177"/>
      <c r="P471" s="177"/>
      <c r="Q471" s="177"/>
      <c r="R471" s="177"/>
      <c r="S471" s="177"/>
    </row>
    <row r="472" ht="16.5" customHeight="1" spans="1:19">
      <c r="A472" s="203"/>
      <c r="B472" s="203"/>
      <c r="C472" s="204"/>
      <c r="D472" s="204"/>
      <c r="E472" s="204"/>
      <c r="F472" s="177"/>
      <c r="G472" s="177"/>
      <c r="H472" s="177"/>
      <c r="I472" s="177"/>
      <c r="J472" s="177"/>
      <c r="K472" s="177"/>
      <c r="L472" s="177"/>
      <c r="M472" s="177"/>
      <c r="N472" s="177"/>
      <c r="O472" s="177"/>
      <c r="P472" s="177"/>
      <c r="Q472" s="177"/>
      <c r="R472" s="177"/>
      <c r="S472" s="177"/>
    </row>
    <row r="473" ht="16.5" customHeight="1" spans="1:19">
      <c r="A473" s="203"/>
      <c r="B473" s="203"/>
      <c r="C473" s="204"/>
      <c r="D473" s="204"/>
      <c r="E473" s="204"/>
      <c r="F473" s="177"/>
      <c r="G473" s="177"/>
      <c r="H473" s="177"/>
      <c r="I473" s="177"/>
      <c r="J473" s="177"/>
      <c r="K473" s="177"/>
      <c r="L473" s="177"/>
      <c r="M473" s="177"/>
      <c r="N473" s="177"/>
      <c r="O473" s="177"/>
      <c r="P473" s="177"/>
      <c r="Q473" s="177"/>
      <c r="R473" s="177"/>
      <c r="S473" s="177"/>
    </row>
    <row r="474" ht="16.5" customHeight="1" spans="1:19">
      <c r="A474" s="203"/>
      <c r="B474" s="203"/>
      <c r="C474" s="204"/>
      <c r="D474" s="204"/>
      <c r="E474" s="204"/>
      <c r="F474" s="177"/>
      <c r="G474" s="177"/>
      <c r="H474" s="177"/>
      <c r="I474" s="177"/>
      <c r="J474" s="177"/>
      <c r="K474" s="177"/>
      <c r="L474" s="177"/>
      <c r="M474" s="177"/>
      <c r="N474" s="177"/>
      <c r="O474" s="177"/>
      <c r="P474" s="177"/>
      <c r="Q474" s="177"/>
      <c r="R474" s="177"/>
      <c r="S474" s="177"/>
    </row>
    <row r="475" ht="16.5" customHeight="1" spans="1:19">
      <c r="A475" s="203"/>
      <c r="B475" s="203"/>
      <c r="C475" s="204"/>
      <c r="D475" s="204"/>
      <c r="E475" s="204"/>
      <c r="F475" s="177"/>
      <c r="G475" s="177"/>
      <c r="H475" s="177"/>
      <c r="I475" s="177"/>
      <c r="J475" s="177"/>
      <c r="K475" s="177"/>
      <c r="L475" s="177"/>
      <c r="M475" s="177"/>
      <c r="N475" s="177"/>
      <c r="O475" s="177"/>
      <c r="P475" s="177"/>
      <c r="Q475" s="177"/>
      <c r="R475" s="177"/>
      <c r="S475" s="177"/>
    </row>
    <row r="476" ht="16.5" customHeight="1" spans="1:19">
      <c r="A476" s="203"/>
      <c r="B476" s="203"/>
      <c r="C476" s="204"/>
      <c r="D476" s="204"/>
      <c r="E476" s="204"/>
      <c r="F476" s="177"/>
      <c r="G476" s="177"/>
      <c r="H476" s="177"/>
      <c r="I476" s="177"/>
      <c r="J476" s="177"/>
      <c r="K476" s="177"/>
      <c r="L476" s="177"/>
      <c r="M476" s="177"/>
      <c r="N476" s="177"/>
      <c r="O476" s="177"/>
      <c r="P476" s="177"/>
      <c r="Q476" s="177"/>
      <c r="R476" s="177"/>
      <c r="S476" s="177"/>
    </row>
    <row r="477" ht="16.5" customHeight="1" spans="1:19">
      <c r="A477" s="203"/>
      <c r="B477" s="203"/>
      <c r="C477" s="204"/>
      <c r="D477" s="204"/>
      <c r="E477" s="204"/>
      <c r="F477" s="177"/>
      <c r="G477" s="177"/>
      <c r="H477" s="177"/>
      <c r="I477" s="177"/>
      <c r="J477" s="177"/>
      <c r="K477" s="177"/>
      <c r="L477" s="177"/>
      <c r="M477" s="177"/>
      <c r="N477" s="177"/>
      <c r="O477" s="177"/>
      <c r="P477" s="177"/>
      <c r="Q477" s="177"/>
      <c r="R477" s="177"/>
      <c r="S477" s="177"/>
    </row>
    <row r="478" ht="16.5" customHeight="1" spans="1:19">
      <c r="A478" s="203"/>
      <c r="B478" s="203"/>
      <c r="C478" s="204"/>
      <c r="D478" s="204"/>
      <c r="E478" s="204"/>
      <c r="F478" s="177"/>
      <c r="G478" s="177"/>
      <c r="H478" s="177"/>
      <c r="I478" s="177"/>
      <c r="J478" s="177"/>
      <c r="K478" s="177"/>
      <c r="L478" s="177"/>
      <c r="M478" s="177"/>
      <c r="N478" s="177"/>
      <c r="O478" s="177"/>
      <c r="P478" s="177"/>
      <c r="Q478" s="177"/>
      <c r="R478" s="177"/>
      <c r="S478" s="177"/>
    </row>
    <row r="479" ht="16.5" customHeight="1" spans="1:19">
      <c r="A479" s="203"/>
      <c r="B479" s="203"/>
      <c r="C479" s="204"/>
      <c r="D479" s="204"/>
      <c r="E479" s="204"/>
      <c r="F479" s="177"/>
      <c r="G479" s="177"/>
      <c r="H479" s="177"/>
      <c r="I479" s="177"/>
      <c r="J479" s="177"/>
      <c r="K479" s="177"/>
      <c r="L479" s="177"/>
      <c r="M479" s="177"/>
      <c r="N479" s="177"/>
      <c r="O479" s="177"/>
      <c r="P479" s="177"/>
      <c r="Q479" s="177"/>
      <c r="R479" s="177"/>
      <c r="S479" s="177"/>
    </row>
    <row r="480" ht="16.5" customHeight="1" spans="1:19">
      <c r="A480" s="203"/>
      <c r="B480" s="203"/>
      <c r="C480" s="204"/>
      <c r="D480" s="204"/>
      <c r="E480" s="204"/>
      <c r="F480" s="177"/>
      <c r="G480" s="177"/>
      <c r="H480" s="177"/>
      <c r="I480" s="177"/>
      <c r="J480" s="177"/>
      <c r="K480" s="177"/>
      <c r="L480" s="177"/>
      <c r="M480" s="177"/>
      <c r="N480" s="177"/>
      <c r="O480" s="177"/>
      <c r="P480" s="177"/>
      <c r="Q480" s="177"/>
      <c r="R480" s="177"/>
      <c r="S480" s="177"/>
    </row>
    <row r="481" ht="16.5" customHeight="1" spans="1:19">
      <c r="A481" s="203"/>
      <c r="B481" s="203"/>
      <c r="C481" s="204"/>
      <c r="D481" s="204"/>
      <c r="E481" s="204"/>
      <c r="F481" s="177"/>
      <c r="G481" s="177"/>
      <c r="H481" s="177"/>
      <c r="I481" s="177"/>
      <c r="J481" s="177"/>
      <c r="K481" s="177"/>
      <c r="L481" s="177"/>
      <c r="M481" s="177"/>
      <c r="N481" s="177"/>
      <c r="O481" s="177"/>
      <c r="P481" s="177"/>
      <c r="Q481" s="177"/>
      <c r="R481" s="177"/>
      <c r="S481" s="177"/>
    </row>
    <row r="482" ht="16.5" customHeight="1" spans="1:19">
      <c r="A482" s="203"/>
      <c r="B482" s="203"/>
      <c r="C482" s="204"/>
      <c r="D482" s="204"/>
      <c r="E482" s="204"/>
      <c r="F482" s="177"/>
      <c r="G482" s="177"/>
      <c r="H482" s="177"/>
      <c r="I482" s="177"/>
      <c r="J482" s="177"/>
      <c r="K482" s="177"/>
      <c r="L482" s="177"/>
      <c r="M482" s="177"/>
      <c r="N482" s="177"/>
      <c r="O482" s="177"/>
      <c r="P482" s="177"/>
      <c r="Q482" s="177"/>
      <c r="R482" s="177"/>
      <c r="S482" s="177"/>
    </row>
    <row r="483" ht="16.5" customHeight="1" spans="1:19">
      <c r="A483" s="203"/>
      <c r="B483" s="203"/>
      <c r="C483" s="204"/>
      <c r="D483" s="204"/>
      <c r="E483" s="204"/>
      <c r="F483" s="177"/>
      <c r="G483" s="177"/>
      <c r="H483" s="177"/>
      <c r="I483" s="177"/>
      <c r="J483" s="177"/>
      <c r="K483" s="177"/>
      <c r="L483" s="177"/>
      <c r="M483" s="177"/>
      <c r="N483" s="177"/>
      <c r="O483" s="177"/>
      <c r="P483" s="177"/>
      <c r="Q483" s="177"/>
      <c r="R483" s="177"/>
      <c r="S483" s="177"/>
    </row>
    <row r="484" ht="16.5" customHeight="1" spans="1:19">
      <c r="A484" s="203"/>
      <c r="B484" s="203"/>
      <c r="C484" s="204"/>
      <c r="D484" s="204"/>
      <c r="E484" s="204"/>
      <c r="F484" s="177"/>
      <c r="G484" s="177"/>
      <c r="H484" s="177"/>
      <c r="I484" s="177"/>
      <c r="J484" s="177"/>
      <c r="K484" s="177"/>
      <c r="L484" s="177"/>
      <c r="M484" s="177"/>
      <c r="N484" s="177"/>
      <c r="O484" s="177"/>
      <c r="P484" s="177"/>
      <c r="Q484" s="177"/>
      <c r="R484" s="177"/>
      <c r="S484" s="177"/>
    </row>
    <row r="485" ht="16.5" customHeight="1" spans="1:19">
      <c r="A485" s="203"/>
      <c r="B485" s="203"/>
      <c r="C485" s="204"/>
      <c r="D485" s="204"/>
      <c r="E485" s="204"/>
      <c r="F485" s="177"/>
      <c r="G485" s="177"/>
      <c r="H485" s="177"/>
      <c r="I485" s="177"/>
      <c r="J485" s="177"/>
      <c r="K485" s="177"/>
      <c r="L485" s="177"/>
      <c r="M485" s="177"/>
      <c r="N485" s="177"/>
      <c r="O485" s="177"/>
      <c r="P485" s="177"/>
      <c r="Q485" s="177"/>
      <c r="R485" s="177"/>
      <c r="S485" s="177"/>
    </row>
    <row r="486" ht="16.5" customHeight="1" spans="1:19">
      <c r="A486" s="203"/>
      <c r="B486" s="203"/>
      <c r="C486" s="204"/>
      <c r="D486" s="204"/>
      <c r="E486" s="204"/>
      <c r="F486" s="177"/>
      <c r="G486" s="177"/>
      <c r="H486" s="177"/>
      <c r="I486" s="177"/>
      <c r="J486" s="177"/>
      <c r="K486" s="177"/>
      <c r="L486" s="177"/>
      <c r="M486" s="177"/>
      <c r="N486" s="177"/>
      <c r="O486" s="177"/>
      <c r="P486" s="177"/>
      <c r="Q486" s="177"/>
      <c r="R486" s="177"/>
      <c r="S486" s="177"/>
    </row>
    <row r="487" ht="16.5" customHeight="1" spans="1:19">
      <c r="A487" s="203"/>
      <c r="B487" s="203"/>
      <c r="C487" s="204"/>
      <c r="D487" s="204"/>
      <c r="E487" s="204"/>
      <c r="F487" s="177"/>
      <c r="G487" s="177"/>
      <c r="H487" s="177"/>
      <c r="I487" s="177"/>
      <c r="J487" s="177"/>
      <c r="K487" s="177"/>
      <c r="L487" s="177"/>
      <c r="M487" s="177"/>
      <c r="N487" s="177"/>
      <c r="O487" s="177"/>
      <c r="P487" s="177"/>
      <c r="Q487" s="177"/>
      <c r="R487" s="177"/>
      <c r="S487" s="177"/>
    </row>
    <row r="488" ht="16.5" customHeight="1" spans="1:19">
      <c r="A488" s="203"/>
      <c r="B488" s="203"/>
      <c r="C488" s="204"/>
      <c r="D488" s="204"/>
      <c r="E488" s="204"/>
      <c r="F488" s="177"/>
      <c r="G488" s="177"/>
      <c r="H488" s="177"/>
      <c r="I488" s="177"/>
      <c r="J488" s="177"/>
      <c r="K488" s="177"/>
      <c r="L488" s="177"/>
      <c r="M488" s="177"/>
      <c r="N488" s="177"/>
      <c r="O488" s="177"/>
      <c r="P488" s="177"/>
      <c r="Q488" s="177"/>
      <c r="R488" s="177"/>
      <c r="S488" s="177"/>
    </row>
    <row r="489" ht="16.5" customHeight="1" spans="1:19">
      <c r="A489" s="203"/>
      <c r="B489" s="203"/>
      <c r="C489" s="204"/>
      <c r="D489" s="204"/>
      <c r="E489" s="204"/>
      <c r="F489" s="177"/>
      <c r="G489" s="177"/>
      <c r="H489" s="177"/>
      <c r="I489" s="177"/>
      <c r="J489" s="177"/>
      <c r="K489" s="177"/>
      <c r="L489" s="177"/>
      <c r="M489" s="177"/>
      <c r="N489" s="177"/>
      <c r="O489" s="177"/>
      <c r="P489" s="177"/>
      <c r="Q489" s="177"/>
      <c r="R489" s="177"/>
      <c r="S489" s="177"/>
    </row>
    <row r="490" ht="16.5" customHeight="1" spans="1:19">
      <c r="A490" s="203"/>
      <c r="B490" s="203"/>
      <c r="C490" s="204"/>
      <c r="D490" s="204"/>
      <c r="E490" s="204"/>
      <c r="F490" s="177"/>
      <c r="G490" s="177"/>
      <c r="H490" s="177"/>
      <c r="I490" s="177"/>
      <c r="J490" s="177"/>
      <c r="K490" s="177"/>
      <c r="L490" s="177"/>
      <c r="M490" s="177"/>
      <c r="N490" s="177"/>
      <c r="O490" s="177"/>
      <c r="P490" s="177"/>
      <c r="Q490" s="177"/>
      <c r="R490" s="177"/>
      <c r="S490" s="177"/>
    </row>
    <row r="491" ht="16.5" customHeight="1" spans="1:19">
      <c r="A491" s="203"/>
      <c r="B491" s="203"/>
      <c r="C491" s="204"/>
      <c r="D491" s="204"/>
      <c r="E491" s="204"/>
      <c r="F491" s="177"/>
      <c r="G491" s="177"/>
      <c r="H491" s="177"/>
      <c r="I491" s="177"/>
      <c r="J491" s="177"/>
      <c r="K491" s="177"/>
      <c r="L491" s="177"/>
      <c r="M491" s="177"/>
      <c r="N491" s="177"/>
      <c r="O491" s="177"/>
      <c r="P491" s="177"/>
      <c r="Q491" s="177"/>
      <c r="R491" s="177"/>
      <c r="S491" s="177"/>
    </row>
    <row r="492" ht="16.5" customHeight="1" spans="1:19">
      <c r="A492" s="203"/>
      <c r="B492" s="203"/>
      <c r="C492" s="204"/>
      <c r="D492" s="204"/>
      <c r="E492" s="204"/>
      <c r="F492" s="177"/>
      <c r="G492" s="177"/>
      <c r="H492" s="177"/>
      <c r="I492" s="177"/>
      <c r="J492" s="177"/>
      <c r="K492" s="177"/>
      <c r="L492" s="177"/>
      <c r="M492" s="177"/>
      <c r="N492" s="177"/>
      <c r="O492" s="177"/>
      <c r="P492" s="177"/>
      <c r="Q492" s="177"/>
      <c r="R492" s="177"/>
      <c r="S492" s="177"/>
    </row>
    <row r="493" ht="16.5" customHeight="1" spans="1:19">
      <c r="A493" s="203"/>
      <c r="B493" s="203"/>
      <c r="C493" s="204"/>
      <c r="D493" s="204"/>
      <c r="E493" s="204"/>
      <c r="F493" s="177"/>
      <c r="G493" s="177"/>
      <c r="H493" s="177"/>
      <c r="I493" s="177"/>
      <c r="J493" s="177"/>
      <c r="K493" s="177"/>
      <c r="L493" s="177"/>
      <c r="M493" s="177"/>
      <c r="N493" s="177"/>
      <c r="O493" s="177"/>
      <c r="P493" s="177"/>
      <c r="Q493" s="177"/>
      <c r="R493" s="177"/>
      <c r="S493" s="177"/>
    </row>
    <row r="494" ht="16.5" customHeight="1" spans="1:19">
      <c r="A494" s="203"/>
      <c r="B494" s="203"/>
      <c r="C494" s="204"/>
      <c r="D494" s="204"/>
      <c r="E494" s="204"/>
      <c r="F494" s="177"/>
      <c r="G494" s="177"/>
      <c r="H494" s="177"/>
      <c r="I494" s="177"/>
      <c r="J494" s="177"/>
      <c r="K494" s="177"/>
      <c r="L494" s="177"/>
      <c r="M494" s="177"/>
      <c r="N494" s="177"/>
      <c r="O494" s="177"/>
      <c r="P494" s="177"/>
      <c r="Q494" s="177"/>
      <c r="R494" s="177"/>
      <c r="S494" s="177"/>
    </row>
    <row r="495" ht="16.5" customHeight="1" spans="1:19">
      <c r="A495" s="203"/>
      <c r="B495" s="203"/>
      <c r="C495" s="204"/>
      <c r="D495" s="204"/>
      <c r="E495" s="204"/>
      <c r="F495" s="177"/>
      <c r="G495" s="177"/>
      <c r="H495" s="177"/>
      <c r="I495" s="177"/>
      <c r="J495" s="177"/>
      <c r="K495" s="177"/>
      <c r="L495" s="177"/>
      <c r="M495" s="177"/>
      <c r="N495" s="177"/>
      <c r="O495" s="177"/>
      <c r="P495" s="177"/>
      <c r="Q495" s="177"/>
      <c r="R495" s="177"/>
      <c r="S495" s="177"/>
    </row>
    <row r="496" ht="16.5" customHeight="1" spans="1:19">
      <c r="A496" s="203"/>
      <c r="B496" s="203"/>
      <c r="C496" s="204"/>
      <c r="D496" s="204"/>
      <c r="E496" s="204"/>
      <c r="F496" s="177"/>
      <c r="G496" s="177"/>
      <c r="H496" s="177"/>
      <c r="I496" s="177"/>
      <c r="J496" s="177"/>
      <c r="K496" s="177"/>
      <c r="L496" s="177"/>
      <c r="M496" s="177"/>
      <c r="N496" s="177"/>
      <c r="O496" s="177"/>
      <c r="P496" s="177"/>
      <c r="Q496" s="177"/>
      <c r="R496" s="177"/>
      <c r="S496" s="177"/>
    </row>
    <row r="497" ht="16.5" customHeight="1" spans="1:19">
      <c r="A497" s="203"/>
      <c r="B497" s="203"/>
      <c r="C497" s="204"/>
      <c r="D497" s="204"/>
      <c r="E497" s="204"/>
      <c r="F497" s="177"/>
      <c r="G497" s="177"/>
      <c r="H497" s="177"/>
      <c r="I497" s="177"/>
      <c r="J497" s="177"/>
      <c r="K497" s="177"/>
      <c r="L497" s="177"/>
      <c r="M497" s="177"/>
      <c r="N497" s="177"/>
      <c r="O497" s="177"/>
      <c r="P497" s="177"/>
      <c r="Q497" s="177"/>
      <c r="R497" s="177"/>
      <c r="S497" s="177"/>
    </row>
    <row r="498" ht="16.5" customHeight="1" spans="1:19">
      <c r="A498" s="203"/>
      <c r="B498" s="203"/>
      <c r="C498" s="204"/>
      <c r="D498" s="204"/>
      <c r="E498" s="204"/>
      <c r="F498" s="177"/>
      <c r="G498" s="177"/>
      <c r="H498" s="177"/>
      <c r="I498" s="177"/>
      <c r="J498" s="177"/>
      <c r="K498" s="177"/>
      <c r="L498" s="177"/>
      <c r="M498" s="177"/>
      <c r="N498" s="177"/>
      <c r="O498" s="177"/>
      <c r="P498" s="177"/>
      <c r="Q498" s="177"/>
      <c r="R498" s="177"/>
      <c r="S498" s="177"/>
    </row>
    <row r="499" ht="16.5" customHeight="1" spans="1:19">
      <c r="A499" s="203"/>
      <c r="B499" s="203"/>
      <c r="C499" s="204"/>
      <c r="D499" s="204"/>
      <c r="E499" s="204"/>
      <c r="F499" s="177"/>
      <c r="G499" s="177"/>
      <c r="H499" s="177"/>
      <c r="I499" s="177"/>
      <c r="J499" s="177"/>
      <c r="K499" s="177"/>
      <c r="L499" s="177"/>
      <c r="M499" s="177"/>
      <c r="N499" s="177"/>
      <c r="O499" s="177"/>
      <c r="P499" s="177"/>
      <c r="Q499" s="177"/>
      <c r="R499" s="177"/>
      <c r="S499" s="177"/>
    </row>
    <row r="500" ht="16.5" customHeight="1" spans="1:19">
      <c r="A500" s="203"/>
      <c r="B500" s="203"/>
      <c r="C500" s="204"/>
      <c r="D500" s="204"/>
      <c r="E500" s="204"/>
      <c r="F500" s="177"/>
      <c r="G500" s="177"/>
      <c r="H500" s="177"/>
      <c r="I500" s="177"/>
      <c r="J500" s="177"/>
      <c r="K500" s="177"/>
      <c r="L500" s="177"/>
      <c r="M500" s="177"/>
      <c r="N500" s="177"/>
      <c r="O500" s="177"/>
      <c r="P500" s="177"/>
      <c r="Q500" s="177"/>
      <c r="R500" s="177"/>
      <c r="S500" s="177"/>
    </row>
    <row r="501" ht="16.5" customHeight="1" spans="1:19">
      <c r="A501" s="203"/>
      <c r="B501" s="203"/>
      <c r="C501" s="204"/>
      <c r="D501" s="204"/>
      <c r="E501" s="204"/>
      <c r="F501" s="177"/>
      <c r="G501" s="177"/>
      <c r="H501" s="177"/>
      <c r="I501" s="177"/>
      <c r="J501" s="177"/>
      <c r="K501" s="177"/>
      <c r="L501" s="177"/>
      <c r="M501" s="177"/>
      <c r="N501" s="177"/>
      <c r="O501" s="177"/>
      <c r="P501" s="177"/>
      <c r="Q501" s="177"/>
      <c r="R501" s="177"/>
      <c r="S501" s="177"/>
    </row>
    <row r="502" ht="16.5" customHeight="1" spans="1:19">
      <c r="A502" s="203"/>
      <c r="B502" s="203"/>
      <c r="C502" s="204"/>
      <c r="D502" s="204"/>
      <c r="E502" s="204"/>
      <c r="F502" s="177"/>
      <c r="G502" s="177"/>
      <c r="H502" s="177"/>
      <c r="I502" s="177"/>
      <c r="J502" s="177"/>
      <c r="K502" s="177"/>
      <c r="L502" s="177"/>
      <c r="M502" s="177"/>
      <c r="N502" s="177"/>
      <c r="O502" s="177"/>
      <c r="P502" s="177"/>
      <c r="Q502" s="177"/>
      <c r="R502" s="177"/>
      <c r="S502" s="177"/>
    </row>
    <row r="503" ht="16.5" customHeight="1" spans="1:19">
      <c r="A503" s="203"/>
      <c r="B503" s="203"/>
      <c r="C503" s="204"/>
      <c r="D503" s="204"/>
      <c r="E503" s="204"/>
      <c r="F503" s="177"/>
      <c r="G503" s="177"/>
      <c r="H503" s="177"/>
      <c r="I503" s="177"/>
      <c r="J503" s="177"/>
      <c r="K503" s="177"/>
      <c r="L503" s="177"/>
      <c r="M503" s="177"/>
      <c r="N503" s="177"/>
      <c r="O503" s="177"/>
      <c r="P503" s="177"/>
      <c r="Q503" s="177"/>
      <c r="R503" s="177"/>
      <c r="S503" s="177"/>
    </row>
    <row r="504" ht="16.5" customHeight="1" spans="1:19">
      <c r="A504" s="203"/>
      <c r="B504" s="203"/>
      <c r="C504" s="204"/>
      <c r="D504" s="204"/>
      <c r="E504" s="204"/>
      <c r="F504" s="177"/>
      <c r="G504" s="177"/>
      <c r="H504" s="177"/>
      <c r="I504" s="177"/>
      <c r="J504" s="177"/>
      <c r="K504" s="177"/>
      <c r="L504" s="177"/>
      <c r="M504" s="177"/>
      <c r="N504" s="177"/>
      <c r="O504" s="177"/>
      <c r="P504" s="177"/>
      <c r="Q504" s="177"/>
      <c r="R504" s="177"/>
      <c r="S504" s="177"/>
    </row>
    <row r="505" ht="16.5" customHeight="1" spans="1:19">
      <c r="A505" s="203"/>
      <c r="B505" s="203"/>
      <c r="C505" s="204"/>
      <c r="D505" s="204"/>
      <c r="E505" s="204"/>
      <c r="F505" s="177"/>
      <c r="G505" s="177"/>
      <c r="H505" s="177"/>
      <c r="I505" s="177"/>
      <c r="J505" s="177"/>
      <c r="K505" s="177"/>
      <c r="L505" s="177"/>
      <c r="M505" s="177"/>
      <c r="N505" s="177"/>
      <c r="O505" s="177"/>
      <c r="P505" s="177"/>
      <c r="Q505" s="177"/>
      <c r="R505" s="177"/>
      <c r="S505" s="177"/>
    </row>
    <row r="506" ht="16.5" customHeight="1" spans="1:19">
      <c r="A506" s="203"/>
      <c r="B506" s="203"/>
      <c r="C506" s="204"/>
      <c r="D506" s="204"/>
      <c r="E506" s="204"/>
      <c r="F506" s="177"/>
      <c r="G506" s="177"/>
      <c r="H506" s="177"/>
      <c r="I506" s="177"/>
      <c r="J506" s="177"/>
      <c r="K506" s="177"/>
      <c r="L506" s="177"/>
      <c r="M506" s="177"/>
      <c r="N506" s="177"/>
      <c r="O506" s="177"/>
      <c r="P506" s="177"/>
      <c r="Q506" s="177"/>
      <c r="R506" s="177"/>
      <c r="S506" s="177"/>
    </row>
    <row r="507" ht="16.5" customHeight="1" spans="1:19">
      <c r="A507" s="203"/>
      <c r="B507" s="203"/>
      <c r="C507" s="204"/>
      <c r="D507" s="204"/>
      <c r="E507" s="204"/>
      <c r="F507" s="177"/>
      <c r="G507" s="177"/>
      <c r="H507" s="177"/>
      <c r="I507" s="177"/>
      <c r="J507" s="177"/>
      <c r="K507" s="177"/>
      <c r="L507" s="177"/>
      <c r="M507" s="177"/>
      <c r="N507" s="177"/>
      <c r="O507" s="177"/>
      <c r="P507" s="177"/>
      <c r="Q507" s="177"/>
      <c r="R507" s="177"/>
      <c r="S507" s="177"/>
    </row>
    <row r="508" ht="16.5" customHeight="1" spans="1:19">
      <c r="A508" s="203"/>
      <c r="B508" s="203"/>
      <c r="C508" s="204"/>
      <c r="D508" s="204"/>
      <c r="E508" s="204"/>
      <c r="F508" s="177"/>
      <c r="G508" s="177"/>
      <c r="H508" s="177"/>
      <c r="I508" s="177"/>
      <c r="J508" s="177"/>
      <c r="K508" s="177"/>
      <c r="L508" s="177"/>
      <c r="M508" s="177"/>
      <c r="N508" s="177"/>
      <c r="O508" s="177"/>
      <c r="P508" s="177"/>
      <c r="Q508" s="177"/>
      <c r="R508" s="177"/>
      <c r="S508" s="177"/>
    </row>
    <row r="509" ht="16.5" customHeight="1" spans="1:19">
      <c r="A509" s="203"/>
      <c r="B509" s="203"/>
      <c r="C509" s="204"/>
      <c r="D509" s="204"/>
      <c r="E509" s="204"/>
      <c r="F509" s="177"/>
      <c r="G509" s="177"/>
      <c r="H509" s="177"/>
      <c r="I509" s="177"/>
      <c r="J509" s="177"/>
      <c r="K509" s="177"/>
      <c r="L509" s="177"/>
      <c r="M509" s="177"/>
      <c r="N509" s="177"/>
      <c r="O509" s="177"/>
      <c r="P509" s="177"/>
      <c r="Q509" s="177"/>
      <c r="R509" s="177"/>
      <c r="S509" s="177"/>
    </row>
    <row r="510" ht="16.5" customHeight="1" spans="1:19">
      <c r="A510" s="203"/>
      <c r="B510" s="203"/>
      <c r="C510" s="204"/>
      <c r="D510" s="204"/>
      <c r="E510" s="204"/>
      <c r="F510" s="177"/>
      <c r="G510" s="177"/>
      <c r="H510" s="177"/>
      <c r="I510" s="177"/>
      <c r="J510" s="177"/>
      <c r="K510" s="177"/>
      <c r="L510" s="177"/>
      <c r="M510" s="177"/>
      <c r="N510" s="177"/>
      <c r="O510" s="177"/>
      <c r="P510" s="177"/>
      <c r="Q510" s="177"/>
      <c r="R510" s="177"/>
      <c r="S510" s="177"/>
    </row>
    <row r="511" ht="16.5" customHeight="1" spans="1:19">
      <c r="A511" s="203"/>
      <c r="B511" s="203"/>
      <c r="C511" s="204"/>
      <c r="D511" s="204"/>
      <c r="E511" s="204"/>
      <c r="F511" s="177"/>
      <c r="G511" s="177"/>
      <c r="H511" s="177"/>
      <c r="I511" s="177"/>
      <c r="J511" s="177"/>
      <c r="K511" s="177"/>
      <c r="L511" s="177"/>
      <c r="M511" s="177"/>
      <c r="N511" s="177"/>
      <c r="O511" s="177"/>
      <c r="P511" s="177"/>
      <c r="Q511" s="177"/>
      <c r="R511" s="177"/>
      <c r="S511" s="177"/>
    </row>
    <row r="512" ht="16.5" customHeight="1" spans="1:19">
      <c r="A512" s="203"/>
      <c r="B512" s="203"/>
      <c r="C512" s="204"/>
      <c r="D512" s="204"/>
      <c r="E512" s="204"/>
      <c r="F512" s="177"/>
      <c r="G512" s="177"/>
      <c r="H512" s="177"/>
      <c r="I512" s="177"/>
      <c r="J512" s="177"/>
      <c r="K512" s="177"/>
      <c r="L512" s="177"/>
      <c r="M512" s="177"/>
      <c r="N512" s="177"/>
      <c r="O512" s="177"/>
      <c r="P512" s="177"/>
      <c r="Q512" s="177"/>
      <c r="R512" s="177"/>
      <c r="S512" s="177"/>
    </row>
    <row r="513" ht="16.5" customHeight="1" spans="1:19">
      <c r="A513" s="203"/>
      <c r="B513" s="203"/>
      <c r="C513" s="204"/>
      <c r="D513" s="204"/>
      <c r="E513" s="204"/>
      <c r="F513" s="177"/>
      <c r="G513" s="177"/>
      <c r="H513" s="177"/>
      <c r="I513" s="177"/>
      <c r="J513" s="177"/>
      <c r="K513" s="177"/>
      <c r="L513" s="177"/>
      <c r="M513" s="177"/>
      <c r="N513" s="177"/>
      <c r="O513" s="177"/>
      <c r="P513" s="177"/>
      <c r="Q513" s="177"/>
      <c r="R513" s="177"/>
      <c r="S513" s="177"/>
    </row>
    <row r="514" ht="16.5" customHeight="1" spans="1:19">
      <c r="A514" s="203"/>
      <c r="B514" s="203"/>
      <c r="C514" s="204"/>
      <c r="D514" s="204"/>
      <c r="E514" s="204"/>
      <c r="F514" s="177"/>
      <c r="G514" s="177"/>
      <c r="H514" s="177"/>
      <c r="I514" s="177"/>
      <c r="J514" s="177"/>
      <c r="K514" s="177"/>
      <c r="L514" s="177"/>
      <c r="M514" s="177"/>
      <c r="N514" s="177"/>
      <c r="O514" s="177"/>
      <c r="P514" s="177"/>
      <c r="Q514" s="177"/>
      <c r="R514" s="177"/>
      <c r="S514" s="177"/>
    </row>
    <row r="515" ht="16.5" customHeight="1" spans="1:19">
      <c r="A515" s="203"/>
      <c r="B515" s="203"/>
      <c r="C515" s="204"/>
      <c r="D515" s="204"/>
      <c r="E515" s="204"/>
      <c r="F515" s="177"/>
      <c r="G515" s="177"/>
      <c r="H515" s="177"/>
      <c r="I515" s="177"/>
      <c r="J515" s="177"/>
      <c r="K515" s="177"/>
      <c r="L515" s="177"/>
      <c r="M515" s="177"/>
      <c r="N515" s="177"/>
      <c r="O515" s="177"/>
      <c r="P515" s="177"/>
      <c r="Q515" s="177"/>
      <c r="R515" s="177"/>
      <c r="S515" s="177"/>
    </row>
    <row r="516" ht="16.5" customHeight="1" spans="1:19">
      <c r="A516" s="203"/>
      <c r="B516" s="203"/>
      <c r="C516" s="204"/>
      <c r="D516" s="204"/>
      <c r="E516" s="204"/>
      <c r="F516" s="177"/>
      <c r="G516" s="177"/>
      <c r="H516" s="177"/>
      <c r="I516" s="177"/>
      <c r="J516" s="177"/>
      <c r="K516" s="177"/>
      <c r="L516" s="177"/>
      <c r="M516" s="177"/>
      <c r="N516" s="177"/>
      <c r="O516" s="177"/>
      <c r="P516" s="177"/>
      <c r="Q516" s="177"/>
      <c r="R516" s="177"/>
      <c r="S516" s="177"/>
    </row>
    <row r="517" ht="16.5" customHeight="1" spans="1:19">
      <c r="A517" s="203"/>
      <c r="B517" s="203"/>
      <c r="C517" s="204"/>
      <c r="D517" s="204"/>
      <c r="E517" s="204"/>
      <c r="F517" s="177"/>
      <c r="G517" s="177"/>
      <c r="H517" s="177"/>
      <c r="I517" s="177"/>
      <c r="J517" s="177"/>
      <c r="K517" s="177"/>
      <c r="L517" s="177"/>
      <c r="M517" s="177"/>
      <c r="N517" s="177"/>
      <c r="O517" s="177"/>
      <c r="P517" s="177"/>
      <c r="Q517" s="177"/>
      <c r="R517" s="177"/>
      <c r="S517" s="177"/>
    </row>
    <row r="518" ht="16.5" customHeight="1" spans="1:19">
      <c r="A518" s="203"/>
      <c r="B518" s="203"/>
      <c r="C518" s="204"/>
      <c r="D518" s="204"/>
      <c r="E518" s="204"/>
      <c r="F518" s="177"/>
      <c r="G518" s="177"/>
      <c r="H518" s="177"/>
      <c r="I518" s="177"/>
      <c r="J518" s="177"/>
      <c r="K518" s="177"/>
      <c r="L518" s="177"/>
      <c r="M518" s="177"/>
      <c r="N518" s="177"/>
      <c r="O518" s="177"/>
      <c r="P518" s="177"/>
      <c r="Q518" s="177"/>
      <c r="R518" s="177"/>
      <c r="S518" s="177"/>
    </row>
    <row r="519" ht="16.5" customHeight="1" spans="1:19">
      <c r="A519" s="203"/>
      <c r="B519" s="203"/>
      <c r="C519" s="204"/>
      <c r="D519" s="204"/>
      <c r="E519" s="204"/>
      <c r="F519" s="177"/>
      <c r="G519" s="177"/>
      <c r="H519" s="177"/>
      <c r="I519" s="177"/>
      <c r="J519" s="177"/>
      <c r="K519" s="177"/>
      <c r="L519" s="177"/>
      <c r="M519" s="177"/>
      <c r="N519" s="177"/>
      <c r="O519" s="177"/>
      <c r="P519" s="177"/>
      <c r="Q519" s="177"/>
      <c r="R519" s="177"/>
      <c r="S519" s="177"/>
    </row>
    <row r="520" ht="16.5" customHeight="1" spans="1:19">
      <c r="A520" s="203"/>
      <c r="B520" s="203"/>
      <c r="C520" s="204"/>
      <c r="D520" s="204"/>
      <c r="E520" s="204"/>
      <c r="F520" s="177"/>
      <c r="G520" s="177"/>
      <c r="H520" s="177"/>
      <c r="I520" s="177"/>
      <c r="J520" s="177"/>
      <c r="K520" s="177"/>
      <c r="L520" s="177"/>
      <c r="M520" s="177"/>
      <c r="N520" s="177"/>
      <c r="O520" s="177"/>
      <c r="P520" s="177"/>
      <c r="Q520" s="177"/>
      <c r="R520" s="177"/>
      <c r="S520" s="177"/>
    </row>
    <row r="521" ht="16.5" customHeight="1" spans="1:19">
      <c r="A521" s="203"/>
      <c r="B521" s="203"/>
      <c r="C521" s="204"/>
      <c r="D521" s="204"/>
      <c r="E521" s="204"/>
      <c r="F521" s="177"/>
      <c r="G521" s="177"/>
      <c r="H521" s="177"/>
      <c r="I521" s="177"/>
      <c r="J521" s="177"/>
      <c r="K521" s="177"/>
      <c r="L521" s="177"/>
      <c r="M521" s="177"/>
      <c r="N521" s="177"/>
      <c r="O521" s="177"/>
      <c r="P521" s="177"/>
      <c r="Q521" s="177"/>
      <c r="R521" s="177"/>
      <c r="S521" s="177"/>
    </row>
    <row r="522" ht="16.5" customHeight="1" spans="1:19">
      <c r="A522" s="203"/>
      <c r="B522" s="203"/>
      <c r="C522" s="204"/>
      <c r="D522" s="204"/>
      <c r="E522" s="204"/>
      <c r="F522" s="177"/>
      <c r="G522" s="177"/>
      <c r="H522" s="177"/>
      <c r="I522" s="177"/>
      <c r="J522" s="177"/>
      <c r="K522" s="177"/>
      <c r="L522" s="177"/>
      <c r="M522" s="177"/>
      <c r="N522" s="177"/>
      <c r="O522" s="177"/>
      <c r="P522" s="177"/>
      <c r="Q522" s="177"/>
      <c r="R522" s="177"/>
      <c r="S522" s="177"/>
    </row>
    <row r="523" ht="16.5" customHeight="1" spans="1:19">
      <c r="A523" s="203"/>
      <c r="B523" s="203"/>
      <c r="C523" s="204"/>
      <c r="D523" s="204"/>
      <c r="E523" s="204"/>
      <c r="F523" s="177"/>
      <c r="G523" s="177"/>
      <c r="H523" s="177"/>
      <c r="I523" s="177"/>
      <c r="J523" s="177"/>
      <c r="K523" s="177"/>
      <c r="L523" s="177"/>
      <c r="M523" s="177"/>
      <c r="N523" s="177"/>
      <c r="O523" s="177"/>
      <c r="P523" s="177"/>
      <c r="Q523" s="177"/>
      <c r="R523" s="177"/>
      <c r="S523" s="177"/>
    </row>
    <row r="524" ht="16.5" customHeight="1" spans="1:19">
      <c r="A524" s="203"/>
      <c r="B524" s="203"/>
      <c r="C524" s="204"/>
      <c r="D524" s="204"/>
      <c r="E524" s="204"/>
      <c r="F524" s="177"/>
      <c r="G524" s="177"/>
      <c r="H524" s="177"/>
      <c r="I524" s="177"/>
      <c r="J524" s="177"/>
      <c r="K524" s="177"/>
      <c r="L524" s="177"/>
      <c r="M524" s="177"/>
      <c r="N524" s="177"/>
      <c r="O524" s="177"/>
      <c r="P524" s="177"/>
      <c r="Q524" s="177"/>
      <c r="R524" s="177"/>
      <c r="S524" s="177"/>
    </row>
    <row r="525" ht="16.5" customHeight="1" spans="1:19">
      <c r="A525" s="203"/>
      <c r="B525" s="203"/>
      <c r="C525" s="204"/>
      <c r="D525" s="204"/>
      <c r="E525" s="204"/>
      <c r="F525" s="177"/>
      <c r="G525" s="177"/>
      <c r="H525" s="177"/>
      <c r="I525" s="177"/>
      <c r="J525" s="177"/>
      <c r="K525" s="177"/>
      <c r="L525" s="177"/>
      <c r="M525" s="177"/>
      <c r="N525" s="177"/>
      <c r="O525" s="177"/>
      <c r="P525" s="177"/>
      <c r="Q525" s="177"/>
      <c r="R525" s="177"/>
      <c r="S525" s="177"/>
    </row>
    <row r="526" ht="16.5" customHeight="1" spans="1:19">
      <c r="A526" s="203"/>
      <c r="B526" s="203"/>
      <c r="C526" s="204"/>
      <c r="D526" s="204"/>
      <c r="E526" s="204"/>
      <c r="F526" s="177"/>
      <c r="G526" s="177"/>
      <c r="H526" s="177"/>
      <c r="I526" s="177"/>
      <c r="J526" s="177"/>
      <c r="K526" s="177"/>
      <c r="L526" s="177"/>
      <c r="M526" s="177"/>
      <c r="N526" s="177"/>
      <c r="O526" s="177"/>
      <c r="P526" s="177"/>
      <c r="Q526" s="177"/>
      <c r="R526" s="177"/>
      <c r="S526" s="177"/>
    </row>
    <row r="527" ht="16.5" customHeight="1" spans="1:19">
      <c r="A527" s="203"/>
      <c r="B527" s="203"/>
      <c r="C527" s="204"/>
      <c r="D527" s="204"/>
      <c r="E527" s="204"/>
      <c r="F527" s="177"/>
      <c r="G527" s="177"/>
      <c r="H527" s="177"/>
      <c r="I527" s="177"/>
      <c r="J527" s="177"/>
      <c r="K527" s="177"/>
      <c r="L527" s="177"/>
      <c r="M527" s="177"/>
      <c r="N527" s="177"/>
      <c r="O527" s="177"/>
      <c r="P527" s="177"/>
      <c r="Q527" s="177"/>
      <c r="R527" s="177"/>
      <c r="S527" s="177"/>
    </row>
    <row r="528" ht="16.5" customHeight="1" spans="1:19">
      <c r="A528" s="203"/>
      <c r="B528" s="203"/>
      <c r="C528" s="204"/>
      <c r="D528" s="204"/>
      <c r="E528" s="204"/>
      <c r="F528" s="177"/>
      <c r="G528" s="177"/>
      <c r="H528" s="177"/>
      <c r="I528" s="177"/>
      <c r="J528" s="177"/>
      <c r="K528" s="177"/>
      <c r="L528" s="177"/>
      <c r="M528" s="177"/>
      <c r="N528" s="177"/>
      <c r="O528" s="177"/>
      <c r="P528" s="177"/>
      <c r="Q528" s="177"/>
      <c r="R528" s="177"/>
      <c r="S528" s="177"/>
    </row>
    <row r="529" ht="16.5" customHeight="1" spans="1:19">
      <c r="A529" s="203"/>
      <c r="B529" s="203"/>
      <c r="C529" s="204"/>
      <c r="D529" s="204"/>
      <c r="E529" s="204"/>
      <c r="F529" s="177"/>
      <c r="G529" s="177"/>
      <c r="H529" s="177"/>
      <c r="I529" s="177"/>
      <c r="J529" s="177"/>
      <c r="K529" s="177"/>
      <c r="L529" s="177"/>
      <c r="M529" s="177"/>
      <c r="N529" s="177"/>
      <c r="O529" s="177"/>
      <c r="P529" s="177"/>
      <c r="Q529" s="177"/>
      <c r="R529" s="177"/>
      <c r="S529" s="177"/>
    </row>
    <row r="530" ht="16.5" customHeight="1" spans="1:19">
      <c r="A530" s="203"/>
      <c r="B530" s="203"/>
      <c r="C530" s="204"/>
      <c r="D530" s="204"/>
      <c r="E530" s="204"/>
      <c r="F530" s="177"/>
      <c r="G530" s="177"/>
      <c r="H530" s="177"/>
      <c r="I530" s="177"/>
      <c r="J530" s="177"/>
      <c r="K530" s="177"/>
      <c r="L530" s="177"/>
      <c r="M530" s="177"/>
      <c r="N530" s="177"/>
      <c r="O530" s="177"/>
      <c r="P530" s="177"/>
      <c r="Q530" s="177"/>
      <c r="R530" s="177"/>
      <c r="S530" s="177"/>
    </row>
    <row r="531" ht="16.5" customHeight="1" spans="1:19">
      <c r="A531" s="203"/>
      <c r="B531" s="203"/>
      <c r="C531" s="204"/>
      <c r="D531" s="204"/>
      <c r="E531" s="204"/>
      <c r="F531" s="177"/>
      <c r="G531" s="177"/>
      <c r="H531" s="177"/>
      <c r="I531" s="177"/>
      <c r="J531" s="177"/>
      <c r="K531" s="177"/>
      <c r="L531" s="177"/>
      <c r="M531" s="177"/>
      <c r="N531" s="177"/>
      <c r="O531" s="177"/>
      <c r="P531" s="177"/>
      <c r="Q531" s="177"/>
      <c r="R531" s="177"/>
      <c r="S531" s="177"/>
    </row>
    <row r="532" ht="16.5" customHeight="1" spans="1:19">
      <c r="A532" s="203"/>
      <c r="B532" s="203"/>
      <c r="C532" s="204"/>
      <c r="D532" s="204"/>
      <c r="E532" s="204"/>
      <c r="F532" s="177"/>
      <c r="G532" s="177"/>
      <c r="H532" s="177"/>
      <c r="I532" s="177"/>
      <c r="J532" s="177"/>
      <c r="K532" s="177"/>
      <c r="L532" s="177"/>
      <c r="M532" s="177"/>
      <c r="N532" s="177"/>
      <c r="O532" s="177"/>
      <c r="P532" s="177"/>
      <c r="Q532" s="177"/>
      <c r="R532" s="177"/>
      <c r="S532" s="177"/>
    </row>
    <row r="533" ht="16.5" customHeight="1" spans="1:19">
      <c r="A533" s="203"/>
      <c r="B533" s="203"/>
      <c r="C533" s="204"/>
      <c r="D533" s="204"/>
      <c r="E533" s="204"/>
      <c r="F533" s="177"/>
      <c r="G533" s="177"/>
      <c r="H533" s="177"/>
      <c r="I533" s="177"/>
      <c r="J533" s="177"/>
      <c r="K533" s="177"/>
      <c r="L533" s="177"/>
      <c r="M533" s="177"/>
      <c r="N533" s="177"/>
      <c r="O533" s="177"/>
      <c r="P533" s="177"/>
      <c r="Q533" s="177"/>
      <c r="R533" s="177"/>
      <c r="S533" s="177"/>
    </row>
    <row r="534" ht="16.5" customHeight="1" spans="1:19">
      <c r="A534" s="203"/>
      <c r="B534" s="203"/>
      <c r="C534" s="204"/>
      <c r="D534" s="204"/>
      <c r="E534" s="204"/>
      <c r="F534" s="177"/>
      <c r="G534" s="177"/>
      <c r="H534" s="177"/>
      <c r="I534" s="177"/>
      <c r="J534" s="177"/>
      <c r="K534" s="177"/>
      <c r="L534" s="177"/>
      <c r="M534" s="177"/>
      <c r="N534" s="177"/>
      <c r="O534" s="177"/>
      <c r="P534" s="177"/>
      <c r="Q534" s="177"/>
      <c r="R534" s="177"/>
      <c r="S534" s="177"/>
    </row>
    <row r="535" ht="16.5" customHeight="1" spans="1:19">
      <c r="A535" s="203"/>
      <c r="B535" s="203"/>
      <c r="C535" s="204"/>
      <c r="D535" s="204"/>
      <c r="E535" s="204"/>
      <c r="F535" s="177"/>
      <c r="G535" s="177"/>
      <c r="H535" s="177"/>
      <c r="I535" s="177"/>
      <c r="J535" s="177"/>
      <c r="K535" s="177"/>
      <c r="L535" s="177"/>
      <c r="M535" s="177"/>
      <c r="N535" s="177"/>
      <c r="O535" s="177"/>
      <c r="P535" s="177"/>
      <c r="Q535" s="177"/>
      <c r="R535" s="177"/>
      <c r="S535" s="177"/>
    </row>
    <row r="536" ht="16.5" customHeight="1" spans="1:19">
      <c r="A536" s="203"/>
      <c r="B536" s="203"/>
      <c r="C536" s="204"/>
      <c r="D536" s="204"/>
      <c r="E536" s="204"/>
      <c r="F536" s="177"/>
      <c r="G536" s="177"/>
      <c r="H536" s="177"/>
      <c r="I536" s="177"/>
      <c r="J536" s="177"/>
      <c r="K536" s="177"/>
      <c r="L536" s="177"/>
      <c r="M536" s="177"/>
      <c r="N536" s="177"/>
      <c r="O536" s="177"/>
      <c r="P536" s="177"/>
      <c r="Q536" s="177"/>
      <c r="R536" s="177"/>
      <c r="S536" s="177"/>
    </row>
    <row r="537" ht="16.5" customHeight="1" spans="1:19">
      <c r="A537" s="203"/>
      <c r="B537" s="203"/>
      <c r="C537" s="204"/>
      <c r="D537" s="204"/>
      <c r="E537" s="204"/>
      <c r="F537" s="177"/>
      <c r="G537" s="177"/>
      <c r="H537" s="177"/>
      <c r="I537" s="177"/>
      <c r="J537" s="177"/>
      <c r="K537" s="177"/>
      <c r="L537" s="177"/>
      <c r="M537" s="177"/>
      <c r="N537" s="177"/>
      <c r="O537" s="177"/>
      <c r="P537" s="177"/>
      <c r="Q537" s="177"/>
      <c r="R537" s="177"/>
      <c r="S537" s="177"/>
    </row>
    <row r="538" ht="16.5" customHeight="1" spans="1:19">
      <c r="A538" s="203"/>
      <c r="B538" s="203"/>
      <c r="C538" s="204"/>
      <c r="D538" s="204"/>
      <c r="E538" s="204"/>
      <c r="F538" s="177"/>
      <c r="G538" s="177"/>
      <c r="H538" s="177"/>
      <c r="I538" s="177"/>
      <c r="J538" s="177"/>
      <c r="K538" s="177"/>
      <c r="L538" s="177"/>
      <c r="M538" s="177"/>
      <c r="N538" s="177"/>
      <c r="O538" s="177"/>
      <c r="P538" s="177"/>
      <c r="Q538" s="177"/>
      <c r="R538" s="177"/>
      <c r="S538" s="177"/>
    </row>
    <row r="539" ht="16.5" customHeight="1" spans="1:19">
      <c r="A539" s="203"/>
      <c r="B539" s="203"/>
      <c r="C539" s="204"/>
      <c r="D539" s="204"/>
      <c r="E539" s="204"/>
      <c r="F539" s="177"/>
      <c r="G539" s="177"/>
      <c r="H539" s="177"/>
      <c r="I539" s="177"/>
      <c r="J539" s="177"/>
      <c r="K539" s="177"/>
      <c r="L539" s="177"/>
      <c r="M539" s="177"/>
      <c r="N539" s="177"/>
      <c r="O539" s="177"/>
      <c r="P539" s="177"/>
      <c r="Q539" s="177"/>
      <c r="R539" s="177"/>
      <c r="S539" s="177"/>
    </row>
    <row r="540" ht="16.5" customHeight="1" spans="1:19">
      <c r="A540" s="203"/>
      <c r="B540" s="203"/>
      <c r="C540" s="204"/>
      <c r="D540" s="204"/>
      <c r="E540" s="204"/>
      <c r="F540" s="177"/>
      <c r="G540" s="177"/>
      <c r="H540" s="177"/>
      <c r="I540" s="177"/>
      <c r="J540" s="177"/>
      <c r="K540" s="177"/>
      <c r="L540" s="177"/>
      <c r="M540" s="177"/>
      <c r="N540" s="177"/>
      <c r="O540" s="177"/>
      <c r="P540" s="177"/>
      <c r="Q540" s="177"/>
      <c r="R540" s="177"/>
      <c r="S540" s="177"/>
    </row>
    <row r="541" ht="16.5" customHeight="1" spans="1:19">
      <c r="A541" s="203"/>
      <c r="B541" s="203"/>
      <c r="C541" s="204"/>
      <c r="D541" s="204"/>
      <c r="E541" s="204"/>
      <c r="F541" s="177"/>
      <c r="G541" s="177"/>
      <c r="H541" s="177"/>
      <c r="I541" s="177"/>
      <c r="J541" s="177"/>
      <c r="K541" s="177"/>
      <c r="L541" s="177"/>
      <c r="M541" s="177"/>
      <c r="N541" s="177"/>
      <c r="O541" s="177"/>
      <c r="P541" s="177"/>
      <c r="Q541" s="177"/>
      <c r="R541" s="177"/>
      <c r="S541" s="177"/>
    </row>
    <row r="542" ht="16.5" customHeight="1" spans="1:19">
      <c r="A542" s="203"/>
      <c r="B542" s="203"/>
      <c r="C542" s="204"/>
      <c r="D542" s="204"/>
      <c r="E542" s="204"/>
      <c r="F542" s="177"/>
      <c r="G542" s="177"/>
      <c r="H542" s="177"/>
      <c r="I542" s="177"/>
      <c r="J542" s="177"/>
      <c r="K542" s="177"/>
      <c r="L542" s="177"/>
      <c r="M542" s="177"/>
      <c r="N542" s="177"/>
      <c r="O542" s="177"/>
      <c r="P542" s="177"/>
      <c r="Q542" s="177"/>
      <c r="R542" s="177"/>
      <c r="S542" s="177"/>
    </row>
    <row r="543" ht="16.5" customHeight="1" spans="1:19">
      <c r="A543" s="203"/>
      <c r="B543" s="203"/>
      <c r="C543" s="204"/>
      <c r="D543" s="204"/>
      <c r="E543" s="204"/>
      <c r="F543" s="177"/>
      <c r="G543" s="177"/>
      <c r="H543" s="177"/>
      <c r="I543" s="177"/>
      <c r="J543" s="177"/>
      <c r="K543" s="177"/>
      <c r="L543" s="177"/>
      <c r="M543" s="177"/>
      <c r="N543" s="177"/>
      <c r="O543" s="177"/>
      <c r="P543" s="177"/>
      <c r="Q543" s="177"/>
      <c r="R543" s="177"/>
      <c r="S543" s="177"/>
    </row>
    <row r="544" ht="16.5" customHeight="1" spans="1:19">
      <c r="A544" s="203"/>
      <c r="B544" s="203"/>
      <c r="C544" s="204"/>
      <c r="D544" s="204"/>
      <c r="E544" s="204"/>
      <c r="F544" s="177"/>
      <c r="G544" s="177"/>
      <c r="H544" s="177"/>
      <c r="I544" s="177"/>
      <c r="J544" s="177"/>
      <c r="K544" s="177"/>
      <c r="L544" s="177"/>
      <c r="M544" s="177"/>
      <c r="N544" s="177"/>
      <c r="O544" s="177"/>
      <c r="P544" s="177"/>
      <c r="Q544" s="177"/>
      <c r="R544" s="177"/>
      <c r="S544" s="177"/>
    </row>
    <row r="545" ht="16.5" customHeight="1" spans="1:19">
      <c r="A545" s="203"/>
      <c r="B545" s="203"/>
      <c r="C545" s="204"/>
      <c r="D545" s="204"/>
      <c r="E545" s="204"/>
      <c r="F545" s="177"/>
      <c r="G545" s="177"/>
      <c r="H545" s="177"/>
      <c r="I545" s="177"/>
      <c r="J545" s="177"/>
      <c r="K545" s="177"/>
      <c r="L545" s="177"/>
      <c r="M545" s="177"/>
      <c r="N545" s="177"/>
      <c r="O545" s="177"/>
      <c r="P545" s="177"/>
      <c r="Q545" s="177"/>
      <c r="R545" s="177"/>
      <c r="S545" s="177"/>
    </row>
    <row r="546" ht="16.5" customHeight="1" spans="1:19">
      <c r="A546" s="203"/>
      <c r="B546" s="203"/>
      <c r="C546" s="204"/>
      <c r="D546" s="204"/>
      <c r="E546" s="204"/>
      <c r="F546" s="177"/>
      <c r="G546" s="177"/>
      <c r="H546" s="177"/>
      <c r="I546" s="177"/>
      <c r="J546" s="177"/>
      <c r="K546" s="177"/>
      <c r="L546" s="177"/>
      <c r="M546" s="177"/>
      <c r="N546" s="177"/>
      <c r="O546" s="177"/>
      <c r="P546" s="177"/>
      <c r="Q546" s="177"/>
      <c r="R546" s="177"/>
      <c r="S546" s="177"/>
    </row>
    <row r="547" ht="16.5" customHeight="1" spans="1:19">
      <c r="A547" s="203"/>
      <c r="B547" s="203"/>
      <c r="C547" s="204"/>
      <c r="D547" s="204"/>
      <c r="E547" s="204"/>
      <c r="F547" s="177"/>
      <c r="G547" s="177"/>
      <c r="H547" s="177"/>
      <c r="I547" s="177"/>
      <c r="J547" s="177"/>
      <c r="K547" s="177"/>
      <c r="L547" s="177"/>
      <c r="M547" s="177"/>
      <c r="N547" s="177"/>
      <c r="O547" s="177"/>
      <c r="P547" s="177"/>
      <c r="Q547" s="177"/>
      <c r="R547" s="177"/>
      <c r="S547" s="177"/>
    </row>
    <row r="548" ht="16.5" customHeight="1" spans="1:19">
      <c r="A548" s="203"/>
      <c r="B548" s="203"/>
      <c r="C548" s="204"/>
      <c r="D548" s="204"/>
      <c r="E548" s="204"/>
      <c r="F548" s="177"/>
      <c r="G548" s="177"/>
      <c r="H548" s="177"/>
      <c r="I548" s="177"/>
      <c r="J548" s="177"/>
      <c r="K548" s="177"/>
      <c r="L548" s="177"/>
      <c r="M548" s="177"/>
      <c r="N548" s="177"/>
      <c r="O548" s="177"/>
      <c r="P548" s="177"/>
      <c r="Q548" s="177"/>
      <c r="R548" s="177"/>
      <c r="S548" s="177"/>
    </row>
    <row r="549" ht="16.5" customHeight="1" spans="1:19">
      <c r="A549" s="203"/>
      <c r="B549" s="203"/>
      <c r="C549" s="204"/>
      <c r="D549" s="204"/>
      <c r="E549" s="204"/>
      <c r="F549" s="177"/>
      <c r="G549" s="177"/>
      <c r="H549" s="177"/>
      <c r="I549" s="177"/>
      <c r="J549" s="177"/>
      <c r="K549" s="177"/>
      <c r="L549" s="177"/>
      <c r="M549" s="177"/>
      <c r="N549" s="177"/>
      <c r="O549" s="177"/>
      <c r="P549" s="177"/>
      <c r="Q549" s="177"/>
      <c r="R549" s="177"/>
      <c r="S549" s="177"/>
    </row>
    <row r="550" ht="16.5" customHeight="1" spans="1:19">
      <c r="A550" s="203"/>
      <c r="B550" s="203"/>
      <c r="C550" s="204"/>
      <c r="D550" s="204"/>
      <c r="E550" s="204"/>
      <c r="F550" s="177"/>
      <c r="G550" s="177"/>
      <c r="H550" s="177"/>
      <c r="I550" s="177"/>
      <c r="J550" s="177"/>
      <c r="K550" s="177"/>
      <c r="L550" s="177"/>
      <c r="M550" s="177"/>
      <c r="N550" s="177"/>
      <c r="O550" s="177"/>
      <c r="P550" s="177"/>
      <c r="Q550" s="177"/>
      <c r="R550" s="177"/>
      <c r="S550" s="177"/>
    </row>
    <row r="551" ht="16.5" customHeight="1" spans="1:19">
      <c r="A551" s="203"/>
      <c r="B551" s="203"/>
      <c r="C551" s="204"/>
      <c r="D551" s="204"/>
      <c r="E551" s="204"/>
      <c r="F551" s="177"/>
      <c r="G551" s="177"/>
      <c r="H551" s="177"/>
      <c r="I551" s="177"/>
      <c r="J551" s="177"/>
      <c r="K551" s="177"/>
      <c r="L551" s="177"/>
      <c r="M551" s="177"/>
      <c r="N551" s="177"/>
      <c r="O551" s="177"/>
      <c r="P551" s="177"/>
      <c r="Q551" s="177"/>
      <c r="R551" s="177"/>
      <c r="S551" s="177"/>
    </row>
    <row r="552" ht="16.5" customHeight="1" spans="1:19">
      <c r="A552" s="203"/>
      <c r="B552" s="203"/>
      <c r="C552" s="204"/>
      <c r="D552" s="204"/>
      <c r="E552" s="204"/>
      <c r="F552" s="177"/>
      <c r="G552" s="177"/>
      <c r="H552" s="177"/>
      <c r="I552" s="177"/>
      <c r="J552" s="177"/>
      <c r="K552" s="177"/>
      <c r="L552" s="177"/>
      <c r="M552" s="177"/>
      <c r="N552" s="177"/>
      <c r="O552" s="177"/>
      <c r="P552" s="177"/>
      <c r="Q552" s="177"/>
      <c r="R552" s="177"/>
      <c r="S552" s="177"/>
    </row>
    <row r="553" ht="16.5" customHeight="1" spans="1:19">
      <c r="A553" s="203"/>
      <c r="B553" s="203"/>
      <c r="C553" s="204"/>
      <c r="D553" s="204"/>
      <c r="E553" s="204"/>
      <c r="F553" s="177"/>
      <c r="G553" s="177"/>
      <c r="H553" s="177"/>
      <c r="I553" s="177"/>
      <c r="J553" s="177"/>
      <c r="K553" s="177"/>
      <c r="L553" s="177"/>
      <c r="M553" s="177"/>
      <c r="N553" s="177"/>
      <c r="O553" s="177"/>
      <c r="P553" s="177"/>
      <c r="Q553" s="177"/>
      <c r="R553" s="177"/>
      <c r="S553" s="177"/>
    </row>
    <row r="554" ht="16.5" customHeight="1" spans="1:19">
      <c r="A554" s="203"/>
      <c r="B554" s="203"/>
      <c r="C554" s="204"/>
      <c r="D554" s="204"/>
      <c r="E554" s="204"/>
      <c r="F554" s="177"/>
      <c r="G554" s="177"/>
      <c r="H554" s="177"/>
      <c r="I554" s="177"/>
      <c r="J554" s="177"/>
      <c r="K554" s="177"/>
      <c r="L554" s="177"/>
      <c r="M554" s="177"/>
      <c r="N554" s="177"/>
      <c r="O554" s="177"/>
      <c r="P554" s="177"/>
      <c r="Q554" s="177"/>
      <c r="R554" s="177"/>
      <c r="S554" s="177"/>
    </row>
    <row r="555" ht="16.5" customHeight="1" spans="1:19">
      <c r="A555" s="203"/>
      <c r="B555" s="203"/>
      <c r="C555" s="204"/>
      <c r="D555" s="204"/>
      <c r="E555" s="204"/>
      <c r="F555" s="177"/>
      <c r="G555" s="177"/>
      <c r="H555" s="177"/>
      <c r="I555" s="177"/>
      <c r="J555" s="177"/>
      <c r="K555" s="177"/>
      <c r="L555" s="177"/>
      <c r="M555" s="177"/>
      <c r="N555" s="177"/>
      <c r="O555" s="177"/>
      <c r="P555" s="177"/>
      <c r="Q555" s="177"/>
      <c r="R555" s="177"/>
      <c r="S555" s="177"/>
    </row>
    <row r="556" ht="16.5" customHeight="1" spans="1:19">
      <c r="A556" s="203"/>
      <c r="B556" s="203"/>
      <c r="C556" s="204"/>
      <c r="D556" s="204"/>
      <c r="E556" s="204"/>
      <c r="F556" s="177"/>
      <c r="G556" s="177"/>
      <c r="H556" s="177"/>
      <c r="I556" s="177"/>
      <c r="J556" s="177"/>
      <c r="K556" s="177"/>
      <c r="L556" s="177"/>
      <c r="M556" s="177"/>
      <c r="N556" s="177"/>
      <c r="O556" s="177"/>
      <c r="P556" s="177"/>
      <c r="Q556" s="177"/>
      <c r="R556" s="177"/>
      <c r="S556" s="177"/>
    </row>
    <row r="557" ht="16.5" customHeight="1" spans="1:19">
      <c r="A557" s="203"/>
      <c r="B557" s="203"/>
      <c r="C557" s="204"/>
      <c r="D557" s="204"/>
      <c r="E557" s="204"/>
      <c r="F557" s="177"/>
      <c r="G557" s="177"/>
      <c r="H557" s="177"/>
      <c r="I557" s="177"/>
      <c r="J557" s="177"/>
      <c r="K557" s="177"/>
      <c r="L557" s="177"/>
      <c r="M557" s="177"/>
      <c r="N557" s="177"/>
      <c r="O557" s="177"/>
      <c r="P557" s="177"/>
      <c r="Q557" s="177"/>
      <c r="R557" s="177"/>
      <c r="S557" s="177"/>
    </row>
    <row r="558" ht="16.5" customHeight="1" spans="1:19">
      <c r="A558" s="203"/>
      <c r="B558" s="203"/>
      <c r="C558" s="204"/>
      <c r="D558" s="204"/>
      <c r="E558" s="204"/>
      <c r="F558" s="177"/>
      <c r="G558" s="177"/>
      <c r="H558" s="177"/>
      <c r="I558" s="177"/>
      <c r="J558" s="177"/>
      <c r="K558" s="177"/>
      <c r="L558" s="177"/>
      <c r="M558" s="177"/>
      <c r="N558" s="177"/>
      <c r="O558" s="177"/>
      <c r="P558" s="177"/>
      <c r="Q558" s="177"/>
      <c r="R558" s="177"/>
      <c r="S558" s="177"/>
    </row>
    <row r="559" ht="16.5" customHeight="1" spans="1:19">
      <c r="A559" s="203"/>
      <c r="B559" s="203"/>
      <c r="C559" s="204"/>
      <c r="D559" s="204"/>
      <c r="E559" s="204"/>
      <c r="F559" s="177"/>
      <c r="G559" s="177"/>
      <c r="H559" s="177"/>
      <c r="I559" s="177"/>
      <c r="J559" s="177"/>
      <c r="K559" s="177"/>
      <c r="L559" s="177"/>
      <c r="M559" s="177"/>
      <c r="N559" s="177"/>
      <c r="O559" s="177"/>
      <c r="P559" s="177"/>
      <c r="Q559" s="177"/>
      <c r="R559" s="177"/>
      <c r="S559" s="177"/>
    </row>
    <row r="560" ht="16.5" customHeight="1" spans="1:19">
      <c r="A560" s="203"/>
      <c r="B560" s="203"/>
      <c r="C560" s="204"/>
      <c r="D560" s="204"/>
      <c r="E560" s="204"/>
      <c r="F560" s="177"/>
      <c r="G560" s="177"/>
      <c r="H560" s="177"/>
      <c r="I560" s="177"/>
      <c r="J560" s="177"/>
      <c r="K560" s="177"/>
      <c r="L560" s="177"/>
      <c r="M560" s="177"/>
      <c r="N560" s="177"/>
      <c r="O560" s="177"/>
      <c r="P560" s="177"/>
      <c r="Q560" s="177"/>
      <c r="R560" s="177"/>
      <c r="S560" s="177"/>
    </row>
    <row r="561" ht="16.5" customHeight="1" spans="1:19">
      <c r="A561" s="203"/>
      <c r="B561" s="203"/>
      <c r="C561" s="204"/>
      <c r="D561" s="204"/>
      <c r="E561" s="204"/>
      <c r="F561" s="177"/>
      <c r="G561" s="177"/>
      <c r="H561" s="177"/>
      <c r="I561" s="177"/>
      <c r="J561" s="177"/>
      <c r="K561" s="177"/>
      <c r="L561" s="177"/>
      <c r="M561" s="177"/>
      <c r="N561" s="177"/>
      <c r="O561" s="177"/>
      <c r="P561" s="177"/>
      <c r="Q561" s="177"/>
      <c r="R561" s="177"/>
      <c r="S561" s="177"/>
    </row>
    <row r="562" ht="16.5" customHeight="1" spans="1:19">
      <c r="A562" s="203"/>
      <c r="B562" s="203"/>
      <c r="C562" s="204"/>
      <c r="D562" s="204"/>
      <c r="E562" s="204"/>
      <c r="F562" s="177"/>
      <c r="G562" s="177"/>
      <c r="H562" s="177"/>
      <c r="I562" s="177"/>
      <c r="J562" s="177"/>
      <c r="K562" s="177"/>
      <c r="L562" s="177"/>
      <c r="M562" s="177"/>
      <c r="N562" s="177"/>
      <c r="O562" s="177"/>
      <c r="P562" s="177"/>
      <c r="Q562" s="177"/>
      <c r="R562" s="177"/>
      <c r="S562" s="177"/>
    </row>
    <row r="563" ht="16.5" customHeight="1" spans="1:19">
      <c r="A563" s="203"/>
      <c r="B563" s="203"/>
      <c r="C563" s="204"/>
      <c r="D563" s="204"/>
      <c r="E563" s="204"/>
      <c r="F563" s="177"/>
      <c r="G563" s="177"/>
      <c r="H563" s="177"/>
      <c r="I563" s="177"/>
      <c r="J563" s="177"/>
      <c r="K563" s="177"/>
      <c r="L563" s="177"/>
      <c r="M563" s="177"/>
      <c r="N563" s="177"/>
      <c r="O563" s="177"/>
      <c r="P563" s="177"/>
      <c r="Q563" s="177"/>
      <c r="R563" s="177"/>
      <c r="S563" s="177"/>
    </row>
    <row r="564" ht="16.5" customHeight="1" spans="1:19">
      <c r="A564" s="203"/>
      <c r="B564" s="203"/>
      <c r="C564" s="204"/>
      <c r="D564" s="204"/>
      <c r="E564" s="204"/>
      <c r="F564" s="177"/>
      <c r="G564" s="177"/>
      <c r="H564" s="177"/>
      <c r="I564" s="177"/>
      <c r="J564" s="177"/>
      <c r="K564" s="177"/>
      <c r="L564" s="177"/>
      <c r="M564" s="177"/>
      <c r="N564" s="177"/>
      <c r="O564" s="177"/>
      <c r="P564" s="177"/>
      <c r="Q564" s="177"/>
      <c r="R564" s="177"/>
      <c r="S564" s="177"/>
    </row>
    <row r="565" ht="16.5" customHeight="1" spans="1:19">
      <c r="A565" s="203"/>
      <c r="B565" s="203"/>
      <c r="C565" s="204"/>
      <c r="D565" s="204"/>
      <c r="E565" s="204"/>
      <c r="F565" s="177"/>
      <c r="G565" s="177"/>
      <c r="H565" s="177"/>
      <c r="I565" s="177"/>
      <c r="J565" s="177"/>
      <c r="K565" s="177"/>
      <c r="L565" s="177"/>
      <c r="M565" s="177"/>
      <c r="N565" s="177"/>
      <c r="O565" s="177"/>
      <c r="P565" s="177"/>
      <c r="Q565" s="177"/>
      <c r="R565" s="177"/>
      <c r="S565" s="177"/>
    </row>
    <row r="566" ht="16.5" customHeight="1" spans="1:19">
      <c r="A566" s="203"/>
      <c r="B566" s="203"/>
      <c r="C566" s="204"/>
      <c r="D566" s="204"/>
      <c r="E566" s="204"/>
      <c r="F566" s="177"/>
      <c r="G566" s="177"/>
      <c r="H566" s="177"/>
      <c r="I566" s="177"/>
      <c r="J566" s="177"/>
      <c r="K566" s="177"/>
      <c r="L566" s="177"/>
      <c r="M566" s="177"/>
      <c r="N566" s="177"/>
      <c r="O566" s="177"/>
      <c r="P566" s="177"/>
      <c r="Q566" s="177"/>
      <c r="R566" s="177"/>
      <c r="S566" s="177"/>
    </row>
    <row r="567" ht="16.5" customHeight="1" spans="1:19">
      <c r="A567" s="203"/>
      <c r="B567" s="203"/>
      <c r="C567" s="204"/>
      <c r="D567" s="204"/>
      <c r="E567" s="204"/>
      <c r="F567" s="177"/>
      <c r="G567" s="177"/>
      <c r="H567" s="177"/>
      <c r="I567" s="177"/>
      <c r="J567" s="177"/>
      <c r="K567" s="177"/>
      <c r="L567" s="177"/>
      <c r="M567" s="177"/>
      <c r="N567" s="177"/>
      <c r="O567" s="177"/>
      <c r="P567" s="177"/>
      <c r="Q567" s="177"/>
      <c r="R567" s="177"/>
      <c r="S567" s="177"/>
    </row>
    <row r="568" ht="16.5" customHeight="1" spans="1:19">
      <c r="A568" s="203"/>
      <c r="B568" s="203"/>
      <c r="C568" s="204"/>
      <c r="D568" s="204"/>
      <c r="E568" s="204"/>
      <c r="F568" s="177"/>
      <c r="G568" s="177"/>
      <c r="H568" s="177"/>
      <c r="I568" s="177"/>
      <c r="J568" s="177"/>
      <c r="K568" s="177"/>
      <c r="L568" s="177"/>
      <c r="M568" s="177"/>
      <c r="N568" s="177"/>
      <c r="O568" s="177"/>
      <c r="P568" s="177"/>
      <c r="Q568" s="177"/>
      <c r="R568" s="177"/>
      <c r="S568" s="177"/>
    </row>
    <row r="569" ht="16.5" customHeight="1" spans="1:19">
      <c r="A569" s="203"/>
      <c r="B569" s="203"/>
      <c r="C569" s="204"/>
      <c r="D569" s="204"/>
      <c r="E569" s="204"/>
      <c r="F569" s="177"/>
      <c r="G569" s="177"/>
      <c r="H569" s="177"/>
      <c r="I569" s="177"/>
      <c r="J569" s="177"/>
      <c r="K569" s="177"/>
      <c r="L569" s="177"/>
      <c r="M569" s="177"/>
      <c r="N569" s="177"/>
      <c r="O569" s="177"/>
      <c r="P569" s="177"/>
      <c r="Q569" s="177"/>
      <c r="R569" s="177"/>
      <c r="S569" s="177"/>
    </row>
    <row r="570" ht="16.5" customHeight="1" spans="1:19">
      <c r="A570" s="203"/>
      <c r="B570" s="203"/>
      <c r="C570" s="204"/>
      <c r="D570" s="204"/>
      <c r="E570" s="204"/>
      <c r="F570" s="177"/>
      <c r="G570" s="177"/>
      <c r="H570" s="177"/>
      <c r="I570" s="177"/>
      <c r="J570" s="177"/>
      <c r="K570" s="177"/>
      <c r="L570" s="177"/>
      <c r="M570" s="177"/>
      <c r="N570" s="177"/>
      <c r="O570" s="177"/>
      <c r="P570" s="177"/>
      <c r="Q570" s="177"/>
      <c r="R570" s="177"/>
      <c r="S570" s="177"/>
    </row>
    <row r="571" ht="16.5" customHeight="1" spans="1:19">
      <c r="A571" s="203"/>
      <c r="B571" s="203"/>
      <c r="C571" s="204"/>
      <c r="D571" s="204"/>
      <c r="E571" s="204"/>
      <c r="F571" s="177"/>
      <c r="G571" s="177"/>
      <c r="H571" s="177"/>
      <c r="I571" s="177"/>
      <c r="J571" s="177"/>
      <c r="K571" s="177"/>
      <c r="L571" s="177"/>
      <c r="M571" s="177"/>
      <c r="N571" s="177"/>
      <c r="O571" s="177"/>
      <c r="P571" s="177"/>
      <c r="Q571" s="177"/>
      <c r="R571" s="177"/>
      <c r="S571" s="177"/>
    </row>
    <row r="572" ht="16.5" customHeight="1" spans="1:19">
      <c r="A572" s="203"/>
      <c r="B572" s="203"/>
      <c r="C572" s="204"/>
      <c r="D572" s="204"/>
      <c r="E572" s="204"/>
      <c r="F572" s="177"/>
      <c r="G572" s="177"/>
      <c r="H572" s="177"/>
      <c r="I572" s="177"/>
      <c r="J572" s="177"/>
      <c r="K572" s="177"/>
      <c r="L572" s="177"/>
      <c r="M572" s="177"/>
      <c r="N572" s="177"/>
      <c r="O572" s="177"/>
      <c r="P572" s="177"/>
      <c r="Q572" s="177"/>
      <c r="R572" s="177"/>
      <c r="S572" s="177"/>
    </row>
    <row r="573" ht="16.5" customHeight="1" spans="1:19">
      <c r="A573" s="203"/>
      <c r="B573" s="203"/>
      <c r="C573" s="204"/>
      <c r="D573" s="204"/>
      <c r="E573" s="204"/>
      <c r="F573" s="177"/>
      <c r="G573" s="177"/>
      <c r="H573" s="177"/>
      <c r="I573" s="177"/>
      <c r="J573" s="177"/>
      <c r="K573" s="177"/>
      <c r="L573" s="177"/>
      <c r="M573" s="177"/>
      <c r="N573" s="177"/>
      <c r="O573" s="177"/>
      <c r="P573" s="177"/>
      <c r="Q573" s="177"/>
      <c r="R573" s="177"/>
      <c r="S573" s="177"/>
    </row>
    <row r="574" ht="16.5" customHeight="1" spans="1:19">
      <c r="A574" s="203"/>
      <c r="B574" s="203"/>
      <c r="C574" s="204"/>
      <c r="D574" s="204"/>
      <c r="E574" s="204"/>
      <c r="F574" s="177"/>
      <c r="G574" s="177"/>
      <c r="H574" s="177"/>
      <c r="I574" s="177"/>
      <c r="J574" s="177"/>
      <c r="K574" s="177"/>
      <c r="L574" s="177"/>
      <c r="M574" s="177"/>
      <c r="N574" s="177"/>
      <c r="O574" s="177"/>
      <c r="P574" s="177"/>
      <c r="Q574" s="177"/>
      <c r="R574" s="177"/>
      <c r="S574" s="177"/>
    </row>
    <row r="575" ht="16.5" customHeight="1" spans="1:19">
      <c r="A575" s="203"/>
      <c r="B575" s="203"/>
      <c r="C575" s="204"/>
      <c r="D575" s="204"/>
      <c r="E575" s="204"/>
      <c r="F575" s="177"/>
      <c r="G575" s="177"/>
      <c r="H575" s="177"/>
      <c r="I575" s="177"/>
      <c r="J575" s="177"/>
      <c r="K575" s="177"/>
      <c r="L575" s="177"/>
      <c r="M575" s="177"/>
      <c r="N575" s="177"/>
      <c r="O575" s="177"/>
      <c r="P575" s="177"/>
      <c r="Q575" s="177"/>
      <c r="R575" s="177"/>
      <c r="S575" s="177"/>
    </row>
    <row r="576" ht="16.5" customHeight="1" spans="1:19">
      <c r="A576" s="203"/>
      <c r="B576" s="203"/>
      <c r="C576" s="204"/>
      <c r="D576" s="204"/>
      <c r="E576" s="204"/>
      <c r="F576" s="177"/>
      <c r="G576" s="177"/>
      <c r="H576" s="177"/>
      <c r="I576" s="177"/>
      <c r="J576" s="177"/>
      <c r="K576" s="177"/>
      <c r="L576" s="177"/>
      <c r="M576" s="177"/>
      <c r="N576" s="177"/>
      <c r="O576" s="177"/>
      <c r="P576" s="177"/>
      <c r="Q576" s="177"/>
      <c r="R576" s="177"/>
      <c r="S576" s="177"/>
    </row>
    <row r="577" ht="16.5" customHeight="1" spans="1:19">
      <c r="A577" s="203"/>
      <c r="B577" s="203"/>
      <c r="C577" s="204"/>
      <c r="D577" s="204"/>
      <c r="E577" s="204"/>
      <c r="F577" s="177"/>
      <c r="G577" s="177"/>
      <c r="H577" s="177"/>
      <c r="I577" s="177"/>
      <c r="J577" s="177"/>
      <c r="K577" s="177"/>
      <c r="L577" s="177"/>
      <c r="M577" s="177"/>
      <c r="N577" s="177"/>
      <c r="O577" s="177"/>
      <c r="P577" s="177"/>
      <c r="Q577" s="177"/>
      <c r="R577" s="177"/>
      <c r="S577" s="177"/>
    </row>
    <row r="578" ht="16.5" customHeight="1" spans="1:19">
      <c r="A578" s="203"/>
      <c r="B578" s="203"/>
      <c r="C578" s="204"/>
      <c r="D578" s="204"/>
      <c r="E578" s="204"/>
      <c r="F578" s="177"/>
      <c r="G578" s="177"/>
      <c r="H578" s="177"/>
      <c r="I578" s="177"/>
      <c r="J578" s="177"/>
      <c r="K578" s="177"/>
      <c r="L578" s="177"/>
      <c r="M578" s="177"/>
      <c r="N578" s="177"/>
      <c r="O578" s="177"/>
      <c r="P578" s="177"/>
      <c r="Q578" s="177"/>
      <c r="R578" s="177"/>
      <c r="S578" s="177"/>
    </row>
    <row r="579" ht="16.5" customHeight="1" spans="1:19">
      <c r="A579" s="203"/>
      <c r="B579" s="203"/>
      <c r="C579" s="204"/>
      <c r="D579" s="204"/>
      <c r="E579" s="204"/>
      <c r="F579" s="177"/>
      <c r="G579" s="177"/>
      <c r="H579" s="177"/>
      <c r="I579" s="177"/>
      <c r="J579" s="177"/>
      <c r="K579" s="177"/>
      <c r="L579" s="177"/>
      <c r="M579" s="177"/>
      <c r="N579" s="177"/>
      <c r="O579" s="177"/>
      <c r="P579" s="177"/>
      <c r="Q579" s="177"/>
      <c r="R579" s="177"/>
      <c r="S579" s="177"/>
    </row>
    <row r="580" ht="16.5" customHeight="1" spans="1:19">
      <c r="A580" s="203"/>
      <c r="B580" s="203"/>
      <c r="C580" s="204"/>
      <c r="D580" s="204"/>
      <c r="E580" s="204"/>
      <c r="F580" s="177"/>
      <c r="G580" s="177"/>
      <c r="H580" s="177"/>
      <c r="I580" s="177"/>
      <c r="J580" s="177"/>
      <c r="K580" s="177"/>
      <c r="L580" s="177"/>
      <c r="M580" s="177"/>
      <c r="N580" s="177"/>
      <c r="O580" s="177"/>
      <c r="P580" s="177"/>
      <c r="Q580" s="177"/>
      <c r="R580" s="177"/>
      <c r="S580" s="177"/>
    </row>
    <row r="581" ht="16.5" customHeight="1" spans="1:19">
      <c r="A581" s="203"/>
      <c r="B581" s="203"/>
      <c r="C581" s="204"/>
      <c r="D581" s="204"/>
      <c r="E581" s="204"/>
      <c r="F581" s="177"/>
      <c r="G581" s="177"/>
      <c r="H581" s="177"/>
      <c r="I581" s="177"/>
      <c r="J581" s="177"/>
      <c r="K581" s="177"/>
      <c r="L581" s="177"/>
      <c r="M581" s="177"/>
      <c r="N581" s="177"/>
      <c r="O581" s="177"/>
      <c r="P581" s="177"/>
      <c r="Q581" s="177"/>
      <c r="R581" s="177"/>
      <c r="S581" s="177"/>
    </row>
    <row r="582" ht="16.5" customHeight="1" spans="1:19">
      <c r="A582" s="203"/>
      <c r="B582" s="203"/>
      <c r="C582" s="204"/>
      <c r="D582" s="204"/>
      <c r="E582" s="204"/>
      <c r="F582" s="177"/>
      <c r="G582" s="177"/>
      <c r="H582" s="177"/>
      <c r="I582" s="177"/>
      <c r="J582" s="177"/>
      <c r="K582" s="177"/>
      <c r="L582" s="177"/>
      <c r="M582" s="177"/>
      <c r="N582" s="177"/>
      <c r="O582" s="177"/>
      <c r="P582" s="177"/>
      <c r="Q582" s="177"/>
      <c r="R582" s="177"/>
      <c r="S582" s="177"/>
    </row>
    <row r="583" ht="16.5" customHeight="1" spans="1:19">
      <c r="A583" s="203"/>
      <c r="B583" s="203"/>
      <c r="C583" s="204"/>
      <c r="D583" s="204"/>
      <c r="E583" s="204"/>
      <c r="F583" s="177"/>
      <c r="G583" s="177"/>
      <c r="H583" s="177"/>
      <c r="I583" s="177"/>
      <c r="J583" s="177"/>
      <c r="K583" s="177"/>
      <c r="L583" s="177"/>
      <c r="M583" s="177"/>
      <c r="N583" s="177"/>
      <c r="O583" s="177"/>
      <c r="P583" s="177"/>
      <c r="Q583" s="177"/>
      <c r="R583" s="177"/>
      <c r="S583" s="177"/>
    </row>
    <row r="584" ht="16.5" customHeight="1" spans="1:19">
      <c r="A584" s="203"/>
      <c r="B584" s="203"/>
      <c r="C584" s="204"/>
      <c r="D584" s="204"/>
      <c r="E584" s="204"/>
      <c r="F584" s="177"/>
      <c r="G584" s="177"/>
      <c r="H584" s="177"/>
      <c r="I584" s="177"/>
      <c r="J584" s="177"/>
      <c r="K584" s="177"/>
      <c r="L584" s="177"/>
      <c r="M584" s="177"/>
      <c r="N584" s="177"/>
      <c r="O584" s="177"/>
      <c r="P584" s="177"/>
      <c r="Q584" s="177"/>
      <c r="R584" s="177"/>
      <c r="S584" s="177"/>
    </row>
    <row r="585" ht="16.5" customHeight="1" spans="1:19">
      <c r="A585" s="203"/>
      <c r="B585" s="203"/>
      <c r="C585" s="204"/>
      <c r="D585" s="204"/>
      <c r="E585" s="204"/>
      <c r="F585" s="177"/>
      <c r="G585" s="177"/>
      <c r="H585" s="177"/>
      <c r="I585" s="177"/>
      <c r="J585" s="177"/>
      <c r="K585" s="177"/>
      <c r="L585" s="177"/>
      <c r="M585" s="177"/>
      <c r="N585" s="177"/>
      <c r="O585" s="177"/>
      <c r="P585" s="177"/>
      <c r="Q585" s="177"/>
      <c r="R585" s="177"/>
      <c r="S585" s="177"/>
    </row>
    <row r="586" ht="16.5" customHeight="1" spans="1:19">
      <c r="A586" s="203"/>
      <c r="B586" s="203"/>
      <c r="C586" s="204"/>
      <c r="D586" s="204"/>
      <c r="E586" s="204"/>
      <c r="F586" s="177"/>
      <c r="G586" s="177"/>
      <c r="H586" s="177"/>
      <c r="I586" s="177"/>
      <c r="J586" s="177"/>
      <c r="K586" s="177"/>
      <c r="L586" s="177"/>
      <c r="M586" s="177"/>
      <c r="N586" s="177"/>
      <c r="O586" s="177"/>
      <c r="P586" s="177"/>
      <c r="Q586" s="177"/>
      <c r="R586" s="177"/>
      <c r="S586" s="177"/>
    </row>
    <row r="587" ht="16.5" customHeight="1" spans="1:19">
      <c r="A587" s="203"/>
      <c r="B587" s="203"/>
      <c r="C587" s="204"/>
      <c r="D587" s="204"/>
      <c r="E587" s="204"/>
      <c r="F587" s="177"/>
      <c r="G587" s="177"/>
      <c r="H587" s="177"/>
      <c r="I587" s="177"/>
      <c r="J587" s="177"/>
      <c r="K587" s="177"/>
      <c r="L587" s="177"/>
      <c r="M587" s="177"/>
      <c r="N587" s="177"/>
      <c r="O587" s="177"/>
      <c r="P587" s="177"/>
      <c r="Q587" s="177"/>
      <c r="R587" s="177"/>
      <c r="S587" s="177"/>
    </row>
    <row r="588" ht="16.5" customHeight="1" spans="1:19">
      <c r="A588" s="203"/>
      <c r="B588" s="203"/>
      <c r="C588" s="204"/>
      <c r="D588" s="204"/>
      <c r="E588" s="204"/>
      <c r="F588" s="177"/>
      <c r="G588" s="177"/>
      <c r="H588" s="177"/>
      <c r="I588" s="177"/>
      <c r="J588" s="177"/>
      <c r="K588" s="177"/>
      <c r="L588" s="177"/>
      <c r="M588" s="177"/>
      <c r="N588" s="177"/>
      <c r="O588" s="177"/>
      <c r="P588" s="177"/>
      <c r="Q588" s="177"/>
      <c r="R588" s="177"/>
      <c r="S588" s="177"/>
    </row>
    <row r="589" ht="16.5" customHeight="1" spans="1:19">
      <c r="A589" s="203"/>
      <c r="B589" s="203"/>
      <c r="C589" s="204"/>
      <c r="D589" s="204"/>
      <c r="E589" s="204"/>
      <c r="F589" s="177"/>
      <c r="G589" s="177"/>
      <c r="H589" s="177"/>
      <c r="I589" s="177"/>
      <c r="J589" s="177"/>
      <c r="K589" s="177"/>
      <c r="L589" s="177"/>
      <c r="M589" s="177"/>
      <c r="N589" s="177"/>
      <c r="O589" s="177"/>
      <c r="P589" s="177"/>
      <c r="Q589" s="177"/>
      <c r="R589" s="177"/>
      <c r="S589" s="177"/>
    </row>
    <row r="590" ht="16.5" customHeight="1" spans="1:19">
      <c r="A590" s="203"/>
      <c r="B590" s="203"/>
      <c r="C590" s="204"/>
      <c r="D590" s="204"/>
      <c r="E590" s="204"/>
      <c r="F590" s="177"/>
      <c r="G590" s="177"/>
      <c r="H590" s="177"/>
      <c r="I590" s="177"/>
      <c r="J590" s="177"/>
      <c r="K590" s="177"/>
      <c r="L590" s="177"/>
      <c r="M590" s="177"/>
      <c r="N590" s="177"/>
      <c r="O590" s="177"/>
      <c r="P590" s="177"/>
      <c r="Q590" s="177"/>
      <c r="R590" s="177"/>
      <c r="S590" s="177"/>
    </row>
    <row r="591" ht="16.5" customHeight="1" spans="1:19">
      <c r="A591" s="203"/>
      <c r="B591" s="203"/>
      <c r="C591" s="204"/>
      <c r="D591" s="204"/>
      <c r="E591" s="204"/>
      <c r="F591" s="177"/>
      <c r="G591" s="177"/>
      <c r="H591" s="177"/>
      <c r="I591" s="177"/>
      <c r="J591" s="177"/>
      <c r="K591" s="177"/>
      <c r="L591" s="177"/>
      <c r="M591" s="177"/>
      <c r="N591" s="177"/>
      <c r="O591" s="177"/>
      <c r="P591" s="177"/>
      <c r="Q591" s="177"/>
      <c r="R591" s="177"/>
      <c r="S591" s="177"/>
    </row>
    <row r="592" ht="16.5" customHeight="1" spans="1:19">
      <c r="A592" s="203"/>
      <c r="B592" s="203"/>
      <c r="C592" s="204"/>
      <c r="D592" s="204"/>
      <c r="E592" s="204"/>
      <c r="F592" s="177"/>
      <c r="G592" s="177"/>
      <c r="H592" s="177"/>
      <c r="I592" s="177"/>
      <c r="J592" s="177"/>
      <c r="K592" s="177"/>
      <c r="L592" s="177"/>
      <c r="M592" s="177"/>
      <c r="N592" s="177"/>
      <c r="O592" s="177"/>
      <c r="P592" s="177"/>
      <c r="Q592" s="177"/>
      <c r="R592" s="177"/>
      <c r="S592" s="177"/>
    </row>
    <row r="593" ht="16.5" customHeight="1" spans="1:19">
      <c r="A593" s="203"/>
      <c r="B593" s="203"/>
      <c r="C593" s="204"/>
      <c r="D593" s="204"/>
      <c r="E593" s="204"/>
      <c r="F593" s="177"/>
      <c r="G593" s="177"/>
      <c r="H593" s="177"/>
      <c r="I593" s="177"/>
      <c r="J593" s="177"/>
      <c r="K593" s="177"/>
      <c r="L593" s="177"/>
      <c r="M593" s="177"/>
      <c r="N593" s="177"/>
      <c r="O593" s="177"/>
      <c r="P593" s="177"/>
      <c r="Q593" s="177"/>
      <c r="R593" s="177"/>
      <c r="S593" s="177"/>
    </row>
    <row r="594" ht="16.5" customHeight="1" spans="1:19">
      <c r="A594" s="203"/>
      <c r="B594" s="203"/>
      <c r="C594" s="204"/>
      <c r="D594" s="204"/>
      <c r="E594" s="204"/>
      <c r="F594" s="177"/>
      <c r="G594" s="177"/>
      <c r="H594" s="177"/>
      <c r="I594" s="177"/>
      <c r="J594" s="177"/>
      <c r="K594" s="177"/>
      <c r="L594" s="177"/>
      <c r="M594" s="177"/>
      <c r="N594" s="177"/>
      <c r="O594" s="177"/>
      <c r="P594" s="177"/>
      <c r="Q594" s="177"/>
      <c r="R594" s="177"/>
      <c r="S594" s="177"/>
    </row>
    <row r="595" ht="16.5" customHeight="1" spans="1:19">
      <c r="A595" s="203"/>
      <c r="B595" s="203"/>
      <c r="C595" s="204"/>
      <c r="D595" s="204"/>
      <c r="E595" s="204"/>
      <c r="F595" s="177"/>
      <c r="G595" s="177"/>
      <c r="H595" s="177"/>
      <c r="I595" s="177"/>
      <c r="J595" s="177"/>
      <c r="K595" s="177"/>
      <c r="L595" s="177"/>
      <c r="M595" s="177"/>
      <c r="N595" s="177"/>
      <c r="O595" s="177"/>
      <c r="P595" s="177"/>
      <c r="Q595" s="177"/>
      <c r="R595" s="177"/>
      <c r="S595" s="177"/>
    </row>
    <row r="596" ht="16.5" customHeight="1" spans="1:19">
      <c r="A596" s="203"/>
      <c r="B596" s="203"/>
      <c r="C596" s="204"/>
      <c r="D596" s="204"/>
      <c r="E596" s="204"/>
      <c r="F596" s="177"/>
      <c r="G596" s="177"/>
      <c r="H596" s="177"/>
      <c r="I596" s="177"/>
      <c r="J596" s="177"/>
      <c r="K596" s="177"/>
      <c r="L596" s="177"/>
      <c r="M596" s="177"/>
      <c r="N596" s="177"/>
      <c r="O596" s="177"/>
      <c r="P596" s="177"/>
      <c r="Q596" s="177"/>
      <c r="R596" s="177"/>
      <c r="S596" s="177"/>
    </row>
    <row r="597" ht="16.5" customHeight="1" spans="1:19">
      <c r="A597" s="203"/>
      <c r="B597" s="203"/>
      <c r="C597" s="204"/>
      <c r="D597" s="204"/>
      <c r="E597" s="204"/>
      <c r="F597" s="177"/>
      <c r="G597" s="177"/>
      <c r="H597" s="177"/>
      <c r="I597" s="177"/>
      <c r="J597" s="177"/>
      <c r="K597" s="177"/>
      <c r="L597" s="177"/>
      <c r="M597" s="177"/>
      <c r="N597" s="177"/>
      <c r="O597" s="177"/>
      <c r="P597" s="177"/>
      <c r="Q597" s="177"/>
      <c r="R597" s="177"/>
      <c r="S597" s="177"/>
    </row>
    <row r="598" ht="16.5" customHeight="1" spans="1:19">
      <c r="A598" s="203"/>
      <c r="B598" s="203"/>
      <c r="C598" s="204"/>
      <c r="D598" s="204"/>
      <c r="E598" s="204"/>
      <c r="F598" s="177"/>
      <c r="G598" s="177"/>
      <c r="H598" s="177"/>
      <c r="I598" s="177"/>
      <c r="J598" s="177"/>
      <c r="K598" s="177"/>
      <c r="L598" s="177"/>
      <c r="M598" s="177"/>
      <c r="N598" s="177"/>
      <c r="O598" s="177"/>
      <c r="P598" s="177"/>
      <c r="Q598" s="177"/>
      <c r="R598" s="177"/>
      <c r="S598" s="177"/>
    </row>
    <row r="599" ht="16.5" customHeight="1" spans="1:19">
      <c r="A599" s="203"/>
      <c r="B599" s="203"/>
      <c r="C599" s="204"/>
      <c r="D599" s="204"/>
      <c r="E599" s="204"/>
      <c r="F599" s="177"/>
      <c r="G599" s="177"/>
      <c r="H599" s="177"/>
      <c r="I599" s="177"/>
      <c r="J599" s="177"/>
      <c r="K599" s="177"/>
      <c r="L599" s="177"/>
      <c r="M599" s="177"/>
      <c r="N599" s="177"/>
      <c r="O599" s="177"/>
      <c r="P599" s="177"/>
      <c r="Q599" s="177"/>
      <c r="R599" s="177"/>
      <c r="S599" s="177"/>
    </row>
    <row r="600" ht="16.5" customHeight="1" spans="1:19">
      <c r="A600" s="203"/>
      <c r="B600" s="203"/>
      <c r="C600" s="204"/>
      <c r="D600" s="204"/>
      <c r="E600" s="204"/>
      <c r="F600" s="177"/>
      <c r="G600" s="177"/>
      <c r="H600" s="177"/>
      <c r="I600" s="177"/>
      <c r="J600" s="177"/>
      <c r="K600" s="177"/>
      <c r="L600" s="177"/>
      <c r="M600" s="177"/>
      <c r="N600" s="177"/>
      <c r="O600" s="177"/>
      <c r="P600" s="177"/>
      <c r="Q600" s="177"/>
      <c r="R600" s="177"/>
      <c r="S600" s="177"/>
    </row>
    <row r="601" ht="16.5" customHeight="1" spans="1:19">
      <c r="A601" s="203"/>
      <c r="B601" s="203"/>
      <c r="C601" s="204"/>
      <c r="D601" s="204"/>
      <c r="E601" s="204"/>
      <c r="F601" s="177"/>
      <c r="G601" s="177"/>
      <c r="H601" s="177"/>
      <c r="I601" s="177"/>
      <c r="J601" s="177"/>
      <c r="K601" s="177"/>
      <c r="L601" s="177"/>
      <c r="M601" s="177"/>
      <c r="N601" s="177"/>
      <c r="O601" s="177"/>
      <c r="P601" s="177"/>
      <c r="Q601" s="177"/>
      <c r="R601" s="177"/>
      <c r="S601" s="177"/>
    </row>
    <row r="602" ht="16.5" customHeight="1" spans="1:19">
      <c r="A602" s="203"/>
      <c r="B602" s="203"/>
      <c r="C602" s="204"/>
      <c r="D602" s="204"/>
      <c r="E602" s="204"/>
      <c r="F602" s="177"/>
      <c r="G602" s="177"/>
      <c r="H602" s="177"/>
      <c r="I602" s="177"/>
      <c r="J602" s="177"/>
      <c r="K602" s="177"/>
      <c r="L602" s="177"/>
      <c r="M602" s="177"/>
      <c r="N602" s="177"/>
      <c r="O602" s="177"/>
      <c r="P602" s="177"/>
      <c r="Q602" s="177"/>
      <c r="R602" s="177"/>
      <c r="S602" s="177"/>
    </row>
    <row r="603" ht="16.5" customHeight="1" spans="1:19">
      <c r="A603" s="203"/>
      <c r="B603" s="203"/>
      <c r="C603" s="204"/>
      <c r="D603" s="204"/>
      <c r="E603" s="204"/>
      <c r="F603" s="177"/>
      <c r="G603" s="177"/>
      <c r="H603" s="177"/>
      <c r="I603" s="177"/>
      <c r="J603" s="177"/>
      <c r="K603" s="177"/>
      <c r="L603" s="177"/>
      <c r="M603" s="177"/>
      <c r="N603" s="177"/>
      <c r="O603" s="177"/>
      <c r="P603" s="177"/>
      <c r="Q603" s="177"/>
      <c r="R603" s="177"/>
      <c r="S603" s="177"/>
    </row>
    <row r="604" ht="16.5" customHeight="1" spans="1:19">
      <c r="A604" s="203"/>
      <c r="B604" s="203"/>
      <c r="C604" s="204"/>
      <c r="D604" s="204"/>
      <c r="E604" s="204"/>
      <c r="F604" s="177"/>
      <c r="G604" s="177"/>
      <c r="H604" s="177"/>
      <c r="I604" s="177"/>
      <c r="J604" s="177"/>
      <c r="K604" s="177"/>
      <c r="L604" s="177"/>
      <c r="M604" s="177"/>
      <c r="N604" s="177"/>
      <c r="O604" s="177"/>
      <c r="P604" s="177"/>
      <c r="Q604" s="177"/>
      <c r="R604" s="177"/>
      <c r="S604" s="177"/>
    </row>
    <row r="605" ht="16.5" customHeight="1" spans="1:19">
      <c r="A605" s="203"/>
      <c r="B605" s="203"/>
      <c r="C605" s="204"/>
      <c r="D605" s="204"/>
      <c r="E605" s="204"/>
      <c r="F605" s="177"/>
      <c r="G605" s="177"/>
      <c r="H605" s="177"/>
      <c r="I605" s="177"/>
      <c r="J605" s="177"/>
      <c r="K605" s="177"/>
      <c r="L605" s="177"/>
      <c r="M605" s="177"/>
      <c r="N605" s="177"/>
      <c r="O605" s="177"/>
      <c r="P605" s="177"/>
      <c r="Q605" s="177"/>
      <c r="R605" s="177"/>
      <c r="S605" s="177"/>
    </row>
    <row r="606" ht="16.5" customHeight="1" spans="1:19">
      <c r="A606" s="203"/>
      <c r="B606" s="203"/>
      <c r="C606" s="204"/>
      <c r="D606" s="204"/>
      <c r="E606" s="204"/>
      <c r="F606" s="177"/>
      <c r="G606" s="177"/>
      <c r="H606" s="177"/>
      <c r="I606" s="177"/>
      <c r="J606" s="177"/>
      <c r="K606" s="177"/>
      <c r="L606" s="177"/>
      <c r="M606" s="177"/>
      <c r="N606" s="177"/>
      <c r="O606" s="177"/>
      <c r="P606" s="177"/>
      <c r="Q606" s="177"/>
      <c r="R606" s="177"/>
      <c r="S606" s="177"/>
    </row>
    <row r="607" ht="16.5" customHeight="1" spans="1:19">
      <c r="A607" s="203"/>
      <c r="B607" s="203"/>
      <c r="C607" s="204"/>
      <c r="D607" s="204"/>
      <c r="E607" s="204"/>
      <c r="F607" s="177"/>
      <c r="G607" s="177"/>
      <c r="H607" s="177"/>
      <c r="I607" s="177"/>
      <c r="J607" s="177"/>
      <c r="K607" s="177"/>
      <c r="L607" s="177"/>
      <c r="M607" s="177"/>
      <c r="N607" s="177"/>
      <c r="O607" s="177"/>
      <c r="P607" s="177"/>
      <c r="Q607" s="177"/>
      <c r="R607" s="177"/>
      <c r="S607" s="177"/>
    </row>
    <row r="608" ht="16.5" customHeight="1" spans="1:19">
      <c r="A608" s="203"/>
      <c r="B608" s="203"/>
      <c r="C608" s="204"/>
      <c r="D608" s="204"/>
      <c r="E608" s="204"/>
      <c r="F608" s="177"/>
      <c r="G608" s="177"/>
      <c r="H608" s="177"/>
      <c r="I608" s="177"/>
      <c r="J608" s="177"/>
      <c r="K608" s="177"/>
      <c r="L608" s="177"/>
      <c r="M608" s="177"/>
      <c r="N608" s="177"/>
      <c r="O608" s="177"/>
      <c r="P608" s="177"/>
      <c r="Q608" s="177"/>
      <c r="R608" s="177"/>
      <c r="S608" s="177"/>
    </row>
    <row r="609" ht="16.5" customHeight="1" spans="1:19">
      <c r="A609" s="203"/>
      <c r="B609" s="203"/>
      <c r="C609" s="204"/>
      <c r="D609" s="204"/>
      <c r="E609" s="204"/>
      <c r="F609" s="177"/>
      <c r="G609" s="177"/>
      <c r="H609" s="177"/>
      <c r="I609" s="177"/>
      <c r="J609" s="177"/>
      <c r="K609" s="177"/>
      <c r="L609" s="177"/>
      <c r="M609" s="177"/>
      <c r="N609" s="177"/>
      <c r="O609" s="177"/>
      <c r="P609" s="177"/>
      <c r="Q609" s="177"/>
      <c r="R609" s="177"/>
      <c r="S609" s="177"/>
    </row>
    <row r="610" ht="16.5" customHeight="1" spans="1:19">
      <c r="A610" s="203"/>
      <c r="B610" s="203"/>
      <c r="C610" s="204"/>
      <c r="D610" s="204"/>
      <c r="E610" s="204"/>
      <c r="F610" s="177"/>
      <c r="G610" s="177"/>
      <c r="H610" s="177"/>
      <c r="I610" s="177"/>
      <c r="J610" s="177"/>
      <c r="K610" s="177"/>
      <c r="L610" s="177"/>
      <c r="M610" s="177"/>
      <c r="N610" s="177"/>
      <c r="O610" s="177"/>
      <c r="P610" s="177"/>
      <c r="Q610" s="177"/>
      <c r="R610" s="177"/>
      <c r="S610" s="177"/>
    </row>
    <row r="611" ht="16.5" customHeight="1" spans="1:19">
      <c r="A611" s="203"/>
      <c r="B611" s="203"/>
      <c r="C611" s="204"/>
      <c r="D611" s="204"/>
      <c r="E611" s="204"/>
      <c r="F611" s="177"/>
      <c r="G611" s="177"/>
      <c r="H611" s="177"/>
      <c r="I611" s="177"/>
      <c r="J611" s="177"/>
      <c r="K611" s="177"/>
      <c r="L611" s="177"/>
      <c r="M611" s="177"/>
      <c r="N611" s="177"/>
      <c r="O611" s="177"/>
      <c r="P611" s="177"/>
      <c r="Q611" s="177"/>
      <c r="R611" s="177"/>
      <c r="S611" s="177"/>
    </row>
    <row r="612" ht="16.5" customHeight="1" spans="1:19">
      <c r="A612" s="203"/>
      <c r="B612" s="203"/>
      <c r="C612" s="204"/>
      <c r="D612" s="204"/>
      <c r="E612" s="204"/>
      <c r="F612" s="177"/>
      <c r="G612" s="177"/>
      <c r="H612" s="177"/>
      <c r="I612" s="177"/>
      <c r="J612" s="177"/>
      <c r="K612" s="177"/>
      <c r="L612" s="177"/>
      <c r="M612" s="177"/>
      <c r="N612" s="177"/>
      <c r="O612" s="177"/>
      <c r="P612" s="177"/>
      <c r="Q612" s="177"/>
      <c r="R612" s="177"/>
      <c r="S612" s="177"/>
    </row>
    <row r="613" ht="16.5" customHeight="1" spans="1:19">
      <c r="A613" s="203"/>
      <c r="B613" s="203"/>
      <c r="C613" s="204"/>
      <c r="D613" s="204"/>
      <c r="E613" s="204"/>
      <c r="F613" s="177"/>
      <c r="G613" s="177"/>
      <c r="H613" s="177"/>
      <c r="I613" s="177"/>
      <c r="J613" s="177"/>
      <c r="K613" s="177"/>
      <c r="L613" s="177"/>
      <c r="M613" s="177"/>
      <c r="N613" s="177"/>
      <c r="O613" s="177"/>
      <c r="P613" s="177"/>
      <c r="Q613" s="177"/>
      <c r="R613" s="177"/>
      <c r="S613" s="177"/>
    </row>
    <row r="614" ht="16.5" customHeight="1" spans="1:19">
      <c r="A614" s="203"/>
      <c r="B614" s="203"/>
      <c r="C614" s="204"/>
      <c r="D614" s="204"/>
      <c r="E614" s="204"/>
      <c r="F614" s="177"/>
      <c r="G614" s="177"/>
      <c r="H614" s="177"/>
      <c r="I614" s="177"/>
      <c r="J614" s="177"/>
      <c r="K614" s="177"/>
      <c r="L614" s="177"/>
      <c r="M614" s="177"/>
      <c r="N614" s="177"/>
      <c r="O614" s="177"/>
      <c r="P614" s="177"/>
      <c r="Q614" s="177"/>
      <c r="R614" s="177"/>
      <c r="S614" s="177"/>
    </row>
    <row r="615" ht="16.5" customHeight="1" spans="1:19">
      <c r="A615" s="203"/>
      <c r="B615" s="203"/>
      <c r="C615" s="204"/>
      <c r="D615" s="204"/>
      <c r="E615" s="204"/>
      <c r="F615" s="177"/>
      <c r="G615" s="177"/>
      <c r="H615" s="177"/>
      <c r="I615" s="177"/>
      <c r="J615" s="177"/>
      <c r="K615" s="177"/>
      <c r="L615" s="177"/>
      <c r="M615" s="177"/>
      <c r="N615" s="177"/>
      <c r="O615" s="177"/>
      <c r="P615" s="177"/>
      <c r="Q615" s="177"/>
      <c r="R615" s="177"/>
      <c r="S615" s="177"/>
    </row>
    <row r="616" ht="16.5" customHeight="1" spans="1:19">
      <c r="A616" s="203"/>
      <c r="B616" s="203"/>
      <c r="C616" s="204"/>
      <c r="D616" s="204"/>
      <c r="E616" s="204"/>
      <c r="F616" s="177"/>
      <c r="G616" s="177"/>
      <c r="H616" s="177"/>
      <c r="I616" s="177"/>
      <c r="J616" s="177"/>
      <c r="K616" s="177"/>
      <c r="L616" s="177"/>
      <c r="M616" s="177"/>
      <c r="N616" s="177"/>
      <c r="O616" s="177"/>
      <c r="P616" s="177"/>
      <c r="Q616" s="177"/>
      <c r="R616" s="177"/>
      <c r="S616" s="177"/>
    </row>
    <row r="617" ht="16.5" customHeight="1" spans="1:19">
      <c r="A617" s="203"/>
      <c r="B617" s="203"/>
      <c r="C617" s="204"/>
      <c r="D617" s="204"/>
      <c r="E617" s="204"/>
      <c r="F617" s="177"/>
      <c r="G617" s="177"/>
      <c r="H617" s="177"/>
      <c r="I617" s="177"/>
      <c r="J617" s="177"/>
      <c r="K617" s="177"/>
      <c r="L617" s="177"/>
      <c r="M617" s="177"/>
      <c r="N617" s="177"/>
      <c r="O617" s="177"/>
      <c r="P617" s="177"/>
      <c r="Q617" s="177"/>
      <c r="R617" s="177"/>
      <c r="S617" s="177"/>
    </row>
    <row r="618" ht="16.5" customHeight="1" spans="1:19">
      <c r="A618" s="203"/>
      <c r="B618" s="203"/>
      <c r="C618" s="204"/>
      <c r="D618" s="204"/>
      <c r="E618" s="204"/>
      <c r="F618" s="177"/>
      <c r="G618" s="177"/>
      <c r="H618" s="177"/>
      <c r="I618" s="177"/>
      <c r="J618" s="177"/>
      <c r="K618" s="177"/>
      <c r="L618" s="177"/>
      <c r="M618" s="177"/>
      <c r="N618" s="177"/>
      <c r="O618" s="177"/>
      <c r="P618" s="177"/>
      <c r="Q618" s="177"/>
      <c r="R618" s="177"/>
      <c r="S618" s="177"/>
    </row>
    <row r="619" ht="16.5" customHeight="1" spans="1:19">
      <c r="A619" s="203"/>
      <c r="B619" s="203"/>
      <c r="C619" s="204"/>
      <c r="D619" s="204"/>
      <c r="E619" s="204"/>
      <c r="F619" s="177"/>
      <c r="G619" s="177"/>
      <c r="H619" s="177"/>
      <c r="I619" s="177"/>
      <c r="J619" s="177"/>
      <c r="K619" s="177"/>
      <c r="L619" s="177"/>
      <c r="M619" s="177"/>
      <c r="N619" s="177"/>
      <c r="O619" s="177"/>
      <c r="P619" s="177"/>
      <c r="Q619" s="177"/>
      <c r="R619" s="177"/>
      <c r="S619" s="177"/>
    </row>
    <row r="620" ht="16.5" customHeight="1" spans="1:19">
      <c r="A620" s="203"/>
      <c r="B620" s="203"/>
      <c r="C620" s="204"/>
      <c r="D620" s="204"/>
      <c r="E620" s="204"/>
      <c r="F620" s="177"/>
      <c r="G620" s="177"/>
      <c r="H620" s="177"/>
      <c r="I620" s="177"/>
      <c r="J620" s="177"/>
      <c r="K620" s="177"/>
      <c r="L620" s="177"/>
      <c r="M620" s="177"/>
      <c r="N620" s="177"/>
      <c r="O620" s="177"/>
      <c r="P620" s="177"/>
      <c r="Q620" s="177"/>
      <c r="R620" s="177"/>
      <c r="S620" s="177"/>
    </row>
    <row r="621" ht="16.5" customHeight="1" spans="1:19">
      <c r="A621" s="203"/>
      <c r="B621" s="203"/>
      <c r="C621" s="204"/>
      <c r="D621" s="204"/>
      <c r="E621" s="204"/>
      <c r="F621" s="177"/>
      <c r="G621" s="177"/>
      <c r="H621" s="177"/>
      <c r="I621" s="177"/>
      <c r="J621" s="177"/>
      <c r="K621" s="177"/>
      <c r="L621" s="177"/>
      <c r="M621" s="177"/>
      <c r="N621" s="177"/>
      <c r="O621" s="177"/>
      <c r="P621" s="177"/>
      <c r="Q621" s="177"/>
      <c r="R621" s="177"/>
      <c r="S621" s="177"/>
    </row>
    <row r="622" ht="16.5" customHeight="1" spans="1:19">
      <c r="A622" s="203"/>
      <c r="B622" s="203"/>
      <c r="C622" s="204"/>
      <c r="D622" s="204"/>
      <c r="E622" s="204"/>
      <c r="F622" s="177"/>
      <c r="G622" s="177"/>
      <c r="H622" s="177"/>
      <c r="I622" s="177"/>
      <c r="J622" s="177"/>
      <c r="K622" s="177"/>
      <c r="L622" s="177"/>
      <c r="M622" s="177"/>
      <c r="N622" s="177"/>
      <c r="O622" s="177"/>
      <c r="P622" s="177"/>
      <c r="Q622" s="177"/>
      <c r="R622" s="177"/>
      <c r="S622" s="177"/>
    </row>
    <row r="623" ht="16.5" customHeight="1" spans="1:19">
      <c r="A623" s="203"/>
      <c r="B623" s="203"/>
      <c r="C623" s="204"/>
      <c r="D623" s="204"/>
      <c r="E623" s="204"/>
      <c r="F623" s="177"/>
      <c r="G623" s="177"/>
      <c r="H623" s="177"/>
      <c r="I623" s="177"/>
      <c r="J623" s="177"/>
      <c r="K623" s="177"/>
      <c r="L623" s="177"/>
      <c r="M623" s="177"/>
      <c r="N623" s="177"/>
      <c r="O623" s="177"/>
      <c r="P623" s="177"/>
      <c r="Q623" s="177"/>
      <c r="R623" s="177"/>
      <c r="S623" s="177"/>
    </row>
    <row r="624" ht="16.5" customHeight="1" spans="1:19">
      <c r="A624" s="203"/>
      <c r="B624" s="203"/>
      <c r="C624" s="204"/>
      <c r="D624" s="204"/>
      <c r="E624" s="204"/>
      <c r="F624" s="177"/>
      <c r="G624" s="177"/>
      <c r="H624" s="177"/>
      <c r="I624" s="177"/>
      <c r="J624" s="177"/>
      <c r="K624" s="177"/>
      <c r="L624" s="177"/>
      <c r="M624" s="177"/>
      <c r="N624" s="177"/>
      <c r="O624" s="177"/>
      <c r="P624" s="177"/>
      <c r="Q624" s="177"/>
      <c r="R624" s="177"/>
      <c r="S624" s="177"/>
    </row>
    <row r="625" ht="16.5" customHeight="1" spans="1:19">
      <c r="A625" s="203"/>
      <c r="B625" s="203"/>
      <c r="C625" s="204"/>
      <c r="D625" s="204"/>
      <c r="E625" s="204"/>
      <c r="F625" s="177"/>
      <c r="G625" s="177"/>
      <c r="H625" s="177"/>
      <c r="I625" s="177"/>
      <c r="J625" s="177"/>
      <c r="K625" s="177"/>
      <c r="L625" s="177"/>
      <c r="M625" s="177"/>
      <c r="N625" s="177"/>
      <c r="O625" s="177"/>
      <c r="P625" s="177"/>
      <c r="Q625" s="177"/>
      <c r="R625" s="177"/>
      <c r="S625" s="177"/>
    </row>
    <row r="626" ht="16.5" customHeight="1" spans="1:19">
      <c r="A626" s="203"/>
      <c r="B626" s="203"/>
      <c r="C626" s="204"/>
      <c r="D626" s="204"/>
      <c r="E626" s="204"/>
      <c r="F626" s="177"/>
      <c r="G626" s="177"/>
      <c r="H626" s="177"/>
      <c r="I626" s="177"/>
      <c r="J626" s="177"/>
      <c r="K626" s="177"/>
      <c r="L626" s="177"/>
      <c r="M626" s="177"/>
      <c r="N626" s="177"/>
      <c r="O626" s="177"/>
      <c r="P626" s="177"/>
      <c r="Q626" s="177"/>
      <c r="R626" s="177"/>
      <c r="S626" s="177"/>
    </row>
    <row r="627" ht="16.5" customHeight="1" spans="1:19">
      <c r="A627" s="203"/>
      <c r="B627" s="203"/>
      <c r="C627" s="204"/>
      <c r="D627" s="204"/>
      <c r="E627" s="204"/>
      <c r="F627" s="177"/>
      <c r="G627" s="177"/>
      <c r="H627" s="177"/>
      <c r="I627" s="177"/>
      <c r="J627" s="177"/>
      <c r="K627" s="177"/>
      <c r="L627" s="177"/>
      <c r="M627" s="177"/>
      <c r="N627" s="177"/>
      <c r="O627" s="177"/>
      <c r="P627" s="177"/>
      <c r="Q627" s="177"/>
      <c r="R627" s="177"/>
      <c r="S627" s="177"/>
    </row>
    <row r="628" ht="16.5" customHeight="1" spans="1:19">
      <c r="A628" s="203"/>
      <c r="B628" s="203"/>
      <c r="C628" s="204"/>
      <c r="D628" s="204"/>
      <c r="E628" s="204"/>
      <c r="F628" s="177"/>
      <c r="G628" s="177"/>
      <c r="H628" s="177"/>
      <c r="I628" s="177"/>
      <c r="J628" s="177"/>
      <c r="K628" s="177"/>
      <c r="L628" s="177"/>
      <c r="M628" s="177"/>
      <c r="N628" s="177"/>
      <c r="O628" s="177"/>
      <c r="P628" s="177"/>
      <c r="Q628" s="177"/>
      <c r="R628" s="177"/>
      <c r="S628" s="177"/>
    </row>
    <row r="629" ht="16.5" customHeight="1" spans="1:19">
      <c r="A629" s="203"/>
      <c r="B629" s="203"/>
      <c r="C629" s="204"/>
      <c r="D629" s="204"/>
      <c r="E629" s="204"/>
      <c r="F629" s="177"/>
      <c r="G629" s="177"/>
      <c r="H629" s="177"/>
      <c r="I629" s="177"/>
      <c r="J629" s="177"/>
      <c r="K629" s="177"/>
      <c r="L629" s="177"/>
      <c r="M629" s="177"/>
      <c r="N629" s="177"/>
      <c r="O629" s="177"/>
      <c r="P629" s="177"/>
      <c r="Q629" s="177"/>
      <c r="R629" s="177"/>
      <c r="S629" s="177"/>
    </row>
    <row r="630" ht="16.5" customHeight="1" spans="1:19">
      <c r="A630" s="203"/>
      <c r="B630" s="203"/>
      <c r="C630" s="204"/>
      <c r="D630" s="204"/>
      <c r="E630" s="204"/>
      <c r="F630" s="177"/>
      <c r="G630" s="177"/>
      <c r="H630" s="177"/>
      <c r="I630" s="177"/>
      <c r="J630" s="177"/>
      <c r="K630" s="177"/>
      <c r="L630" s="177"/>
      <c r="M630" s="177"/>
      <c r="N630" s="177"/>
      <c r="O630" s="177"/>
      <c r="P630" s="177"/>
      <c r="Q630" s="177"/>
      <c r="R630" s="177"/>
      <c r="S630" s="177"/>
    </row>
    <row r="631" ht="16.5" customHeight="1" spans="1:19">
      <c r="A631" s="203"/>
      <c r="B631" s="203"/>
      <c r="C631" s="204"/>
      <c r="D631" s="204"/>
      <c r="E631" s="204"/>
      <c r="F631" s="177"/>
      <c r="G631" s="177"/>
      <c r="H631" s="177"/>
      <c r="I631" s="177"/>
      <c r="J631" s="177"/>
      <c r="K631" s="177"/>
      <c r="L631" s="177"/>
      <c r="M631" s="177"/>
      <c r="N631" s="177"/>
      <c r="O631" s="177"/>
      <c r="P631" s="177"/>
      <c r="Q631" s="177"/>
      <c r="R631" s="177"/>
      <c r="S631" s="177"/>
    </row>
    <row r="632" ht="16.5" customHeight="1" spans="1:19">
      <c r="A632" s="203"/>
      <c r="B632" s="203"/>
      <c r="C632" s="204"/>
      <c r="D632" s="204"/>
      <c r="E632" s="204"/>
      <c r="F632" s="177"/>
      <c r="G632" s="177"/>
      <c r="H632" s="177"/>
      <c r="I632" s="177"/>
      <c r="J632" s="177"/>
      <c r="K632" s="177"/>
      <c r="L632" s="177"/>
      <c r="M632" s="177"/>
      <c r="N632" s="177"/>
      <c r="O632" s="177"/>
      <c r="P632" s="177"/>
      <c r="Q632" s="177"/>
      <c r="R632" s="177"/>
      <c r="S632" s="177"/>
    </row>
    <row r="633" ht="16.5" customHeight="1" spans="1:19">
      <c r="A633" s="203"/>
      <c r="B633" s="203"/>
      <c r="C633" s="204"/>
      <c r="D633" s="204"/>
      <c r="E633" s="204"/>
      <c r="F633" s="177"/>
      <c r="G633" s="177"/>
      <c r="H633" s="177"/>
      <c r="I633" s="177"/>
      <c r="J633" s="177"/>
      <c r="K633" s="177"/>
      <c r="L633" s="177"/>
      <c r="M633" s="177"/>
      <c r="N633" s="177"/>
      <c r="O633" s="177"/>
      <c r="P633" s="177"/>
      <c r="Q633" s="177"/>
      <c r="R633" s="177"/>
      <c r="S633" s="177"/>
    </row>
    <row r="634" ht="16.5" customHeight="1" spans="1:19">
      <c r="A634" s="203"/>
      <c r="B634" s="203"/>
      <c r="C634" s="204"/>
      <c r="D634" s="204"/>
      <c r="E634" s="204"/>
      <c r="F634" s="177"/>
      <c r="G634" s="177"/>
      <c r="H634" s="177"/>
      <c r="I634" s="177"/>
      <c r="J634" s="177"/>
      <c r="K634" s="177"/>
      <c r="L634" s="177"/>
      <c r="M634" s="177"/>
      <c r="N634" s="177"/>
      <c r="O634" s="177"/>
      <c r="P634" s="177"/>
      <c r="Q634" s="177"/>
      <c r="R634" s="177"/>
      <c r="S634" s="177"/>
    </row>
    <row r="635" ht="16.5" customHeight="1" spans="1:19">
      <c r="A635" s="203"/>
      <c r="B635" s="203"/>
      <c r="C635" s="204"/>
      <c r="D635" s="204"/>
      <c r="E635" s="204"/>
      <c r="F635" s="177"/>
      <c r="G635" s="177"/>
      <c r="H635" s="177"/>
      <c r="I635" s="177"/>
      <c r="J635" s="177"/>
      <c r="K635" s="177"/>
      <c r="L635" s="177"/>
      <c r="M635" s="177"/>
      <c r="N635" s="177"/>
      <c r="O635" s="177"/>
      <c r="P635" s="177"/>
      <c r="Q635" s="177"/>
      <c r="R635" s="177"/>
      <c r="S635" s="177"/>
    </row>
    <row r="636" ht="16.5" customHeight="1" spans="1:19">
      <c r="A636" s="203"/>
      <c r="B636" s="203"/>
      <c r="C636" s="204"/>
      <c r="D636" s="204"/>
      <c r="E636" s="204"/>
      <c r="F636" s="177"/>
      <c r="G636" s="177"/>
      <c r="H636" s="177"/>
      <c r="I636" s="177"/>
      <c r="J636" s="177"/>
      <c r="K636" s="177"/>
      <c r="L636" s="177"/>
      <c r="M636" s="177"/>
      <c r="N636" s="177"/>
      <c r="O636" s="177"/>
      <c r="P636" s="177"/>
      <c r="Q636" s="177"/>
      <c r="R636" s="177"/>
      <c r="S636" s="177"/>
    </row>
    <row r="637" ht="16.5" customHeight="1" spans="1:19">
      <c r="A637" s="203"/>
      <c r="B637" s="203"/>
      <c r="C637" s="204"/>
      <c r="D637" s="204"/>
      <c r="E637" s="204"/>
      <c r="F637" s="177"/>
      <c r="G637" s="177"/>
      <c r="H637" s="177"/>
      <c r="I637" s="177"/>
      <c r="J637" s="177"/>
      <c r="K637" s="177"/>
      <c r="L637" s="177"/>
      <c r="M637" s="177"/>
      <c r="N637" s="177"/>
      <c r="O637" s="177"/>
      <c r="P637" s="177"/>
      <c r="Q637" s="177"/>
      <c r="R637" s="177"/>
      <c r="S637" s="177"/>
    </row>
    <row r="638" ht="16.5" customHeight="1" spans="1:19">
      <c r="A638" s="203"/>
      <c r="B638" s="203"/>
      <c r="C638" s="204"/>
      <c r="D638" s="204"/>
      <c r="E638" s="204"/>
      <c r="F638" s="177"/>
      <c r="G638" s="177"/>
      <c r="H638" s="177"/>
      <c r="I638" s="177"/>
      <c r="J638" s="177"/>
      <c r="K638" s="177"/>
      <c r="L638" s="177"/>
      <c r="M638" s="177"/>
      <c r="N638" s="177"/>
      <c r="O638" s="177"/>
      <c r="P638" s="177"/>
      <c r="Q638" s="177"/>
      <c r="R638" s="177"/>
      <c r="S638" s="177"/>
    </row>
    <row r="639" ht="16.5" customHeight="1" spans="1:19">
      <c r="A639" s="203"/>
      <c r="B639" s="203"/>
      <c r="C639" s="204"/>
      <c r="D639" s="204"/>
      <c r="E639" s="204"/>
      <c r="F639" s="177"/>
      <c r="G639" s="177"/>
      <c r="H639" s="177"/>
      <c r="I639" s="177"/>
      <c r="J639" s="177"/>
      <c r="K639" s="177"/>
      <c r="L639" s="177"/>
      <c r="M639" s="177"/>
      <c r="N639" s="177"/>
      <c r="O639" s="177"/>
      <c r="P639" s="177"/>
      <c r="Q639" s="177"/>
      <c r="R639" s="177"/>
      <c r="S639" s="177"/>
    </row>
    <row r="640" ht="16.5" customHeight="1" spans="1:19">
      <c r="A640" s="203"/>
      <c r="B640" s="203"/>
      <c r="C640" s="204"/>
      <c r="D640" s="204"/>
      <c r="E640" s="204"/>
      <c r="F640" s="177"/>
      <c r="G640" s="177"/>
      <c r="H640" s="177"/>
      <c r="I640" s="177"/>
      <c r="J640" s="177"/>
      <c r="K640" s="177"/>
      <c r="L640" s="177"/>
      <c r="M640" s="177"/>
      <c r="N640" s="177"/>
      <c r="O640" s="177"/>
      <c r="P640" s="177"/>
      <c r="Q640" s="177"/>
      <c r="R640" s="177"/>
      <c r="S640" s="177"/>
    </row>
    <row r="641" ht="16.5" customHeight="1" spans="1:19">
      <c r="A641" s="203"/>
      <c r="B641" s="203"/>
      <c r="C641" s="204"/>
      <c r="D641" s="204"/>
      <c r="E641" s="204"/>
      <c r="F641" s="177"/>
      <c r="G641" s="177"/>
      <c r="H641" s="177"/>
      <c r="I641" s="177"/>
      <c r="J641" s="177"/>
      <c r="K641" s="177"/>
      <c r="L641" s="177"/>
      <c r="M641" s="177"/>
      <c r="N641" s="177"/>
      <c r="O641" s="177"/>
      <c r="P641" s="177"/>
      <c r="Q641" s="177"/>
      <c r="R641" s="177"/>
      <c r="S641" s="177"/>
    </row>
    <row r="642" ht="16.5" customHeight="1" spans="1:19">
      <c r="A642" s="203"/>
      <c r="B642" s="203"/>
      <c r="C642" s="204"/>
      <c r="D642" s="204"/>
      <c r="E642" s="204"/>
      <c r="F642" s="177"/>
      <c r="G642" s="177"/>
      <c r="H642" s="177"/>
      <c r="I642" s="177"/>
      <c r="J642" s="177"/>
      <c r="K642" s="177"/>
      <c r="L642" s="177"/>
      <c r="M642" s="177"/>
      <c r="N642" s="177"/>
      <c r="O642" s="177"/>
      <c r="P642" s="177"/>
      <c r="Q642" s="177"/>
      <c r="R642" s="177"/>
      <c r="S642" s="177"/>
    </row>
    <row r="643" ht="16.5" customHeight="1" spans="1:19">
      <c r="A643" s="203"/>
      <c r="B643" s="203"/>
      <c r="C643" s="204"/>
      <c r="D643" s="204"/>
      <c r="E643" s="204"/>
      <c r="F643" s="177"/>
      <c r="G643" s="177"/>
      <c r="H643" s="177"/>
      <c r="I643" s="177"/>
      <c r="J643" s="177"/>
      <c r="K643" s="177"/>
      <c r="L643" s="177"/>
      <c r="M643" s="177"/>
      <c r="N643" s="177"/>
      <c r="O643" s="177"/>
      <c r="P643" s="177"/>
      <c r="Q643" s="177"/>
      <c r="R643" s="177"/>
      <c r="S643" s="177"/>
    </row>
    <row r="644" ht="16.5" customHeight="1" spans="1:19">
      <c r="A644" s="203"/>
      <c r="B644" s="203"/>
      <c r="C644" s="204"/>
      <c r="D644" s="204"/>
      <c r="E644" s="204"/>
      <c r="F644" s="177"/>
      <c r="G644" s="177"/>
      <c r="H644" s="177"/>
      <c r="I644" s="177"/>
      <c r="J644" s="177"/>
      <c r="K644" s="177"/>
      <c r="L644" s="177"/>
      <c r="M644" s="177"/>
      <c r="N644" s="177"/>
      <c r="O644" s="177"/>
      <c r="P644" s="177"/>
      <c r="Q644" s="177"/>
      <c r="R644" s="177"/>
      <c r="S644" s="177"/>
    </row>
    <row r="645" ht="16.5" customHeight="1" spans="1:19">
      <c r="A645" s="203"/>
      <c r="B645" s="203"/>
      <c r="C645" s="204"/>
      <c r="D645" s="204"/>
      <c r="E645" s="204"/>
      <c r="F645" s="177"/>
      <c r="G645" s="177"/>
      <c r="H645" s="177"/>
      <c r="I645" s="177"/>
      <c r="J645" s="177"/>
      <c r="K645" s="177"/>
      <c r="L645" s="177"/>
      <c r="M645" s="177"/>
      <c r="N645" s="177"/>
      <c r="O645" s="177"/>
      <c r="P645" s="177"/>
      <c r="Q645" s="177"/>
      <c r="R645" s="177"/>
      <c r="S645" s="177"/>
    </row>
    <row r="646" ht="16.5" customHeight="1" spans="1:19">
      <c r="A646" s="203"/>
      <c r="B646" s="203"/>
      <c r="C646" s="204"/>
      <c r="D646" s="204"/>
      <c r="E646" s="204"/>
      <c r="F646" s="177"/>
      <c r="G646" s="177"/>
      <c r="H646" s="177"/>
      <c r="I646" s="177"/>
      <c r="J646" s="177"/>
      <c r="K646" s="177"/>
      <c r="L646" s="177"/>
      <c r="M646" s="177"/>
      <c r="N646" s="177"/>
      <c r="O646" s="177"/>
      <c r="P646" s="177"/>
      <c r="Q646" s="177"/>
      <c r="R646" s="177"/>
      <c r="S646" s="177"/>
    </row>
    <row r="647" ht="16.5" customHeight="1" spans="1:19">
      <c r="A647" s="203"/>
      <c r="B647" s="203"/>
      <c r="C647" s="204"/>
      <c r="D647" s="204"/>
      <c r="E647" s="204"/>
      <c r="F647" s="177"/>
      <c r="G647" s="177"/>
      <c r="H647" s="177"/>
      <c r="I647" s="177"/>
      <c r="J647" s="177"/>
      <c r="K647" s="177"/>
      <c r="L647" s="177"/>
      <c r="M647" s="177"/>
      <c r="N647" s="177"/>
      <c r="O647" s="177"/>
      <c r="P647" s="177"/>
      <c r="Q647" s="177"/>
      <c r="R647" s="177"/>
      <c r="S647" s="177"/>
    </row>
    <row r="648" ht="16.5" customHeight="1" spans="1:19">
      <c r="A648" s="203"/>
      <c r="B648" s="203"/>
      <c r="C648" s="204"/>
      <c r="D648" s="204"/>
      <c r="E648" s="204"/>
      <c r="F648" s="177"/>
      <c r="G648" s="177"/>
      <c r="H648" s="177"/>
      <c r="I648" s="177"/>
      <c r="J648" s="177"/>
      <c r="K648" s="177"/>
      <c r="L648" s="177"/>
      <c r="M648" s="177"/>
      <c r="N648" s="177"/>
      <c r="O648" s="177"/>
      <c r="P648" s="177"/>
      <c r="Q648" s="177"/>
      <c r="R648" s="177"/>
      <c r="S648" s="177"/>
    </row>
    <row r="649" ht="16.5" customHeight="1" spans="1:19">
      <c r="A649" s="203"/>
      <c r="B649" s="203"/>
      <c r="C649" s="204"/>
      <c r="D649" s="204"/>
      <c r="E649" s="204"/>
      <c r="F649" s="177"/>
      <c r="G649" s="177"/>
      <c r="H649" s="177"/>
      <c r="I649" s="177"/>
      <c r="J649" s="177"/>
      <c r="K649" s="177"/>
      <c r="L649" s="177"/>
      <c r="M649" s="177"/>
      <c r="N649" s="177"/>
      <c r="O649" s="177"/>
      <c r="P649" s="177"/>
      <c r="Q649" s="177"/>
      <c r="R649" s="177"/>
      <c r="S649" s="177"/>
    </row>
    <row r="650" ht="16.5" customHeight="1" spans="1:19">
      <c r="A650" s="203"/>
      <c r="B650" s="203"/>
      <c r="C650" s="204"/>
      <c r="D650" s="204"/>
      <c r="E650" s="204"/>
      <c r="F650" s="177"/>
      <c r="G650" s="177"/>
      <c r="H650" s="177"/>
      <c r="I650" s="177"/>
      <c r="J650" s="177"/>
      <c r="K650" s="177"/>
      <c r="L650" s="177"/>
      <c r="M650" s="177"/>
      <c r="N650" s="177"/>
      <c r="O650" s="177"/>
      <c r="P650" s="177"/>
      <c r="Q650" s="177"/>
      <c r="R650" s="177"/>
      <c r="S650" s="177"/>
    </row>
    <row r="651" ht="16.5" customHeight="1" spans="1:19">
      <c r="A651" s="203"/>
      <c r="B651" s="203"/>
      <c r="C651" s="204"/>
      <c r="D651" s="204"/>
      <c r="E651" s="204"/>
      <c r="F651" s="177"/>
      <c r="G651" s="177"/>
      <c r="H651" s="177"/>
      <c r="I651" s="177"/>
      <c r="J651" s="177"/>
      <c r="K651" s="177"/>
      <c r="L651" s="177"/>
      <c r="M651" s="177"/>
      <c r="N651" s="177"/>
      <c r="O651" s="177"/>
      <c r="P651" s="177"/>
      <c r="Q651" s="177"/>
      <c r="R651" s="177"/>
      <c r="S651" s="177"/>
    </row>
    <row r="652" ht="16.5" customHeight="1" spans="1:19">
      <c r="A652" s="203"/>
      <c r="B652" s="203"/>
      <c r="C652" s="204"/>
      <c r="D652" s="204"/>
      <c r="E652" s="204"/>
      <c r="F652" s="177"/>
      <c r="G652" s="177"/>
      <c r="H652" s="177"/>
      <c r="I652" s="177"/>
      <c r="J652" s="177"/>
      <c r="K652" s="177"/>
      <c r="L652" s="177"/>
      <c r="M652" s="177"/>
      <c r="N652" s="177"/>
      <c r="O652" s="177"/>
      <c r="P652" s="177"/>
      <c r="Q652" s="177"/>
      <c r="R652" s="177"/>
      <c r="S652" s="177"/>
    </row>
    <row r="653" ht="16.5" customHeight="1" spans="1:19">
      <c r="A653" s="203"/>
      <c r="B653" s="203"/>
      <c r="C653" s="204"/>
      <c r="D653" s="204"/>
      <c r="E653" s="204"/>
      <c r="F653" s="177"/>
      <c r="G653" s="177"/>
      <c r="H653" s="177"/>
      <c r="I653" s="177"/>
      <c r="J653" s="177"/>
      <c r="K653" s="177"/>
      <c r="L653" s="177"/>
      <c r="M653" s="177"/>
      <c r="N653" s="177"/>
      <c r="O653" s="177"/>
      <c r="P653" s="177"/>
      <c r="Q653" s="177"/>
      <c r="R653" s="177"/>
      <c r="S653" s="177"/>
    </row>
    <row r="654" ht="16.5" customHeight="1" spans="1:19">
      <c r="A654" s="203"/>
      <c r="B654" s="203"/>
      <c r="C654" s="204"/>
      <c r="D654" s="204"/>
      <c r="E654" s="204"/>
      <c r="F654" s="177"/>
      <c r="G654" s="177"/>
      <c r="H654" s="177"/>
      <c r="I654" s="177"/>
      <c r="J654" s="177"/>
      <c r="K654" s="177"/>
      <c r="L654" s="177"/>
      <c r="M654" s="177"/>
      <c r="N654" s="177"/>
      <c r="O654" s="177"/>
      <c r="P654" s="177"/>
      <c r="Q654" s="177"/>
      <c r="R654" s="177"/>
      <c r="S654" s="177"/>
    </row>
    <row r="655" ht="16.5" customHeight="1" spans="1:19">
      <c r="A655" s="203"/>
      <c r="B655" s="203"/>
      <c r="C655" s="204"/>
      <c r="D655" s="204"/>
      <c r="E655" s="204"/>
      <c r="F655" s="177"/>
      <c r="G655" s="177"/>
      <c r="H655" s="177"/>
      <c r="I655" s="177"/>
      <c r="J655" s="177"/>
      <c r="K655" s="177"/>
      <c r="L655" s="177"/>
      <c r="M655" s="177"/>
      <c r="N655" s="177"/>
      <c r="O655" s="177"/>
      <c r="P655" s="177"/>
      <c r="Q655" s="177"/>
      <c r="R655" s="177"/>
      <c r="S655" s="177"/>
    </row>
    <row r="656" ht="16.5" customHeight="1" spans="1:19">
      <c r="A656" s="203"/>
      <c r="B656" s="203"/>
      <c r="C656" s="204"/>
      <c r="D656" s="204"/>
      <c r="E656" s="204"/>
      <c r="F656" s="177"/>
      <c r="G656" s="177"/>
      <c r="H656" s="177"/>
      <c r="I656" s="177"/>
      <c r="J656" s="177"/>
      <c r="K656" s="177"/>
      <c r="L656" s="177"/>
      <c r="M656" s="177"/>
      <c r="N656" s="177"/>
      <c r="O656" s="177"/>
      <c r="P656" s="177"/>
      <c r="Q656" s="177"/>
      <c r="R656" s="177"/>
      <c r="S656" s="177"/>
    </row>
    <row r="657" ht="16.5" customHeight="1" spans="1:19">
      <c r="A657" s="203"/>
      <c r="B657" s="203"/>
      <c r="C657" s="204"/>
      <c r="D657" s="204"/>
      <c r="E657" s="204"/>
      <c r="F657" s="177"/>
      <c r="G657" s="177"/>
      <c r="H657" s="177"/>
      <c r="I657" s="177"/>
      <c r="J657" s="177"/>
      <c r="K657" s="177"/>
      <c r="L657" s="177"/>
      <c r="M657" s="177"/>
      <c r="N657" s="177"/>
      <c r="O657" s="177"/>
      <c r="P657" s="177"/>
      <c r="Q657" s="177"/>
      <c r="R657" s="177"/>
      <c r="S657" s="177"/>
    </row>
    <row r="658" ht="16.5" customHeight="1" spans="1:19">
      <c r="A658" s="203"/>
      <c r="B658" s="203"/>
      <c r="C658" s="204"/>
      <c r="D658" s="204"/>
      <c r="E658" s="204"/>
      <c r="F658" s="177"/>
      <c r="G658" s="177"/>
      <c r="H658" s="177"/>
      <c r="I658" s="177"/>
      <c r="J658" s="177"/>
      <c r="K658" s="177"/>
      <c r="L658" s="177"/>
      <c r="M658" s="177"/>
      <c r="N658" s="177"/>
      <c r="O658" s="177"/>
      <c r="P658" s="177"/>
      <c r="Q658" s="177"/>
      <c r="R658" s="177"/>
      <c r="S658" s="177"/>
    </row>
    <row r="659" ht="16.5" customHeight="1" spans="1:19">
      <c r="A659" s="203"/>
      <c r="B659" s="203"/>
      <c r="C659" s="204"/>
      <c r="D659" s="204"/>
      <c r="E659" s="204"/>
      <c r="F659" s="177"/>
      <c r="G659" s="177"/>
      <c r="H659" s="177"/>
      <c r="I659" s="177"/>
      <c r="J659" s="177"/>
      <c r="K659" s="177"/>
      <c r="L659" s="177"/>
      <c r="M659" s="177"/>
      <c r="N659" s="177"/>
      <c r="O659" s="177"/>
      <c r="P659" s="177"/>
      <c r="Q659" s="177"/>
      <c r="R659" s="177"/>
      <c r="S659" s="177"/>
    </row>
    <row r="660" ht="16.5" customHeight="1" spans="1:19">
      <c r="A660" s="203"/>
      <c r="B660" s="203"/>
      <c r="C660" s="204"/>
      <c r="D660" s="204"/>
      <c r="E660" s="204"/>
      <c r="F660" s="177"/>
      <c r="G660" s="177"/>
      <c r="H660" s="177"/>
      <c r="I660" s="177"/>
      <c r="J660" s="177"/>
      <c r="K660" s="177"/>
      <c r="L660" s="177"/>
      <c r="M660" s="177"/>
      <c r="N660" s="177"/>
      <c r="O660" s="177"/>
      <c r="P660" s="177"/>
      <c r="Q660" s="177"/>
      <c r="R660" s="177"/>
      <c r="S660" s="177"/>
    </row>
    <row r="661" ht="16.5" customHeight="1" spans="1:19">
      <c r="A661" s="203"/>
      <c r="B661" s="203"/>
      <c r="C661" s="204"/>
      <c r="D661" s="204"/>
      <c r="E661" s="204"/>
      <c r="F661" s="177"/>
      <c r="G661" s="177"/>
      <c r="H661" s="177"/>
      <c r="I661" s="177"/>
      <c r="J661" s="177"/>
      <c r="K661" s="177"/>
      <c r="L661" s="177"/>
      <c r="M661" s="177"/>
      <c r="N661" s="177"/>
      <c r="O661" s="177"/>
      <c r="P661" s="177"/>
      <c r="Q661" s="177"/>
      <c r="R661" s="177"/>
      <c r="S661" s="177"/>
    </row>
    <row r="662" ht="16.5" customHeight="1" spans="1:19">
      <c r="A662" s="203"/>
      <c r="B662" s="203"/>
      <c r="C662" s="204"/>
      <c r="D662" s="204"/>
      <c r="E662" s="204"/>
      <c r="F662" s="177"/>
      <c r="G662" s="177"/>
      <c r="H662" s="177"/>
      <c r="I662" s="177"/>
      <c r="J662" s="177"/>
      <c r="K662" s="177"/>
      <c r="L662" s="177"/>
      <c r="M662" s="177"/>
      <c r="N662" s="177"/>
      <c r="O662" s="177"/>
      <c r="P662" s="177"/>
      <c r="Q662" s="177"/>
      <c r="R662" s="177"/>
      <c r="S662" s="177"/>
    </row>
    <row r="663" ht="16.5" customHeight="1" spans="1:19">
      <c r="A663" s="203"/>
      <c r="B663" s="203"/>
      <c r="C663" s="204"/>
      <c r="D663" s="204"/>
      <c r="E663" s="204"/>
      <c r="F663" s="177"/>
      <c r="G663" s="177"/>
      <c r="H663" s="177"/>
      <c r="I663" s="177"/>
      <c r="J663" s="177"/>
      <c r="K663" s="177"/>
      <c r="L663" s="177"/>
      <c r="M663" s="177"/>
      <c r="N663" s="177"/>
      <c r="O663" s="177"/>
      <c r="P663" s="177"/>
      <c r="Q663" s="177"/>
      <c r="R663" s="177"/>
      <c r="S663" s="177"/>
    </row>
    <row r="664" ht="16.5" customHeight="1" spans="1:19">
      <c r="A664" s="203"/>
      <c r="B664" s="203"/>
      <c r="C664" s="204"/>
      <c r="D664" s="204"/>
      <c r="E664" s="204"/>
      <c r="F664" s="177"/>
      <c r="G664" s="177"/>
      <c r="H664" s="177"/>
      <c r="I664" s="177"/>
      <c r="J664" s="177"/>
      <c r="K664" s="177"/>
      <c r="L664" s="177"/>
      <c r="M664" s="177"/>
      <c r="N664" s="177"/>
      <c r="O664" s="177"/>
      <c r="P664" s="177"/>
      <c r="Q664" s="177"/>
      <c r="R664" s="177"/>
      <c r="S664" s="177"/>
    </row>
    <row r="665" ht="16.5" customHeight="1" spans="1:19">
      <c r="A665" s="203"/>
      <c r="B665" s="203"/>
      <c r="C665" s="204"/>
      <c r="D665" s="204"/>
      <c r="E665" s="204"/>
      <c r="F665" s="177"/>
      <c r="G665" s="177"/>
      <c r="H665" s="177"/>
      <c r="I665" s="177"/>
      <c r="J665" s="177"/>
      <c r="K665" s="177"/>
      <c r="L665" s="177"/>
      <c r="M665" s="177"/>
      <c r="N665" s="177"/>
      <c r="O665" s="177"/>
      <c r="P665" s="177"/>
      <c r="Q665" s="177"/>
      <c r="R665" s="177"/>
      <c r="S665" s="177"/>
    </row>
    <row r="666" ht="16.5" customHeight="1" spans="1:19">
      <c r="A666" s="203"/>
      <c r="B666" s="203"/>
      <c r="C666" s="204"/>
      <c r="D666" s="204"/>
      <c r="E666" s="204"/>
      <c r="F666" s="177"/>
      <c r="G666" s="177"/>
      <c r="H666" s="177"/>
      <c r="I666" s="177"/>
      <c r="J666" s="177"/>
      <c r="K666" s="177"/>
      <c r="L666" s="177"/>
      <c r="M666" s="177"/>
      <c r="N666" s="177"/>
      <c r="O666" s="177"/>
      <c r="P666" s="177"/>
      <c r="Q666" s="177"/>
      <c r="R666" s="177"/>
      <c r="S666" s="177"/>
    </row>
    <row r="667" ht="16.5" customHeight="1" spans="1:19">
      <c r="A667" s="203"/>
      <c r="B667" s="203"/>
      <c r="C667" s="204"/>
      <c r="D667" s="204"/>
      <c r="E667" s="204"/>
      <c r="F667" s="177"/>
      <c r="G667" s="177"/>
      <c r="H667" s="177"/>
      <c r="I667" s="177"/>
      <c r="J667" s="177"/>
      <c r="K667" s="177"/>
      <c r="L667" s="177"/>
      <c r="M667" s="177"/>
      <c r="N667" s="177"/>
      <c r="O667" s="177"/>
      <c r="P667" s="177"/>
      <c r="Q667" s="177"/>
      <c r="R667" s="177"/>
      <c r="S667" s="177"/>
    </row>
    <row r="668" ht="16.5" customHeight="1" spans="1:19">
      <c r="A668" s="203"/>
      <c r="B668" s="203"/>
      <c r="C668" s="204"/>
      <c r="D668" s="204"/>
      <c r="E668" s="204"/>
      <c r="F668" s="177"/>
      <c r="G668" s="177"/>
      <c r="H668" s="177"/>
      <c r="I668" s="177"/>
      <c r="J668" s="177"/>
      <c r="K668" s="177"/>
      <c r="L668" s="177"/>
      <c r="M668" s="177"/>
      <c r="N668" s="177"/>
      <c r="O668" s="177"/>
      <c r="P668" s="177"/>
      <c r="Q668" s="177"/>
      <c r="R668" s="177"/>
      <c r="S668" s="177"/>
    </row>
    <row r="669" ht="16.5" customHeight="1" spans="1:19">
      <c r="A669" s="203"/>
      <c r="B669" s="203"/>
      <c r="C669" s="204"/>
      <c r="D669" s="204"/>
      <c r="E669" s="204"/>
      <c r="F669" s="177"/>
      <c r="G669" s="177"/>
      <c r="H669" s="177"/>
      <c r="I669" s="177"/>
      <c r="J669" s="177"/>
      <c r="K669" s="177"/>
      <c r="L669" s="177"/>
      <c r="M669" s="177"/>
      <c r="N669" s="177"/>
      <c r="O669" s="177"/>
      <c r="P669" s="177"/>
      <c r="Q669" s="177"/>
      <c r="R669" s="177"/>
      <c r="S669" s="177"/>
    </row>
    <row r="670" ht="16.5" customHeight="1" spans="1:19">
      <c r="A670" s="203"/>
      <c r="B670" s="203"/>
      <c r="C670" s="204"/>
      <c r="D670" s="204"/>
      <c r="E670" s="204"/>
      <c r="F670" s="177"/>
      <c r="G670" s="177"/>
      <c r="H670" s="177"/>
      <c r="I670" s="177"/>
      <c r="J670" s="177"/>
      <c r="K670" s="177"/>
      <c r="L670" s="177"/>
      <c r="M670" s="177"/>
      <c r="N670" s="177"/>
      <c r="O670" s="177"/>
      <c r="P670" s="177"/>
      <c r="Q670" s="177"/>
      <c r="R670" s="177"/>
      <c r="S670" s="177"/>
    </row>
    <row r="671" ht="16.5" customHeight="1" spans="1:19">
      <c r="A671" s="203"/>
      <c r="B671" s="203"/>
      <c r="C671" s="204"/>
      <c r="D671" s="204"/>
      <c r="E671" s="204"/>
      <c r="F671" s="177"/>
      <c r="G671" s="177"/>
      <c r="H671" s="177"/>
      <c r="I671" s="177"/>
      <c r="J671" s="177"/>
      <c r="K671" s="177"/>
      <c r="L671" s="177"/>
      <c r="M671" s="177"/>
      <c r="N671" s="177"/>
      <c r="O671" s="177"/>
      <c r="P671" s="177"/>
      <c r="Q671" s="177"/>
      <c r="R671" s="177"/>
      <c r="S671" s="177"/>
    </row>
    <row r="672" ht="16.5" customHeight="1" spans="1:19">
      <c r="A672" s="203"/>
      <c r="B672" s="203"/>
      <c r="C672" s="204"/>
      <c r="D672" s="204"/>
      <c r="E672" s="204"/>
      <c r="F672" s="177"/>
      <c r="G672" s="177"/>
      <c r="H672" s="177"/>
      <c r="I672" s="177"/>
      <c r="J672" s="177"/>
      <c r="K672" s="177"/>
      <c r="L672" s="177"/>
      <c r="M672" s="177"/>
      <c r="N672" s="177"/>
      <c r="O672" s="177"/>
      <c r="P672" s="177"/>
      <c r="Q672" s="177"/>
      <c r="R672" s="177"/>
      <c r="S672" s="177"/>
    </row>
    <row r="673" ht="16.5" customHeight="1" spans="1:19">
      <c r="A673" s="203"/>
      <c r="B673" s="203"/>
      <c r="C673" s="204"/>
      <c r="D673" s="204"/>
      <c r="E673" s="204"/>
      <c r="F673" s="177"/>
      <c r="G673" s="177"/>
      <c r="H673" s="177"/>
      <c r="I673" s="177"/>
      <c r="J673" s="177"/>
      <c r="K673" s="177"/>
      <c r="L673" s="177"/>
      <c r="M673" s="177"/>
      <c r="N673" s="177"/>
      <c r="O673" s="177"/>
      <c r="P673" s="177"/>
      <c r="Q673" s="177"/>
      <c r="R673" s="177"/>
      <c r="S673" s="177"/>
    </row>
    <row r="674" ht="16.5" customHeight="1" spans="1:19">
      <c r="A674" s="203"/>
      <c r="B674" s="203"/>
      <c r="C674" s="204"/>
      <c r="D674" s="204"/>
      <c r="E674" s="204"/>
      <c r="F674" s="177"/>
      <c r="G674" s="177"/>
      <c r="H674" s="177"/>
      <c r="I674" s="177"/>
      <c r="J674" s="177"/>
      <c r="K674" s="177"/>
      <c r="L674" s="177"/>
      <c r="M674" s="177"/>
      <c r="N674" s="177"/>
      <c r="O674" s="177"/>
      <c r="P674" s="177"/>
      <c r="Q674" s="177"/>
      <c r="R674" s="177"/>
      <c r="S674" s="177"/>
    </row>
    <row r="675" ht="16.5" customHeight="1" spans="1:19">
      <c r="A675" s="203"/>
      <c r="B675" s="203"/>
      <c r="C675" s="204"/>
      <c r="D675" s="204"/>
      <c r="E675" s="204"/>
      <c r="F675" s="177"/>
      <c r="G675" s="177"/>
      <c r="H675" s="177"/>
      <c r="I675" s="177"/>
      <c r="J675" s="177"/>
      <c r="K675" s="177"/>
      <c r="L675" s="177"/>
      <c r="M675" s="177"/>
      <c r="N675" s="177"/>
      <c r="O675" s="177"/>
      <c r="P675" s="177"/>
      <c r="Q675" s="177"/>
      <c r="R675" s="177"/>
      <c r="S675" s="177"/>
    </row>
    <row r="676" ht="16.5" customHeight="1" spans="1:19">
      <c r="A676" s="203"/>
      <c r="B676" s="203"/>
      <c r="C676" s="204"/>
      <c r="D676" s="204"/>
      <c r="E676" s="204"/>
      <c r="F676" s="177"/>
      <c r="G676" s="177"/>
      <c r="H676" s="177"/>
      <c r="I676" s="177"/>
      <c r="J676" s="177"/>
      <c r="K676" s="177"/>
      <c r="L676" s="177"/>
      <c r="M676" s="177"/>
      <c r="N676" s="177"/>
      <c r="O676" s="177"/>
      <c r="P676" s="177"/>
      <c r="Q676" s="177"/>
      <c r="R676" s="177"/>
      <c r="S676" s="177"/>
    </row>
    <row r="677" ht="16.5" customHeight="1" spans="1:19">
      <c r="A677" s="203"/>
      <c r="B677" s="203"/>
      <c r="C677" s="204"/>
      <c r="D677" s="204"/>
      <c r="E677" s="204"/>
      <c r="F677" s="177"/>
      <c r="G677" s="177"/>
      <c r="H677" s="177"/>
      <c r="I677" s="177"/>
      <c r="J677" s="177"/>
      <c r="K677" s="177"/>
      <c r="L677" s="177"/>
      <c r="M677" s="177"/>
      <c r="N677" s="177"/>
      <c r="O677" s="177"/>
      <c r="P677" s="177"/>
      <c r="Q677" s="177"/>
      <c r="R677" s="177"/>
      <c r="S677" s="177"/>
    </row>
    <row r="678" ht="16.5" customHeight="1" spans="1:19">
      <c r="A678" s="203"/>
      <c r="B678" s="203"/>
      <c r="C678" s="204"/>
      <c r="D678" s="204"/>
      <c r="E678" s="204"/>
      <c r="F678" s="177"/>
      <c r="G678" s="177"/>
      <c r="H678" s="177"/>
      <c r="I678" s="177"/>
      <c r="J678" s="177"/>
      <c r="K678" s="177"/>
      <c r="L678" s="177"/>
      <c r="M678" s="177"/>
      <c r="N678" s="177"/>
      <c r="O678" s="177"/>
      <c r="P678" s="177"/>
      <c r="Q678" s="177"/>
      <c r="R678" s="177"/>
      <c r="S678" s="177"/>
    </row>
    <row r="679" ht="16.5" customHeight="1" spans="1:19">
      <c r="A679" s="203"/>
      <c r="B679" s="203"/>
      <c r="C679" s="204"/>
      <c r="D679" s="204"/>
      <c r="E679" s="204"/>
      <c r="F679" s="177"/>
      <c r="G679" s="177"/>
      <c r="H679" s="177"/>
      <c r="I679" s="177"/>
      <c r="J679" s="177"/>
      <c r="K679" s="177"/>
      <c r="L679" s="177"/>
      <c r="M679" s="177"/>
      <c r="N679" s="177"/>
      <c r="O679" s="177"/>
      <c r="P679" s="177"/>
      <c r="Q679" s="177"/>
      <c r="R679" s="177"/>
      <c r="S679" s="177"/>
    </row>
    <row r="680" ht="16.5" customHeight="1" spans="1:19">
      <c r="A680" s="203"/>
      <c r="B680" s="203"/>
      <c r="C680" s="204"/>
      <c r="D680" s="204"/>
      <c r="E680" s="204"/>
      <c r="F680" s="177"/>
      <c r="G680" s="177"/>
      <c r="H680" s="177"/>
      <c r="I680" s="177"/>
      <c r="J680" s="177"/>
      <c r="K680" s="177"/>
      <c r="L680" s="177"/>
      <c r="M680" s="177"/>
      <c r="N680" s="177"/>
      <c r="O680" s="177"/>
      <c r="P680" s="177"/>
      <c r="Q680" s="177"/>
      <c r="R680" s="177"/>
      <c r="S680" s="177"/>
    </row>
    <row r="681" ht="16.5" customHeight="1" spans="1:19">
      <c r="A681" s="203"/>
      <c r="B681" s="203"/>
      <c r="C681" s="204"/>
      <c r="D681" s="204"/>
      <c r="E681" s="204"/>
      <c r="F681" s="177"/>
      <c r="G681" s="177"/>
      <c r="H681" s="177"/>
      <c r="I681" s="177"/>
      <c r="J681" s="177"/>
      <c r="K681" s="177"/>
      <c r="L681" s="177"/>
      <c r="M681" s="177"/>
      <c r="N681" s="177"/>
      <c r="O681" s="177"/>
      <c r="P681" s="177"/>
      <c r="Q681" s="177"/>
      <c r="R681" s="177"/>
      <c r="S681" s="177"/>
    </row>
    <row r="682" ht="16.5" customHeight="1" spans="1:19">
      <c r="A682" s="203"/>
      <c r="B682" s="203"/>
      <c r="C682" s="204"/>
      <c r="D682" s="204"/>
      <c r="E682" s="204"/>
      <c r="F682" s="177"/>
      <c r="G682" s="177"/>
      <c r="H682" s="177"/>
      <c r="I682" s="177"/>
      <c r="J682" s="177"/>
      <c r="K682" s="177"/>
      <c r="L682" s="177"/>
      <c r="M682" s="177"/>
      <c r="N682" s="177"/>
      <c r="O682" s="177"/>
      <c r="P682" s="177"/>
      <c r="Q682" s="177"/>
      <c r="R682" s="177"/>
      <c r="S682" s="177"/>
    </row>
    <row r="683" ht="16.5" customHeight="1" spans="1:19">
      <c r="A683" s="203"/>
      <c r="B683" s="203"/>
      <c r="C683" s="204"/>
      <c r="D683" s="204"/>
      <c r="E683" s="204"/>
      <c r="F683" s="177"/>
      <c r="G683" s="177"/>
      <c r="H683" s="177"/>
      <c r="I683" s="177"/>
      <c r="J683" s="177"/>
      <c r="K683" s="177"/>
      <c r="L683" s="177"/>
      <c r="M683" s="177"/>
      <c r="N683" s="177"/>
      <c r="O683" s="177"/>
      <c r="P683" s="177"/>
      <c r="Q683" s="177"/>
      <c r="R683" s="177"/>
      <c r="S683" s="177"/>
    </row>
    <row r="684" ht="16.5" customHeight="1" spans="1:19">
      <c r="A684" s="203"/>
      <c r="B684" s="203"/>
      <c r="C684" s="204"/>
      <c r="D684" s="204"/>
      <c r="E684" s="204"/>
      <c r="F684" s="177"/>
      <c r="G684" s="177"/>
      <c r="H684" s="177"/>
      <c r="I684" s="177"/>
      <c r="J684" s="177"/>
      <c r="K684" s="177"/>
      <c r="L684" s="177"/>
      <c r="M684" s="177"/>
      <c r="N684" s="177"/>
      <c r="O684" s="177"/>
      <c r="P684" s="177"/>
      <c r="Q684" s="177"/>
      <c r="R684" s="177"/>
      <c r="S684" s="177"/>
    </row>
    <row r="685" ht="16.5" customHeight="1" spans="1:19">
      <c r="A685" s="203"/>
      <c r="B685" s="203"/>
      <c r="C685" s="204"/>
      <c r="D685" s="204"/>
      <c r="E685" s="204"/>
      <c r="F685" s="177"/>
      <c r="G685" s="177"/>
      <c r="H685" s="177"/>
      <c r="I685" s="177"/>
      <c r="J685" s="177"/>
      <c r="K685" s="177"/>
      <c r="L685" s="177"/>
      <c r="M685" s="177"/>
      <c r="N685" s="177"/>
      <c r="O685" s="177"/>
      <c r="P685" s="177"/>
      <c r="Q685" s="177"/>
      <c r="R685" s="177"/>
      <c r="S685" s="177"/>
    </row>
    <row r="686" ht="16.5" customHeight="1" spans="1:19">
      <c r="A686" s="203"/>
      <c r="B686" s="203"/>
      <c r="C686" s="204"/>
      <c r="D686" s="204"/>
      <c r="E686" s="204"/>
      <c r="F686" s="177"/>
      <c r="G686" s="177"/>
      <c r="H686" s="177"/>
      <c r="I686" s="177"/>
      <c r="J686" s="177"/>
      <c r="K686" s="177"/>
      <c r="L686" s="177"/>
      <c r="M686" s="177"/>
      <c r="N686" s="177"/>
      <c r="O686" s="177"/>
      <c r="P686" s="177"/>
      <c r="Q686" s="177"/>
      <c r="R686" s="177"/>
      <c r="S686" s="177"/>
    </row>
    <row r="687" ht="16.5" customHeight="1" spans="1:19">
      <c r="A687" s="203"/>
      <c r="B687" s="203"/>
      <c r="C687" s="204"/>
      <c r="D687" s="204"/>
      <c r="E687" s="204"/>
      <c r="F687" s="177"/>
      <c r="G687" s="177"/>
      <c r="H687" s="177"/>
      <c r="I687" s="177"/>
      <c r="J687" s="177"/>
      <c r="K687" s="177"/>
      <c r="L687" s="177"/>
      <c r="M687" s="177"/>
      <c r="N687" s="177"/>
      <c r="O687" s="177"/>
      <c r="P687" s="177"/>
      <c r="Q687" s="177"/>
      <c r="R687" s="177"/>
      <c r="S687" s="177"/>
    </row>
    <row r="688" ht="16.5" customHeight="1" spans="1:19">
      <c r="A688" s="203"/>
      <c r="B688" s="203"/>
      <c r="C688" s="204"/>
      <c r="D688" s="204"/>
      <c r="E688" s="204"/>
      <c r="F688" s="177"/>
      <c r="G688" s="177"/>
      <c r="H688" s="177"/>
      <c r="I688" s="177"/>
      <c r="J688" s="177"/>
      <c r="K688" s="177"/>
      <c r="L688" s="177"/>
      <c r="M688" s="177"/>
      <c r="N688" s="177"/>
      <c r="O688" s="177"/>
      <c r="P688" s="177"/>
      <c r="Q688" s="177"/>
      <c r="R688" s="177"/>
      <c r="S688" s="177"/>
    </row>
    <row r="689" ht="16.5" customHeight="1" spans="1:19">
      <c r="A689" s="203"/>
      <c r="B689" s="203"/>
      <c r="C689" s="204"/>
      <c r="D689" s="204"/>
      <c r="E689" s="204"/>
      <c r="F689" s="177"/>
      <c r="G689" s="177"/>
      <c r="H689" s="177"/>
      <c r="I689" s="177"/>
      <c r="J689" s="177"/>
      <c r="K689" s="177"/>
      <c r="L689" s="177"/>
      <c r="M689" s="177"/>
      <c r="N689" s="177"/>
      <c r="O689" s="177"/>
      <c r="P689" s="177"/>
      <c r="Q689" s="177"/>
      <c r="R689" s="177"/>
      <c r="S689" s="177"/>
    </row>
    <row r="690" ht="16.5" customHeight="1" spans="1:19">
      <c r="A690" s="203"/>
      <c r="B690" s="203"/>
      <c r="C690" s="204"/>
      <c r="D690" s="204"/>
      <c r="E690" s="204"/>
      <c r="F690" s="177"/>
      <c r="G690" s="177"/>
      <c r="H690" s="177"/>
      <c r="I690" s="177"/>
      <c r="J690" s="177"/>
      <c r="K690" s="177"/>
      <c r="L690" s="177"/>
      <c r="M690" s="177"/>
      <c r="N690" s="177"/>
      <c r="O690" s="177"/>
      <c r="P690" s="177"/>
      <c r="Q690" s="177"/>
      <c r="R690" s="177"/>
      <c r="S690" s="177"/>
    </row>
    <row r="691" ht="16.5" customHeight="1" spans="1:19">
      <c r="A691" s="203"/>
      <c r="B691" s="203"/>
      <c r="C691" s="204"/>
      <c r="D691" s="204"/>
      <c r="E691" s="204"/>
      <c r="F691" s="177"/>
      <c r="G691" s="177"/>
      <c r="H691" s="177"/>
      <c r="I691" s="177"/>
      <c r="J691" s="177"/>
      <c r="K691" s="177"/>
      <c r="L691" s="177"/>
      <c r="M691" s="177"/>
      <c r="N691" s="177"/>
      <c r="O691" s="177"/>
      <c r="P691" s="177"/>
      <c r="Q691" s="177"/>
      <c r="R691" s="177"/>
      <c r="S691" s="177"/>
    </row>
    <row r="692" ht="16.5" customHeight="1" spans="1:19">
      <c r="A692" s="203"/>
      <c r="B692" s="203"/>
      <c r="C692" s="204"/>
      <c r="D692" s="204"/>
      <c r="E692" s="204"/>
      <c r="F692" s="177"/>
      <c r="G692" s="177"/>
      <c r="H692" s="177"/>
      <c r="I692" s="177"/>
      <c r="J692" s="177"/>
      <c r="K692" s="177"/>
      <c r="L692" s="177"/>
      <c r="M692" s="177"/>
      <c r="N692" s="177"/>
      <c r="O692" s="177"/>
      <c r="P692" s="177"/>
      <c r="Q692" s="177"/>
      <c r="R692" s="177"/>
      <c r="S692" s="177"/>
    </row>
    <row r="693" ht="16.5" customHeight="1" spans="1:19">
      <c r="A693" s="203"/>
      <c r="B693" s="203"/>
      <c r="C693" s="204"/>
      <c r="D693" s="204"/>
      <c r="E693" s="204"/>
      <c r="F693" s="177"/>
      <c r="G693" s="177"/>
      <c r="H693" s="177"/>
      <c r="I693" s="177"/>
      <c r="J693" s="177"/>
      <c r="K693" s="177"/>
      <c r="L693" s="177"/>
      <c r="M693" s="177"/>
      <c r="N693" s="177"/>
      <c r="O693" s="177"/>
      <c r="P693" s="177"/>
      <c r="Q693" s="177"/>
      <c r="R693" s="177"/>
      <c r="S693" s="177"/>
    </row>
    <row r="694" ht="16.5" customHeight="1" spans="1:19">
      <c r="A694" s="203"/>
      <c r="B694" s="203"/>
      <c r="C694" s="204"/>
      <c r="D694" s="204"/>
      <c r="E694" s="204"/>
      <c r="F694" s="177"/>
      <c r="G694" s="177"/>
      <c r="H694" s="177"/>
      <c r="I694" s="177"/>
      <c r="J694" s="177"/>
      <c r="K694" s="177"/>
      <c r="L694" s="177"/>
      <c r="M694" s="177"/>
      <c r="N694" s="177"/>
      <c r="O694" s="177"/>
      <c r="P694" s="177"/>
      <c r="Q694" s="177"/>
      <c r="R694" s="177"/>
      <c r="S694" s="177"/>
    </row>
    <row r="695" ht="16.5" customHeight="1" spans="1:19">
      <c r="A695" s="203"/>
      <c r="B695" s="203"/>
      <c r="C695" s="204"/>
      <c r="D695" s="204"/>
      <c r="E695" s="204"/>
      <c r="F695" s="177"/>
      <c r="G695" s="177"/>
      <c r="H695" s="177"/>
      <c r="I695" s="177"/>
      <c r="J695" s="177"/>
      <c r="K695" s="177"/>
      <c r="L695" s="177"/>
      <c r="M695" s="177"/>
      <c r="N695" s="177"/>
      <c r="O695" s="177"/>
      <c r="P695" s="177"/>
      <c r="Q695" s="177"/>
      <c r="R695" s="177"/>
      <c r="S695" s="177"/>
    </row>
    <row r="696" ht="16.5" customHeight="1" spans="1:19">
      <c r="A696" s="203"/>
      <c r="B696" s="203"/>
      <c r="C696" s="204"/>
      <c r="D696" s="204"/>
      <c r="E696" s="204"/>
      <c r="F696" s="177"/>
      <c r="G696" s="177"/>
      <c r="H696" s="177"/>
      <c r="I696" s="177"/>
      <c r="J696" s="177"/>
      <c r="K696" s="177"/>
      <c r="L696" s="177"/>
      <c r="M696" s="177"/>
      <c r="N696" s="177"/>
      <c r="O696" s="177"/>
      <c r="P696" s="177"/>
      <c r="Q696" s="177"/>
      <c r="R696" s="177"/>
      <c r="S696" s="177"/>
    </row>
    <row r="697" ht="16.5" customHeight="1" spans="1:19">
      <c r="A697" s="203"/>
      <c r="B697" s="203"/>
      <c r="C697" s="204"/>
      <c r="D697" s="204"/>
      <c r="E697" s="204"/>
      <c r="F697" s="177"/>
      <c r="G697" s="177"/>
      <c r="H697" s="177"/>
      <c r="I697" s="177"/>
      <c r="J697" s="177"/>
      <c r="K697" s="177"/>
      <c r="L697" s="177"/>
      <c r="M697" s="177"/>
      <c r="N697" s="177"/>
      <c r="O697" s="177"/>
      <c r="P697" s="177"/>
      <c r="Q697" s="177"/>
      <c r="R697" s="177"/>
      <c r="S697" s="177"/>
    </row>
    <row r="698" ht="16.5" customHeight="1" spans="1:19">
      <c r="A698" s="203"/>
      <c r="B698" s="203"/>
      <c r="C698" s="204"/>
      <c r="D698" s="204"/>
      <c r="E698" s="204"/>
      <c r="F698" s="177"/>
      <c r="G698" s="177"/>
      <c r="H698" s="177"/>
      <c r="I698" s="177"/>
      <c r="J698" s="177"/>
      <c r="K698" s="177"/>
      <c r="L698" s="177"/>
      <c r="M698" s="177"/>
      <c r="N698" s="177"/>
      <c r="O698" s="177"/>
      <c r="P698" s="177"/>
      <c r="Q698" s="177"/>
      <c r="R698" s="177"/>
      <c r="S698" s="177"/>
    </row>
    <row r="699" ht="16.5" customHeight="1" spans="1:19">
      <c r="A699" s="203"/>
      <c r="B699" s="203"/>
      <c r="C699" s="204"/>
      <c r="D699" s="204"/>
      <c r="E699" s="204"/>
      <c r="F699" s="177"/>
      <c r="G699" s="177"/>
      <c r="H699" s="177"/>
      <c r="I699" s="177"/>
      <c r="J699" s="177"/>
      <c r="K699" s="177"/>
      <c r="L699" s="177"/>
      <c r="M699" s="177"/>
      <c r="N699" s="177"/>
      <c r="O699" s="177"/>
      <c r="P699" s="177"/>
      <c r="Q699" s="177"/>
      <c r="R699" s="177"/>
      <c r="S699" s="177"/>
    </row>
    <row r="700" ht="16.5" customHeight="1" spans="1:19">
      <c r="A700" s="203"/>
      <c r="B700" s="203"/>
      <c r="C700" s="204"/>
      <c r="D700" s="204"/>
      <c r="E700" s="204"/>
      <c r="F700" s="177"/>
      <c r="G700" s="177"/>
      <c r="H700" s="177"/>
      <c r="I700" s="177"/>
      <c r="J700" s="177"/>
      <c r="K700" s="177"/>
      <c r="L700" s="177"/>
      <c r="M700" s="177"/>
      <c r="N700" s="177"/>
      <c r="O700" s="177"/>
      <c r="P700" s="177"/>
      <c r="Q700" s="177"/>
      <c r="R700" s="177"/>
      <c r="S700" s="177"/>
    </row>
    <row r="701" ht="16.5" customHeight="1" spans="1:19">
      <c r="A701" s="203"/>
      <c r="B701" s="203"/>
      <c r="C701" s="204"/>
      <c r="D701" s="204"/>
      <c r="E701" s="204"/>
      <c r="F701" s="177"/>
      <c r="G701" s="177"/>
      <c r="H701" s="177"/>
      <c r="I701" s="177"/>
      <c r="J701" s="177"/>
      <c r="K701" s="177"/>
      <c r="L701" s="177"/>
      <c r="M701" s="177"/>
      <c r="N701" s="177"/>
      <c r="O701" s="177"/>
      <c r="P701" s="177"/>
      <c r="Q701" s="177"/>
      <c r="R701" s="177"/>
      <c r="S701" s="177"/>
    </row>
    <row r="702" ht="16.5" customHeight="1" spans="1:19">
      <c r="A702" s="203"/>
      <c r="B702" s="203"/>
      <c r="C702" s="204"/>
      <c r="D702" s="204"/>
      <c r="E702" s="204"/>
      <c r="F702" s="177"/>
      <c r="G702" s="177"/>
      <c r="H702" s="177"/>
      <c r="I702" s="177"/>
      <c r="J702" s="177"/>
      <c r="K702" s="177"/>
      <c r="L702" s="177"/>
      <c r="M702" s="177"/>
      <c r="N702" s="177"/>
      <c r="O702" s="177"/>
      <c r="P702" s="177"/>
      <c r="Q702" s="177"/>
      <c r="R702" s="177"/>
      <c r="S702" s="177"/>
    </row>
    <row r="703" ht="16.5" customHeight="1" spans="1:19">
      <c r="A703" s="203"/>
      <c r="B703" s="203"/>
      <c r="C703" s="204"/>
      <c r="D703" s="204"/>
      <c r="E703" s="204"/>
      <c r="F703" s="177"/>
      <c r="G703" s="177"/>
      <c r="H703" s="177"/>
      <c r="I703" s="177"/>
      <c r="J703" s="177"/>
      <c r="K703" s="177"/>
      <c r="L703" s="177"/>
      <c r="M703" s="177"/>
      <c r="N703" s="177"/>
      <c r="O703" s="177"/>
      <c r="P703" s="177"/>
      <c r="Q703" s="177"/>
      <c r="R703" s="177"/>
      <c r="S703" s="177"/>
    </row>
    <row r="704" ht="16.5" customHeight="1" spans="1:19">
      <c r="A704" s="203"/>
      <c r="B704" s="203"/>
      <c r="C704" s="204"/>
      <c r="D704" s="204"/>
      <c r="E704" s="204"/>
      <c r="F704" s="177"/>
      <c r="G704" s="177"/>
      <c r="H704" s="177"/>
      <c r="I704" s="177"/>
      <c r="J704" s="177"/>
      <c r="K704" s="177"/>
      <c r="L704" s="177"/>
      <c r="M704" s="177"/>
      <c r="N704" s="177"/>
      <c r="O704" s="177"/>
      <c r="P704" s="177"/>
      <c r="Q704" s="177"/>
      <c r="R704" s="177"/>
      <c r="S704" s="177"/>
    </row>
    <row r="705" ht="16.5" customHeight="1" spans="1:19">
      <c r="A705" s="203"/>
      <c r="B705" s="203"/>
      <c r="C705" s="204"/>
      <c r="D705" s="204"/>
      <c r="E705" s="204"/>
      <c r="F705" s="177"/>
      <c r="G705" s="177"/>
      <c r="H705" s="177"/>
      <c r="I705" s="177"/>
      <c r="J705" s="177"/>
      <c r="K705" s="177"/>
      <c r="L705" s="177"/>
      <c r="M705" s="177"/>
      <c r="N705" s="177"/>
      <c r="O705" s="177"/>
      <c r="P705" s="177"/>
      <c r="Q705" s="177"/>
      <c r="R705" s="177"/>
      <c r="S705" s="177"/>
    </row>
    <row r="706" ht="16.5" customHeight="1" spans="1:19">
      <c r="A706" s="203"/>
      <c r="B706" s="203"/>
      <c r="C706" s="204"/>
      <c r="D706" s="204"/>
      <c r="E706" s="204"/>
      <c r="F706" s="177"/>
      <c r="G706" s="177"/>
      <c r="H706" s="177"/>
      <c r="I706" s="177"/>
      <c r="J706" s="177"/>
      <c r="K706" s="177"/>
      <c r="L706" s="177"/>
      <c r="M706" s="177"/>
      <c r="N706" s="177"/>
      <c r="O706" s="177"/>
      <c r="P706" s="177"/>
      <c r="Q706" s="177"/>
      <c r="R706" s="177"/>
      <c r="S706" s="177"/>
    </row>
    <row r="707" ht="16.5" customHeight="1" spans="1:19">
      <c r="A707" s="203"/>
      <c r="B707" s="203"/>
      <c r="C707" s="204"/>
      <c r="D707" s="204"/>
      <c r="E707" s="204"/>
      <c r="F707" s="177"/>
      <c r="G707" s="177"/>
      <c r="H707" s="177"/>
      <c r="I707" s="177"/>
      <c r="J707" s="177"/>
      <c r="K707" s="177"/>
      <c r="L707" s="177"/>
      <c r="M707" s="177"/>
      <c r="N707" s="177"/>
      <c r="O707" s="177"/>
      <c r="P707" s="177"/>
      <c r="Q707" s="177"/>
      <c r="R707" s="177"/>
      <c r="S707" s="177"/>
    </row>
    <row r="708" ht="16.5" customHeight="1" spans="1:19">
      <c r="A708" s="203"/>
      <c r="B708" s="203"/>
      <c r="C708" s="204"/>
      <c r="D708" s="204"/>
      <c r="E708" s="204"/>
      <c r="F708" s="177"/>
      <c r="G708" s="177"/>
      <c r="H708" s="177"/>
      <c r="I708" s="177"/>
      <c r="J708" s="177"/>
      <c r="K708" s="177"/>
      <c r="L708" s="177"/>
      <c r="M708" s="177"/>
      <c r="N708" s="177"/>
      <c r="O708" s="177"/>
      <c r="P708" s="177"/>
      <c r="Q708" s="177"/>
      <c r="R708" s="177"/>
      <c r="S708" s="177"/>
    </row>
    <row r="709" ht="16.5" customHeight="1" spans="1:19">
      <c r="A709" s="203"/>
      <c r="B709" s="203"/>
      <c r="C709" s="204"/>
      <c r="D709" s="204"/>
      <c r="E709" s="204"/>
      <c r="F709" s="177"/>
      <c r="G709" s="177"/>
      <c r="H709" s="177"/>
      <c r="I709" s="177"/>
      <c r="J709" s="177"/>
      <c r="K709" s="177"/>
      <c r="L709" s="177"/>
      <c r="M709" s="177"/>
      <c r="N709" s="177"/>
      <c r="O709" s="177"/>
      <c r="P709" s="177"/>
      <c r="Q709" s="177"/>
      <c r="R709" s="177"/>
      <c r="S709" s="177"/>
    </row>
    <row r="710" ht="16.5" customHeight="1" spans="1:19">
      <c r="A710" s="203"/>
      <c r="B710" s="203"/>
      <c r="C710" s="204"/>
      <c r="D710" s="204"/>
      <c r="E710" s="204"/>
      <c r="F710" s="177"/>
      <c r="G710" s="177"/>
      <c r="H710" s="177"/>
      <c r="I710" s="177"/>
      <c r="J710" s="177"/>
      <c r="K710" s="177"/>
      <c r="L710" s="177"/>
      <c r="M710" s="177"/>
      <c r="N710" s="177"/>
      <c r="O710" s="177"/>
      <c r="P710" s="177"/>
      <c r="Q710" s="177"/>
      <c r="R710" s="177"/>
      <c r="S710" s="177"/>
    </row>
    <row r="711" ht="16.5" customHeight="1" spans="1:19">
      <c r="A711" s="203"/>
      <c r="B711" s="203"/>
      <c r="C711" s="204"/>
      <c r="D711" s="204"/>
      <c r="E711" s="204"/>
      <c r="F711" s="177"/>
      <c r="G711" s="177"/>
      <c r="H711" s="177"/>
      <c r="I711" s="177"/>
      <c r="J711" s="177"/>
      <c r="K711" s="177"/>
      <c r="L711" s="177"/>
      <c r="M711" s="177"/>
      <c r="N711" s="177"/>
      <c r="O711" s="177"/>
      <c r="P711" s="177"/>
      <c r="Q711" s="177"/>
      <c r="R711" s="177"/>
      <c r="S711" s="177"/>
    </row>
    <row r="712" ht="16.5" customHeight="1" spans="1:19">
      <c r="A712" s="203"/>
      <c r="B712" s="203"/>
      <c r="C712" s="204"/>
      <c r="D712" s="204"/>
      <c r="E712" s="204"/>
      <c r="F712" s="177"/>
      <c r="G712" s="177"/>
      <c r="H712" s="177"/>
      <c r="I712" s="177"/>
      <c r="J712" s="177"/>
      <c r="K712" s="177"/>
      <c r="L712" s="177"/>
      <c r="M712" s="177"/>
      <c r="N712" s="177"/>
      <c r="O712" s="177"/>
      <c r="P712" s="177"/>
      <c r="Q712" s="177"/>
      <c r="R712" s="177"/>
      <c r="S712" s="177"/>
    </row>
    <row r="713" ht="16.5" customHeight="1" spans="1:19">
      <c r="A713" s="203"/>
      <c r="B713" s="203"/>
      <c r="C713" s="204"/>
      <c r="D713" s="204"/>
      <c r="E713" s="204"/>
      <c r="F713" s="177"/>
      <c r="G713" s="177"/>
      <c r="H713" s="177"/>
      <c r="I713" s="177"/>
      <c r="J713" s="177"/>
      <c r="K713" s="177"/>
      <c r="L713" s="177"/>
      <c r="M713" s="177"/>
      <c r="N713" s="177"/>
      <c r="O713" s="177"/>
      <c r="P713" s="177"/>
      <c r="Q713" s="177"/>
      <c r="R713" s="177"/>
      <c r="S713" s="177"/>
    </row>
    <row r="714" ht="16.5" customHeight="1" spans="1:19">
      <c r="A714" s="203"/>
      <c r="B714" s="203"/>
      <c r="C714" s="204"/>
      <c r="D714" s="204"/>
      <c r="E714" s="204"/>
      <c r="F714" s="177"/>
      <c r="G714" s="177"/>
      <c r="H714" s="177"/>
      <c r="I714" s="177"/>
      <c r="J714" s="177"/>
      <c r="K714" s="177"/>
      <c r="L714" s="177"/>
      <c r="M714" s="177"/>
      <c r="N714" s="177"/>
      <c r="O714" s="177"/>
      <c r="P714" s="177"/>
      <c r="Q714" s="177"/>
      <c r="R714" s="177"/>
      <c r="S714" s="177"/>
    </row>
    <row r="715" ht="16.5" customHeight="1" spans="1:19">
      <c r="A715" s="203"/>
      <c r="B715" s="203"/>
      <c r="C715" s="204"/>
      <c r="D715" s="204"/>
      <c r="E715" s="204"/>
      <c r="F715" s="177"/>
      <c r="G715" s="177"/>
      <c r="H715" s="177"/>
      <c r="I715" s="177"/>
      <c r="J715" s="177"/>
      <c r="K715" s="177"/>
      <c r="L715" s="177"/>
      <c r="M715" s="177"/>
      <c r="N715" s="177"/>
      <c r="O715" s="177"/>
      <c r="P715" s="177"/>
      <c r="Q715" s="177"/>
      <c r="R715" s="177"/>
      <c r="S715" s="177"/>
    </row>
    <row r="716" ht="16.5" customHeight="1" spans="1:19">
      <c r="A716" s="203"/>
      <c r="B716" s="203"/>
      <c r="C716" s="204"/>
      <c r="D716" s="204"/>
      <c r="E716" s="204"/>
      <c r="F716" s="177"/>
      <c r="G716" s="177"/>
      <c r="H716" s="177"/>
      <c r="I716" s="177"/>
      <c r="J716" s="177"/>
      <c r="K716" s="177"/>
      <c r="L716" s="177"/>
      <c r="M716" s="177"/>
      <c r="N716" s="177"/>
      <c r="O716" s="177"/>
      <c r="P716" s="177"/>
      <c r="Q716" s="177"/>
      <c r="R716" s="177"/>
      <c r="S716" s="177"/>
    </row>
    <row r="717" ht="16.5" customHeight="1" spans="1:19">
      <c r="A717" s="203"/>
      <c r="B717" s="203"/>
      <c r="C717" s="204"/>
      <c r="D717" s="204"/>
      <c r="E717" s="204"/>
      <c r="F717" s="177"/>
      <c r="G717" s="177"/>
      <c r="H717" s="177"/>
      <c r="I717" s="177"/>
      <c r="J717" s="177"/>
      <c r="K717" s="177"/>
      <c r="L717" s="177"/>
      <c r="M717" s="177"/>
      <c r="N717" s="177"/>
      <c r="O717" s="177"/>
      <c r="P717" s="177"/>
      <c r="Q717" s="177"/>
      <c r="R717" s="177"/>
      <c r="S717" s="177"/>
    </row>
    <row r="718" ht="16.5" customHeight="1" spans="1:19">
      <c r="A718" s="203"/>
      <c r="B718" s="203"/>
      <c r="C718" s="204"/>
      <c r="D718" s="204"/>
      <c r="E718" s="204"/>
      <c r="F718" s="177"/>
      <c r="G718" s="177"/>
      <c r="H718" s="177"/>
      <c r="I718" s="177"/>
      <c r="J718" s="177"/>
      <c r="K718" s="177"/>
      <c r="L718" s="177"/>
      <c r="M718" s="177"/>
      <c r="N718" s="177"/>
      <c r="O718" s="177"/>
      <c r="P718" s="177"/>
      <c r="Q718" s="177"/>
      <c r="R718" s="177"/>
      <c r="S718" s="177"/>
    </row>
    <row r="719" ht="16.5" customHeight="1" spans="1:19">
      <c r="A719" s="203"/>
      <c r="B719" s="203"/>
      <c r="C719" s="204"/>
      <c r="D719" s="204"/>
      <c r="E719" s="204"/>
      <c r="F719" s="177"/>
      <c r="G719" s="177"/>
      <c r="H719" s="177"/>
      <c r="I719" s="177"/>
      <c r="J719" s="177"/>
      <c r="K719" s="177"/>
      <c r="L719" s="177"/>
      <c r="M719" s="177"/>
      <c r="N719" s="177"/>
      <c r="O719" s="177"/>
      <c r="P719" s="177"/>
      <c r="Q719" s="177"/>
      <c r="R719" s="177"/>
      <c r="S719" s="177"/>
    </row>
    <row r="720" ht="16.5" customHeight="1" spans="1:19">
      <c r="A720" s="203"/>
      <c r="B720" s="203"/>
      <c r="C720" s="204"/>
      <c r="D720" s="204"/>
      <c r="E720" s="204"/>
      <c r="F720" s="177"/>
      <c r="G720" s="177"/>
      <c r="H720" s="177"/>
      <c r="I720" s="177"/>
      <c r="J720" s="177"/>
      <c r="K720" s="177"/>
      <c r="L720" s="177"/>
      <c r="M720" s="177"/>
      <c r="N720" s="177"/>
      <c r="O720" s="177"/>
      <c r="P720" s="177"/>
      <c r="Q720" s="177"/>
      <c r="R720" s="177"/>
      <c r="S720" s="177"/>
    </row>
    <row r="721" ht="16.5" customHeight="1" spans="1:19">
      <c r="A721" s="203"/>
      <c r="B721" s="203"/>
      <c r="C721" s="204"/>
      <c r="D721" s="204"/>
      <c r="E721" s="204"/>
      <c r="F721" s="177"/>
      <c r="G721" s="177"/>
      <c r="H721" s="177"/>
      <c r="I721" s="177"/>
      <c r="J721" s="177"/>
      <c r="K721" s="177"/>
      <c r="L721" s="177"/>
      <c r="M721" s="177"/>
      <c r="N721" s="177"/>
      <c r="O721" s="177"/>
      <c r="P721" s="177"/>
      <c r="Q721" s="177"/>
      <c r="R721" s="177"/>
      <c r="S721" s="177"/>
    </row>
    <row r="722" ht="16.5" customHeight="1" spans="1:19">
      <c r="A722" s="203"/>
      <c r="B722" s="203"/>
      <c r="C722" s="204"/>
      <c r="D722" s="204"/>
      <c r="E722" s="204"/>
      <c r="F722" s="177"/>
      <c r="G722" s="177"/>
      <c r="H722" s="177"/>
      <c r="I722" s="177"/>
      <c r="J722" s="177"/>
      <c r="K722" s="177"/>
      <c r="L722" s="177"/>
      <c r="M722" s="177"/>
      <c r="N722" s="177"/>
      <c r="O722" s="177"/>
      <c r="P722" s="177"/>
      <c r="Q722" s="177"/>
      <c r="R722" s="177"/>
      <c r="S722" s="177"/>
    </row>
    <row r="723" ht="16.5" customHeight="1" spans="1:19">
      <c r="A723" s="203"/>
      <c r="B723" s="203"/>
      <c r="C723" s="204"/>
      <c r="D723" s="204"/>
      <c r="E723" s="204"/>
      <c r="F723" s="177"/>
      <c r="G723" s="177"/>
      <c r="H723" s="177"/>
      <c r="I723" s="177"/>
      <c r="J723" s="177"/>
      <c r="K723" s="177"/>
      <c r="L723" s="177"/>
      <c r="M723" s="177"/>
      <c r="N723" s="177"/>
      <c r="O723" s="177"/>
      <c r="P723" s="177"/>
      <c r="Q723" s="177"/>
      <c r="R723" s="177"/>
      <c r="S723" s="177"/>
    </row>
    <row r="724" ht="16.5" customHeight="1" spans="1:19">
      <c r="A724" s="203"/>
      <c r="B724" s="203"/>
      <c r="C724" s="204"/>
      <c r="D724" s="204"/>
      <c r="E724" s="204"/>
      <c r="F724" s="177"/>
      <c r="G724" s="177"/>
      <c r="H724" s="177"/>
      <c r="I724" s="177"/>
      <c r="J724" s="177"/>
      <c r="K724" s="177"/>
      <c r="L724" s="177"/>
      <c r="M724" s="177"/>
      <c r="N724" s="177"/>
      <c r="O724" s="177"/>
      <c r="P724" s="177"/>
      <c r="Q724" s="177"/>
      <c r="R724" s="177"/>
      <c r="S724" s="177"/>
    </row>
    <row r="725" ht="16.5" customHeight="1" spans="1:19">
      <c r="A725" s="203"/>
      <c r="B725" s="203"/>
      <c r="C725" s="204"/>
      <c r="D725" s="204"/>
      <c r="E725" s="204"/>
      <c r="F725" s="177"/>
      <c r="G725" s="177"/>
      <c r="H725" s="177"/>
      <c r="I725" s="177"/>
      <c r="J725" s="177"/>
      <c r="K725" s="177"/>
      <c r="L725" s="177"/>
      <c r="M725" s="177"/>
      <c r="N725" s="177"/>
      <c r="O725" s="177"/>
      <c r="P725" s="177"/>
      <c r="Q725" s="177"/>
      <c r="R725" s="177"/>
      <c r="S725" s="177"/>
    </row>
    <row r="726" ht="16.5" customHeight="1" spans="1:19">
      <c r="A726" s="203"/>
      <c r="B726" s="203"/>
      <c r="C726" s="204"/>
      <c r="D726" s="204"/>
      <c r="E726" s="204"/>
      <c r="F726" s="177"/>
      <c r="G726" s="177"/>
      <c r="H726" s="177"/>
      <c r="I726" s="177"/>
      <c r="J726" s="177"/>
      <c r="K726" s="177"/>
      <c r="L726" s="177"/>
      <c r="M726" s="177"/>
      <c r="N726" s="177"/>
      <c r="O726" s="177"/>
      <c r="P726" s="177"/>
      <c r="Q726" s="177"/>
      <c r="R726" s="177"/>
      <c r="S726" s="177"/>
    </row>
    <row r="727" ht="16.5" customHeight="1" spans="1:19">
      <c r="A727" s="203"/>
      <c r="B727" s="203"/>
      <c r="C727" s="204"/>
      <c r="D727" s="204"/>
      <c r="E727" s="204"/>
      <c r="F727" s="177"/>
      <c r="G727" s="177"/>
      <c r="H727" s="177"/>
      <c r="I727" s="177"/>
      <c r="J727" s="177"/>
      <c r="K727" s="177"/>
      <c r="L727" s="177"/>
      <c r="M727" s="177"/>
      <c r="N727" s="177"/>
      <c r="O727" s="177"/>
      <c r="P727" s="177"/>
      <c r="Q727" s="177"/>
      <c r="R727" s="177"/>
      <c r="S727" s="177"/>
    </row>
    <row r="728" ht="16.5" customHeight="1" spans="1:19">
      <c r="A728" s="203"/>
      <c r="B728" s="203"/>
      <c r="C728" s="204"/>
      <c r="D728" s="204"/>
      <c r="E728" s="204"/>
      <c r="F728" s="177"/>
      <c r="G728" s="177"/>
      <c r="H728" s="177"/>
      <c r="I728" s="177"/>
      <c r="J728" s="177"/>
      <c r="K728" s="177"/>
      <c r="L728" s="177"/>
      <c r="M728" s="177"/>
      <c r="N728" s="177"/>
      <c r="O728" s="177"/>
      <c r="P728" s="177"/>
      <c r="Q728" s="177"/>
      <c r="R728" s="177"/>
      <c r="S728" s="177"/>
    </row>
    <row r="729" ht="16.5" customHeight="1" spans="1:19">
      <c r="A729" s="203"/>
      <c r="B729" s="203"/>
      <c r="C729" s="204"/>
      <c r="D729" s="204"/>
      <c r="E729" s="204"/>
      <c r="F729" s="177"/>
      <c r="G729" s="177"/>
      <c r="H729" s="177"/>
      <c r="I729" s="177"/>
      <c r="J729" s="177"/>
      <c r="K729" s="177"/>
      <c r="L729" s="177"/>
      <c r="M729" s="177"/>
      <c r="N729" s="177"/>
      <c r="O729" s="177"/>
      <c r="P729" s="177"/>
      <c r="Q729" s="177"/>
      <c r="R729" s="177"/>
      <c r="S729" s="177"/>
    </row>
    <row r="730" ht="16.5" customHeight="1" spans="1:19">
      <c r="A730" s="203"/>
      <c r="B730" s="203"/>
      <c r="C730" s="204"/>
      <c r="D730" s="204"/>
      <c r="E730" s="204"/>
      <c r="F730" s="177"/>
      <c r="G730" s="177"/>
      <c r="H730" s="177"/>
      <c r="I730" s="177"/>
      <c r="J730" s="177"/>
      <c r="K730" s="177"/>
      <c r="L730" s="177"/>
      <c r="M730" s="177"/>
      <c r="N730" s="177"/>
      <c r="O730" s="177"/>
      <c r="P730" s="177"/>
      <c r="Q730" s="177"/>
      <c r="R730" s="177"/>
      <c r="S730" s="177"/>
    </row>
    <row r="731" ht="16.5" customHeight="1" spans="1:19">
      <c r="A731" s="203"/>
      <c r="B731" s="203"/>
      <c r="C731" s="204"/>
      <c r="D731" s="204"/>
      <c r="E731" s="204"/>
      <c r="F731" s="177"/>
      <c r="G731" s="177"/>
      <c r="H731" s="177"/>
      <c r="I731" s="177"/>
      <c r="J731" s="177"/>
      <c r="K731" s="177"/>
      <c r="L731" s="177"/>
      <c r="M731" s="177"/>
      <c r="N731" s="177"/>
      <c r="O731" s="177"/>
      <c r="P731" s="177"/>
      <c r="Q731" s="177"/>
      <c r="R731" s="177"/>
      <c r="S731" s="177"/>
    </row>
    <row r="732" ht="16.5" customHeight="1" spans="1:19">
      <c r="A732" s="203"/>
      <c r="B732" s="203"/>
      <c r="C732" s="204"/>
      <c r="D732" s="204"/>
      <c r="E732" s="204"/>
      <c r="F732" s="177"/>
      <c r="G732" s="177"/>
      <c r="H732" s="177"/>
      <c r="I732" s="177"/>
      <c r="J732" s="177"/>
      <c r="K732" s="177"/>
      <c r="L732" s="177"/>
      <c r="M732" s="177"/>
      <c r="N732" s="177"/>
      <c r="O732" s="177"/>
      <c r="P732" s="177"/>
      <c r="Q732" s="177"/>
      <c r="R732" s="177"/>
      <c r="S732" s="177"/>
    </row>
    <row r="733" ht="16.5" customHeight="1" spans="1:19">
      <c r="A733" s="203"/>
      <c r="B733" s="203"/>
      <c r="C733" s="204"/>
      <c r="D733" s="204"/>
      <c r="E733" s="204"/>
      <c r="F733" s="177"/>
      <c r="G733" s="177"/>
      <c r="H733" s="177"/>
      <c r="I733" s="177"/>
      <c r="J733" s="177"/>
      <c r="K733" s="177"/>
      <c r="L733" s="177"/>
      <c r="M733" s="177"/>
      <c r="N733" s="177"/>
      <c r="O733" s="177"/>
      <c r="P733" s="177"/>
      <c r="Q733" s="177"/>
      <c r="R733" s="177"/>
      <c r="S733" s="177"/>
    </row>
    <row r="734" ht="16.5" customHeight="1" spans="1:19">
      <c r="A734" s="203"/>
      <c r="B734" s="203"/>
      <c r="C734" s="204"/>
      <c r="D734" s="204"/>
      <c r="E734" s="204"/>
      <c r="F734" s="177"/>
      <c r="G734" s="177"/>
      <c r="H734" s="177"/>
      <c r="I734" s="177"/>
      <c r="J734" s="177"/>
      <c r="K734" s="177"/>
      <c r="L734" s="177"/>
      <c r="M734" s="177"/>
      <c r="N734" s="177"/>
      <c r="O734" s="177"/>
      <c r="P734" s="177"/>
      <c r="Q734" s="177"/>
      <c r="R734" s="177"/>
      <c r="S734" s="177"/>
    </row>
    <row r="735" ht="16.5" customHeight="1" spans="1:19">
      <c r="A735" s="203"/>
      <c r="B735" s="203"/>
      <c r="C735" s="204"/>
      <c r="D735" s="204"/>
      <c r="E735" s="204"/>
      <c r="F735" s="177"/>
      <c r="G735" s="177"/>
      <c r="H735" s="177"/>
      <c r="I735" s="177"/>
      <c r="J735" s="177"/>
      <c r="K735" s="177"/>
      <c r="L735" s="177"/>
      <c r="M735" s="177"/>
      <c r="N735" s="177"/>
      <c r="O735" s="177"/>
      <c r="P735" s="177"/>
      <c r="Q735" s="177"/>
      <c r="R735" s="177"/>
      <c r="S735" s="177"/>
    </row>
    <row r="736" ht="16.5" customHeight="1" spans="1:19">
      <c r="A736" s="203"/>
      <c r="B736" s="203"/>
      <c r="C736" s="204"/>
      <c r="D736" s="204"/>
      <c r="E736" s="204"/>
      <c r="F736" s="177"/>
      <c r="G736" s="177"/>
      <c r="H736" s="177"/>
      <c r="I736" s="177"/>
      <c r="J736" s="177"/>
      <c r="K736" s="177"/>
      <c r="L736" s="177"/>
      <c r="M736" s="177"/>
      <c r="N736" s="177"/>
      <c r="O736" s="177"/>
      <c r="P736" s="177"/>
      <c r="Q736" s="177"/>
      <c r="R736" s="177"/>
      <c r="S736" s="177"/>
    </row>
    <row r="737" ht="16.5" customHeight="1" spans="1:19">
      <c r="A737" s="203"/>
      <c r="B737" s="203"/>
      <c r="C737" s="204"/>
      <c r="D737" s="204"/>
      <c r="E737" s="204"/>
      <c r="F737" s="177"/>
      <c r="G737" s="177"/>
      <c r="H737" s="177"/>
      <c r="I737" s="177"/>
      <c r="J737" s="177"/>
      <c r="K737" s="177"/>
      <c r="L737" s="177"/>
      <c r="M737" s="177"/>
      <c r="N737" s="177"/>
      <c r="O737" s="177"/>
      <c r="P737" s="177"/>
      <c r="Q737" s="177"/>
      <c r="R737" s="177"/>
      <c r="S737" s="177"/>
    </row>
    <row r="738" ht="16.5" customHeight="1" spans="1:19">
      <c r="A738" s="203"/>
      <c r="B738" s="203"/>
      <c r="C738" s="204"/>
      <c r="D738" s="204"/>
      <c r="E738" s="204"/>
      <c r="F738" s="177"/>
      <c r="G738" s="177"/>
      <c r="H738" s="177"/>
      <c r="I738" s="177"/>
      <c r="J738" s="177"/>
      <c r="K738" s="177"/>
      <c r="L738" s="177"/>
      <c r="M738" s="177"/>
      <c r="N738" s="177"/>
      <c r="O738" s="177"/>
      <c r="P738" s="177"/>
      <c r="Q738" s="177"/>
      <c r="R738" s="177"/>
      <c r="S738" s="177"/>
    </row>
    <row r="739" ht="16.5" customHeight="1" spans="1:19">
      <c r="A739" s="203"/>
      <c r="B739" s="203"/>
      <c r="C739" s="204"/>
      <c r="D739" s="204"/>
      <c r="E739" s="204"/>
      <c r="F739" s="177"/>
      <c r="G739" s="177"/>
      <c r="H739" s="177"/>
      <c r="I739" s="177"/>
      <c r="J739" s="177"/>
      <c r="K739" s="177"/>
      <c r="L739" s="177"/>
      <c r="M739" s="177"/>
      <c r="N739" s="177"/>
      <c r="O739" s="177"/>
      <c r="P739" s="177"/>
      <c r="Q739" s="177"/>
      <c r="R739" s="177"/>
      <c r="S739" s="177"/>
    </row>
    <row r="740" ht="16.5" customHeight="1" spans="1:19">
      <c r="A740" s="203"/>
      <c r="B740" s="203"/>
      <c r="C740" s="204"/>
      <c r="D740" s="204"/>
      <c r="E740" s="204"/>
      <c r="F740" s="177"/>
      <c r="G740" s="177"/>
      <c r="H740" s="177"/>
      <c r="I740" s="177"/>
      <c r="J740" s="177"/>
      <c r="K740" s="177"/>
      <c r="L740" s="177"/>
      <c r="M740" s="177"/>
      <c r="N740" s="177"/>
      <c r="O740" s="177"/>
      <c r="P740" s="177"/>
      <c r="Q740" s="177"/>
      <c r="R740" s="177"/>
      <c r="S740" s="177"/>
    </row>
    <row r="741" ht="16.5" customHeight="1" spans="1:19">
      <c r="A741" s="203"/>
      <c r="B741" s="203"/>
      <c r="C741" s="204"/>
      <c r="D741" s="204"/>
      <c r="E741" s="204"/>
      <c r="F741" s="177"/>
      <c r="G741" s="177"/>
      <c r="H741" s="177"/>
      <c r="I741" s="177"/>
      <c r="J741" s="177"/>
      <c r="K741" s="177"/>
      <c r="L741" s="177"/>
      <c r="M741" s="177"/>
      <c r="N741" s="177"/>
      <c r="O741" s="177"/>
      <c r="P741" s="177"/>
      <c r="Q741" s="177"/>
      <c r="R741" s="177"/>
      <c r="S741" s="177"/>
    </row>
    <row r="742" ht="16.5" customHeight="1" spans="1:19">
      <c r="A742" s="203"/>
      <c r="B742" s="203"/>
      <c r="C742" s="204"/>
      <c r="D742" s="204"/>
      <c r="E742" s="204"/>
      <c r="F742" s="177"/>
      <c r="G742" s="177"/>
      <c r="H742" s="177"/>
      <c r="I742" s="177"/>
      <c r="J742" s="177"/>
      <c r="K742" s="177"/>
      <c r="L742" s="177"/>
      <c r="M742" s="177"/>
      <c r="N742" s="177"/>
      <c r="O742" s="177"/>
      <c r="P742" s="177"/>
      <c r="Q742" s="177"/>
      <c r="R742" s="177"/>
      <c r="S742" s="177"/>
    </row>
    <row r="743" ht="16.5" customHeight="1" spans="1:19">
      <c r="A743" s="203"/>
      <c r="B743" s="203"/>
      <c r="C743" s="204"/>
      <c r="D743" s="204"/>
      <c r="E743" s="204"/>
      <c r="F743" s="177"/>
      <c r="G743" s="177"/>
      <c r="H743" s="177"/>
      <c r="I743" s="177"/>
      <c r="J743" s="177"/>
      <c r="K743" s="177"/>
      <c r="L743" s="177"/>
      <c r="M743" s="177"/>
      <c r="N743" s="177"/>
      <c r="O743" s="177"/>
      <c r="P743" s="177"/>
      <c r="Q743" s="177"/>
      <c r="R743" s="177"/>
      <c r="S743" s="177"/>
    </row>
    <row r="744" ht="16.5" customHeight="1" spans="1:19">
      <c r="A744" s="203"/>
      <c r="B744" s="203"/>
      <c r="C744" s="204"/>
      <c r="D744" s="204"/>
      <c r="E744" s="204"/>
      <c r="F744" s="177"/>
      <c r="G744" s="177"/>
      <c r="H744" s="177"/>
      <c r="I744" s="177"/>
      <c r="J744" s="177"/>
      <c r="K744" s="177"/>
      <c r="L744" s="177"/>
      <c r="M744" s="177"/>
      <c r="N744" s="177"/>
      <c r="O744" s="177"/>
      <c r="P744" s="177"/>
      <c r="Q744" s="177"/>
      <c r="R744" s="177"/>
      <c r="S744" s="177"/>
    </row>
    <row r="745" ht="16.5" customHeight="1" spans="1:19">
      <c r="A745" s="203"/>
      <c r="B745" s="203"/>
      <c r="C745" s="204"/>
      <c r="D745" s="204"/>
      <c r="E745" s="204"/>
      <c r="F745" s="177"/>
      <c r="G745" s="177"/>
      <c r="H745" s="177"/>
      <c r="I745" s="177"/>
      <c r="J745" s="177"/>
      <c r="K745" s="177"/>
      <c r="L745" s="177"/>
      <c r="M745" s="177"/>
      <c r="N745" s="177"/>
      <c r="O745" s="177"/>
      <c r="P745" s="177"/>
      <c r="Q745" s="177"/>
      <c r="R745" s="177"/>
      <c r="S745" s="177"/>
    </row>
    <row r="746" ht="16.5" customHeight="1" spans="1:19">
      <c r="A746" s="203"/>
      <c r="B746" s="203"/>
      <c r="C746" s="204"/>
      <c r="D746" s="204"/>
      <c r="E746" s="204"/>
      <c r="F746" s="177"/>
      <c r="G746" s="177"/>
      <c r="H746" s="177"/>
      <c r="I746" s="177"/>
      <c r="J746" s="177"/>
      <c r="K746" s="177"/>
      <c r="L746" s="177"/>
      <c r="M746" s="177"/>
      <c r="N746" s="177"/>
      <c r="O746" s="177"/>
      <c r="P746" s="177"/>
      <c r="Q746" s="177"/>
      <c r="R746" s="177"/>
      <c r="S746" s="177"/>
    </row>
    <row r="747" ht="16.5" customHeight="1" spans="1:19">
      <c r="A747" s="203"/>
      <c r="B747" s="203"/>
      <c r="C747" s="204"/>
      <c r="D747" s="204"/>
      <c r="E747" s="204"/>
      <c r="F747" s="177"/>
      <c r="G747" s="177"/>
      <c r="H747" s="177"/>
      <c r="I747" s="177"/>
      <c r="J747" s="177"/>
      <c r="K747" s="177"/>
      <c r="L747" s="177"/>
      <c r="M747" s="177"/>
      <c r="N747" s="177"/>
      <c r="O747" s="177"/>
      <c r="P747" s="177"/>
      <c r="Q747" s="177"/>
      <c r="R747" s="177"/>
      <c r="S747" s="177"/>
    </row>
    <row r="748" ht="16.5" customHeight="1" spans="1:19">
      <c r="A748" s="203"/>
      <c r="B748" s="203"/>
      <c r="C748" s="204"/>
      <c r="D748" s="204"/>
      <c r="E748" s="204"/>
      <c r="F748" s="177"/>
      <c r="G748" s="177"/>
      <c r="H748" s="177"/>
      <c r="I748" s="177"/>
      <c r="J748" s="177"/>
      <c r="K748" s="177"/>
      <c r="L748" s="177"/>
      <c r="M748" s="177"/>
      <c r="N748" s="177"/>
      <c r="O748" s="177"/>
      <c r="P748" s="177"/>
      <c r="Q748" s="177"/>
      <c r="R748" s="177"/>
      <c r="S748" s="177"/>
    </row>
    <row r="749" ht="16.5" customHeight="1" spans="1:19">
      <c r="A749" s="203"/>
      <c r="B749" s="203"/>
      <c r="C749" s="204"/>
      <c r="D749" s="204"/>
      <c r="E749" s="204"/>
      <c r="F749" s="177"/>
      <c r="G749" s="177"/>
      <c r="H749" s="177"/>
      <c r="I749" s="177"/>
      <c r="J749" s="177"/>
      <c r="K749" s="177"/>
      <c r="L749" s="177"/>
      <c r="M749" s="177"/>
      <c r="N749" s="177"/>
      <c r="O749" s="177"/>
      <c r="P749" s="177"/>
      <c r="Q749" s="177"/>
      <c r="R749" s="177"/>
      <c r="S749" s="177"/>
    </row>
    <row r="750" ht="16.5" customHeight="1" spans="1:19">
      <c r="A750" s="203"/>
      <c r="B750" s="203"/>
      <c r="C750" s="204"/>
      <c r="D750" s="204"/>
      <c r="E750" s="204"/>
      <c r="F750" s="177"/>
      <c r="G750" s="177"/>
      <c r="H750" s="177"/>
      <c r="I750" s="177"/>
      <c r="J750" s="177"/>
      <c r="K750" s="177"/>
      <c r="L750" s="177"/>
      <c r="M750" s="177"/>
      <c r="N750" s="177"/>
      <c r="O750" s="177"/>
      <c r="P750" s="177"/>
      <c r="Q750" s="177"/>
      <c r="R750" s="177"/>
      <c r="S750" s="177"/>
    </row>
    <row r="751" ht="16.5" customHeight="1" spans="1:19">
      <c r="A751" s="203"/>
      <c r="B751" s="203"/>
      <c r="C751" s="204"/>
      <c r="D751" s="204"/>
      <c r="E751" s="204"/>
      <c r="F751" s="177"/>
      <c r="G751" s="177"/>
      <c r="H751" s="177"/>
      <c r="I751" s="177"/>
      <c r="J751" s="177"/>
      <c r="K751" s="177"/>
      <c r="L751" s="177"/>
      <c r="M751" s="177"/>
      <c r="N751" s="177"/>
      <c r="O751" s="177"/>
      <c r="P751" s="177"/>
      <c r="Q751" s="177"/>
      <c r="R751" s="177"/>
      <c r="S751" s="177"/>
    </row>
    <row r="752" ht="16.5" customHeight="1" spans="1:19">
      <c r="A752" s="203"/>
      <c r="B752" s="203"/>
      <c r="C752" s="204"/>
      <c r="D752" s="204"/>
      <c r="E752" s="204"/>
      <c r="F752" s="177"/>
      <c r="G752" s="177"/>
      <c r="H752" s="177"/>
      <c r="I752" s="177"/>
      <c r="J752" s="177"/>
      <c r="K752" s="177"/>
      <c r="L752" s="177"/>
      <c r="M752" s="177"/>
      <c r="N752" s="177"/>
      <c r="O752" s="177"/>
      <c r="P752" s="177"/>
      <c r="Q752" s="177"/>
      <c r="R752" s="177"/>
      <c r="S752" s="177"/>
    </row>
    <row r="753" ht="16.5" customHeight="1" spans="1:19">
      <c r="A753" s="203"/>
      <c r="B753" s="203"/>
      <c r="C753" s="204"/>
      <c r="D753" s="204"/>
      <c r="E753" s="204"/>
      <c r="F753" s="177"/>
      <c r="G753" s="177"/>
      <c r="H753" s="177"/>
      <c r="I753" s="177"/>
      <c r="J753" s="177"/>
      <c r="K753" s="177"/>
      <c r="L753" s="177"/>
      <c r="M753" s="177"/>
      <c r="N753" s="177"/>
      <c r="O753" s="177"/>
      <c r="P753" s="177"/>
      <c r="Q753" s="177"/>
      <c r="R753" s="177"/>
      <c r="S753" s="177"/>
    </row>
    <row r="754" ht="16.5" customHeight="1" spans="1:19">
      <c r="A754" s="203"/>
      <c r="B754" s="203"/>
      <c r="C754" s="204"/>
      <c r="D754" s="204"/>
      <c r="E754" s="204"/>
      <c r="F754" s="177"/>
      <c r="G754" s="177"/>
      <c r="H754" s="177"/>
      <c r="I754" s="177"/>
      <c r="J754" s="177"/>
      <c r="K754" s="177"/>
      <c r="L754" s="177"/>
      <c r="M754" s="177"/>
      <c r="N754" s="177"/>
      <c r="O754" s="177"/>
      <c r="P754" s="177"/>
      <c r="Q754" s="177"/>
      <c r="R754" s="177"/>
      <c r="S754" s="177"/>
    </row>
    <row r="755" ht="16.5" customHeight="1" spans="1:19">
      <c r="A755" s="203"/>
      <c r="B755" s="203"/>
      <c r="C755" s="204"/>
      <c r="D755" s="204"/>
      <c r="E755" s="204"/>
      <c r="F755" s="177"/>
      <c r="G755" s="177"/>
      <c r="H755" s="177"/>
      <c r="I755" s="177"/>
      <c r="J755" s="177"/>
      <c r="K755" s="177"/>
      <c r="L755" s="177"/>
      <c r="M755" s="177"/>
      <c r="N755" s="177"/>
      <c r="O755" s="177"/>
      <c r="P755" s="177"/>
      <c r="Q755" s="177"/>
      <c r="R755" s="177"/>
      <c r="S755" s="177"/>
    </row>
    <row r="756" ht="16.5" customHeight="1" spans="1:19">
      <c r="A756" s="203"/>
      <c r="B756" s="203"/>
      <c r="C756" s="204"/>
      <c r="D756" s="204"/>
      <c r="E756" s="204"/>
      <c r="F756" s="177"/>
      <c r="G756" s="177"/>
      <c r="H756" s="177"/>
      <c r="I756" s="177"/>
      <c r="J756" s="177"/>
      <c r="K756" s="177"/>
      <c r="L756" s="177"/>
      <c r="M756" s="177"/>
      <c r="N756" s="177"/>
      <c r="O756" s="177"/>
      <c r="P756" s="177"/>
      <c r="Q756" s="177"/>
      <c r="R756" s="177"/>
      <c r="S756" s="177"/>
    </row>
    <row r="757" ht="16.5" customHeight="1" spans="1:19">
      <c r="A757" s="203"/>
      <c r="B757" s="203"/>
      <c r="C757" s="204"/>
      <c r="D757" s="204"/>
      <c r="E757" s="204"/>
      <c r="F757" s="177"/>
      <c r="G757" s="177"/>
      <c r="H757" s="177"/>
      <c r="I757" s="177"/>
      <c r="J757" s="177"/>
      <c r="K757" s="177"/>
      <c r="L757" s="177"/>
      <c r="M757" s="177"/>
      <c r="N757" s="177"/>
      <c r="O757" s="177"/>
      <c r="P757" s="177"/>
      <c r="Q757" s="177"/>
      <c r="R757" s="177"/>
      <c r="S757" s="177"/>
    </row>
    <row r="758" ht="16.5" customHeight="1" spans="1:19">
      <c r="A758" s="203"/>
      <c r="B758" s="203"/>
      <c r="C758" s="204"/>
      <c r="D758" s="204"/>
      <c r="E758" s="204"/>
      <c r="F758" s="177"/>
      <c r="G758" s="177"/>
      <c r="H758" s="177"/>
      <c r="I758" s="177"/>
      <c r="J758" s="177"/>
      <c r="K758" s="177"/>
      <c r="L758" s="177"/>
      <c r="M758" s="177"/>
      <c r="N758" s="177"/>
      <c r="O758" s="177"/>
      <c r="P758" s="177"/>
      <c r="Q758" s="177"/>
      <c r="R758" s="177"/>
      <c r="S758" s="177"/>
    </row>
    <row r="759" ht="16.5" customHeight="1" spans="1:19">
      <c r="A759" s="203"/>
      <c r="B759" s="203"/>
      <c r="C759" s="204"/>
      <c r="D759" s="204"/>
      <c r="E759" s="204"/>
      <c r="F759" s="177"/>
      <c r="G759" s="177"/>
      <c r="H759" s="177"/>
      <c r="I759" s="177"/>
      <c r="J759" s="177"/>
      <c r="K759" s="177"/>
      <c r="L759" s="177"/>
      <c r="M759" s="177"/>
      <c r="N759" s="177"/>
      <c r="O759" s="177"/>
      <c r="P759" s="177"/>
      <c r="Q759" s="177"/>
      <c r="R759" s="177"/>
      <c r="S759" s="177"/>
    </row>
    <row r="760" ht="16.5" customHeight="1" spans="1:19">
      <c r="A760" s="203"/>
      <c r="B760" s="203"/>
      <c r="C760" s="204"/>
      <c r="D760" s="204"/>
      <c r="E760" s="204"/>
      <c r="F760" s="177"/>
      <c r="G760" s="177"/>
      <c r="H760" s="177"/>
      <c r="I760" s="177"/>
      <c r="J760" s="177"/>
      <c r="K760" s="177"/>
      <c r="L760" s="177"/>
      <c r="M760" s="177"/>
      <c r="N760" s="177"/>
      <c r="O760" s="177"/>
      <c r="P760" s="177"/>
      <c r="Q760" s="177"/>
      <c r="R760" s="177"/>
      <c r="S760" s="177"/>
    </row>
    <row r="761" ht="16.5" customHeight="1" spans="1:19">
      <c r="A761" s="203"/>
      <c r="B761" s="203"/>
      <c r="C761" s="204"/>
      <c r="D761" s="204"/>
      <c r="E761" s="204"/>
      <c r="F761" s="177"/>
      <c r="G761" s="177"/>
      <c r="H761" s="177"/>
      <c r="I761" s="177"/>
      <c r="J761" s="177"/>
      <c r="K761" s="177"/>
      <c r="L761" s="177"/>
      <c r="M761" s="177"/>
      <c r="N761" s="177"/>
      <c r="O761" s="177"/>
      <c r="P761" s="177"/>
      <c r="Q761" s="177"/>
      <c r="R761" s="177"/>
      <c r="S761" s="177"/>
    </row>
    <row r="762" ht="16.5" customHeight="1" spans="1:19">
      <c r="A762" s="203"/>
      <c r="B762" s="203"/>
      <c r="C762" s="204"/>
      <c r="D762" s="204"/>
      <c r="E762" s="204"/>
      <c r="F762" s="177"/>
      <c r="G762" s="177"/>
      <c r="H762" s="177"/>
      <c r="I762" s="177"/>
      <c r="J762" s="177"/>
      <c r="K762" s="177"/>
      <c r="L762" s="177"/>
      <c r="M762" s="177"/>
      <c r="N762" s="177"/>
      <c r="O762" s="177"/>
      <c r="P762" s="177"/>
      <c r="Q762" s="177"/>
      <c r="R762" s="177"/>
      <c r="S762" s="177"/>
    </row>
    <row r="763" ht="16.5" customHeight="1" spans="1:19">
      <c r="A763" s="203"/>
      <c r="B763" s="203"/>
      <c r="C763" s="204"/>
      <c r="D763" s="204"/>
      <c r="E763" s="204"/>
      <c r="F763" s="177"/>
      <c r="G763" s="177"/>
      <c r="H763" s="177"/>
      <c r="I763" s="177"/>
      <c r="J763" s="177"/>
      <c r="K763" s="177"/>
      <c r="L763" s="177"/>
      <c r="M763" s="177"/>
      <c r="N763" s="177"/>
      <c r="O763" s="177"/>
      <c r="P763" s="177"/>
      <c r="Q763" s="177"/>
      <c r="R763" s="177"/>
      <c r="S763" s="177"/>
    </row>
    <row r="764" ht="16.5" customHeight="1" spans="1:19">
      <c r="A764" s="203"/>
      <c r="B764" s="203"/>
      <c r="C764" s="204"/>
      <c r="D764" s="204"/>
      <c r="E764" s="204"/>
      <c r="F764" s="177"/>
      <c r="G764" s="177"/>
      <c r="H764" s="177"/>
      <c r="I764" s="177"/>
      <c r="J764" s="177"/>
      <c r="K764" s="177"/>
      <c r="L764" s="177"/>
      <c r="M764" s="177"/>
      <c r="N764" s="177"/>
      <c r="O764" s="177"/>
      <c r="P764" s="177"/>
      <c r="Q764" s="177"/>
      <c r="R764" s="177"/>
      <c r="S764" s="177"/>
    </row>
    <row r="765" ht="16.5" customHeight="1" spans="1:19">
      <c r="A765" s="203"/>
      <c r="B765" s="203"/>
      <c r="C765" s="204"/>
      <c r="D765" s="204"/>
      <c r="E765" s="204"/>
      <c r="F765" s="177"/>
      <c r="G765" s="177"/>
      <c r="H765" s="177"/>
      <c r="I765" s="177"/>
      <c r="J765" s="177"/>
      <c r="K765" s="177"/>
      <c r="L765" s="177"/>
      <c r="M765" s="177"/>
      <c r="N765" s="177"/>
      <c r="O765" s="177"/>
      <c r="P765" s="177"/>
      <c r="Q765" s="177"/>
      <c r="R765" s="177"/>
      <c r="S765" s="177"/>
    </row>
    <row r="766" ht="16.5" customHeight="1" spans="1:19">
      <c r="A766" s="203"/>
      <c r="B766" s="203"/>
      <c r="C766" s="204"/>
      <c r="D766" s="204"/>
      <c r="E766" s="204"/>
      <c r="F766" s="177"/>
      <c r="G766" s="177"/>
      <c r="H766" s="177"/>
      <c r="I766" s="177"/>
      <c r="J766" s="177"/>
      <c r="K766" s="177"/>
      <c r="L766" s="177"/>
      <c r="M766" s="177"/>
      <c r="N766" s="177"/>
      <c r="O766" s="177"/>
      <c r="P766" s="177"/>
      <c r="Q766" s="177"/>
      <c r="R766" s="177"/>
      <c r="S766" s="177"/>
    </row>
    <row r="767" ht="16.5" customHeight="1" spans="1:19">
      <c r="A767" s="203"/>
      <c r="B767" s="203"/>
      <c r="C767" s="204"/>
      <c r="D767" s="204"/>
      <c r="E767" s="204"/>
      <c r="F767" s="177"/>
      <c r="G767" s="177"/>
      <c r="H767" s="177"/>
      <c r="I767" s="177"/>
      <c r="J767" s="177"/>
      <c r="K767" s="177"/>
      <c r="L767" s="177"/>
      <c r="M767" s="177"/>
      <c r="N767" s="177"/>
      <c r="O767" s="177"/>
      <c r="P767" s="177"/>
      <c r="Q767" s="177"/>
      <c r="R767" s="177"/>
      <c r="S767" s="177"/>
    </row>
    <row r="768" ht="16.5" customHeight="1" spans="1:19">
      <c r="A768" s="203"/>
      <c r="B768" s="203"/>
      <c r="C768" s="204"/>
      <c r="D768" s="204"/>
      <c r="E768" s="204"/>
      <c r="F768" s="177"/>
      <c r="G768" s="177"/>
      <c r="H768" s="177"/>
      <c r="I768" s="177"/>
      <c r="J768" s="177"/>
      <c r="K768" s="177"/>
      <c r="L768" s="177"/>
      <c r="M768" s="177"/>
      <c r="N768" s="177"/>
      <c r="O768" s="177"/>
      <c r="P768" s="177"/>
      <c r="Q768" s="177"/>
      <c r="R768" s="177"/>
      <c r="S768" s="177"/>
    </row>
    <row r="769" ht="16.5" customHeight="1" spans="1:19">
      <c r="A769" s="203"/>
      <c r="B769" s="203"/>
      <c r="C769" s="204"/>
      <c r="D769" s="204"/>
      <c r="E769" s="204"/>
      <c r="F769" s="177"/>
      <c r="G769" s="177"/>
      <c r="H769" s="177"/>
      <c r="I769" s="177"/>
      <c r="J769" s="177"/>
      <c r="K769" s="177"/>
      <c r="L769" s="177"/>
      <c r="M769" s="177"/>
      <c r="N769" s="177"/>
      <c r="O769" s="177"/>
      <c r="P769" s="177"/>
      <c r="Q769" s="177"/>
      <c r="R769" s="177"/>
      <c r="S769" s="177"/>
    </row>
    <row r="770" ht="16.5" customHeight="1" spans="1:19">
      <c r="A770" s="203"/>
      <c r="B770" s="203"/>
      <c r="C770" s="204"/>
      <c r="D770" s="204"/>
      <c r="E770" s="204"/>
      <c r="F770" s="177"/>
      <c r="G770" s="177"/>
      <c r="H770" s="177"/>
      <c r="I770" s="177"/>
      <c r="J770" s="177"/>
      <c r="K770" s="177"/>
      <c r="L770" s="177"/>
      <c r="M770" s="177"/>
      <c r="N770" s="177"/>
      <c r="O770" s="177"/>
      <c r="P770" s="177"/>
      <c r="Q770" s="177"/>
      <c r="R770" s="177"/>
      <c r="S770" s="177"/>
    </row>
    <row r="771" ht="16.5" customHeight="1" spans="1:19">
      <c r="A771" s="203"/>
      <c r="B771" s="203"/>
      <c r="C771" s="204"/>
      <c r="D771" s="204"/>
      <c r="E771" s="204"/>
      <c r="F771" s="177"/>
      <c r="G771" s="177"/>
      <c r="H771" s="177"/>
      <c r="I771" s="177"/>
      <c r="J771" s="177"/>
      <c r="K771" s="177"/>
      <c r="L771" s="177"/>
      <c r="M771" s="177"/>
      <c r="N771" s="177"/>
      <c r="O771" s="177"/>
      <c r="P771" s="177"/>
      <c r="Q771" s="177"/>
      <c r="R771" s="177"/>
      <c r="S771" s="177"/>
    </row>
    <row r="772" ht="16.5" customHeight="1" spans="1:19">
      <c r="A772" s="203"/>
      <c r="B772" s="203"/>
      <c r="C772" s="204"/>
      <c r="D772" s="204"/>
      <c r="E772" s="204"/>
      <c r="F772" s="177"/>
      <c r="G772" s="177"/>
      <c r="H772" s="177"/>
      <c r="I772" s="177"/>
      <c r="J772" s="177"/>
      <c r="K772" s="177"/>
      <c r="L772" s="177"/>
      <c r="M772" s="177"/>
      <c r="N772" s="177"/>
      <c r="O772" s="177"/>
      <c r="P772" s="177"/>
      <c r="Q772" s="177"/>
      <c r="R772" s="177"/>
      <c r="S772" s="177"/>
    </row>
    <row r="773" ht="16.5" customHeight="1" spans="1:19">
      <c r="A773" s="203"/>
      <c r="B773" s="203"/>
      <c r="C773" s="204"/>
      <c r="D773" s="204"/>
      <c r="E773" s="204"/>
      <c r="F773" s="177"/>
      <c r="G773" s="177"/>
      <c r="H773" s="177"/>
      <c r="I773" s="177"/>
      <c r="J773" s="177"/>
      <c r="K773" s="177"/>
      <c r="L773" s="177"/>
      <c r="M773" s="177"/>
      <c r="N773" s="177"/>
      <c r="O773" s="177"/>
      <c r="P773" s="177"/>
      <c r="Q773" s="177"/>
      <c r="R773" s="177"/>
      <c r="S773" s="177"/>
    </row>
    <row r="774" ht="16.5" customHeight="1" spans="1:19">
      <c r="A774" s="203"/>
      <c r="B774" s="203"/>
      <c r="C774" s="204"/>
      <c r="D774" s="204"/>
      <c r="E774" s="204"/>
      <c r="F774" s="177"/>
      <c r="G774" s="177"/>
      <c r="H774" s="177"/>
      <c r="I774" s="177"/>
      <c r="J774" s="177"/>
      <c r="K774" s="177"/>
      <c r="L774" s="177"/>
      <c r="M774" s="177"/>
      <c r="N774" s="177"/>
      <c r="O774" s="177"/>
      <c r="P774" s="177"/>
      <c r="Q774" s="177"/>
      <c r="R774" s="177"/>
      <c r="S774" s="177"/>
    </row>
    <row r="775" ht="16.5" customHeight="1" spans="1:19">
      <c r="A775" s="203"/>
      <c r="B775" s="203"/>
      <c r="C775" s="204"/>
      <c r="D775" s="204"/>
      <c r="E775" s="204"/>
      <c r="F775" s="177"/>
      <c r="G775" s="177"/>
      <c r="H775" s="177"/>
      <c r="I775" s="177"/>
      <c r="J775" s="177"/>
      <c r="K775" s="177"/>
      <c r="L775" s="177"/>
      <c r="M775" s="177"/>
      <c r="N775" s="177"/>
      <c r="O775" s="177"/>
      <c r="P775" s="177"/>
      <c r="Q775" s="177"/>
      <c r="R775" s="177"/>
      <c r="S775" s="177"/>
    </row>
    <row r="776" ht="16.5" customHeight="1" spans="1:19">
      <c r="A776" s="203"/>
      <c r="B776" s="203"/>
      <c r="C776" s="204"/>
      <c r="D776" s="204"/>
      <c r="E776" s="204"/>
      <c r="F776" s="177"/>
      <c r="G776" s="177"/>
      <c r="H776" s="177"/>
      <c r="I776" s="177"/>
      <c r="J776" s="177"/>
      <c r="K776" s="177"/>
      <c r="L776" s="177"/>
      <c r="M776" s="177"/>
      <c r="N776" s="177"/>
      <c r="O776" s="177"/>
      <c r="P776" s="177"/>
      <c r="Q776" s="177"/>
      <c r="R776" s="177"/>
      <c r="S776" s="177"/>
    </row>
    <row r="777" ht="16.5" customHeight="1" spans="1:19">
      <c r="A777" s="203"/>
      <c r="B777" s="203"/>
      <c r="C777" s="204"/>
      <c r="D777" s="204"/>
      <c r="E777" s="204"/>
      <c r="F777" s="177"/>
      <c r="G777" s="177"/>
      <c r="H777" s="177"/>
      <c r="I777" s="177"/>
      <c r="J777" s="177"/>
      <c r="K777" s="177"/>
      <c r="L777" s="177"/>
      <c r="M777" s="177"/>
      <c r="N777" s="177"/>
      <c r="O777" s="177"/>
      <c r="P777" s="177"/>
      <c r="Q777" s="177"/>
      <c r="R777" s="177"/>
      <c r="S777" s="177"/>
    </row>
    <row r="778" ht="16.5" customHeight="1" spans="1:19">
      <c r="A778" s="203"/>
      <c r="B778" s="203"/>
      <c r="C778" s="204"/>
      <c r="D778" s="204"/>
      <c r="E778" s="204"/>
      <c r="F778" s="177"/>
      <c r="G778" s="177"/>
      <c r="H778" s="177"/>
      <c r="I778" s="177"/>
      <c r="J778" s="177"/>
      <c r="K778" s="177"/>
      <c r="L778" s="177"/>
      <c r="M778" s="177"/>
      <c r="N778" s="177"/>
      <c r="O778" s="177"/>
      <c r="P778" s="177"/>
      <c r="Q778" s="177"/>
      <c r="R778" s="177"/>
      <c r="S778" s="177"/>
    </row>
    <row r="779" ht="16.5" customHeight="1" spans="1:19">
      <c r="A779" s="203"/>
      <c r="B779" s="203"/>
      <c r="C779" s="204"/>
      <c r="D779" s="204"/>
      <c r="E779" s="204"/>
      <c r="F779" s="177"/>
      <c r="G779" s="177"/>
      <c r="H779" s="177"/>
      <c r="I779" s="177"/>
      <c r="J779" s="177"/>
      <c r="K779" s="177"/>
      <c r="L779" s="177"/>
      <c r="M779" s="177"/>
      <c r="N779" s="177"/>
      <c r="O779" s="177"/>
      <c r="P779" s="177"/>
      <c r="Q779" s="177"/>
      <c r="R779" s="177"/>
      <c r="S779" s="177"/>
    </row>
    <row r="780" ht="16.5" customHeight="1" spans="1:19">
      <c r="A780" s="203"/>
      <c r="B780" s="203"/>
      <c r="C780" s="204"/>
      <c r="D780" s="204"/>
      <c r="E780" s="204"/>
      <c r="F780" s="177"/>
      <c r="G780" s="177"/>
      <c r="H780" s="177"/>
      <c r="I780" s="177"/>
      <c r="J780" s="177"/>
      <c r="K780" s="177"/>
      <c r="L780" s="177"/>
      <c r="M780" s="177"/>
      <c r="N780" s="177"/>
      <c r="O780" s="177"/>
      <c r="P780" s="177"/>
      <c r="Q780" s="177"/>
      <c r="R780" s="177"/>
      <c r="S780" s="177"/>
    </row>
    <row r="781" ht="16.5" customHeight="1" spans="1:19">
      <c r="A781" s="203"/>
      <c r="B781" s="203"/>
      <c r="C781" s="204"/>
      <c r="D781" s="204"/>
      <c r="E781" s="204"/>
      <c r="F781" s="177"/>
      <c r="G781" s="177"/>
      <c r="H781" s="177"/>
      <c r="I781" s="177"/>
      <c r="J781" s="177"/>
      <c r="K781" s="177"/>
      <c r="L781" s="177"/>
      <c r="M781" s="177"/>
      <c r="N781" s="177"/>
      <c r="O781" s="177"/>
      <c r="P781" s="177"/>
      <c r="Q781" s="177"/>
      <c r="R781" s="177"/>
      <c r="S781" s="177"/>
    </row>
    <row r="782" ht="16.5" customHeight="1" spans="1:19">
      <c r="A782" s="203"/>
      <c r="B782" s="203"/>
      <c r="C782" s="204"/>
      <c r="D782" s="204"/>
      <c r="E782" s="204"/>
      <c r="F782" s="177"/>
      <c r="G782" s="177"/>
      <c r="H782" s="177"/>
      <c r="I782" s="177"/>
      <c r="J782" s="177"/>
      <c r="K782" s="177"/>
      <c r="L782" s="177"/>
      <c r="M782" s="177"/>
      <c r="N782" s="177"/>
      <c r="O782" s="177"/>
      <c r="P782" s="177"/>
      <c r="Q782" s="177"/>
      <c r="R782" s="177"/>
      <c r="S782" s="177"/>
    </row>
    <row r="783" ht="16.5" customHeight="1" spans="1:19">
      <c r="A783" s="203"/>
      <c r="B783" s="203"/>
      <c r="C783" s="204"/>
      <c r="D783" s="204"/>
      <c r="E783" s="204"/>
      <c r="F783" s="177"/>
      <c r="G783" s="177"/>
      <c r="H783" s="177"/>
      <c r="I783" s="177"/>
      <c r="J783" s="177"/>
      <c r="K783" s="177"/>
      <c r="L783" s="177"/>
      <c r="M783" s="177"/>
      <c r="N783" s="177"/>
      <c r="O783" s="177"/>
      <c r="P783" s="177"/>
      <c r="Q783" s="177"/>
      <c r="R783" s="177"/>
      <c r="S783" s="177"/>
    </row>
    <row r="784" ht="16.5" customHeight="1" spans="1:19">
      <c r="A784" s="203"/>
      <c r="B784" s="203"/>
      <c r="C784" s="204"/>
      <c r="D784" s="204"/>
      <c r="E784" s="204"/>
      <c r="F784" s="177"/>
      <c r="G784" s="177"/>
      <c r="H784" s="177"/>
      <c r="I784" s="177"/>
      <c r="J784" s="177"/>
      <c r="K784" s="177"/>
      <c r="L784" s="177"/>
      <c r="M784" s="177"/>
      <c r="N784" s="177"/>
      <c r="O784" s="177"/>
      <c r="P784" s="177"/>
      <c r="Q784" s="177"/>
      <c r="R784" s="177"/>
      <c r="S784" s="177"/>
    </row>
    <row r="785" ht="16.5" customHeight="1" spans="1:19">
      <c r="A785" s="203"/>
      <c r="B785" s="203"/>
      <c r="C785" s="204"/>
      <c r="D785" s="204"/>
      <c r="E785" s="204"/>
      <c r="F785" s="177"/>
      <c r="G785" s="177"/>
      <c r="H785" s="177"/>
      <c r="I785" s="177"/>
      <c r="J785" s="177"/>
      <c r="K785" s="177"/>
      <c r="L785" s="177"/>
      <c r="M785" s="177"/>
      <c r="N785" s="177"/>
      <c r="O785" s="177"/>
      <c r="P785" s="177"/>
      <c r="Q785" s="177"/>
      <c r="R785" s="177"/>
      <c r="S785" s="177"/>
    </row>
    <row r="786" ht="16.5" customHeight="1" spans="1:19">
      <c r="A786" s="203"/>
      <c r="B786" s="203"/>
      <c r="C786" s="204"/>
      <c r="D786" s="204"/>
      <c r="E786" s="204"/>
      <c r="F786" s="177"/>
      <c r="G786" s="177"/>
      <c r="H786" s="177"/>
      <c r="I786" s="177"/>
      <c r="J786" s="177"/>
      <c r="K786" s="177"/>
      <c r="L786" s="177"/>
      <c r="M786" s="177"/>
      <c r="N786" s="177"/>
      <c r="O786" s="177"/>
      <c r="P786" s="177"/>
      <c r="Q786" s="177"/>
      <c r="R786" s="177"/>
      <c r="S786" s="177"/>
    </row>
    <row r="787" ht="16.5" customHeight="1" spans="1:19">
      <c r="A787" s="203"/>
      <c r="B787" s="203"/>
      <c r="C787" s="204"/>
      <c r="D787" s="204"/>
      <c r="E787" s="204"/>
      <c r="F787" s="177"/>
      <c r="G787" s="177"/>
      <c r="H787" s="177"/>
      <c r="I787" s="177"/>
      <c r="J787" s="177"/>
      <c r="K787" s="177"/>
      <c r="L787" s="177"/>
      <c r="M787" s="177"/>
      <c r="N787" s="177"/>
      <c r="O787" s="177"/>
      <c r="P787" s="177"/>
      <c r="Q787" s="177"/>
      <c r="R787" s="177"/>
      <c r="S787" s="177"/>
    </row>
    <row r="788" ht="16.5" customHeight="1" spans="1:19">
      <c r="A788" s="203"/>
      <c r="B788" s="203"/>
      <c r="C788" s="204"/>
      <c r="D788" s="204"/>
      <c r="E788" s="204"/>
      <c r="F788" s="177"/>
      <c r="G788" s="177"/>
      <c r="H788" s="177"/>
      <c r="I788" s="177"/>
      <c r="J788" s="177"/>
      <c r="K788" s="177"/>
      <c r="L788" s="177"/>
      <c r="M788" s="177"/>
      <c r="N788" s="177"/>
      <c r="O788" s="177"/>
      <c r="P788" s="177"/>
      <c r="Q788" s="177"/>
      <c r="R788" s="177"/>
      <c r="S788" s="177"/>
    </row>
    <row r="789" ht="16.5" customHeight="1" spans="1:19">
      <c r="A789" s="203"/>
      <c r="B789" s="203"/>
      <c r="C789" s="204"/>
      <c r="D789" s="204"/>
      <c r="E789" s="204"/>
      <c r="F789" s="177"/>
      <c r="G789" s="177"/>
      <c r="H789" s="177"/>
      <c r="I789" s="177"/>
      <c r="J789" s="177"/>
      <c r="K789" s="177"/>
      <c r="L789" s="177"/>
      <c r="M789" s="177"/>
      <c r="N789" s="177"/>
      <c r="O789" s="177"/>
      <c r="P789" s="177"/>
      <c r="Q789" s="177"/>
      <c r="R789" s="177"/>
      <c r="S789" s="177"/>
    </row>
    <row r="790" ht="16.5" customHeight="1" spans="1:19">
      <c r="A790" s="203"/>
      <c r="B790" s="203"/>
      <c r="C790" s="204"/>
      <c r="D790" s="204"/>
      <c r="E790" s="204"/>
      <c r="F790" s="177"/>
      <c r="G790" s="177"/>
      <c r="H790" s="177"/>
      <c r="I790" s="177"/>
      <c r="J790" s="177"/>
      <c r="K790" s="177"/>
      <c r="L790" s="177"/>
      <c r="M790" s="177"/>
      <c r="N790" s="177"/>
      <c r="O790" s="177"/>
      <c r="P790" s="177"/>
      <c r="Q790" s="177"/>
      <c r="R790" s="177"/>
      <c r="S790" s="177"/>
    </row>
    <row r="791" ht="16.5" customHeight="1" spans="1:19">
      <c r="A791" s="203"/>
      <c r="B791" s="203"/>
      <c r="C791" s="204"/>
      <c r="D791" s="204"/>
      <c r="E791" s="204"/>
      <c r="F791" s="177"/>
      <c r="G791" s="177"/>
      <c r="H791" s="177"/>
      <c r="I791" s="177"/>
      <c r="J791" s="177"/>
      <c r="K791" s="177"/>
      <c r="L791" s="177"/>
      <c r="M791" s="177"/>
      <c r="N791" s="177"/>
      <c r="O791" s="177"/>
      <c r="P791" s="177"/>
      <c r="Q791" s="177"/>
      <c r="R791" s="177"/>
      <c r="S791" s="177"/>
    </row>
    <row r="792" ht="16.5" customHeight="1" spans="1:19">
      <c r="A792" s="203"/>
      <c r="B792" s="203"/>
      <c r="C792" s="204"/>
      <c r="D792" s="204"/>
      <c r="E792" s="204"/>
      <c r="F792" s="177"/>
      <c r="G792" s="177"/>
      <c r="H792" s="177"/>
      <c r="I792" s="177"/>
      <c r="J792" s="177"/>
      <c r="K792" s="177"/>
      <c r="L792" s="177"/>
      <c r="M792" s="177"/>
      <c r="N792" s="177"/>
      <c r="O792" s="177"/>
      <c r="P792" s="177"/>
      <c r="Q792" s="177"/>
      <c r="R792" s="177"/>
      <c r="S792" s="177"/>
    </row>
    <row r="793" ht="16.5" customHeight="1" spans="1:19">
      <c r="A793" s="203"/>
      <c r="B793" s="203"/>
      <c r="C793" s="204"/>
      <c r="D793" s="204"/>
      <c r="E793" s="204"/>
      <c r="F793" s="177"/>
      <c r="G793" s="177"/>
      <c r="H793" s="177"/>
      <c r="I793" s="177"/>
      <c r="J793" s="177"/>
      <c r="K793" s="177"/>
      <c r="L793" s="177"/>
      <c r="M793" s="177"/>
      <c r="N793" s="177"/>
      <c r="O793" s="177"/>
      <c r="P793" s="177"/>
      <c r="Q793" s="177"/>
      <c r="R793" s="177"/>
      <c r="S793" s="177"/>
    </row>
    <row r="794" ht="16.5" customHeight="1" spans="1:19">
      <c r="A794" s="203"/>
      <c r="B794" s="203"/>
      <c r="C794" s="204"/>
      <c r="D794" s="204"/>
      <c r="E794" s="204"/>
      <c r="F794" s="177"/>
      <c r="G794" s="177"/>
      <c r="H794" s="177"/>
      <c r="I794" s="177"/>
      <c r="J794" s="177"/>
      <c r="K794" s="177"/>
      <c r="L794" s="177"/>
      <c r="M794" s="177"/>
      <c r="N794" s="177"/>
      <c r="O794" s="177"/>
      <c r="P794" s="177"/>
      <c r="Q794" s="177"/>
      <c r="R794" s="177"/>
      <c r="S794" s="177"/>
    </row>
    <row r="795" ht="16.5" customHeight="1" spans="1:19">
      <c r="A795" s="203"/>
      <c r="B795" s="203"/>
      <c r="C795" s="204"/>
      <c r="D795" s="204"/>
      <c r="E795" s="204"/>
      <c r="F795" s="177"/>
      <c r="G795" s="177"/>
      <c r="H795" s="177"/>
      <c r="I795" s="177"/>
      <c r="J795" s="177"/>
      <c r="K795" s="177"/>
      <c r="L795" s="177"/>
      <c r="M795" s="177"/>
      <c r="N795" s="177"/>
      <c r="O795" s="177"/>
      <c r="P795" s="177"/>
      <c r="Q795" s="177"/>
      <c r="R795" s="177"/>
      <c r="S795" s="177"/>
    </row>
    <row r="796" ht="16.5" customHeight="1" spans="1:19">
      <c r="A796" s="203"/>
      <c r="B796" s="203"/>
      <c r="C796" s="204"/>
      <c r="D796" s="204"/>
      <c r="E796" s="204"/>
      <c r="F796" s="177"/>
      <c r="G796" s="177"/>
      <c r="H796" s="177"/>
      <c r="I796" s="177"/>
      <c r="J796" s="177"/>
      <c r="K796" s="177"/>
      <c r="L796" s="177"/>
      <c r="M796" s="177"/>
      <c r="N796" s="177"/>
      <c r="O796" s="177"/>
      <c r="P796" s="177"/>
      <c r="Q796" s="177"/>
      <c r="R796" s="177"/>
      <c r="S796" s="177"/>
    </row>
    <row r="797" ht="16.5" customHeight="1" spans="1:19">
      <c r="A797" s="203"/>
      <c r="B797" s="203"/>
      <c r="C797" s="204"/>
      <c r="D797" s="204"/>
      <c r="E797" s="204"/>
      <c r="F797" s="177"/>
      <c r="G797" s="177"/>
      <c r="H797" s="177"/>
      <c r="I797" s="177"/>
      <c r="J797" s="177"/>
      <c r="K797" s="177"/>
      <c r="L797" s="177"/>
      <c r="M797" s="177"/>
      <c r="N797" s="177"/>
      <c r="O797" s="177"/>
      <c r="P797" s="177"/>
      <c r="Q797" s="177"/>
      <c r="R797" s="177"/>
      <c r="S797" s="177"/>
    </row>
    <row r="798" ht="16.5" customHeight="1" spans="1:19">
      <c r="A798" s="203"/>
      <c r="B798" s="203"/>
      <c r="C798" s="204"/>
      <c r="D798" s="204"/>
      <c r="E798" s="204"/>
      <c r="F798" s="177"/>
      <c r="G798" s="177"/>
      <c r="H798" s="177"/>
      <c r="I798" s="177"/>
      <c r="J798" s="177"/>
      <c r="K798" s="177"/>
      <c r="L798" s="177"/>
      <c r="M798" s="177"/>
      <c r="N798" s="177"/>
      <c r="O798" s="177"/>
      <c r="P798" s="177"/>
      <c r="Q798" s="177"/>
      <c r="R798" s="177"/>
      <c r="S798" s="177"/>
    </row>
    <row r="799" ht="16.5" customHeight="1" spans="1:19">
      <c r="A799" s="203"/>
      <c r="B799" s="203"/>
      <c r="C799" s="204"/>
      <c r="D799" s="204"/>
      <c r="E799" s="204"/>
      <c r="F799" s="177"/>
      <c r="G799" s="177"/>
      <c r="H799" s="177"/>
      <c r="I799" s="177"/>
      <c r="J799" s="177"/>
      <c r="K799" s="177"/>
      <c r="L799" s="177"/>
      <c r="M799" s="177"/>
      <c r="N799" s="177"/>
      <c r="O799" s="177"/>
      <c r="P799" s="177"/>
      <c r="Q799" s="177"/>
      <c r="R799" s="177"/>
      <c r="S799" s="177"/>
    </row>
    <row r="800" ht="16.5" customHeight="1" spans="1:19">
      <c r="A800" s="203"/>
      <c r="B800" s="203"/>
      <c r="C800" s="204"/>
      <c r="D800" s="204"/>
      <c r="E800" s="204"/>
      <c r="F800" s="177"/>
      <c r="G800" s="177"/>
      <c r="H800" s="177"/>
      <c r="I800" s="177"/>
      <c r="J800" s="177"/>
      <c r="K800" s="177"/>
      <c r="L800" s="177"/>
      <c r="M800" s="177"/>
      <c r="N800" s="177"/>
      <c r="O800" s="177"/>
      <c r="P800" s="177"/>
      <c r="Q800" s="177"/>
      <c r="R800" s="177"/>
      <c r="S800" s="177"/>
    </row>
    <row r="801" ht="16.5" customHeight="1" spans="1:19">
      <c r="A801" s="203"/>
      <c r="B801" s="203"/>
      <c r="C801" s="204"/>
      <c r="D801" s="204"/>
      <c r="E801" s="204"/>
      <c r="F801" s="177"/>
      <c r="G801" s="177"/>
      <c r="H801" s="177"/>
      <c r="I801" s="177"/>
      <c r="J801" s="177"/>
      <c r="K801" s="177"/>
      <c r="L801" s="177"/>
      <c r="M801" s="177"/>
      <c r="N801" s="177"/>
      <c r="O801" s="177"/>
      <c r="P801" s="177"/>
      <c r="Q801" s="177"/>
      <c r="R801" s="177"/>
      <c r="S801" s="177"/>
    </row>
    <row r="802" ht="16.5" customHeight="1" spans="1:19">
      <c r="A802" s="203"/>
      <c r="B802" s="203"/>
      <c r="C802" s="204"/>
      <c r="D802" s="204"/>
      <c r="E802" s="204"/>
      <c r="F802" s="177"/>
      <c r="G802" s="177"/>
      <c r="H802" s="177"/>
      <c r="I802" s="177"/>
      <c r="J802" s="177"/>
      <c r="K802" s="177"/>
      <c r="L802" s="177"/>
      <c r="M802" s="177"/>
      <c r="N802" s="177"/>
      <c r="O802" s="177"/>
      <c r="P802" s="177"/>
      <c r="Q802" s="177"/>
      <c r="R802" s="177"/>
      <c r="S802" s="177"/>
    </row>
    <row r="803" ht="16.5" customHeight="1" spans="1:19">
      <c r="A803" s="203"/>
      <c r="B803" s="203"/>
      <c r="C803" s="204"/>
      <c r="D803" s="204"/>
      <c r="E803" s="204"/>
      <c r="F803" s="177"/>
      <c r="G803" s="177"/>
      <c r="H803" s="177"/>
      <c r="I803" s="177"/>
      <c r="J803" s="177"/>
      <c r="K803" s="177"/>
      <c r="L803" s="177"/>
      <c r="M803" s="177"/>
      <c r="N803" s="177"/>
      <c r="O803" s="177"/>
      <c r="P803" s="177"/>
      <c r="Q803" s="177"/>
      <c r="R803" s="177"/>
      <c r="S803" s="177"/>
    </row>
    <row r="804" ht="16.5" customHeight="1" spans="1:19">
      <c r="A804" s="203"/>
      <c r="B804" s="203"/>
      <c r="C804" s="204"/>
      <c r="D804" s="204"/>
      <c r="E804" s="204"/>
      <c r="F804" s="177"/>
      <c r="G804" s="177"/>
      <c r="H804" s="177"/>
      <c r="I804" s="177"/>
      <c r="J804" s="177"/>
      <c r="K804" s="177"/>
      <c r="L804" s="177"/>
      <c r="M804" s="177"/>
      <c r="N804" s="177"/>
      <c r="O804" s="177"/>
      <c r="P804" s="177"/>
      <c r="Q804" s="177"/>
      <c r="R804" s="177"/>
      <c r="S804" s="177"/>
    </row>
    <row r="805" ht="16.5" customHeight="1" spans="1:19">
      <c r="A805" s="203"/>
      <c r="B805" s="203"/>
      <c r="C805" s="204"/>
      <c r="D805" s="204"/>
      <c r="E805" s="204"/>
      <c r="F805" s="177"/>
      <c r="G805" s="177"/>
      <c r="H805" s="177"/>
      <c r="I805" s="177"/>
      <c r="J805" s="177"/>
      <c r="K805" s="177"/>
      <c r="L805" s="177"/>
      <c r="M805" s="177"/>
      <c r="N805" s="177"/>
      <c r="O805" s="177"/>
      <c r="P805" s="177"/>
      <c r="Q805" s="177"/>
      <c r="R805" s="177"/>
      <c r="S805" s="177"/>
    </row>
    <row r="806" ht="16.5" customHeight="1" spans="1:19">
      <c r="A806" s="203"/>
      <c r="B806" s="203"/>
      <c r="C806" s="204"/>
      <c r="D806" s="204"/>
      <c r="E806" s="204"/>
      <c r="F806" s="177"/>
      <c r="G806" s="177"/>
      <c r="H806" s="177"/>
      <c r="I806" s="177"/>
      <c r="J806" s="177"/>
      <c r="K806" s="177"/>
      <c r="L806" s="177"/>
      <c r="M806" s="177"/>
      <c r="N806" s="177"/>
      <c r="O806" s="177"/>
      <c r="P806" s="177"/>
      <c r="Q806" s="177"/>
      <c r="R806" s="177"/>
      <c r="S806" s="177"/>
    </row>
    <row r="807" ht="16.5" customHeight="1" spans="1:19">
      <c r="A807" s="203"/>
      <c r="B807" s="203"/>
      <c r="C807" s="204"/>
      <c r="D807" s="204"/>
      <c r="E807" s="204"/>
      <c r="F807" s="177"/>
      <c r="G807" s="177"/>
      <c r="H807" s="177"/>
      <c r="I807" s="177"/>
      <c r="J807" s="177"/>
      <c r="K807" s="177"/>
      <c r="L807" s="177"/>
      <c r="M807" s="177"/>
      <c r="N807" s="177"/>
      <c r="O807" s="177"/>
      <c r="P807" s="177"/>
      <c r="Q807" s="177"/>
      <c r="R807" s="177"/>
      <c r="S807" s="177"/>
    </row>
    <row r="808" ht="16.5" customHeight="1" spans="1:19">
      <c r="A808" s="203"/>
      <c r="B808" s="203"/>
      <c r="C808" s="204"/>
      <c r="D808" s="204"/>
      <c r="E808" s="204"/>
      <c r="F808" s="177"/>
      <c r="G808" s="177"/>
      <c r="H808" s="177"/>
      <c r="I808" s="177"/>
      <c r="J808" s="177"/>
      <c r="K808" s="177"/>
      <c r="L808" s="177"/>
      <c r="M808" s="177"/>
      <c r="N808" s="177"/>
      <c r="O808" s="177"/>
      <c r="P808" s="177"/>
      <c r="Q808" s="177"/>
      <c r="R808" s="177"/>
      <c r="S808" s="177"/>
    </row>
    <row r="809" ht="16.5" customHeight="1" spans="1:19">
      <c r="A809" s="203"/>
      <c r="B809" s="203"/>
      <c r="C809" s="204"/>
      <c r="D809" s="204"/>
      <c r="E809" s="204"/>
      <c r="F809" s="177"/>
      <c r="G809" s="177"/>
      <c r="H809" s="177"/>
      <c r="I809" s="177"/>
      <c r="J809" s="177"/>
      <c r="K809" s="177"/>
      <c r="L809" s="177"/>
      <c r="M809" s="177"/>
      <c r="N809" s="177"/>
      <c r="O809" s="177"/>
      <c r="P809" s="177"/>
      <c r="Q809" s="177"/>
      <c r="R809" s="177"/>
      <c r="S809" s="177"/>
    </row>
    <row r="810" ht="16.5" customHeight="1" spans="1:19">
      <c r="A810" s="203"/>
      <c r="B810" s="203"/>
      <c r="C810" s="204"/>
      <c r="D810" s="204"/>
      <c r="E810" s="204"/>
      <c r="F810" s="177"/>
      <c r="G810" s="177"/>
      <c r="H810" s="177"/>
      <c r="I810" s="177"/>
      <c r="J810" s="177"/>
      <c r="K810" s="177"/>
      <c r="L810" s="177"/>
      <c r="M810" s="177"/>
      <c r="N810" s="177"/>
      <c r="O810" s="177"/>
      <c r="P810" s="177"/>
      <c r="Q810" s="177"/>
      <c r="R810" s="177"/>
      <c r="S810" s="177"/>
    </row>
    <row r="811" ht="16.5" customHeight="1" spans="1:19">
      <c r="A811" s="203"/>
      <c r="B811" s="203"/>
      <c r="C811" s="204"/>
      <c r="D811" s="204"/>
      <c r="E811" s="204"/>
      <c r="F811" s="177"/>
      <c r="G811" s="177"/>
      <c r="H811" s="177"/>
      <c r="I811" s="177"/>
      <c r="J811" s="177"/>
      <c r="K811" s="177"/>
      <c r="L811" s="177"/>
      <c r="M811" s="177"/>
      <c r="N811" s="177"/>
      <c r="O811" s="177"/>
      <c r="P811" s="177"/>
      <c r="Q811" s="177"/>
      <c r="R811" s="177"/>
      <c r="S811" s="177"/>
    </row>
    <row r="812" ht="16.5" customHeight="1" spans="1:19">
      <c r="A812" s="203"/>
      <c r="B812" s="203"/>
      <c r="C812" s="204"/>
      <c r="D812" s="204"/>
      <c r="E812" s="204"/>
      <c r="F812" s="177"/>
      <c r="G812" s="177"/>
      <c r="H812" s="177"/>
      <c r="I812" s="177"/>
      <c r="J812" s="177"/>
      <c r="K812" s="177"/>
      <c r="L812" s="177"/>
      <c r="M812" s="177"/>
      <c r="N812" s="177"/>
      <c r="O812" s="177"/>
      <c r="P812" s="177"/>
      <c r="Q812" s="177"/>
      <c r="R812" s="177"/>
      <c r="S812" s="177"/>
    </row>
    <row r="813" ht="16.5" customHeight="1" spans="1:19">
      <c r="A813" s="203"/>
      <c r="B813" s="203"/>
      <c r="C813" s="204"/>
      <c r="D813" s="204"/>
      <c r="E813" s="204"/>
      <c r="F813" s="177"/>
      <c r="G813" s="177"/>
      <c r="H813" s="177"/>
      <c r="I813" s="177"/>
      <c r="J813" s="177"/>
      <c r="K813" s="177"/>
      <c r="L813" s="177"/>
      <c r="M813" s="177"/>
      <c r="N813" s="177"/>
      <c r="O813" s="177"/>
      <c r="P813" s="177"/>
      <c r="Q813" s="177"/>
      <c r="R813" s="177"/>
      <c r="S813" s="177"/>
    </row>
    <row r="814" ht="16.5" customHeight="1" spans="1:19">
      <c r="A814" s="203"/>
      <c r="B814" s="203"/>
      <c r="C814" s="204"/>
      <c r="D814" s="204"/>
      <c r="E814" s="204"/>
      <c r="F814" s="177"/>
      <c r="G814" s="177"/>
      <c r="H814" s="177"/>
      <c r="I814" s="177"/>
      <c r="J814" s="177"/>
      <c r="K814" s="177"/>
      <c r="L814" s="177"/>
      <c r="M814" s="177"/>
      <c r="N814" s="177"/>
      <c r="O814" s="177"/>
      <c r="P814" s="177"/>
      <c r="Q814" s="177"/>
      <c r="R814" s="177"/>
      <c r="S814" s="177"/>
    </row>
    <row r="815" ht="16.5" customHeight="1" spans="1:19">
      <c r="A815" s="203"/>
      <c r="B815" s="203"/>
      <c r="C815" s="204"/>
      <c r="D815" s="204"/>
      <c r="E815" s="204"/>
      <c r="F815" s="177"/>
      <c r="G815" s="177"/>
      <c r="H815" s="177"/>
      <c r="I815" s="177"/>
      <c r="J815" s="177"/>
      <c r="K815" s="177"/>
      <c r="L815" s="177"/>
      <c r="M815" s="177"/>
      <c r="N815" s="177"/>
      <c r="O815" s="177"/>
      <c r="P815" s="177"/>
      <c r="Q815" s="177"/>
      <c r="R815" s="177"/>
      <c r="S815" s="177"/>
    </row>
    <row r="816" ht="16.5" customHeight="1" spans="1:19">
      <c r="A816" s="203"/>
      <c r="B816" s="203"/>
      <c r="C816" s="204"/>
      <c r="D816" s="204"/>
      <c r="E816" s="204"/>
      <c r="F816" s="177"/>
      <c r="G816" s="177"/>
      <c r="H816" s="177"/>
      <c r="I816" s="177"/>
      <c r="J816" s="177"/>
      <c r="K816" s="177"/>
      <c r="L816" s="177"/>
      <c r="M816" s="177"/>
      <c r="N816" s="177"/>
      <c r="O816" s="177"/>
      <c r="P816" s="177"/>
      <c r="Q816" s="177"/>
      <c r="R816" s="177"/>
      <c r="S816" s="177"/>
    </row>
    <row r="817" ht="16.5" customHeight="1" spans="1:19">
      <c r="A817" s="203"/>
      <c r="B817" s="203"/>
      <c r="C817" s="204"/>
      <c r="D817" s="204"/>
      <c r="E817" s="204"/>
      <c r="F817" s="177"/>
      <c r="G817" s="177"/>
      <c r="H817" s="177"/>
      <c r="I817" s="177"/>
      <c r="J817" s="177"/>
      <c r="K817" s="177"/>
      <c r="L817" s="177"/>
      <c r="M817" s="177"/>
      <c r="N817" s="177"/>
      <c r="O817" s="177"/>
      <c r="P817" s="177"/>
      <c r="Q817" s="177"/>
      <c r="R817" s="177"/>
      <c r="S817" s="177"/>
    </row>
    <row r="818" ht="16.5" customHeight="1" spans="1:19">
      <c r="A818" s="203"/>
      <c r="B818" s="203"/>
      <c r="C818" s="204"/>
      <c r="D818" s="204"/>
      <c r="E818" s="204"/>
      <c r="F818" s="177"/>
      <c r="G818" s="177"/>
      <c r="H818" s="177"/>
      <c r="I818" s="177"/>
      <c r="J818" s="177"/>
      <c r="K818" s="177"/>
      <c r="L818" s="177"/>
      <c r="M818" s="177"/>
      <c r="N818" s="177"/>
      <c r="O818" s="177"/>
      <c r="P818" s="177"/>
      <c r="Q818" s="177"/>
      <c r="R818" s="177"/>
      <c r="S818" s="177"/>
    </row>
    <row r="819" ht="16.5" customHeight="1" spans="1:19">
      <c r="A819" s="203"/>
      <c r="B819" s="203"/>
      <c r="C819" s="204"/>
      <c r="D819" s="204"/>
      <c r="E819" s="204"/>
      <c r="F819" s="177"/>
      <c r="G819" s="177"/>
      <c r="H819" s="177"/>
      <c r="I819" s="177"/>
      <c r="J819" s="177"/>
      <c r="K819" s="177"/>
      <c r="L819" s="177"/>
      <c r="M819" s="177"/>
      <c r="N819" s="177"/>
      <c r="O819" s="177"/>
      <c r="P819" s="177"/>
      <c r="Q819" s="177"/>
      <c r="R819" s="177"/>
      <c r="S819" s="177"/>
    </row>
    <row r="820" ht="16.5" customHeight="1" spans="1:19">
      <c r="A820" s="203"/>
      <c r="B820" s="203"/>
      <c r="C820" s="204"/>
      <c r="D820" s="204"/>
      <c r="E820" s="204"/>
      <c r="F820" s="177"/>
      <c r="G820" s="177"/>
      <c r="H820" s="177"/>
      <c r="I820" s="177"/>
      <c r="J820" s="177"/>
      <c r="K820" s="177"/>
      <c r="L820" s="177"/>
      <c r="M820" s="177"/>
      <c r="N820" s="177"/>
      <c r="O820" s="177"/>
      <c r="P820" s="177"/>
      <c r="Q820" s="177"/>
      <c r="R820" s="177"/>
      <c r="S820" s="177"/>
    </row>
    <row r="821" ht="16.5" customHeight="1" spans="1:19">
      <c r="A821" s="203"/>
      <c r="B821" s="203"/>
      <c r="C821" s="204"/>
      <c r="D821" s="204"/>
      <c r="E821" s="204"/>
      <c r="F821" s="177"/>
      <c r="G821" s="177"/>
      <c r="H821" s="177"/>
      <c r="I821" s="177"/>
      <c r="J821" s="177"/>
      <c r="K821" s="177"/>
      <c r="L821" s="177"/>
      <c r="M821" s="177"/>
      <c r="N821" s="177"/>
      <c r="O821" s="177"/>
      <c r="P821" s="177"/>
      <c r="Q821" s="177"/>
      <c r="R821" s="177"/>
      <c r="S821" s="177"/>
    </row>
    <row r="822" ht="16.5" customHeight="1" spans="1:19">
      <c r="A822" s="203"/>
      <c r="B822" s="203"/>
      <c r="C822" s="204"/>
      <c r="D822" s="204"/>
      <c r="E822" s="204"/>
      <c r="F822" s="177"/>
      <c r="G822" s="177"/>
      <c r="H822" s="177"/>
      <c r="I822" s="177"/>
      <c r="J822" s="177"/>
      <c r="K822" s="177"/>
      <c r="L822" s="177"/>
      <c r="M822" s="177"/>
      <c r="N822" s="177"/>
      <c r="O822" s="177"/>
      <c r="P822" s="177"/>
      <c r="Q822" s="177"/>
      <c r="R822" s="177"/>
      <c r="S822" s="177"/>
    </row>
    <row r="823" ht="16.5" customHeight="1" spans="1:19">
      <c r="A823" s="203"/>
      <c r="B823" s="203"/>
      <c r="C823" s="204"/>
      <c r="D823" s="204"/>
      <c r="E823" s="204"/>
      <c r="F823" s="177"/>
      <c r="G823" s="177"/>
      <c r="H823" s="177"/>
      <c r="I823" s="177"/>
      <c r="J823" s="177"/>
      <c r="K823" s="177"/>
      <c r="L823" s="177"/>
      <c r="M823" s="177"/>
      <c r="N823" s="177"/>
      <c r="O823" s="177"/>
      <c r="P823" s="177"/>
      <c r="Q823" s="177"/>
      <c r="R823" s="177"/>
      <c r="S823" s="177"/>
    </row>
    <row r="824" ht="16.5" customHeight="1" spans="1:19">
      <c r="A824" s="203"/>
      <c r="B824" s="203"/>
      <c r="C824" s="204"/>
      <c r="D824" s="204"/>
      <c r="E824" s="204"/>
      <c r="F824" s="177"/>
      <c r="G824" s="177"/>
      <c r="H824" s="177"/>
      <c r="I824" s="177"/>
      <c r="J824" s="177"/>
      <c r="K824" s="177"/>
      <c r="L824" s="177"/>
      <c r="M824" s="177"/>
      <c r="N824" s="177"/>
      <c r="O824" s="177"/>
      <c r="P824" s="177"/>
      <c r="Q824" s="177"/>
      <c r="R824" s="177"/>
      <c r="S824" s="177"/>
    </row>
    <row r="825" ht="16.5" customHeight="1" spans="1:19">
      <c r="A825" s="203"/>
      <c r="B825" s="203"/>
      <c r="C825" s="204"/>
      <c r="D825" s="204"/>
      <c r="E825" s="204"/>
      <c r="F825" s="177"/>
      <c r="G825" s="177"/>
      <c r="H825" s="177"/>
      <c r="I825" s="177"/>
      <c r="J825" s="177"/>
      <c r="K825" s="177"/>
      <c r="L825" s="177"/>
      <c r="M825" s="177"/>
      <c r="N825" s="177"/>
      <c r="O825" s="177"/>
      <c r="P825" s="177"/>
      <c r="Q825" s="177"/>
      <c r="R825" s="177"/>
      <c r="S825" s="177"/>
    </row>
    <row r="826" ht="16.5" customHeight="1" spans="1:19">
      <c r="A826" s="203"/>
      <c r="B826" s="203"/>
      <c r="C826" s="204"/>
      <c r="D826" s="204"/>
      <c r="E826" s="204"/>
      <c r="F826" s="177"/>
      <c r="G826" s="177"/>
      <c r="H826" s="177"/>
      <c r="I826" s="177"/>
      <c r="J826" s="177"/>
      <c r="K826" s="177"/>
      <c r="L826" s="177"/>
      <c r="M826" s="177"/>
      <c r="N826" s="177"/>
      <c r="O826" s="177"/>
      <c r="P826" s="177"/>
      <c r="Q826" s="177"/>
      <c r="R826" s="177"/>
      <c r="S826" s="177"/>
    </row>
    <row r="827" ht="16.5" customHeight="1" spans="1:19">
      <c r="A827" s="203"/>
      <c r="B827" s="203"/>
      <c r="C827" s="204"/>
      <c r="D827" s="204"/>
      <c r="E827" s="204"/>
      <c r="F827" s="177"/>
      <c r="G827" s="177"/>
      <c r="H827" s="177"/>
      <c r="I827" s="177"/>
      <c r="J827" s="177"/>
      <c r="K827" s="177"/>
      <c r="L827" s="177"/>
      <c r="M827" s="177"/>
      <c r="N827" s="177"/>
      <c r="O827" s="177"/>
      <c r="P827" s="177"/>
      <c r="Q827" s="177"/>
      <c r="R827" s="177"/>
      <c r="S827" s="177"/>
    </row>
    <row r="828" ht="16.5" customHeight="1" spans="1:19">
      <c r="A828" s="203"/>
      <c r="B828" s="203"/>
      <c r="C828" s="204"/>
      <c r="D828" s="204"/>
      <c r="E828" s="204"/>
      <c r="F828" s="177"/>
      <c r="G828" s="177"/>
      <c r="H828" s="177"/>
      <c r="I828" s="177"/>
      <c r="J828" s="177"/>
      <c r="K828" s="177"/>
      <c r="L828" s="177"/>
      <c r="M828" s="177"/>
      <c r="N828" s="177"/>
      <c r="O828" s="177"/>
      <c r="P828" s="177"/>
      <c r="Q828" s="177"/>
      <c r="R828" s="177"/>
      <c r="S828" s="177"/>
    </row>
    <row r="829" ht="16.5" customHeight="1" spans="1:19">
      <c r="A829" s="203"/>
      <c r="B829" s="203"/>
      <c r="C829" s="204"/>
      <c r="D829" s="204"/>
      <c r="E829" s="204"/>
      <c r="F829" s="177"/>
      <c r="G829" s="177"/>
      <c r="H829" s="177"/>
      <c r="I829" s="177"/>
      <c r="J829" s="177"/>
      <c r="K829" s="177"/>
      <c r="L829" s="177"/>
      <c r="M829" s="177"/>
      <c r="N829" s="177"/>
      <c r="O829" s="177"/>
      <c r="P829" s="177"/>
      <c r="Q829" s="177"/>
      <c r="R829" s="177"/>
      <c r="S829" s="177"/>
    </row>
    <row r="830" ht="16.5" customHeight="1" spans="1:19">
      <c r="A830" s="203"/>
      <c r="B830" s="203"/>
      <c r="C830" s="204"/>
      <c r="D830" s="204"/>
      <c r="E830" s="204"/>
      <c r="F830" s="177"/>
      <c r="G830" s="177"/>
      <c r="H830" s="177"/>
      <c r="I830" s="177"/>
      <c r="J830" s="177"/>
      <c r="K830" s="177"/>
      <c r="L830" s="177"/>
      <c r="M830" s="177"/>
      <c r="N830" s="177"/>
      <c r="O830" s="177"/>
      <c r="P830" s="177"/>
      <c r="Q830" s="177"/>
      <c r="R830" s="177"/>
      <c r="S830" s="177"/>
    </row>
    <row r="831" ht="16.5" customHeight="1" spans="1:19">
      <c r="A831" s="203"/>
      <c r="B831" s="203"/>
      <c r="C831" s="204"/>
      <c r="D831" s="204"/>
      <c r="E831" s="204"/>
      <c r="F831" s="177"/>
      <c r="G831" s="177"/>
      <c r="H831" s="177"/>
      <c r="I831" s="177"/>
      <c r="J831" s="177"/>
      <c r="K831" s="177"/>
      <c r="L831" s="177"/>
      <c r="M831" s="177"/>
      <c r="N831" s="177"/>
      <c r="O831" s="177"/>
      <c r="P831" s="177"/>
      <c r="Q831" s="177"/>
      <c r="R831" s="177"/>
      <c r="S831" s="177"/>
    </row>
    <row r="832" ht="16.5" customHeight="1" spans="1:19">
      <c r="A832" s="203"/>
      <c r="B832" s="203"/>
      <c r="C832" s="204"/>
      <c r="D832" s="204"/>
      <c r="E832" s="204"/>
      <c r="F832" s="177"/>
      <c r="G832" s="177"/>
      <c r="H832" s="177"/>
      <c r="I832" s="177"/>
      <c r="J832" s="177"/>
      <c r="K832" s="177"/>
      <c r="L832" s="177"/>
      <c r="M832" s="177"/>
      <c r="N832" s="177"/>
      <c r="O832" s="177"/>
      <c r="P832" s="177"/>
      <c r="Q832" s="177"/>
      <c r="R832" s="177"/>
      <c r="S832" s="177"/>
    </row>
    <row r="833" ht="16.5" customHeight="1" spans="1:19">
      <c r="A833" s="203"/>
      <c r="B833" s="203"/>
      <c r="C833" s="204"/>
      <c r="D833" s="204"/>
      <c r="E833" s="204"/>
      <c r="F833" s="177"/>
      <c r="G833" s="177"/>
      <c r="H833" s="177"/>
      <c r="I833" s="177"/>
      <c r="J833" s="177"/>
      <c r="K833" s="177"/>
      <c r="L833" s="177"/>
      <c r="M833" s="177"/>
      <c r="N833" s="177"/>
      <c r="O833" s="177"/>
      <c r="P833" s="177"/>
      <c r="Q833" s="177"/>
      <c r="R833" s="177"/>
      <c r="S833" s="177"/>
    </row>
    <row r="834" ht="16.5" customHeight="1" spans="1:19">
      <c r="A834" s="203"/>
      <c r="B834" s="203"/>
      <c r="C834" s="204"/>
      <c r="D834" s="204"/>
      <c r="E834" s="204"/>
      <c r="F834" s="177"/>
      <c r="G834" s="177"/>
      <c r="H834" s="177"/>
      <c r="I834" s="177"/>
      <c r="J834" s="177"/>
      <c r="K834" s="177"/>
      <c r="L834" s="177"/>
      <c r="M834" s="177"/>
      <c r="N834" s="177"/>
      <c r="O834" s="177"/>
      <c r="P834" s="177"/>
      <c r="Q834" s="177"/>
      <c r="R834" s="177"/>
      <c r="S834" s="177"/>
    </row>
    <row r="835" ht="16.5" customHeight="1" spans="1:19">
      <c r="A835" s="203"/>
      <c r="B835" s="203"/>
      <c r="C835" s="204"/>
      <c r="D835" s="204"/>
      <c r="E835" s="204"/>
      <c r="F835" s="177"/>
      <c r="G835" s="177"/>
      <c r="H835" s="177"/>
      <c r="I835" s="177"/>
      <c r="J835" s="177"/>
      <c r="K835" s="177"/>
      <c r="L835" s="177"/>
      <c r="M835" s="177"/>
      <c r="N835" s="177"/>
      <c r="O835" s="177"/>
      <c r="P835" s="177"/>
      <c r="Q835" s="177"/>
      <c r="R835" s="177"/>
      <c r="S835" s="177"/>
    </row>
    <row r="836" ht="16.5" customHeight="1" spans="1:19">
      <c r="A836" s="203"/>
      <c r="B836" s="203"/>
      <c r="C836" s="204"/>
      <c r="D836" s="204"/>
      <c r="E836" s="204"/>
      <c r="F836" s="177"/>
      <c r="G836" s="177"/>
      <c r="H836" s="177"/>
      <c r="I836" s="177"/>
      <c r="J836" s="177"/>
      <c r="K836" s="177"/>
      <c r="L836" s="177"/>
      <c r="M836" s="177"/>
      <c r="N836" s="177"/>
      <c r="O836" s="177"/>
      <c r="P836" s="177"/>
      <c r="Q836" s="177"/>
      <c r="R836" s="177"/>
      <c r="S836" s="177"/>
    </row>
    <row r="837" ht="16.5" customHeight="1" spans="1:19">
      <c r="A837" s="203"/>
      <c r="B837" s="203"/>
      <c r="C837" s="204"/>
      <c r="D837" s="204"/>
      <c r="E837" s="204"/>
      <c r="F837" s="177"/>
      <c r="G837" s="177"/>
      <c r="H837" s="177"/>
      <c r="I837" s="177"/>
      <c r="J837" s="177"/>
      <c r="K837" s="177"/>
      <c r="L837" s="177"/>
      <c r="M837" s="177"/>
      <c r="N837" s="177"/>
      <c r="O837" s="177"/>
      <c r="P837" s="177"/>
      <c r="Q837" s="177"/>
      <c r="R837" s="177"/>
      <c r="S837" s="177"/>
    </row>
    <row r="838" ht="16.5" customHeight="1" spans="1:19">
      <c r="A838" s="203"/>
      <c r="B838" s="203"/>
      <c r="C838" s="204"/>
      <c r="D838" s="204"/>
      <c r="E838" s="204"/>
      <c r="F838" s="177"/>
      <c r="G838" s="177"/>
      <c r="H838" s="177"/>
      <c r="I838" s="177"/>
      <c r="J838" s="177"/>
      <c r="K838" s="177"/>
      <c r="L838" s="177"/>
      <c r="M838" s="177"/>
      <c r="N838" s="177"/>
      <c r="O838" s="177"/>
      <c r="P838" s="177"/>
      <c r="Q838" s="177"/>
      <c r="R838" s="177"/>
      <c r="S838" s="177"/>
    </row>
    <row r="839" ht="16.5" customHeight="1" spans="1:19">
      <c r="A839" s="203"/>
      <c r="B839" s="203"/>
      <c r="C839" s="204"/>
      <c r="D839" s="204"/>
      <c r="E839" s="204"/>
      <c r="F839" s="177"/>
      <c r="G839" s="177"/>
      <c r="H839" s="177"/>
      <c r="I839" s="177"/>
      <c r="J839" s="177"/>
      <c r="K839" s="177"/>
      <c r="L839" s="177"/>
      <c r="M839" s="177"/>
      <c r="N839" s="177"/>
      <c r="O839" s="177"/>
      <c r="P839" s="177"/>
      <c r="Q839" s="177"/>
      <c r="R839" s="177"/>
      <c r="S839" s="177"/>
    </row>
    <row r="840" ht="16.5" customHeight="1" spans="1:19">
      <c r="A840" s="203"/>
      <c r="B840" s="203"/>
      <c r="C840" s="204"/>
      <c r="D840" s="204"/>
      <c r="E840" s="204"/>
      <c r="F840" s="177"/>
      <c r="G840" s="177"/>
      <c r="H840" s="177"/>
      <c r="I840" s="177"/>
      <c r="J840" s="177"/>
      <c r="K840" s="177"/>
      <c r="L840" s="177"/>
      <c r="M840" s="177"/>
      <c r="N840" s="177"/>
      <c r="O840" s="177"/>
      <c r="P840" s="177"/>
      <c r="Q840" s="177"/>
      <c r="R840" s="177"/>
      <c r="S840" s="177"/>
    </row>
    <row r="841" ht="16.5" customHeight="1" spans="1:19">
      <c r="A841" s="203"/>
      <c r="B841" s="203"/>
      <c r="C841" s="204"/>
      <c r="D841" s="204"/>
      <c r="E841" s="204"/>
      <c r="F841" s="177"/>
      <c r="G841" s="177"/>
      <c r="H841" s="177"/>
      <c r="I841" s="177"/>
      <c r="J841" s="177"/>
      <c r="K841" s="177"/>
      <c r="L841" s="177"/>
      <c r="M841" s="177"/>
      <c r="N841" s="177"/>
      <c r="O841" s="177"/>
      <c r="P841" s="177"/>
      <c r="Q841" s="177"/>
      <c r="R841" s="177"/>
      <c r="S841" s="177"/>
    </row>
    <row r="842" ht="16.5" customHeight="1" spans="1:19">
      <c r="A842" s="203"/>
      <c r="B842" s="203"/>
      <c r="C842" s="204"/>
      <c r="D842" s="204"/>
      <c r="E842" s="204"/>
      <c r="F842" s="177"/>
      <c r="G842" s="177"/>
      <c r="H842" s="177"/>
      <c r="I842" s="177"/>
      <c r="J842" s="177"/>
      <c r="K842" s="177"/>
      <c r="L842" s="177"/>
      <c r="M842" s="177"/>
      <c r="N842" s="177"/>
      <c r="O842" s="177"/>
      <c r="P842" s="177"/>
      <c r="Q842" s="177"/>
      <c r="R842" s="177"/>
      <c r="S842" s="177"/>
    </row>
    <row r="843" ht="16.5" customHeight="1" spans="1:19">
      <c r="A843" s="203"/>
      <c r="B843" s="203"/>
      <c r="C843" s="204"/>
      <c r="D843" s="204"/>
      <c r="E843" s="204"/>
      <c r="F843" s="177"/>
      <c r="G843" s="177"/>
      <c r="H843" s="177"/>
      <c r="I843" s="177"/>
      <c r="J843" s="177"/>
      <c r="K843" s="177"/>
      <c r="L843" s="177"/>
      <c r="M843" s="177"/>
      <c r="N843" s="177"/>
      <c r="O843" s="177"/>
      <c r="P843" s="177"/>
      <c r="Q843" s="177"/>
      <c r="R843" s="177"/>
      <c r="S843" s="177"/>
    </row>
    <row r="844" ht="16.5" customHeight="1" spans="1:19">
      <c r="A844" s="203"/>
      <c r="B844" s="203"/>
      <c r="C844" s="204"/>
      <c r="D844" s="204"/>
      <c r="E844" s="204"/>
      <c r="F844" s="177"/>
      <c r="G844" s="177"/>
      <c r="H844" s="177"/>
      <c r="I844" s="177"/>
      <c r="J844" s="177"/>
      <c r="K844" s="177"/>
      <c r="L844" s="177"/>
      <c r="M844" s="177"/>
      <c r="N844" s="177"/>
      <c r="O844" s="177"/>
      <c r="P844" s="177"/>
      <c r="Q844" s="177"/>
      <c r="R844" s="177"/>
      <c r="S844" s="177"/>
    </row>
    <row r="845" ht="16.5" customHeight="1" spans="1:19">
      <c r="A845" s="203"/>
      <c r="B845" s="203"/>
      <c r="C845" s="204"/>
      <c r="D845" s="204"/>
      <c r="E845" s="204"/>
      <c r="F845" s="177"/>
      <c r="G845" s="177"/>
      <c r="H845" s="177"/>
      <c r="I845" s="177"/>
      <c r="J845" s="177"/>
      <c r="K845" s="177"/>
      <c r="L845" s="177"/>
      <c r="M845" s="177"/>
      <c r="N845" s="177"/>
      <c r="O845" s="177"/>
      <c r="P845" s="177"/>
      <c r="Q845" s="177"/>
      <c r="R845" s="177"/>
      <c r="S845" s="177"/>
    </row>
    <row r="846" ht="16.5" customHeight="1" spans="1:19">
      <c r="A846" s="203"/>
      <c r="B846" s="203"/>
      <c r="C846" s="204"/>
      <c r="D846" s="204"/>
      <c r="E846" s="204"/>
      <c r="F846" s="177"/>
      <c r="G846" s="177"/>
      <c r="H846" s="177"/>
      <c r="I846" s="177"/>
      <c r="J846" s="177"/>
      <c r="K846" s="177"/>
      <c r="L846" s="177"/>
      <c r="M846" s="177"/>
      <c r="N846" s="177"/>
      <c r="O846" s="177"/>
      <c r="P846" s="177"/>
      <c r="Q846" s="177"/>
      <c r="R846" s="177"/>
      <c r="S846" s="177"/>
    </row>
    <row r="847" ht="16.5" customHeight="1" spans="1:19">
      <c r="A847" s="203"/>
      <c r="B847" s="203"/>
      <c r="C847" s="204"/>
      <c r="D847" s="204"/>
      <c r="E847" s="204"/>
      <c r="F847" s="177"/>
      <c r="G847" s="177"/>
      <c r="H847" s="177"/>
      <c r="I847" s="177"/>
      <c r="J847" s="177"/>
      <c r="K847" s="177"/>
      <c r="L847" s="177"/>
      <c r="M847" s="177"/>
      <c r="N847" s="177"/>
      <c r="O847" s="177"/>
      <c r="P847" s="177"/>
      <c r="Q847" s="177"/>
      <c r="R847" s="177"/>
      <c r="S847" s="177"/>
    </row>
    <row r="848" ht="16.5" customHeight="1" spans="1:19">
      <c r="A848" s="203"/>
      <c r="B848" s="203"/>
      <c r="C848" s="204"/>
      <c r="D848" s="204"/>
      <c r="E848" s="204"/>
      <c r="F848" s="177"/>
      <c r="G848" s="177"/>
      <c r="H848" s="177"/>
      <c r="I848" s="177"/>
      <c r="J848" s="177"/>
      <c r="K848" s="177"/>
      <c r="L848" s="177"/>
      <c r="M848" s="177"/>
      <c r="N848" s="177"/>
      <c r="O848" s="177"/>
      <c r="P848" s="177"/>
      <c r="Q848" s="177"/>
      <c r="R848" s="177"/>
      <c r="S848" s="177"/>
    </row>
    <row r="849" ht="16.5" customHeight="1" spans="1:19">
      <c r="A849" s="203"/>
      <c r="B849" s="203"/>
      <c r="C849" s="204"/>
      <c r="D849" s="204"/>
      <c r="E849" s="204"/>
      <c r="F849" s="177"/>
      <c r="G849" s="177"/>
      <c r="H849" s="177"/>
      <c r="I849" s="177"/>
      <c r="J849" s="177"/>
      <c r="K849" s="177"/>
      <c r="L849" s="177"/>
      <c r="M849" s="177"/>
      <c r="N849" s="177"/>
      <c r="O849" s="177"/>
      <c r="P849" s="177"/>
      <c r="Q849" s="177"/>
      <c r="R849" s="177"/>
      <c r="S849" s="177"/>
    </row>
    <row r="850" ht="16.5" customHeight="1" spans="1:19">
      <c r="A850" s="203"/>
      <c r="B850" s="203"/>
      <c r="C850" s="204"/>
      <c r="D850" s="204"/>
      <c r="E850" s="204"/>
      <c r="F850" s="177"/>
      <c r="G850" s="177"/>
      <c r="H850" s="177"/>
      <c r="I850" s="177"/>
      <c r="J850" s="177"/>
      <c r="K850" s="177"/>
      <c r="L850" s="177"/>
      <c r="M850" s="177"/>
      <c r="N850" s="177"/>
      <c r="O850" s="177"/>
      <c r="P850" s="177"/>
      <c r="Q850" s="177"/>
      <c r="R850" s="177"/>
      <c r="S850" s="177"/>
    </row>
    <row r="851" ht="16.5" customHeight="1" spans="1:19">
      <c r="A851" s="203"/>
      <c r="B851" s="203"/>
      <c r="C851" s="204"/>
      <c r="D851" s="204"/>
      <c r="E851" s="204"/>
      <c r="F851" s="177"/>
      <c r="G851" s="177"/>
      <c r="H851" s="177"/>
      <c r="I851" s="177"/>
      <c r="J851" s="177"/>
      <c r="K851" s="177"/>
      <c r="L851" s="177"/>
      <c r="M851" s="177"/>
      <c r="N851" s="177"/>
      <c r="O851" s="177"/>
      <c r="P851" s="177"/>
      <c r="Q851" s="177"/>
      <c r="R851" s="177"/>
      <c r="S851" s="177"/>
    </row>
    <row r="852" ht="16.5" customHeight="1" spans="1:19">
      <c r="A852" s="203"/>
      <c r="B852" s="203"/>
      <c r="C852" s="204"/>
      <c r="D852" s="204"/>
      <c r="E852" s="204"/>
      <c r="F852" s="177"/>
      <c r="G852" s="177"/>
      <c r="H852" s="177"/>
      <c r="I852" s="177"/>
      <c r="J852" s="177"/>
      <c r="K852" s="177"/>
      <c r="L852" s="177"/>
      <c r="M852" s="177"/>
      <c r="N852" s="177"/>
      <c r="O852" s="177"/>
      <c r="P852" s="177"/>
      <c r="Q852" s="177"/>
      <c r="R852" s="177"/>
      <c r="S852" s="177"/>
    </row>
    <row r="853" ht="16.5" customHeight="1" spans="1:19">
      <c r="A853" s="203"/>
      <c r="B853" s="203"/>
      <c r="C853" s="204"/>
      <c r="D853" s="204"/>
      <c r="E853" s="204"/>
      <c r="F853" s="177"/>
      <c r="G853" s="177"/>
      <c r="H853" s="177"/>
      <c r="I853" s="177"/>
      <c r="J853" s="177"/>
      <c r="K853" s="177"/>
      <c r="L853" s="177"/>
      <c r="M853" s="177"/>
      <c r="N853" s="177"/>
      <c r="O853" s="177"/>
      <c r="P853" s="177"/>
      <c r="Q853" s="177"/>
      <c r="R853" s="177"/>
      <c r="S853" s="177"/>
    </row>
    <row r="854" ht="16.5" customHeight="1" spans="1:19">
      <c r="A854" s="203"/>
      <c r="B854" s="203"/>
      <c r="C854" s="204"/>
      <c r="D854" s="204"/>
      <c r="E854" s="204"/>
      <c r="F854" s="177"/>
      <c r="G854" s="177"/>
      <c r="H854" s="177"/>
      <c r="I854" s="177"/>
      <c r="J854" s="177"/>
      <c r="K854" s="177"/>
      <c r="L854" s="177"/>
      <c r="M854" s="177"/>
      <c r="N854" s="177"/>
      <c r="O854" s="177"/>
      <c r="P854" s="177"/>
      <c r="Q854" s="177"/>
      <c r="R854" s="177"/>
      <c r="S854" s="177"/>
    </row>
    <row r="855" ht="16.5" customHeight="1" spans="1:19">
      <c r="A855" s="203"/>
      <c r="B855" s="203"/>
      <c r="C855" s="204"/>
      <c r="D855" s="204"/>
      <c r="E855" s="204"/>
      <c r="F855" s="177"/>
      <c r="G855" s="177"/>
      <c r="H855" s="177"/>
      <c r="I855" s="177"/>
      <c r="J855" s="177"/>
      <c r="K855" s="177"/>
      <c r="L855" s="177"/>
      <c r="M855" s="177"/>
      <c r="N855" s="177"/>
      <c r="O855" s="177"/>
      <c r="P855" s="177"/>
      <c r="Q855" s="177"/>
      <c r="R855" s="177"/>
      <c r="S855" s="177"/>
    </row>
    <row r="856" ht="16.5" customHeight="1" spans="1:19">
      <c r="A856" s="203"/>
      <c r="B856" s="203"/>
      <c r="C856" s="204"/>
      <c r="D856" s="204"/>
      <c r="E856" s="204"/>
      <c r="F856" s="177"/>
      <c r="G856" s="177"/>
      <c r="H856" s="177"/>
      <c r="I856" s="177"/>
      <c r="J856" s="177"/>
      <c r="K856" s="177"/>
      <c r="L856" s="177"/>
      <c r="M856" s="177"/>
      <c r="N856" s="177"/>
      <c r="O856" s="177"/>
      <c r="P856" s="177"/>
      <c r="Q856" s="177"/>
      <c r="R856" s="177"/>
      <c r="S856" s="177"/>
    </row>
    <row r="857" ht="16.5" customHeight="1" spans="1:19">
      <c r="A857" s="203"/>
      <c r="B857" s="203"/>
      <c r="C857" s="204"/>
      <c r="D857" s="204"/>
      <c r="E857" s="204"/>
      <c r="F857" s="177"/>
      <c r="G857" s="177"/>
      <c r="H857" s="177"/>
      <c r="I857" s="177"/>
      <c r="J857" s="177"/>
      <c r="K857" s="177"/>
      <c r="L857" s="177"/>
      <c r="M857" s="177"/>
      <c r="N857" s="177"/>
      <c r="O857" s="177"/>
      <c r="P857" s="177"/>
      <c r="Q857" s="177"/>
      <c r="R857" s="177"/>
      <c r="S857" s="177"/>
    </row>
    <row r="858" ht="16.5" customHeight="1" spans="1:19">
      <c r="A858" s="203"/>
      <c r="B858" s="203"/>
      <c r="C858" s="204"/>
      <c r="D858" s="204"/>
      <c r="E858" s="204"/>
      <c r="F858" s="177"/>
      <c r="G858" s="177"/>
      <c r="H858" s="177"/>
      <c r="I858" s="177"/>
      <c r="J858" s="177"/>
      <c r="K858" s="177"/>
      <c r="L858" s="177"/>
      <c r="M858" s="177"/>
      <c r="N858" s="177"/>
      <c r="O858" s="177"/>
      <c r="P858" s="177"/>
      <c r="Q858" s="177"/>
      <c r="R858" s="177"/>
      <c r="S858" s="177"/>
    </row>
    <row r="859" ht="16.5" customHeight="1" spans="1:19">
      <c r="A859" s="203"/>
      <c r="B859" s="203"/>
      <c r="C859" s="204"/>
      <c r="D859" s="204"/>
      <c r="E859" s="204"/>
      <c r="F859" s="177"/>
      <c r="G859" s="177"/>
      <c r="H859" s="177"/>
      <c r="I859" s="177"/>
      <c r="J859" s="177"/>
      <c r="K859" s="177"/>
      <c r="L859" s="177"/>
      <c r="M859" s="177"/>
      <c r="N859" s="177"/>
      <c r="O859" s="177"/>
      <c r="P859" s="177"/>
      <c r="Q859" s="177"/>
      <c r="R859" s="177"/>
      <c r="S859" s="177"/>
    </row>
    <row r="860" ht="16.5" customHeight="1" spans="1:19">
      <c r="A860" s="203"/>
      <c r="B860" s="203"/>
      <c r="C860" s="204"/>
      <c r="D860" s="204"/>
      <c r="E860" s="204"/>
      <c r="F860" s="177"/>
      <c r="G860" s="177"/>
      <c r="H860" s="177"/>
      <c r="I860" s="177"/>
      <c r="J860" s="177"/>
      <c r="K860" s="177"/>
      <c r="L860" s="177"/>
      <c r="M860" s="177"/>
      <c r="N860" s="177"/>
      <c r="O860" s="177"/>
      <c r="P860" s="177"/>
      <c r="Q860" s="177"/>
      <c r="R860" s="177"/>
      <c r="S860" s="177"/>
    </row>
    <row r="861" ht="16.5" customHeight="1" spans="1:19">
      <c r="A861" s="203"/>
      <c r="B861" s="203"/>
      <c r="C861" s="204"/>
      <c r="D861" s="204"/>
      <c r="E861" s="204"/>
      <c r="F861" s="177"/>
      <c r="G861" s="177"/>
      <c r="H861" s="177"/>
      <c r="I861" s="177"/>
      <c r="J861" s="177"/>
      <c r="K861" s="177"/>
      <c r="L861" s="177"/>
      <c r="M861" s="177"/>
      <c r="N861" s="177"/>
      <c r="O861" s="177"/>
      <c r="P861" s="177"/>
      <c r="Q861" s="177"/>
      <c r="R861" s="177"/>
      <c r="S861" s="177"/>
    </row>
    <row r="862" ht="16.5" customHeight="1" spans="1:19">
      <c r="A862" s="203"/>
      <c r="B862" s="203"/>
      <c r="C862" s="204"/>
      <c r="D862" s="204"/>
      <c r="E862" s="204"/>
      <c r="F862" s="177"/>
      <c r="G862" s="177"/>
      <c r="H862" s="177"/>
      <c r="I862" s="177"/>
      <c r="J862" s="177"/>
      <c r="K862" s="177"/>
      <c r="L862" s="177"/>
      <c r="M862" s="177"/>
      <c r="N862" s="177"/>
      <c r="O862" s="177"/>
      <c r="P862" s="177"/>
      <c r="Q862" s="177"/>
      <c r="R862" s="177"/>
      <c r="S862" s="177"/>
    </row>
    <row r="863" ht="16.5" customHeight="1" spans="1:19">
      <c r="A863" s="203"/>
      <c r="B863" s="203"/>
      <c r="C863" s="204"/>
      <c r="D863" s="204"/>
      <c r="E863" s="204"/>
      <c r="F863" s="177"/>
      <c r="G863" s="177"/>
      <c r="H863" s="177"/>
      <c r="I863" s="177"/>
      <c r="J863" s="177"/>
      <c r="K863" s="177"/>
      <c r="L863" s="177"/>
      <c r="M863" s="177"/>
      <c r="N863" s="177"/>
      <c r="O863" s="177"/>
      <c r="P863" s="177"/>
      <c r="Q863" s="177"/>
      <c r="R863" s="177"/>
      <c r="S863" s="177"/>
    </row>
    <row r="864" ht="16.5" customHeight="1" spans="1:19">
      <c r="A864" s="203"/>
      <c r="B864" s="203"/>
      <c r="C864" s="204"/>
      <c r="D864" s="204"/>
      <c r="E864" s="204"/>
      <c r="F864" s="177"/>
      <c r="G864" s="177"/>
      <c r="H864" s="177"/>
      <c r="I864" s="177"/>
      <c r="J864" s="177"/>
      <c r="K864" s="177"/>
      <c r="L864" s="177"/>
      <c r="M864" s="177"/>
      <c r="N864" s="177"/>
      <c r="O864" s="177"/>
      <c r="P864" s="177"/>
      <c r="Q864" s="177"/>
      <c r="R864" s="177"/>
      <c r="S864" s="177"/>
    </row>
    <row r="865" ht="16.5" customHeight="1" spans="1:19">
      <c r="A865" s="203"/>
      <c r="B865" s="203"/>
      <c r="C865" s="204"/>
      <c r="D865" s="204"/>
      <c r="E865" s="204"/>
      <c r="F865" s="177"/>
      <c r="G865" s="177"/>
      <c r="H865" s="177"/>
      <c r="I865" s="177"/>
      <c r="J865" s="177"/>
      <c r="K865" s="177"/>
      <c r="L865" s="177"/>
      <c r="M865" s="177"/>
      <c r="N865" s="177"/>
      <c r="O865" s="177"/>
      <c r="P865" s="177"/>
      <c r="Q865" s="177"/>
      <c r="R865" s="177"/>
      <c r="S865" s="177"/>
    </row>
    <row r="866" ht="16.5" customHeight="1" spans="1:19">
      <c r="A866" s="203"/>
      <c r="B866" s="203"/>
      <c r="C866" s="204"/>
      <c r="D866" s="204"/>
      <c r="E866" s="204"/>
      <c r="F866" s="177"/>
      <c r="G866" s="177"/>
      <c r="H866" s="177"/>
      <c r="I866" s="177"/>
      <c r="J866" s="177"/>
      <c r="K866" s="177"/>
      <c r="L866" s="177"/>
      <c r="M866" s="177"/>
      <c r="N866" s="177"/>
      <c r="O866" s="177"/>
      <c r="P866" s="177"/>
      <c r="Q866" s="177"/>
      <c r="R866" s="177"/>
      <c r="S866" s="177"/>
    </row>
    <row r="867" ht="16.5" customHeight="1" spans="1:19">
      <c r="A867" s="203"/>
      <c r="B867" s="203"/>
      <c r="C867" s="204"/>
      <c r="D867" s="204"/>
      <c r="E867" s="204"/>
      <c r="F867" s="177"/>
      <c r="G867" s="177"/>
      <c r="H867" s="177"/>
      <c r="I867" s="177"/>
      <c r="J867" s="177"/>
      <c r="K867" s="177"/>
      <c r="L867" s="177"/>
      <c r="M867" s="177"/>
      <c r="N867" s="177"/>
      <c r="O867" s="177"/>
      <c r="P867" s="177"/>
      <c r="Q867" s="177"/>
      <c r="R867" s="177"/>
      <c r="S867" s="177"/>
    </row>
    <row r="868" ht="16.5" customHeight="1" spans="1:19">
      <c r="A868" s="203"/>
      <c r="B868" s="203"/>
      <c r="C868" s="204"/>
      <c r="D868" s="204"/>
      <c r="E868" s="204"/>
      <c r="F868" s="177"/>
      <c r="G868" s="177"/>
      <c r="H868" s="177"/>
      <c r="I868" s="177"/>
      <c r="J868" s="177"/>
      <c r="K868" s="177"/>
      <c r="L868" s="177"/>
      <c r="M868" s="177"/>
      <c r="N868" s="177"/>
      <c r="O868" s="177"/>
      <c r="P868" s="177"/>
      <c r="Q868" s="177"/>
      <c r="R868" s="177"/>
      <c r="S868" s="177"/>
    </row>
    <row r="869" ht="16.5" customHeight="1" spans="1:19">
      <c r="A869" s="203"/>
      <c r="B869" s="203"/>
      <c r="C869" s="204"/>
      <c r="D869" s="204"/>
      <c r="E869" s="204"/>
      <c r="F869" s="177"/>
      <c r="G869" s="177"/>
      <c r="H869" s="177"/>
      <c r="I869" s="177"/>
      <c r="J869" s="177"/>
      <c r="K869" s="177"/>
      <c r="L869" s="177"/>
      <c r="M869" s="177"/>
      <c r="N869" s="177"/>
      <c r="O869" s="177"/>
      <c r="P869" s="177"/>
      <c r="Q869" s="177"/>
      <c r="R869" s="177"/>
      <c r="S869" s="177"/>
    </row>
    <row r="870" ht="16.5" customHeight="1" spans="1:19">
      <c r="A870" s="203"/>
      <c r="B870" s="203"/>
      <c r="C870" s="204"/>
      <c r="D870" s="204"/>
      <c r="E870" s="204"/>
      <c r="F870" s="177"/>
      <c r="G870" s="177"/>
      <c r="H870" s="177"/>
      <c r="I870" s="177"/>
      <c r="J870" s="177"/>
      <c r="K870" s="177"/>
      <c r="L870" s="177"/>
      <c r="M870" s="177"/>
      <c r="N870" s="177"/>
      <c r="O870" s="177"/>
      <c r="P870" s="177"/>
      <c r="Q870" s="177"/>
      <c r="R870" s="177"/>
      <c r="S870" s="177"/>
    </row>
    <row r="871" ht="16.5" customHeight="1" spans="1:19">
      <c r="A871" s="203"/>
      <c r="B871" s="203"/>
      <c r="C871" s="204"/>
      <c r="D871" s="204"/>
      <c r="E871" s="204"/>
      <c r="F871" s="177"/>
      <c r="G871" s="177"/>
      <c r="H871" s="177"/>
      <c r="I871" s="177"/>
      <c r="J871" s="177"/>
      <c r="K871" s="177"/>
      <c r="L871" s="177"/>
      <c r="M871" s="177"/>
      <c r="N871" s="177"/>
      <c r="O871" s="177"/>
      <c r="P871" s="177"/>
      <c r="Q871" s="177"/>
      <c r="R871" s="177"/>
      <c r="S871" s="177"/>
    </row>
    <row r="872" ht="16.5" customHeight="1" spans="1:19">
      <c r="A872" s="203"/>
      <c r="B872" s="203"/>
      <c r="C872" s="204"/>
      <c r="D872" s="204"/>
      <c r="E872" s="204"/>
      <c r="F872" s="177"/>
      <c r="G872" s="177"/>
      <c r="H872" s="177"/>
      <c r="I872" s="177"/>
      <c r="J872" s="177"/>
      <c r="K872" s="177"/>
      <c r="L872" s="177"/>
      <c r="M872" s="177"/>
      <c r="N872" s="177"/>
      <c r="O872" s="177"/>
      <c r="P872" s="177"/>
      <c r="Q872" s="177"/>
      <c r="R872" s="177"/>
      <c r="S872" s="177"/>
    </row>
    <row r="873" ht="16.5" customHeight="1" spans="1:19">
      <c r="A873" s="203"/>
      <c r="B873" s="203"/>
      <c r="C873" s="204"/>
      <c r="D873" s="204"/>
      <c r="E873" s="204"/>
      <c r="F873" s="177"/>
      <c r="G873" s="177"/>
      <c r="H873" s="177"/>
      <c r="I873" s="177"/>
      <c r="J873" s="177"/>
      <c r="K873" s="177"/>
      <c r="L873" s="177"/>
      <c r="M873" s="177"/>
      <c r="N873" s="177"/>
      <c r="O873" s="177"/>
      <c r="P873" s="177"/>
      <c r="Q873" s="177"/>
      <c r="R873" s="177"/>
      <c r="S873" s="177"/>
    </row>
    <row r="874" ht="16.5" customHeight="1" spans="1:19">
      <c r="A874" s="203"/>
      <c r="B874" s="203"/>
      <c r="C874" s="204"/>
      <c r="D874" s="204"/>
      <c r="E874" s="204"/>
      <c r="F874" s="177"/>
      <c r="G874" s="177"/>
      <c r="H874" s="177"/>
      <c r="I874" s="177"/>
      <c r="J874" s="177"/>
      <c r="K874" s="177"/>
      <c r="L874" s="177"/>
      <c r="M874" s="177"/>
      <c r="N874" s="177"/>
      <c r="O874" s="177"/>
      <c r="P874" s="177"/>
      <c r="Q874" s="177"/>
      <c r="R874" s="177"/>
      <c r="S874" s="177"/>
    </row>
    <row r="875" ht="16.5" customHeight="1" spans="1:19">
      <c r="A875" s="203"/>
      <c r="B875" s="203"/>
      <c r="C875" s="204"/>
      <c r="D875" s="204"/>
      <c r="E875" s="204"/>
      <c r="F875" s="177"/>
      <c r="G875" s="177"/>
      <c r="H875" s="177"/>
      <c r="I875" s="177"/>
      <c r="J875" s="177"/>
      <c r="K875" s="177"/>
      <c r="L875" s="177"/>
      <c r="M875" s="177"/>
      <c r="N875" s="177"/>
      <c r="O875" s="177"/>
      <c r="P875" s="177"/>
      <c r="Q875" s="177"/>
      <c r="R875" s="177"/>
      <c r="S875" s="177"/>
    </row>
    <row r="876" ht="16.5" customHeight="1" spans="1:19">
      <c r="A876" s="203"/>
      <c r="B876" s="203"/>
      <c r="C876" s="204"/>
      <c r="D876" s="204"/>
      <c r="E876" s="204"/>
      <c r="F876" s="177"/>
      <c r="G876" s="177"/>
      <c r="H876" s="177"/>
      <c r="I876" s="177"/>
      <c r="J876" s="177"/>
      <c r="K876" s="177"/>
      <c r="L876" s="177"/>
      <c r="M876" s="177"/>
      <c r="N876" s="177"/>
      <c r="O876" s="177"/>
      <c r="P876" s="177"/>
      <c r="Q876" s="177"/>
      <c r="R876" s="177"/>
      <c r="S876" s="177"/>
    </row>
    <row r="877" ht="16.5" customHeight="1" spans="1:19">
      <c r="A877" s="203"/>
      <c r="B877" s="203"/>
      <c r="C877" s="204"/>
      <c r="D877" s="204"/>
      <c r="E877" s="204"/>
      <c r="F877" s="177"/>
      <c r="G877" s="177"/>
      <c r="H877" s="177"/>
      <c r="I877" s="177"/>
      <c r="J877" s="177"/>
      <c r="K877" s="177"/>
      <c r="L877" s="177"/>
      <c r="M877" s="177"/>
      <c r="N877" s="177"/>
      <c r="O877" s="177"/>
      <c r="P877" s="177"/>
      <c r="Q877" s="177"/>
      <c r="R877" s="177"/>
      <c r="S877" s="177"/>
    </row>
    <row r="878" ht="16.5" customHeight="1" spans="1:19">
      <c r="A878" s="203"/>
      <c r="B878" s="203"/>
      <c r="C878" s="204"/>
      <c r="D878" s="204"/>
      <c r="E878" s="204"/>
      <c r="F878" s="177"/>
      <c r="G878" s="177"/>
      <c r="H878" s="177"/>
      <c r="I878" s="177"/>
      <c r="J878" s="177"/>
      <c r="K878" s="177"/>
      <c r="L878" s="177"/>
      <c r="M878" s="177"/>
      <c r="N878" s="177"/>
      <c r="O878" s="177"/>
      <c r="P878" s="177"/>
      <c r="Q878" s="177"/>
      <c r="R878" s="177"/>
      <c r="S878" s="177"/>
    </row>
    <row r="879" ht="16.5" customHeight="1" spans="1:19">
      <c r="A879" s="203"/>
      <c r="B879" s="203"/>
      <c r="C879" s="204"/>
      <c r="D879" s="204"/>
      <c r="E879" s="204"/>
      <c r="F879" s="177"/>
      <c r="G879" s="177"/>
      <c r="H879" s="177"/>
      <c r="I879" s="177"/>
      <c r="J879" s="177"/>
      <c r="K879" s="177"/>
      <c r="L879" s="177"/>
      <c r="M879" s="177"/>
      <c r="N879" s="177"/>
      <c r="O879" s="177"/>
      <c r="P879" s="177"/>
      <c r="Q879" s="177"/>
      <c r="R879" s="177"/>
      <c r="S879" s="177"/>
    </row>
    <row r="880" ht="16.5" customHeight="1" spans="1:19">
      <c r="A880" s="203"/>
      <c r="B880" s="203"/>
      <c r="C880" s="204"/>
      <c r="D880" s="204"/>
      <c r="E880" s="204"/>
      <c r="F880" s="177"/>
      <c r="G880" s="177"/>
      <c r="H880" s="177"/>
      <c r="I880" s="177"/>
      <c r="J880" s="177"/>
      <c r="K880" s="177"/>
      <c r="L880" s="177"/>
      <c r="M880" s="177"/>
      <c r="N880" s="177"/>
      <c r="O880" s="177"/>
      <c r="P880" s="177"/>
      <c r="Q880" s="177"/>
      <c r="R880" s="177"/>
      <c r="S880" s="177"/>
    </row>
    <row r="881" ht="16.5" customHeight="1" spans="1:19">
      <c r="A881" s="203"/>
      <c r="B881" s="203"/>
      <c r="C881" s="204"/>
      <c r="D881" s="204"/>
      <c r="E881" s="204"/>
      <c r="F881" s="177"/>
      <c r="G881" s="177"/>
      <c r="H881" s="177"/>
      <c r="I881" s="177"/>
      <c r="J881" s="177"/>
      <c r="K881" s="177"/>
      <c r="L881" s="177"/>
      <c r="M881" s="177"/>
      <c r="N881" s="177"/>
      <c r="O881" s="177"/>
      <c r="P881" s="177"/>
      <c r="Q881" s="177"/>
      <c r="R881" s="177"/>
      <c r="S881" s="177"/>
    </row>
    <row r="882" ht="16.5" customHeight="1" spans="1:19">
      <c r="A882" s="203"/>
      <c r="B882" s="203"/>
      <c r="C882" s="204"/>
      <c r="D882" s="204"/>
      <c r="E882" s="204"/>
      <c r="F882" s="177"/>
      <c r="G882" s="177"/>
      <c r="H882" s="177"/>
      <c r="I882" s="177"/>
      <c r="J882" s="177"/>
      <c r="K882" s="177"/>
      <c r="L882" s="177"/>
      <c r="M882" s="177"/>
      <c r="N882" s="177"/>
      <c r="O882" s="177"/>
      <c r="P882" s="177"/>
      <c r="Q882" s="177"/>
      <c r="R882" s="177"/>
      <c r="S882" s="177"/>
    </row>
    <row r="883" ht="16.5" customHeight="1" spans="1:19">
      <c r="A883" s="203"/>
      <c r="B883" s="203"/>
      <c r="C883" s="204"/>
      <c r="D883" s="204"/>
      <c r="E883" s="204"/>
      <c r="F883" s="177"/>
      <c r="G883" s="177"/>
      <c r="H883" s="177"/>
      <c r="I883" s="177"/>
      <c r="J883" s="177"/>
      <c r="K883" s="177"/>
      <c r="L883" s="177"/>
      <c r="M883" s="177"/>
      <c r="N883" s="177"/>
      <c r="O883" s="177"/>
      <c r="P883" s="177"/>
      <c r="Q883" s="177"/>
      <c r="R883" s="177"/>
      <c r="S883" s="177"/>
    </row>
    <row r="884" ht="16.5" customHeight="1" spans="1:19">
      <c r="A884" s="203"/>
      <c r="B884" s="203"/>
      <c r="C884" s="204"/>
      <c r="D884" s="204"/>
      <c r="E884" s="204"/>
      <c r="F884" s="177"/>
      <c r="G884" s="177"/>
      <c r="H884" s="177"/>
      <c r="I884" s="177"/>
      <c r="J884" s="177"/>
      <c r="K884" s="177"/>
      <c r="L884" s="177"/>
      <c r="M884" s="177"/>
      <c r="N884" s="177"/>
      <c r="O884" s="177"/>
      <c r="P884" s="177"/>
      <c r="Q884" s="177"/>
      <c r="R884" s="177"/>
      <c r="S884" s="177"/>
    </row>
    <row r="885" ht="16.5" customHeight="1" spans="1:19">
      <c r="A885" s="203"/>
      <c r="B885" s="203"/>
      <c r="C885" s="204"/>
      <c r="D885" s="204"/>
      <c r="E885" s="204"/>
      <c r="F885" s="177"/>
      <c r="G885" s="177"/>
      <c r="H885" s="177"/>
      <c r="I885" s="177"/>
      <c r="J885" s="177"/>
      <c r="K885" s="177"/>
      <c r="L885" s="177"/>
      <c r="M885" s="177"/>
      <c r="N885" s="177"/>
      <c r="O885" s="177"/>
      <c r="P885" s="177"/>
      <c r="Q885" s="177"/>
      <c r="R885" s="177"/>
      <c r="S885" s="177"/>
    </row>
    <row r="886" ht="16.5" customHeight="1" spans="1:19">
      <c r="A886" s="203"/>
      <c r="B886" s="203"/>
      <c r="C886" s="204"/>
      <c r="D886" s="204"/>
      <c r="E886" s="204"/>
      <c r="F886" s="177"/>
      <c r="G886" s="177"/>
      <c r="H886" s="177"/>
      <c r="I886" s="177"/>
      <c r="J886" s="177"/>
      <c r="K886" s="177"/>
      <c r="L886" s="177"/>
      <c r="M886" s="177"/>
      <c r="N886" s="177"/>
      <c r="O886" s="177"/>
      <c r="P886" s="177"/>
      <c r="Q886" s="177"/>
      <c r="R886" s="177"/>
      <c r="S886" s="177"/>
    </row>
    <row r="887" ht="16.5" customHeight="1" spans="1:19">
      <c r="A887" s="203"/>
      <c r="B887" s="203"/>
      <c r="C887" s="204"/>
      <c r="D887" s="204"/>
      <c r="E887" s="204"/>
      <c r="F887" s="177"/>
      <c r="G887" s="177"/>
      <c r="H887" s="177"/>
      <c r="I887" s="177"/>
      <c r="J887" s="177"/>
      <c r="K887" s="177"/>
      <c r="L887" s="177"/>
      <c r="M887" s="177"/>
      <c r="N887" s="177"/>
      <c r="O887" s="177"/>
      <c r="P887" s="177"/>
      <c r="Q887" s="177"/>
      <c r="R887" s="177"/>
      <c r="S887" s="177"/>
    </row>
    <row r="888" ht="16.5" customHeight="1" spans="1:19">
      <c r="A888" s="203"/>
      <c r="B888" s="203"/>
      <c r="C888" s="204"/>
      <c r="D888" s="204"/>
      <c r="E888" s="204"/>
      <c r="F888" s="177"/>
      <c r="G888" s="177"/>
      <c r="H888" s="177"/>
      <c r="I888" s="177"/>
      <c r="J888" s="177"/>
      <c r="K888" s="177"/>
      <c r="L888" s="177"/>
      <c r="M888" s="177"/>
      <c r="N888" s="177"/>
      <c r="O888" s="177"/>
      <c r="P888" s="177"/>
      <c r="Q888" s="177"/>
      <c r="R888" s="177"/>
      <c r="S888" s="177"/>
    </row>
    <row r="889" ht="16.5" customHeight="1" spans="1:19">
      <c r="A889" s="203"/>
      <c r="B889" s="203"/>
      <c r="C889" s="204"/>
      <c r="D889" s="204"/>
      <c r="E889" s="204"/>
      <c r="F889" s="177"/>
      <c r="G889" s="177"/>
      <c r="H889" s="177"/>
      <c r="I889" s="177"/>
      <c r="J889" s="177"/>
      <c r="K889" s="177"/>
      <c r="L889" s="177"/>
      <c r="M889" s="177"/>
      <c r="N889" s="177"/>
      <c r="O889" s="177"/>
      <c r="P889" s="177"/>
      <c r="Q889" s="177"/>
      <c r="R889" s="177"/>
      <c r="S889" s="177"/>
    </row>
    <row r="890" ht="16.5" customHeight="1" spans="1:19">
      <c r="A890" s="203"/>
      <c r="B890" s="203"/>
      <c r="C890" s="204"/>
      <c r="D890" s="204"/>
      <c r="E890" s="204"/>
      <c r="F890" s="177"/>
      <c r="G890" s="177"/>
      <c r="H890" s="177"/>
      <c r="I890" s="177"/>
      <c r="J890" s="177"/>
      <c r="K890" s="177"/>
      <c r="L890" s="177"/>
      <c r="M890" s="177"/>
      <c r="N890" s="177"/>
      <c r="O890" s="177"/>
      <c r="P890" s="177"/>
      <c r="Q890" s="177"/>
      <c r="R890" s="177"/>
      <c r="S890" s="177"/>
    </row>
    <row r="891" ht="16.5" customHeight="1" spans="1:19">
      <c r="A891" s="203"/>
      <c r="B891" s="203"/>
      <c r="C891" s="204"/>
      <c r="D891" s="204"/>
      <c r="E891" s="204"/>
      <c r="F891" s="177"/>
      <c r="G891" s="177"/>
      <c r="H891" s="177"/>
      <c r="I891" s="177"/>
      <c r="J891" s="177"/>
      <c r="K891" s="177"/>
      <c r="L891" s="177"/>
      <c r="M891" s="177"/>
      <c r="N891" s="177"/>
      <c r="O891" s="177"/>
      <c r="P891" s="177"/>
      <c r="Q891" s="177"/>
      <c r="R891" s="177"/>
      <c r="S891" s="177"/>
    </row>
    <row r="892" ht="16.5" customHeight="1" spans="1:19">
      <c r="A892" s="203"/>
      <c r="B892" s="203"/>
      <c r="C892" s="204"/>
      <c r="D892" s="204"/>
      <c r="E892" s="204"/>
      <c r="F892" s="177"/>
      <c r="G892" s="177"/>
      <c r="H892" s="177"/>
      <c r="I892" s="177"/>
      <c r="J892" s="177"/>
      <c r="K892" s="177"/>
      <c r="L892" s="177"/>
      <c r="M892" s="177"/>
      <c r="N892" s="177"/>
      <c r="O892" s="177"/>
      <c r="P892" s="177"/>
      <c r="Q892" s="177"/>
      <c r="R892" s="177"/>
      <c r="S892" s="177"/>
    </row>
    <row r="893" ht="16.5" customHeight="1" spans="1:19">
      <c r="A893" s="203"/>
      <c r="B893" s="203"/>
      <c r="C893" s="204"/>
      <c r="D893" s="204"/>
      <c r="E893" s="204"/>
      <c r="F893" s="177"/>
      <c r="G893" s="177"/>
      <c r="H893" s="177"/>
      <c r="I893" s="177"/>
      <c r="J893" s="177"/>
      <c r="K893" s="177"/>
      <c r="L893" s="177"/>
      <c r="M893" s="177"/>
      <c r="N893" s="177"/>
      <c r="O893" s="177"/>
      <c r="P893" s="177"/>
      <c r="Q893" s="177"/>
      <c r="R893" s="177"/>
      <c r="S893" s="177"/>
    </row>
    <row r="894" ht="16.5" customHeight="1" spans="1:19">
      <c r="A894" s="203"/>
      <c r="B894" s="203"/>
      <c r="C894" s="204"/>
      <c r="D894" s="204"/>
      <c r="E894" s="204"/>
      <c r="F894" s="177"/>
      <c r="G894" s="177"/>
      <c r="H894" s="177"/>
      <c r="I894" s="177"/>
      <c r="J894" s="177"/>
      <c r="K894" s="177"/>
      <c r="L894" s="177"/>
      <c r="M894" s="177"/>
      <c r="N894" s="177"/>
      <c r="O894" s="177"/>
      <c r="P894" s="177"/>
      <c r="Q894" s="177"/>
      <c r="R894" s="177"/>
      <c r="S894" s="177"/>
    </row>
    <row r="895" ht="16.5" customHeight="1" spans="1:19">
      <c r="A895" s="203"/>
      <c r="B895" s="203"/>
      <c r="C895" s="204"/>
      <c r="D895" s="204"/>
      <c r="E895" s="204"/>
      <c r="F895" s="177"/>
      <c r="G895" s="177"/>
      <c r="H895" s="177"/>
      <c r="I895" s="177"/>
      <c r="J895" s="177"/>
      <c r="K895" s="177"/>
      <c r="L895" s="177"/>
      <c r="M895" s="177"/>
      <c r="N895" s="177"/>
      <c r="O895" s="177"/>
      <c r="P895" s="177"/>
      <c r="Q895" s="177"/>
      <c r="R895" s="177"/>
      <c r="S895" s="177"/>
    </row>
    <row r="896" ht="16.5" customHeight="1" spans="1:19">
      <c r="A896" s="203"/>
      <c r="B896" s="203"/>
      <c r="C896" s="204"/>
      <c r="D896" s="204"/>
      <c r="E896" s="204"/>
      <c r="F896" s="177"/>
      <c r="G896" s="177"/>
      <c r="H896" s="177"/>
      <c r="I896" s="177"/>
      <c r="J896" s="177"/>
      <c r="K896" s="177"/>
      <c r="L896" s="177"/>
      <c r="M896" s="177"/>
      <c r="N896" s="177"/>
      <c r="O896" s="177"/>
      <c r="P896" s="177"/>
      <c r="Q896" s="177"/>
      <c r="R896" s="177"/>
      <c r="S896" s="177"/>
    </row>
    <row r="897" ht="16.5" customHeight="1" spans="1:19">
      <c r="A897" s="203"/>
      <c r="B897" s="203"/>
      <c r="C897" s="204"/>
      <c r="D897" s="204"/>
      <c r="E897" s="204"/>
      <c r="F897" s="177"/>
      <c r="G897" s="177"/>
      <c r="H897" s="177"/>
      <c r="I897" s="177"/>
      <c r="J897" s="177"/>
      <c r="K897" s="177"/>
      <c r="L897" s="177"/>
      <c r="M897" s="177"/>
      <c r="N897" s="177"/>
      <c r="O897" s="177"/>
      <c r="P897" s="177"/>
      <c r="Q897" s="177"/>
      <c r="R897" s="177"/>
      <c r="S897" s="177"/>
    </row>
    <row r="898" ht="16.5" customHeight="1" spans="1:19">
      <c r="A898" s="203"/>
      <c r="B898" s="203"/>
      <c r="C898" s="204"/>
      <c r="D898" s="204"/>
      <c r="E898" s="204"/>
      <c r="F898" s="177"/>
      <c r="G898" s="177"/>
      <c r="H898" s="177"/>
      <c r="I898" s="177"/>
      <c r="J898" s="177"/>
      <c r="K898" s="177"/>
      <c r="L898" s="177"/>
      <c r="M898" s="177"/>
      <c r="N898" s="177"/>
      <c r="O898" s="177"/>
      <c r="P898" s="177"/>
      <c r="Q898" s="177"/>
      <c r="R898" s="177"/>
      <c r="S898" s="177"/>
    </row>
    <row r="899" ht="16.5" customHeight="1" spans="1:19">
      <c r="A899" s="203"/>
      <c r="B899" s="203"/>
      <c r="C899" s="204"/>
      <c r="D899" s="204"/>
      <c r="E899" s="204"/>
      <c r="F899" s="177"/>
      <c r="G899" s="177"/>
      <c r="H899" s="177"/>
      <c r="I899" s="177"/>
      <c r="J899" s="177"/>
      <c r="K899" s="177"/>
      <c r="L899" s="177"/>
      <c r="M899" s="177"/>
      <c r="N899" s="177"/>
      <c r="O899" s="177"/>
      <c r="P899" s="177"/>
      <c r="Q899" s="177"/>
      <c r="R899" s="177"/>
      <c r="S899" s="177"/>
    </row>
    <row r="900" ht="16.5" customHeight="1" spans="1:19">
      <c r="A900" s="203"/>
      <c r="B900" s="203"/>
      <c r="C900" s="204"/>
      <c r="D900" s="204"/>
      <c r="E900" s="204"/>
      <c r="F900" s="177"/>
      <c r="G900" s="177"/>
      <c r="H900" s="177"/>
      <c r="I900" s="177"/>
      <c r="J900" s="177"/>
      <c r="K900" s="177"/>
      <c r="L900" s="177"/>
      <c r="M900" s="177"/>
      <c r="N900" s="177"/>
      <c r="O900" s="177"/>
      <c r="P900" s="177"/>
      <c r="Q900" s="177"/>
      <c r="R900" s="177"/>
      <c r="S900" s="177"/>
    </row>
    <row r="901" ht="16.5" customHeight="1" spans="1:19">
      <c r="A901" s="203"/>
      <c r="B901" s="203"/>
      <c r="C901" s="204"/>
      <c r="D901" s="204"/>
      <c r="E901" s="204"/>
      <c r="F901" s="177"/>
      <c r="G901" s="177"/>
      <c r="H901" s="177"/>
      <c r="I901" s="177"/>
      <c r="J901" s="177"/>
      <c r="K901" s="177"/>
      <c r="L901" s="177"/>
      <c r="M901" s="177"/>
      <c r="N901" s="177"/>
      <c r="O901" s="177"/>
      <c r="P901" s="177"/>
      <c r="Q901" s="177"/>
      <c r="R901" s="177"/>
      <c r="S901" s="177"/>
    </row>
    <row r="902" ht="16.5" customHeight="1" spans="1:19">
      <c r="A902" s="203"/>
      <c r="B902" s="203"/>
      <c r="C902" s="204"/>
      <c r="D902" s="204"/>
      <c r="E902" s="204"/>
      <c r="F902" s="177"/>
      <c r="G902" s="177"/>
      <c r="H902" s="177"/>
      <c r="I902" s="177"/>
      <c r="J902" s="177"/>
      <c r="K902" s="177"/>
      <c r="L902" s="177"/>
      <c r="M902" s="177"/>
      <c r="N902" s="177"/>
      <c r="O902" s="177"/>
      <c r="P902" s="177"/>
      <c r="Q902" s="177"/>
      <c r="R902" s="177"/>
      <c r="S902" s="177"/>
    </row>
    <row r="903" ht="16.5" customHeight="1" spans="1:19">
      <c r="A903" s="203"/>
      <c r="B903" s="203"/>
      <c r="C903" s="204"/>
      <c r="D903" s="204"/>
      <c r="E903" s="204"/>
      <c r="F903" s="177"/>
      <c r="G903" s="177"/>
      <c r="H903" s="177"/>
      <c r="I903" s="177"/>
      <c r="J903" s="177"/>
      <c r="K903" s="177"/>
      <c r="L903" s="177"/>
      <c r="M903" s="177"/>
      <c r="N903" s="177"/>
      <c r="O903" s="177"/>
      <c r="P903" s="177"/>
      <c r="Q903" s="177"/>
      <c r="R903" s="177"/>
      <c r="S903" s="177"/>
    </row>
    <row r="904" ht="16.5" customHeight="1" spans="1:19">
      <c r="A904" s="203"/>
      <c r="B904" s="203"/>
      <c r="C904" s="204"/>
      <c r="D904" s="204"/>
      <c r="E904" s="204"/>
      <c r="F904" s="177"/>
      <c r="G904" s="177"/>
      <c r="H904" s="177"/>
      <c r="I904" s="177"/>
      <c r="J904" s="177"/>
      <c r="K904" s="177"/>
      <c r="L904" s="177"/>
      <c r="M904" s="177"/>
      <c r="N904" s="177"/>
      <c r="O904" s="177"/>
      <c r="P904" s="177"/>
      <c r="Q904" s="177"/>
      <c r="R904" s="177"/>
      <c r="S904" s="177"/>
    </row>
    <row r="905" ht="16.5" customHeight="1" spans="1:19">
      <c r="A905" s="203"/>
      <c r="B905" s="203"/>
      <c r="C905" s="204"/>
      <c r="D905" s="204"/>
      <c r="E905" s="204"/>
      <c r="F905" s="177"/>
      <c r="G905" s="177"/>
      <c r="H905" s="177"/>
      <c r="I905" s="177"/>
      <c r="J905" s="177"/>
      <c r="K905" s="177"/>
      <c r="L905" s="177"/>
      <c r="M905" s="177"/>
      <c r="N905" s="177"/>
      <c r="O905" s="177"/>
      <c r="P905" s="177"/>
      <c r="Q905" s="177"/>
      <c r="R905" s="177"/>
      <c r="S905" s="177"/>
    </row>
    <row r="906" ht="16.5" customHeight="1" spans="1:19">
      <c r="A906" s="203"/>
      <c r="B906" s="203"/>
      <c r="C906" s="204"/>
      <c r="D906" s="204"/>
      <c r="E906" s="204"/>
      <c r="F906" s="177"/>
      <c r="G906" s="177"/>
      <c r="H906" s="177"/>
      <c r="I906" s="177"/>
      <c r="J906" s="177"/>
      <c r="K906" s="177"/>
      <c r="L906" s="177"/>
      <c r="M906" s="177"/>
      <c r="N906" s="177"/>
      <c r="O906" s="177"/>
      <c r="P906" s="177"/>
      <c r="Q906" s="177"/>
      <c r="R906" s="177"/>
      <c r="S906" s="177"/>
    </row>
    <row r="907" ht="16.5" customHeight="1" spans="1:19">
      <c r="A907" s="203"/>
      <c r="B907" s="203"/>
      <c r="C907" s="204"/>
      <c r="D907" s="204"/>
      <c r="E907" s="204"/>
      <c r="F907" s="177"/>
      <c r="G907" s="177"/>
      <c r="H907" s="177"/>
      <c r="I907" s="177"/>
      <c r="J907" s="177"/>
      <c r="K907" s="177"/>
      <c r="L907" s="177"/>
      <c r="M907" s="177"/>
      <c r="N907" s="177"/>
      <c r="O907" s="177"/>
      <c r="P907" s="177"/>
      <c r="Q907" s="177"/>
      <c r="R907" s="177"/>
      <c r="S907" s="177"/>
    </row>
    <row r="908" ht="16.5" customHeight="1" spans="1:19">
      <c r="A908" s="203"/>
      <c r="B908" s="203"/>
      <c r="C908" s="204"/>
      <c r="D908" s="204"/>
      <c r="E908" s="204"/>
      <c r="F908" s="177"/>
      <c r="G908" s="177"/>
      <c r="H908" s="177"/>
      <c r="I908" s="177"/>
      <c r="J908" s="177"/>
      <c r="K908" s="177"/>
      <c r="L908" s="177"/>
      <c r="M908" s="177"/>
      <c r="N908" s="177"/>
      <c r="O908" s="177"/>
      <c r="P908" s="177"/>
      <c r="Q908" s="177"/>
      <c r="R908" s="177"/>
      <c r="S908" s="177"/>
    </row>
    <row r="909" ht="16.5" customHeight="1" spans="1:19">
      <c r="A909" s="203"/>
      <c r="B909" s="203"/>
      <c r="C909" s="204"/>
      <c r="D909" s="204"/>
      <c r="E909" s="204"/>
      <c r="F909" s="177"/>
      <c r="G909" s="177"/>
      <c r="H909" s="177"/>
      <c r="I909" s="177"/>
      <c r="J909" s="177"/>
      <c r="K909" s="177"/>
      <c r="L909" s="177"/>
      <c r="M909" s="177"/>
      <c r="N909" s="177"/>
      <c r="O909" s="177"/>
      <c r="P909" s="177"/>
      <c r="Q909" s="177"/>
      <c r="R909" s="177"/>
      <c r="S909" s="177"/>
    </row>
    <row r="910" ht="16.5" customHeight="1" spans="1:19">
      <c r="A910" s="203"/>
      <c r="B910" s="203"/>
      <c r="C910" s="204"/>
      <c r="D910" s="204"/>
      <c r="E910" s="204"/>
      <c r="F910" s="177"/>
      <c r="G910" s="177"/>
      <c r="H910" s="177"/>
      <c r="I910" s="177"/>
      <c r="J910" s="177"/>
      <c r="K910" s="177"/>
      <c r="L910" s="177"/>
      <c r="M910" s="177"/>
      <c r="N910" s="177"/>
      <c r="O910" s="177"/>
      <c r="P910" s="177"/>
      <c r="Q910" s="177"/>
      <c r="R910" s="177"/>
      <c r="S910" s="177"/>
    </row>
    <row r="911" ht="16.5" customHeight="1" spans="1:19">
      <c r="A911" s="203"/>
      <c r="B911" s="203"/>
      <c r="C911" s="204"/>
      <c r="D911" s="204"/>
      <c r="E911" s="204"/>
      <c r="F911" s="177"/>
      <c r="G911" s="177"/>
      <c r="H911" s="177"/>
      <c r="I911" s="177"/>
      <c r="J911" s="177"/>
      <c r="K911" s="177"/>
      <c r="L911" s="177"/>
      <c r="M911" s="177"/>
      <c r="N911" s="177"/>
      <c r="O911" s="177"/>
      <c r="P911" s="177"/>
      <c r="Q911" s="177"/>
      <c r="R911" s="177"/>
      <c r="S911" s="177"/>
    </row>
    <row r="912" ht="16.5" customHeight="1" spans="1:19">
      <c r="A912" s="203"/>
      <c r="B912" s="203"/>
      <c r="C912" s="204"/>
      <c r="D912" s="204"/>
      <c r="E912" s="204"/>
      <c r="F912" s="177"/>
      <c r="G912" s="177"/>
      <c r="H912" s="177"/>
      <c r="I912" s="177"/>
      <c r="J912" s="177"/>
      <c r="K912" s="177"/>
      <c r="L912" s="177"/>
      <c r="M912" s="177"/>
      <c r="N912" s="177"/>
      <c r="O912" s="177"/>
      <c r="P912" s="177"/>
      <c r="Q912" s="177"/>
      <c r="R912" s="177"/>
      <c r="S912" s="177"/>
    </row>
    <row r="913" ht="16.5" customHeight="1" spans="1:19">
      <c r="A913" s="203"/>
      <c r="B913" s="203"/>
      <c r="C913" s="204"/>
      <c r="D913" s="204"/>
      <c r="E913" s="204"/>
      <c r="F913" s="177"/>
      <c r="G913" s="177"/>
      <c r="H913" s="177"/>
      <c r="I913" s="177"/>
      <c r="J913" s="177"/>
      <c r="K913" s="177"/>
      <c r="L913" s="177"/>
      <c r="M913" s="177"/>
      <c r="N913" s="177"/>
      <c r="O913" s="177"/>
      <c r="P913" s="177"/>
      <c r="Q913" s="177"/>
      <c r="R913" s="177"/>
      <c r="S913" s="177"/>
    </row>
    <row r="914" ht="16.5" customHeight="1" spans="1:19">
      <c r="A914" s="203"/>
      <c r="B914" s="203"/>
      <c r="C914" s="204"/>
      <c r="D914" s="204"/>
      <c r="E914" s="204"/>
      <c r="F914" s="177"/>
      <c r="G914" s="177"/>
      <c r="H914" s="177"/>
      <c r="I914" s="177"/>
      <c r="J914" s="177"/>
      <c r="K914" s="177"/>
      <c r="L914" s="177"/>
      <c r="M914" s="177"/>
      <c r="N914" s="177"/>
      <c r="O914" s="177"/>
      <c r="P914" s="177"/>
      <c r="Q914" s="177"/>
      <c r="R914" s="177"/>
      <c r="S914" s="177"/>
    </row>
    <row r="915" ht="16.5" customHeight="1" spans="1:19">
      <c r="A915" s="203"/>
      <c r="B915" s="203"/>
      <c r="C915" s="204"/>
      <c r="D915" s="204"/>
      <c r="E915" s="204"/>
      <c r="F915" s="177"/>
      <c r="G915" s="177"/>
      <c r="H915" s="177"/>
      <c r="I915" s="177"/>
      <c r="J915" s="177"/>
      <c r="K915" s="177"/>
      <c r="L915" s="177"/>
      <c r="M915" s="177"/>
      <c r="N915" s="177"/>
      <c r="O915" s="177"/>
      <c r="P915" s="177"/>
      <c r="Q915" s="177"/>
      <c r="R915" s="177"/>
      <c r="S915" s="177"/>
    </row>
    <row r="916" ht="16.5" customHeight="1" spans="1:19">
      <c r="A916" s="203"/>
      <c r="B916" s="203"/>
      <c r="C916" s="204"/>
      <c r="D916" s="204"/>
      <c r="E916" s="204"/>
      <c r="F916" s="177"/>
      <c r="G916" s="177"/>
      <c r="H916" s="177"/>
      <c r="I916" s="177"/>
      <c r="J916" s="177"/>
      <c r="K916" s="177"/>
      <c r="L916" s="177"/>
      <c r="M916" s="177"/>
      <c r="N916" s="177"/>
      <c r="O916" s="177"/>
      <c r="P916" s="177"/>
      <c r="Q916" s="177"/>
      <c r="R916" s="177"/>
      <c r="S916" s="177"/>
    </row>
    <row r="917" ht="16.5" customHeight="1" spans="1:19">
      <c r="A917" s="203"/>
      <c r="B917" s="203"/>
      <c r="C917" s="204"/>
      <c r="D917" s="204"/>
      <c r="E917" s="204"/>
      <c r="F917" s="177"/>
      <c r="G917" s="177"/>
      <c r="H917" s="177"/>
      <c r="I917" s="177"/>
      <c r="J917" s="177"/>
      <c r="K917" s="177"/>
      <c r="L917" s="177"/>
      <c r="M917" s="177"/>
      <c r="N917" s="177"/>
      <c r="O917" s="177"/>
      <c r="P917" s="177"/>
      <c r="Q917" s="177"/>
      <c r="R917" s="177"/>
      <c r="S917" s="177"/>
    </row>
    <row r="918" ht="16.5" customHeight="1" spans="1:19">
      <c r="A918" s="203"/>
      <c r="B918" s="203"/>
      <c r="C918" s="204"/>
      <c r="D918" s="204"/>
      <c r="E918" s="204"/>
      <c r="F918" s="177"/>
      <c r="G918" s="177"/>
      <c r="H918" s="177"/>
      <c r="I918" s="177"/>
      <c r="J918" s="177"/>
      <c r="K918" s="177"/>
      <c r="L918" s="177"/>
      <c r="M918" s="177"/>
      <c r="N918" s="177"/>
      <c r="O918" s="177"/>
      <c r="P918" s="177"/>
      <c r="Q918" s="177"/>
      <c r="R918" s="177"/>
      <c r="S918" s="177"/>
    </row>
    <row r="919" ht="16.5" customHeight="1" spans="1:19">
      <c r="A919" s="203"/>
      <c r="B919" s="203"/>
      <c r="C919" s="204"/>
      <c r="D919" s="204"/>
      <c r="E919" s="204"/>
      <c r="F919" s="177"/>
      <c r="G919" s="177"/>
      <c r="H919" s="177"/>
      <c r="I919" s="177"/>
      <c r="J919" s="177"/>
      <c r="K919" s="177"/>
      <c r="L919" s="177"/>
      <c r="M919" s="177"/>
      <c r="N919" s="177"/>
      <c r="O919" s="177"/>
      <c r="P919" s="177"/>
      <c r="Q919" s="177"/>
      <c r="R919" s="177"/>
      <c r="S919" s="177"/>
    </row>
    <row r="920" ht="16.5" customHeight="1" spans="1:19">
      <c r="A920" s="203"/>
      <c r="B920" s="203"/>
      <c r="C920" s="204"/>
      <c r="D920" s="204"/>
      <c r="E920" s="204"/>
      <c r="F920" s="177"/>
      <c r="G920" s="177"/>
      <c r="H920" s="177"/>
      <c r="I920" s="177"/>
      <c r="J920" s="177"/>
      <c r="K920" s="177"/>
      <c r="L920" s="177"/>
      <c r="M920" s="177"/>
      <c r="N920" s="177"/>
      <c r="O920" s="177"/>
      <c r="P920" s="177"/>
      <c r="Q920" s="177"/>
      <c r="R920" s="177"/>
      <c r="S920" s="177"/>
    </row>
    <row r="921" ht="16.5" customHeight="1" spans="1:19">
      <c r="A921" s="203"/>
      <c r="B921" s="203"/>
      <c r="C921" s="204"/>
      <c r="D921" s="204"/>
      <c r="E921" s="204"/>
      <c r="F921" s="177"/>
      <c r="G921" s="177"/>
      <c r="H921" s="177"/>
      <c r="I921" s="177"/>
      <c r="J921" s="177"/>
      <c r="K921" s="177"/>
      <c r="L921" s="177"/>
      <c r="M921" s="177"/>
      <c r="N921" s="177"/>
      <c r="O921" s="177"/>
      <c r="P921" s="177"/>
      <c r="Q921" s="177"/>
      <c r="R921" s="177"/>
      <c r="S921" s="177"/>
    </row>
    <row r="922" ht="16.5" customHeight="1" spans="1:19">
      <c r="A922" s="203"/>
      <c r="B922" s="203"/>
      <c r="C922" s="204"/>
      <c r="D922" s="204"/>
      <c r="E922" s="204"/>
      <c r="F922" s="177"/>
      <c r="G922" s="177"/>
      <c r="H922" s="177"/>
      <c r="I922" s="177"/>
      <c r="J922" s="177"/>
      <c r="K922" s="177"/>
      <c r="L922" s="177"/>
      <c r="M922" s="177"/>
      <c r="N922" s="177"/>
      <c r="O922" s="177"/>
      <c r="P922" s="177"/>
      <c r="Q922" s="177"/>
      <c r="R922" s="177"/>
      <c r="S922" s="177"/>
    </row>
    <row r="923" ht="16.5" customHeight="1" spans="1:19">
      <c r="A923" s="203"/>
      <c r="B923" s="203"/>
      <c r="C923" s="204"/>
      <c r="D923" s="204"/>
      <c r="E923" s="204"/>
      <c r="F923" s="177"/>
      <c r="G923" s="177"/>
      <c r="H923" s="177"/>
      <c r="I923" s="177"/>
      <c r="J923" s="177"/>
      <c r="K923" s="177"/>
      <c r="L923" s="177"/>
      <c r="M923" s="177"/>
      <c r="N923" s="177"/>
      <c r="O923" s="177"/>
      <c r="P923" s="177"/>
      <c r="Q923" s="177"/>
      <c r="R923" s="177"/>
      <c r="S923" s="177"/>
    </row>
    <row r="924" ht="16.5" customHeight="1" spans="1:19">
      <c r="A924" s="203"/>
      <c r="B924" s="203"/>
      <c r="C924" s="204"/>
      <c r="D924" s="204"/>
      <c r="E924" s="204"/>
      <c r="F924" s="177"/>
      <c r="G924" s="177"/>
      <c r="H924" s="177"/>
      <c r="I924" s="177"/>
      <c r="J924" s="177"/>
      <c r="K924" s="177"/>
      <c r="L924" s="177"/>
      <c r="M924" s="177"/>
      <c r="N924" s="177"/>
      <c r="O924" s="177"/>
      <c r="P924" s="177"/>
      <c r="Q924" s="177"/>
      <c r="R924" s="177"/>
      <c r="S924" s="177"/>
    </row>
    <row r="925" ht="16.5" customHeight="1" spans="1:19">
      <c r="A925" s="203"/>
      <c r="B925" s="203"/>
      <c r="C925" s="204"/>
      <c r="D925" s="204"/>
      <c r="E925" s="204"/>
      <c r="F925" s="177"/>
      <c r="G925" s="177"/>
      <c r="H925" s="177"/>
      <c r="I925" s="177"/>
      <c r="J925" s="177"/>
      <c r="K925" s="177"/>
      <c r="L925" s="177"/>
      <c r="M925" s="177"/>
      <c r="N925" s="177"/>
      <c r="O925" s="177"/>
      <c r="P925" s="177"/>
      <c r="Q925" s="177"/>
      <c r="R925" s="177"/>
      <c r="S925" s="177"/>
    </row>
    <row r="926" ht="16.5" customHeight="1" spans="1:19">
      <c r="A926" s="203"/>
      <c r="B926" s="203"/>
      <c r="C926" s="204"/>
      <c r="D926" s="204"/>
      <c r="E926" s="204"/>
      <c r="F926" s="177"/>
      <c r="G926" s="177"/>
      <c r="H926" s="177"/>
      <c r="I926" s="177"/>
      <c r="J926" s="177"/>
      <c r="K926" s="177"/>
      <c r="L926" s="177"/>
      <c r="M926" s="177"/>
      <c r="N926" s="177"/>
      <c r="O926" s="177"/>
      <c r="P926" s="177"/>
      <c r="Q926" s="177"/>
      <c r="R926" s="177"/>
      <c r="S926" s="177"/>
    </row>
    <row r="927" ht="16.5" customHeight="1" spans="1:19">
      <c r="A927" s="203"/>
      <c r="B927" s="203"/>
      <c r="C927" s="204"/>
      <c r="D927" s="204"/>
      <c r="E927" s="204"/>
      <c r="F927" s="177"/>
      <c r="G927" s="177"/>
      <c r="H927" s="177"/>
      <c r="I927" s="177"/>
      <c r="J927" s="177"/>
      <c r="K927" s="177"/>
      <c r="L927" s="177"/>
      <c r="M927" s="177"/>
      <c r="N927" s="177"/>
      <c r="O927" s="177"/>
      <c r="P927" s="177"/>
      <c r="Q927" s="177"/>
      <c r="R927" s="177"/>
      <c r="S927" s="177"/>
    </row>
    <row r="928" ht="16.5" customHeight="1" spans="1:19">
      <c r="A928" s="203"/>
      <c r="B928" s="203"/>
      <c r="C928" s="204"/>
      <c r="D928" s="204"/>
      <c r="E928" s="204"/>
      <c r="F928" s="177"/>
      <c r="G928" s="177"/>
      <c r="H928" s="177"/>
      <c r="I928" s="177"/>
      <c r="J928" s="177"/>
      <c r="K928" s="177"/>
      <c r="L928" s="177"/>
      <c r="M928" s="177"/>
      <c r="N928" s="177"/>
      <c r="O928" s="177"/>
      <c r="P928" s="177"/>
      <c r="Q928" s="177"/>
      <c r="R928" s="177"/>
      <c r="S928" s="177"/>
    </row>
    <row r="929" ht="16.5" customHeight="1" spans="1:19">
      <c r="A929" s="203"/>
      <c r="B929" s="203"/>
      <c r="C929" s="204"/>
      <c r="D929" s="204"/>
      <c r="E929" s="204"/>
      <c r="F929" s="177"/>
      <c r="G929" s="177"/>
      <c r="H929" s="177"/>
      <c r="I929" s="177"/>
      <c r="J929" s="177"/>
      <c r="K929" s="177"/>
      <c r="L929" s="177"/>
      <c r="M929" s="177"/>
      <c r="N929" s="177"/>
      <c r="O929" s="177"/>
      <c r="P929" s="177"/>
      <c r="Q929" s="177"/>
      <c r="R929" s="177"/>
      <c r="S929" s="177"/>
    </row>
    <row r="930" ht="16.5" customHeight="1" spans="1:19">
      <c r="A930" s="203"/>
      <c r="B930" s="203"/>
      <c r="C930" s="204"/>
      <c r="D930" s="204"/>
      <c r="E930" s="204"/>
      <c r="F930" s="177"/>
      <c r="G930" s="177"/>
      <c r="H930" s="177"/>
      <c r="I930" s="177"/>
      <c r="J930" s="177"/>
      <c r="K930" s="177"/>
      <c r="L930" s="177"/>
      <c r="M930" s="177"/>
      <c r="N930" s="177"/>
      <c r="O930" s="177"/>
      <c r="P930" s="177"/>
      <c r="Q930" s="177"/>
      <c r="R930" s="177"/>
      <c r="S930" s="177"/>
    </row>
    <row r="931" ht="16.5" customHeight="1" spans="1:19">
      <c r="A931" s="203"/>
      <c r="B931" s="203"/>
      <c r="C931" s="204"/>
      <c r="D931" s="204"/>
      <c r="E931" s="204"/>
      <c r="F931" s="177"/>
      <c r="G931" s="177"/>
      <c r="H931" s="177"/>
      <c r="I931" s="177"/>
      <c r="J931" s="177"/>
      <c r="K931" s="177"/>
      <c r="L931" s="177"/>
      <c r="M931" s="177"/>
      <c r="N931" s="177"/>
      <c r="O931" s="177"/>
      <c r="P931" s="177"/>
      <c r="Q931" s="177"/>
      <c r="R931" s="177"/>
      <c r="S931" s="177"/>
    </row>
    <row r="932" ht="16.5" customHeight="1" spans="1:19">
      <c r="A932" s="203"/>
      <c r="B932" s="203"/>
      <c r="C932" s="204"/>
      <c r="D932" s="204"/>
      <c r="E932" s="204"/>
      <c r="F932" s="177"/>
      <c r="G932" s="177"/>
      <c r="H932" s="177"/>
      <c r="I932" s="177"/>
      <c r="J932" s="177"/>
      <c r="K932" s="177"/>
      <c r="L932" s="177"/>
      <c r="M932" s="177"/>
      <c r="N932" s="177"/>
      <c r="O932" s="177"/>
      <c r="P932" s="177"/>
      <c r="Q932" s="177"/>
      <c r="R932" s="177"/>
      <c r="S932" s="177"/>
    </row>
    <row r="933" ht="16.5" customHeight="1" spans="1:19">
      <c r="A933" s="203"/>
      <c r="B933" s="203"/>
      <c r="C933" s="204"/>
      <c r="D933" s="204"/>
      <c r="E933" s="204"/>
      <c r="F933" s="177"/>
      <c r="G933" s="177"/>
      <c r="H933" s="177"/>
      <c r="I933" s="177"/>
      <c r="J933" s="177"/>
      <c r="K933" s="177"/>
      <c r="L933" s="177"/>
      <c r="M933" s="177"/>
      <c r="N933" s="177"/>
      <c r="O933" s="177"/>
      <c r="P933" s="177"/>
      <c r="Q933" s="177"/>
      <c r="R933" s="177"/>
      <c r="S933" s="177"/>
    </row>
    <row r="934" ht="16.5" customHeight="1" spans="1:19">
      <c r="A934" s="203"/>
      <c r="B934" s="203"/>
      <c r="C934" s="204"/>
      <c r="D934" s="204"/>
      <c r="E934" s="204"/>
      <c r="F934" s="177"/>
      <c r="G934" s="177"/>
      <c r="H934" s="177"/>
      <c r="I934" s="177"/>
      <c r="J934" s="177"/>
      <c r="K934" s="177"/>
      <c r="L934" s="177"/>
      <c r="M934" s="177"/>
      <c r="N934" s="177"/>
      <c r="O934" s="177"/>
      <c r="P934" s="177"/>
      <c r="Q934" s="177"/>
      <c r="R934" s="177"/>
      <c r="S934" s="177"/>
    </row>
    <row r="935" ht="16.5" customHeight="1" spans="1:19">
      <c r="A935" s="203"/>
      <c r="B935" s="203"/>
      <c r="C935" s="204"/>
      <c r="D935" s="204"/>
      <c r="E935" s="204"/>
      <c r="F935" s="177"/>
      <c r="G935" s="177"/>
      <c r="H935" s="177"/>
      <c r="I935" s="177"/>
      <c r="J935" s="177"/>
      <c r="K935" s="177"/>
      <c r="L935" s="177"/>
      <c r="M935" s="177"/>
      <c r="N935" s="177"/>
      <c r="O935" s="177"/>
      <c r="P935" s="177"/>
      <c r="Q935" s="177"/>
      <c r="R935" s="177"/>
      <c r="S935" s="177"/>
    </row>
    <row r="936" ht="16.5" customHeight="1" spans="1:19">
      <c r="A936" s="203"/>
      <c r="B936" s="203"/>
      <c r="C936" s="204"/>
      <c r="D936" s="204"/>
      <c r="E936" s="204"/>
      <c r="F936" s="177"/>
      <c r="G936" s="177"/>
      <c r="H936" s="177"/>
      <c r="I936" s="177"/>
      <c r="J936" s="177"/>
      <c r="K936" s="177"/>
      <c r="L936" s="177"/>
      <c r="M936" s="177"/>
      <c r="N936" s="177"/>
      <c r="O936" s="177"/>
      <c r="P936" s="177"/>
      <c r="Q936" s="177"/>
      <c r="R936" s="177"/>
      <c r="S936" s="177"/>
    </row>
    <row r="937" ht="16.5" customHeight="1" spans="1:19">
      <c r="A937" s="203"/>
      <c r="B937" s="203"/>
      <c r="C937" s="204"/>
      <c r="D937" s="204"/>
      <c r="E937" s="204"/>
      <c r="F937" s="177"/>
      <c r="G937" s="177"/>
      <c r="H937" s="177"/>
      <c r="I937" s="177"/>
      <c r="J937" s="177"/>
      <c r="K937" s="177"/>
      <c r="L937" s="177"/>
      <c r="M937" s="177"/>
      <c r="N937" s="177"/>
      <c r="O937" s="177"/>
      <c r="P937" s="177"/>
      <c r="Q937" s="177"/>
      <c r="R937" s="177"/>
      <c r="S937" s="177"/>
    </row>
    <row r="938" ht="16.5" customHeight="1" spans="1:19">
      <c r="A938" s="203"/>
      <c r="B938" s="203"/>
      <c r="C938" s="204"/>
      <c r="D938" s="204"/>
      <c r="E938" s="204"/>
      <c r="F938" s="177"/>
      <c r="G938" s="177"/>
      <c r="H938" s="177"/>
      <c r="I938" s="177"/>
      <c r="J938" s="177"/>
      <c r="K938" s="177"/>
      <c r="L938" s="177"/>
      <c r="M938" s="177"/>
      <c r="N938" s="177"/>
      <c r="O938" s="177"/>
      <c r="P938" s="177"/>
      <c r="Q938" s="177"/>
      <c r="R938" s="177"/>
      <c r="S938" s="177"/>
    </row>
    <row r="939" ht="16.5" customHeight="1" spans="1:19">
      <c r="A939" s="203"/>
      <c r="B939" s="203"/>
      <c r="C939" s="204"/>
      <c r="D939" s="204"/>
      <c r="E939" s="204"/>
      <c r="F939" s="177"/>
      <c r="G939" s="177"/>
      <c r="H939" s="177"/>
      <c r="I939" s="177"/>
      <c r="J939" s="177"/>
      <c r="K939" s="177"/>
      <c r="L939" s="177"/>
      <c r="M939" s="177"/>
      <c r="N939" s="177"/>
      <c r="O939" s="177"/>
      <c r="P939" s="177"/>
      <c r="Q939" s="177"/>
      <c r="R939" s="177"/>
      <c r="S939" s="177"/>
    </row>
    <row r="940" ht="16.5" customHeight="1" spans="1:19">
      <c r="A940" s="203"/>
      <c r="B940" s="203"/>
      <c r="C940" s="204"/>
      <c r="D940" s="204"/>
      <c r="E940" s="204"/>
      <c r="F940" s="177"/>
      <c r="G940" s="177"/>
      <c r="H940" s="177"/>
      <c r="I940" s="177"/>
      <c r="J940" s="177"/>
      <c r="K940" s="177"/>
      <c r="L940" s="177"/>
      <c r="M940" s="177"/>
      <c r="N940" s="177"/>
      <c r="O940" s="177"/>
      <c r="P940" s="177"/>
      <c r="Q940" s="177"/>
      <c r="R940" s="177"/>
      <c r="S940" s="177"/>
    </row>
    <row r="941" ht="16.5" customHeight="1" spans="1:19">
      <c r="A941" s="203"/>
      <c r="B941" s="203"/>
      <c r="C941" s="204"/>
      <c r="D941" s="204"/>
      <c r="E941" s="204"/>
      <c r="F941" s="177"/>
      <c r="G941" s="177"/>
      <c r="H941" s="177"/>
      <c r="I941" s="177"/>
      <c r="J941" s="177"/>
      <c r="K941" s="177"/>
      <c r="L941" s="177"/>
      <c r="M941" s="177"/>
      <c r="N941" s="177"/>
      <c r="O941" s="177"/>
      <c r="P941" s="177"/>
      <c r="Q941" s="177"/>
      <c r="R941" s="177"/>
      <c r="S941" s="177"/>
    </row>
    <row r="942" ht="16.5" customHeight="1" spans="1:19">
      <c r="A942" s="203"/>
      <c r="B942" s="203"/>
      <c r="C942" s="204"/>
      <c r="D942" s="204"/>
      <c r="E942" s="204"/>
      <c r="F942" s="177"/>
      <c r="G942" s="177"/>
      <c r="H942" s="177"/>
      <c r="I942" s="177"/>
      <c r="J942" s="177"/>
      <c r="K942" s="177"/>
      <c r="L942" s="177"/>
      <c r="M942" s="177"/>
      <c r="N942" s="177"/>
      <c r="O942" s="177"/>
      <c r="P942" s="177"/>
      <c r="Q942" s="177"/>
      <c r="R942" s="177"/>
      <c r="S942" s="177"/>
    </row>
    <row r="943" ht="16.5" customHeight="1" spans="1:19">
      <c r="A943" s="203"/>
      <c r="B943" s="203"/>
      <c r="C943" s="204"/>
      <c r="D943" s="204"/>
      <c r="E943" s="204"/>
      <c r="F943" s="177"/>
      <c r="G943" s="177"/>
      <c r="H943" s="177"/>
      <c r="I943" s="177"/>
      <c r="J943" s="177"/>
      <c r="K943" s="177"/>
      <c r="L943" s="177"/>
      <c r="M943" s="177"/>
      <c r="N943" s="177"/>
      <c r="O943" s="177"/>
      <c r="P943" s="177"/>
      <c r="Q943" s="177"/>
      <c r="R943" s="177"/>
      <c r="S943" s="177"/>
    </row>
    <row r="944" ht="16.5" customHeight="1" spans="1:19">
      <c r="A944" s="203"/>
      <c r="B944" s="203"/>
      <c r="C944" s="204"/>
      <c r="D944" s="204"/>
      <c r="E944" s="204"/>
      <c r="F944" s="177"/>
      <c r="G944" s="177"/>
      <c r="H944" s="177"/>
      <c r="I944" s="177"/>
      <c r="J944" s="177"/>
      <c r="K944" s="177"/>
      <c r="L944" s="177"/>
      <c r="M944" s="177"/>
      <c r="N944" s="177"/>
      <c r="O944" s="177"/>
      <c r="P944" s="177"/>
      <c r="Q944" s="177"/>
      <c r="R944" s="177"/>
      <c r="S944" s="177"/>
    </row>
    <row r="945" ht="16.5" customHeight="1" spans="1:19">
      <c r="A945" s="203"/>
      <c r="B945" s="203"/>
      <c r="C945" s="204"/>
      <c r="D945" s="204"/>
      <c r="E945" s="204"/>
      <c r="F945" s="177"/>
      <c r="G945" s="177"/>
      <c r="H945" s="177"/>
      <c r="I945" s="177"/>
      <c r="J945" s="177"/>
      <c r="K945" s="177"/>
      <c r="L945" s="177"/>
      <c r="M945" s="177"/>
      <c r="N945" s="177"/>
      <c r="O945" s="177"/>
      <c r="P945" s="177"/>
      <c r="Q945" s="177"/>
      <c r="R945" s="177"/>
      <c r="S945" s="177"/>
    </row>
    <row r="946" ht="16.5" customHeight="1" spans="1:19">
      <c r="A946" s="203"/>
      <c r="B946" s="203"/>
      <c r="C946" s="204"/>
      <c r="D946" s="204"/>
      <c r="E946" s="204"/>
      <c r="F946" s="177"/>
      <c r="G946" s="177"/>
      <c r="H946" s="177"/>
      <c r="I946" s="177"/>
      <c r="J946" s="177"/>
      <c r="K946" s="177"/>
      <c r="L946" s="177"/>
      <c r="M946" s="177"/>
      <c r="N946" s="177"/>
      <c r="O946" s="177"/>
      <c r="P946" s="177"/>
      <c r="Q946" s="177"/>
      <c r="R946" s="177"/>
      <c r="S946" s="177"/>
    </row>
    <row r="947" ht="16.5" customHeight="1" spans="1:19">
      <c r="A947" s="203"/>
      <c r="B947" s="203"/>
      <c r="C947" s="204"/>
      <c r="D947" s="204"/>
      <c r="E947" s="204"/>
      <c r="F947" s="177"/>
      <c r="G947" s="177"/>
      <c r="H947" s="177"/>
      <c r="I947" s="177"/>
      <c r="J947" s="177"/>
      <c r="K947" s="177"/>
      <c r="L947" s="177"/>
      <c r="M947" s="177"/>
      <c r="N947" s="177"/>
      <c r="O947" s="177"/>
      <c r="P947" s="177"/>
      <c r="Q947" s="177"/>
      <c r="R947" s="177"/>
      <c r="S947" s="177"/>
    </row>
    <row r="948" ht="16.5" customHeight="1" spans="1:19">
      <c r="A948" s="203"/>
      <c r="B948" s="203"/>
      <c r="C948" s="204"/>
      <c r="D948" s="204"/>
      <c r="E948" s="204"/>
      <c r="F948" s="177"/>
      <c r="G948" s="177"/>
      <c r="H948" s="177"/>
      <c r="I948" s="177"/>
      <c r="J948" s="177"/>
      <c r="K948" s="177"/>
      <c r="L948" s="177"/>
      <c r="M948" s="177"/>
      <c r="N948" s="177"/>
      <c r="O948" s="177"/>
      <c r="P948" s="177"/>
      <c r="Q948" s="177"/>
      <c r="R948" s="177"/>
      <c r="S948" s="177"/>
    </row>
    <row r="949" ht="16.5" customHeight="1" spans="1:19">
      <c r="A949" s="203"/>
      <c r="B949" s="203"/>
      <c r="C949" s="204"/>
      <c r="D949" s="204"/>
      <c r="E949" s="204"/>
      <c r="F949" s="177"/>
      <c r="G949" s="177"/>
      <c r="H949" s="177"/>
      <c r="I949" s="177"/>
      <c r="J949" s="177"/>
      <c r="K949" s="177"/>
      <c r="L949" s="177"/>
      <c r="M949" s="177"/>
      <c r="N949" s="177"/>
      <c r="O949" s="177"/>
      <c r="P949" s="177"/>
      <c r="Q949" s="177"/>
      <c r="R949" s="177"/>
      <c r="S949" s="177"/>
    </row>
    <row r="950" ht="16.5" customHeight="1" spans="1:19">
      <c r="A950" s="203"/>
      <c r="B950" s="203"/>
      <c r="C950" s="204"/>
      <c r="D950" s="204"/>
      <c r="E950" s="204"/>
      <c r="F950" s="177"/>
      <c r="G950" s="177"/>
      <c r="H950" s="177"/>
      <c r="I950" s="177"/>
      <c r="J950" s="177"/>
      <c r="K950" s="177"/>
      <c r="L950" s="177"/>
      <c r="M950" s="177"/>
      <c r="N950" s="177"/>
      <c r="O950" s="177"/>
      <c r="P950" s="177"/>
      <c r="Q950" s="177"/>
      <c r="R950" s="177"/>
      <c r="S950" s="177"/>
    </row>
    <row r="951" ht="16.5" customHeight="1" spans="1:19">
      <c r="A951" s="203"/>
      <c r="B951" s="203"/>
      <c r="C951" s="204"/>
      <c r="D951" s="204"/>
      <c r="E951" s="204"/>
      <c r="F951" s="177"/>
      <c r="G951" s="177"/>
      <c r="H951" s="177"/>
      <c r="I951" s="177"/>
      <c r="J951" s="177"/>
      <c r="K951" s="177"/>
      <c r="L951" s="177"/>
      <c r="M951" s="177"/>
      <c r="N951" s="177"/>
      <c r="O951" s="177"/>
      <c r="P951" s="177"/>
      <c r="Q951" s="177"/>
      <c r="R951" s="177"/>
      <c r="S951" s="177"/>
    </row>
    <row r="952" ht="16.5" customHeight="1" spans="1:19">
      <c r="A952" s="203"/>
      <c r="B952" s="203"/>
      <c r="C952" s="204"/>
      <c r="D952" s="204"/>
      <c r="E952" s="204"/>
      <c r="F952" s="177"/>
      <c r="G952" s="177"/>
      <c r="H952" s="177"/>
      <c r="I952" s="177"/>
      <c r="J952" s="177"/>
      <c r="K952" s="177"/>
      <c r="L952" s="177"/>
      <c r="M952" s="177"/>
      <c r="N952" s="177"/>
      <c r="O952" s="177"/>
      <c r="P952" s="177"/>
      <c r="Q952" s="177"/>
      <c r="R952" s="177"/>
      <c r="S952" s="177"/>
    </row>
    <row r="953" ht="16.5" customHeight="1" spans="1:19">
      <c r="A953" s="203"/>
      <c r="B953" s="203"/>
      <c r="C953" s="204"/>
      <c r="D953" s="204"/>
      <c r="E953" s="204"/>
      <c r="F953" s="177"/>
      <c r="G953" s="177"/>
      <c r="H953" s="177"/>
      <c r="I953" s="177"/>
      <c r="J953" s="177"/>
      <c r="K953" s="177"/>
      <c r="L953" s="177"/>
      <c r="M953" s="177"/>
      <c r="N953" s="177"/>
      <c r="O953" s="177"/>
      <c r="P953" s="177"/>
      <c r="Q953" s="177"/>
      <c r="R953" s="177"/>
      <c r="S953" s="177"/>
    </row>
    <row r="954" ht="16.5" customHeight="1" spans="1:19">
      <c r="A954" s="203"/>
      <c r="B954" s="203"/>
      <c r="C954" s="204"/>
      <c r="D954" s="204"/>
      <c r="E954" s="204"/>
      <c r="F954" s="177"/>
      <c r="G954" s="177"/>
      <c r="H954" s="177"/>
      <c r="I954" s="177"/>
      <c r="J954" s="177"/>
      <c r="K954" s="177"/>
      <c r="L954" s="177"/>
      <c r="M954" s="177"/>
      <c r="N954" s="177"/>
      <c r="O954" s="177"/>
      <c r="P954" s="177"/>
      <c r="Q954" s="177"/>
      <c r="R954" s="177"/>
      <c r="S954" s="177"/>
    </row>
    <row r="955" ht="16.5" customHeight="1" spans="1:19">
      <c r="A955" s="203"/>
      <c r="B955" s="203"/>
      <c r="C955" s="204"/>
      <c r="D955" s="204"/>
      <c r="E955" s="204"/>
      <c r="F955" s="177"/>
      <c r="G955" s="177"/>
      <c r="H955" s="177"/>
      <c r="I955" s="177"/>
      <c r="J955" s="177"/>
      <c r="K955" s="177"/>
      <c r="L955" s="177"/>
      <c r="M955" s="177"/>
      <c r="N955" s="177"/>
      <c r="O955" s="177"/>
      <c r="P955" s="177"/>
      <c r="Q955" s="177"/>
      <c r="R955" s="177"/>
      <c r="S955" s="177"/>
    </row>
    <row r="956" ht="16.5" customHeight="1" spans="1:19">
      <c r="A956" s="203"/>
      <c r="B956" s="203"/>
      <c r="C956" s="204"/>
      <c r="D956" s="204"/>
      <c r="E956" s="204"/>
      <c r="F956" s="177"/>
      <c r="G956" s="177"/>
      <c r="H956" s="177"/>
      <c r="I956" s="177"/>
      <c r="J956" s="177"/>
      <c r="K956" s="177"/>
      <c r="L956" s="177"/>
      <c r="M956" s="177"/>
      <c r="N956" s="177"/>
      <c r="O956" s="177"/>
      <c r="P956" s="177"/>
      <c r="Q956" s="177"/>
      <c r="R956" s="177"/>
      <c r="S956" s="177"/>
    </row>
    <row r="957" ht="16.5" customHeight="1" spans="1:19">
      <c r="A957" s="203"/>
      <c r="B957" s="203"/>
      <c r="C957" s="204"/>
      <c r="D957" s="204"/>
      <c r="E957" s="204"/>
      <c r="F957" s="177"/>
      <c r="G957" s="177"/>
      <c r="H957" s="177"/>
      <c r="I957" s="177"/>
      <c r="J957" s="177"/>
      <c r="K957" s="177"/>
      <c r="L957" s="177"/>
      <c r="M957" s="177"/>
      <c r="N957" s="177"/>
      <c r="O957" s="177"/>
      <c r="P957" s="177"/>
      <c r="Q957" s="177"/>
      <c r="R957" s="177"/>
      <c r="S957" s="177"/>
    </row>
    <row r="958" ht="16.5" customHeight="1" spans="1:19">
      <c r="A958" s="203"/>
      <c r="B958" s="203"/>
      <c r="C958" s="204"/>
      <c r="D958" s="204"/>
      <c r="E958" s="204"/>
      <c r="F958" s="177"/>
      <c r="G958" s="177"/>
      <c r="H958" s="177"/>
      <c r="I958" s="177"/>
      <c r="J958" s="177"/>
      <c r="K958" s="177"/>
      <c r="L958" s="177"/>
      <c r="M958" s="177"/>
      <c r="N958" s="177"/>
      <c r="O958" s="177"/>
      <c r="P958" s="177"/>
      <c r="Q958" s="177"/>
      <c r="R958" s="177"/>
      <c r="S958" s="177"/>
    </row>
    <row r="959" ht="16.5" customHeight="1" spans="1:19">
      <c r="A959" s="203"/>
      <c r="B959" s="203"/>
      <c r="C959" s="204"/>
      <c r="D959" s="204"/>
      <c r="E959" s="204"/>
      <c r="F959" s="177"/>
      <c r="G959" s="177"/>
      <c r="H959" s="177"/>
      <c r="I959" s="177"/>
      <c r="J959" s="177"/>
      <c r="K959" s="177"/>
      <c r="L959" s="177"/>
      <c r="M959" s="177"/>
      <c r="N959" s="177"/>
      <c r="O959" s="177"/>
      <c r="P959" s="177"/>
      <c r="Q959" s="177"/>
      <c r="R959" s="177"/>
      <c r="S959" s="177"/>
    </row>
    <row r="960" ht="16.5" customHeight="1" spans="1:19">
      <c r="A960" s="203"/>
      <c r="B960" s="203"/>
      <c r="C960" s="204"/>
      <c r="D960" s="204"/>
      <c r="E960" s="204"/>
      <c r="F960" s="177"/>
      <c r="G960" s="177"/>
      <c r="H960" s="177"/>
      <c r="I960" s="177"/>
      <c r="J960" s="177"/>
      <c r="K960" s="177"/>
      <c r="L960" s="177"/>
      <c r="M960" s="177"/>
      <c r="N960" s="177"/>
      <c r="O960" s="177"/>
      <c r="P960" s="177"/>
      <c r="Q960" s="177"/>
      <c r="R960" s="177"/>
      <c r="S960" s="177"/>
    </row>
    <row r="961" ht="16.5" customHeight="1" spans="1:19">
      <c r="A961" s="203"/>
      <c r="B961" s="203"/>
      <c r="C961" s="204"/>
      <c r="D961" s="204"/>
      <c r="E961" s="204"/>
      <c r="F961" s="177"/>
      <c r="G961" s="177"/>
      <c r="H961" s="177"/>
      <c r="I961" s="177"/>
      <c r="J961" s="177"/>
      <c r="K961" s="177"/>
      <c r="L961" s="177"/>
      <c r="M961" s="177"/>
      <c r="N961" s="177"/>
      <c r="O961" s="177"/>
      <c r="P961" s="177"/>
      <c r="Q961" s="177"/>
      <c r="R961" s="177"/>
      <c r="S961" s="177"/>
    </row>
    <row r="962" ht="16.5" customHeight="1" spans="1:19">
      <c r="A962" s="203"/>
      <c r="B962" s="203"/>
      <c r="C962" s="204"/>
      <c r="D962" s="204"/>
      <c r="E962" s="204"/>
      <c r="F962" s="177"/>
      <c r="G962" s="177"/>
      <c r="H962" s="177"/>
      <c r="I962" s="177"/>
      <c r="J962" s="177"/>
      <c r="K962" s="177"/>
      <c r="L962" s="177"/>
      <c r="M962" s="177"/>
      <c r="N962" s="177"/>
      <c r="O962" s="177"/>
      <c r="P962" s="177"/>
      <c r="Q962" s="177"/>
      <c r="R962" s="177"/>
      <c r="S962" s="177"/>
    </row>
    <row r="963" ht="16.5" customHeight="1" spans="1:19">
      <c r="A963" s="203"/>
      <c r="B963" s="203"/>
      <c r="C963" s="204"/>
      <c r="D963" s="204"/>
      <c r="E963" s="204"/>
      <c r="F963" s="177"/>
      <c r="G963" s="177"/>
      <c r="H963" s="177"/>
      <c r="I963" s="177"/>
      <c r="J963" s="177"/>
      <c r="K963" s="177"/>
      <c r="L963" s="177"/>
      <c r="M963" s="177"/>
      <c r="N963" s="177"/>
      <c r="O963" s="177"/>
      <c r="P963" s="177"/>
      <c r="Q963" s="177"/>
      <c r="R963" s="177"/>
      <c r="S963" s="177"/>
    </row>
    <row r="964" ht="16.5" customHeight="1" spans="1:19">
      <c r="A964" s="203"/>
      <c r="B964" s="203"/>
      <c r="C964" s="204"/>
      <c r="D964" s="204"/>
      <c r="E964" s="204"/>
      <c r="F964" s="177"/>
      <c r="G964" s="177"/>
      <c r="H964" s="177"/>
      <c r="I964" s="177"/>
      <c r="J964" s="177"/>
      <c r="K964" s="177"/>
      <c r="L964" s="177"/>
      <c r="M964" s="177"/>
      <c r="N964" s="177"/>
      <c r="O964" s="177"/>
      <c r="P964" s="177"/>
      <c r="Q964" s="177"/>
      <c r="R964" s="177"/>
      <c r="S964" s="177"/>
    </row>
    <row r="965" ht="16.5" customHeight="1" spans="1:19">
      <c r="A965" s="203"/>
      <c r="B965" s="203"/>
      <c r="C965" s="204"/>
      <c r="D965" s="204"/>
      <c r="E965" s="204"/>
      <c r="F965" s="177"/>
      <c r="G965" s="177"/>
      <c r="H965" s="177"/>
      <c r="I965" s="177"/>
      <c r="J965" s="177"/>
      <c r="K965" s="177"/>
      <c r="L965" s="177"/>
      <c r="M965" s="177"/>
      <c r="N965" s="177"/>
      <c r="O965" s="177"/>
      <c r="P965" s="177"/>
      <c r="Q965" s="177"/>
      <c r="R965" s="177"/>
      <c r="S965" s="177"/>
    </row>
    <row r="966" ht="16.5" customHeight="1" spans="1:19">
      <c r="A966" s="203"/>
      <c r="B966" s="203"/>
      <c r="C966" s="204"/>
      <c r="D966" s="204"/>
      <c r="E966" s="204"/>
      <c r="F966" s="177"/>
      <c r="G966" s="177"/>
      <c r="H966" s="177"/>
      <c r="I966" s="177"/>
      <c r="J966" s="177"/>
      <c r="K966" s="177"/>
      <c r="L966" s="177"/>
      <c r="M966" s="177"/>
      <c r="N966" s="177"/>
      <c r="O966" s="177"/>
      <c r="P966" s="177"/>
      <c r="Q966" s="177"/>
      <c r="R966" s="177"/>
      <c r="S966" s="177"/>
    </row>
    <row r="967" ht="16.5" customHeight="1" spans="1:19">
      <c r="A967" s="203"/>
      <c r="B967" s="203"/>
      <c r="C967" s="204"/>
      <c r="D967" s="204"/>
      <c r="E967" s="204"/>
      <c r="F967" s="177"/>
      <c r="G967" s="177"/>
      <c r="H967" s="177"/>
      <c r="I967" s="177"/>
      <c r="J967" s="177"/>
      <c r="K967" s="177"/>
      <c r="L967" s="177"/>
      <c r="M967" s="177"/>
      <c r="N967" s="177"/>
      <c r="O967" s="177"/>
      <c r="P967" s="177"/>
      <c r="Q967" s="177"/>
      <c r="R967" s="177"/>
      <c r="S967" s="177"/>
    </row>
    <row r="968" ht="16.5" customHeight="1" spans="1:19">
      <c r="A968" s="203"/>
      <c r="B968" s="203"/>
      <c r="C968" s="204"/>
      <c r="D968" s="204"/>
      <c r="E968" s="204"/>
      <c r="F968" s="177"/>
      <c r="G968" s="177"/>
      <c r="H968" s="177"/>
      <c r="I968" s="177"/>
      <c r="J968" s="177"/>
      <c r="K968" s="177"/>
      <c r="L968" s="177"/>
      <c r="M968" s="177"/>
      <c r="N968" s="177"/>
      <c r="O968" s="177"/>
      <c r="P968" s="177"/>
      <c r="Q968" s="177"/>
      <c r="R968" s="177"/>
      <c r="S968" s="177"/>
    </row>
    <row r="969" ht="16.5" customHeight="1" spans="1:19">
      <c r="A969" s="203"/>
      <c r="B969" s="203"/>
      <c r="C969" s="204"/>
      <c r="D969" s="204"/>
      <c r="E969" s="204"/>
      <c r="F969" s="177"/>
      <c r="G969" s="177"/>
      <c r="H969" s="177"/>
      <c r="I969" s="177"/>
      <c r="J969" s="177"/>
      <c r="K969" s="177"/>
      <c r="L969" s="177"/>
      <c r="M969" s="177"/>
      <c r="N969" s="177"/>
      <c r="O969" s="177"/>
      <c r="P969" s="177"/>
      <c r="Q969" s="177"/>
      <c r="R969" s="177"/>
      <c r="S969" s="177"/>
    </row>
    <row r="970" ht="16.5" customHeight="1" spans="1:19">
      <c r="A970" s="203"/>
      <c r="B970" s="203"/>
      <c r="C970" s="204"/>
      <c r="D970" s="204"/>
      <c r="E970" s="204"/>
      <c r="F970" s="177"/>
      <c r="G970" s="177"/>
      <c r="H970" s="177"/>
      <c r="I970" s="177"/>
      <c r="J970" s="177"/>
      <c r="K970" s="177"/>
      <c r="L970" s="177"/>
      <c r="M970" s="177"/>
      <c r="N970" s="177"/>
      <c r="O970" s="177"/>
      <c r="P970" s="177"/>
      <c r="Q970" s="177"/>
      <c r="R970" s="177"/>
      <c r="S970" s="177"/>
    </row>
    <row r="971" ht="16.5" customHeight="1" spans="1:19">
      <c r="A971" s="203"/>
      <c r="B971" s="203"/>
      <c r="C971" s="204"/>
      <c r="D971" s="204"/>
      <c r="E971" s="204"/>
      <c r="F971" s="177"/>
      <c r="G971" s="177"/>
      <c r="H971" s="177"/>
      <c r="I971" s="177"/>
      <c r="J971" s="177"/>
      <c r="K971" s="177"/>
      <c r="L971" s="177"/>
      <c r="M971" s="177"/>
      <c r="N971" s="177"/>
      <c r="O971" s="177"/>
      <c r="P971" s="177"/>
      <c r="Q971" s="177"/>
      <c r="R971" s="177"/>
      <c r="S971" s="177"/>
    </row>
    <row r="972" ht="16.5" customHeight="1" spans="1:19">
      <c r="A972" s="203"/>
      <c r="B972" s="203"/>
      <c r="C972" s="204"/>
      <c r="D972" s="204"/>
      <c r="E972" s="204"/>
      <c r="F972" s="177"/>
      <c r="G972" s="177"/>
      <c r="H972" s="177"/>
      <c r="I972" s="177"/>
      <c r="J972" s="177"/>
      <c r="K972" s="177"/>
      <c r="L972" s="177"/>
      <c r="M972" s="177"/>
      <c r="N972" s="177"/>
      <c r="O972" s="177"/>
      <c r="P972" s="177"/>
      <c r="Q972" s="177"/>
      <c r="R972" s="177"/>
      <c r="S972" s="177"/>
    </row>
    <row r="973" ht="16.5" customHeight="1" spans="1:19">
      <c r="A973" s="203"/>
      <c r="B973" s="203"/>
      <c r="C973" s="204"/>
      <c r="D973" s="204"/>
      <c r="E973" s="204"/>
      <c r="F973" s="177"/>
      <c r="G973" s="177"/>
      <c r="H973" s="177"/>
      <c r="I973" s="177"/>
      <c r="J973" s="177"/>
      <c r="K973" s="177"/>
      <c r="L973" s="177"/>
      <c r="M973" s="177"/>
      <c r="N973" s="177"/>
      <c r="O973" s="177"/>
      <c r="P973" s="177"/>
      <c r="Q973" s="177"/>
      <c r="R973" s="177"/>
      <c r="S973" s="177"/>
    </row>
    <row r="974" ht="16.5" customHeight="1" spans="1:19">
      <c r="A974" s="203"/>
      <c r="B974" s="203"/>
      <c r="C974" s="204"/>
      <c r="D974" s="204"/>
      <c r="E974" s="204"/>
      <c r="F974" s="177"/>
      <c r="G974" s="177"/>
      <c r="H974" s="177"/>
      <c r="I974" s="177"/>
      <c r="J974" s="177"/>
      <c r="K974" s="177"/>
      <c r="L974" s="177"/>
      <c r="M974" s="177"/>
      <c r="N974" s="177"/>
      <c r="O974" s="177"/>
      <c r="P974" s="177"/>
      <c r="Q974" s="177"/>
      <c r="R974" s="177"/>
      <c r="S974" s="177"/>
    </row>
    <row r="975" ht="16.5" customHeight="1" spans="1:19">
      <c r="A975" s="203"/>
      <c r="B975" s="203"/>
      <c r="C975" s="204"/>
      <c r="D975" s="204"/>
      <c r="E975" s="204"/>
      <c r="F975" s="177"/>
      <c r="G975" s="177"/>
      <c r="H975" s="177"/>
      <c r="I975" s="177"/>
      <c r="J975" s="177"/>
      <c r="K975" s="177"/>
      <c r="L975" s="177"/>
      <c r="M975" s="177"/>
      <c r="N975" s="177"/>
      <c r="O975" s="177"/>
      <c r="P975" s="177"/>
      <c r="Q975" s="177"/>
      <c r="R975" s="177"/>
      <c r="S975" s="177"/>
    </row>
    <row r="976" ht="16.5" customHeight="1" spans="1:19">
      <c r="A976" s="203"/>
      <c r="B976" s="203"/>
      <c r="C976" s="204"/>
      <c r="D976" s="204"/>
      <c r="E976" s="204"/>
      <c r="F976" s="177"/>
      <c r="G976" s="177"/>
      <c r="H976" s="177"/>
      <c r="I976" s="177"/>
      <c r="J976" s="177"/>
      <c r="K976" s="177"/>
      <c r="L976" s="177"/>
      <c r="M976" s="177"/>
      <c r="N976" s="177"/>
      <c r="O976" s="177"/>
      <c r="P976" s="177"/>
      <c r="Q976" s="177"/>
      <c r="R976" s="177"/>
      <c r="S976" s="177"/>
    </row>
    <row r="977" ht="16.5" customHeight="1" spans="1:19">
      <c r="A977" s="203"/>
      <c r="B977" s="203"/>
      <c r="C977" s="204"/>
      <c r="D977" s="204"/>
      <c r="E977" s="204"/>
      <c r="F977" s="177"/>
      <c r="G977" s="177"/>
      <c r="H977" s="177"/>
      <c r="I977" s="177"/>
      <c r="J977" s="177"/>
      <c r="K977" s="177"/>
      <c r="L977" s="177"/>
      <c r="M977" s="177"/>
      <c r="N977" s="177"/>
      <c r="O977" s="177"/>
      <c r="P977" s="177"/>
      <c r="Q977" s="177"/>
      <c r="R977" s="177"/>
      <c r="S977" s="177"/>
    </row>
    <row r="978" ht="16.5" customHeight="1" spans="1:19">
      <c r="A978" s="203"/>
      <c r="B978" s="203"/>
      <c r="C978" s="204"/>
      <c r="D978" s="204"/>
      <c r="E978" s="204"/>
      <c r="F978" s="177"/>
      <c r="G978" s="177"/>
      <c r="H978" s="177"/>
      <c r="I978" s="177"/>
      <c r="J978" s="177"/>
      <c r="K978" s="177"/>
      <c r="L978" s="177"/>
      <c r="M978" s="177"/>
      <c r="N978" s="177"/>
      <c r="O978" s="177"/>
      <c r="P978" s="177"/>
      <c r="Q978" s="177"/>
      <c r="R978" s="177"/>
      <c r="S978" s="177"/>
    </row>
    <row r="979" ht="16.5" customHeight="1" spans="1:19">
      <c r="A979" s="203"/>
      <c r="B979" s="203"/>
      <c r="C979" s="204"/>
      <c r="D979" s="204"/>
      <c r="E979" s="204"/>
      <c r="F979" s="177"/>
      <c r="G979" s="177"/>
      <c r="H979" s="177"/>
      <c r="I979" s="177"/>
      <c r="J979" s="177"/>
      <c r="K979" s="177"/>
      <c r="L979" s="177"/>
      <c r="M979" s="177"/>
      <c r="N979" s="177"/>
      <c r="O979" s="177"/>
      <c r="P979" s="177"/>
      <c r="Q979" s="177"/>
      <c r="R979" s="177"/>
      <c r="S979" s="177"/>
    </row>
    <row r="980" ht="16.5" customHeight="1" spans="1:19">
      <c r="A980" s="203"/>
      <c r="B980" s="203"/>
      <c r="C980" s="204"/>
      <c r="D980" s="204"/>
      <c r="E980" s="204"/>
      <c r="F980" s="177"/>
      <c r="G980" s="177"/>
      <c r="H980" s="177"/>
      <c r="I980" s="177"/>
      <c r="J980" s="177"/>
      <c r="K980" s="177"/>
      <c r="L980" s="177"/>
      <c r="M980" s="177"/>
      <c r="N980" s="177"/>
      <c r="O980" s="177"/>
      <c r="P980" s="177"/>
      <c r="Q980" s="177"/>
      <c r="R980" s="177"/>
      <c r="S980" s="177"/>
    </row>
    <row r="981" ht="16.5" customHeight="1" spans="1:19">
      <c r="A981" s="203"/>
      <c r="B981" s="203"/>
      <c r="C981" s="204"/>
      <c r="D981" s="204"/>
      <c r="E981" s="204"/>
      <c r="F981" s="177"/>
      <c r="G981" s="177"/>
      <c r="H981" s="177"/>
      <c r="I981" s="177"/>
      <c r="J981" s="177"/>
      <c r="K981" s="177"/>
      <c r="L981" s="177"/>
      <c r="M981" s="177"/>
      <c r="N981" s="177"/>
      <c r="O981" s="177"/>
      <c r="P981" s="177"/>
      <c r="Q981" s="177"/>
      <c r="R981" s="177"/>
      <c r="S981" s="177"/>
    </row>
    <row r="982" ht="16.5" customHeight="1" spans="1:19">
      <c r="A982" s="203"/>
      <c r="B982" s="203"/>
      <c r="C982" s="204"/>
      <c r="D982" s="204"/>
      <c r="E982" s="204"/>
      <c r="F982" s="177"/>
      <c r="G982" s="177"/>
      <c r="H982" s="177"/>
      <c r="I982" s="177"/>
      <c r="J982" s="177"/>
      <c r="K982" s="177"/>
      <c r="L982" s="177"/>
      <c r="M982" s="177"/>
      <c r="N982" s="177"/>
      <c r="O982" s="177"/>
      <c r="P982" s="177"/>
      <c r="Q982" s="177"/>
      <c r="R982" s="177"/>
      <c r="S982" s="177"/>
    </row>
    <row r="983" ht="16.5" customHeight="1" spans="1:19">
      <c r="A983" s="203"/>
      <c r="B983" s="203"/>
      <c r="C983" s="204"/>
      <c r="D983" s="204"/>
      <c r="E983" s="204"/>
      <c r="F983" s="177"/>
      <c r="G983" s="177"/>
      <c r="H983" s="177"/>
      <c r="I983" s="177"/>
      <c r="J983" s="177"/>
      <c r="K983" s="177"/>
      <c r="L983" s="177"/>
      <c r="M983" s="177"/>
      <c r="N983" s="177"/>
      <c r="O983" s="177"/>
      <c r="P983" s="177"/>
      <c r="Q983" s="177"/>
      <c r="R983" s="177"/>
      <c r="S983" s="177"/>
    </row>
    <row r="984" ht="16.5" customHeight="1" spans="1:19">
      <c r="A984" s="203"/>
      <c r="B984" s="203"/>
      <c r="C984" s="204"/>
      <c r="D984" s="204"/>
      <c r="E984" s="204"/>
      <c r="F984" s="177"/>
      <c r="G984" s="177"/>
      <c r="H984" s="177"/>
      <c r="I984" s="177"/>
      <c r="J984" s="177"/>
      <c r="K984" s="177"/>
      <c r="L984" s="177"/>
      <c r="M984" s="177"/>
      <c r="N984" s="177"/>
      <c r="O984" s="177"/>
      <c r="P984" s="177"/>
      <c r="Q984" s="177"/>
      <c r="R984" s="177"/>
      <c r="S984" s="177"/>
    </row>
    <row r="985" ht="16.5" customHeight="1" spans="1:19">
      <c r="A985" s="203"/>
      <c r="B985" s="203"/>
      <c r="C985" s="204"/>
      <c r="D985" s="204"/>
      <c r="E985" s="204"/>
      <c r="F985" s="177"/>
      <c r="G985" s="177"/>
      <c r="H985" s="177"/>
      <c r="I985" s="177"/>
      <c r="J985" s="177"/>
      <c r="K985" s="177"/>
      <c r="L985" s="177"/>
      <c r="M985" s="177"/>
      <c r="N985" s="177"/>
      <c r="O985" s="177"/>
      <c r="P985" s="177"/>
      <c r="Q985" s="177"/>
      <c r="R985" s="177"/>
      <c r="S985" s="177"/>
    </row>
    <row r="986" ht="16.5" customHeight="1" spans="1:19">
      <c r="A986" s="203"/>
      <c r="B986" s="203"/>
      <c r="C986" s="204"/>
      <c r="D986" s="204"/>
      <c r="E986" s="204"/>
      <c r="F986" s="177"/>
      <c r="G986" s="177"/>
      <c r="H986" s="177"/>
      <c r="I986" s="177"/>
      <c r="J986" s="177"/>
      <c r="K986" s="177"/>
      <c r="L986" s="177"/>
      <c r="M986" s="177"/>
      <c r="N986" s="177"/>
      <c r="O986" s="177"/>
      <c r="P986" s="177"/>
      <c r="Q986" s="177"/>
      <c r="R986" s="177"/>
      <c r="S986" s="177"/>
    </row>
    <row r="987" ht="16.5" customHeight="1" spans="1:19">
      <c r="A987" s="203"/>
      <c r="B987" s="203"/>
      <c r="C987" s="204"/>
      <c r="D987" s="204"/>
      <c r="E987" s="204"/>
      <c r="F987" s="177"/>
      <c r="G987" s="177"/>
      <c r="H987" s="177"/>
      <c r="I987" s="177"/>
      <c r="J987" s="177"/>
      <c r="K987" s="177"/>
      <c r="L987" s="177"/>
      <c r="M987" s="177"/>
      <c r="N987" s="177"/>
      <c r="O987" s="177"/>
      <c r="P987" s="177"/>
      <c r="Q987" s="177"/>
      <c r="R987" s="177"/>
      <c r="S987" s="177"/>
    </row>
    <row r="988" ht="16.5" customHeight="1" spans="1:19">
      <c r="A988" s="203"/>
      <c r="B988" s="203"/>
      <c r="C988" s="204"/>
      <c r="D988" s="204"/>
      <c r="E988" s="204"/>
      <c r="F988" s="177"/>
      <c r="G988" s="177"/>
      <c r="H988" s="177"/>
      <c r="I988" s="177"/>
      <c r="J988" s="177"/>
      <c r="K988" s="177"/>
      <c r="L988" s="177"/>
      <c r="M988" s="177"/>
      <c r="N988" s="177"/>
      <c r="O988" s="177"/>
      <c r="P988" s="177"/>
      <c r="Q988" s="177"/>
      <c r="R988" s="177"/>
      <c r="S988" s="177"/>
    </row>
    <row r="989" ht="16.5" customHeight="1" spans="1:19">
      <c r="A989" s="203"/>
      <c r="B989" s="203"/>
      <c r="C989" s="204"/>
      <c r="D989" s="204"/>
      <c r="E989" s="204"/>
      <c r="F989" s="177"/>
      <c r="G989" s="177"/>
      <c r="H989" s="177"/>
      <c r="I989" s="177"/>
      <c r="J989" s="177"/>
      <c r="K989" s="177"/>
      <c r="L989" s="177"/>
      <c r="M989" s="177"/>
      <c r="N989" s="177"/>
      <c r="O989" s="177"/>
      <c r="P989" s="177"/>
      <c r="Q989" s="177"/>
      <c r="R989" s="177"/>
      <c r="S989" s="177"/>
    </row>
    <row r="990" ht="16.5" customHeight="1" spans="1:19">
      <c r="A990" s="203"/>
      <c r="B990" s="203"/>
      <c r="C990" s="204"/>
      <c r="D990" s="204"/>
      <c r="E990" s="204"/>
      <c r="F990" s="177"/>
      <c r="G990" s="177"/>
      <c r="H990" s="177"/>
      <c r="I990" s="177"/>
      <c r="J990" s="177"/>
      <c r="K990" s="177"/>
      <c r="L990" s="177"/>
      <c r="M990" s="177"/>
      <c r="N990" s="177"/>
      <c r="O990" s="177"/>
      <c r="P990" s="177"/>
      <c r="Q990" s="177"/>
      <c r="R990" s="177"/>
      <c r="S990" s="177"/>
    </row>
    <row r="991" ht="16.5" customHeight="1" spans="1:19">
      <c r="A991" s="203"/>
      <c r="B991" s="203"/>
      <c r="C991" s="204"/>
      <c r="D991" s="204"/>
      <c r="E991" s="204"/>
      <c r="F991" s="177"/>
      <c r="G991" s="177"/>
      <c r="H991" s="177"/>
      <c r="I991" s="177"/>
      <c r="J991" s="177"/>
      <c r="K991" s="177"/>
      <c r="L991" s="177"/>
      <c r="M991" s="177"/>
      <c r="N991" s="177"/>
      <c r="O991" s="177"/>
      <c r="P991" s="177"/>
      <c r="Q991" s="177"/>
      <c r="R991" s="177"/>
      <c r="S991" s="177"/>
    </row>
    <row r="992" ht="16.5" customHeight="1" spans="1:19">
      <c r="A992" s="203"/>
      <c r="B992" s="203"/>
      <c r="C992" s="204"/>
      <c r="D992" s="204"/>
      <c r="E992" s="204"/>
      <c r="F992" s="177"/>
      <c r="G992" s="177"/>
      <c r="H992" s="177"/>
      <c r="I992" s="177"/>
      <c r="J992" s="177"/>
      <c r="K992" s="177"/>
      <c r="L992" s="177"/>
      <c r="M992" s="177"/>
      <c r="N992" s="177"/>
      <c r="O992" s="177"/>
      <c r="P992" s="177"/>
      <c r="Q992" s="177"/>
      <c r="R992" s="177"/>
      <c r="S992" s="177"/>
    </row>
    <row r="993" ht="16.5" customHeight="1" spans="1:19">
      <c r="A993" s="203"/>
      <c r="B993" s="203"/>
      <c r="C993" s="204"/>
      <c r="D993" s="204"/>
      <c r="E993" s="204"/>
      <c r="F993" s="177"/>
      <c r="G993" s="177"/>
      <c r="H993" s="177"/>
      <c r="I993" s="177"/>
      <c r="J993" s="177"/>
      <c r="K993" s="177"/>
      <c r="L993" s="177"/>
      <c r="M993" s="177"/>
      <c r="N993" s="177"/>
      <c r="O993" s="177"/>
      <c r="P993" s="177"/>
      <c r="Q993" s="177"/>
      <c r="R993" s="177"/>
      <c r="S993" s="177"/>
    </row>
    <row r="994" ht="16.5" customHeight="1" spans="1:19">
      <c r="A994" s="203"/>
      <c r="B994" s="203"/>
      <c r="C994" s="204"/>
      <c r="D994" s="204"/>
      <c r="E994" s="204"/>
      <c r="F994" s="177"/>
      <c r="G994" s="177"/>
      <c r="H994" s="177"/>
      <c r="I994" s="177"/>
      <c r="J994" s="177"/>
      <c r="K994" s="177"/>
      <c r="L994" s="177"/>
      <c r="M994" s="177"/>
      <c r="N994" s="177"/>
      <c r="O994" s="177"/>
      <c r="P994" s="177"/>
      <c r="Q994" s="177"/>
      <c r="R994" s="177"/>
      <c r="S994" s="177"/>
    </row>
    <row r="995" ht="16.5" customHeight="1" spans="1:19">
      <c r="A995" s="203"/>
      <c r="B995" s="203"/>
      <c r="C995" s="204"/>
      <c r="D995" s="204"/>
      <c r="E995" s="204"/>
      <c r="F995" s="177"/>
      <c r="G995" s="177"/>
      <c r="H995" s="177"/>
      <c r="I995" s="177"/>
      <c r="J995" s="177"/>
      <c r="K995" s="177"/>
      <c r="L995" s="177"/>
      <c r="M995" s="177"/>
      <c r="N995" s="177"/>
      <c r="O995" s="177"/>
      <c r="P995" s="177"/>
      <c r="Q995" s="177"/>
      <c r="R995" s="177"/>
      <c r="S995" s="177"/>
    </row>
    <row r="996" ht="16.5" customHeight="1" spans="1:19">
      <c r="A996" s="203"/>
      <c r="B996" s="203"/>
      <c r="C996" s="204"/>
      <c r="D996" s="204"/>
      <c r="E996" s="204"/>
      <c r="F996" s="177"/>
      <c r="G996" s="177"/>
      <c r="H996" s="177"/>
      <c r="I996" s="177"/>
      <c r="J996" s="177"/>
      <c r="K996" s="177"/>
      <c r="L996" s="177"/>
      <c r="M996" s="177"/>
      <c r="N996" s="177"/>
      <c r="O996" s="177"/>
      <c r="P996" s="177"/>
      <c r="Q996" s="177"/>
      <c r="R996" s="177"/>
      <c r="S996" s="177"/>
    </row>
    <row r="997" ht="16.5" customHeight="1" spans="1:19">
      <c r="A997" s="203"/>
      <c r="B997" s="203"/>
      <c r="C997" s="204"/>
      <c r="D997" s="204"/>
      <c r="E997" s="204"/>
      <c r="F997" s="177"/>
      <c r="G997" s="177"/>
      <c r="H997" s="177"/>
      <c r="I997" s="177"/>
      <c r="J997" s="177"/>
      <c r="K997" s="177"/>
      <c r="L997" s="177"/>
      <c r="M997" s="177"/>
      <c r="N997" s="177"/>
      <c r="O997" s="177"/>
      <c r="P997" s="177"/>
      <c r="Q997" s="177"/>
      <c r="R997" s="177"/>
      <c r="S997" s="177"/>
    </row>
  </sheetData>
  <sheetProtection algorithmName="SHA-512" hashValue="v2KxjLHaJNo5iVSP7QY5Gjy8MVaNge+2e5/3Tba/sio8/WSo9FAT972ifelTjxvFUqs3hcOwInBY1NzaenyiRg==" saltValue="jZJ0SMQS8RoTL/qkN3TODw==" spinCount="100000" sheet="1" objects="1" scenarios="1"/>
  <mergeCells count="2">
    <mergeCell ref="A2:E2"/>
    <mergeCell ref="A3:E3"/>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6">
    <tabColor rgb="FF3F3151"/>
  </sheetPr>
  <dimension ref="A1:S976"/>
  <sheetViews>
    <sheetView view="pageBreakPreview" zoomScale="70" zoomScaleNormal="70" workbookViewId="0">
      <selection activeCell="I32" sqref="I32"/>
    </sheetView>
  </sheetViews>
  <sheetFormatPr defaultColWidth="14.4272727272727" defaultRowHeight="15" customHeight="1"/>
  <cols>
    <col min="1" max="1" width="45.5727272727273" style="151" customWidth="1"/>
    <col min="2" max="2" width="11.2818181818182" style="151" customWidth="1"/>
    <col min="3" max="5" width="33.2818181818182" style="152" customWidth="1"/>
    <col min="6" max="19" width="9.13636363636364" style="151" customWidth="1"/>
    <col min="20" max="16384" width="14.4272727272727" style="151"/>
  </cols>
  <sheetData>
    <row r="1" ht="35.25" customHeight="1"/>
    <row r="2" ht="18.75" customHeight="1" spans="1:19">
      <c r="A2" s="67" t="s">
        <v>961</v>
      </c>
      <c r="B2" s="67"/>
      <c r="C2" s="67"/>
      <c r="D2" s="67"/>
      <c r="E2" s="67"/>
      <c r="F2" s="68"/>
      <c r="G2" s="68"/>
      <c r="H2" s="68"/>
      <c r="I2" s="68"/>
      <c r="J2" s="68"/>
      <c r="K2" s="68"/>
      <c r="L2" s="68"/>
      <c r="M2" s="68"/>
      <c r="N2" s="68"/>
      <c r="O2" s="68"/>
      <c r="P2" s="68"/>
      <c r="Q2" s="68"/>
      <c r="R2" s="68"/>
      <c r="S2" s="68"/>
    </row>
    <row r="3" ht="30" customHeight="1" spans="1:19">
      <c r="A3" s="69" t="s">
        <v>962</v>
      </c>
      <c r="B3" s="69"/>
      <c r="C3" s="69"/>
      <c r="D3" s="69"/>
      <c r="E3" s="69"/>
      <c r="F3" s="68"/>
      <c r="G3" s="68"/>
      <c r="H3" s="68"/>
      <c r="I3" s="68"/>
      <c r="J3" s="68"/>
      <c r="K3" s="68"/>
      <c r="L3" s="68"/>
      <c r="M3" s="68"/>
      <c r="N3" s="68"/>
      <c r="O3" s="68"/>
      <c r="P3" s="68"/>
      <c r="Q3" s="68"/>
      <c r="R3" s="68"/>
      <c r="S3" s="68"/>
    </row>
    <row r="4" ht="45" customHeight="1" spans="1:19">
      <c r="A4" s="153" t="s">
        <v>223</v>
      </c>
      <c r="B4" s="154" t="s">
        <v>933</v>
      </c>
      <c r="C4" s="155" t="s">
        <v>941</v>
      </c>
      <c r="D4" s="155" t="s">
        <v>942</v>
      </c>
      <c r="E4" s="155" t="s">
        <v>943</v>
      </c>
      <c r="F4" s="156"/>
      <c r="G4" s="156"/>
      <c r="H4" s="156"/>
      <c r="I4" s="156"/>
      <c r="J4" s="156"/>
      <c r="K4" s="156"/>
      <c r="L4" s="156"/>
      <c r="M4" s="156"/>
      <c r="N4" s="156"/>
      <c r="O4" s="156"/>
      <c r="P4" s="156"/>
      <c r="Q4" s="156"/>
      <c r="R4" s="156"/>
      <c r="S4" s="156"/>
    </row>
    <row r="5" ht="45" customHeight="1" spans="1:19">
      <c r="A5" s="157"/>
      <c r="B5" s="158"/>
      <c r="C5" s="74" t="s">
        <v>944</v>
      </c>
      <c r="D5" s="74" t="s">
        <v>944</v>
      </c>
      <c r="E5" s="74" t="s">
        <v>944</v>
      </c>
      <c r="F5" s="156"/>
      <c r="G5" s="156"/>
      <c r="H5" s="156"/>
      <c r="I5" s="156"/>
      <c r="J5" s="156"/>
      <c r="K5" s="156"/>
      <c r="L5" s="156"/>
      <c r="M5" s="156"/>
      <c r="N5" s="156"/>
      <c r="O5" s="156"/>
      <c r="P5" s="156"/>
      <c r="Q5" s="156"/>
      <c r="R5" s="156"/>
      <c r="S5" s="156"/>
    </row>
    <row r="6" ht="9.95" customHeight="1" spans="1:19">
      <c r="A6" s="75"/>
      <c r="B6" s="159"/>
      <c r="C6" s="160"/>
      <c r="D6" s="160"/>
      <c r="E6" s="160"/>
      <c r="F6" s="68"/>
      <c r="G6" s="68"/>
      <c r="H6" s="68"/>
      <c r="I6" s="68"/>
      <c r="J6" s="68"/>
      <c r="K6" s="68"/>
      <c r="L6" s="68"/>
      <c r="M6" s="68"/>
      <c r="N6" s="68"/>
      <c r="O6" s="68"/>
      <c r="P6" s="68"/>
      <c r="Q6" s="68"/>
      <c r="R6" s="68"/>
      <c r="S6" s="68"/>
    </row>
    <row r="7" s="150" customFormat="1" ht="8.25" customHeight="1" spans="1:19">
      <c r="A7" s="161"/>
      <c r="B7" s="162"/>
      <c r="C7" s="163"/>
      <c r="D7" s="163"/>
      <c r="E7" s="163"/>
      <c r="F7" s="164"/>
      <c r="G7" s="164"/>
      <c r="H7" s="164"/>
      <c r="I7" s="164"/>
      <c r="J7" s="164"/>
      <c r="K7" s="164"/>
      <c r="L7" s="164"/>
      <c r="M7" s="164"/>
      <c r="N7" s="164"/>
      <c r="O7" s="164"/>
      <c r="P7" s="164"/>
      <c r="Q7" s="164"/>
      <c r="R7" s="164"/>
      <c r="S7" s="164"/>
    </row>
    <row r="8" s="150" customFormat="1" ht="19.5" customHeight="1" spans="1:19">
      <c r="A8" s="54" t="s">
        <v>244</v>
      </c>
      <c r="B8" s="82">
        <v>2023</v>
      </c>
      <c r="C8" s="83">
        <f>'[55]Summary EC'!L$81</f>
        <v>45.28</v>
      </c>
      <c r="D8" s="83">
        <f>'[55]Summary EC'!M$81</f>
        <v>41.37</v>
      </c>
      <c r="E8" s="83">
        <f>'[55]Summary EC'!N$81</f>
        <v>3.91</v>
      </c>
      <c r="F8" s="164"/>
      <c r="G8" s="164"/>
      <c r="H8" s="164"/>
      <c r="I8" s="164"/>
      <c r="J8" s="164"/>
      <c r="K8" s="164"/>
      <c r="L8" s="164"/>
      <c r="M8" s="164"/>
      <c r="N8" s="164"/>
      <c r="O8" s="164"/>
      <c r="P8" s="164"/>
      <c r="Q8" s="164"/>
      <c r="R8" s="164"/>
      <c r="S8" s="164"/>
    </row>
    <row r="9" s="150" customFormat="1" ht="19.5" customHeight="1" spans="1:19">
      <c r="A9" s="63" t="s">
        <v>245</v>
      </c>
      <c r="B9" s="84">
        <v>2022</v>
      </c>
      <c r="C9" s="85">
        <v>41.8452957277124</v>
      </c>
      <c r="D9" s="85">
        <v>38.6380698393903</v>
      </c>
      <c r="E9" s="85">
        <v>3.20722588832207</v>
      </c>
      <c r="F9" s="165"/>
      <c r="G9" s="165"/>
      <c r="H9" s="165"/>
      <c r="I9" s="165"/>
      <c r="J9" s="165"/>
      <c r="K9" s="165"/>
      <c r="L9" s="165"/>
      <c r="M9" s="165"/>
      <c r="N9" s="165"/>
      <c r="O9" s="165"/>
      <c r="P9" s="165"/>
      <c r="Q9" s="165"/>
      <c r="R9" s="165"/>
      <c r="S9" s="165"/>
    </row>
    <row r="10" s="150" customFormat="1" ht="19.5" customHeight="1" spans="1:19">
      <c r="A10" s="89"/>
      <c r="B10" s="90">
        <v>2015</v>
      </c>
      <c r="C10" s="85">
        <v>9</v>
      </c>
      <c r="D10" s="85">
        <v>9</v>
      </c>
      <c r="E10" s="166">
        <v>0</v>
      </c>
      <c r="F10" s="165"/>
      <c r="G10" s="165"/>
      <c r="H10" s="165"/>
      <c r="I10" s="165"/>
      <c r="J10" s="165"/>
      <c r="K10" s="165"/>
      <c r="L10" s="165"/>
      <c r="M10" s="165"/>
      <c r="N10" s="165"/>
      <c r="O10" s="165"/>
      <c r="P10" s="165"/>
      <c r="Q10" s="165"/>
      <c r="R10" s="165"/>
      <c r="S10" s="165"/>
    </row>
    <row r="11" s="150" customFormat="1" ht="19.5" customHeight="1" spans="1:19">
      <c r="A11" s="92"/>
      <c r="B11" s="90"/>
      <c r="C11" s="95"/>
      <c r="D11" s="95"/>
      <c r="E11" s="95"/>
      <c r="F11" s="165"/>
      <c r="G11" s="165"/>
      <c r="H11" s="165"/>
      <c r="I11" s="165"/>
      <c r="J11" s="165"/>
      <c r="K11" s="165"/>
      <c r="L11" s="165"/>
      <c r="M11" s="165"/>
      <c r="N11" s="165"/>
      <c r="O11" s="165"/>
      <c r="P11" s="165"/>
      <c r="Q11" s="165"/>
      <c r="R11" s="165"/>
      <c r="S11" s="165"/>
    </row>
    <row r="12" s="150" customFormat="1" ht="19.5" customHeight="1" spans="1:19">
      <c r="A12" s="54" t="s">
        <v>246</v>
      </c>
      <c r="B12" s="82">
        <v>2023</v>
      </c>
      <c r="C12" s="83">
        <f>'[55]Summary EC'!L$87</f>
        <v>81.08</v>
      </c>
      <c r="D12" s="83">
        <f>'[55]Summary EC'!M$87</f>
        <v>78.32</v>
      </c>
      <c r="E12" s="83">
        <f>'[55]Summary EC'!N$87</f>
        <v>2.76</v>
      </c>
      <c r="F12" s="165"/>
      <c r="G12" s="165"/>
      <c r="H12" s="165"/>
      <c r="I12" s="165"/>
      <c r="J12" s="165"/>
      <c r="K12" s="165"/>
      <c r="L12" s="165"/>
      <c r="M12" s="165"/>
      <c r="N12" s="165"/>
      <c r="O12" s="165"/>
      <c r="P12" s="165"/>
      <c r="Q12" s="165"/>
      <c r="R12" s="165"/>
      <c r="S12" s="165"/>
    </row>
    <row r="13" s="150" customFormat="1" ht="19.5" customHeight="1" spans="1:19">
      <c r="A13" s="29" t="s">
        <v>247</v>
      </c>
      <c r="B13" s="84">
        <v>2022</v>
      </c>
      <c r="C13" s="85">
        <v>77.592090204</v>
      </c>
      <c r="D13" s="85">
        <v>75.049729024</v>
      </c>
      <c r="E13" s="85">
        <v>2.54236118</v>
      </c>
      <c r="F13" s="165"/>
      <c r="G13" s="165"/>
      <c r="H13" s="165"/>
      <c r="I13" s="165"/>
      <c r="J13" s="165"/>
      <c r="K13" s="165"/>
      <c r="L13" s="165"/>
      <c r="M13" s="165"/>
      <c r="N13" s="165"/>
      <c r="O13" s="165"/>
      <c r="P13" s="165"/>
      <c r="Q13" s="165"/>
      <c r="R13" s="165"/>
      <c r="S13" s="165"/>
    </row>
    <row r="14" s="150" customFormat="1" ht="19.5" customHeight="1" spans="1:19">
      <c r="A14" s="63"/>
      <c r="B14" s="90">
        <v>2015</v>
      </c>
      <c r="C14" s="85">
        <v>33</v>
      </c>
      <c r="D14" s="85">
        <v>31</v>
      </c>
      <c r="E14" s="85">
        <v>2</v>
      </c>
      <c r="F14" s="164"/>
      <c r="G14" s="164"/>
      <c r="H14" s="164"/>
      <c r="I14" s="164"/>
      <c r="J14" s="164"/>
      <c r="K14" s="164"/>
      <c r="L14" s="164"/>
      <c r="M14" s="164"/>
      <c r="N14" s="164"/>
      <c r="O14" s="164"/>
      <c r="P14" s="164"/>
      <c r="Q14" s="164"/>
      <c r="R14" s="164"/>
      <c r="S14" s="164"/>
    </row>
    <row r="15" s="150" customFormat="1" ht="19.5" customHeight="1" spans="1:19">
      <c r="A15" s="94"/>
      <c r="B15" s="90"/>
      <c r="C15" s="95"/>
      <c r="D15" s="95"/>
      <c r="E15" s="95"/>
      <c r="F15" s="164"/>
      <c r="G15" s="164"/>
      <c r="H15" s="164"/>
      <c r="I15" s="164"/>
      <c r="J15" s="164"/>
      <c r="K15" s="164"/>
      <c r="L15" s="164"/>
      <c r="M15" s="164"/>
      <c r="N15" s="164"/>
      <c r="O15" s="164"/>
      <c r="P15" s="164"/>
      <c r="Q15" s="164"/>
      <c r="R15" s="164"/>
      <c r="S15" s="164"/>
    </row>
    <row r="16" s="150" customFormat="1" ht="19.5" customHeight="1" spans="1:19">
      <c r="A16" s="54" t="s">
        <v>248</v>
      </c>
      <c r="B16" s="82">
        <v>2023</v>
      </c>
      <c r="C16" s="83">
        <f>'[55]Summary EC'!L$93</f>
        <v>778.53</v>
      </c>
      <c r="D16" s="83">
        <f>'[55]Summary EC'!M$93</f>
        <v>693.27</v>
      </c>
      <c r="E16" s="83">
        <f>'[55]Summary EC'!N$93</f>
        <v>85.26</v>
      </c>
      <c r="F16" s="164"/>
      <c r="G16" s="164"/>
      <c r="H16" s="164"/>
      <c r="I16" s="164"/>
      <c r="J16" s="164"/>
      <c r="K16" s="164"/>
      <c r="L16" s="164"/>
      <c r="M16" s="164"/>
      <c r="N16" s="164"/>
      <c r="O16" s="164"/>
      <c r="P16" s="164"/>
      <c r="Q16" s="164"/>
      <c r="R16" s="164"/>
      <c r="S16" s="164"/>
    </row>
    <row r="17" s="150" customFormat="1" ht="19.5" customHeight="1" spans="1:19">
      <c r="A17" s="63" t="s">
        <v>249</v>
      </c>
      <c r="B17" s="84">
        <v>2022</v>
      </c>
      <c r="C17" s="85">
        <v>743.172284055625</v>
      </c>
      <c r="D17" s="85">
        <v>659.313224078026</v>
      </c>
      <c r="E17" s="85">
        <v>83.8590599775994</v>
      </c>
      <c r="F17" s="164"/>
      <c r="G17" s="164"/>
      <c r="H17" s="164"/>
      <c r="I17" s="164"/>
      <c r="J17" s="164"/>
      <c r="K17" s="164"/>
      <c r="L17" s="164"/>
      <c r="M17" s="164"/>
      <c r="N17" s="164"/>
      <c r="O17" s="164"/>
      <c r="P17" s="164"/>
      <c r="Q17" s="164"/>
      <c r="R17" s="164"/>
      <c r="S17" s="164"/>
    </row>
    <row r="18" s="150" customFormat="1" ht="19.5" customHeight="1" spans="1:19">
      <c r="A18" s="92"/>
      <c r="B18" s="90">
        <v>2015</v>
      </c>
      <c r="C18" s="85">
        <v>181</v>
      </c>
      <c r="D18" s="85">
        <v>165</v>
      </c>
      <c r="E18" s="85">
        <v>16</v>
      </c>
      <c r="F18" s="164"/>
      <c r="G18" s="164"/>
      <c r="H18" s="164"/>
      <c r="I18" s="164"/>
      <c r="J18" s="164"/>
      <c r="K18" s="164"/>
      <c r="L18" s="164"/>
      <c r="M18" s="164"/>
      <c r="N18" s="164"/>
      <c r="O18" s="164"/>
      <c r="P18" s="164"/>
      <c r="Q18" s="164"/>
      <c r="R18" s="164"/>
      <c r="S18" s="164"/>
    </row>
    <row r="19" s="150" customFormat="1" ht="19.5" customHeight="1" spans="1:19">
      <c r="A19" s="92"/>
      <c r="B19" s="84"/>
      <c r="C19" s="95"/>
      <c r="D19" s="95"/>
      <c r="E19" s="96"/>
      <c r="F19" s="164"/>
      <c r="G19" s="164"/>
      <c r="H19" s="164"/>
      <c r="I19" s="164"/>
      <c r="J19" s="164"/>
      <c r="K19" s="164"/>
      <c r="L19" s="164"/>
      <c r="M19" s="164"/>
      <c r="N19" s="164"/>
      <c r="O19" s="164"/>
      <c r="P19" s="164"/>
      <c r="Q19" s="164"/>
      <c r="R19" s="164"/>
      <c r="S19" s="164"/>
    </row>
    <row r="20" s="150" customFormat="1" ht="19.5" customHeight="1" spans="1:19">
      <c r="A20" s="54" t="s">
        <v>250</v>
      </c>
      <c r="B20" s="82">
        <v>2023</v>
      </c>
      <c r="C20" s="83">
        <f>'[55]Summary EC'!L$99</f>
        <v>364.68</v>
      </c>
      <c r="D20" s="83">
        <f>'[55]Summary EC'!M$99</f>
        <v>352.02</v>
      </c>
      <c r="E20" s="83">
        <f>'[55]Summary EC'!N$99</f>
        <v>12.65</v>
      </c>
      <c r="F20" s="164"/>
      <c r="G20" s="164"/>
      <c r="H20" s="164"/>
      <c r="I20" s="164"/>
      <c r="J20" s="164"/>
      <c r="K20" s="164"/>
      <c r="L20" s="164"/>
      <c r="M20" s="164"/>
      <c r="N20" s="164"/>
      <c r="O20" s="164"/>
      <c r="P20" s="164"/>
      <c r="Q20" s="164"/>
      <c r="R20" s="164"/>
      <c r="S20" s="164"/>
    </row>
    <row r="21" s="150" customFormat="1" ht="19.5" customHeight="1" spans="1:19">
      <c r="A21" s="63" t="s">
        <v>251</v>
      </c>
      <c r="B21" s="84">
        <v>2022</v>
      </c>
      <c r="C21" s="85">
        <v>332.436533987</v>
      </c>
      <c r="D21" s="85">
        <v>320.2684660464</v>
      </c>
      <c r="E21" s="85">
        <v>12.1680679406</v>
      </c>
      <c r="F21" s="164"/>
      <c r="G21" s="164"/>
      <c r="H21" s="164"/>
      <c r="I21" s="164"/>
      <c r="J21" s="164"/>
      <c r="K21" s="164"/>
      <c r="L21" s="164"/>
      <c r="M21" s="164"/>
      <c r="N21" s="164"/>
      <c r="O21" s="164"/>
      <c r="P21" s="164"/>
      <c r="Q21" s="164"/>
      <c r="R21" s="164"/>
      <c r="S21" s="164"/>
    </row>
    <row r="22" s="150" customFormat="1" ht="19.5" customHeight="1" spans="1:19">
      <c r="A22" s="94"/>
      <c r="B22" s="90">
        <v>2015</v>
      </c>
      <c r="C22" s="85">
        <v>61</v>
      </c>
      <c r="D22" s="85">
        <v>57</v>
      </c>
      <c r="E22" s="85">
        <v>4</v>
      </c>
      <c r="F22" s="164"/>
      <c r="G22" s="164"/>
      <c r="H22" s="164"/>
      <c r="I22" s="164"/>
      <c r="J22" s="164"/>
      <c r="K22" s="164"/>
      <c r="L22" s="164"/>
      <c r="M22" s="164"/>
      <c r="N22" s="164"/>
      <c r="O22" s="164"/>
      <c r="P22" s="164"/>
      <c r="Q22" s="164"/>
      <c r="R22" s="164"/>
      <c r="S22" s="164"/>
    </row>
    <row r="23" s="150" customFormat="1" ht="19.5" customHeight="1" spans="1:19">
      <c r="A23" s="92"/>
      <c r="B23" s="82"/>
      <c r="C23" s="98"/>
      <c r="D23" s="98"/>
      <c r="E23" s="98"/>
      <c r="F23" s="164"/>
      <c r="G23" s="164"/>
      <c r="H23" s="164"/>
      <c r="I23" s="164"/>
      <c r="J23" s="164"/>
      <c r="K23" s="164"/>
      <c r="L23" s="164"/>
      <c r="M23" s="164"/>
      <c r="N23" s="164"/>
      <c r="O23" s="164"/>
      <c r="P23" s="164"/>
      <c r="Q23" s="164"/>
      <c r="R23" s="164"/>
      <c r="S23" s="164"/>
    </row>
    <row r="24" s="150" customFormat="1" ht="19.5" customHeight="1" spans="1:19">
      <c r="A24" s="54" t="s">
        <v>252</v>
      </c>
      <c r="B24" s="82">
        <v>2023</v>
      </c>
      <c r="C24" s="83">
        <f>'[55]Summary EC'!L$105</f>
        <v>748.1</v>
      </c>
      <c r="D24" s="83">
        <f>'[55]Summary EC'!M$105</f>
        <v>720</v>
      </c>
      <c r="E24" s="83">
        <f>'[55]Summary EC'!N$105</f>
        <v>28.2</v>
      </c>
      <c r="F24" s="164"/>
      <c r="G24" s="164"/>
      <c r="H24" s="164"/>
      <c r="I24" s="164"/>
      <c r="J24" s="164"/>
      <c r="K24" s="164"/>
      <c r="L24" s="164"/>
      <c r="M24" s="164"/>
      <c r="N24" s="164"/>
      <c r="O24" s="164"/>
      <c r="P24" s="164"/>
      <c r="Q24" s="164"/>
      <c r="R24" s="164"/>
      <c r="S24" s="164"/>
    </row>
    <row r="25" s="150" customFormat="1" ht="19.5" customHeight="1" spans="1:19">
      <c r="A25" s="54" t="s">
        <v>253</v>
      </c>
      <c r="B25" s="84">
        <v>2022</v>
      </c>
      <c r="C25" s="85">
        <v>683.194657332939</v>
      </c>
      <c r="D25" s="85">
        <v>653.401320639627</v>
      </c>
      <c r="E25" s="85">
        <v>29.7933366933124</v>
      </c>
      <c r="F25" s="164"/>
      <c r="G25" s="164"/>
      <c r="H25" s="164"/>
      <c r="I25" s="164"/>
      <c r="J25" s="164"/>
      <c r="K25" s="164"/>
      <c r="L25" s="164"/>
      <c r="M25" s="164"/>
      <c r="N25" s="164"/>
      <c r="O25" s="164"/>
      <c r="P25" s="164"/>
      <c r="Q25" s="164"/>
      <c r="R25" s="164"/>
      <c r="S25" s="164"/>
    </row>
    <row r="26" s="150" customFormat="1" ht="19.5" customHeight="1" spans="1:19">
      <c r="A26" s="63" t="s">
        <v>254</v>
      </c>
      <c r="B26" s="90">
        <v>2015</v>
      </c>
      <c r="C26" s="85">
        <v>17</v>
      </c>
      <c r="D26" s="85">
        <v>14</v>
      </c>
      <c r="E26" s="85">
        <v>3</v>
      </c>
      <c r="F26" s="164"/>
      <c r="G26" s="164"/>
      <c r="H26" s="164"/>
      <c r="I26" s="164"/>
      <c r="J26" s="164"/>
      <c r="K26" s="164"/>
      <c r="L26" s="164"/>
      <c r="M26" s="164"/>
      <c r="N26" s="164"/>
      <c r="O26" s="164"/>
      <c r="P26" s="164"/>
      <c r="Q26" s="164"/>
      <c r="R26" s="164"/>
      <c r="S26" s="164"/>
    </row>
    <row r="27" s="150" customFormat="1" ht="19.5" customHeight="1" spans="1:19">
      <c r="A27" s="94"/>
      <c r="B27" s="90"/>
      <c r="C27" s="95"/>
      <c r="D27" s="95"/>
      <c r="E27" s="95"/>
      <c r="F27" s="164"/>
      <c r="G27" s="164"/>
      <c r="H27" s="164"/>
      <c r="I27" s="164"/>
      <c r="J27" s="164"/>
      <c r="K27" s="164"/>
      <c r="L27" s="164"/>
      <c r="M27" s="164"/>
      <c r="N27" s="164"/>
      <c r="O27" s="164"/>
      <c r="P27" s="164"/>
      <c r="Q27" s="164"/>
      <c r="R27" s="164"/>
      <c r="S27" s="164"/>
    </row>
    <row r="28" s="150" customFormat="1" ht="19.5" customHeight="1" spans="1:19">
      <c r="A28" s="54" t="s">
        <v>255</v>
      </c>
      <c r="B28" s="82">
        <v>2023</v>
      </c>
      <c r="C28" s="83">
        <f>'[55]Summary EC'!L$111</f>
        <v>384.94</v>
      </c>
      <c r="D28" s="83">
        <f>'[55]Summary EC'!M$111</f>
        <v>325.45</v>
      </c>
      <c r="E28" s="83">
        <f>'[55]Summary EC'!N$111</f>
        <v>59.49</v>
      </c>
      <c r="F28" s="164"/>
      <c r="G28" s="164"/>
      <c r="H28" s="164"/>
      <c r="I28" s="164"/>
      <c r="J28" s="164"/>
      <c r="K28" s="164"/>
      <c r="L28" s="164"/>
      <c r="M28" s="164"/>
      <c r="N28" s="164"/>
      <c r="O28" s="164"/>
      <c r="P28" s="164"/>
      <c r="Q28" s="164"/>
      <c r="R28" s="164"/>
      <c r="S28" s="164"/>
    </row>
    <row r="29" s="150" customFormat="1" ht="19.5" customHeight="1" spans="1:19">
      <c r="A29" s="63" t="s">
        <v>256</v>
      </c>
      <c r="B29" s="84">
        <v>2022</v>
      </c>
      <c r="C29" s="85">
        <v>372.771431315044</v>
      </c>
      <c r="D29" s="85">
        <v>316.213053198608</v>
      </c>
      <c r="E29" s="85">
        <v>56.5583781164356</v>
      </c>
      <c r="F29" s="164"/>
      <c r="G29" s="164"/>
      <c r="H29" s="164"/>
      <c r="I29" s="164"/>
      <c r="J29" s="164"/>
      <c r="K29" s="164"/>
      <c r="L29" s="164"/>
      <c r="M29" s="164"/>
      <c r="N29" s="164"/>
      <c r="O29" s="164"/>
      <c r="P29" s="164"/>
      <c r="Q29" s="164"/>
      <c r="R29" s="164"/>
      <c r="S29" s="164"/>
    </row>
    <row r="30" s="150" customFormat="1" ht="19.5" customHeight="1" spans="1:19">
      <c r="A30" s="92"/>
      <c r="B30" s="90">
        <v>2015</v>
      </c>
      <c r="C30" s="85">
        <v>25</v>
      </c>
      <c r="D30" s="85">
        <v>20</v>
      </c>
      <c r="E30" s="85">
        <v>5</v>
      </c>
      <c r="F30" s="164"/>
      <c r="G30" s="164"/>
      <c r="H30" s="164"/>
      <c r="I30" s="164"/>
      <c r="J30" s="164"/>
      <c r="K30" s="164"/>
      <c r="L30" s="164"/>
      <c r="M30" s="167"/>
      <c r="N30" s="167"/>
      <c r="O30" s="167"/>
      <c r="P30" s="167"/>
      <c r="Q30" s="167"/>
      <c r="R30" s="164"/>
      <c r="S30" s="164"/>
    </row>
    <row r="31" s="150" customFormat="1" ht="19.5" customHeight="1" spans="1:19">
      <c r="A31" s="94"/>
      <c r="B31" s="90"/>
      <c r="C31" s="95"/>
      <c r="D31" s="95"/>
      <c r="E31" s="95"/>
      <c r="F31" s="164"/>
      <c r="G31" s="164"/>
      <c r="H31" s="164"/>
      <c r="I31" s="164"/>
      <c r="J31" s="164"/>
      <c r="K31" s="164"/>
      <c r="L31" s="164"/>
      <c r="M31" s="164"/>
      <c r="N31" s="164"/>
      <c r="O31" s="164"/>
      <c r="P31" s="164"/>
      <c r="Q31" s="164"/>
      <c r="R31" s="164"/>
      <c r="S31" s="164"/>
    </row>
    <row r="32" s="150" customFormat="1" ht="19.5" customHeight="1" spans="1:19">
      <c r="A32" s="101" t="s">
        <v>257</v>
      </c>
      <c r="B32" s="82">
        <v>2023</v>
      </c>
      <c r="C32" s="83">
        <f>'[55]Summary EC'!L$117</f>
        <v>49.55</v>
      </c>
      <c r="D32" s="83">
        <f>'[55]Summary EC'!M$117</f>
        <v>49.39</v>
      </c>
      <c r="E32" s="83">
        <f>'[55]Summary EC'!N$117</f>
        <v>0.16</v>
      </c>
      <c r="F32" s="164"/>
      <c r="G32" s="164"/>
      <c r="H32" s="164"/>
      <c r="I32" s="164"/>
      <c r="J32" s="164"/>
      <c r="K32" s="164"/>
      <c r="L32" s="164"/>
      <c r="M32" s="164"/>
      <c r="N32" s="164"/>
      <c r="O32" s="164"/>
      <c r="P32" s="164"/>
      <c r="Q32" s="164"/>
      <c r="R32" s="164"/>
      <c r="S32" s="164"/>
    </row>
    <row r="33" s="150" customFormat="1" ht="19.5" customHeight="1" spans="1:19">
      <c r="A33" s="37" t="s">
        <v>258</v>
      </c>
      <c r="B33" s="84">
        <v>2022</v>
      </c>
      <c r="C33" s="85">
        <v>46.82526372</v>
      </c>
      <c r="D33" s="85">
        <v>46.668650406</v>
      </c>
      <c r="E33" s="85">
        <v>0.156613314</v>
      </c>
      <c r="F33" s="164"/>
      <c r="G33" s="164"/>
      <c r="H33" s="164"/>
      <c r="I33" s="164"/>
      <c r="J33" s="164"/>
      <c r="K33" s="164"/>
      <c r="L33" s="164"/>
      <c r="M33" s="164"/>
      <c r="N33" s="164"/>
      <c r="O33" s="164"/>
      <c r="P33" s="164"/>
      <c r="Q33" s="164"/>
      <c r="R33" s="164"/>
      <c r="S33" s="164"/>
    </row>
    <row r="34" s="150" customFormat="1" ht="19.5" customHeight="1" spans="1:19">
      <c r="A34" s="92"/>
      <c r="B34" s="90">
        <v>2015</v>
      </c>
      <c r="C34" s="102">
        <v>3</v>
      </c>
      <c r="D34" s="102">
        <v>2</v>
      </c>
      <c r="E34" s="166">
        <v>0</v>
      </c>
      <c r="F34" s="164"/>
      <c r="G34" s="164"/>
      <c r="H34" s="164"/>
      <c r="I34" s="164"/>
      <c r="J34" s="164"/>
      <c r="K34" s="164"/>
      <c r="L34" s="164"/>
      <c r="M34" s="164"/>
      <c r="N34" s="164"/>
      <c r="O34" s="164"/>
      <c r="P34" s="164"/>
      <c r="Q34" s="164"/>
      <c r="R34" s="164"/>
      <c r="S34" s="164"/>
    </row>
    <row r="35" s="150" customFormat="1" ht="19.5" customHeight="1" spans="1:19">
      <c r="A35" s="105"/>
      <c r="B35" s="106"/>
      <c r="C35" s="107"/>
      <c r="D35" s="107"/>
      <c r="E35" s="107"/>
      <c r="F35" s="164"/>
      <c r="G35" s="164"/>
      <c r="H35" s="164"/>
      <c r="I35" s="164"/>
      <c r="J35" s="164"/>
      <c r="K35" s="164"/>
      <c r="L35" s="164"/>
      <c r="M35" s="164"/>
      <c r="N35" s="164"/>
      <c r="O35" s="164"/>
      <c r="P35" s="164"/>
      <c r="Q35" s="164"/>
      <c r="R35" s="164"/>
      <c r="S35" s="164"/>
    </row>
    <row r="36" s="150" customFormat="1" ht="57.95" customHeight="1" spans="1:19">
      <c r="A36" s="110" t="s">
        <v>963</v>
      </c>
      <c r="B36" s="168"/>
      <c r="C36" s="168"/>
      <c r="D36" s="168"/>
      <c r="E36" s="168"/>
      <c r="F36" s="164"/>
      <c r="G36" s="164"/>
      <c r="H36" s="164"/>
      <c r="I36" s="164"/>
      <c r="J36" s="164"/>
      <c r="K36" s="164"/>
      <c r="L36" s="164"/>
      <c r="M36" s="164"/>
      <c r="N36" s="164"/>
      <c r="O36" s="164"/>
      <c r="P36" s="164"/>
      <c r="Q36" s="164"/>
      <c r="R36" s="164"/>
      <c r="S36" s="164"/>
    </row>
    <row r="37" s="150" customFormat="1" ht="51" customHeight="1" spans="1:19">
      <c r="A37" s="111" t="s">
        <v>964</v>
      </c>
      <c r="B37" s="144"/>
      <c r="C37" s="144"/>
      <c r="D37" s="144"/>
      <c r="E37" s="144"/>
      <c r="F37" s="164"/>
      <c r="G37" s="164"/>
      <c r="H37" s="164"/>
      <c r="I37" s="164"/>
      <c r="J37" s="164"/>
      <c r="K37" s="164"/>
      <c r="L37" s="164"/>
      <c r="M37" s="164"/>
      <c r="N37" s="164"/>
      <c r="O37" s="164"/>
      <c r="P37" s="164"/>
      <c r="Q37" s="164"/>
      <c r="R37" s="164"/>
      <c r="S37" s="164"/>
    </row>
    <row r="38" s="150" customFormat="1" ht="19.5" customHeight="1" spans="1:19">
      <c r="A38" s="94"/>
      <c r="B38" s="90"/>
      <c r="C38" s="95"/>
      <c r="D38" s="95"/>
      <c r="E38" s="95"/>
      <c r="F38" s="164"/>
      <c r="G38" s="164"/>
      <c r="H38" s="164"/>
      <c r="I38" s="164"/>
      <c r="J38" s="164"/>
      <c r="K38" s="164"/>
      <c r="L38" s="164"/>
      <c r="M38" s="164"/>
      <c r="N38" s="164"/>
      <c r="O38" s="164"/>
      <c r="P38" s="164"/>
      <c r="Q38" s="164"/>
      <c r="R38" s="164"/>
      <c r="S38" s="164"/>
    </row>
    <row r="39" s="150" customFormat="1" customHeight="1" spans="1:19">
      <c r="A39" s="169"/>
      <c r="B39" s="169"/>
      <c r="C39" s="170"/>
      <c r="D39" s="170"/>
      <c r="E39" s="170"/>
      <c r="F39" s="164"/>
      <c r="G39" s="164"/>
      <c r="H39" s="164"/>
      <c r="I39" s="164"/>
      <c r="J39" s="164"/>
      <c r="K39" s="164"/>
      <c r="L39" s="164"/>
      <c r="M39" s="164"/>
      <c r="N39" s="164"/>
      <c r="O39" s="164"/>
      <c r="P39" s="164"/>
      <c r="Q39" s="164"/>
      <c r="R39" s="164"/>
      <c r="S39" s="164"/>
    </row>
    <row r="40" s="150" customFormat="1" customHeight="1" spans="1:19">
      <c r="A40" s="169"/>
      <c r="B40" s="169"/>
      <c r="C40" s="170"/>
      <c r="D40" s="170"/>
      <c r="E40" s="170"/>
      <c r="F40" s="164"/>
      <c r="G40" s="164"/>
      <c r="H40" s="164"/>
      <c r="I40" s="164"/>
      <c r="J40" s="164"/>
      <c r="K40" s="164"/>
      <c r="L40" s="164"/>
      <c r="M40" s="164"/>
      <c r="N40" s="164"/>
      <c r="O40" s="164"/>
      <c r="P40" s="164"/>
      <c r="Q40" s="164"/>
      <c r="R40" s="164"/>
      <c r="S40" s="164"/>
    </row>
    <row r="41" s="150" customFormat="1" customHeight="1" spans="1:19">
      <c r="A41" s="169"/>
      <c r="B41" s="169"/>
      <c r="C41" s="170"/>
      <c r="D41" s="170"/>
      <c r="E41" s="170"/>
      <c r="F41" s="164"/>
      <c r="G41" s="164"/>
      <c r="H41" s="164"/>
      <c r="I41" s="164"/>
      <c r="J41" s="164"/>
      <c r="K41" s="164"/>
      <c r="L41" s="164"/>
      <c r="M41" s="164"/>
      <c r="N41" s="164"/>
      <c r="O41" s="164"/>
      <c r="P41" s="164"/>
      <c r="Q41" s="164"/>
      <c r="R41" s="164"/>
      <c r="S41" s="164"/>
    </row>
    <row r="42" s="150" customFormat="1" customHeight="1" spans="1:19">
      <c r="A42" s="169"/>
      <c r="B42" s="169"/>
      <c r="C42" s="170"/>
      <c r="D42" s="170"/>
      <c r="E42" s="170"/>
      <c r="F42" s="164"/>
      <c r="G42" s="164"/>
      <c r="H42" s="164"/>
      <c r="I42" s="164"/>
      <c r="J42" s="164"/>
      <c r="K42" s="164"/>
      <c r="L42" s="164"/>
      <c r="M42" s="164"/>
      <c r="N42" s="164"/>
      <c r="O42" s="164"/>
      <c r="P42" s="164"/>
      <c r="Q42" s="164"/>
      <c r="R42" s="164"/>
      <c r="S42" s="164"/>
    </row>
    <row r="43" s="150" customFormat="1" customHeight="1" spans="1:19">
      <c r="A43" s="169"/>
      <c r="B43" s="169"/>
      <c r="C43" s="170"/>
      <c r="D43" s="170"/>
      <c r="E43" s="170"/>
      <c r="F43" s="164"/>
      <c r="G43" s="164"/>
      <c r="H43" s="164"/>
      <c r="I43" s="164"/>
      <c r="J43" s="164"/>
      <c r="K43" s="164"/>
      <c r="L43" s="164"/>
      <c r="M43" s="164"/>
      <c r="N43" s="164"/>
      <c r="O43" s="164"/>
      <c r="P43" s="164"/>
      <c r="Q43" s="164"/>
      <c r="R43" s="164"/>
      <c r="S43" s="164"/>
    </row>
    <row r="44" s="150" customFormat="1" customHeight="1" spans="1:19">
      <c r="A44" s="169"/>
      <c r="B44" s="169"/>
      <c r="C44" s="170"/>
      <c r="D44" s="170"/>
      <c r="E44" s="170"/>
      <c r="F44" s="164"/>
      <c r="G44" s="164"/>
      <c r="H44" s="164"/>
      <c r="I44" s="164"/>
      <c r="J44" s="164"/>
      <c r="K44" s="164"/>
      <c r="L44" s="164"/>
      <c r="M44" s="164"/>
      <c r="N44" s="164"/>
      <c r="O44" s="164"/>
      <c r="P44" s="164"/>
      <c r="Q44" s="164"/>
      <c r="R44" s="164"/>
      <c r="S44" s="164"/>
    </row>
    <row r="45" s="150" customFormat="1" customHeight="1" spans="1:19">
      <c r="A45" s="169"/>
      <c r="B45" s="169"/>
      <c r="C45" s="170"/>
      <c r="D45" s="170"/>
      <c r="E45" s="170"/>
      <c r="F45" s="164"/>
      <c r="G45" s="164"/>
      <c r="H45" s="164"/>
      <c r="I45" s="164"/>
      <c r="J45" s="164"/>
      <c r="K45" s="164"/>
      <c r="L45" s="164"/>
      <c r="M45" s="164"/>
      <c r="N45" s="164"/>
      <c r="O45" s="164"/>
      <c r="P45" s="164"/>
      <c r="Q45" s="164"/>
      <c r="R45" s="164"/>
      <c r="S45" s="164"/>
    </row>
    <row r="46" s="150" customFormat="1" customHeight="1" spans="1:19">
      <c r="A46" s="169"/>
      <c r="B46" s="169"/>
      <c r="C46" s="170"/>
      <c r="D46" s="170"/>
      <c r="E46" s="170"/>
      <c r="F46" s="164"/>
      <c r="G46" s="164"/>
      <c r="H46" s="164"/>
      <c r="I46" s="164"/>
      <c r="J46" s="164"/>
      <c r="K46" s="164"/>
      <c r="L46" s="164"/>
      <c r="M46" s="164"/>
      <c r="N46" s="164"/>
      <c r="O46" s="164"/>
      <c r="P46" s="164"/>
      <c r="Q46" s="164"/>
      <c r="R46" s="164"/>
      <c r="S46" s="164"/>
    </row>
    <row r="47" s="150" customFormat="1" customHeight="1" spans="1:19">
      <c r="A47" s="169"/>
      <c r="B47" s="169"/>
      <c r="C47" s="170"/>
      <c r="D47" s="170"/>
      <c r="E47" s="170"/>
      <c r="F47" s="164"/>
      <c r="G47" s="164"/>
      <c r="H47" s="164"/>
      <c r="I47" s="164"/>
      <c r="J47" s="164"/>
      <c r="K47" s="164"/>
      <c r="L47" s="164"/>
      <c r="M47" s="164"/>
      <c r="N47" s="164"/>
      <c r="O47" s="164"/>
      <c r="P47" s="164"/>
      <c r="Q47" s="164"/>
      <c r="R47" s="164"/>
      <c r="S47" s="164"/>
    </row>
    <row r="48" s="150" customFormat="1" customHeight="1" spans="1:19">
      <c r="A48" s="169"/>
      <c r="B48" s="169"/>
      <c r="C48" s="170"/>
      <c r="D48" s="170"/>
      <c r="E48" s="170"/>
      <c r="F48" s="164"/>
      <c r="G48" s="164"/>
      <c r="H48" s="164"/>
      <c r="I48" s="164"/>
      <c r="J48" s="164"/>
      <c r="K48" s="164"/>
      <c r="L48" s="164"/>
      <c r="M48" s="164"/>
      <c r="N48" s="164"/>
      <c r="O48" s="164"/>
      <c r="P48" s="164"/>
      <c r="Q48" s="164"/>
      <c r="R48" s="164"/>
      <c r="S48" s="164"/>
    </row>
    <row r="49" s="150" customFormat="1" customHeight="1" spans="1:19">
      <c r="A49" s="169"/>
      <c r="B49" s="169"/>
      <c r="C49" s="170"/>
      <c r="D49" s="170"/>
      <c r="E49" s="170"/>
      <c r="F49" s="164"/>
      <c r="G49" s="164"/>
      <c r="H49" s="164"/>
      <c r="I49" s="164"/>
      <c r="J49" s="164"/>
      <c r="K49" s="164"/>
      <c r="L49" s="164"/>
      <c r="M49" s="164"/>
      <c r="N49" s="164"/>
      <c r="O49" s="164"/>
      <c r="P49" s="164"/>
      <c r="Q49" s="164"/>
      <c r="R49" s="164"/>
      <c r="S49" s="164"/>
    </row>
    <row r="50" s="150" customFormat="1" customHeight="1" spans="1:19">
      <c r="A50" s="169"/>
      <c r="B50" s="169"/>
      <c r="C50" s="170"/>
      <c r="D50" s="170"/>
      <c r="E50" s="170"/>
      <c r="F50" s="164"/>
      <c r="G50" s="164"/>
      <c r="H50" s="164"/>
      <c r="I50" s="164"/>
      <c r="J50" s="164"/>
      <c r="K50" s="164"/>
      <c r="L50" s="164"/>
      <c r="M50" s="164"/>
      <c r="N50" s="164"/>
      <c r="O50" s="164"/>
      <c r="P50" s="164"/>
      <c r="Q50" s="164"/>
      <c r="R50" s="164"/>
      <c r="S50" s="164"/>
    </row>
    <row r="51" s="150" customFormat="1" customHeight="1" spans="1:19">
      <c r="A51" s="169"/>
      <c r="B51" s="169"/>
      <c r="C51" s="170"/>
      <c r="D51" s="170"/>
      <c r="E51" s="170"/>
      <c r="F51" s="164"/>
      <c r="G51" s="164"/>
      <c r="H51" s="164"/>
      <c r="I51" s="164"/>
      <c r="J51" s="164"/>
      <c r="K51" s="164"/>
      <c r="L51" s="164"/>
      <c r="M51" s="164"/>
      <c r="N51" s="164"/>
      <c r="O51" s="164"/>
      <c r="P51" s="164"/>
      <c r="Q51" s="164"/>
      <c r="R51" s="164"/>
      <c r="S51" s="164"/>
    </row>
    <row r="52" s="150" customFormat="1" customHeight="1" spans="1:19">
      <c r="A52" s="169"/>
      <c r="B52" s="169"/>
      <c r="C52" s="170"/>
      <c r="D52" s="170"/>
      <c r="E52" s="170"/>
      <c r="F52" s="164"/>
      <c r="G52" s="164"/>
      <c r="H52" s="164"/>
      <c r="I52" s="164"/>
      <c r="J52" s="164"/>
      <c r="K52" s="164"/>
      <c r="L52" s="164"/>
      <c r="M52" s="164"/>
      <c r="N52" s="164"/>
      <c r="O52" s="164"/>
      <c r="P52" s="164"/>
      <c r="Q52" s="164"/>
      <c r="R52" s="164"/>
      <c r="S52" s="164"/>
    </row>
    <row r="53" s="150" customFormat="1" customHeight="1" spans="1:19">
      <c r="A53" s="169"/>
      <c r="B53" s="169"/>
      <c r="C53" s="170"/>
      <c r="D53" s="170"/>
      <c r="E53" s="170"/>
      <c r="F53" s="164"/>
      <c r="G53" s="164"/>
      <c r="H53" s="164"/>
      <c r="I53" s="164"/>
      <c r="J53" s="164"/>
      <c r="K53" s="164"/>
      <c r="L53" s="164"/>
      <c r="M53" s="164"/>
      <c r="N53" s="164"/>
      <c r="O53" s="164"/>
      <c r="P53" s="164"/>
      <c r="Q53" s="164"/>
      <c r="R53" s="164"/>
      <c r="S53" s="164"/>
    </row>
    <row r="54" s="150" customFormat="1" customHeight="1" spans="1:19">
      <c r="A54" s="169"/>
      <c r="B54" s="169"/>
      <c r="C54" s="170"/>
      <c r="D54" s="170"/>
      <c r="E54" s="170"/>
      <c r="F54" s="164"/>
      <c r="G54" s="164"/>
      <c r="H54" s="164"/>
      <c r="I54" s="164"/>
      <c r="J54" s="164"/>
      <c r="K54" s="164"/>
      <c r="L54" s="164"/>
      <c r="M54" s="164"/>
      <c r="N54" s="164"/>
      <c r="O54" s="164"/>
      <c r="P54" s="164"/>
      <c r="Q54" s="164"/>
      <c r="R54" s="164"/>
      <c r="S54" s="164"/>
    </row>
    <row r="55" s="150" customFormat="1" customHeight="1" spans="1:19">
      <c r="A55" s="169"/>
      <c r="B55" s="169"/>
      <c r="C55" s="170"/>
      <c r="D55" s="170"/>
      <c r="E55" s="170"/>
      <c r="F55" s="164"/>
      <c r="G55" s="164"/>
      <c r="H55" s="164"/>
      <c r="I55" s="164"/>
      <c r="J55" s="164"/>
      <c r="K55" s="164"/>
      <c r="L55" s="164"/>
      <c r="M55" s="164"/>
      <c r="N55" s="164"/>
      <c r="O55" s="164"/>
      <c r="P55" s="164"/>
      <c r="Q55" s="164"/>
      <c r="R55" s="164"/>
      <c r="S55" s="164"/>
    </row>
    <row r="56" s="150" customFormat="1" customHeight="1" spans="1:19">
      <c r="A56" s="169"/>
      <c r="B56" s="169"/>
      <c r="C56" s="170"/>
      <c r="D56" s="170"/>
      <c r="E56" s="170"/>
      <c r="F56" s="164"/>
      <c r="G56" s="164"/>
      <c r="H56" s="164"/>
      <c r="I56" s="164"/>
      <c r="J56" s="164"/>
      <c r="K56" s="164"/>
      <c r="L56" s="164"/>
      <c r="M56" s="164"/>
      <c r="N56" s="164"/>
      <c r="O56" s="164"/>
      <c r="P56" s="164"/>
      <c r="Q56" s="164"/>
      <c r="R56" s="164"/>
      <c r="S56" s="164"/>
    </row>
    <row r="57" s="150" customFormat="1" customHeight="1" spans="1:19">
      <c r="A57" s="169"/>
      <c r="B57" s="169"/>
      <c r="C57" s="170"/>
      <c r="D57" s="170"/>
      <c r="E57" s="170"/>
      <c r="F57" s="164"/>
      <c r="G57" s="164"/>
      <c r="H57" s="164"/>
      <c r="I57" s="164"/>
      <c r="J57" s="164"/>
      <c r="K57" s="164"/>
      <c r="L57" s="164"/>
      <c r="M57" s="164"/>
      <c r="N57" s="164"/>
      <c r="O57" s="164"/>
      <c r="P57" s="164"/>
      <c r="Q57" s="164"/>
      <c r="R57" s="164"/>
      <c r="S57" s="164"/>
    </row>
    <row r="58" s="150" customFormat="1" customHeight="1" spans="1:19">
      <c r="A58" s="169"/>
      <c r="B58" s="169"/>
      <c r="C58" s="170"/>
      <c r="D58" s="170"/>
      <c r="E58" s="170"/>
      <c r="F58" s="164"/>
      <c r="G58" s="164"/>
      <c r="H58" s="164"/>
      <c r="I58" s="164"/>
      <c r="J58" s="164"/>
      <c r="K58" s="164"/>
      <c r="L58" s="164"/>
      <c r="M58" s="164"/>
      <c r="N58" s="164"/>
      <c r="O58" s="164"/>
      <c r="P58" s="164"/>
      <c r="Q58" s="164"/>
      <c r="R58" s="164"/>
      <c r="S58" s="164"/>
    </row>
    <row r="59" s="150" customFormat="1" customHeight="1" spans="1:19">
      <c r="A59" s="169"/>
      <c r="B59" s="169"/>
      <c r="C59" s="170"/>
      <c r="D59" s="170"/>
      <c r="E59" s="170"/>
      <c r="F59" s="164"/>
      <c r="G59" s="164"/>
      <c r="H59" s="164"/>
      <c r="I59" s="164"/>
      <c r="J59" s="164"/>
      <c r="K59" s="164"/>
      <c r="L59" s="164"/>
      <c r="M59" s="164"/>
      <c r="N59" s="164"/>
      <c r="O59" s="164"/>
      <c r="P59" s="164"/>
      <c r="Q59" s="164"/>
      <c r="R59" s="164"/>
      <c r="S59" s="164"/>
    </row>
    <row r="60" s="150" customFormat="1" customHeight="1" spans="1:19">
      <c r="A60" s="169"/>
      <c r="B60" s="169"/>
      <c r="C60" s="170"/>
      <c r="D60" s="170"/>
      <c r="E60" s="170"/>
      <c r="F60" s="164"/>
      <c r="G60" s="164"/>
      <c r="H60" s="164"/>
      <c r="I60" s="164"/>
      <c r="J60" s="164"/>
      <c r="K60" s="164"/>
      <c r="L60" s="164"/>
      <c r="M60" s="164"/>
      <c r="N60" s="164"/>
      <c r="O60" s="164"/>
      <c r="P60" s="164"/>
      <c r="Q60" s="164"/>
      <c r="R60" s="164"/>
      <c r="S60" s="164"/>
    </row>
    <row r="61" s="150" customFormat="1" customHeight="1" spans="1:19">
      <c r="A61" s="169"/>
      <c r="B61" s="169"/>
      <c r="C61" s="170"/>
      <c r="D61" s="170"/>
      <c r="E61" s="170"/>
      <c r="F61" s="164"/>
      <c r="G61" s="164"/>
      <c r="H61" s="164"/>
      <c r="I61" s="164"/>
      <c r="J61" s="164"/>
      <c r="K61" s="164"/>
      <c r="L61" s="164"/>
      <c r="M61" s="164"/>
      <c r="N61" s="164"/>
      <c r="O61" s="164"/>
      <c r="P61" s="164"/>
      <c r="Q61" s="164"/>
      <c r="R61" s="164"/>
      <c r="S61" s="164"/>
    </row>
    <row r="62" s="150" customFormat="1" customHeight="1" spans="1:19">
      <c r="A62" s="169"/>
      <c r="B62" s="169"/>
      <c r="C62" s="170"/>
      <c r="D62" s="170"/>
      <c r="E62" s="170"/>
      <c r="F62" s="164"/>
      <c r="G62" s="164"/>
      <c r="H62" s="164"/>
      <c r="I62" s="164"/>
      <c r="J62" s="164"/>
      <c r="K62" s="164"/>
      <c r="L62" s="164"/>
      <c r="M62" s="164"/>
      <c r="N62" s="164"/>
      <c r="O62" s="164"/>
      <c r="P62" s="164"/>
      <c r="Q62" s="164"/>
      <c r="R62" s="164"/>
      <c r="S62" s="164"/>
    </row>
    <row r="63" s="150" customFormat="1" customHeight="1" spans="1:19">
      <c r="A63" s="169"/>
      <c r="B63" s="169"/>
      <c r="C63" s="170"/>
      <c r="D63" s="170"/>
      <c r="E63" s="170"/>
      <c r="F63" s="164"/>
      <c r="G63" s="164"/>
      <c r="H63" s="164"/>
      <c r="I63" s="164"/>
      <c r="J63" s="164"/>
      <c r="K63" s="164"/>
      <c r="L63" s="164"/>
      <c r="M63" s="164"/>
      <c r="N63" s="164"/>
      <c r="O63" s="164"/>
      <c r="P63" s="164"/>
      <c r="Q63" s="164"/>
      <c r="R63" s="164"/>
      <c r="S63" s="164"/>
    </row>
    <row r="64" s="150" customFormat="1" customHeight="1" spans="1:19">
      <c r="A64" s="169"/>
      <c r="B64" s="169"/>
      <c r="C64" s="170"/>
      <c r="D64" s="170"/>
      <c r="E64" s="170"/>
      <c r="F64" s="164"/>
      <c r="G64" s="164"/>
      <c r="H64" s="164"/>
      <c r="I64" s="164"/>
      <c r="J64" s="164"/>
      <c r="K64" s="164"/>
      <c r="L64" s="164"/>
      <c r="M64" s="164"/>
      <c r="N64" s="164"/>
      <c r="O64" s="164"/>
      <c r="P64" s="164"/>
      <c r="Q64" s="164"/>
      <c r="R64" s="164"/>
      <c r="S64" s="164"/>
    </row>
    <row r="65" s="150" customFormat="1" customHeight="1" spans="1:19">
      <c r="A65" s="169"/>
      <c r="B65" s="169"/>
      <c r="C65" s="170"/>
      <c r="D65" s="170"/>
      <c r="E65" s="170"/>
      <c r="F65" s="164"/>
      <c r="G65" s="164"/>
      <c r="H65" s="164"/>
      <c r="I65" s="164"/>
      <c r="J65" s="164"/>
      <c r="K65" s="164"/>
      <c r="L65" s="164"/>
      <c r="M65" s="164"/>
      <c r="N65" s="164"/>
      <c r="O65" s="164"/>
      <c r="P65" s="164"/>
      <c r="Q65" s="164"/>
      <c r="R65" s="164"/>
      <c r="S65" s="164"/>
    </row>
    <row r="66" s="150" customFormat="1" customHeight="1" spans="1:19">
      <c r="A66" s="169"/>
      <c r="B66" s="169"/>
      <c r="C66" s="170"/>
      <c r="D66" s="170"/>
      <c r="E66" s="170"/>
      <c r="F66" s="164"/>
      <c r="G66" s="164"/>
      <c r="H66" s="164"/>
      <c r="I66" s="164"/>
      <c r="J66" s="164"/>
      <c r="K66" s="164"/>
      <c r="L66" s="164"/>
      <c r="M66" s="164"/>
      <c r="N66" s="164"/>
      <c r="O66" s="164"/>
      <c r="P66" s="164"/>
      <c r="Q66" s="164"/>
      <c r="R66" s="164"/>
      <c r="S66" s="164"/>
    </row>
    <row r="67" s="150" customFormat="1" customHeight="1" spans="1:19">
      <c r="A67" s="169"/>
      <c r="B67" s="169"/>
      <c r="C67" s="170"/>
      <c r="D67" s="170"/>
      <c r="E67" s="170"/>
      <c r="F67" s="164"/>
      <c r="G67" s="164"/>
      <c r="H67" s="164"/>
      <c r="I67" s="164"/>
      <c r="J67" s="164"/>
      <c r="K67" s="164"/>
      <c r="L67" s="164"/>
      <c r="M67" s="164"/>
      <c r="N67" s="164"/>
      <c r="O67" s="164"/>
      <c r="P67" s="164"/>
      <c r="Q67" s="164"/>
      <c r="R67" s="164"/>
      <c r="S67" s="164"/>
    </row>
    <row r="68" s="150" customFormat="1" customHeight="1" spans="1:19">
      <c r="A68" s="169"/>
      <c r="B68" s="169"/>
      <c r="C68" s="170"/>
      <c r="D68" s="170"/>
      <c r="E68" s="170"/>
      <c r="F68" s="164"/>
      <c r="G68" s="164"/>
      <c r="H68" s="164"/>
      <c r="I68" s="164"/>
      <c r="J68" s="164"/>
      <c r="K68" s="164"/>
      <c r="L68" s="164"/>
      <c r="M68" s="164"/>
      <c r="N68" s="164"/>
      <c r="O68" s="164"/>
      <c r="P68" s="164"/>
      <c r="Q68" s="164"/>
      <c r="R68" s="164"/>
      <c r="S68" s="164"/>
    </row>
    <row r="69" s="150" customFormat="1" customHeight="1" spans="1:19">
      <c r="A69" s="169"/>
      <c r="B69" s="169"/>
      <c r="C69" s="170"/>
      <c r="D69" s="170"/>
      <c r="E69" s="170"/>
      <c r="F69" s="164"/>
      <c r="G69" s="164"/>
      <c r="H69" s="164"/>
      <c r="I69" s="164"/>
      <c r="J69" s="164"/>
      <c r="K69" s="164"/>
      <c r="L69" s="164"/>
      <c r="M69" s="164"/>
      <c r="N69" s="164"/>
      <c r="O69" s="164"/>
      <c r="P69" s="164"/>
      <c r="Q69" s="164"/>
      <c r="R69" s="164"/>
      <c r="S69" s="164"/>
    </row>
    <row r="70" s="150" customFormat="1" customHeight="1" spans="1:19">
      <c r="A70" s="169"/>
      <c r="B70" s="169"/>
      <c r="C70" s="170"/>
      <c r="D70" s="170"/>
      <c r="E70" s="170"/>
      <c r="F70" s="164"/>
      <c r="G70" s="164"/>
      <c r="H70" s="164"/>
      <c r="I70" s="164"/>
      <c r="J70" s="164"/>
      <c r="K70" s="164"/>
      <c r="L70" s="164"/>
      <c r="M70" s="164"/>
      <c r="N70" s="164"/>
      <c r="O70" s="164"/>
      <c r="P70" s="164"/>
      <c r="Q70" s="164"/>
      <c r="R70" s="164"/>
      <c r="S70" s="164"/>
    </row>
    <row r="71" s="150" customFormat="1" customHeight="1" spans="1:19">
      <c r="A71" s="169"/>
      <c r="B71" s="169"/>
      <c r="C71" s="170"/>
      <c r="D71" s="170"/>
      <c r="E71" s="170"/>
      <c r="F71" s="164"/>
      <c r="G71" s="164"/>
      <c r="H71" s="164"/>
      <c r="I71" s="164"/>
      <c r="J71" s="164"/>
      <c r="K71" s="164"/>
      <c r="L71" s="164"/>
      <c r="M71" s="164"/>
      <c r="N71" s="164"/>
      <c r="O71" s="164"/>
      <c r="P71" s="164"/>
      <c r="Q71" s="164"/>
      <c r="R71" s="164"/>
      <c r="S71" s="164"/>
    </row>
    <row r="72" s="150" customFormat="1" customHeight="1" spans="1:19">
      <c r="A72" s="169"/>
      <c r="B72" s="169"/>
      <c r="C72" s="170"/>
      <c r="D72" s="170"/>
      <c r="E72" s="170"/>
      <c r="F72" s="164"/>
      <c r="G72" s="164"/>
      <c r="H72" s="164"/>
      <c r="I72" s="164"/>
      <c r="J72" s="164"/>
      <c r="K72" s="164"/>
      <c r="L72" s="164"/>
      <c r="M72" s="164"/>
      <c r="N72" s="164"/>
      <c r="O72" s="164"/>
      <c r="P72" s="164"/>
      <c r="Q72" s="164"/>
      <c r="R72" s="164"/>
      <c r="S72" s="164"/>
    </row>
    <row r="73" s="150" customFormat="1" customHeight="1" spans="1:19">
      <c r="A73" s="169"/>
      <c r="B73" s="169"/>
      <c r="C73" s="170"/>
      <c r="D73" s="170"/>
      <c r="E73" s="170"/>
      <c r="F73" s="164"/>
      <c r="G73" s="164"/>
      <c r="H73" s="164"/>
      <c r="I73" s="164"/>
      <c r="J73" s="164"/>
      <c r="K73" s="164"/>
      <c r="L73" s="164"/>
      <c r="M73" s="164"/>
      <c r="N73" s="164"/>
      <c r="O73" s="164"/>
      <c r="P73" s="164"/>
      <c r="Q73" s="164"/>
      <c r="R73" s="164"/>
      <c r="S73" s="164"/>
    </row>
    <row r="74" s="150" customFormat="1" customHeight="1" spans="1:19">
      <c r="A74" s="169"/>
      <c r="B74" s="169"/>
      <c r="C74" s="170"/>
      <c r="D74" s="170"/>
      <c r="E74" s="170"/>
      <c r="F74" s="164"/>
      <c r="G74" s="164"/>
      <c r="H74" s="164"/>
      <c r="I74" s="164"/>
      <c r="J74" s="164"/>
      <c r="K74" s="164"/>
      <c r="L74" s="164"/>
      <c r="M74" s="164"/>
      <c r="N74" s="164"/>
      <c r="O74" s="164"/>
      <c r="P74" s="164"/>
      <c r="Q74" s="164"/>
      <c r="R74" s="164"/>
      <c r="S74" s="164"/>
    </row>
    <row r="75" s="150" customFormat="1" customHeight="1" spans="1:19">
      <c r="A75" s="169"/>
      <c r="B75" s="169"/>
      <c r="C75" s="170"/>
      <c r="D75" s="170"/>
      <c r="E75" s="170"/>
      <c r="F75" s="164"/>
      <c r="G75" s="164"/>
      <c r="H75" s="164"/>
      <c r="I75" s="164"/>
      <c r="J75" s="164"/>
      <c r="K75" s="164"/>
      <c r="L75" s="164"/>
      <c r="M75" s="164"/>
      <c r="N75" s="164"/>
      <c r="O75" s="164"/>
      <c r="P75" s="164"/>
      <c r="Q75" s="164"/>
      <c r="R75" s="164"/>
      <c r="S75" s="164"/>
    </row>
    <row r="76" s="150" customFormat="1" customHeight="1" spans="1:19">
      <c r="A76" s="169"/>
      <c r="B76" s="169"/>
      <c r="C76" s="170"/>
      <c r="D76" s="170"/>
      <c r="E76" s="170"/>
      <c r="F76" s="164"/>
      <c r="G76" s="164"/>
      <c r="H76" s="164"/>
      <c r="I76" s="164"/>
      <c r="J76" s="164"/>
      <c r="K76" s="164"/>
      <c r="L76" s="164"/>
      <c r="M76" s="164"/>
      <c r="N76" s="164"/>
      <c r="O76" s="164"/>
      <c r="P76" s="164"/>
      <c r="Q76" s="164"/>
      <c r="R76" s="164"/>
      <c r="S76" s="164"/>
    </row>
    <row r="77" s="150" customFormat="1" customHeight="1" spans="1:19">
      <c r="A77" s="169"/>
      <c r="B77" s="169"/>
      <c r="C77" s="170"/>
      <c r="D77" s="170"/>
      <c r="E77" s="170"/>
      <c r="F77" s="164"/>
      <c r="G77" s="164"/>
      <c r="H77" s="164"/>
      <c r="I77" s="164"/>
      <c r="J77" s="164"/>
      <c r="K77" s="164"/>
      <c r="L77" s="164"/>
      <c r="M77" s="164"/>
      <c r="N77" s="164"/>
      <c r="O77" s="164"/>
      <c r="P77" s="164"/>
      <c r="Q77" s="164"/>
      <c r="R77" s="164"/>
      <c r="S77" s="164"/>
    </row>
    <row r="78" s="150" customFormat="1" customHeight="1" spans="1:19">
      <c r="A78" s="169"/>
      <c r="B78" s="169"/>
      <c r="C78" s="170"/>
      <c r="D78" s="170"/>
      <c r="E78" s="170"/>
      <c r="F78" s="164"/>
      <c r="G78" s="164"/>
      <c r="H78" s="164"/>
      <c r="I78" s="164"/>
      <c r="J78" s="164"/>
      <c r="K78" s="164"/>
      <c r="L78" s="164"/>
      <c r="M78" s="164"/>
      <c r="N78" s="164"/>
      <c r="O78" s="164"/>
      <c r="P78" s="164"/>
      <c r="Q78" s="164"/>
      <c r="R78" s="164"/>
      <c r="S78" s="164"/>
    </row>
    <row r="79" s="150" customFormat="1" customHeight="1" spans="1:19">
      <c r="A79" s="169"/>
      <c r="B79" s="169"/>
      <c r="C79" s="170"/>
      <c r="D79" s="170"/>
      <c r="E79" s="170"/>
      <c r="F79" s="164"/>
      <c r="G79" s="164"/>
      <c r="H79" s="164"/>
      <c r="I79" s="164"/>
      <c r="J79" s="164"/>
      <c r="K79" s="164"/>
      <c r="L79" s="164"/>
      <c r="M79" s="164"/>
      <c r="N79" s="164"/>
      <c r="O79" s="164"/>
      <c r="P79" s="164"/>
      <c r="Q79" s="164"/>
      <c r="R79" s="164"/>
      <c r="S79" s="164"/>
    </row>
    <row r="80" s="150" customFormat="1" customHeight="1" spans="1:19">
      <c r="A80" s="169"/>
      <c r="B80" s="169"/>
      <c r="C80" s="170"/>
      <c r="D80" s="170"/>
      <c r="E80" s="170"/>
      <c r="F80" s="164"/>
      <c r="G80" s="164"/>
      <c r="H80" s="164"/>
      <c r="I80" s="164"/>
      <c r="J80" s="164"/>
      <c r="K80" s="164"/>
      <c r="L80" s="164"/>
      <c r="M80" s="164"/>
      <c r="N80" s="164"/>
      <c r="O80" s="164"/>
      <c r="P80" s="164"/>
      <c r="Q80" s="164"/>
      <c r="R80" s="164"/>
      <c r="S80" s="164"/>
    </row>
    <row r="81" s="150" customFormat="1" customHeight="1" spans="1:19">
      <c r="A81" s="169"/>
      <c r="B81" s="169"/>
      <c r="C81" s="170"/>
      <c r="D81" s="170"/>
      <c r="E81" s="170"/>
      <c r="F81" s="164"/>
      <c r="G81" s="164"/>
      <c r="H81" s="164"/>
      <c r="I81" s="164"/>
      <c r="J81" s="164"/>
      <c r="K81" s="164"/>
      <c r="L81" s="164"/>
      <c r="M81" s="164"/>
      <c r="N81" s="164"/>
      <c r="O81" s="164"/>
      <c r="P81" s="164"/>
      <c r="Q81" s="164"/>
      <c r="R81" s="164"/>
      <c r="S81" s="164"/>
    </row>
    <row r="82" s="150" customFormat="1" customHeight="1" spans="1:19">
      <c r="A82" s="169"/>
      <c r="B82" s="169"/>
      <c r="C82" s="170"/>
      <c r="D82" s="170"/>
      <c r="E82" s="170"/>
      <c r="F82" s="164"/>
      <c r="G82" s="164"/>
      <c r="H82" s="164"/>
      <c r="I82" s="164"/>
      <c r="J82" s="164"/>
      <c r="K82" s="164"/>
      <c r="L82" s="164"/>
      <c r="M82" s="164"/>
      <c r="N82" s="164"/>
      <c r="O82" s="164"/>
      <c r="P82" s="164"/>
      <c r="Q82" s="164"/>
      <c r="R82" s="164"/>
      <c r="S82" s="164"/>
    </row>
    <row r="83" s="150" customFormat="1" customHeight="1" spans="1:19">
      <c r="A83" s="169"/>
      <c r="B83" s="169"/>
      <c r="C83" s="170"/>
      <c r="D83" s="170"/>
      <c r="E83" s="170"/>
      <c r="F83" s="164"/>
      <c r="G83" s="164"/>
      <c r="H83" s="164"/>
      <c r="I83" s="164"/>
      <c r="J83" s="164"/>
      <c r="K83" s="164"/>
      <c r="L83" s="164"/>
      <c r="M83" s="164"/>
      <c r="N83" s="164"/>
      <c r="O83" s="164"/>
      <c r="P83" s="164"/>
      <c r="Q83" s="164"/>
      <c r="R83" s="164"/>
      <c r="S83" s="164"/>
    </row>
    <row r="84" s="150" customFormat="1" customHeight="1" spans="1:19">
      <c r="A84" s="169"/>
      <c r="B84" s="169"/>
      <c r="C84" s="170"/>
      <c r="D84" s="170"/>
      <c r="E84" s="170"/>
      <c r="F84" s="164"/>
      <c r="G84" s="164"/>
      <c r="H84" s="164"/>
      <c r="I84" s="164"/>
      <c r="J84" s="164"/>
      <c r="K84" s="164"/>
      <c r="L84" s="164"/>
      <c r="M84" s="164"/>
      <c r="N84" s="164"/>
      <c r="O84" s="164"/>
      <c r="P84" s="164"/>
      <c r="Q84" s="164"/>
      <c r="R84" s="164"/>
      <c r="S84" s="164"/>
    </row>
    <row r="85" s="150" customFormat="1" customHeight="1" spans="1:19">
      <c r="A85" s="169"/>
      <c r="B85" s="169"/>
      <c r="C85" s="170"/>
      <c r="D85" s="170"/>
      <c r="E85" s="170"/>
      <c r="F85" s="164"/>
      <c r="G85" s="164"/>
      <c r="H85" s="164"/>
      <c r="I85" s="164"/>
      <c r="J85" s="164"/>
      <c r="K85" s="164"/>
      <c r="L85" s="164"/>
      <c r="M85" s="164"/>
      <c r="N85" s="164"/>
      <c r="O85" s="164"/>
      <c r="P85" s="164"/>
      <c r="Q85" s="164"/>
      <c r="R85" s="164"/>
      <c r="S85" s="164"/>
    </row>
    <row r="86" s="150" customFormat="1" customHeight="1" spans="1:19">
      <c r="A86" s="169"/>
      <c r="B86" s="169"/>
      <c r="C86" s="170"/>
      <c r="D86" s="170"/>
      <c r="E86" s="170"/>
      <c r="F86" s="164"/>
      <c r="G86" s="164"/>
      <c r="H86" s="164"/>
      <c r="I86" s="164"/>
      <c r="J86" s="164"/>
      <c r="K86" s="164"/>
      <c r="L86" s="164"/>
      <c r="M86" s="164"/>
      <c r="N86" s="164"/>
      <c r="O86" s="164"/>
      <c r="P86" s="164"/>
      <c r="Q86" s="164"/>
      <c r="R86" s="164"/>
      <c r="S86" s="164"/>
    </row>
    <row r="87" s="150" customFormat="1" customHeight="1" spans="1:19">
      <c r="A87" s="169"/>
      <c r="B87" s="169"/>
      <c r="C87" s="170"/>
      <c r="D87" s="170"/>
      <c r="E87" s="170"/>
      <c r="F87" s="164"/>
      <c r="G87" s="164"/>
      <c r="H87" s="164"/>
      <c r="I87" s="164"/>
      <c r="J87" s="164"/>
      <c r="K87" s="164"/>
      <c r="L87" s="164"/>
      <c r="M87" s="164"/>
      <c r="N87" s="164"/>
      <c r="O87" s="164"/>
      <c r="P87" s="164"/>
      <c r="Q87" s="164"/>
      <c r="R87" s="164"/>
      <c r="S87" s="164"/>
    </row>
    <row r="88" s="150" customFormat="1" customHeight="1" spans="1:19">
      <c r="A88" s="169"/>
      <c r="B88" s="169"/>
      <c r="C88" s="170"/>
      <c r="D88" s="170"/>
      <c r="E88" s="170"/>
      <c r="F88" s="164"/>
      <c r="G88" s="164"/>
      <c r="H88" s="164"/>
      <c r="I88" s="164"/>
      <c r="J88" s="164"/>
      <c r="K88" s="164"/>
      <c r="L88" s="164"/>
      <c r="M88" s="164"/>
      <c r="N88" s="164"/>
      <c r="O88" s="164"/>
      <c r="P88" s="164"/>
      <c r="Q88" s="164"/>
      <c r="R88" s="164"/>
      <c r="S88" s="164"/>
    </row>
    <row r="89" s="150" customFormat="1" customHeight="1" spans="1:19">
      <c r="A89" s="169"/>
      <c r="B89" s="169"/>
      <c r="C89" s="170"/>
      <c r="D89" s="170"/>
      <c r="E89" s="170"/>
      <c r="F89" s="164"/>
      <c r="G89" s="164"/>
      <c r="H89" s="164"/>
      <c r="I89" s="164"/>
      <c r="J89" s="164"/>
      <c r="K89" s="164"/>
      <c r="L89" s="164"/>
      <c r="M89" s="164"/>
      <c r="N89" s="164"/>
      <c r="O89" s="164"/>
      <c r="P89" s="164"/>
      <c r="Q89" s="164"/>
      <c r="R89" s="164"/>
      <c r="S89" s="164"/>
    </row>
    <row r="90" s="150" customFormat="1" customHeight="1" spans="1:19">
      <c r="A90" s="169"/>
      <c r="B90" s="169"/>
      <c r="C90" s="170"/>
      <c r="D90" s="170"/>
      <c r="E90" s="170"/>
      <c r="F90" s="164"/>
      <c r="G90" s="164"/>
      <c r="H90" s="164"/>
      <c r="I90" s="164"/>
      <c r="J90" s="164"/>
      <c r="K90" s="164"/>
      <c r="L90" s="164"/>
      <c r="M90" s="164"/>
      <c r="N90" s="164"/>
      <c r="O90" s="164"/>
      <c r="P90" s="164"/>
      <c r="Q90" s="164"/>
      <c r="R90" s="164"/>
      <c r="S90" s="164"/>
    </row>
    <row r="91" s="150" customFormat="1" customHeight="1" spans="1:19">
      <c r="A91" s="169"/>
      <c r="B91" s="169"/>
      <c r="C91" s="170"/>
      <c r="D91" s="170"/>
      <c r="E91" s="170"/>
      <c r="F91" s="164"/>
      <c r="G91" s="164"/>
      <c r="H91" s="164"/>
      <c r="I91" s="164"/>
      <c r="J91" s="164"/>
      <c r="K91" s="164"/>
      <c r="L91" s="164"/>
      <c r="M91" s="164"/>
      <c r="N91" s="164"/>
      <c r="O91" s="164"/>
      <c r="P91" s="164"/>
      <c r="Q91" s="164"/>
      <c r="R91" s="164"/>
      <c r="S91" s="164"/>
    </row>
    <row r="92" s="150" customFormat="1" customHeight="1" spans="1:19">
      <c r="A92" s="169"/>
      <c r="B92" s="169"/>
      <c r="C92" s="170"/>
      <c r="D92" s="170"/>
      <c r="E92" s="170"/>
      <c r="F92" s="164"/>
      <c r="G92" s="164"/>
      <c r="H92" s="164"/>
      <c r="I92" s="164"/>
      <c r="J92" s="164"/>
      <c r="K92" s="164"/>
      <c r="L92" s="164"/>
      <c r="M92" s="164"/>
      <c r="N92" s="164"/>
      <c r="O92" s="164"/>
      <c r="P92" s="164"/>
      <c r="Q92" s="164"/>
      <c r="R92" s="164"/>
      <c r="S92" s="164"/>
    </row>
    <row r="93" s="150" customFormat="1" customHeight="1" spans="1:19">
      <c r="A93" s="169"/>
      <c r="B93" s="169"/>
      <c r="C93" s="170"/>
      <c r="D93" s="170"/>
      <c r="E93" s="170"/>
      <c r="F93" s="164"/>
      <c r="G93" s="164"/>
      <c r="H93" s="164"/>
      <c r="I93" s="164"/>
      <c r="J93" s="164"/>
      <c r="K93" s="164"/>
      <c r="L93" s="164"/>
      <c r="M93" s="164"/>
      <c r="N93" s="164"/>
      <c r="O93" s="164"/>
      <c r="P93" s="164"/>
      <c r="Q93" s="164"/>
      <c r="R93" s="164"/>
      <c r="S93" s="164"/>
    </row>
    <row r="94" s="150" customFormat="1" customHeight="1" spans="1:19">
      <c r="A94" s="169"/>
      <c r="B94" s="169"/>
      <c r="C94" s="170"/>
      <c r="D94" s="170"/>
      <c r="E94" s="170"/>
      <c r="F94" s="164"/>
      <c r="G94" s="164"/>
      <c r="H94" s="164"/>
      <c r="I94" s="164"/>
      <c r="J94" s="164"/>
      <c r="K94" s="164"/>
      <c r="L94" s="164"/>
      <c r="M94" s="164"/>
      <c r="N94" s="164"/>
      <c r="O94" s="164"/>
      <c r="P94" s="164"/>
      <c r="Q94" s="164"/>
      <c r="R94" s="164"/>
      <c r="S94" s="164"/>
    </row>
    <row r="95" s="150" customFormat="1" customHeight="1" spans="1:19">
      <c r="A95" s="169"/>
      <c r="B95" s="169"/>
      <c r="C95" s="170"/>
      <c r="D95" s="170"/>
      <c r="E95" s="170"/>
      <c r="F95" s="164"/>
      <c r="G95" s="164"/>
      <c r="H95" s="164"/>
      <c r="I95" s="164"/>
      <c r="J95" s="164"/>
      <c r="K95" s="164"/>
      <c r="L95" s="164"/>
      <c r="M95" s="164"/>
      <c r="N95" s="164"/>
      <c r="O95" s="164"/>
      <c r="P95" s="164"/>
      <c r="Q95" s="164"/>
      <c r="R95" s="164"/>
      <c r="S95" s="164"/>
    </row>
    <row r="96" s="150" customFormat="1" customHeight="1" spans="1:19">
      <c r="A96" s="169"/>
      <c r="B96" s="169"/>
      <c r="C96" s="170"/>
      <c r="D96" s="170"/>
      <c r="E96" s="170"/>
      <c r="F96" s="164"/>
      <c r="G96" s="164"/>
      <c r="H96" s="164"/>
      <c r="I96" s="164"/>
      <c r="J96" s="164"/>
      <c r="K96" s="164"/>
      <c r="L96" s="164"/>
      <c r="M96" s="164"/>
      <c r="N96" s="164"/>
      <c r="O96" s="164"/>
      <c r="P96" s="164"/>
      <c r="Q96" s="164"/>
      <c r="R96" s="164"/>
      <c r="S96" s="164"/>
    </row>
    <row r="97" s="150" customFormat="1" customHeight="1" spans="1:19">
      <c r="A97" s="169"/>
      <c r="B97" s="169"/>
      <c r="C97" s="170"/>
      <c r="D97" s="170"/>
      <c r="E97" s="170"/>
      <c r="F97" s="164"/>
      <c r="G97" s="164"/>
      <c r="H97" s="164"/>
      <c r="I97" s="164"/>
      <c r="J97" s="164"/>
      <c r="K97" s="164"/>
      <c r="L97" s="164"/>
      <c r="M97" s="164"/>
      <c r="N97" s="164"/>
      <c r="O97" s="164"/>
      <c r="P97" s="164"/>
      <c r="Q97" s="164"/>
      <c r="R97" s="164"/>
      <c r="S97" s="164"/>
    </row>
    <row r="98" s="150" customFormat="1" customHeight="1" spans="1:19">
      <c r="A98" s="169"/>
      <c r="B98" s="169"/>
      <c r="C98" s="170"/>
      <c r="D98" s="170"/>
      <c r="E98" s="170"/>
      <c r="F98" s="164"/>
      <c r="G98" s="164"/>
      <c r="H98" s="164"/>
      <c r="I98" s="164"/>
      <c r="J98" s="164"/>
      <c r="K98" s="164"/>
      <c r="L98" s="164"/>
      <c r="M98" s="164"/>
      <c r="N98" s="164"/>
      <c r="O98" s="164"/>
      <c r="P98" s="164"/>
      <c r="Q98" s="164"/>
      <c r="R98" s="164"/>
      <c r="S98" s="164"/>
    </row>
    <row r="99" s="150" customFormat="1" customHeight="1" spans="1:19">
      <c r="A99" s="169"/>
      <c r="B99" s="169"/>
      <c r="C99" s="170"/>
      <c r="D99" s="170"/>
      <c r="E99" s="170"/>
      <c r="F99" s="164"/>
      <c r="G99" s="164"/>
      <c r="H99" s="164"/>
      <c r="I99" s="164"/>
      <c r="J99" s="164"/>
      <c r="K99" s="164"/>
      <c r="L99" s="164"/>
      <c r="M99" s="164"/>
      <c r="N99" s="164"/>
      <c r="O99" s="164"/>
      <c r="P99" s="164"/>
      <c r="Q99" s="164"/>
      <c r="R99" s="164"/>
      <c r="S99" s="164"/>
    </row>
    <row r="100" s="150" customFormat="1" customHeight="1" spans="1:19">
      <c r="A100" s="169"/>
      <c r="B100" s="169"/>
      <c r="C100" s="170"/>
      <c r="D100" s="170"/>
      <c r="E100" s="170"/>
      <c r="F100" s="164"/>
      <c r="G100" s="164"/>
      <c r="H100" s="164"/>
      <c r="I100" s="164"/>
      <c r="J100" s="164"/>
      <c r="K100" s="164"/>
      <c r="L100" s="164"/>
      <c r="M100" s="164"/>
      <c r="N100" s="164"/>
      <c r="O100" s="164"/>
      <c r="P100" s="164"/>
      <c r="Q100" s="164"/>
      <c r="R100" s="164"/>
      <c r="S100" s="164"/>
    </row>
    <row r="101" s="150" customFormat="1" customHeight="1" spans="1:19">
      <c r="A101" s="169"/>
      <c r="B101" s="169"/>
      <c r="C101" s="170"/>
      <c r="D101" s="170"/>
      <c r="E101" s="170"/>
      <c r="F101" s="164"/>
      <c r="G101" s="164"/>
      <c r="H101" s="164"/>
      <c r="I101" s="164"/>
      <c r="J101" s="164"/>
      <c r="K101" s="164"/>
      <c r="L101" s="164"/>
      <c r="M101" s="164"/>
      <c r="N101" s="164"/>
      <c r="O101" s="164"/>
      <c r="P101" s="164"/>
      <c r="Q101" s="164"/>
      <c r="R101" s="164"/>
      <c r="S101" s="164"/>
    </row>
    <row r="102" s="150" customFormat="1" customHeight="1" spans="1:19">
      <c r="A102" s="169"/>
      <c r="B102" s="169"/>
      <c r="C102" s="170"/>
      <c r="D102" s="170"/>
      <c r="E102" s="170"/>
      <c r="F102" s="164"/>
      <c r="G102" s="164"/>
      <c r="H102" s="164"/>
      <c r="I102" s="164"/>
      <c r="J102" s="164"/>
      <c r="K102" s="164"/>
      <c r="L102" s="164"/>
      <c r="M102" s="164"/>
      <c r="N102" s="164"/>
      <c r="O102" s="164"/>
      <c r="P102" s="164"/>
      <c r="Q102" s="164"/>
      <c r="R102" s="164"/>
      <c r="S102" s="164"/>
    </row>
    <row r="103" s="150" customFormat="1" customHeight="1" spans="1:19">
      <c r="A103" s="169"/>
      <c r="B103" s="169"/>
      <c r="C103" s="170"/>
      <c r="D103" s="170"/>
      <c r="E103" s="170"/>
      <c r="F103" s="164"/>
      <c r="G103" s="164"/>
      <c r="H103" s="164"/>
      <c r="I103" s="164"/>
      <c r="J103" s="164"/>
      <c r="K103" s="164"/>
      <c r="L103" s="164"/>
      <c r="M103" s="164"/>
      <c r="N103" s="164"/>
      <c r="O103" s="164"/>
      <c r="P103" s="164"/>
      <c r="Q103" s="164"/>
      <c r="R103" s="164"/>
      <c r="S103" s="164"/>
    </row>
    <row r="104" s="150" customFormat="1" customHeight="1" spans="1:19">
      <c r="A104" s="169"/>
      <c r="B104" s="169"/>
      <c r="C104" s="170"/>
      <c r="D104" s="170"/>
      <c r="E104" s="170"/>
      <c r="F104" s="164"/>
      <c r="G104" s="164"/>
      <c r="H104" s="164"/>
      <c r="I104" s="164"/>
      <c r="J104" s="164"/>
      <c r="K104" s="164"/>
      <c r="L104" s="164"/>
      <c r="M104" s="164"/>
      <c r="N104" s="164"/>
      <c r="O104" s="164"/>
      <c r="P104" s="164"/>
      <c r="Q104" s="164"/>
      <c r="R104" s="164"/>
      <c r="S104" s="164"/>
    </row>
    <row r="105" s="150" customFormat="1" customHeight="1" spans="1:19">
      <c r="A105" s="169"/>
      <c r="B105" s="169"/>
      <c r="C105" s="170"/>
      <c r="D105" s="170"/>
      <c r="E105" s="170"/>
      <c r="F105" s="164"/>
      <c r="G105" s="164"/>
      <c r="H105" s="164"/>
      <c r="I105" s="164"/>
      <c r="J105" s="164"/>
      <c r="K105" s="164"/>
      <c r="L105" s="164"/>
      <c r="M105" s="164"/>
      <c r="N105" s="164"/>
      <c r="O105" s="164"/>
      <c r="P105" s="164"/>
      <c r="Q105" s="164"/>
      <c r="R105" s="164"/>
      <c r="S105" s="164"/>
    </row>
    <row r="106" s="150" customFormat="1" customHeight="1" spans="1:19">
      <c r="A106" s="169"/>
      <c r="B106" s="169"/>
      <c r="C106" s="170"/>
      <c r="D106" s="170"/>
      <c r="E106" s="170"/>
      <c r="F106" s="164"/>
      <c r="G106" s="164"/>
      <c r="H106" s="164"/>
      <c r="I106" s="164"/>
      <c r="J106" s="164"/>
      <c r="K106" s="164"/>
      <c r="L106" s="164"/>
      <c r="M106" s="164"/>
      <c r="N106" s="164"/>
      <c r="O106" s="164"/>
      <c r="P106" s="164"/>
      <c r="Q106" s="164"/>
      <c r="R106" s="164"/>
      <c r="S106" s="164"/>
    </row>
    <row r="107" s="150" customFormat="1" customHeight="1" spans="1:19">
      <c r="A107" s="169"/>
      <c r="B107" s="169"/>
      <c r="C107" s="170"/>
      <c r="D107" s="170"/>
      <c r="E107" s="170"/>
      <c r="F107" s="164"/>
      <c r="G107" s="164"/>
      <c r="H107" s="164"/>
      <c r="I107" s="164"/>
      <c r="J107" s="164"/>
      <c r="K107" s="164"/>
      <c r="L107" s="164"/>
      <c r="M107" s="164"/>
      <c r="N107" s="164"/>
      <c r="O107" s="164"/>
      <c r="P107" s="164"/>
      <c r="Q107" s="164"/>
      <c r="R107" s="164"/>
      <c r="S107" s="164"/>
    </row>
    <row r="108" s="150" customFormat="1" customHeight="1" spans="1:19">
      <c r="A108" s="169"/>
      <c r="B108" s="169"/>
      <c r="C108" s="170"/>
      <c r="D108" s="170"/>
      <c r="E108" s="170"/>
      <c r="F108" s="164"/>
      <c r="G108" s="164"/>
      <c r="H108" s="164"/>
      <c r="I108" s="164"/>
      <c r="J108" s="164"/>
      <c r="K108" s="164"/>
      <c r="L108" s="164"/>
      <c r="M108" s="164"/>
      <c r="N108" s="164"/>
      <c r="O108" s="164"/>
      <c r="P108" s="164"/>
      <c r="Q108" s="164"/>
      <c r="R108" s="164"/>
      <c r="S108" s="164"/>
    </row>
    <row r="109" s="150" customFormat="1" customHeight="1" spans="1:19">
      <c r="A109" s="169"/>
      <c r="B109" s="169"/>
      <c r="C109" s="170"/>
      <c r="D109" s="170"/>
      <c r="E109" s="170"/>
      <c r="F109" s="164"/>
      <c r="G109" s="164"/>
      <c r="H109" s="164"/>
      <c r="I109" s="164"/>
      <c r="J109" s="164"/>
      <c r="K109" s="164"/>
      <c r="L109" s="164"/>
      <c r="M109" s="164"/>
      <c r="N109" s="164"/>
      <c r="O109" s="164"/>
      <c r="P109" s="164"/>
      <c r="Q109" s="164"/>
      <c r="R109" s="164"/>
      <c r="S109" s="164"/>
    </row>
    <row r="110" s="150" customFormat="1" customHeight="1" spans="1:19">
      <c r="A110" s="169"/>
      <c r="B110" s="169"/>
      <c r="C110" s="170"/>
      <c r="D110" s="170"/>
      <c r="E110" s="170"/>
      <c r="F110" s="164"/>
      <c r="G110" s="164"/>
      <c r="H110" s="164"/>
      <c r="I110" s="164"/>
      <c r="J110" s="164"/>
      <c r="K110" s="164"/>
      <c r="L110" s="164"/>
      <c r="M110" s="164"/>
      <c r="N110" s="164"/>
      <c r="O110" s="164"/>
      <c r="P110" s="164"/>
      <c r="Q110" s="164"/>
      <c r="R110" s="164"/>
      <c r="S110" s="164"/>
    </row>
    <row r="111" s="150" customFormat="1" customHeight="1" spans="1:19">
      <c r="A111" s="169"/>
      <c r="B111" s="169"/>
      <c r="C111" s="170"/>
      <c r="D111" s="170"/>
      <c r="E111" s="170"/>
      <c r="F111" s="164"/>
      <c r="G111" s="164"/>
      <c r="H111" s="164"/>
      <c r="I111" s="164"/>
      <c r="J111" s="164"/>
      <c r="K111" s="164"/>
      <c r="L111" s="164"/>
      <c r="M111" s="164"/>
      <c r="N111" s="164"/>
      <c r="O111" s="164"/>
      <c r="P111" s="164"/>
      <c r="Q111" s="164"/>
      <c r="R111" s="164"/>
      <c r="S111" s="164"/>
    </row>
    <row r="112" s="150" customFormat="1" customHeight="1" spans="1:19">
      <c r="A112" s="169"/>
      <c r="B112" s="169"/>
      <c r="C112" s="170"/>
      <c r="D112" s="170"/>
      <c r="E112" s="170"/>
      <c r="F112" s="164"/>
      <c r="G112" s="164"/>
      <c r="H112" s="164"/>
      <c r="I112" s="164"/>
      <c r="J112" s="164"/>
      <c r="K112" s="164"/>
      <c r="L112" s="164"/>
      <c r="M112" s="164"/>
      <c r="N112" s="164"/>
      <c r="O112" s="164"/>
      <c r="P112" s="164"/>
      <c r="Q112" s="164"/>
      <c r="R112" s="164"/>
      <c r="S112" s="164"/>
    </row>
    <row r="113" s="150" customFormat="1" customHeight="1" spans="1:19">
      <c r="A113" s="169"/>
      <c r="B113" s="169"/>
      <c r="C113" s="170"/>
      <c r="D113" s="170"/>
      <c r="E113" s="170"/>
      <c r="F113" s="164"/>
      <c r="G113" s="164"/>
      <c r="H113" s="164"/>
      <c r="I113" s="164"/>
      <c r="J113" s="164"/>
      <c r="K113" s="164"/>
      <c r="L113" s="164"/>
      <c r="M113" s="164"/>
      <c r="N113" s="164"/>
      <c r="O113" s="164"/>
      <c r="P113" s="164"/>
      <c r="Q113" s="164"/>
      <c r="R113" s="164"/>
      <c r="S113" s="164"/>
    </row>
    <row r="114" s="150" customFormat="1" customHeight="1" spans="1:19">
      <c r="A114" s="169"/>
      <c r="B114" s="169"/>
      <c r="C114" s="170"/>
      <c r="D114" s="170"/>
      <c r="E114" s="170"/>
      <c r="F114" s="164"/>
      <c r="G114" s="164"/>
      <c r="H114" s="164"/>
      <c r="I114" s="164"/>
      <c r="J114" s="164"/>
      <c r="K114" s="164"/>
      <c r="L114" s="164"/>
      <c r="M114" s="164"/>
      <c r="N114" s="164"/>
      <c r="O114" s="164"/>
      <c r="P114" s="164"/>
      <c r="Q114" s="164"/>
      <c r="R114" s="164"/>
      <c r="S114" s="164"/>
    </row>
    <row r="115" s="150" customFormat="1" customHeight="1" spans="1:19">
      <c r="A115" s="169"/>
      <c r="B115" s="169"/>
      <c r="C115" s="170"/>
      <c r="D115" s="170"/>
      <c r="E115" s="170"/>
      <c r="F115" s="164"/>
      <c r="G115" s="164"/>
      <c r="H115" s="164"/>
      <c r="I115" s="164"/>
      <c r="J115" s="164"/>
      <c r="K115" s="164"/>
      <c r="L115" s="164"/>
      <c r="M115" s="164"/>
      <c r="N115" s="164"/>
      <c r="O115" s="164"/>
      <c r="P115" s="164"/>
      <c r="Q115" s="164"/>
      <c r="R115" s="164"/>
      <c r="S115" s="164"/>
    </row>
    <row r="116" s="150" customFormat="1" customHeight="1" spans="1:19">
      <c r="A116" s="169"/>
      <c r="B116" s="169"/>
      <c r="C116" s="170"/>
      <c r="D116" s="170"/>
      <c r="E116" s="170"/>
      <c r="F116" s="164"/>
      <c r="G116" s="164"/>
      <c r="H116" s="164"/>
      <c r="I116" s="164"/>
      <c r="J116" s="164"/>
      <c r="K116" s="164"/>
      <c r="L116" s="164"/>
      <c r="M116" s="164"/>
      <c r="N116" s="164"/>
      <c r="O116" s="164"/>
      <c r="P116" s="164"/>
      <c r="Q116" s="164"/>
      <c r="R116" s="164"/>
      <c r="S116" s="164"/>
    </row>
    <row r="117" s="150" customFormat="1" customHeight="1" spans="1:19">
      <c r="A117" s="169"/>
      <c r="B117" s="169"/>
      <c r="C117" s="170"/>
      <c r="D117" s="170"/>
      <c r="E117" s="170"/>
      <c r="F117" s="164"/>
      <c r="G117" s="164"/>
      <c r="H117" s="164"/>
      <c r="I117" s="164"/>
      <c r="J117" s="164"/>
      <c r="K117" s="164"/>
      <c r="L117" s="164"/>
      <c r="M117" s="164"/>
      <c r="N117" s="164"/>
      <c r="O117" s="164"/>
      <c r="P117" s="164"/>
      <c r="Q117" s="164"/>
      <c r="R117" s="164"/>
      <c r="S117" s="164"/>
    </row>
    <row r="118" s="150" customFormat="1" customHeight="1" spans="1:19">
      <c r="A118" s="169"/>
      <c r="B118" s="169"/>
      <c r="C118" s="170"/>
      <c r="D118" s="170"/>
      <c r="E118" s="170"/>
      <c r="F118" s="164"/>
      <c r="G118" s="164"/>
      <c r="H118" s="164"/>
      <c r="I118" s="164"/>
      <c r="J118" s="164"/>
      <c r="K118" s="164"/>
      <c r="L118" s="164"/>
      <c r="M118" s="164"/>
      <c r="N118" s="164"/>
      <c r="O118" s="164"/>
      <c r="P118" s="164"/>
      <c r="Q118" s="164"/>
      <c r="R118" s="164"/>
      <c r="S118" s="164"/>
    </row>
    <row r="119" s="150" customFormat="1" customHeight="1" spans="1:19">
      <c r="A119" s="169"/>
      <c r="B119" s="169"/>
      <c r="C119" s="170"/>
      <c r="D119" s="170"/>
      <c r="E119" s="170"/>
      <c r="F119" s="164"/>
      <c r="G119" s="164"/>
      <c r="H119" s="164"/>
      <c r="I119" s="164"/>
      <c r="J119" s="164"/>
      <c r="K119" s="164"/>
      <c r="L119" s="164"/>
      <c r="M119" s="164"/>
      <c r="N119" s="164"/>
      <c r="O119" s="164"/>
      <c r="P119" s="164"/>
      <c r="Q119" s="164"/>
      <c r="R119" s="164"/>
      <c r="S119" s="164"/>
    </row>
    <row r="120" s="150" customFormat="1" customHeight="1" spans="1:19">
      <c r="A120" s="169"/>
      <c r="B120" s="169"/>
      <c r="C120" s="170"/>
      <c r="D120" s="170"/>
      <c r="E120" s="170"/>
      <c r="F120" s="164"/>
      <c r="G120" s="164"/>
      <c r="H120" s="164"/>
      <c r="I120" s="164"/>
      <c r="J120" s="164"/>
      <c r="K120" s="164"/>
      <c r="L120" s="164"/>
      <c r="M120" s="164"/>
      <c r="N120" s="164"/>
      <c r="O120" s="164"/>
      <c r="P120" s="164"/>
      <c r="Q120" s="164"/>
      <c r="R120" s="164"/>
      <c r="S120" s="164"/>
    </row>
    <row r="121" s="150" customFormat="1" customHeight="1" spans="1:19">
      <c r="A121" s="169"/>
      <c r="B121" s="169"/>
      <c r="C121" s="170"/>
      <c r="D121" s="170"/>
      <c r="E121" s="170"/>
      <c r="F121" s="164"/>
      <c r="G121" s="164"/>
      <c r="H121" s="164"/>
      <c r="I121" s="164"/>
      <c r="J121" s="164"/>
      <c r="K121" s="164"/>
      <c r="L121" s="164"/>
      <c r="M121" s="164"/>
      <c r="N121" s="164"/>
      <c r="O121" s="164"/>
      <c r="P121" s="164"/>
      <c r="Q121" s="164"/>
      <c r="R121" s="164"/>
      <c r="S121" s="164"/>
    </row>
    <row r="122" s="150" customFormat="1" customHeight="1" spans="1:19">
      <c r="A122" s="169"/>
      <c r="B122" s="169"/>
      <c r="C122" s="170"/>
      <c r="D122" s="170"/>
      <c r="E122" s="170"/>
      <c r="F122" s="164"/>
      <c r="G122" s="164"/>
      <c r="H122" s="164"/>
      <c r="I122" s="164"/>
      <c r="J122" s="164"/>
      <c r="K122" s="164"/>
      <c r="L122" s="164"/>
      <c r="M122" s="164"/>
      <c r="N122" s="164"/>
      <c r="O122" s="164"/>
      <c r="P122" s="164"/>
      <c r="Q122" s="164"/>
      <c r="R122" s="164"/>
      <c r="S122" s="164"/>
    </row>
    <row r="123" s="150" customFormat="1" customHeight="1" spans="1:19">
      <c r="A123" s="169"/>
      <c r="B123" s="169"/>
      <c r="C123" s="170"/>
      <c r="D123" s="170"/>
      <c r="E123" s="170"/>
      <c r="F123" s="164"/>
      <c r="G123" s="164"/>
      <c r="H123" s="164"/>
      <c r="I123" s="164"/>
      <c r="J123" s="164"/>
      <c r="K123" s="164"/>
      <c r="L123" s="164"/>
      <c r="M123" s="164"/>
      <c r="N123" s="164"/>
      <c r="O123" s="164"/>
      <c r="P123" s="164"/>
      <c r="Q123" s="164"/>
      <c r="R123" s="164"/>
      <c r="S123" s="164"/>
    </row>
    <row r="124" s="150" customFormat="1" ht="16.5" customHeight="1" spans="1:19">
      <c r="A124" s="171"/>
      <c r="B124" s="171"/>
      <c r="C124" s="172"/>
      <c r="D124" s="172"/>
      <c r="E124" s="172"/>
      <c r="F124" s="173"/>
      <c r="G124" s="173"/>
      <c r="H124" s="173"/>
      <c r="I124" s="173"/>
      <c r="J124" s="173"/>
      <c r="K124" s="173"/>
      <c r="L124" s="173"/>
      <c r="M124" s="173"/>
      <c r="N124" s="173"/>
      <c r="O124" s="173"/>
      <c r="P124" s="173"/>
      <c r="Q124" s="173"/>
      <c r="R124" s="173"/>
      <c r="S124" s="173"/>
    </row>
    <row r="125" s="150" customFormat="1" ht="16.5" customHeight="1" spans="1:19">
      <c r="A125" s="171"/>
      <c r="B125" s="171"/>
      <c r="C125" s="172"/>
      <c r="D125" s="172"/>
      <c r="E125" s="172"/>
      <c r="F125" s="173"/>
      <c r="G125" s="173"/>
      <c r="H125" s="173"/>
      <c r="I125" s="173"/>
      <c r="J125" s="173"/>
      <c r="K125" s="173"/>
      <c r="L125" s="173"/>
      <c r="M125" s="173"/>
      <c r="N125" s="173"/>
      <c r="O125" s="173"/>
      <c r="P125" s="173"/>
      <c r="Q125" s="173"/>
      <c r="R125" s="173"/>
      <c r="S125" s="173"/>
    </row>
    <row r="126" s="150" customFormat="1" ht="16.5" customHeight="1" spans="1:19">
      <c r="A126" s="171"/>
      <c r="B126" s="171"/>
      <c r="C126" s="172"/>
      <c r="D126" s="172"/>
      <c r="E126" s="172"/>
      <c r="F126" s="173"/>
      <c r="G126" s="173"/>
      <c r="H126" s="173"/>
      <c r="I126" s="173"/>
      <c r="J126" s="173"/>
      <c r="K126" s="173"/>
      <c r="L126" s="173"/>
      <c r="M126" s="173"/>
      <c r="N126" s="173"/>
      <c r="O126" s="173"/>
      <c r="P126" s="173"/>
      <c r="Q126" s="173"/>
      <c r="R126" s="173"/>
      <c r="S126" s="173"/>
    </row>
    <row r="127" s="150" customFormat="1" ht="16.5" customHeight="1" spans="1:19">
      <c r="A127" s="171"/>
      <c r="B127" s="171"/>
      <c r="C127" s="172"/>
      <c r="D127" s="172"/>
      <c r="E127" s="172"/>
      <c r="F127" s="173"/>
      <c r="G127" s="173"/>
      <c r="H127" s="173"/>
      <c r="I127" s="173"/>
      <c r="J127" s="173"/>
      <c r="K127" s="173"/>
      <c r="L127" s="173"/>
      <c r="M127" s="173"/>
      <c r="N127" s="173"/>
      <c r="O127" s="173"/>
      <c r="P127" s="173"/>
      <c r="Q127" s="173"/>
      <c r="R127" s="173"/>
      <c r="S127" s="173"/>
    </row>
    <row r="128" s="150" customFormat="1" ht="16.5" customHeight="1" spans="1:19">
      <c r="A128" s="171"/>
      <c r="B128" s="171"/>
      <c r="C128" s="172"/>
      <c r="D128" s="172"/>
      <c r="E128" s="172"/>
      <c r="F128" s="173"/>
      <c r="G128" s="173"/>
      <c r="H128" s="173"/>
      <c r="I128" s="173"/>
      <c r="J128" s="173"/>
      <c r="K128" s="173"/>
      <c r="L128" s="173"/>
      <c r="M128" s="173"/>
      <c r="N128" s="173"/>
      <c r="O128" s="173"/>
      <c r="P128" s="173"/>
      <c r="Q128" s="173"/>
      <c r="R128" s="173"/>
      <c r="S128" s="173"/>
    </row>
    <row r="129" s="150" customFormat="1" ht="16.5" customHeight="1" spans="1:19">
      <c r="A129" s="171"/>
      <c r="B129" s="171"/>
      <c r="C129" s="172"/>
      <c r="D129" s="172"/>
      <c r="E129" s="172"/>
      <c r="F129" s="173"/>
      <c r="G129" s="173"/>
      <c r="H129" s="173"/>
      <c r="I129" s="173"/>
      <c r="J129" s="173"/>
      <c r="K129" s="173"/>
      <c r="L129" s="173"/>
      <c r="M129" s="173"/>
      <c r="N129" s="173"/>
      <c r="O129" s="173"/>
      <c r="P129" s="173"/>
      <c r="Q129" s="173"/>
      <c r="R129" s="173"/>
      <c r="S129" s="173"/>
    </row>
    <row r="130" s="150" customFormat="1" ht="16.5" customHeight="1" spans="1:19">
      <c r="A130" s="171"/>
      <c r="B130" s="171"/>
      <c r="C130" s="172"/>
      <c r="D130" s="172"/>
      <c r="E130" s="172"/>
      <c r="F130" s="173"/>
      <c r="G130" s="173"/>
      <c r="H130" s="173"/>
      <c r="I130" s="173"/>
      <c r="J130" s="173"/>
      <c r="K130" s="173"/>
      <c r="L130" s="173"/>
      <c r="M130" s="173"/>
      <c r="N130" s="173"/>
      <c r="O130" s="173"/>
      <c r="P130" s="173"/>
      <c r="Q130" s="173"/>
      <c r="R130" s="173"/>
      <c r="S130" s="173"/>
    </row>
    <row r="131" s="150" customFormat="1" ht="16.5" customHeight="1" spans="1:19">
      <c r="A131" s="171"/>
      <c r="B131" s="171"/>
      <c r="C131" s="172"/>
      <c r="D131" s="172"/>
      <c r="E131" s="172"/>
      <c r="F131" s="173"/>
      <c r="G131" s="173"/>
      <c r="H131" s="173"/>
      <c r="I131" s="173"/>
      <c r="J131" s="173"/>
      <c r="K131" s="173"/>
      <c r="L131" s="173"/>
      <c r="M131" s="173"/>
      <c r="N131" s="173"/>
      <c r="O131" s="173"/>
      <c r="P131" s="173"/>
      <c r="Q131" s="173"/>
      <c r="R131" s="173"/>
      <c r="S131" s="173"/>
    </row>
    <row r="132" s="150" customFormat="1" ht="16.5" customHeight="1" spans="1:19">
      <c r="A132" s="171"/>
      <c r="B132" s="171"/>
      <c r="C132" s="172"/>
      <c r="D132" s="172"/>
      <c r="E132" s="172"/>
      <c r="F132" s="173"/>
      <c r="G132" s="173"/>
      <c r="H132" s="173"/>
      <c r="I132" s="173"/>
      <c r="J132" s="173"/>
      <c r="K132" s="173"/>
      <c r="L132" s="173"/>
      <c r="M132" s="173"/>
      <c r="N132" s="173"/>
      <c r="O132" s="173"/>
      <c r="P132" s="173"/>
      <c r="Q132" s="173"/>
      <c r="R132" s="173"/>
      <c r="S132" s="173"/>
    </row>
    <row r="133" s="150" customFormat="1" ht="16.5" customHeight="1" spans="1:19">
      <c r="A133" s="171"/>
      <c r="B133" s="171"/>
      <c r="C133" s="172"/>
      <c r="D133" s="172"/>
      <c r="E133" s="172"/>
      <c r="F133" s="173"/>
      <c r="G133" s="173"/>
      <c r="H133" s="173"/>
      <c r="I133" s="173"/>
      <c r="J133" s="173"/>
      <c r="K133" s="173"/>
      <c r="L133" s="173"/>
      <c r="M133" s="173"/>
      <c r="N133" s="173"/>
      <c r="O133" s="173"/>
      <c r="P133" s="173"/>
      <c r="Q133" s="173"/>
      <c r="R133" s="173"/>
      <c r="S133" s="173"/>
    </row>
    <row r="134" s="150" customFormat="1" ht="16.5" customHeight="1" spans="1:19">
      <c r="A134" s="171"/>
      <c r="B134" s="171"/>
      <c r="C134" s="172"/>
      <c r="D134" s="172"/>
      <c r="E134" s="172"/>
      <c r="F134" s="173"/>
      <c r="G134" s="173"/>
      <c r="H134" s="173"/>
      <c r="I134" s="173"/>
      <c r="J134" s="173"/>
      <c r="K134" s="173"/>
      <c r="L134" s="173"/>
      <c r="M134" s="173"/>
      <c r="N134" s="173"/>
      <c r="O134" s="173"/>
      <c r="P134" s="173"/>
      <c r="Q134" s="173"/>
      <c r="R134" s="173"/>
      <c r="S134" s="173"/>
    </row>
    <row r="135" s="150" customFormat="1" ht="16.5" customHeight="1" spans="1:19">
      <c r="A135" s="171"/>
      <c r="B135" s="171"/>
      <c r="C135" s="172"/>
      <c r="D135" s="172"/>
      <c r="E135" s="172"/>
      <c r="F135" s="173"/>
      <c r="G135" s="173"/>
      <c r="H135" s="173"/>
      <c r="I135" s="173"/>
      <c r="J135" s="173"/>
      <c r="K135" s="173"/>
      <c r="L135" s="173"/>
      <c r="M135" s="173"/>
      <c r="N135" s="173"/>
      <c r="O135" s="173"/>
      <c r="P135" s="173"/>
      <c r="Q135" s="173"/>
      <c r="R135" s="173"/>
      <c r="S135" s="173"/>
    </row>
    <row r="136" s="150" customFormat="1" ht="16.5" customHeight="1" spans="1:19">
      <c r="A136" s="171"/>
      <c r="B136" s="171"/>
      <c r="C136" s="172"/>
      <c r="D136" s="172"/>
      <c r="E136" s="172"/>
      <c r="F136" s="173"/>
      <c r="G136" s="173"/>
      <c r="H136" s="173"/>
      <c r="I136" s="173"/>
      <c r="J136" s="173"/>
      <c r="K136" s="173"/>
      <c r="L136" s="173"/>
      <c r="M136" s="173"/>
      <c r="N136" s="173"/>
      <c r="O136" s="173"/>
      <c r="P136" s="173"/>
      <c r="Q136" s="173"/>
      <c r="R136" s="173"/>
      <c r="S136" s="173"/>
    </row>
    <row r="137" s="150" customFormat="1" ht="16.5" customHeight="1" spans="1:19">
      <c r="A137" s="171"/>
      <c r="B137" s="171"/>
      <c r="C137" s="172"/>
      <c r="D137" s="172"/>
      <c r="E137" s="172"/>
      <c r="F137" s="173"/>
      <c r="G137" s="173"/>
      <c r="H137" s="173"/>
      <c r="I137" s="173"/>
      <c r="J137" s="173"/>
      <c r="K137" s="173"/>
      <c r="L137" s="173"/>
      <c r="M137" s="173"/>
      <c r="N137" s="173"/>
      <c r="O137" s="173"/>
      <c r="P137" s="173"/>
      <c r="Q137" s="173"/>
      <c r="R137" s="173"/>
      <c r="S137" s="173"/>
    </row>
    <row r="138" s="150" customFormat="1" ht="16.5" customHeight="1" spans="1:19">
      <c r="A138" s="171"/>
      <c r="B138" s="171"/>
      <c r="C138" s="172"/>
      <c r="D138" s="172"/>
      <c r="E138" s="172"/>
      <c r="F138" s="173"/>
      <c r="G138" s="173"/>
      <c r="H138" s="173"/>
      <c r="I138" s="173"/>
      <c r="J138" s="173"/>
      <c r="K138" s="173"/>
      <c r="L138" s="173"/>
      <c r="M138" s="173"/>
      <c r="N138" s="173"/>
      <c r="O138" s="173"/>
      <c r="P138" s="173"/>
      <c r="Q138" s="173"/>
      <c r="R138" s="173"/>
      <c r="S138" s="173"/>
    </row>
    <row r="139" s="150" customFormat="1" ht="16.5" customHeight="1" spans="1:19">
      <c r="A139" s="171"/>
      <c r="B139" s="171"/>
      <c r="C139" s="172"/>
      <c r="D139" s="172"/>
      <c r="E139" s="172"/>
      <c r="F139" s="173"/>
      <c r="G139" s="173"/>
      <c r="H139" s="173"/>
      <c r="I139" s="173"/>
      <c r="J139" s="173"/>
      <c r="K139" s="173"/>
      <c r="L139" s="173"/>
      <c r="M139" s="173"/>
      <c r="N139" s="173"/>
      <c r="O139" s="173"/>
      <c r="P139" s="173"/>
      <c r="Q139" s="173"/>
      <c r="R139" s="173"/>
      <c r="S139" s="173"/>
    </row>
    <row r="140" s="150" customFormat="1" ht="16.5" customHeight="1" spans="1:19">
      <c r="A140" s="171"/>
      <c r="B140" s="171"/>
      <c r="C140" s="172"/>
      <c r="D140" s="172"/>
      <c r="E140" s="172"/>
      <c r="F140" s="173"/>
      <c r="G140" s="173"/>
      <c r="H140" s="173"/>
      <c r="I140" s="173"/>
      <c r="J140" s="173"/>
      <c r="K140" s="173"/>
      <c r="L140" s="173"/>
      <c r="M140" s="173"/>
      <c r="N140" s="173"/>
      <c r="O140" s="173"/>
      <c r="P140" s="173"/>
      <c r="Q140" s="173"/>
      <c r="R140" s="173"/>
      <c r="S140" s="173"/>
    </row>
    <row r="141" s="150" customFormat="1" ht="16.5" customHeight="1" spans="1:19">
      <c r="A141" s="171"/>
      <c r="B141" s="171"/>
      <c r="C141" s="172"/>
      <c r="D141" s="172"/>
      <c r="E141" s="172"/>
      <c r="F141" s="173"/>
      <c r="G141" s="173"/>
      <c r="H141" s="173"/>
      <c r="I141" s="173"/>
      <c r="J141" s="173"/>
      <c r="K141" s="173"/>
      <c r="L141" s="173"/>
      <c r="M141" s="173"/>
      <c r="N141" s="173"/>
      <c r="O141" s="173"/>
      <c r="P141" s="173"/>
      <c r="Q141" s="173"/>
      <c r="R141" s="173"/>
      <c r="S141" s="173"/>
    </row>
    <row r="142" s="150" customFormat="1" ht="16.5" customHeight="1" spans="1:19">
      <c r="A142" s="171"/>
      <c r="B142" s="171"/>
      <c r="C142" s="172"/>
      <c r="D142" s="172"/>
      <c r="E142" s="172"/>
      <c r="F142" s="173"/>
      <c r="G142" s="173"/>
      <c r="H142" s="173"/>
      <c r="I142" s="173"/>
      <c r="J142" s="173"/>
      <c r="K142" s="173"/>
      <c r="L142" s="173"/>
      <c r="M142" s="173"/>
      <c r="N142" s="173"/>
      <c r="O142" s="173"/>
      <c r="P142" s="173"/>
      <c r="Q142" s="173"/>
      <c r="R142" s="173"/>
      <c r="S142" s="173"/>
    </row>
    <row r="143" s="150" customFormat="1" ht="16.5" customHeight="1" spans="1:19">
      <c r="A143" s="171"/>
      <c r="B143" s="171"/>
      <c r="C143" s="172"/>
      <c r="D143" s="172"/>
      <c r="E143" s="172"/>
      <c r="F143" s="173"/>
      <c r="G143" s="173"/>
      <c r="H143" s="173"/>
      <c r="I143" s="173"/>
      <c r="J143" s="173"/>
      <c r="K143" s="173"/>
      <c r="L143" s="173"/>
      <c r="M143" s="173"/>
      <c r="N143" s="173"/>
      <c r="O143" s="173"/>
      <c r="P143" s="173"/>
      <c r="Q143" s="173"/>
      <c r="R143" s="173"/>
      <c r="S143" s="173"/>
    </row>
    <row r="144" s="150" customFormat="1" ht="16.5" customHeight="1" spans="1:19">
      <c r="A144" s="171"/>
      <c r="B144" s="171"/>
      <c r="C144" s="172"/>
      <c r="D144" s="172"/>
      <c r="E144" s="172"/>
      <c r="F144" s="173"/>
      <c r="G144" s="173"/>
      <c r="H144" s="173"/>
      <c r="I144" s="173"/>
      <c r="J144" s="173"/>
      <c r="K144" s="173"/>
      <c r="L144" s="173"/>
      <c r="M144" s="173"/>
      <c r="N144" s="173"/>
      <c r="O144" s="173"/>
      <c r="P144" s="173"/>
      <c r="Q144" s="173"/>
      <c r="R144" s="173"/>
      <c r="S144" s="173"/>
    </row>
    <row r="145" s="150" customFormat="1" ht="16.5" customHeight="1" spans="1:19">
      <c r="A145" s="171"/>
      <c r="B145" s="171"/>
      <c r="C145" s="172"/>
      <c r="D145" s="172"/>
      <c r="E145" s="172"/>
      <c r="F145" s="173"/>
      <c r="G145" s="173"/>
      <c r="H145" s="173"/>
      <c r="I145" s="173"/>
      <c r="J145" s="173"/>
      <c r="K145" s="173"/>
      <c r="L145" s="173"/>
      <c r="M145" s="173"/>
      <c r="N145" s="173"/>
      <c r="O145" s="173"/>
      <c r="P145" s="173"/>
      <c r="Q145" s="173"/>
      <c r="R145" s="173"/>
      <c r="S145" s="173"/>
    </row>
    <row r="146" s="150" customFormat="1" ht="16.5" customHeight="1" spans="1:19">
      <c r="A146" s="171"/>
      <c r="B146" s="171"/>
      <c r="C146" s="172"/>
      <c r="D146" s="172"/>
      <c r="E146" s="172"/>
      <c r="F146" s="173"/>
      <c r="G146" s="173"/>
      <c r="H146" s="173"/>
      <c r="I146" s="173"/>
      <c r="J146" s="173"/>
      <c r="K146" s="173"/>
      <c r="L146" s="173"/>
      <c r="M146" s="173"/>
      <c r="N146" s="173"/>
      <c r="O146" s="173"/>
      <c r="P146" s="173"/>
      <c r="Q146" s="173"/>
      <c r="R146" s="173"/>
      <c r="S146" s="173"/>
    </row>
    <row r="147" s="150" customFormat="1" ht="16.5" customHeight="1" spans="1:19">
      <c r="A147" s="171"/>
      <c r="B147" s="171"/>
      <c r="C147" s="172"/>
      <c r="D147" s="172"/>
      <c r="E147" s="172"/>
      <c r="F147" s="173"/>
      <c r="G147" s="173"/>
      <c r="H147" s="173"/>
      <c r="I147" s="173"/>
      <c r="J147" s="173"/>
      <c r="K147" s="173"/>
      <c r="L147" s="173"/>
      <c r="M147" s="173"/>
      <c r="N147" s="173"/>
      <c r="O147" s="173"/>
      <c r="P147" s="173"/>
      <c r="Q147" s="173"/>
      <c r="R147" s="173"/>
      <c r="S147" s="173"/>
    </row>
    <row r="148" s="150" customFormat="1" ht="16.5" customHeight="1" spans="1:19">
      <c r="A148" s="171"/>
      <c r="B148" s="171"/>
      <c r="C148" s="172"/>
      <c r="D148" s="172"/>
      <c r="E148" s="172"/>
      <c r="F148" s="173"/>
      <c r="G148" s="173"/>
      <c r="H148" s="173"/>
      <c r="I148" s="173"/>
      <c r="J148" s="173"/>
      <c r="K148" s="173"/>
      <c r="L148" s="173"/>
      <c r="M148" s="173"/>
      <c r="N148" s="173"/>
      <c r="O148" s="173"/>
      <c r="P148" s="173"/>
      <c r="Q148" s="173"/>
      <c r="R148" s="173"/>
      <c r="S148" s="173"/>
    </row>
    <row r="149" s="150" customFormat="1" ht="16.5" customHeight="1" spans="1:19">
      <c r="A149" s="171"/>
      <c r="B149" s="171"/>
      <c r="C149" s="172"/>
      <c r="D149" s="172"/>
      <c r="E149" s="172"/>
      <c r="F149" s="173"/>
      <c r="G149" s="173"/>
      <c r="H149" s="173"/>
      <c r="I149" s="173"/>
      <c r="J149" s="173"/>
      <c r="K149" s="173"/>
      <c r="L149" s="173"/>
      <c r="M149" s="173"/>
      <c r="N149" s="173"/>
      <c r="O149" s="173"/>
      <c r="P149" s="173"/>
      <c r="Q149" s="173"/>
      <c r="R149" s="173"/>
      <c r="S149" s="173"/>
    </row>
    <row r="150" s="150" customFormat="1" ht="16.5" customHeight="1" spans="1:19">
      <c r="A150" s="171"/>
      <c r="B150" s="171"/>
      <c r="C150" s="172"/>
      <c r="D150" s="172"/>
      <c r="E150" s="172"/>
      <c r="F150" s="173"/>
      <c r="G150" s="173"/>
      <c r="H150" s="173"/>
      <c r="I150" s="173"/>
      <c r="J150" s="173"/>
      <c r="K150" s="173"/>
      <c r="L150" s="173"/>
      <c r="M150" s="173"/>
      <c r="N150" s="173"/>
      <c r="O150" s="173"/>
      <c r="P150" s="173"/>
      <c r="Q150" s="173"/>
      <c r="R150" s="173"/>
      <c r="S150" s="173"/>
    </row>
    <row r="151" s="150" customFormat="1" ht="16.5" customHeight="1" spans="1:19">
      <c r="A151" s="171"/>
      <c r="B151" s="171"/>
      <c r="C151" s="172"/>
      <c r="D151" s="172"/>
      <c r="E151" s="172"/>
      <c r="F151" s="173"/>
      <c r="G151" s="173"/>
      <c r="H151" s="173"/>
      <c r="I151" s="173"/>
      <c r="J151" s="173"/>
      <c r="K151" s="173"/>
      <c r="L151" s="173"/>
      <c r="M151" s="173"/>
      <c r="N151" s="173"/>
      <c r="O151" s="173"/>
      <c r="P151" s="173"/>
      <c r="Q151" s="173"/>
      <c r="R151" s="173"/>
      <c r="S151" s="173"/>
    </row>
    <row r="152" s="150" customFormat="1" ht="16.5" customHeight="1" spans="1:19">
      <c r="A152" s="171"/>
      <c r="B152" s="171"/>
      <c r="C152" s="172"/>
      <c r="D152" s="172"/>
      <c r="E152" s="172"/>
      <c r="F152" s="173"/>
      <c r="G152" s="173"/>
      <c r="H152" s="173"/>
      <c r="I152" s="173"/>
      <c r="J152" s="173"/>
      <c r="K152" s="173"/>
      <c r="L152" s="173"/>
      <c r="M152" s="173"/>
      <c r="N152" s="173"/>
      <c r="O152" s="173"/>
      <c r="P152" s="173"/>
      <c r="Q152" s="173"/>
      <c r="R152" s="173"/>
      <c r="S152" s="173"/>
    </row>
    <row r="153" s="150" customFormat="1" ht="16.5" customHeight="1" spans="1:19">
      <c r="A153" s="171"/>
      <c r="B153" s="171"/>
      <c r="C153" s="172"/>
      <c r="D153" s="172"/>
      <c r="E153" s="172"/>
      <c r="F153" s="173"/>
      <c r="G153" s="173"/>
      <c r="H153" s="173"/>
      <c r="I153" s="173"/>
      <c r="J153" s="173"/>
      <c r="K153" s="173"/>
      <c r="L153" s="173"/>
      <c r="M153" s="173"/>
      <c r="N153" s="173"/>
      <c r="O153" s="173"/>
      <c r="P153" s="173"/>
      <c r="Q153" s="173"/>
      <c r="R153" s="173"/>
      <c r="S153" s="173"/>
    </row>
    <row r="154" s="150" customFormat="1" ht="16.5" customHeight="1" spans="1:19">
      <c r="A154" s="171"/>
      <c r="B154" s="171"/>
      <c r="C154" s="172"/>
      <c r="D154" s="172"/>
      <c r="E154" s="172"/>
      <c r="F154" s="173"/>
      <c r="G154" s="173"/>
      <c r="H154" s="173"/>
      <c r="I154" s="173"/>
      <c r="J154" s="173"/>
      <c r="K154" s="173"/>
      <c r="L154" s="173"/>
      <c r="M154" s="173"/>
      <c r="N154" s="173"/>
      <c r="O154" s="173"/>
      <c r="P154" s="173"/>
      <c r="Q154" s="173"/>
      <c r="R154" s="173"/>
      <c r="S154" s="173"/>
    </row>
    <row r="155" s="150" customFormat="1" ht="16.5" customHeight="1" spans="1:19">
      <c r="A155" s="171"/>
      <c r="B155" s="171"/>
      <c r="C155" s="172"/>
      <c r="D155" s="172"/>
      <c r="E155" s="172"/>
      <c r="F155" s="173"/>
      <c r="G155" s="173"/>
      <c r="H155" s="173"/>
      <c r="I155" s="173"/>
      <c r="J155" s="173"/>
      <c r="K155" s="173"/>
      <c r="L155" s="173"/>
      <c r="M155" s="173"/>
      <c r="N155" s="173"/>
      <c r="O155" s="173"/>
      <c r="P155" s="173"/>
      <c r="Q155" s="173"/>
      <c r="R155" s="173"/>
      <c r="S155" s="173"/>
    </row>
    <row r="156" s="150" customFormat="1" ht="16.5" customHeight="1" spans="1:19">
      <c r="A156" s="171"/>
      <c r="B156" s="171"/>
      <c r="C156" s="172"/>
      <c r="D156" s="172"/>
      <c r="E156" s="172"/>
      <c r="F156" s="173"/>
      <c r="G156" s="173"/>
      <c r="H156" s="173"/>
      <c r="I156" s="173"/>
      <c r="J156" s="173"/>
      <c r="K156" s="173"/>
      <c r="L156" s="173"/>
      <c r="M156" s="173"/>
      <c r="N156" s="173"/>
      <c r="O156" s="173"/>
      <c r="P156" s="173"/>
      <c r="Q156" s="173"/>
      <c r="R156" s="173"/>
      <c r="S156" s="173"/>
    </row>
    <row r="157" s="150" customFormat="1" ht="16.5" customHeight="1" spans="1:19">
      <c r="A157" s="171"/>
      <c r="B157" s="171"/>
      <c r="C157" s="172"/>
      <c r="D157" s="172"/>
      <c r="E157" s="172"/>
      <c r="F157" s="173"/>
      <c r="G157" s="173"/>
      <c r="H157" s="173"/>
      <c r="I157" s="173"/>
      <c r="J157" s="173"/>
      <c r="K157" s="173"/>
      <c r="L157" s="173"/>
      <c r="M157" s="173"/>
      <c r="N157" s="173"/>
      <c r="O157" s="173"/>
      <c r="P157" s="173"/>
      <c r="Q157" s="173"/>
      <c r="R157" s="173"/>
      <c r="S157" s="173"/>
    </row>
    <row r="158" s="150" customFormat="1" ht="16.5" customHeight="1" spans="1:19">
      <c r="A158" s="171"/>
      <c r="B158" s="171"/>
      <c r="C158" s="172"/>
      <c r="D158" s="172"/>
      <c r="E158" s="172"/>
      <c r="F158" s="173"/>
      <c r="G158" s="173"/>
      <c r="H158" s="173"/>
      <c r="I158" s="173"/>
      <c r="J158" s="173"/>
      <c r="K158" s="173"/>
      <c r="L158" s="173"/>
      <c r="M158" s="173"/>
      <c r="N158" s="173"/>
      <c r="O158" s="173"/>
      <c r="P158" s="173"/>
      <c r="Q158" s="173"/>
      <c r="R158" s="173"/>
      <c r="S158" s="173"/>
    </row>
    <row r="159" s="150" customFormat="1" ht="16.5" customHeight="1" spans="1:19">
      <c r="A159" s="171"/>
      <c r="B159" s="171"/>
      <c r="C159" s="172"/>
      <c r="D159" s="172"/>
      <c r="E159" s="172"/>
      <c r="F159" s="173"/>
      <c r="G159" s="173"/>
      <c r="H159" s="173"/>
      <c r="I159" s="173"/>
      <c r="J159" s="173"/>
      <c r="K159" s="173"/>
      <c r="L159" s="173"/>
      <c r="M159" s="173"/>
      <c r="N159" s="173"/>
      <c r="O159" s="173"/>
      <c r="P159" s="173"/>
      <c r="Q159" s="173"/>
      <c r="R159" s="173"/>
      <c r="S159" s="173"/>
    </row>
    <row r="160" s="150" customFormat="1" ht="16.5" customHeight="1" spans="1:19">
      <c r="A160" s="171"/>
      <c r="B160" s="171"/>
      <c r="C160" s="172"/>
      <c r="D160" s="172"/>
      <c r="E160" s="172"/>
      <c r="F160" s="173"/>
      <c r="G160" s="173"/>
      <c r="H160" s="173"/>
      <c r="I160" s="173"/>
      <c r="J160" s="173"/>
      <c r="K160" s="173"/>
      <c r="L160" s="173"/>
      <c r="M160" s="173"/>
      <c r="N160" s="173"/>
      <c r="O160" s="173"/>
      <c r="P160" s="173"/>
      <c r="Q160" s="173"/>
      <c r="R160" s="173"/>
      <c r="S160" s="173"/>
    </row>
    <row r="161" s="150" customFormat="1" ht="16.5" customHeight="1" spans="1:19">
      <c r="A161" s="171"/>
      <c r="B161" s="171"/>
      <c r="C161" s="172"/>
      <c r="D161" s="172"/>
      <c r="E161" s="172"/>
      <c r="F161" s="173"/>
      <c r="G161" s="173"/>
      <c r="H161" s="173"/>
      <c r="I161" s="173"/>
      <c r="J161" s="173"/>
      <c r="K161" s="173"/>
      <c r="L161" s="173"/>
      <c r="M161" s="173"/>
      <c r="N161" s="173"/>
      <c r="O161" s="173"/>
      <c r="P161" s="173"/>
      <c r="Q161" s="173"/>
      <c r="R161" s="173"/>
      <c r="S161" s="173"/>
    </row>
    <row r="162" s="150" customFormat="1" ht="16.5" customHeight="1" spans="1:19">
      <c r="A162" s="171"/>
      <c r="B162" s="171"/>
      <c r="C162" s="172"/>
      <c r="D162" s="172"/>
      <c r="E162" s="172"/>
      <c r="F162" s="173"/>
      <c r="G162" s="173"/>
      <c r="H162" s="173"/>
      <c r="I162" s="173"/>
      <c r="J162" s="173"/>
      <c r="K162" s="173"/>
      <c r="L162" s="173"/>
      <c r="M162" s="173"/>
      <c r="N162" s="173"/>
      <c r="O162" s="173"/>
      <c r="P162" s="173"/>
      <c r="Q162" s="173"/>
      <c r="R162" s="173"/>
      <c r="S162" s="173"/>
    </row>
    <row r="163" s="150" customFormat="1" ht="16.5" customHeight="1" spans="1:19">
      <c r="A163" s="171"/>
      <c r="B163" s="171"/>
      <c r="C163" s="172"/>
      <c r="D163" s="172"/>
      <c r="E163" s="172"/>
      <c r="F163" s="173"/>
      <c r="G163" s="173"/>
      <c r="H163" s="173"/>
      <c r="I163" s="173"/>
      <c r="J163" s="173"/>
      <c r="K163" s="173"/>
      <c r="L163" s="173"/>
      <c r="M163" s="173"/>
      <c r="N163" s="173"/>
      <c r="O163" s="173"/>
      <c r="P163" s="173"/>
      <c r="Q163" s="173"/>
      <c r="R163" s="173"/>
      <c r="S163" s="173"/>
    </row>
    <row r="164" s="150" customFormat="1" ht="16.5" customHeight="1" spans="1:19">
      <c r="A164" s="171"/>
      <c r="B164" s="171"/>
      <c r="C164" s="172"/>
      <c r="D164" s="172"/>
      <c r="E164" s="172"/>
      <c r="F164" s="173"/>
      <c r="G164" s="173"/>
      <c r="H164" s="173"/>
      <c r="I164" s="173"/>
      <c r="J164" s="173"/>
      <c r="K164" s="173"/>
      <c r="L164" s="173"/>
      <c r="M164" s="173"/>
      <c r="N164" s="173"/>
      <c r="O164" s="173"/>
      <c r="P164" s="173"/>
      <c r="Q164" s="173"/>
      <c r="R164" s="173"/>
      <c r="S164" s="173"/>
    </row>
    <row r="165" s="150" customFormat="1" ht="16.5" customHeight="1" spans="1:19">
      <c r="A165" s="171"/>
      <c r="B165" s="171"/>
      <c r="C165" s="172"/>
      <c r="D165" s="172"/>
      <c r="E165" s="172"/>
      <c r="F165" s="173"/>
      <c r="G165" s="173"/>
      <c r="H165" s="173"/>
      <c r="I165" s="173"/>
      <c r="J165" s="173"/>
      <c r="K165" s="173"/>
      <c r="L165" s="173"/>
      <c r="M165" s="173"/>
      <c r="N165" s="173"/>
      <c r="O165" s="173"/>
      <c r="P165" s="173"/>
      <c r="Q165" s="173"/>
      <c r="R165" s="173"/>
      <c r="S165" s="173"/>
    </row>
    <row r="166" s="150" customFormat="1" ht="16.5" customHeight="1" spans="1:19">
      <c r="A166" s="171"/>
      <c r="B166" s="171"/>
      <c r="C166" s="172"/>
      <c r="D166" s="172"/>
      <c r="E166" s="172"/>
      <c r="F166" s="173"/>
      <c r="G166" s="173"/>
      <c r="H166" s="173"/>
      <c r="I166" s="173"/>
      <c r="J166" s="173"/>
      <c r="K166" s="173"/>
      <c r="L166" s="173"/>
      <c r="M166" s="173"/>
      <c r="N166" s="173"/>
      <c r="O166" s="173"/>
      <c r="P166" s="173"/>
      <c r="Q166" s="173"/>
      <c r="R166" s="173"/>
      <c r="S166" s="173"/>
    </row>
    <row r="167" s="150" customFormat="1" ht="16.5" customHeight="1" spans="1:19">
      <c r="A167" s="171"/>
      <c r="B167" s="171"/>
      <c r="C167" s="172"/>
      <c r="D167" s="172"/>
      <c r="E167" s="172"/>
      <c r="F167" s="173"/>
      <c r="G167" s="173"/>
      <c r="H167" s="173"/>
      <c r="I167" s="173"/>
      <c r="J167" s="173"/>
      <c r="K167" s="173"/>
      <c r="L167" s="173"/>
      <c r="M167" s="173"/>
      <c r="N167" s="173"/>
      <c r="O167" s="173"/>
      <c r="P167" s="173"/>
      <c r="Q167" s="173"/>
      <c r="R167" s="173"/>
      <c r="S167" s="173"/>
    </row>
    <row r="168" s="150" customFormat="1" ht="16.5" customHeight="1" spans="1:19">
      <c r="A168" s="171"/>
      <c r="B168" s="171"/>
      <c r="C168" s="172"/>
      <c r="D168" s="172"/>
      <c r="E168" s="172"/>
      <c r="F168" s="173"/>
      <c r="G168" s="173"/>
      <c r="H168" s="173"/>
      <c r="I168" s="173"/>
      <c r="J168" s="173"/>
      <c r="K168" s="173"/>
      <c r="L168" s="173"/>
      <c r="M168" s="173"/>
      <c r="N168" s="173"/>
      <c r="O168" s="173"/>
      <c r="P168" s="173"/>
      <c r="Q168" s="173"/>
      <c r="R168" s="173"/>
      <c r="S168" s="173"/>
    </row>
    <row r="169" s="150" customFormat="1" ht="16.5" customHeight="1" spans="1:19">
      <c r="A169" s="171"/>
      <c r="B169" s="171"/>
      <c r="C169" s="172"/>
      <c r="D169" s="172"/>
      <c r="E169" s="172"/>
      <c r="F169" s="173"/>
      <c r="G169" s="173"/>
      <c r="H169" s="173"/>
      <c r="I169" s="173"/>
      <c r="J169" s="173"/>
      <c r="K169" s="173"/>
      <c r="L169" s="173"/>
      <c r="M169" s="173"/>
      <c r="N169" s="173"/>
      <c r="O169" s="173"/>
      <c r="P169" s="173"/>
      <c r="Q169" s="173"/>
      <c r="R169" s="173"/>
      <c r="S169" s="173"/>
    </row>
    <row r="170" s="150" customFormat="1" ht="16.5" customHeight="1" spans="1:19">
      <c r="A170" s="171"/>
      <c r="B170" s="171"/>
      <c r="C170" s="172"/>
      <c r="D170" s="172"/>
      <c r="E170" s="172"/>
      <c r="F170" s="173"/>
      <c r="G170" s="173"/>
      <c r="H170" s="173"/>
      <c r="I170" s="173"/>
      <c r="J170" s="173"/>
      <c r="K170" s="173"/>
      <c r="L170" s="173"/>
      <c r="M170" s="173"/>
      <c r="N170" s="173"/>
      <c r="O170" s="173"/>
      <c r="P170" s="173"/>
      <c r="Q170" s="173"/>
      <c r="R170" s="173"/>
      <c r="S170" s="173"/>
    </row>
    <row r="171" s="150" customFormat="1" ht="16.5" customHeight="1" spans="1:19">
      <c r="A171" s="171"/>
      <c r="B171" s="171"/>
      <c r="C171" s="172"/>
      <c r="D171" s="172"/>
      <c r="E171" s="172"/>
      <c r="F171" s="173"/>
      <c r="G171" s="173"/>
      <c r="H171" s="173"/>
      <c r="I171" s="173"/>
      <c r="J171" s="173"/>
      <c r="K171" s="173"/>
      <c r="L171" s="173"/>
      <c r="M171" s="173"/>
      <c r="N171" s="173"/>
      <c r="O171" s="173"/>
      <c r="P171" s="173"/>
      <c r="Q171" s="173"/>
      <c r="R171" s="173"/>
      <c r="S171" s="173"/>
    </row>
    <row r="172" s="150" customFormat="1" ht="16.5" customHeight="1" spans="1:19">
      <c r="A172" s="171"/>
      <c r="B172" s="171"/>
      <c r="C172" s="172"/>
      <c r="D172" s="172"/>
      <c r="E172" s="172"/>
      <c r="F172" s="173"/>
      <c r="G172" s="173"/>
      <c r="H172" s="173"/>
      <c r="I172" s="173"/>
      <c r="J172" s="173"/>
      <c r="K172" s="173"/>
      <c r="L172" s="173"/>
      <c r="M172" s="173"/>
      <c r="N172" s="173"/>
      <c r="O172" s="173"/>
      <c r="P172" s="173"/>
      <c r="Q172" s="173"/>
      <c r="R172" s="173"/>
      <c r="S172" s="173"/>
    </row>
    <row r="173" s="150" customFormat="1" ht="16.5" customHeight="1" spans="1:19">
      <c r="A173" s="171"/>
      <c r="B173" s="171"/>
      <c r="C173" s="172"/>
      <c r="D173" s="172"/>
      <c r="E173" s="172"/>
      <c r="F173" s="173"/>
      <c r="G173" s="173"/>
      <c r="H173" s="173"/>
      <c r="I173" s="173"/>
      <c r="J173" s="173"/>
      <c r="K173" s="173"/>
      <c r="L173" s="173"/>
      <c r="M173" s="173"/>
      <c r="N173" s="173"/>
      <c r="O173" s="173"/>
      <c r="P173" s="173"/>
      <c r="Q173" s="173"/>
      <c r="R173" s="173"/>
      <c r="S173" s="173"/>
    </row>
    <row r="174" s="150" customFormat="1" ht="16.5" customHeight="1" spans="1:19">
      <c r="A174" s="171"/>
      <c r="B174" s="171"/>
      <c r="C174" s="172"/>
      <c r="D174" s="172"/>
      <c r="E174" s="172"/>
      <c r="F174" s="173"/>
      <c r="G174" s="173"/>
      <c r="H174" s="173"/>
      <c r="I174" s="173"/>
      <c r="J174" s="173"/>
      <c r="K174" s="173"/>
      <c r="L174" s="173"/>
      <c r="M174" s="173"/>
      <c r="N174" s="173"/>
      <c r="O174" s="173"/>
      <c r="P174" s="173"/>
      <c r="Q174" s="173"/>
      <c r="R174" s="173"/>
      <c r="S174" s="173"/>
    </row>
    <row r="175" s="150" customFormat="1" ht="16.5" customHeight="1" spans="1:19">
      <c r="A175" s="171"/>
      <c r="B175" s="171"/>
      <c r="C175" s="172"/>
      <c r="D175" s="172"/>
      <c r="E175" s="172"/>
      <c r="F175" s="173"/>
      <c r="G175" s="173"/>
      <c r="H175" s="173"/>
      <c r="I175" s="173"/>
      <c r="J175" s="173"/>
      <c r="K175" s="173"/>
      <c r="L175" s="173"/>
      <c r="M175" s="173"/>
      <c r="N175" s="173"/>
      <c r="O175" s="173"/>
      <c r="P175" s="173"/>
      <c r="Q175" s="173"/>
      <c r="R175" s="173"/>
      <c r="S175" s="173"/>
    </row>
    <row r="176" s="150" customFormat="1" ht="16.5" customHeight="1" spans="1:19">
      <c r="A176" s="171"/>
      <c r="B176" s="171"/>
      <c r="C176" s="172"/>
      <c r="D176" s="172"/>
      <c r="E176" s="172"/>
      <c r="F176" s="173"/>
      <c r="G176" s="173"/>
      <c r="H176" s="173"/>
      <c r="I176" s="173"/>
      <c r="J176" s="173"/>
      <c r="K176" s="173"/>
      <c r="L176" s="173"/>
      <c r="M176" s="173"/>
      <c r="N176" s="173"/>
      <c r="O176" s="173"/>
      <c r="P176" s="173"/>
      <c r="Q176" s="173"/>
      <c r="R176" s="173"/>
      <c r="S176" s="173"/>
    </row>
    <row r="177" s="150" customFormat="1" ht="16.5" customHeight="1" spans="1:19">
      <c r="A177" s="171"/>
      <c r="B177" s="171"/>
      <c r="C177" s="172"/>
      <c r="D177" s="172"/>
      <c r="E177" s="172"/>
      <c r="F177" s="173"/>
      <c r="G177" s="173"/>
      <c r="H177" s="173"/>
      <c r="I177" s="173"/>
      <c r="J177" s="173"/>
      <c r="K177" s="173"/>
      <c r="L177" s="173"/>
      <c r="M177" s="173"/>
      <c r="N177" s="173"/>
      <c r="O177" s="173"/>
      <c r="P177" s="173"/>
      <c r="Q177" s="173"/>
      <c r="R177" s="173"/>
      <c r="S177" s="173"/>
    </row>
    <row r="178" s="150" customFormat="1" ht="16.5" customHeight="1" spans="1:19">
      <c r="A178" s="171"/>
      <c r="B178" s="171"/>
      <c r="C178" s="172"/>
      <c r="D178" s="172"/>
      <c r="E178" s="172"/>
      <c r="F178" s="173"/>
      <c r="G178" s="173"/>
      <c r="H178" s="173"/>
      <c r="I178" s="173"/>
      <c r="J178" s="173"/>
      <c r="K178" s="173"/>
      <c r="L178" s="173"/>
      <c r="M178" s="173"/>
      <c r="N178" s="173"/>
      <c r="O178" s="173"/>
      <c r="P178" s="173"/>
      <c r="Q178" s="173"/>
      <c r="R178" s="173"/>
      <c r="S178" s="173"/>
    </row>
    <row r="179" s="150" customFormat="1" ht="16.5" customHeight="1" spans="1:19">
      <c r="A179" s="171"/>
      <c r="B179" s="171"/>
      <c r="C179" s="172"/>
      <c r="D179" s="172"/>
      <c r="E179" s="172"/>
      <c r="F179" s="173"/>
      <c r="G179" s="173"/>
      <c r="H179" s="173"/>
      <c r="I179" s="173"/>
      <c r="J179" s="173"/>
      <c r="K179" s="173"/>
      <c r="L179" s="173"/>
      <c r="M179" s="173"/>
      <c r="N179" s="173"/>
      <c r="O179" s="173"/>
      <c r="P179" s="173"/>
      <c r="Q179" s="173"/>
      <c r="R179" s="173"/>
      <c r="S179" s="173"/>
    </row>
    <row r="180" s="150" customFormat="1" ht="16.5" customHeight="1" spans="1:19">
      <c r="A180" s="171"/>
      <c r="B180" s="171"/>
      <c r="C180" s="172"/>
      <c r="D180" s="172"/>
      <c r="E180" s="172"/>
      <c r="F180" s="173"/>
      <c r="G180" s="173"/>
      <c r="H180" s="173"/>
      <c r="I180" s="173"/>
      <c r="J180" s="173"/>
      <c r="K180" s="173"/>
      <c r="L180" s="173"/>
      <c r="M180" s="173"/>
      <c r="N180" s="173"/>
      <c r="O180" s="173"/>
      <c r="P180" s="173"/>
      <c r="Q180" s="173"/>
      <c r="R180" s="173"/>
      <c r="S180" s="173"/>
    </row>
    <row r="181" ht="16.5" customHeight="1" spans="1:19">
      <c r="A181" s="116"/>
      <c r="B181" s="116"/>
      <c r="C181" s="117"/>
      <c r="D181" s="117"/>
      <c r="E181" s="117"/>
      <c r="F181" s="68"/>
      <c r="G181" s="68"/>
      <c r="H181" s="68"/>
      <c r="I181" s="68"/>
      <c r="J181" s="68"/>
      <c r="K181" s="68"/>
      <c r="L181" s="68"/>
      <c r="M181" s="68"/>
      <c r="N181" s="68"/>
      <c r="O181" s="68"/>
      <c r="P181" s="68"/>
      <c r="Q181" s="68"/>
      <c r="R181" s="68"/>
      <c r="S181" s="68"/>
    </row>
    <row r="182" ht="16.5" customHeight="1" spans="1:19">
      <c r="A182" s="116"/>
      <c r="B182" s="116"/>
      <c r="C182" s="117"/>
      <c r="D182" s="117"/>
      <c r="E182" s="117"/>
      <c r="F182" s="68"/>
      <c r="G182" s="68"/>
      <c r="H182" s="68"/>
      <c r="I182" s="68"/>
      <c r="J182" s="68"/>
      <c r="K182" s="68"/>
      <c r="L182" s="68"/>
      <c r="M182" s="68"/>
      <c r="N182" s="68"/>
      <c r="O182" s="68"/>
      <c r="P182" s="68"/>
      <c r="Q182" s="68"/>
      <c r="R182" s="68"/>
      <c r="S182" s="68"/>
    </row>
    <row r="183" ht="16.5" customHeight="1" spans="1:19">
      <c r="A183" s="116"/>
      <c r="B183" s="116"/>
      <c r="C183" s="117"/>
      <c r="D183" s="117"/>
      <c r="E183" s="117"/>
      <c r="F183" s="68"/>
      <c r="G183" s="68"/>
      <c r="H183" s="68"/>
      <c r="I183" s="68"/>
      <c r="J183" s="68"/>
      <c r="K183" s="68"/>
      <c r="L183" s="68"/>
      <c r="M183" s="68"/>
      <c r="N183" s="68"/>
      <c r="O183" s="68"/>
      <c r="P183" s="68"/>
      <c r="Q183" s="68"/>
      <c r="R183" s="68"/>
      <c r="S183" s="68"/>
    </row>
    <row r="184" ht="16.5" customHeight="1" spans="1:19">
      <c r="A184" s="116"/>
      <c r="B184" s="116"/>
      <c r="C184" s="117"/>
      <c r="D184" s="117"/>
      <c r="E184" s="117"/>
      <c r="F184" s="68"/>
      <c r="G184" s="68"/>
      <c r="H184" s="68"/>
      <c r="I184" s="68"/>
      <c r="J184" s="68"/>
      <c r="K184" s="68"/>
      <c r="L184" s="68"/>
      <c r="M184" s="68"/>
      <c r="N184" s="68"/>
      <c r="O184" s="68"/>
      <c r="P184" s="68"/>
      <c r="Q184" s="68"/>
      <c r="R184" s="68"/>
      <c r="S184" s="68"/>
    </row>
    <row r="185" ht="16.5" customHeight="1" spans="1:19">
      <c r="A185" s="116"/>
      <c r="B185" s="116"/>
      <c r="C185" s="117"/>
      <c r="D185" s="117"/>
      <c r="E185" s="117"/>
      <c r="F185" s="68"/>
      <c r="G185" s="68"/>
      <c r="H185" s="68"/>
      <c r="I185" s="68"/>
      <c r="J185" s="68"/>
      <c r="K185" s="68"/>
      <c r="L185" s="68"/>
      <c r="M185" s="68"/>
      <c r="N185" s="68"/>
      <c r="O185" s="68"/>
      <c r="P185" s="68"/>
      <c r="Q185" s="68"/>
      <c r="R185" s="68"/>
      <c r="S185" s="68"/>
    </row>
    <row r="186" ht="16.5" customHeight="1" spans="1:19">
      <c r="A186" s="116"/>
      <c r="B186" s="116"/>
      <c r="C186" s="117"/>
      <c r="D186" s="117"/>
      <c r="E186" s="117"/>
      <c r="F186" s="68"/>
      <c r="G186" s="68"/>
      <c r="H186" s="68"/>
      <c r="I186" s="68"/>
      <c r="J186" s="68"/>
      <c r="K186" s="68"/>
      <c r="L186" s="68"/>
      <c r="M186" s="68"/>
      <c r="N186" s="68"/>
      <c r="O186" s="68"/>
      <c r="P186" s="68"/>
      <c r="Q186" s="68"/>
      <c r="R186" s="68"/>
      <c r="S186" s="68"/>
    </row>
    <row r="187" ht="16.5" customHeight="1" spans="1:19">
      <c r="A187" s="116"/>
      <c r="B187" s="116"/>
      <c r="C187" s="117"/>
      <c r="D187" s="117"/>
      <c r="E187" s="117"/>
      <c r="F187" s="68"/>
      <c r="G187" s="68"/>
      <c r="H187" s="68"/>
      <c r="I187" s="68"/>
      <c r="J187" s="68"/>
      <c r="K187" s="68"/>
      <c r="L187" s="68"/>
      <c r="M187" s="68"/>
      <c r="N187" s="68"/>
      <c r="O187" s="68"/>
      <c r="P187" s="68"/>
      <c r="Q187" s="68"/>
      <c r="R187" s="68"/>
      <c r="S187" s="68"/>
    </row>
    <row r="188" ht="16.5" customHeight="1" spans="1:19">
      <c r="A188" s="116"/>
      <c r="B188" s="116"/>
      <c r="C188" s="117"/>
      <c r="D188" s="117"/>
      <c r="E188" s="117"/>
      <c r="F188" s="68"/>
      <c r="G188" s="68"/>
      <c r="H188" s="68"/>
      <c r="I188" s="68"/>
      <c r="J188" s="68"/>
      <c r="K188" s="68"/>
      <c r="L188" s="68"/>
      <c r="M188" s="68"/>
      <c r="N188" s="68"/>
      <c r="O188" s="68"/>
      <c r="P188" s="68"/>
      <c r="Q188" s="68"/>
      <c r="R188" s="68"/>
      <c r="S188" s="68"/>
    </row>
    <row r="189" ht="16.5" customHeight="1" spans="1:19">
      <c r="A189" s="116"/>
      <c r="B189" s="116"/>
      <c r="C189" s="117"/>
      <c r="D189" s="117"/>
      <c r="E189" s="117"/>
      <c r="F189" s="68"/>
      <c r="G189" s="68"/>
      <c r="H189" s="68"/>
      <c r="I189" s="68"/>
      <c r="J189" s="68"/>
      <c r="K189" s="68"/>
      <c r="L189" s="68"/>
      <c r="M189" s="68"/>
      <c r="N189" s="68"/>
      <c r="O189" s="68"/>
      <c r="P189" s="68"/>
      <c r="Q189" s="68"/>
      <c r="R189" s="68"/>
      <c r="S189" s="68"/>
    </row>
    <row r="190" ht="16.5" customHeight="1" spans="1:19">
      <c r="A190" s="116"/>
      <c r="B190" s="116"/>
      <c r="C190" s="117"/>
      <c r="D190" s="117"/>
      <c r="E190" s="117"/>
      <c r="F190" s="68"/>
      <c r="G190" s="68"/>
      <c r="H190" s="68"/>
      <c r="I190" s="68"/>
      <c r="J190" s="68"/>
      <c r="K190" s="68"/>
      <c r="L190" s="68"/>
      <c r="M190" s="68"/>
      <c r="N190" s="68"/>
      <c r="O190" s="68"/>
      <c r="P190" s="68"/>
      <c r="Q190" s="68"/>
      <c r="R190" s="68"/>
      <c r="S190" s="68"/>
    </row>
    <row r="191" ht="16.5" customHeight="1" spans="1:19">
      <c r="A191" s="116"/>
      <c r="B191" s="116"/>
      <c r="C191" s="117"/>
      <c r="D191" s="117"/>
      <c r="E191" s="117"/>
      <c r="F191" s="68"/>
      <c r="G191" s="68"/>
      <c r="H191" s="68"/>
      <c r="I191" s="68"/>
      <c r="J191" s="68"/>
      <c r="K191" s="68"/>
      <c r="L191" s="68"/>
      <c r="M191" s="68"/>
      <c r="N191" s="68"/>
      <c r="O191" s="68"/>
      <c r="P191" s="68"/>
      <c r="Q191" s="68"/>
      <c r="R191" s="68"/>
      <c r="S191" s="68"/>
    </row>
    <row r="192" ht="16.5" customHeight="1" spans="1:19">
      <c r="A192" s="116"/>
      <c r="B192" s="116"/>
      <c r="C192" s="117"/>
      <c r="D192" s="117"/>
      <c r="E192" s="117"/>
      <c r="F192" s="68"/>
      <c r="G192" s="68"/>
      <c r="H192" s="68"/>
      <c r="I192" s="68"/>
      <c r="J192" s="68"/>
      <c r="K192" s="68"/>
      <c r="L192" s="68"/>
      <c r="M192" s="68"/>
      <c r="N192" s="68"/>
      <c r="O192" s="68"/>
      <c r="P192" s="68"/>
      <c r="Q192" s="68"/>
      <c r="R192" s="68"/>
      <c r="S192" s="68"/>
    </row>
    <row r="193" ht="16.5" customHeight="1" spans="1:19">
      <c r="A193" s="116"/>
      <c r="B193" s="116"/>
      <c r="C193" s="117"/>
      <c r="D193" s="117"/>
      <c r="E193" s="117"/>
      <c r="F193" s="68"/>
      <c r="G193" s="68"/>
      <c r="H193" s="68"/>
      <c r="I193" s="68"/>
      <c r="J193" s="68"/>
      <c r="K193" s="68"/>
      <c r="L193" s="68"/>
      <c r="M193" s="68"/>
      <c r="N193" s="68"/>
      <c r="O193" s="68"/>
      <c r="P193" s="68"/>
      <c r="Q193" s="68"/>
      <c r="R193" s="68"/>
      <c r="S193" s="68"/>
    </row>
    <row r="194" ht="16.5" customHeight="1" spans="1:19">
      <c r="A194" s="116"/>
      <c r="B194" s="116"/>
      <c r="C194" s="117"/>
      <c r="D194" s="117"/>
      <c r="E194" s="117"/>
      <c r="F194" s="68"/>
      <c r="G194" s="68"/>
      <c r="H194" s="68"/>
      <c r="I194" s="68"/>
      <c r="J194" s="68"/>
      <c r="K194" s="68"/>
      <c r="L194" s="68"/>
      <c r="M194" s="68"/>
      <c r="N194" s="68"/>
      <c r="O194" s="68"/>
      <c r="P194" s="68"/>
      <c r="Q194" s="68"/>
      <c r="R194" s="68"/>
      <c r="S194" s="68"/>
    </row>
    <row r="195" ht="16.5" customHeight="1" spans="1:19">
      <c r="A195" s="116"/>
      <c r="B195" s="116"/>
      <c r="C195" s="117"/>
      <c r="D195" s="117"/>
      <c r="E195" s="117"/>
      <c r="F195" s="68"/>
      <c r="G195" s="68"/>
      <c r="H195" s="68"/>
      <c r="I195" s="68"/>
      <c r="J195" s="68"/>
      <c r="K195" s="68"/>
      <c r="L195" s="68"/>
      <c r="M195" s="68"/>
      <c r="N195" s="68"/>
      <c r="O195" s="68"/>
      <c r="P195" s="68"/>
      <c r="Q195" s="68"/>
      <c r="R195" s="68"/>
      <c r="S195" s="68"/>
    </row>
    <row r="196" ht="16.5" customHeight="1" spans="1:19">
      <c r="A196" s="116"/>
      <c r="B196" s="116"/>
      <c r="C196" s="117"/>
      <c r="D196" s="117"/>
      <c r="E196" s="117"/>
      <c r="F196" s="68"/>
      <c r="G196" s="68"/>
      <c r="H196" s="68"/>
      <c r="I196" s="68"/>
      <c r="J196" s="68"/>
      <c r="K196" s="68"/>
      <c r="L196" s="68"/>
      <c r="M196" s="68"/>
      <c r="N196" s="68"/>
      <c r="O196" s="68"/>
      <c r="P196" s="68"/>
      <c r="Q196" s="68"/>
      <c r="R196" s="68"/>
      <c r="S196" s="68"/>
    </row>
    <row r="197" ht="16.5" customHeight="1" spans="1:19">
      <c r="A197" s="116"/>
      <c r="B197" s="116"/>
      <c r="C197" s="117"/>
      <c r="D197" s="117"/>
      <c r="E197" s="117"/>
      <c r="F197" s="68"/>
      <c r="G197" s="68"/>
      <c r="H197" s="68"/>
      <c r="I197" s="68"/>
      <c r="J197" s="68"/>
      <c r="K197" s="68"/>
      <c r="L197" s="68"/>
      <c r="M197" s="68"/>
      <c r="N197" s="68"/>
      <c r="O197" s="68"/>
      <c r="P197" s="68"/>
      <c r="Q197" s="68"/>
      <c r="R197" s="68"/>
      <c r="S197" s="68"/>
    </row>
    <row r="198" ht="16.5" customHeight="1" spans="1:19">
      <c r="A198" s="116"/>
      <c r="B198" s="116"/>
      <c r="C198" s="117"/>
      <c r="D198" s="117"/>
      <c r="E198" s="117"/>
      <c r="F198" s="68"/>
      <c r="G198" s="68"/>
      <c r="H198" s="68"/>
      <c r="I198" s="68"/>
      <c r="J198" s="68"/>
      <c r="K198" s="68"/>
      <c r="L198" s="68"/>
      <c r="M198" s="68"/>
      <c r="N198" s="68"/>
      <c r="O198" s="68"/>
      <c r="P198" s="68"/>
      <c r="Q198" s="68"/>
      <c r="R198" s="68"/>
      <c r="S198" s="68"/>
    </row>
    <row r="199" ht="16.5" customHeight="1" spans="1:19">
      <c r="A199" s="116"/>
      <c r="B199" s="116"/>
      <c r="C199" s="117"/>
      <c r="D199" s="117"/>
      <c r="E199" s="117"/>
      <c r="F199" s="68"/>
      <c r="G199" s="68"/>
      <c r="H199" s="68"/>
      <c r="I199" s="68"/>
      <c r="J199" s="68"/>
      <c r="K199" s="68"/>
      <c r="L199" s="68"/>
      <c r="M199" s="68"/>
      <c r="N199" s="68"/>
      <c r="O199" s="68"/>
      <c r="P199" s="68"/>
      <c r="Q199" s="68"/>
      <c r="R199" s="68"/>
      <c r="S199" s="68"/>
    </row>
    <row r="200" ht="16.5" customHeight="1" spans="1:19">
      <c r="A200" s="116"/>
      <c r="B200" s="116"/>
      <c r="C200" s="117"/>
      <c r="D200" s="117"/>
      <c r="E200" s="117"/>
      <c r="F200" s="68"/>
      <c r="G200" s="68"/>
      <c r="H200" s="68"/>
      <c r="I200" s="68"/>
      <c r="J200" s="68"/>
      <c r="K200" s="68"/>
      <c r="L200" s="68"/>
      <c r="M200" s="68"/>
      <c r="N200" s="68"/>
      <c r="O200" s="68"/>
      <c r="P200" s="68"/>
      <c r="Q200" s="68"/>
      <c r="R200" s="68"/>
      <c r="S200" s="68"/>
    </row>
    <row r="201" ht="16.5" customHeight="1" spans="1:19">
      <c r="A201" s="116"/>
      <c r="B201" s="116"/>
      <c r="C201" s="117"/>
      <c r="D201" s="117"/>
      <c r="E201" s="117"/>
      <c r="F201" s="68"/>
      <c r="G201" s="68"/>
      <c r="H201" s="68"/>
      <c r="I201" s="68"/>
      <c r="J201" s="68"/>
      <c r="K201" s="68"/>
      <c r="L201" s="68"/>
      <c r="M201" s="68"/>
      <c r="N201" s="68"/>
      <c r="O201" s="68"/>
      <c r="P201" s="68"/>
      <c r="Q201" s="68"/>
      <c r="R201" s="68"/>
      <c r="S201" s="68"/>
    </row>
    <row r="202" ht="16.5" customHeight="1" spans="1:19">
      <c r="A202" s="116"/>
      <c r="B202" s="116"/>
      <c r="C202" s="117"/>
      <c r="D202" s="117"/>
      <c r="E202" s="117"/>
      <c r="F202" s="68"/>
      <c r="G202" s="68"/>
      <c r="H202" s="68"/>
      <c r="I202" s="68"/>
      <c r="J202" s="68"/>
      <c r="K202" s="68"/>
      <c r="L202" s="68"/>
      <c r="M202" s="68"/>
      <c r="N202" s="68"/>
      <c r="O202" s="68"/>
      <c r="P202" s="68"/>
      <c r="Q202" s="68"/>
      <c r="R202" s="68"/>
      <c r="S202" s="68"/>
    </row>
    <row r="203" ht="16.5" customHeight="1" spans="1:19">
      <c r="A203" s="116"/>
      <c r="B203" s="116"/>
      <c r="C203" s="117"/>
      <c r="D203" s="117"/>
      <c r="E203" s="117"/>
      <c r="F203" s="68"/>
      <c r="G203" s="68"/>
      <c r="H203" s="68"/>
      <c r="I203" s="68"/>
      <c r="J203" s="68"/>
      <c r="K203" s="68"/>
      <c r="L203" s="68"/>
      <c r="M203" s="68"/>
      <c r="N203" s="68"/>
      <c r="O203" s="68"/>
      <c r="P203" s="68"/>
      <c r="Q203" s="68"/>
      <c r="R203" s="68"/>
      <c r="S203" s="68"/>
    </row>
    <row r="204" ht="16.5" customHeight="1" spans="1:19">
      <c r="A204" s="116"/>
      <c r="B204" s="116"/>
      <c r="C204" s="117"/>
      <c r="D204" s="117"/>
      <c r="E204" s="117"/>
      <c r="F204" s="68"/>
      <c r="G204" s="68"/>
      <c r="H204" s="68"/>
      <c r="I204" s="68"/>
      <c r="J204" s="68"/>
      <c r="K204" s="68"/>
      <c r="L204" s="68"/>
      <c r="M204" s="68"/>
      <c r="N204" s="68"/>
      <c r="O204" s="68"/>
      <c r="P204" s="68"/>
      <c r="Q204" s="68"/>
      <c r="R204" s="68"/>
      <c r="S204" s="68"/>
    </row>
    <row r="205" ht="16.5" customHeight="1" spans="1:19">
      <c r="A205" s="116"/>
      <c r="B205" s="116"/>
      <c r="C205" s="117"/>
      <c r="D205" s="117"/>
      <c r="E205" s="117"/>
      <c r="F205" s="68"/>
      <c r="G205" s="68"/>
      <c r="H205" s="68"/>
      <c r="I205" s="68"/>
      <c r="J205" s="68"/>
      <c r="K205" s="68"/>
      <c r="L205" s="68"/>
      <c r="M205" s="68"/>
      <c r="N205" s="68"/>
      <c r="O205" s="68"/>
      <c r="P205" s="68"/>
      <c r="Q205" s="68"/>
      <c r="R205" s="68"/>
      <c r="S205" s="68"/>
    </row>
    <row r="206" ht="16.5" customHeight="1" spans="1:19">
      <c r="A206" s="116"/>
      <c r="B206" s="116"/>
      <c r="C206" s="117"/>
      <c r="D206" s="117"/>
      <c r="E206" s="117"/>
      <c r="F206" s="68"/>
      <c r="G206" s="68"/>
      <c r="H206" s="68"/>
      <c r="I206" s="68"/>
      <c r="J206" s="68"/>
      <c r="K206" s="68"/>
      <c r="L206" s="68"/>
      <c r="M206" s="68"/>
      <c r="N206" s="68"/>
      <c r="O206" s="68"/>
      <c r="P206" s="68"/>
      <c r="Q206" s="68"/>
      <c r="R206" s="68"/>
      <c r="S206" s="68"/>
    </row>
    <row r="207" ht="16.5" customHeight="1" spans="1:19">
      <c r="A207" s="116"/>
      <c r="B207" s="116"/>
      <c r="C207" s="117"/>
      <c r="D207" s="117"/>
      <c r="E207" s="117"/>
      <c r="F207" s="68"/>
      <c r="G207" s="68"/>
      <c r="H207" s="68"/>
      <c r="I207" s="68"/>
      <c r="J207" s="68"/>
      <c r="K207" s="68"/>
      <c r="L207" s="68"/>
      <c r="M207" s="68"/>
      <c r="N207" s="68"/>
      <c r="O207" s="68"/>
      <c r="P207" s="68"/>
      <c r="Q207" s="68"/>
      <c r="R207" s="68"/>
      <c r="S207" s="68"/>
    </row>
    <row r="208" ht="16.5" customHeight="1" spans="1:19">
      <c r="A208" s="116"/>
      <c r="B208" s="116"/>
      <c r="C208" s="117"/>
      <c r="D208" s="117"/>
      <c r="E208" s="117"/>
      <c r="F208" s="68"/>
      <c r="G208" s="68"/>
      <c r="H208" s="68"/>
      <c r="I208" s="68"/>
      <c r="J208" s="68"/>
      <c r="K208" s="68"/>
      <c r="L208" s="68"/>
      <c r="M208" s="68"/>
      <c r="N208" s="68"/>
      <c r="O208" s="68"/>
      <c r="P208" s="68"/>
      <c r="Q208" s="68"/>
      <c r="R208" s="68"/>
      <c r="S208" s="68"/>
    </row>
    <row r="209" ht="16.5" customHeight="1" spans="1:19">
      <c r="A209" s="116"/>
      <c r="B209" s="116"/>
      <c r="C209" s="117"/>
      <c r="D209" s="117"/>
      <c r="E209" s="117"/>
      <c r="F209" s="68"/>
      <c r="G209" s="68"/>
      <c r="H209" s="68"/>
      <c r="I209" s="68"/>
      <c r="J209" s="68"/>
      <c r="K209" s="68"/>
      <c r="L209" s="68"/>
      <c r="M209" s="68"/>
      <c r="N209" s="68"/>
      <c r="O209" s="68"/>
      <c r="P209" s="68"/>
      <c r="Q209" s="68"/>
      <c r="R209" s="68"/>
      <c r="S209" s="68"/>
    </row>
    <row r="210" ht="16.5" customHeight="1" spans="1:19">
      <c r="A210" s="116"/>
      <c r="B210" s="116"/>
      <c r="C210" s="117"/>
      <c r="D210" s="117"/>
      <c r="E210" s="117"/>
      <c r="F210" s="68"/>
      <c r="G210" s="68"/>
      <c r="H210" s="68"/>
      <c r="I210" s="68"/>
      <c r="J210" s="68"/>
      <c r="K210" s="68"/>
      <c r="L210" s="68"/>
      <c r="M210" s="68"/>
      <c r="N210" s="68"/>
      <c r="O210" s="68"/>
      <c r="P210" s="68"/>
      <c r="Q210" s="68"/>
      <c r="R210" s="68"/>
      <c r="S210" s="68"/>
    </row>
    <row r="211" ht="16.5" customHeight="1" spans="1:19">
      <c r="A211" s="116"/>
      <c r="B211" s="116"/>
      <c r="C211" s="117"/>
      <c r="D211" s="117"/>
      <c r="E211" s="117"/>
      <c r="F211" s="68"/>
      <c r="G211" s="68"/>
      <c r="H211" s="68"/>
      <c r="I211" s="68"/>
      <c r="J211" s="68"/>
      <c r="K211" s="68"/>
      <c r="L211" s="68"/>
      <c r="M211" s="68"/>
      <c r="N211" s="68"/>
      <c r="O211" s="68"/>
      <c r="P211" s="68"/>
      <c r="Q211" s="68"/>
      <c r="R211" s="68"/>
      <c r="S211" s="68"/>
    </row>
    <row r="212" ht="16.5" customHeight="1" spans="1:19">
      <c r="A212" s="116"/>
      <c r="B212" s="116"/>
      <c r="C212" s="117"/>
      <c r="D212" s="117"/>
      <c r="E212" s="117"/>
      <c r="F212" s="68"/>
      <c r="G212" s="68"/>
      <c r="H212" s="68"/>
      <c r="I212" s="68"/>
      <c r="J212" s="68"/>
      <c r="K212" s="68"/>
      <c r="L212" s="68"/>
      <c r="M212" s="68"/>
      <c r="N212" s="68"/>
      <c r="O212" s="68"/>
      <c r="P212" s="68"/>
      <c r="Q212" s="68"/>
      <c r="R212" s="68"/>
      <c r="S212" s="68"/>
    </row>
    <row r="213" ht="16.5" customHeight="1" spans="1:19">
      <c r="A213" s="116"/>
      <c r="B213" s="116"/>
      <c r="C213" s="117"/>
      <c r="D213" s="117"/>
      <c r="E213" s="117"/>
      <c r="F213" s="68"/>
      <c r="G213" s="68"/>
      <c r="H213" s="68"/>
      <c r="I213" s="68"/>
      <c r="J213" s="68"/>
      <c r="K213" s="68"/>
      <c r="L213" s="68"/>
      <c r="M213" s="68"/>
      <c r="N213" s="68"/>
      <c r="O213" s="68"/>
      <c r="P213" s="68"/>
      <c r="Q213" s="68"/>
      <c r="R213" s="68"/>
      <c r="S213" s="68"/>
    </row>
    <row r="214" ht="16.5" customHeight="1" spans="1:19">
      <c r="A214" s="116"/>
      <c r="B214" s="116"/>
      <c r="C214" s="117"/>
      <c r="D214" s="117"/>
      <c r="E214" s="117"/>
      <c r="F214" s="68"/>
      <c r="G214" s="68"/>
      <c r="H214" s="68"/>
      <c r="I214" s="68"/>
      <c r="J214" s="68"/>
      <c r="K214" s="68"/>
      <c r="L214" s="68"/>
      <c r="M214" s="68"/>
      <c r="N214" s="68"/>
      <c r="O214" s="68"/>
      <c r="P214" s="68"/>
      <c r="Q214" s="68"/>
      <c r="R214" s="68"/>
      <c r="S214" s="68"/>
    </row>
    <row r="215" ht="16.5" customHeight="1" spans="1:19">
      <c r="A215" s="116"/>
      <c r="B215" s="116"/>
      <c r="C215" s="117"/>
      <c r="D215" s="117"/>
      <c r="E215" s="117"/>
      <c r="F215" s="68"/>
      <c r="G215" s="68"/>
      <c r="H215" s="68"/>
      <c r="I215" s="68"/>
      <c r="J215" s="68"/>
      <c r="K215" s="68"/>
      <c r="L215" s="68"/>
      <c r="M215" s="68"/>
      <c r="N215" s="68"/>
      <c r="O215" s="68"/>
      <c r="P215" s="68"/>
      <c r="Q215" s="68"/>
      <c r="R215" s="68"/>
      <c r="S215" s="68"/>
    </row>
    <row r="216" ht="16.5" customHeight="1" spans="1:19">
      <c r="A216" s="116"/>
      <c r="B216" s="116"/>
      <c r="C216" s="117"/>
      <c r="D216" s="117"/>
      <c r="E216" s="117"/>
      <c r="F216" s="68"/>
      <c r="G216" s="68"/>
      <c r="H216" s="68"/>
      <c r="I216" s="68"/>
      <c r="J216" s="68"/>
      <c r="K216" s="68"/>
      <c r="L216" s="68"/>
      <c r="M216" s="68"/>
      <c r="N216" s="68"/>
      <c r="O216" s="68"/>
      <c r="P216" s="68"/>
      <c r="Q216" s="68"/>
      <c r="R216" s="68"/>
      <c r="S216" s="68"/>
    </row>
    <row r="217" ht="16.5" customHeight="1" spans="1:19">
      <c r="A217" s="116"/>
      <c r="B217" s="116"/>
      <c r="C217" s="117"/>
      <c r="D217" s="117"/>
      <c r="E217" s="117"/>
      <c r="F217" s="68"/>
      <c r="G217" s="68"/>
      <c r="H217" s="68"/>
      <c r="I217" s="68"/>
      <c r="J217" s="68"/>
      <c r="K217" s="68"/>
      <c r="L217" s="68"/>
      <c r="M217" s="68"/>
      <c r="N217" s="68"/>
      <c r="O217" s="68"/>
      <c r="P217" s="68"/>
      <c r="Q217" s="68"/>
      <c r="R217" s="68"/>
      <c r="S217" s="68"/>
    </row>
    <row r="218" ht="16.5" customHeight="1" spans="1:19">
      <c r="A218" s="116"/>
      <c r="B218" s="116"/>
      <c r="C218" s="117"/>
      <c r="D218" s="117"/>
      <c r="E218" s="117"/>
      <c r="F218" s="68"/>
      <c r="G218" s="68"/>
      <c r="H218" s="68"/>
      <c r="I218" s="68"/>
      <c r="J218" s="68"/>
      <c r="K218" s="68"/>
      <c r="L218" s="68"/>
      <c r="M218" s="68"/>
      <c r="N218" s="68"/>
      <c r="O218" s="68"/>
      <c r="P218" s="68"/>
      <c r="Q218" s="68"/>
      <c r="R218" s="68"/>
      <c r="S218" s="68"/>
    </row>
    <row r="219" ht="16.5" customHeight="1" spans="1:19">
      <c r="A219" s="116"/>
      <c r="B219" s="116"/>
      <c r="C219" s="117"/>
      <c r="D219" s="117"/>
      <c r="E219" s="117"/>
      <c r="F219" s="68"/>
      <c r="G219" s="68"/>
      <c r="H219" s="68"/>
      <c r="I219" s="68"/>
      <c r="J219" s="68"/>
      <c r="K219" s="68"/>
      <c r="L219" s="68"/>
      <c r="M219" s="68"/>
      <c r="N219" s="68"/>
      <c r="O219" s="68"/>
      <c r="P219" s="68"/>
      <c r="Q219" s="68"/>
      <c r="R219" s="68"/>
      <c r="S219" s="68"/>
    </row>
    <row r="220" ht="16.5" customHeight="1" spans="1:19">
      <c r="A220" s="116"/>
      <c r="B220" s="116"/>
      <c r="C220" s="117"/>
      <c r="D220" s="117"/>
      <c r="E220" s="117"/>
      <c r="F220" s="68"/>
      <c r="G220" s="68"/>
      <c r="H220" s="68"/>
      <c r="I220" s="68"/>
      <c r="J220" s="68"/>
      <c r="K220" s="68"/>
      <c r="L220" s="68"/>
      <c r="M220" s="68"/>
      <c r="N220" s="68"/>
      <c r="O220" s="68"/>
      <c r="P220" s="68"/>
      <c r="Q220" s="68"/>
      <c r="R220" s="68"/>
      <c r="S220" s="68"/>
    </row>
    <row r="221" ht="16.5" customHeight="1" spans="1:19">
      <c r="A221" s="116"/>
      <c r="B221" s="116"/>
      <c r="C221" s="117"/>
      <c r="D221" s="117"/>
      <c r="E221" s="117"/>
      <c r="F221" s="68"/>
      <c r="G221" s="68"/>
      <c r="H221" s="68"/>
      <c r="I221" s="68"/>
      <c r="J221" s="68"/>
      <c r="K221" s="68"/>
      <c r="L221" s="68"/>
      <c r="M221" s="68"/>
      <c r="N221" s="68"/>
      <c r="O221" s="68"/>
      <c r="P221" s="68"/>
      <c r="Q221" s="68"/>
      <c r="R221" s="68"/>
      <c r="S221" s="68"/>
    </row>
    <row r="222" ht="16.5" customHeight="1" spans="1:19">
      <c r="A222" s="116"/>
      <c r="B222" s="116"/>
      <c r="C222" s="117"/>
      <c r="D222" s="117"/>
      <c r="E222" s="117"/>
      <c r="F222" s="68"/>
      <c r="G222" s="68"/>
      <c r="H222" s="68"/>
      <c r="I222" s="68"/>
      <c r="J222" s="68"/>
      <c r="K222" s="68"/>
      <c r="L222" s="68"/>
      <c r="M222" s="68"/>
      <c r="N222" s="68"/>
      <c r="O222" s="68"/>
      <c r="P222" s="68"/>
      <c r="Q222" s="68"/>
      <c r="R222" s="68"/>
      <c r="S222" s="68"/>
    </row>
    <row r="223" ht="16.5" customHeight="1" spans="1:19">
      <c r="A223" s="116"/>
      <c r="B223" s="116"/>
      <c r="C223" s="117"/>
      <c r="D223" s="117"/>
      <c r="E223" s="117"/>
      <c r="F223" s="68"/>
      <c r="G223" s="68"/>
      <c r="H223" s="68"/>
      <c r="I223" s="68"/>
      <c r="J223" s="68"/>
      <c r="K223" s="68"/>
      <c r="L223" s="68"/>
      <c r="M223" s="68"/>
      <c r="N223" s="68"/>
      <c r="O223" s="68"/>
      <c r="P223" s="68"/>
      <c r="Q223" s="68"/>
      <c r="R223" s="68"/>
      <c r="S223" s="68"/>
    </row>
    <row r="224" ht="16.5" customHeight="1" spans="1:19">
      <c r="A224" s="116"/>
      <c r="B224" s="116"/>
      <c r="C224" s="117"/>
      <c r="D224" s="117"/>
      <c r="E224" s="117"/>
      <c r="F224" s="68"/>
      <c r="G224" s="68"/>
      <c r="H224" s="68"/>
      <c r="I224" s="68"/>
      <c r="J224" s="68"/>
      <c r="K224" s="68"/>
      <c r="L224" s="68"/>
      <c r="M224" s="68"/>
      <c r="N224" s="68"/>
      <c r="O224" s="68"/>
      <c r="P224" s="68"/>
      <c r="Q224" s="68"/>
      <c r="R224" s="68"/>
      <c r="S224" s="68"/>
    </row>
    <row r="225" ht="16.5" customHeight="1" spans="1:19">
      <c r="A225" s="116"/>
      <c r="B225" s="116"/>
      <c r="C225" s="117"/>
      <c r="D225" s="117"/>
      <c r="E225" s="117"/>
      <c r="F225" s="68"/>
      <c r="G225" s="68"/>
      <c r="H225" s="68"/>
      <c r="I225" s="68"/>
      <c r="J225" s="68"/>
      <c r="K225" s="68"/>
      <c r="L225" s="68"/>
      <c r="M225" s="68"/>
      <c r="N225" s="68"/>
      <c r="O225" s="68"/>
      <c r="P225" s="68"/>
      <c r="Q225" s="68"/>
      <c r="R225" s="68"/>
      <c r="S225" s="68"/>
    </row>
    <row r="226" ht="16.5" customHeight="1" spans="1:19">
      <c r="A226" s="116"/>
      <c r="B226" s="116"/>
      <c r="C226" s="117"/>
      <c r="D226" s="117"/>
      <c r="E226" s="117"/>
      <c r="F226" s="68"/>
      <c r="G226" s="68"/>
      <c r="H226" s="68"/>
      <c r="I226" s="68"/>
      <c r="J226" s="68"/>
      <c r="K226" s="68"/>
      <c r="L226" s="68"/>
      <c r="M226" s="68"/>
      <c r="N226" s="68"/>
      <c r="O226" s="68"/>
      <c r="P226" s="68"/>
      <c r="Q226" s="68"/>
      <c r="R226" s="68"/>
      <c r="S226" s="68"/>
    </row>
    <row r="227" ht="16.5" customHeight="1" spans="1:19">
      <c r="A227" s="116"/>
      <c r="B227" s="116"/>
      <c r="C227" s="117"/>
      <c r="D227" s="117"/>
      <c r="E227" s="117"/>
      <c r="F227" s="68"/>
      <c r="G227" s="68"/>
      <c r="H227" s="68"/>
      <c r="I227" s="68"/>
      <c r="J227" s="68"/>
      <c r="K227" s="68"/>
      <c r="L227" s="68"/>
      <c r="M227" s="68"/>
      <c r="N227" s="68"/>
      <c r="O227" s="68"/>
      <c r="P227" s="68"/>
      <c r="Q227" s="68"/>
      <c r="R227" s="68"/>
      <c r="S227" s="68"/>
    </row>
    <row r="228" ht="16.5" customHeight="1" spans="1:19">
      <c r="A228" s="116"/>
      <c r="B228" s="116"/>
      <c r="C228" s="117"/>
      <c r="D228" s="117"/>
      <c r="E228" s="117"/>
      <c r="F228" s="68"/>
      <c r="G228" s="68"/>
      <c r="H228" s="68"/>
      <c r="I228" s="68"/>
      <c r="J228" s="68"/>
      <c r="K228" s="68"/>
      <c r="L228" s="68"/>
      <c r="M228" s="68"/>
      <c r="N228" s="68"/>
      <c r="O228" s="68"/>
      <c r="P228" s="68"/>
      <c r="Q228" s="68"/>
      <c r="R228" s="68"/>
      <c r="S228" s="68"/>
    </row>
    <row r="229" ht="16.5" customHeight="1" spans="1:19">
      <c r="A229" s="116"/>
      <c r="B229" s="116"/>
      <c r="C229" s="117"/>
      <c r="D229" s="117"/>
      <c r="E229" s="117"/>
      <c r="F229" s="68"/>
      <c r="G229" s="68"/>
      <c r="H229" s="68"/>
      <c r="I229" s="68"/>
      <c r="J229" s="68"/>
      <c r="K229" s="68"/>
      <c r="L229" s="68"/>
      <c r="M229" s="68"/>
      <c r="N229" s="68"/>
      <c r="O229" s="68"/>
      <c r="P229" s="68"/>
      <c r="Q229" s="68"/>
      <c r="R229" s="68"/>
      <c r="S229" s="68"/>
    </row>
    <row r="230" ht="16.5" customHeight="1" spans="1:19">
      <c r="A230" s="116"/>
      <c r="B230" s="116"/>
      <c r="C230" s="117"/>
      <c r="D230" s="117"/>
      <c r="E230" s="117"/>
      <c r="F230" s="68"/>
      <c r="G230" s="68"/>
      <c r="H230" s="68"/>
      <c r="I230" s="68"/>
      <c r="J230" s="68"/>
      <c r="K230" s="68"/>
      <c r="L230" s="68"/>
      <c r="M230" s="68"/>
      <c r="N230" s="68"/>
      <c r="O230" s="68"/>
      <c r="P230" s="68"/>
      <c r="Q230" s="68"/>
      <c r="R230" s="68"/>
      <c r="S230" s="68"/>
    </row>
    <row r="231" ht="16.5" customHeight="1" spans="1:19">
      <c r="A231" s="116"/>
      <c r="B231" s="116"/>
      <c r="C231" s="117"/>
      <c r="D231" s="117"/>
      <c r="E231" s="117"/>
      <c r="F231" s="68"/>
      <c r="G231" s="68"/>
      <c r="H231" s="68"/>
      <c r="I231" s="68"/>
      <c r="J231" s="68"/>
      <c r="K231" s="68"/>
      <c r="L231" s="68"/>
      <c r="M231" s="68"/>
      <c r="N231" s="68"/>
      <c r="O231" s="68"/>
      <c r="P231" s="68"/>
      <c r="Q231" s="68"/>
      <c r="R231" s="68"/>
      <c r="S231" s="68"/>
    </row>
    <row r="232" ht="16.5" customHeight="1" spans="1:19">
      <c r="A232" s="116"/>
      <c r="B232" s="116"/>
      <c r="C232" s="117"/>
      <c r="D232" s="117"/>
      <c r="E232" s="117"/>
      <c r="F232" s="68"/>
      <c r="G232" s="68"/>
      <c r="H232" s="68"/>
      <c r="I232" s="68"/>
      <c r="J232" s="68"/>
      <c r="K232" s="68"/>
      <c r="L232" s="68"/>
      <c r="M232" s="68"/>
      <c r="N232" s="68"/>
      <c r="O232" s="68"/>
      <c r="P232" s="68"/>
      <c r="Q232" s="68"/>
      <c r="R232" s="68"/>
      <c r="S232" s="68"/>
    </row>
    <row r="233" ht="16.5" customHeight="1" spans="1:19">
      <c r="A233" s="116"/>
      <c r="B233" s="116"/>
      <c r="C233" s="117"/>
      <c r="D233" s="117"/>
      <c r="E233" s="117"/>
      <c r="F233" s="68"/>
      <c r="G233" s="68"/>
      <c r="H233" s="68"/>
      <c r="I233" s="68"/>
      <c r="J233" s="68"/>
      <c r="K233" s="68"/>
      <c r="L233" s="68"/>
      <c r="M233" s="68"/>
      <c r="N233" s="68"/>
      <c r="O233" s="68"/>
      <c r="P233" s="68"/>
      <c r="Q233" s="68"/>
      <c r="R233" s="68"/>
      <c r="S233" s="68"/>
    </row>
    <row r="234" ht="16.5" customHeight="1" spans="1:19">
      <c r="A234" s="116"/>
      <c r="B234" s="116"/>
      <c r="C234" s="117"/>
      <c r="D234" s="117"/>
      <c r="E234" s="117"/>
      <c r="F234" s="68"/>
      <c r="G234" s="68"/>
      <c r="H234" s="68"/>
      <c r="I234" s="68"/>
      <c r="J234" s="68"/>
      <c r="K234" s="68"/>
      <c r="L234" s="68"/>
      <c r="M234" s="68"/>
      <c r="N234" s="68"/>
      <c r="O234" s="68"/>
      <c r="P234" s="68"/>
      <c r="Q234" s="68"/>
      <c r="R234" s="68"/>
      <c r="S234" s="68"/>
    </row>
    <row r="235" ht="16.5" customHeight="1" spans="1:19">
      <c r="A235" s="116"/>
      <c r="B235" s="116"/>
      <c r="C235" s="117"/>
      <c r="D235" s="117"/>
      <c r="E235" s="117"/>
      <c r="F235" s="68"/>
      <c r="G235" s="68"/>
      <c r="H235" s="68"/>
      <c r="I235" s="68"/>
      <c r="J235" s="68"/>
      <c r="K235" s="68"/>
      <c r="L235" s="68"/>
      <c r="M235" s="68"/>
      <c r="N235" s="68"/>
      <c r="O235" s="68"/>
      <c r="P235" s="68"/>
      <c r="Q235" s="68"/>
      <c r="R235" s="68"/>
      <c r="S235" s="68"/>
    </row>
    <row r="236" ht="16.5" customHeight="1" spans="1:19">
      <c r="A236" s="116"/>
      <c r="B236" s="116"/>
      <c r="C236" s="117"/>
      <c r="D236" s="117"/>
      <c r="E236" s="117"/>
      <c r="F236" s="68"/>
      <c r="G236" s="68"/>
      <c r="H236" s="68"/>
      <c r="I236" s="68"/>
      <c r="J236" s="68"/>
      <c r="K236" s="68"/>
      <c r="L236" s="68"/>
      <c r="M236" s="68"/>
      <c r="N236" s="68"/>
      <c r="O236" s="68"/>
      <c r="P236" s="68"/>
      <c r="Q236" s="68"/>
      <c r="R236" s="68"/>
      <c r="S236" s="68"/>
    </row>
    <row r="237" ht="16.5" customHeight="1" spans="1:19">
      <c r="A237" s="116"/>
      <c r="B237" s="116"/>
      <c r="C237" s="117"/>
      <c r="D237" s="117"/>
      <c r="E237" s="117"/>
      <c r="F237" s="68"/>
      <c r="G237" s="68"/>
      <c r="H237" s="68"/>
      <c r="I237" s="68"/>
      <c r="J237" s="68"/>
      <c r="K237" s="68"/>
      <c r="L237" s="68"/>
      <c r="M237" s="68"/>
      <c r="N237" s="68"/>
      <c r="O237" s="68"/>
      <c r="P237" s="68"/>
      <c r="Q237" s="68"/>
      <c r="R237" s="68"/>
      <c r="S237" s="68"/>
    </row>
    <row r="238" ht="16.5" customHeight="1" spans="1:19">
      <c r="A238" s="116"/>
      <c r="B238" s="116"/>
      <c r="C238" s="117"/>
      <c r="D238" s="117"/>
      <c r="E238" s="117"/>
      <c r="F238" s="68"/>
      <c r="G238" s="68"/>
      <c r="H238" s="68"/>
      <c r="I238" s="68"/>
      <c r="J238" s="68"/>
      <c r="K238" s="68"/>
      <c r="L238" s="68"/>
      <c r="M238" s="68"/>
      <c r="N238" s="68"/>
      <c r="O238" s="68"/>
      <c r="P238" s="68"/>
      <c r="Q238" s="68"/>
      <c r="R238" s="68"/>
      <c r="S238" s="68"/>
    </row>
    <row r="239" ht="16.5" customHeight="1" spans="1:19">
      <c r="A239" s="116"/>
      <c r="B239" s="116"/>
      <c r="C239" s="117"/>
      <c r="D239" s="117"/>
      <c r="E239" s="117"/>
      <c r="F239" s="68"/>
      <c r="G239" s="68"/>
      <c r="H239" s="68"/>
      <c r="I239" s="68"/>
      <c r="J239" s="68"/>
      <c r="K239" s="68"/>
      <c r="L239" s="68"/>
      <c r="M239" s="68"/>
      <c r="N239" s="68"/>
      <c r="O239" s="68"/>
      <c r="P239" s="68"/>
      <c r="Q239" s="68"/>
      <c r="R239" s="68"/>
      <c r="S239" s="68"/>
    </row>
    <row r="240" ht="16.5" customHeight="1" spans="1:19">
      <c r="A240" s="116"/>
      <c r="B240" s="116"/>
      <c r="C240" s="117"/>
      <c r="D240" s="117"/>
      <c r="E240" s="117"/>
      <c r="F240" s="68"/>
      <c r="G240" s="68"/>
      <c r="H240" s="68"/>
      <c r="I240" s="68"/>
      <c r="J240" s="68"/>
      <c r="K240" s="68"/>
      <c r="L240" s="68"/>
      <c r="M240" s="68"/>
      <c r="N240" s="68"/>
      <c r="O240" s="68"/>
      <c r="P240" s="68"/>
      <c r="Q240" s="68"/>
      <c r="R240" s="68"/>
      <c r="S240" s="68"/>
    </row>
    <row r="241" ht="16.5" customHeight="1" spans="1:19">
      <c r="A241" s="116"/>
      <c r="B241" s="116"/>
      <c r="C241" s="117"/>
      <c r="D241" s="117"/>
      <c r="E241" s="117"/>
      <c r="F241" s="68"/>
      <c r="G241" s="68"/>
      <c r="H241" s="68"/>
      <c r="I241" s="68"/>
      <c r="J241" s="68"/>
      <c r="K241" s="68"/>
      <c r="L241" s="68"/>
      <c r="M241" s="68"/>
      <c r="N241" s="68"/>
      <c r="O241" s="68"/>
      <c r="P241" s="68"/>
      <c r="Q241" s="68"/>
      <c r="R241" s="68"/>
      <c r="S241" s="68"/>
    </row>
    <row r="242" ht="16.5" customHeight="1" spans="1:19">
      <c r="A242" s="116"/>
      <c r="B242" s="116"/>
      <c r="C242" s="117"/>
      <c r="D242" s="117"/>
      <c r="E242" s="117"/>
      <c r="F242" s="68"/>
      <c r="G242" s="68"/>
      <c r="H242" s="68"/>
      <c r="I242" s="68"/>
      <c r="J242" s="68"/>
      <c r="K242" s="68"/>
      <c r="L242" s="68"/>
      <c r="M242" s="68"/>
      <c r="N242" s="68"/>
      <c r="O242" s="68"/>
      <c r="P242" s="68"/>
      <c r="Q242" s="68"/>
      <c r="R242" s="68"/>
      <c r="S242" s="68"/>
    </row>
    <row r="243" ht="16.5" customHeight="1" spans="1:19">
      <c r="A243" s="116"/>
      <c r="B243" s="116"/>
      <c r="C243" s="117"/>
      <c r="D243" s="117"/>
      <c r="E243" s="117"/>
      <c r="F243" s="68"/>
      <c r="G243" s="68"/>
      <c r="H243" s="68"/>
      <c r="I243" s="68"/>
      <c r="J243" s="68"/>
      <c r="K243" s="68"/>
      <c r="L243" s="68"/>
      <c r="M243" s="68"/>
      <c r="N243" s="68"/>
      <c r="O243" s="68"/>
      <c r="P243" s="68"/>
      <c r="Q243" s="68"/>
      <c r="R243" s="68"/>
      <c r="S243" s="68"/>
    </row>
    <row r="244" ht="16.5" customHeight="1" spans="1:19">
      <c r="A244" s="116"/>
      <c r="B244" s="116"/>
      <c r="C244" s="117"/>
      <c r="D244" s="117"/>
      <c r="E244" s="117"/>
      <c r="F244" s="68"/>
      <c r="G244" s="68"/>
      <c r="H244" s="68"/>
      <c r="I244" s="68"/>
      <c r="J244" s="68"/>
      <c r="K244" s="68"/>
      <c r="L244" s="68"/>
      <c r="M244" s="68"/>
      <c r="N244" s="68"/>
      <c r="O244" s="68"/>
      <c r="P244" s="68"/>
      <c r="Q244" s="68"/>
      <c r="R244" s="68"/>
      <c r="S244" s="68"/>
    </row>
    <row r="245" ht="16.5" customHeight="1" spans="1:19">
      <c r="A245" s="116"/>
      <c r="B245" s="116"/>
      <c r="C245" s="117"/>
      <c r="D245" s="117"/>
      <c r="E245" s="117"/>
      <c r="F245" s="68"/>
      <c r="G245" s="68"/>
      <c r="H245" s="68"/>
      <c r="I245" s="68"/>
      <c r="J245" s="68"/>
      <c r="K245" s="68"/>
      <c r="L245" s="68"/>
      <c r="M245" s="68"/>
      <c r="N245" s="68"/>
      <c r="O245" s="68"/>
      <c r="P245" s="68"/>
      <c r="Q245" s="68"/>
      <c r="R245" s="68"/>
      <c r="S245" s="68"/>
    </row>
    <row r="246" ht="16.5" customHeight="1" spans="1:19">
      <c r="A246" s="116"/>
      <c r="B246" s="116"/>
      <c r="C246" s="117"/>
      <c r="D246" s="117"/>
      <c r="E246" s="117"/>
      <c r="F246" s="68"/>
      <c r="G246" s="68"/>
      <c r="H246" s="68"/>
      <c r="I246" s="68"/>
      <c r="J246" s="68"/>
      <c r="K246" s="68"/>
      <c r="L246" s="68"/>
      <c r="M246" s="68"/>
      <c r="N246" s="68"/>
      <c r="O246" s="68"/>
      <c r="P246" s="68"/>
      <c r="Q246" s="68"/>
      <c r="R246" s="68"/>
      <c r="S246" s="68"/>
    </row>
    <row r="247" ht="16.5" customHeight="1" spans="1:19">
      <c r="A247" s="116"/>
      <c r="B247" s="116"/>
      <c r="C247" s="117"/>
      <c r="D247" s="117"/>
      <c r="E247" s="117"/>
      <c r="F247" s="68"/>
      <c r="G247" s="68"/>
      <c r="H247" s="68"/>
      <c r="I247" s="68"/>
      <c r="J247" s="68"/>
      <c r="K247" s="68"/>
      <c r="L247" s="68"/>
      <c r="M247" s="68"/>
      <c r="N247" s="68"/>
      <c r="O247" s="68"/>
      <c r="P247" s="68"/>
      <c r="Q247" s="68"/>
      <c r="R247" s="68"/>
      <c r="S247" s="68"/>
    </row>
    <row r="248" ht="16.5" customHeight="1" spans="1:19">
      <c r="A248" s="116"/>
      <c r="B248" s="116"/>
      <c r="C248" s="117"/>
      <c r="D248" s="117"/>
      <c r="E248" s="117"/>
      <c r="F248" s="68"/>
      <c r="G248" s="68"/>
      <c r="H248" s="68"/>
      <c r="I248" s="68"/>
      <c r="J248" s="68"/>
      <c r="K248" s="68"/>
      <c r="L248" s="68"/>
      <c r="M248" s="68"/>
      <c r="N248" s="68"/>
      <c r="O248" s="68"/>
      <c r="P248" s="68"/>
      <c r="Q248" s="68"/>
      <c r="R248" s="68"/>
      <c r="S248" s="68"/>
    </row>
    <row r="249" ht="16.5" customHeight="1" spans="1:19">
      <c r="A249" s="116"/>
      <c r="B249" s="116"/>
      <c r="C249" s="117"/>
      <c r="D249" s="117"/>
      <c r="E249" s="117"/>
      <c r="F249" s="68"/>
      <c r="G249" s="68"/>
      <c r="H249" s="68"/>
      <c r="I249" s="68"/>
      <c r="J249" s="68"/>
      <c r="K249" s="68"/>
      <c r="L249" s="68"/>
      <c r="M249" s="68"/>
      <c r="N249" s="68"/>
      <c r="O249" s="68"/>
      <c r="P249" s="68"/>
      <c r="Q249" s="68"/>
      <c r="R249" s="68"/>
      <c r="S249" s="68"/>
    </row>
    <row r="250" ht="16.5" customHeight="1" spans="1:19">
      <c r="A250" s="116"/>
      <c r="B250" s="116"/>
      <c r="C250" s="117"/>
      <c r="D250" s="117"/>
      <c r="E250" s="117"/>
      <c r="F250" s="68"/>
      <c r="G250" s="68"/>
      <c r="H250" s="68"/>
      <c r="I250" s="68"/>
      <c r="J250" s="68"/>
      <c r="K250" s="68"/>
      <c r="L250" s="68"/>
      <c r="M250" s="68"/>
      <c r="N250" s="68"/>
      <c r="O250" s="68"/>
      <c r="P250" s="68"/>
      <c r="Q250" s="68"/>
      <c r="R250" s="68"/>
      <c r="S250" s="68"/>
    </row>
    <row r="251" ht="16.5" customHeight="1" spans="1:19">
      <c r="A251" s="116"/>
      <c r="B251" s="116"/>
      <c r="C251" s="117"/>
      <c r="D251" s="117"/>
      <c r="E251" s="117"/>
      <c r="F251" s="68"/>
      <c r="G251" s="68"/>
      <c r="H251" s="68"/>
      <c r="I251" s="68"/>
      <c r="J251" s="68"/>
      <c r="K251" s="68"/>
      <c r="L251" s="68"/>
      <c r="M251" s="68"/>
      <c r="N251" s="68"/>
      <c r="O251" s="68"/>
      <c r="P251" s="68"/>
      <c r="Q251" s="68"/>
      <c r="R251" s="68"/>
      <c r="S251" s="68"/>
    </row>
    <row r="252" ht="16.5" customHeight="1" spans="1:19">
      <c r="A252" s="116"/>
      <c r="B252" s="116"/>
      <c r="C252" s="117"/>
      <c r="D252" s="117"/>
      <c r="E252" s="117"/>
      <c r="F252" s="68"/>
      <c r="G252" s="68"/>
      <c r="H252" s="68"/>
      <c r="I252" s="68"/>
      <c r="J252" s="68"/>
      <c r="K252" s="68"/>
      <c r="L252" s="68"/>
      <c r="M252" s="68"/>
      <c r="N252" s="68"/>
      <c r="O252" s="68"/>
      <c r="P252" s="68"/>
      <c r="Q252" s="68"/>
      <c r="R252" s="68"/>
      <c r="S252" s="68"/>
    </row>
    <row r="253" ht="16.5" customHeight="1" spans="1:19">
      <c r="A253" s="116"/>
      <c r="B253" s="116"/>
      <c r="C253" s="117"/>
      <c r="D253" s="117"/>
      <c r="E253" s="117"/>
      <c r="F253" s="68"/>
      <c r="G253" s="68"/>
      <c r="H253" s="68"/>
      <c r="I253" s="68"/>
      <c r="J253" s="68"/>
      <c r="K253" s="68"/>
      <c r="L253" s="68"/>
      <c r="M253" s="68"/>
      <c r="N253" s="68"/>
      <c r="O253" s="68"/>
      <c r="P253" s="68"/>
      <c r="Q253" s="68"/>
      <c r="R253" s="68"/>
      <c r="S253" s="68"/>
    </row>
    <row r="254" ht="16.5" customHeight="1" spans="1:19">
      <c r="A254" s="116"/>
      <c r="B254" s="116"/>
      <c r="C254" s="117"/>
      <c r="D254" s="117"/>
      <c r="E254" s="117"/>
      <c r="F254" s="68"/>
      <c r="G254" s="68"/>
      <c r="H254" s="68"/>
      <c r="I254" s="68"/>
      <c r="J254" s="68"/>
      <c r="K254" s="68"/>
      <c r="L254" s="68"/>
      <c r="M254" s="68"/>
      <c r="N254" s="68"/>
      <c r="O254" s="68"/>
      <c r="P254" s="68"/>
      <c r="Q254" s="68"/>
      <c r="R254" s="68"/>
      <c r="S254" s="68"/>
    </row>
    <row r="255" ht="16.5" customHeight="1" spans="1:19">
      <c r="A255" s="116"/>
      <c r="B255" s="116"/>
      <c r="C255" s="117"/>
      <c r="D255" s="117"/>
      <c r="E255" s="117"/>
      <c r="F255" s="68"/>
      <c r="G255" s="68"/>
      <c r="H255" s="68"/>
      <c r="I255" s="68"/>
      <c r="J255" s="68"/>
      <c r="K255" s="68"/>
      <c r="L255" s="68"/>
      <c r="M255" s="68"/>
      <c r="N255" s="68"/>
      <c r="O255" s="68"/>
      <c r="P255" s="68"/>
      <c r="Q255" s="68"/>
      <c r="R255" s="68"/>
      <c r="S255" s="68"/>
    </row>
    <row r="256" ht="16.5" customHeight="1" spans="1:19">
      <c r="A256" s="116"/>
      <c r="B256" s="116"/>
      <c r="C256" s="117"/>
      <c r="D256" s="117"/>
      <c r="E256" s="117"/>
      <c r="F256" s="68"/>
      <c r="G256" s="68"/>
      <c r="H256" s="68"/>
      <c r="I256" s="68"/>
      <c r="J256" s="68"/>
      <c r="K256" s="68"/>
      <c r="L256" s="68"/>
      <c r="M256" s="68"/>
      <c r="N256" s="68"/>
      <c r="O256" s="68"/>
      <c r="P256" s="68"/>
      <c r="Q256" s="68"/>
      <c r="R256" s="68"/>
      <c r="S256" s="68"/>
    </row>
    <row r="257" ht="16.5" customHeight="1" spans="1:19">
      <c r="A257" s="116"/>
      <c r="B257" s="116"/>
      <c r="C257" s="117"/>
      <c r="D257" s="117"/>
      <c r="E257" s="117"/>
      <c r="F257" s="68"/>
      <c r="G257" s="68"/>
      <c r="H257" s="68"/>
      <c r="I257" s="68"/>
      <c r="J257" s="68"/>
      <c r="K257" s="68"/>
      <c r="L257" s="68"/>
      <c r="M257" s="68"/>
      <c r="N257" s="68"/>
      <c r="O257" s="68"/>
      <c r="P257" s="68"/>
      <c r="Q257" s="68"/>
      <c r="R257" s="68"/>
      <c r="S257" s="68"/>
    </row>
    <row r="258" ht="16.5" customHeight="1" spans="1:19">
      <c r="A258" s="116"/>
      <c r="B258" s="116"/>
      <c r="C258" s="117"/>
      <c r="D258" s="117"/>
      <c r="E258" s="117"/>
      <c r="F258" s="68"/>
      <c r="G258" s="68"/>
      <c r="H258" s="68"/>
      <c r="I258" s="68"/>
      <c r="J258" s="68"/>
      <c r="K258" s="68"/>
      <c r="L258" s="68"/>
      <c r="M258" s="68"/>
      <c r="N258" s="68"/>
      <c r="O258" s="68"/>
      <c r="P258" s="68"/>
      <c r="Q258" s="68"/>
      <c r="R258" s="68"/>
      <c r="S258" s="68"/>
    </row>
    <row r="259" ht="16.5" customHeight="1" spans="1:19">
      <c r="A259" s="116"/>
      <c r="B259" s="116"/>
      <c r="C259" s="117"/>
      <c r="D259" s="117"/>
      <c r="E259" s="117"/>
      <c r="F259" s="68"/>
      <c r="G259" s="68"/>
      <c r="H259" s="68"/>
      <c r="I259" s="68"/>
      <c r="J259" s="68"/>
      <c r="K259" s="68"/>
      <c r="L259" s="68"/>
      <c r="M259" s="68"/>
      <c r="N259" s="68"/>
      <c r="O259" s="68"/>
      <c r="P259" s="68"/>
      <c r="Q259" s="68"/>
      <c r="R259" s="68"/>
      <c r="S259" s="68"/>
    </row>
    <row r="260" ht="16.5" customHeight="1" spans="1:19">
      <c r="A260" s="116"/>
      <c r="B260" s="116"/>
      <c r="C260" s="117"/>
      <c r="D260" s="117"/>
      <c r="E260" s="117"/>
      <c r="F260" s="68"/>
      <c r="G260" s="68"/>
      <c r="H260" s="68"/>
      <c r="I260" s="68"/>
      <c r="J260" s="68"/>
      <c r="K260" s="68"/>
      <c r="L260" s="68"/>
      <c r="M260" s="68"/>
      <c r="N260" s="68"/>
      <c r="O260" s="68"/>
      <c r="P260" s="68"/>
      <c r="Q260" s="68"/>
      <c r="R260" s="68"/>
      <c r="S260" s="68"/>
    </row>
    <row r="261" ht="16.5" customHeight="1" spans="1:19">
      <c r="A261" s="116"/>
      <c r="B261" s="116"/>
      <c r="C261" s="117"/>
      <c r="D261" s="117"/>
      <c r="E261" s="117"/>
      <c r="F261" s="68"/>
      <c r="G261" s="68"/>
      <c r="H261" s="68"/>
      <c r="I261" s="68"/>
      <c r="J261" s="68"/>
      <c r="K261" s="68"/>
      <c r="L261" s="68"/>
      <c r="M261" s="68"/>
      <c r="N261" s="68"/>
      <c r="O261" s="68"/>
      <c r="P261" s="68"/>
      <c r="Q261" s="68"/>
      <c r="R261" s="68"/>
      <c r="S261" s="68"/>
    </row>
    <row r="262" ht="16.5" customHeight="1" spans="1:19">
      <c r="A262" s="116"/>
      <c r="B262" s="116"/>
      <c r="C262" s="117"/>
      <c r="D262" s="117"/>
      <c r="E262" s="117"/>
      <c r="F262" s="68"/>
      <c r="G262" s="68"/>
      <c r="H262" s="68"/>
      <c r="I262" s="68"/>
      <c r="J262" s="68"/>
      <c r="K262" s="68"/>
      <c r="L262" s="68"/>
      <c r="M262" s="68"/>
      <c r="N262" s="68"/>
      <c r="O262" s="68"/>
      <c r="P262" s="68"/>
      <c r="Q262" s="68"/>
      <c r="R262" s="68"/>
      <c r="S262" s="68"/>
    </row>
    <row r="263" ht="16.5" customHeight="1" spans="1:19">
      <c r="A263" s="116"/>
      <c r="B263" s="116"/>
      <c r="C263" s="117"/>
      <c r="D263" s="117"/>
      <c r="E263" s="117"/>
      <c r="F263" s="68"/>
      <c r="G263" s="68"/>
      <c r="H263" s="68"/>
      <c r="I263" s="68"/>
      <c r="J263" s="68"/>
      <c r="K263" s="68"/>
      <c r="L263" s="68"/>
      <c r="M263" s="68"/>
      <c r="N263" s="68"/>
      <c r="O263" s="68"/>
      <c r="P263" s="68"/>
      <c r="Q263" s="68"/>
      <c r="R263" s="68"/>
      <c r="S263" s="68"/>
    </row>
    <row r="264" ht="16.5" customHeight="1" spans="1:19">
      <c r="A264" s="116"/>
      <c r="B264" s="116"/>
      <c r="C264" s="117"/>
      <c r="D264" s="117"/>
      <c r="E264" s="117"/>
      <c r="F264" s="68"/>
      <c r="G264" s="68"/>
      <c r="H264" s="68"/>
      <c r="I264" s="68"/>
      <c r="J264" s="68"/>
      <c r="K264" s="68"/>
      <c r="L264" s="68"/>
      <c r="M264" s="68"/>
      <c r="N264" s="68"/>
      <c r="O264" s="68"/>
      <c r="P264" s="68"/>
      <c r="Q264" s="68"/>
      <c r="R264" s="68"/>
      <c r="S264" s="68"/>
    </row>
    <row r="265" ht="16.5" customHeight="1" spans="1:19">
      <c r="A265" s="116"/>
      <c r="B265" s="116"/>
      <c r="C265" s="117"/>
      <c r="D265" s="117"/>
      <c r="E265" s="117"/>
      <c r="F265" s="68"/>
      <c r="G265" s="68"/>
      <c r="H265" s="68"/>
      <c r="I265" s="68"/>
      <c r="J265" s="68"/>
      <c r="K265" s="68"/>
      <c r="L265" s="68"/>
      <c r="M265" s="68"/>
      <c r="N265" s="68"/>
      <c r="O265" s="68"/>
      <c r="P265" s="68"/>
      <c r="Q265" s="68"/>
      <c r="R265" s="68"/>
      <c r="S265" s="68"/>
    </row>
    <row r="266" ht="16.5" customHeight="1" spans="1:19">
      <c r="A266" s="116"/>
      <c r="B266" s="116"/>
      <c r="C266" s="117"/>
      <c r="D266" s="117"/>
      <c r="E266" s="117"/>
      <c r="F266" s="68"/>
      <c r="G266" s="68"/>
      <c r="H266" s="68"/>
      <c r="I266" s="68"/>
      <c r="J266" s="68"/>
      <c r="K266" s="68"/>
      <c r="L266" s="68"/>
      <c r="M266" s="68"/>
      <c r="N266" s="68"/>
      <c r="O266" s="68"/>
      <c r="P266" s="68"/>
      <c r="Q266" s="68"/>
      <c r="R266" s="68"/>
      <c r="S266" s="68"/>
    </row>
    <row r="267" ht="16.5" customHeight="1" spans="1:19">
      <c r="A267" s="116"/>
      <c r="B267" s="116"/>
      <c r="C267" s="117"/>
      <c r="D267" s="117"/>
      <c r="E267" s="117"/>
      <c r="F267" s="68"/>
      <c r="G267" s="68"/>
      <c r="H267" s="68"/>
      <c r="I267" s="68"/>
      <c r="J267" s="68"/>
      <c r="K267" s="68"/>
      <c r="L267" s="68"/>
      <c r="M267" s="68"/>
      <c r="N267" s="68"/>
      <c r="O267" s="68"/>
      <c r="P267" s="68"/>
      <c r="Q267" s="68"/>
      <c r="R267" s="68"/>
      <c r="S267" s="68"/>
    </row>
    <row r="268" ht="16.5" customHeight="1" spans="1:19">
      <c r="A268" s="116"/>
      <c r="B268" s="116"/>
      <c r="C268" s="117"/>
      <c r="D268" s="117"/>
      <c r="E268" s="117"/>
      <c r="F268" s="68"/>
      <c r="G268" s="68"/>
      <c r="H268" s="68"/>
      <c r="I268" s="68"/>
      <c r="J268" s="68"/>
      <c r="K268" s="68"/>
      <c r="L268" s="68"/>
      <c r="M268" s="68"/>
      <c r="N268" s="68"/>
      <c r="O268" s="68"/>
      <c r="P268" s="68"/>
      <c r="Q268" s="68"/>
      <c r="R268" s="68"/>
      <c r="S268" s="68"/>
    </row>
    <row r="269" ht="16.5" customHeight="1" spans="1:19">
      <c r="A269" s="116"/>
      <c r="B269" s="116"/>
      <c r="C269" s="117"/>
      <c r="D269" s="117"/>
      <c r="E269" s="117"/>
      <c r="F269" s="68"/>
      <c r="G269" s="68"/>
      <c r="H269" s="68"/>
      <c r="I269" s="68"/>
      <c r="J269" s="68"/>
      <c r="K269" s="68"/>
      <c r="L269" s="68"/>
      <c r="M269" s="68"/>
      <c r="N269" s="68"/>
      <c r="O269" s="68"/>
      <c r="P269" s="68"/>
      <c r="Q269" s="68"/>
      <c r="R269" s="68"/>
      <c r="S269" s="68"/>
    </row>
    <row r="270" ht="16.5" customHeight="1" spans="1:19">
      <c r="A270" s="116"/>
      <c r="B270" s="116"/>
      <c r="C270" s="117"/>
      <c r="D270" s="117"/>
      <c r="E270" s="117"/>
      <c r="F270" s="68"/>
      <c r="G270" s="68"/>
      <c r="H270" s="68"/>
      <c r="I270" s="68"/>
      <c r="J270" s="68"/>
      <c r="K270" s="68"/>
      <c r="L270" s="68"/>
      <c r="M270" s="68"/>
      <c r="N270" s="68"/>
      <c r="O270" s="68"/>
      <c r="P270" s="68"/>
      <c r="Q270" s="68"/>
      <c r="R270" s="68"/>
      <c r="S270" s="68"/>
    </row>
    <row r="271" ht="16.5" customHeight="1" spans="1:19">
      <c r="A271" s="116"/>
      <c r="B271" s="116"/>
      <c r="C271" s="117"/>
      <c r="D271" s="117"/>
      <c r="E271" s="117"/>
      <c r="F271" s="68"/>
      <c r="G271" s="68"/>
      <c r="H271" s="68"/>
      <c r="I271" s="68"/>
      <c r="J271" s="68"/>
      <c r="K271" s="68"/>
      <c r="L271" s="68"/>
      <c r="M271" s="68"/>
      <c r="N271" s="68"/>
      <c r="O271" s="68"/>
      <c r="P271" s="68"/>
      <c r="Q271" s="68"/>
      <c r="R271" s="68"/>
      <c r="S271" s="68"/>
    </row>
    <row r="272" ht="16.5" customHeight="1" spans="1:19">
      <c r="A272" s="116"/>
      <c r="B272" s="116"/>
      <c r="C272" s="117"/>
      <c r="D272" s="117"/>
      <c r="E272" s="117"/>
      <c r="F272" s="68"/>
      <c r="G272" s="68"/>
      <c r="H272" s="68"/>
      <c r="I272" s="68"/>
      <c r="J272" s="68"/>
      <c r="K272" s="68"/>
      <c r="L272" s="68"/>
      <c r="M272" s="68"/>
      <c r="N272" s="68"/>
      <c r="O272" s="68"/>
      <c r="P272" s="68"/>
      <c r="Q272" s="68"/>
      <c r="R272" s="68"/>
      <c r="S272" s="68"/>
    </row>
    <row r="273" ht="16.5" customHeight="1" spans="1:19">
      <c r="A273" s="116"/>
      <c r="B273" s="116"/>
      <c r="C273" s="117"/>
      <c r="D273" s="117"/>
      <c r="E273" s="117"/>
      <c r="F273" s="68"/>
      <c r="G273" s="68"/>
      <c r="H273" s="68"/>
      <c r="I273" s="68"/>
      <c r="J273" s="68"/>
      <c r="K273" s="68"/>
      <c r="L273" s="68"/>
      <c r="M273" s="68"/>
      <c r="N273" s="68"/>
      <c r="O273" s="68"/>
      <c r="P273" s="68"/>
      <c r="Q273" s="68"/>
      <c r="R273" s="68"/>
      <c r="S273" s="68"/>
    </row>
    <row r="274" ht="16.5" customHeight="1" spans="1:19">
      <c r="A274" s="116"/>
      <c r="B274" s="116"/>
      <c r="C274" s="117"/>
      <c r="D274" s="117"/>
      <c r="E274" s="117"/>
      <c r="F274" s="68"/>
      <c r="G274" s="68"/>
      <c r="H274" s="68"/>
      <c r="I274" s="68"/>
      <c r="J274" s="68"/>
      <c r="K274" s="68"/>
      <c r="L274" s="68"/>
      <c r="M274" s="68"/>
      <c r="N274" s="68"/>
      <c r="O274" s="68"/>
      <c r="P274" s="68"/>
      <c r="Q274" s="68"/>
      <c r="R274" s="68"/>
      <c r="S274" s="68"/>
    </row>
    <row r="275" ht="16.5" customHeight="1" spans="1:19">
      <c r="A275" s="116"/>
      <c r="B275" s="116"/>
      <c r="C275" s="117"/>
      <c r="D275" s="117"/>
      <c r="E275" s="117"/>
      <c r="F275" s="68"/>
      <c r="G275" s="68"/>
      <c r="H275" s="68"/>
      <c r="I275" s="68"/>
      <c r="J275" s="68"/>
      <c r="K275" s="68"/>
      <c r="L275" s="68"/>
      <c r="M275" s="68"/>
      <c r="N275" s="68"/>
      <c r="O275" s="68"/>
      <c r="P275" s="68"/>
      <c r="Q275" s="68"/>
      <c r="R275" s="68"/>
      <c r="S275" s="68"/>
    </row>
    <row r="276" ht="16.5" customHeight="1" spans="1:19">
      <c r="A276" s="116"/>
      <c r="B276" s="116"/>
      <c r="C276" s="117"/>
      <c r="D276" s="117"/>
      <c r="E276" s="117"/>
      <c r="F276" s="68"/>
      <c r="G276" s="68"/>
      <c r="H276" s="68"/>
      <c r="I276" s="68"/>
      <c r="J276" s="68"/>
      <c r="K276" s="68"/>
      <c r="L276" s="68"/>
      <c r="M276" s="68"/>
      <c r="N276" s="68"/>
      <c r="O276" s="68"/>
      <c r="P276" s="68"/>
      <c r="Q276" s="68"/>
      <c r="R276" s="68"/>
      <c r="S276" s="68"/>
    </row>
    <row r="277" ht="16.5" customHeight="1" spans="1:19">
      <c r="A277" s="116"/>
      <c r="B277" s="116"/>
      <c r="C277" s="117"/>
      <c r="D277" s="117"/>
      <c r="E277" s="117"/>
      <c r="F277" s="68"/>
      <c r="G277" s="68"/>
      <c r="H277" s="68"/>
      <c r="I277" s="68"/>
      <c r="J277" s="68"/>
      <c r="K277" s="68"/>
      <c r="L277" s="68"/>
      <c r="M277" s="68"/>
      <c r="N277" s="68"/>
      <c r="O277" s="68"/>
      <c r="P277" s="68"/>
      <c r="Q277" s="68"/>
      <c r="R277" s="68"/>
      <c r="S277" s="68"/>
    </row>
    <row r="278" ht="16.5" customHeight="1" spans="1:19">
      <c r="A278" s="116"/>
      <c r="B278" s="116"/>
      <c r="C278" s="117"/>
      <c r="D278" s="117"/>
      <c r="E278" s="117"/>
      <c r="F278" s="68"/>
      <c r="G278" s="68"/>
      <c r="H278" s="68"/>
      <c r="I278" s="68"/>
      <c r="J278" s="68"/>
      <c r="K278" s="68"/>
      <c r="L278" s="68"/>
      <c r="M278" s="68"/>
      <c r="N278" s="68"/>
      <c r="O278" s="68"/>
      <c r="P278" s="68"/>
      <c r="Q278" s="68"/>
      <c r="R278" s="68"/>
      <c r="S278" s="68"/>
    </row>
    <row r="279" ht="16.5" customHeight="1" spans="1:19">
      <c r="A279" s="116"/>
      <c r="B279" s="116"/>
      <c r="C279" s="117"/>
      <c r="D279" s="117"/>
      <c r="E279" s="117"/>
      <c r="F279" s="68"/>
      <c r="G279" s="68"/>
      <c r="H279" s="68"/>
      <c r="I279" s="68"/>
      <c r="J279" s="68"/>
      <c r="K279" s="68"/>
      <c r="L279" s="68"/>
      <c r="M279" s="68"/>
      <c r="N279" s="68"/>
      <c r="O279" s="68"/>
      <c r="P279" s="68"/>
      <c r="Q279" s="68"/>
      <c r="R279" s="68"/>
      <c r="S279" s="68"/>
    </row>
    <row r="280" ht="16.5" customHeight="1" spans="1:19">
      <c r="A280" s="116"/>
      <c r="B280" s="116"/>
      <c r="C280" s="117"/>
      <c r="D280" s="117"/>
      <c r="E280" s="117"/>
      <c r="F280" s="68"/>
      <c r="G280" s="68"/>
      <c r="H280" s="68"/>
      <c r="I280" s="68"/>
      <c r="J280" s="68"/>
      <c r="K280" s="68"/>
      <c r="L280" s="68"/>
      <c r="M280" s="68"/>
      <c r="N280" s="68"/>
      <c r="O280" s="68"/>
      <c r="P280" s="68"/>
      <c r="Q280" s="68"/>
      <c r="R280" s="68"/>
      <c r="S280" s="68"/>
    </row>
    <row r="281" ht="16.5" customHeight="1" spans="1:19">
      <c r="A281" s="116"/>
      <c r="B281" s="116"/>
      <c r="C281" s="117"/>
      <c r="D281" s="117"/>
      <c r="E281" s="117"/>
      <c r="F281" s="68"/>
      <c r="G281" s="68"/>
      <c r="H281" s="68"/>
      <c r="I281" s="68"/>
      <c r="J281" s="68"/>
      <c r="K281" s="68"/>
      <c r="L281" s="68"/>
      <c r="M281" s="68"/>
      <c r="N281" s="68"/>
      <c r="O281" s="68"/>
      <c r="P281" s="68"/>
      <c r="Q281" s="68"/>
      <c r="R281" s="68"/>
      <c r="S281" s="68"/>
    </row>
    <row r="282" ht="16.5" customHeight="1" spans="1:19">
      <c r="A282" s="116"/>
      <c r="B282" s="116"/>
      <c r="C282" s="117"/>
      <c r="D282" s="117"/>
      <c r="E282" s="117"/>
      <c r="F282" s="68"/>
      <c r="G282" s="68"/>
      <c r="H282" s="68"/>
      <c r="I282" s="68"/>
      <c r="J282" s="68"/>
      <c r="K282" s="68"/>
      <c r="L282" s="68"/>
      <c r="M282" s="68"/>
      <c r="N282" s="68"/>
      <c r="O282" s="68"/>
      <c r="P282" s="68"/>
      <c r="Q282" s="68"/>
      <c r="R282" s="68"/>
      <c r="S282" s="68"/>
    </row>
    <row r="283" ht="16.5" customHeight="1" spans="1:19">
      <c r="A283" s="116"/>
      <c r="B283" s="116"/>
      <c r="C283" s="117"/>
      <c r="D283" s="117"/>
      <c r="E283" s="117"/>
      <c r="F283" s="68"/>
      <c r="G283" s="68"/>
      <c r="H283" s="68"/>
      <c r="I283" s="68"/>
      <c r="J283" s="68"/>
      <c r="K283" s="68"/>
      <c r="L283" s="68"/>
      <c r="M283" s="68"/>
      <c r="N283" s="68"/>
      <c r="O283" s="68"/>
      <c r="P283" s="68"/>
      <c r="Q283" s="68"/>
      <c r="R283" s="68"/>
      <c r="S283" s="68"/>
    </row>
    <row r="284" ht="16.5" customHeight="1" spans="1:19">
      <c r="A284" s="116"/>
      <c r="B284" s="116"/>
      <c r="C284" s="117"/>
      <c r="D284" s="117"/>
      <c r="E284" s="117"/>
      <c r="F284" s="68"/>
      <c r="G284" s="68"/>
      <c r="H284" s="68"/>
      <c r="I284" s="68"/>
      <c r="J284" s="68"/>
      <c r="K284" s="68"/>
      <c r="L284" s="68"/>
      <c r="M284" s="68"/>
      <c r="N284" s="68"/>
      <c r="O284" s="68"/>
      <c r="P284" s="68"/>
      <c r="Q284" s="68"/>
      <c r="R284" s="68"/>
      <c r="S284" s="68"/>
    </row>
    <row r="285" ht="16.5" customHeight="1" spans="1:19">
      <c r="A285" s="116"/>
      <c r="B285" s="116"/>
      <c r="C285" s="117"/>
      <c r="D285" s="117"/>
      <c r="E285" s="117"/>
      <c r="F285" s="68"/>
      <c r="G285" s="68"/>
      <c r="H285" s="68"/>
      <c r="I285" s="68"/>
      <c r="J285" s="68"/>
      <c r="K285" s="68"/>
      <c r="L285" s="68"/>
      <c r="M285" s="68"/>
      <c r="N285" s="68"/>
      <c r="O285" s="68"/>
      <c r="P285" s="68"/>
      <c r="Q285" s="68"/>
      <c r="R285" s="68"/>
      <c r="S285" s="68"/>
    </row>
    <row r="286" ht="16.5" customHeight="1" spans="1:19">
      <c r="A286" s="116"/>
      <c r="B286" s="116"/>
      <c r="C286" s="117"/>
      <c r="D286" s="117"/>
      <c r="E286" s="117"/>
      <c r="F286" s="68"/>
      <c r="G286" s="68"/>
      <c r="H286" s="68"/>
      <c r="I286" s="68"/>
      <c r="J286" s="68"/>
      <c r="K286" s="68"/>
      <c r="L286" s="68"/>
      <c r="M286" s="68"/>
      <c r="N286" s="68"/>
      <c r="O286" s="68"/>
      <c r="P286" s="68"/>
      <c r="Q286" s="68"/>
      <c r="R286" s="68"/>
      <c r="S286" s="68"/>
    </row>
    <row r="287" ht="16.5" customHeight="1" spans="1:19">
      <c r="A287" s="116"/>
      <c r="B287" s="116"/>
      <c r="C287" s="117"/>
      <c r="D287" s="117"/>
      <c r="E287" s="117"/>
      <c r="F287" s="68"/>
      <c r="G287" s="68"/>
      <c r="H287" s="68"/>
      <c r="I287" s="68"/>
      <c r="J287" s="68"/>
      <c r="K287" s="68"/>
      <c r="L287" s="68"/>
      <c r="M287" s="68"/>
      <c r="N287" s="68"/>
      <c r="O287" s="68"/>
      <c r="P287" s="68"/>
      <c r="Q287" s="68"/>
      <c r="R287" s="68"/>
      <c r="S287" s="68"/>
    </row>
    <row r="288" ht="16.5" customHeight="1" spans="1:19">
      <c r="A288" s="116"/>
      <c r="B288" s="116"/>
      <c r="C288" s="117"/>
      <c r="D288" s="117"/>
      <c r="E288" s="117"/>
      <c r="F288" s="68"/>
      <c r="G288" s="68"/>
      <c r="H288" s="68"/>
      <c r="I288" s="68"/>
      <c r="J288" s="68"/>
      <c r="K288" s="68"/>
      <c r="L288" s="68"/>
      <c r="M288" s="68"/>
      <c r="N288" s="68"/>
      <c r="O288" s="68"/>
      <c r="P288" s="68"/>
      <c r="Q288" s="68"/>
      <c r="R288" s="68"/>
      <c r="S288" s="68"/>
    </row>
    <row r="289" ht="16.5" customHeight="1" spans="1:19">
      <c r="A289" s="116"/>
      <c r="B289" s="116"/>
      <c r="C289" s="117"/>
      <c r="D289" s="117"/>
      <c r="E289" s="117"/>
      <c r="F289" s="68"/>
      <c r="G289" s="68"/>
      <c r="H289" s="68"/>
      <c r="I289" s="68"/>
      <c r="J289" s="68"/>
      <c r="K289" s="68"/>
      <c r="L289" s="68"/>
      <c r="M289" s="68"/>
      <c r="N289" s="68"/>
      <c r="O289" s="68"/>
      <c r="P289" s="68"/>
      <c r="Q289" s="68"/>
      <c r="R289" s="68"/>
      <c r="S289" s="68"/>
    </row>
    <row r="290" ht="16.5" customHeight="1" spans="1:19">
      <c r="A290" s="116"/>
      <c r="B290" s="116"/>
      <c r="C290" s="117"/>
      <c r="D290" s="117"/>
      <c r="E290" s="117"/>
      <c r="F290" s="68"/>
      <c r="G290" s="68"/>
      <c r="H290" s="68"/>
      <c r="I290" s="68"/>
      <c r="J290" s="68"/>
      <c r="K290" s="68"/>
      <c r="L290" s="68"/>
      <c r="M290" s="68"/>
      <c r="N290" s="68"/>
      <c r="O290" s="68"/>
      <c r="P290" s="68"/>
      <c r="Q290" s="68"/>
      <c r="R290" s="68"/>
      <c r="S290" s="68"/>
    </row>
    <row r="291" ht="16.5" customHeight="1" spans="1:19">
      <c r="A291" s="116"/>
      <c r="B291" s="116"/>
      <c r="C291" s="117"/>
      <c r="D291" s="117"/>
      <c r="E291" s="117"/>
      <c r="F291" s="68"/>
      <c r="G291" s="68"/>
      <c r="H291" s="68"/>
      <c r="I291" s="68"/>
      <c r="J291" s="68"/>
      <c r="K291" s="68"/>
      <c r="L291" s="68"/>
      <c r="M291" s="68"/>
      <c r="N291" s="68"/>
      <c r="O291" s="68"/>
      <c r="P291" s="68"/>
      <c r="Q291" s="68"/>
      <c r="R291" s="68"/>
      <c r="S291" s="68"/>
    </row>
    <row r="292" ht="16.5" customHeight="1" spans="1:19">
      <c r="A292" s="116"/>
      <c r="B292" s="116"/>
      <c r="C292" s="117"/>
      <c r="D292" s="117"/>
      <c r="E292" s="117"/>
      <c r="F292" s="68"/>
      <c r="G292" s="68"/>
      <c r="H292" s="68"/>
      <c r="I292" s="68"/>
      <c r="J292" s="68"/>
      <c r="K292" s="68"/>
      <c r="L292" s="68"/>
      <c r="M292" s="68"/>
      <c r="N292" s="68"/>
      <c r="O292" s="68"/>
      <c r="P292" s="68"/>
      <c r="Q292" s="68"/>
      <c r="R292" s="68"/>
      <c r="S292" s="68"/>
    </row>
    <row r="293" ht="16.5" customHeight="1" spans="1:19">
      <c r="A293" s="116"/>
      <c r="B293" s="116"/>
      <c r="C293" s="117"/>
      <c r="D293" s="117"/>
      <c r="E293" s="117"/>
      <c r="F293" s="68"/>
      <c r="G293" s="68"/>
      <c r="H293" s="68"/>
      <c r="I293" s="68"/>
      <c r="J293" s="68"/>
      <c r="K293" s="68"/>
      <c r="L293" s="68"/>
      <c r="M293" s="68"/>
      <c r="N293" s="68"/>
      <c r="O293" s="68"/>
      <c r="P293" s="68"/>
      <c r="Q293" s="68"/>
      <c r="R293" s="68"/>
      <c r="S293" s="68"/>
    </row>
    <row r="294" ht="16.5" customHeight="1" spans="1:19">
      <c r="A294" s="116"/>
      <c r="B294" s="116"/>
      <c r="C294" s="117"/>
      <c r="D294" s="117"/>
      <c r="E294" s="117"/>
      <c r="F294" s="68"/>
      <c r="G294" s="68"/>
      <c r="H294" s="68"/>
      <c r="I294" s="68"/>
      <c r="J294" s="68"/>
      <c r="K294" s="68"/>
      <c r="L294" s="68"/>
      <c r="M294" s="68"/>
      <c r="N294" s="68"/>
      <c r="O294" s="68"/>
      <c r="P294" s="68"/>
      <c r="Q294" s="68"/>
      <c r="R294" s="68"/>
      <c r="S294" s="68"/>
    </row>
    <row r="295" ht="16.5" customHeight="1" spans="1:19">
      <c r="A295" s="116"/>
      <c r="B295" s="116"/>
      <c r="C295" s="117"/>
      <c r="D295" s="117"/>
      <c r="E295" s="117"/>
      <c r="F295" s="68"/>
      <c r="G295" s="68"/>
      <c r="H295" s="68"/>
      <c r="I295" s="68"/>
      <c r="J295" s="68"/>
      <c r="K295" s="68"/>
      <c r="L295" s="68"/>
      <c r="M295" s="68"/>
      <c r="N295" s="68"/>
      <c r="O295" s="68"/>
      <c r="P295" s="68"/>
      <c r="Q295" s="68"/>
      <c r="R295" s="68"/>
      <c r="S295" s="68"/>
    </row>
    <row r="296" ht="16.5" customHeight="1" spans="1:19">
      <c r="A296" s="116"/>
      <c r="B296" s="116"/>
      <c r="C296" s="117"/>
      <c r="D296" s="117"/>
      <c r="E296" s="117"/>
      <c r="F296" s="68"/>
      <c r="G296" s="68"/>
      <c r="H296" s="68"/>
      <c r="I296" s="68"/>
      <c r="J296" s="68"/>
      <c r="K296" s="68"/>
      <c r="L296" s="68"/>
      <c r="M296" s="68"/>
      <c r="N296" s="68"/>
      <c r="O296" s="68"/>
      <c r="P296" s="68"/>
      <c r="Q296" s="68"/>
      <c r="R296" s="68"/>
      <c r="S296" s="68"/>
    </row>
    <row r="297" ht="16.5" customHeight="1" spans="1:19">
      <c r="A297" s="116"/>
      <c r="B297" s="116"/>
      <c r="C297" s="117"/>
      <c r="D297" s="117"/>
      <c r="E297" s="117"/>
      <c r="F297" s="68"/>
      <c r="G297" s="68"/>
      <c r="H297" s="68"/>
      <c r="I297" s="68"/>
      <c r="J297" s="68"/>
      <c r="K297" s="68"/>
      <c r="L297" s="68"/>
      <c r="M297" s="68"/>
      <c r="N297" s="68"/>
      <c r="O297" s="68"/>
      <c r="P297" s="68"/>
      <c r="Q297" s="68"/>
      <c r="R297" s="68"/>
      <c r="S297" s="68"/>
    </row>
    <row r="298" ht="16.5" customHeight="1" spans="1:19">
      <c r="A298" s="116"/>
      <c r="B298" s="116"/>
      <c r="C298" s="117"/>
      <c r="D298" s="117"/>
      <c r="E298" s="117"/>
      <c r="F298" s="68"/>
      <c r="G298" s="68"/>
      <c r="H298" s="68"/>
      <c r="I298" s="68"/>
      <c r="J298" s="68"/>
      <c r="K298" s="68"/>
      <c r="L298" s="68"/>
      <c r="M298" s="68"/>
      <c r="N298" s="68"/>
      <c r="O298" s="68"/>
      <c r="P298" s="68"/>
      <c r="Q298" s="68"/>
      <c r="R298" s="68"/>
      <c r="S298" s="68"/>
    </row>
    <row r="299" ht="16.5" customHeight="1" spans="1:19">
      <c r="A299" s="116"/>
      <c r="B299" s="116"/>
      <c r="C299" s="117"/>
      <c r="D299" s="117"/>
      <c r="E299" s="117"/>
      <c r="F299" s="68"/>
      <c r="G299" s="68"/>
      <c r="H299" s="68"/>
      <c r="I299" s="68"/>
      <c r="J299" s="68"/>
      <c r="K299" s="68"/>
      <c r="L299" s="68"/>
      <c r="M299" s="68"/>
      <c r="N299" s="68"/>
      <c r="O299" s="68"/>
      <c r="P299" s="68"/>
      <c r="Q299" s="68"/>
      <c r="R299" s="68"/>
      <c r="S299" s="68"/>
    </row>
    <row r="300" ht="16.5" customHeight="1" spans="1:19">
      <c r="A300" s="116"/>
      <c r="B300" s="116"/>
      <c r="C300" s="117"/>
      <c r="D300" s="117"/>
      <c r="E300" s="117"/>
      <c r="F300" s="68"/>
      <c r="G300" s="68"/>
      <c r="H300" s="68"/>
      <c r="I300" s="68"/>
      <c r="J300" s="68"/>
      <c r="K300" s="68"/>
      <c r="L300" s="68"/>
      <c r="M300" s="68"/>
      <c r="N300" s="68"/>
      <c r="O300" s="68"/>
      <c r="P300" s="68"/>
      <c r="Q300" s="68"/>
      <c r="R300" s="68"/>
      <c r="S300" s="68"/>
    </row>
    <row r="301" ht="16.5" customHeight="1" spans="1:19">
      <c r="A301" s="116"/>
      <c r="B301" s="116"/>
      <c r="C301" s="117"/>
      <c r="D301" s="117"/>
      <c r="E301" s="117"/>
      <c r="F301" s="68"/>
      <c r="G301" s="68"/>
      <c r="H301" s="68"/>
      <c r="I301" s="68"/>
      <c r="J301" s="68"/>
      <c r="K301" s="68"/>
      <c r="L301" s="68"/>
      <c r="M301" s="68"/>
      <c r="N301" s="68"/>
      <c r="O301" s="68"/>
      <c r="P301" s="68"/>
      <c r="Q301" s="68"/>
      <c r="R301" s="68"/>
      <c r="S301" s="68"/>
    </row>
    <row r="302" ht="16.5" customHeight="1" spans="1:19">
      <c r="A302" s="116"/>
      <c r="B302" s="116"/>
      <c r="C302" s="117"/>
      <c r="D302" s="117"/>
      <c r="E302" s="117"/>
      <c r="F302" s="68"/>
      <c r="G302" s="68"/>
      <c r="H302" s="68"/>
      <c r="I302" s="68"/>
      <c r="J302" s="68"/>
      <c r="K302" s="68"/>
      <c r="L302" s="68"/>
      <c r="M302" s="68"/>
      <c r="N302" s="68"/>
      <c r="O302" s="68"/>
      <c r="P302" s="68"/>
      <c r="Q302" s="68"/>
      <c r="R302" s="68"/>
      <c r="S302" s="68"/>
    </row>
    <row r="303" ht="16.5" customHeight="1" spans="1:19">
      <c r="A303" s="116"/>
      <c r="B303" s="116"/>
      <c r="C303" s="117"/>
      <c r="D303" s="117"/>
      <c r="E303" s="117"/>
      <c r="F303" s="68"/>
      <c r="G303" s="68"/>
      <c r="H303" s="68"/>
      <c r="I303" s="68"/>
      <c r="J303" s="68"/>
      <c r="K303" s="68"/>
      <c r="L303" s="68"/>
      <c r="M303" s="68"/>
      <c r="N303" s="68"/>
      <c r="O303" s="68"/>
      <c r="P303" s="68"/>
      <c r="Q303" s="68"/>
      <c r="R303" s="68"/>
      <c r="S303" s="68"/>
    </row>
    <row r="304" ht="16.5" customHeight="1" spans="1:19">
      <c r="A304" s="116"/>
      <c r="B304" s="116"/>
      <c r="C304" s="117"/>
      <c r="D304" s="117"/>
      <c r="E304" s="117"/>
      <c r="F304" s="68"/>
      <c r="G304" s="68"/>
      <c r="H304" s="68"/>
      <c r="I304" s="68"/>
      <c r="J304" s="68"/>
      <c r="K304" s="68"/>
      <c r="L304" s="68"/>
      <c r="M304" s="68"/>
      <c r="N304" s="68"/>
      <c r="O304" s="68"/>
      <c r="P304" s="68"/>
      <c r="Q304" s="68"/>
      <c r="R304" s="68"/>
      <c r="S304" s="68"/>
    </row>
    <row r="305" ht="16.5" customHeight="1" spans="1:19">
      <c r="A305" s="116"/>
      <c r="B305" s="116"/>
      <c r="C305" s="117"/>
      <c r="D305" s="117"/>
      <c r="E305" s="117"/>
      <c r="F305" s="68"/>
      <c r="G305" s="68"/>
      <c r="H305" s="68"/>
      <c r="I305" s="68"/>
      <c r="J305" s="68"/>
      <c r="K305" s="68"/>
      <c r="L305" s="68"/>
      <c r="M305" s="68"/>
      <c r="N305" s="68"/>
      <c r="O305" s="68"/>
      <c r="P305" s="68"/>
      <c r="Q305" s="68"/>
      <c r="R305" s="68"/>
      <c r="S305" s="68"/>
    </row>
    <row r="306" ht="16.5" customHeight="1" spans="1:19">
      <c r="A306" s="116"/>
      <c r="B306" s="116"/>
      <c r="C306" s="117"/>
      <c r="D306" s="117"/>
      <c r="E306" s="117"/>
      <c r="F306" s="68"/>
      <c r="G306" s="68"/>
      <c r="H306" s="68"/>
      <c r="I306" s="68"/>
      <c r="J306" s="68"/>
      <c r="K306" s="68"/>
      <c r="L306" s="68"/>
      <c r="M306" s="68"/>
      <c r="N306" s="68"/>
      <c r="O306" s="68"/>
      <c r="P306" s="68"/>
      <c r="Q306" s="68"/>
      <c r="R306" s="68"/>
      <c r="S306" s="68"/>
    </row>
    <row r="307" ht="16.5" customHeight="1" spans="1:19">
      <c r="A307" s="116"/>
      <c r="B307" s="116"/>
      <c r="C307" s="117"/>
      <c r="D307" s="117"/>
      <c r="E307" s="117"/>
      <c r="F307" s="68"/>
      <c r="G307" s="68"/>
      <c r="H307" s="68"/>
      <c r="I307" s="68"/>
      <c r="J307" s="68"/>
      <c r="K307" s="68"/>
      <c r="L307" s="68"/>
      <c r="M307" s="68"/>
      <c r="N307" s="68"/>
      <c r="O307" s="68"/>
      <c r="P307" s="68"/>
      <c r="Q307" s="68"/>
      <c r="R307" s="68"/>
      <c r="S307" s="68"/>
    </row>
    <row r="308" ht="16.5" customHeight="1" spans="1:19">
      <c r="A308" s="116"/>
      <c r="B308" s="116"/>
      <c r="C308" s="117"/>
      <c r="D308" s="117"/>
      <c r="E308" s="117"/>
      <c r="F308" s="68"/>
      <c r="G308" s="68"/>
      <c r="H308" s="68"/>
      <c r="I308" s="68"/>
      <c r="J308" s="68"/>
      <c r="K308" s="68"/>
      <c r="L308" s="68"/>
      <c r="M308" s="68"/>
      <c r="N308" s="68"/>
      <c r="O308" s="68"/>
      <c r="P308" s="68"/>
      <c r="Q308" s="68"/>
      <c r="R308" s="68"/>
      <c r="S308" s="68"/>
    </row>
    <row r="309" ht="16.5" customHeight="1" spans="1:19">
      <c r="A309" s="116"/>
      <c r="B309" s="116"/>
      <c r="C309" s="117"/>
      <c r="D309" s="117"/>
      <c r="E309" s="117"/>
      <c r="F309" s="68"/>
      <c r="G309" s="68"/>
      <c r="H309" s="68"/>
      <c r="I309" s="68"/>
      <c r="J309" s="68"/>
      <c r="K309" s="68"/>
      <c r="L309" s="68"/>
      <c r="M309" s="68"/>
      <c r="N309" s="68"/>
      <c r="O309" s="68"/>
      <c r="P309" s="68"/>
      <c r="Q309" s="68"/>
      <c r="R309" s="68"/>
      <c r="S309" s="68"/>
    </row>
    <row r="310" ht="16.5" customHeight="1" spans="1:19">
      <c r="A310" s="116"/>
      <c r="B310" s="116"/>
      <c r="C310" s="117"/>
      <c r="D310" s="117"/>
      <c r="E310" s="117"/>
      <c r="F310" s="68"/>
      <c r="G310" s="68"/>
      <c r="H310" s="68"/>
      <c r="I310" s="68"/>
      <c r="J310" s="68"/>
      <c r="K310" s="68"/>
      <c r="L310" s="68"/>
      <c r="M310" s="68"/>
      <c r="N310" s="68"/>
      <c r="O310" s="68"/>
      <c r="P310" s="68"/>
      <c r="Q310" s="68"/>
      <c r="R310" s="68"/>
      <c r="S310" s="68"/>
    </row>
    <row r="311" ht="16.5" customHeight="1" spans="1:19">
      <c r="A311" s="116"/>
      <c r="B311" s="116"/>
      <c r="C311" s="117"/>
      <c r="D311" s="117"/>
      <c r="E311" s="117"/>
      <c r="F311" s="68"/>
      <c r="G311" s="68"/>
      <c r="H311" s="68"/>
      <c r="I311" s="68"/>
      <c r="J311" s="68"/>
      <c r="K311" s="68"/>
      <c r="L311" s="68"/>
      <c r="M311" s="68"/>
      <c r="N311" s="68"/>
      <c r="O311" s="68"/>
      <c r="P311" s="68"/>
      <c r="Q311" s="68"/>
      <c r="R311" s="68"/>
      <c r="S311" s="68"/>
    </row>
    <row r="312" ht="16.5" customHeight="1" spans="1:19">
      <c r="A312" s="116"/>
      <c r="B312" s="116"/>
      <c r="C312" s="117"/>
      <c r="D312" s="117"/>
      <c r="E312" s="117"/>
      <c r="F312" s="68"/>
      <c r="G312" s="68"/>
      <c r="H312" s="68"/>
      <c r="I312" s="68"/>
      <c r="J312" s="68"/>
      <c r="K312" s="68"/>
      <c r="L312" s="68"/>
      <c r="M312" s="68"/>
      <c r="N312" s="68"/>
      <c r="O312" s="68"/>
      <c r="P312" s="68"/>
      <c r="Q312" s="68"/>
      <c r="R312" s="68"/>
      <c r="S312" s="68"/>
    </row>
    <row r="313" ht="16.5" customHeight="1" spans="1:19">
      <c r="A313" s="116"/>
      <c r="B313" s="116"/>
      <c r="C313" s="117"/>
      <c r="D313" s="117"/>
      <c r="E313" s="117"/>
      <c r="F313" s="68"/>
      <c r="G313" s="68"/>
      <c r="H313" s="68"/>
      <c r="I313" s="68"/>
      <c r="J313" s="68"/>
      <c r="K313" s="68"/>
      <c r="L313" s="68"/>
      <c r="M313" s="68"/>
      <c r="N313" s="68"/>
      <c r="O313" s="68"/>
      <c r="P313" s="68"/>
      <c r="Q313" s="68"/>
      <c r="R313" s="68"/>
      <c r="S313" s="68"/>
    </row>
    <row r="314" ht="16.5" customHeight="1" spans="1:19">
      <c r="A314" s="116"/>
      <c r="B314" s="116"/>
      <c r="C314" s="117"/>
      <c r="D314" s="117"/>
      <c r="E314" s="117"/>
      <c r="F314" s="68"/>
      <c r="G314" s="68"/>
      <c r="H314" s="68"/>
      <c r="I314" s="68"/>
      <c r="J314" s="68"/>
      <c r="K314" s="68"/>
      <c r="L314" s="68"/>
      <c r="M314" s="68"/>
      <c r="N314" s="68"/>
      <c r="O314" s="68"/>
      <c r="P314" s="68"/>
      <c r="Q314" s="68"/>
      <c r="R314" s="68"/>
      <c r="S314" s="68"/>
    </row>
    <row r="315" ht="16.5" customHeight="1" spans="1:19">
      <c r="A315" s="116"/>
      <c r="B315" s="116"/>
      <c r="C315" s="117"/>
      <c r="D315" s="117"/>
      <c r="E315" s="117"/>
      <c r="F315" s="68"/>
      <c r="G315" s="68"/>
      <c r="H315" s="68"/>
      <c r="I315" s="68"/>
      <c r="J315" s="68"/>
      <c r="K315" s="68"/>
      <c r="L315" s="68"/>
      <c r="M315" s="68"/>
      <c r="N315" s="68"/>
      <c r="O315" s="68"/>
      <c r="P315" s="68"/>
      <c r="Q315" s="68"/>
      <c r="R315" s="68"/>
      <c r="S315" s="68"/>
    </row>
    <row r="316" ht="16.5" customHeight="1" spans="1:19">
      <c r="A316" s="116"/>
      <c r="B316" s="116"/>
      <c r="C316" s="117"/>
      <c r="D316" s="117"/>
      <c r="E316" s="117"/>
      <c r="F316" s="68"/>
      <c r="G316" s="68"/>
      <c r="H316" s="68"/>
      <c r="I316" s="68"/>
      <c r="J316" s="68"/>
      <c r="K316" s="68"/>
      <c r="L316" s="68"/>
      <c r="M316" s="68"/>
      <c r="N316" s="68"/>
      <c r="O316" s="68"/>
      <c r="P316" s="68"/>
      <c r="Q316" s="68"/>
      <c r="R316" s="68"/>
      <c r="S316" s="68"/>
    </row>
    <row r="317" ht="16.5" customHeight="1" spans="1:19">
      <c r="A317" s="116"/>
      <c r="B317" s="116"/>
      <c r="C317" s="117"/>
      <c r="D317" s="117"/>
      <c r="E317" s="117"/>
      <c r="F317" s="68"/>
      <c r="G317" s="68"/>
      <c r="H317" s="68"/>
      <c r="I317" s="68"/>
      <c r="J317" s="68"/>
      <c r="K317" s="68"/>
      <c r="L317" s="68"/>
      <c r="M317" s="68"/>
      <c r="N317" s="68"/>
      <c r="O317" s="68"/>
      <c r="P317" s="68"/>
      <c r="Q317" s="68"/>
      <c r="R317" s="68"/>
      <c r="S317" s="68"/>
    </row>
    <row r="318" ht="16.5" customHeight="1" spans="1:19">
      <c r="A318" s="116"/>
      <c r="B318" s="116"/>
      <c r="C318" s="117"/>
      <c r="D318" s="117"/>
      <c r="E318" s="117"/>
      <c r="F318" s="68"/>
      <c r="G318" s="68"/>
      <c r="H318" s="68"/>
      <c r="I318" s="68"/>
      <c r="J318" s="68"/>
      <c r="K318" s="68"/>
      <c r="L318" s="68"/>
      <c r="M318" s="68"/>
      <c r="N318" s="68"/>
      <c r="O318" s="68"/>
      <c r="P318" s="68"/>
      <c r="Q318" s="68"/>
      <c r="R318" s="68"/>
      <c r="S318" s="68"/>
    </row>
    <row r="319" ht="16.5" customHeight="1" spans="1:19">
      <c r="A319" s="116"/>
      <c r="B319" s="116"/>
      <c r="C319" s="117"/>
      <c r="D319" s="117"/>
      <c r="E319" s="117"/>
      <c r="F319" s="68"/>
      <c r="G319" s="68"/>
      <c r="H319" s="68"/>
      <c r="I319" s="68"/>
      <c r="J319" s="68"/>
      <c r="K319" s="68"/>
      <c r="L319" s="68"/>
      <c r="M319" s="68"/>
      <c r="N319" s="68"/>
      <c r="O319" s="68"/>
      <c r="P319" s="68"/>
      <c r="Q319" s="68"/>
      <c r="R319" s="68"/>
      <c r="S319" s="68"/>
    </row>
    <row r="320" ht="16.5" customHeight="1" spans="1:19">
      <c r="A320" s="116"/>
      <c r="B320" s="116"/>
      <c r="C320" s="117"/>
      <c r="D320" s="117"/>
      <c r="E320" s="117"/>
      <c r="F320" s="68"/>
      <c r="G320" s="68"/>
      <c r="H320" s="68"/>
      <c r="I320" s="68"/>
      <c r="J320" s="68"/>
      <c r="K320" s="68"/>
      <c r="L320" s="68"/>
      <c r="M320" s="68"/>
      <c r="N320" s="68"/>
      <c r="O320" s="68"/>
      <c r="P320" s="68"/>
      <c r="Q320" s="68"/>
      <c r="R320" s="68"/>
      <c r="S320" s="68"/>
    </row>
    <row r="321" ht="16.5" customHeight="1" spans="1:19">
      <c r="A321" s="116"/>
      <c r="B321" s="116"/>
      <c r="C321" s="117"/>
      <c r="D321" s="117"/>
      <c r="E321" s="117"/>
      <c r="F321" s="68"/>
      <c r="G321" s="68"/>
      <c r="H321" s="68"/>
      <c r="I321" s="68"/>
      <c r="J321" s="68"/>
      <c r="K321" s="68"/>
      <c r="L321" s="68"/>
      <c r="M321" s="68"/>
      <c r="N321" s="68"/>
      <c r="O321" s="68"/>
      <c r="P321" s="68"/>
      <c r="Q321" s="68"/>
      <c r="R321" s="68"/>
      <c r="S321" s="68"/>
    </row>
    <row r="322" ht="16.5" customHeight="1" spans="1:19">
      <c r="A322" s="116"/>
      <c r="B322" s="116"/>
      <c r="C322" s="117"/>
      <c r="D322" s="117"/>
      <c r="E322" s="117"/>
      <c r="F322" s="68"/>
      <c r="G322" s="68"/>
      <c r="H322" s="68"/>
      <c r="I322" s="68"/>
      <c r="J322" s="68"/>
      <c r="K322" s="68"/>
      <c r="L322" s="68"/>
      <c r="M322" s="68"/>
      <c r="N322" s="68"/>
      <c r="O322" s="68"/>
      <c r="P322" s="68"/>
      <c r="Q322" s="68"/>
      <c r="R322" s="68"/>
      <c r="S322" s="68"/>
    </row>
    <row r="323" ht="16.5" customHeight="1" spans="1:19">
      <c r="A323" s="116"/>
      <c r="B323" s="116"/>
      <c r="C323" s="117"/>
      <c r="D323" s="117"/>
      <c r="E323" s="117"/>
      <c r="F323" s="68"/>
      <c r="G323" s="68"/>
      <c r="H323" s="68"/>
      <c r="I323" s="68"/>
      <c r="J323" s="68"/>
      <c r="K323" s="68"/>
      <c r="L323" s="68"/>
      <c r="M323" s="68"/>
      <c r="N323" s="68"/>
      <c r="O323" s="68"/>
      <c r="P323" s="68"/>
      <c r="Q323" s="68"/>
      <c r="R323" s="68"/>
      <c r="S323" s="68"/>
    </row>
    <row r="324" ht="16.5" customHeight="1" spans="1:19">
      <c r="A324" s="116"/>
      <c r="B324" s="116"/>
      <c r="C324" s="117"/>
      <c r="D324" s="117"/>
      <c r="E324" s="117"/>
      <c r="F324" s="68"/>
      <c r="G324" s="68"/>
      <c r="H324" s="68"/>
      <c r="I324" s="68"/>
      <c r="J324" s="68"/>
      <c r="K324" s="68"/>
      <c r="L324" s="68"/>
      <c r="M324" s="68"/>
      <c r="N324" s="68"/>
      <c r="O324" s="68"/>
      <c r="P324" s="68"/>
      <c r="Q324" s="68"/>
      <c r="R324" s="68"/>
      <c r="S324" s="68"/>
    </row>
    <row r="325" ht="16.5" customHeight="1" spans="1:19">
      <c r="A325" s="116"/>
      <c r="B325" s="116"/>
      <c r="C325" s="117"/>
      <c r="D325" s="117"/>
      <c r="E325" s="117"/>
      <c r="F325" s="68"/>
      <c r="G325" s="68"/>
      <c r="H325" s="68"/>
      <c r="I325" s="68"/>
      <c r="J325" s="68"/>
      <c r="K325" s="68"/>
      <c r="L325" s="68"/>
      <c r="M325" s="68"/>
      <c r="N325" s="68"/>
      <c r="O325" s="68"/>
      <c r="P325" s="68"/>
      <c r="Q325" s="68"/>
      <c r="R325" s="68"/>
      <c r="S325" s="68"/>
    </row>
    <row r="326" ht="16.5" customHeight="1" spans="1:19">
      <c r="A326" s="116"/>
      <c r="B326" s="116"/>
      <c r="C326" s="117"/>
      <c r="D326" s="117"/>
      <c r="E326" s="117"/>
      <c r="F326" s="68"/>
      <c r="G326" s="68"/>
      <c r="H326" s="68"/>
      <c r="I326" s="68"/>
      <c r="J326" s="68"/>
      <c r="K326" s="68"/>
      <c r="L326" s="68"/>
      <c r="M326" s="68"/>
      <c r="N326" s="68"/>
      <c r="O326" s="68"/>
      <c r="P326" s="68"/>
      <c r="Q326" s="68"/>
      <c r="R326" s="68"/>
      <c r="S326" s="68"/>
    </row>
    <row r="327" ht="16.5" customHeight="1" spans="1:19">
      <c r="A327" s="116"/>
      <c r="B327" s="116"/>
      <c r="C327" s="117"/>
      <c r="D327" s="117"/>
      <c r="E327" s="117"/>
      <c r="F327" s="68"/>
      <c r="G327" s="68"/>
      <c r="H327" s="68"/>
      <c r="I327" s="68"/>
      <c r="J327" s="68"/>
      <c r="K327" s="68"/>
      <c r="L327" s="68"/>
      <c r="M327" s="68"/>
      <c r="N327" s="68"/>
      <c r="O327" s="68"/>
      <c r="P327" s="68"/>
      <c r="Q327" s="68"/>
      <c r="R327" s="68"/>
      <c r="S327" s="68"/>
    </row>
    <row r="328" ht="16.5" customHeight="1" spans="1:19">
      <c r="A328" s="116"/>
      <c r="B328" s="116"/>
      <c r="C328" s="117"/>
      <c r="D328" s="117"/>
      <c r="E328" s="117"/>
      <c r="F328" s="68"/>
      <c r="G328" s="68"/>
      <c r="H328" s="68"/>
      <c r="I328" s="68"/>
      <c r="J328" s="68"/>
      <c r="K328" s="68"/>
      <c r="L328" s="68"/>
      <c r="M328" s="68"/>
      <c r="N328" s="68"/>
      <c r="O328" s="68"/>
      <c r="P328" s="68"/>
      <c r="Q328" s="68"/>
      <c r="R328" s="68"/>
      <c r="S328" s="68"/>
    </row>
    <row r="329" ht="16.5" customHeight="1" spans="1:19">
      <c r="A329" s="116"/>
      <c r="B329" s="116"/>
      <c r="C329" s="117"/>
      <c r="D329" s="117"/>
      <c r="E329" s="117"/>
      <c r="F329" s="68"/>
      <c r="G329" s="68"/>
      <c r="H329" s="68"/>
      <c r="I329" s="68"/>
      <c r="J329" s="68"/>
      <c r="K329" s="68"/>
      <c r="L329" s="68"/>
      <c r="M329" s="68"/>
      <c r="N329" s="68"/>
      <c r="O329" s="68"/>
      <c r="P329" s="68"/>
      <c r="Q329" s="68"/>
      <c r="R329" s="68"/>
      <c r="S329" s="68"/>
    </row>
    <row r="330" ht="16.5" customHeight="1" spans="1:19">
      <c r="A330" s="116"/>
      <c r="B330" s="116"/>
      <c r="C330" s="117"/>
      <c r="D330" s="117"/>
      <c r="E330" s="117"/>
      <c r="F330" s="68"/>
      <c r="G330" s="68"/>
      <c r="H330" s="68"/>
      <c r="I330" s="68"/>
      <c r="J330" s="68"/>
      <c r="K330" s="68"/>
      <c r="L330" s="68"/>
      <c r="M330" s="68"/>
      <c r="N330" s="68"/>
      <c r="O330" s="68"/>
      <c r="P330" s="68"/>
      <c r="Q330" s="68"/>
      <c r="R330" s="68"/>
      <c r="S330" s="68"/>
    </row>
    <row r="331" ht="16.5" customHeight="1" spans="1:19">
      <c r="A331" s="116"/>
      <c r="B331" s="116"/>
      <c r="C331" s="117"/>
      <c r="D331" s="117"/>
      <c r="E331" s="117"/>
      <c r="F331" s="68"/>
      <c r="G331" s="68"/>
      <c r="H331" s="68"/>
      <c r="I331" s="68"/>
      <c r="J331" s="68"/>
      <c r="K331" s="68"/>
      <c r="L331" s="68"/>
      <c r="M331" s="68"/>
      <c r="N331" s="68"/>
      <c r="O331" s="68"/>
      <c r="P331" s="68"/>
      <c r="Q331" s="68"/>
      <c r="R331" s="68"/>
      <c r="S331" s="68"/>
    </row>
    <row r="332" ht="16.5" customHeight="1" spans="1:19">
      <c r="A332" s="116"/>
      <c r="B332" s="116"/>
      <c r="C332" s="117"/>
      <c r="D332" s="117"/>
      <c r="E332" s="117"/>
      <c r="F332" s="68"/>
      <c r="G332" s="68"/>
      <c r="H332" s="68"/>
      <c r="I332" s="68"/>
      <c r="J332" s="68"/>
      <c r="K332" s="68"/>
      <c r="L332" s="68"/>
      <c r="M332" s="68"/>
      <c r="N332" s="68"/>
      <c r="O332" s="68"/>
      <c r="P332" s="68"/>
      <c r="Q332" s="68"/>
      <c r="R332" s="68"/>
      <c r="S332" s="68"/>
    </row>
    <row r="333" ht="16.5" customHeight="1" spans="1:19">
      <c r="A333" s="116"/>
      <c r="B333" s="116"/>
      <c r="C333" s="117"/>
      <c r="D333" s="117"/>
      <c r="E333" s="117"/>
      <c r="F333" s="68"/>
      <c r="G333" s="68"/>
      <c r="H333" s="68"/>
      <c r="I333" s="68"/>
      <c r="J333" s="68"/>
      <c r="K333" s="68"/>
      <c r="L333" s="68"/>
      <c r="M333" s="68"/>
      <c r="N333" s="68"/>
      <c r="O333" s="68"/>
      <c r="P333" s="68"/>
      <c r="Q333" s="68"/>
      <c r="R333" s="68"/>
      <c r="S333" s="68"/>
    </row>
    <row r="334" ht="16.5" customHeight="1" spans="1:19">
      <c r="A334" s="116"/>
      <c r="B334" s="116"/>
      <c r="C334" s="117"/>
      <c r="D334" s="117"/>
      <c r="E334" s="117"/>
      <c r="F334" s="68"/>
      <c r="G334" s="68"/>
      <c r="H334" s="68"/>
      <c r="I334" s="68"/>
      <c r="J334" s="68"/>
      <c r="K334" s="68"/>
      <c r="L334" s="68"/>
      <c r="M334" s="68"/>
      <c r="N334" s="68"/>
      <c r="O334" s="68"/>
      <c r="P334" s="68"/>
      <c r="Q334" s="68"/>
      <c r="R334" s="68"/>
      <c r="S334" s="68"/>
    </row>
    <row r="335" ht="16.5" customHeight="1" spans="1:19">
      <c r="A335" s="116"/>
      <c r="B335" s="116"/>
      <c r="C335" s="117"/>
      <c r="D335" s="117"/>
      <c r="E335" s="117"/>
      <c r="F335" s="68"/>
      <c r="G335" s="68"/>
      <c r="H335" s="68"/>
      <c r="I335" s="68"/>
      <c r="J335" s="68"/>
      <c r="K335" s="68"/>
      <c r="L335" s="68"/>
      <c r="M335" s="68"/>
      <c r="N335" s="68"/>
      <c r="O335" s="68"/>
      <c r="P335" s="68"/>
      <c r="Q335" s="68"/>
      <c r="R335" s="68"/>
      <c r="S335" s="68"/>
    </row>
    <row r="336" ht="16.5" customHeight="1" spans="1:19">
      <c r="A336" s="116"/>
      <c r="B336" s="116"/>
      <c r="C336" s="117"/>
      <c r="D336" s="117"/>
      <c r="E336" s="117"/>
      <c r="F336" s="68"/>
      <c r="G336" s="68"/>
      <c r="H336" s="68"/>
      <c r="I336" s="68"/>
      <c r="J336" s="68"/>
      <c r="K336" s="68"/>
      <c r="L336" s="68"/>
      <c r="M336" s="68"/>
      <c r="N336" s="68"/>
      <c r="O336" s="68"/>
      <c r="P336" s="68"/>
      <c r="Q336" s="68"/>
      <c r="R336" s="68"/>
      <c r="S336" s="68"/>
    </row>
    <row r="337" ht="16.5" customHeight="1" spans="1:19">
      <c r="A337" s="116"/>
      <c r="B337" s="116"/>
      <c r="C337" s="117"/>
      <c r="D337" s="117"/>
      <c r="E337" s="117"/>
      <c r="F337" s="68"/>
      <c r="G337" s="68"/>
      <c r="H337" s="68"/>
      <c r="I337" s="68"/>
      <c r="J337" s="68"/>
      <c r="K337" s="68"/>
      <c r="L337" s="68"/>
      <c r="M337" s="68"/>
      <c r="N337" s="68"/>
      <c r="O337" s="68"/>
      <c r="P337" s="68"/>
      <c r="Q337" s="68"/>
      <c r="R337" s="68"/>
      <c r="S337" s="68"/>
    </row>
    <row r="338" ht="16.5" customHeight="1" spans="1:19">
      <c r="A338" s="116"/>
      <c r="B338" s="116"/>
      <c r="C338" s="117"/>
      <c r="D338" s="117"/>
      <c r="E338" s="117"/>
      <c r="F338" s="68"/>
      <c r="G338" s="68"/>
      <c r="H338" s="68"/>
      <c r="I338" s="68"/>
      <c r="J338" s="68"/>
      <c r="K338" s="68"/>
      <c r="L338" s="68"/>
      <c r="M338" s="68"/>
      <c r="N338" s="68"/>
      <c r="O338" s="68"/>
      <c r="P338" s="68"/>
      <c r="Q338" s="68"/>
      <c r="R338" s="68"/>
      <c r="S338" s="68"/>
    </row>
    <row r="339" ht="16.5" customHeight="1" spans="1:19">
      <c r="A339" s="116"/>
      <c r="B339" s="116"/>
      <c r="C339" s="117"/>
      <c r="D339" s="117"/>
      <c r="E339" s="117"/>
      <c r="F339" s="68"/>
      <c r="G339" s="68"/>
      <c r="H339" s="68"/>
      <c r="I339" s="68"/>
      <c r="J339" s="68"/>
      <c r="K339" s="68"/>
      <c r="L339" s="68"/>
      <c r="M339" s="68"/>
      <c r="N339" s="68"/>
      <c r="O339" s="68"/>
      <c r="P339" s="68"/>
      <c r="Q339" s="68"/>
      <c r="R339" s="68"/>
      <c r="S339" s="68"/>
    </row>
    <row r="340" ht="16.5" customHeight="1" spans="1:19">
      <c r="A340" s="116"/>
      <c r="B340" s="116"/>
      <c r="C340" s="117"/>
      <c r="D340" s="117"/>
      <c r="E340" s="117"/>
      <c r="F340" s="68"/>
      <c r="G340" s="68"/>
      <c r="H340" s="68"/>
      <c r="I340" s="68"/>
      <c r="J340" s="68"/>
      <c r="K340" s="68"/>
      <c r="L340" s="68"/>
      <c r="M340" s="68"/>
      <c r="N340" s="68"/>
      <c r="O340" s="68"/>
      <c r="P340" s="68"/>
      <c r="Q340" s="68"/>
      <c r="R340" s="68"/>
      <c r="S340" s="68"/>
    </row>
    <row r="341" ht="16.5" customHeight="1" spans="1:19">
      <c r="A341" s="116"/>
      <c r="B341" s="116"/>
      <c r="C341" s="117"/>
      <c r="D341" s="117"/>
      <c r="E341" s="117"/>
      <c r="F341" s="68"/>
      <c r="G341" s="68"/>
      <c r="H341" s="68"/>
      <c r="I341" s="68"/>
      <c r="J341" s="68"/>
      <c r="K341" s="68"/>
      <c r="L341" s="68"/>
      <c r="M341" s="68"/>
      <c r="N341" s="68"/>
      <c r="O341" s="68"/>
      <c r="P341" s="68"/>
      <c r="Q341" s="68"/>
      <c r="R341" s="68"/>
      <c r="S341" s="68"/>
    </row>
    <row r="342" ht="16.5" customHeight="1" spans="1:19">
      <c r="A342" s="116"/>
      <c r="B342" s="116"/>
      <c r="C342" s="117"/>
      <c r="D342" s="117"/>
      <c r="E342" s="117"/>
      <c r="F342" s="68"/>
      <c r="G342" s="68"/>
      <c r="H342" s="68"/>
      <c r="I342" s="68"/>
      <c r="J342" s="68"/>
      <c r="K342" s="68"/>
      <c r="L342" s="68"/>
      <c r="M342" s="68"/>
      <c r="N342" s="68"/>
      <c r="O342" s="68"/>
      <c r="P342" s="68"/>
      <c r="Q342" s="68"/>
      <c r="R342" s="68"/>
      <c r="S342" s="68"/>
    </row>
    <row r="343" ht="16.5" customHeight="1" spans="1:19">
      <c r="A343" s="116"/>
      <c r="B343" s="116"/>
      <c r="C343" s="117"/>
      <c r="D343" s="117"/>
      <c r="E343" s="117"/>
      <c r="F343" s="68"/>
      <c r="G343" s="68"/>
      <c r="H343" s="68"/>
      <c r="I343" s="68"/>
      <c r="J343" s="68"/>
      <c r="K343" s="68"/>
      <c r="L343" s="68"/>
      <c r="M343" s="68"/>
      <c r="N343" s="68"/>
      <c r="O343" s="68"/>
      <c r="P343" s="68"/>
      <c r="Q343" s="68"/>
      <c r="R343" s="68"/>
      <c r="S343" s="68"/>
    </row>
    <row r="344" ht="16.5" customHeight="1" spans="1:19">
      <c r="A344" s="116"/>
      <c r="B344" s="116"/>
      <c r="C344" s="117"/>
      <c r="D344" s="117"/>
      <c r="E344" s="117"/>
      <c r="F344" s="68"/>
      <c r="G344" s="68"/>
      <c r="H344" s="68"/>
      <c r="I344" s="68"/>
      <c r="J344" s="68"/>
      <c r="K344" s="68"/>
      <c r="L344" s="68"/>
      <c r="M344" s="68"/>
      <c r="N344" s="68"/>
      <c r="O344" s="68"/>
      <c r="P344" s="68"/>
      <c r="Q344" s="68"/>
      <c r="R344" s="68"/>
      <c r="S344" s="68"/>
    </row>
    <row r="345" ht="16.5" customHeight="1" spans="1:19">
      <c r="A345" s="116"/>
      <c r="B345" s="116"/>
      <c r="C345" s="117"/>
      <c r="D345" s="117"/>
      <c r="E345" s="117"/>
      <c r="F345" s="68"/>
      <c r="G345" s="68"/>
      <c r="H345" s="68"/>
      <c r="I345" s="68"/>
      <c r="J345" s="68"/>
      <c r="K345" s="68"/>
      <c r="L345" s="68"/>
      <c r="M345" s="68"/>
      <c r="N345" s="68"/>
      <c r="O345" s="68"/>
      <c r="P345" s="68"/>
      <c r="Q345" s="68"/>
      <c r="R345" s="68"/>
      <c r="S345" s="68"/>
    </row>
    <row r="346" ht="16.5" customHeight="1" spans="1:19">
      <c r="A346" s="116"/>
      <c r="B346" s="116"/>
      <c r="C346" s="117"/>
      <c r="D346" s="117"/>
      <c r="E346" s="117"/>
      <c r="F346" s="68"/>
      <c r="G346" s="68"/>
      <c r="H346" s="68"/>
      <c r="I346" s="68"/>
      <c r="J346" s="68"/>
      <c r="K346" s="68"/>
      <c r="L346" s="68"/>
      <c r="M346" s="68"/>
      <c r="N346" s="68"/>
      <c r="O346" s="68"/>
      <c r="P346" s="68"/>
      <c r="Q346" s="68"/>
      <c r="R346" s="68"/>
      <c r="S346" s="68"/>
    </row>
    <row r="347" ht="16.5" customHeight="1" spans="1:19">
      <c r="A347" s="116"/>
      <c r="B347" s="116"/>
      <c r="C347" s="117"/>
      <c r="D347" s="117"/>
      <c r="E347" s="117"/>
      <c r="F347" s="68"/>
      <c r="G347" s="68"/>
      <c r="H347" s="68"/>
      <c r="I347" s="68"/>
      <c r="J347" s="68"/>
      <c r="K347" s="68"/>
      <c r="L347" s="68"/>
      <c r="M347" s="68"/>
      <c r="N347" s="68"/>
      <c r="O347" s="68"/>
      <c r="P347" s="68"/>
      <c r="Q347" s="68"/>
      <c r="R347" s="68"/>
      <c r="S347" s="68"/>
    </row>
    <row r="348" ht="16.5" customHeight="1" spans="1:19">
      <c r="A348" s="116"/>
      <c r="B348" s="116"/>
      <c r="C348" s="117"/>
      <c r="D348" s="117"/>
      <c r="E348" s="117"/>
      <c r="F348" s="68"/>
      <c r="G348" s="68"/>
      <c r="H348" s="68"/>
      <c r="I348" s="68"/>
      <c r="J348" s="68"/>
      <c r="K348" s="68"/>
      <c r="L348" s="68"/>
      <c r="M348" s="68"/>
      <c r="N348" s="68"/>
      <c r="O348" s="68"/>
      <c r="P348" s="68"/>
      <c r="Q348" s="68"/>
      <c r="R348" s="68"/>
      <c r="S348" s="68"/>
    </row>
    <row r="349" ht="16.5" customHeight="1" spans="1:19">
      <c r="A349" s="116"/>
      <c r="B349" s="116"/>
      <c r="C349" s="117"/>
      <c r="D349" s="117"/>
      <c r="E349" s="117"/>
      <c r="F349" s="68"/>
      <c r="G349" s="68"/>
      <c r="H349" s="68"/>
      <c r="I349" s="68"/>
      <c r="J349" s="68"/>
      <c r="K349" s="68"/>
      <c r="L349" s="68"/>
      <c r="M349" s="68"/>
      <c r="N349" s="68"/>
      <c r="O349" s="68"/>
      <c r="P349" s="68"/>
      <c r="Q349" s="68"/>
      <c r="R349" s="68"/>
      <c r="S349" s="68"/>
    </row>
    <row r="350" ht="16.5" customHeight="1" spans="1:19">
      <c r="A350" s="116"/>
      <c r="B350" s="116"/>
      <c r="C350" s="117"/>
      <c r="D350" s="117"/>
      <c r="E350" s="117"/>
      <c r="F350" s="68"/>
      <c r="G350" s="68"/>
      <c r="H350" s="68"/>
      <c r="I350" s="68"/>
      <c r="J350" s="68"/>
      <c r="K350" s="68"/>
      <c r="L350" s="68"/>
      <c r="M350" s="68"/>
      <c r="N350" s="68"/>
      <c r="O350" s="68"/>
      <c r="P350" s="68"/>
      <c r="Q350" s="68"/>
      <c r="R350" s="68"/>
      <c r="S350" s="68"/>
    </row>
    <row r="351" ht="16.5" customHeight="1" spans="1:19">
      <c r="A351" s="116"/>
      <c r="B351" s="116"/>
      <c r="C351" s="117"/>
      <c r="D351" s="117"/>
      <c r="E351" s="117"/>
      <c r="F351" s="68"/>
      <c r="G351" s="68"/>
      <c r="H351" s="68"/>
      <c r="I351" s="68"/>
      <c r="J351" s="68"/>
      <c r="K351" s="68"/>
      <c r="L351" s="68"/>
      <c r="M351" s="68"/>
      <c r="N351" s="68"/>
      <c r="O351" s="68"/>
      <c r="P351" s="68"/>
      <c r="Q351" s="68"/>
      <c r="R351" s="68"/>
      <c r="S351" s="68"/>
    </row>
    <row r="352" ht="16.5" customHeight="1" spans="1:19">
      <c r="A352" s="116"/>
      <c r="B352" s="116"/>
      <c r="C352" s="117"/>
      <c r="D352" s="117"/>
      <c r="E352" s="117"/>
      <c r="F352" s="68"/>
      <c r="G352" s="68"/>
      <c r="H352" s="68"/>
      <c r="I352" s="68"/>
      <c r="J352" s="68"/>
      <c r="K352" s="68"/>
      <c r="L352" s="68"/>
      <c r="M352" s="68"/>
      <c r="N352" s="68"/>
      <c r="O352" s="68"/>
      <c r="P352" s="68"/>
      <c r="Q352" s="68"/>
      <c r="R352" s="68"/>
      <c r="S352" s="68"/>
    </row>
    <row r="353" ht="16.5" customHeight="1" spans="1:19">
      <c r="A353" s="116"/>
      <c r="B353" s="116"/>
      <c r="C353" s="117"/>
      <c r="D353" s="117"/>
      <c r="E353" s="117"/>
      <c r="F353" s="68"/>
      <c r="G353" s="68"/>
      <c r="H353" s="68"/>
      <c r="I353" s="68"/>
      <c r="J353" s="68"/>
      <c r="K353" s="68"/>
      <c r="L353" s="68"/>
      <c r="M353" s="68"/>
      <c r="N353" s="68"/>
      <c r="O353" s="68"/>
      <c r="P353" s="68"/>
      <c r="Q353" s="68"/>
      <c r="R353" s="68"/>
      <c r="S353" s="68"/>
    </row>
    <row r="354" ht="16.5" customHeight="1" spans="1:19">
      <c r="A354" s="116"/>
      <c r="B354" s="116"/>
      <c r="C354" s="117"/>
      <c r="D354" s="117"/>
      <c r="E354" s="117"/>
      <c r="F354" s="68"/>
      <c r="G354" s="68"/>
      <c r="H354" s="68"/>
      <c r="I354" s="68"/>
      <c r="J354" s="68"/>
      <c r="K354" s="68"/>
      <c r="L354" s="68"/>
      <c r="M354" s="68"/>
      <c r="N354" s="68"/>
      <c r="O354" s="68"/>
      <c r="P354" s="68"/>
      <c r="Q354" s="68"/>
      <c r="R354" s="68"/>
      <c r="S354" s="68"/>
    </row>
    <row r="355" ht="16.5" customHeight="1" spans="1:19">
      <c r="A355" s="116"/>
      <c r="B355" s="116"/>
      <c r="C355" s="117"/>
      <c r="D355" s="117"/>
      <c r="E355" s="117"/>
      <c r="F355" s="68"/>
      <c r="G355" s="68"/>
      <c r="H355" s="68"/>
      <c r="I355" s="68"/>
      <c r="J355" s="68"/>
      <c r="K355" s="68"/>
      <c r="L355" s="68"/>
      <c r="M355" s="68"/>
      <c r="N355" s="68"/>
      <c r="O355" s="68"/>
      <c r="P355" s="68"/>
      <c r="Q355" s="68"/>
      <c r="R355" s="68"/>
      <c r="S355" s="68"/>
    </row>
    <row r="356" ht="16.5" customHeight="1" spans="1:19">
      <c r="A356" s="116"/>
      <c r="B356" s="116"/>
      <c r="C356" s="117"/>
      <c r="D356" s="117"/>
      <c r="E356" s="117"/>
      <c r="F356" s="68"/>
      <c r="G356" s="68"/>
      <c r="H356" s="68"/>
      <c r="I356" s="68"/>
      <c r="J356" s="68"/>
      <c r="K356" s="68"/>
      <c r="L356" s="68"/>
      <c r="M356" s="68"/>
      <c r="N356" s="68"/>
      <c r="O356" s="68"/>
      <c r="P356" s="68"/>
      <c r="Q356" s="68"/>
      <c r="R356" s="68"/>
      <c r="S356" s="68"/>
    </row>
    <row r="357" ht="16.5" customHeight="1" spans="1:19">
      <c r="A357" s="116"/>
      <c r="B357" s="116"/>
      <c r="C357" s="117"/>
      <c r="D357" s="117"/>
      <c r="E357" s="117"/>
      <c r="F357" s="68"/>
      <c r="G357" s="68"/>
      <c r="H357" s="68"/>
      <c r="I357" s="68"/>
      <c r="J357" s="68"/>
      <c r="K357" s="68"/>
      <c r="L357" s="68"/>
      <c r="M357" s="68"/>
      <c r="N357" s="68"/>
      <c r="O357" s="68"/>
      <c r="P357" s="68"/>
      <c r="Q357" s="68"/>
      <c r="R357" s="68"/>
      <c r="S357" s="68"/>
    </row>
    <row r="358" ht="16.5" customHeight="1" spans="1:19">
      <c r="A358" s="116"/>
      <c r="B358" s="116"/>
      <c r="C358" s="117"/>
      <c r="D358" s="117"/>
      <c r="E358" s="117"/>
      <c r="F358" s="68"/>
      <c r="G358" s="68"/>
      <c r="H358" s="68"/>
      <c r="I358" s="68"/>
      <c r="J358" s="68"/>
      <c r="K358" s="68"/>
      <c r="L358" s="68"/>
      <c r="M358" s="68"/>
      <c r="N358" s="68"/>
      <c r="O358" s="68"/>
      <c r="P358" s="68"/>
      <c r="Q358" s="68"/>
      <c r="R358" s="68"/>
      <c r="S358" s="68"/>
    </row>
    <row r="359" ht="16.5" customHeight="1" spans="1:19">
      <c r="A359" s="116"/>
      <c r="B359" s="116"/>
      <c r="C359" s="117"/>
      <c r="D359" s="117"/>
      <c r="E359" s="117"/>
      <c r="F359" s="68"/>
      <c r="G359" s="68"/>
      <c r="H359" s="68"/>
      <c r="I359" s="68"/>
      <c r="J359" s="68"/>
      <c r="K359" s="68"/>
      <c r="L359" s="68"/>
      <c r="M359" s="68"/>
      <c r="N359" s="68"/>
      <c r="O359" s="68"/>
      <c r="P359" s="68"/>
      <c r="Q359" s="68"/>
      <c r="R359" s="68"/>
      <c r="S359" s="68"/>
    </row>
    <row r="360" ht="16.5" customHeight="1" spans="1:19">
      <c r="A360" s="116"/>
      <c r="B360" s="116"/>
      <c r="C360" s="117"/>
      <c r="D360" s="117"/>
      <c r="E360" s="117"/>
      <c r="F360" s="68"/>
      <c r="G360" s="68"/>
      <c r="H360" s="68"/>
      <c r="I360" s="68"/>
      <c r="J360" s="68"/>
      <c r="K360" s="68"/>
      <c r="L360" s="68"/>
      <c r="M360" s="68"/>
      <c r="N360" s="68"/>
      <c r="O360" s="68"/>
      <c r="P360" s="68"/>
      <c r="Q360" s="68"/>
      <c r="R360" s="68"/>
      <c r="S360" s="68"/>
    </row>
    <row r="361" ht="16.5" customHeight="1" spans="1:19">
      <c r="A361" s="116"/>
      <c r="B361" s="116"/>
      <c r="C361" s="117"/>
      <c r="D361" s="117"/>
      <c r="E361" s="117"/>
      <c r="F361" s="68"/>
      <c r="G361" s="68"/>
      <c r="H361" s="68"/>
      <c r="I361" s="68"/>
      <c r="J361" s="68"/>
      <c r="K361" s="68"/>
      <c r="L361" s="68"/>
      <c r="M361" s="68"/>
      <c r="N361" s="68"/>
      <c r="O361" s="68"/>
      <c r="P361" s="68"/>
      <c r="Q361" s="68"/>
      <c r="R361" s="68"/>
      <c r="S361" s="68"/>
    </row>
    <row r="362" ht="16.5" customHeight="1" spans="1:19">
      <c r="A362" s="116"/>
      <c r="B362" s="116"/>
      <c r="C362" s="117"/>
      <c r="D362" s="117"/>
      <c r="E362" s="117"/>
      <c r="F362" s="68"/>
      <c r="G362" s="68"/>
      <c r="H362" s="68"/>
      <c r="I362" s="68"/>
      <c r="J362" s="68"/>
      <c r="K362" s="68"/>
      <c r="L362" s="68"/>
      <c r="M362" s="68"/>
      <c r="N362" s="68"/>
      <c r="O362" s="68"/>
      <c r="P362" s="68"/>
      <c r="Q362" s="68"/>
      <c r="R362" s="68"/>
      <c r="S362" s="68"/>
    </row>
    <row r="363" ht="16.5" customHeight="1" spans="1:19">
      <c r="A363" s="116"/>
      <c r="B363" s="116"/>
      <c r="C363" s="117"/>
      <c r="D363" s="117"/>
      <c r="E363" s="117"/>
      <c r="F363" s="68"/>
      <c r="G363" s="68"/>
      <c r="H363" s="68"/>
      <c r="I363" s="68"/>
      <c r="J363" s="68"/>
      <c r="K363" s="68"/>
      <c r="L363" s="68"/>
      <c r="M363" s="68"/>
      <c r="N363" s="68"/>
      <c r="O363" s="68"/>
      <c r="P363" s="68"/>
      <c r="Q363" s="68"/>
      <c r="R363" s="68"/>
      <c r="S363" s="68"/>
    </row>
    <row r="364" ht="16.5" customHeight="1" spans="1:19">
      <c r="A364" s="116"/>
      <c r="B364" s="116"/>
      <c r="C364" s="117"/>
      <c r="D364" s="117"/>
      <c r="E364" s="117"/>
      <c r="F364" s="68"/>
      <c r="G364" s="68"/>
      <c r="H364" s="68"/>
      <c r="I364" s="68"/>
      <c r="J364" s="68"/>
      <c r="K364" s="68"/>
      <c r="L364" s="68"/>
      <c r="M364" s="68"/>
      <c r="N364" s="68"/>
      <c r="O364" s="68"/>
      <c r="P364" s="68"/>
      <c r="Q364" s="68"/>
      <c r="R364" s="68"/>
      <c r="S364" s="68"/>
    </row>
    <row r="365" ht="16.5" customHeight="1" spans="1:19">
      <c r="A365" s="116"/>
      <c r="B365" s="116"/>
      <c r="C365" s="117"/>
      <c r="D365" s="117"/>
      <c r="E365" s="117"/>
      <c r="F365" s="68"/>
      <c r="G365" s="68"/>
      <c r="H365" s="68"/>
      <c r="I365" s="68"/>
      <c r="J365" s="68"/>
      <c r="K365" s="68"/>
      <c r="L365" s="68"/>
      <c r="M365" s="68"/>
      <c r="N365" s="68"/>
      <c r="O365" s="68"/>
      <c r="P365" s="68"/>
      <c r="Q365" s="68"/>
      <c r="R365" s="68"/>
      <c r="S365" s="68"/>
    </row>
    <row r="366" ht="16.5" customHeight="1" spans="1:19">
      <c r="A366" s="116"/>
      <c r="B366" s="116"/>
      <c r="C366" s="117"/>
      <c r="D366" s="117"/>
      <c r="E366" s="117"/>
      <c r="F366" s="68"/>
      <c r="G366" s="68"/>
      <c r="H366" s="68"/>
      <c r="I366" s="68"/>
      <c r="J366" s="68"/>
      <c r="K366" s="68"/>
      <c r="L366" s="68"/>
      <c r="M366" s="68"/>
      <c r="N366" s="68"/>
      <c r="O366" s="68"/>
      <c r="P366" s="68"/>
      <c r="Q366" s="68"/>
      <c r="R366" s="68"/>
      <c r="S366" s="68"/>
    </row>
    <row r="367" ht="16.5" customHeight="1" spans="1:19">
      <c r="A367" s="116"/>
      <c r="B367" s="116"/>
      <c r="C367" s="117"/>
      <c r="D367" s="117"/>
      <c r="E367" s="117"/>
      <c r="F367" s="68"/>
      <c r="G367" s="68"/>
      <c r="H367" s="68"/>
      <c r="I367" s="68"/>
      <c r="J367" s="68"/>
      <c r="K367" s="68"/>
      <c r="L367" s="68"/>
      <c r="M367" s="68"/>
      <c r="N367" s="68"/>
      <c r="O367" s="68"/>
      <c r="P367" s="68"/>
      <c r="Q367" s="68"/>
      <c r="R367" s="68"/>
      <c r="S367" s="68"/>
    </row>
    <row r="368" ht="16.5" customHeight="1" spans="1:19">
      <c r="A368" s="116"/>
      <c r="B368" s="116"/>
      <c r="C368" s="117"/>
      <c r="D368" s="117"/>
      <c r="E368" s="117"/>
      <c r="F368" s="68"/>
      <c r="G368" s="68"/>
      <c r="H368" s="68"/>
      <c r="I368" s="68"/>
      <c r="J368" s="68"/>
      <c r="K368" s="68"/>
      <c r="L368" s="68"/>
      <c r="M368" s="68"/>
      <c r="N368" s="68"/>
      <c r="O368" s="68"/>
      <c r="P368" s="68"/>
      <c r="Q368" s="68"/>
      <c r="R368" s="68"/>
      <c r="S368" s="68"/>
    </row>
    <row r="369" ht="16.5" customHeight="1" spans="1:19">
      <c r="A369" s="116"/>
      <c r="B369" s="116"/>
      <c r="C369" s="117"/>
      <c r="D369" s="117"/>
      <c r="E369" s="117"/>
      <c r="F369" s="68"/>
      <c r="G369" s="68"/>
      <c r="H369" s="68"/>
      <c r="I369" s="68"/>
      <c r="J369" s="68"/>
      <c r="K369" s="68"/>
      <c r="L369" s="68"/>
      <c r="M369" s="68"/>
      <c r="N369" s="68"/>
      <c r="O369" s="68"/>
      <c r="P369" s="68"/>
      <c r="Q369" s="68"/>
      <c r="R369" s="68"/>
      <c r="S369" s="68"/>
    </row>
    <row r="370" ht="16.5" customHeight="1" spans="1:19">
      <c r="A370" s="116"/>
      <c r="B370" s="116"/>
      <c r="C370" s="117"/>
      <c r="D370" s="117"/>
      <c r="E370" s="117"/>
      <c r="F370" s="68"/>
      <c r="G370" s="68"/>
      <c r="H370" s="68"/>
      <c r="I370" s="68"/>
      <c r="J370" s="68"/>
      <c r="K370" s="68"/>
      <c r="L370" s="68"/>
      <c r="M370" s="68"/>
      <c r="N370" s="68"/>
      <c r="O370" s="68"/>
      <c r="P370" s="68"/>
      <c r="Q370" s="68"/>
      <c r="R370" s="68"/>
      <c r="S370" s="68"/>
    </row>
    <row r="371" ht="16.5" customHeight="1" spans="1:19">
      <c r="A371" s="116"/>
      <c r="B371" s="116"/>
      <c r="C371" s="117"/>
      <c r="D371" s="117"/>
      <c r="E371" s="117"/>
      <c r="F371" s="68"/>
      <c r="G371" s="68"/>
      <c r="H371" s="68"/>
      <c r="I371" s="68"/>
      <c r="J371" s="68"/>
      <c r="K371" s="68"/>
      <c r="L371" s="68"/>
      <c r="M371" s="68"/>
      <c r="N371" s="68"/>
      <c r="O371" s="68"/>
      <c r="P371" s="68"/>
      <c r="Q371" s="68"/>
      <c r="R371" s="68"/>
      <c r="S371" s="68"/>
    </row>
    <row r="372" ht="16.5" customHeight="1" spans="1:19">
      <c r="A372" s="116"/>
      <c r="B372" s="116"/>
      <c r="C372" s="117"/>
      <c r="D372" s="117"/>
      <c r="E372" s="117"/>
      <c r="F372" s="68"/>
      <c r="G372" s="68"/>
      <c r="H372" s="68"/>
      <c r="I372" s="68"/>
      <c r="J372" s="68"/>
      <c r="K372" s="68"/>
      <c r="L372" s="68"/>
      <c r="M372" s="68"/>
      <c r="N372" s="68"/>
      <c r="O372" s="68"/>
      <c r="P372" s="68"/>
      <c r="Q372" s="68"/>
      <c r="R372" s="68"/>
      <c r="S372" s="68"/>
    </row>
    <row r="373" ht="16.5" customHeight="1" spans="1:19">
      <c r="A373" s="116"/>
      <c r="B373" s="116"/>
      <c r="C373" s="117"/>
      <c r="D373" s="117"/>
      <c r="E373" s="117"/>
      <c r="F373" s="68"/>
      <c r="G373" s="68"/>
      <c r="H373" s="68"/>
      <c r="I373" s="68"/>
      <c r="J373" s="68"/>
      <c r="K373" s="68"/>
      <c r="L373" s="68"/>
      <c r="M373" s="68"/>
      <c r="N373" s="68"/>
      <c r="O373" s="68"/>
      <c r="P373" s="68"/>
      <c r="Q373" s="68"/>
      <c r="R373" s="68"/>
      <c r="S373" s="68"/>
    </row>
    <row r="374" ht="16.5" customHeight="1" spans="1:19">
      <c r="A374" s="116"/>
      <c r="B374" s="116"/>
      <c r="C374" s="117"/>
      <c r="D374" s="117"/>
      <c r="E374" s="117"/>
      <c r="F374" s="68"/>
      <c r="G374" s="68"/>
      <c r="H374" s="68"/>
      <c r="I374" s="68"/>
      <c r="J374" s="68"/>
      <c r="K374" s="68"/>
      <c r="L374" s="68"/>
      <c r="M374" s="68"/>
      <c r="N374" s="68"/>
      <c r="O374" s="68"/>
      <c r="P374" s="68"/>
      <c r="Q374" s="68"/>
      <c r="R374" s="68"/>
      <c r="S374" s="68"/>
    </row>
    <row r="375" ht="16.5" customHeight="1" spans="1:19">
      <c r="A375" s="116"/>
      <c r="B375" s="116"/>
      <c r="C375" s="117"/>
      <c r="D375" s="117"/>
      <c r="E375" s="117"/>
      <c r="F375" s="68"/>
      <c r="G375" s="68"/>
      <c r="H375" s="68"/>
      <c r="I375" s="68"/>
      <c r="J375" s="68"/>
      <c r="K375" s="68"/>
      <c r="L375" s="68"/>
      <c r="M375" s="68"/>
      <c r="N375" s="68"/>
      <c r="O375" s="68"/>
      <c r="P375" s="68"/>
      <c r="Q375" s="68"/>
      <c r="R375" s="68"/>
      <c r="S375" s="68"/>
    </row>
    <row r="376" ht="16.5" customHeight="1" spans="1:19">
      <c r="A376" s="116"/>
      <c r="B376" s="116"/>
      <c r="C376" s="117"/>
      <c r="D376" s="117"/>
      <c r="E376" s="117"/>
      <c r="F376" s="68"/>
      <c r="G376" s="68"/>
      <c r="H376" s="68"/>
      <c r="I376" s="68"/>
      <c r="J376" s="68"/>
      <c r="K376" s="68"/>
      <c r="L376" s="68"/>
      <c r="M376" s="68"/>
      <c r="N376" s="68"/>
      <c r="O376" s="68"/>
      <c r="P376" s="68"/>
      <c r="Q376" s="68"/>
      <c r="R376" s="68"/>
      <c r="S376" s="68"/>
    </row>
    <row r="377" ht="16.5" customHeight="1" spans="1:19">
      <c r="A377" s="116"/>
      <c r="B377" s="116"/>
      <c r="C377" s="117"/>
      <c r="D377" s="117"/>
      <c r="E377" s="117"/>
      <c r="F377" s="68"/>
      <c r="G377" s="68"/>
      <c r="H377" s="68"/>
      <c r="I377" s="68"/>
      <c r="J377" s="68"/>
      <c r="K377" s="68"/>
      <c r="L377" s="68"/>
      <c r="M377" s="68"/>
      <c r="N377" s="68"/>
      <c r="O377" s="68"/>
      <c r="P377" s="68"/>
      <c r="Q377" s="68"/>
      <c r="R377" s="68"/>
      <c r="S377" s="68"/>
    </row>
    <row r="378" ht="16.5" customHeight="1" spans="1:19">
      <c r="A378" s="116"/>
      <c r="B378" s="116"/>
      <c r="C378" s="117"/>
      <c r="D378" s="117"/>
      <c r="E378" s="117"/>
      <c r="F378" s="68"/>
      <c r="G378" s="68"/>
      <c r="H378" s="68"/>
      <c r="I378" s="68"/>
      <c r="J378" s="68"/>
      <c r="K378" s="68"/>
      <c r="L378" s="68"/>
      <c r="M378" s="68"/>
      <c r="N378" s="68"/>
      <c r="O378" s="68"/>
      <c r="P378" s="68"/>
      <c r="Q378" s="68"/>
      <c r="R378" s="68"/>
      <c r="S378" s="68"/>
    </row>
    <row r="379" ht="16.5" customHeight="1" spans="1:19">
      <c r="A379" s="116"/>
      <c r="B379" s="116"/>
      <c r="C379" s="117"/>
      <c r="D379" s="117"/>
      <c r="E379" s="117"/>
      <c r="F379" s="68"/>
      <c r="G379" s="68"/>
      <c r="H379" s="68"/>
      <c r="I379" s="68"/>
      <c r="J379" s="68"/>
      <c r="K379" s="68"/>
      <c r="L379" s="68"/>
      <c r="M379" s="68"/>
      <c r="N379" s="68"/>
      <c r="O379" s="68"/>
      <c r="P379" s="68"/>
      <c r="Q379" s="68"/>
      <c r="R379" s="68"/>
      <c r="S379" s="68"/>
    </row>
    <row r="380" ht="16.5" customHeight="1" spans="1:19">
      <c r="A380" s="116"/>
      <c r="B380" s="116"/>
      <c r="C380" s="117"/>
      <c r="D380" s="117"/>
      <c r="E380" s="117"/>
      <c r="F380" s="68"/>
      <c r="G380" s="68"/>
      <c r="H380" s="68"/>
      <c r="I380" s="68"/>
      <c r="J380" s="68"/>
      <c r="K380" s="68"/>
      <c r="L380" s="68"/>
      <c r="M380" s="68"/>
      <c r="N380" s="68"/>
      <c r="O380" s="68"/>
      <c r="P380" s="68"/>
      <c r="Q380" s="68"/>
      <c r="R380" s="68"/>
      <c r="S380" s="68"/>
    </row>
    <row r="381" ht="16.5" customHeight="1" spans="1:19">
      <c r="A381" s="116"/>
      <c r="B381" s="116"/>
      <c r="C381" s="117"/>
      <c r="D381" s="117"/>
      <c r="E381" s="117"/>
      <c r="F381" s="68"/>
      <c r="G381" s="68"/>
      <c r="H381" s="68"/>
      <c r="I381" s="68"/>
      <c r="J381" s="68"/>
      <c r="K381" s="68"/>
      <c r="L381" s="68"/>
      <c r="M381" s="68"/>
      <c r="N381" s="68"/>
      <c r="O381" s="68"/>
      <c r="P381" s="68"/>
      <c r="Q381" s="68"/>
      <c r="R381" s="68"/>
      <c r="S381" s="68"/>
    </row>
    <row r="382" ht="16.5" customHeight="1" spans="1:19">
      <c r="A382" s="116"/>
      <c r="B382" s="116"/>
      <c r="C382" s="117"/>
      <c r="D382" s="117"/>
      <c r="E382" s="117"/>
      <c r="F382" s="68"/>
      <c r="G382" s="68"/>
      <c r="H382" s="68"/>
      <c r="I382" s="68"/>
      <c r="J382" s="68"/>
      <c r="K382" s="68"/>
      <c r="L382" s="68"/>
      <c r="M382" s="68"/>
      <c r="N382" s="68"/>
      <c r="O382" s="68"/>
      <c r="P382" s="68"/>
      <c r="Q382" s="68"/>
      <c r="R382" s="68"/>
      <c r="S382" s="68"/>
    </row>
    <row r="383" ht="16.5" customHeight="1" spans="1:19">
      <c r="A383" s="116"/>
      <c r="B383" s="116"/>
      <c r="C383" s="117"/>
      <c r="D383" s="117"/>
      <c r="E383" s="117"/>
      <c r="F383" s="68"/>
      <c r="G383" s="68"/>
      <c r="H383" s="68"/>
      <c r="I383" s="68"/>
      <c r="J383" s="68"/>
      <c r="K383" s="68"/>
      <c r="L383" s="68"/>
      <c r="M383" s="68"/>
      <c r="N383" s="68"/>
      <c r="O383" s="68"/>
      <c r="P383" s="68"/>
      <c r="Q383" s="68"/>
      <c r="R383" s="68"/>
      <c r="S383" s="68"/>
    </row>
    <row r="384" ht="16.5" customHeight="1" spans="1:19">
      <c r="A384" s="116"/>
      <c r="B384" s="116"/>
      <c r="C384" s="117"/>
      <c r="D384" s="117"/>
      <c r="E384" s="117"/>
      <c r="F384" s="68"/>
      <c r="G384" s="68"/>
      <c r="H384" s="68"/>
      <c r="I384" s="68"/>
      <c r="J384" s="68"/>
      <c r="K384" s="68"/>
      <c r="L384" s="68"/>
      <c r="M384" s="68"/>
      <c r="N384" s="68"/>
      <c r="O384" s="68"/>
      <c r="P384" s="68"/>
      <c r="Q384" s="68"/>
      <c r="R384" s="68"/>
      <c r="S384" s="68"/>
    </row>
    <row r="385" ht="16.5" customHeight="1" spans="1:19">
      <c r="A385" s="116"/>
      <c r="B385" s="116"/>
      <c r="C385" s="117"/>
      <c r="D385" s="117"/>
      <c r="E385" s="117"/>
      <c r="F385" s="68"/>
      <c r="G385" s="68"/>
      <c r="H385" s="68"/>
      <c r="I385" s="68"/>
      <c r="J385" s="68"/>
      <c r="K385" s="68"/>
      <c r="L385" s="68"/>
      <c r="M385" s="68"/>
      <c r="N385" s="68"/>
      <c r="O385" s="68"/>
      <c r="P385" s="68"/>
      <c r="Q385" s="68"/>
      <c r="R385" s="68"/>
      <c r="S385" s="68"/>
    </row>
    <row r="386" ht="16.5" customHeight="1" spans="1:19">
      <c r="A386" s="116"/>
      <c r="B386" s="116"/>
      <c r="C386" s="117"/>
      <c r="D386" s="117"/>
      <c r="E386" s="117"/>
      <c r="F386" s="68"/>
      <c r="G386" s="68"/>
      <c r="H386" s="68"/>
      <c r="I386" s="68"/>
      <c r="J386" s="68"/>
      <c r="K386" s="68"/>
      <c r="L386" s="68"/>
      <c r="M386" s="68"/>
      <c r="N386" s="68"/>
      <c r="O386" s="68"/>
      <c r="P386" s="68"/>
      <c r="Q386" s="68"/>
      <c r="R386" s="68"/>
      <c r="S386" s="68"/>
    </row>
    <row r="387" ht="16.5" customHeight="1" spans="1:19">
      <c r="A387" s="116"/>
      <c r="B387" s="116"/>
      <c r="C387" s="117"/>
      <c r="D387" s="117"/>
      <c r="E387" s="117"/>
      <c r="F387" s="68"/>
      <c r="G387" s="68"/>
      <c r="H387" s="68"/>
      <c r="I387" s="68"/>
      <c r="J387" s="68"/>
      <c r="K387" s="68"/>
      <c r="L387" s="68"/>
      <c r="M387" s="68"/>
      <c r="N387" s="68"/>
      <c r="O387" s="68"/>
      <c r="P387" s="68"/>
      <c r="Q387" s="68"/>
      <c r="R387" s="68"/>
      <c r="S387" s="68"/>
    </row>
    <row r="388" ht="16.5" customHeight="1" spans="1:19">
      <c r="A388" s="116"/>
      <c r="B388" s="116"/>
      <c r="C388" s="117"/>
      <c r="D388" s="117"/>
      <c r="E388" s="117"/>
      <c r="F388" s="68"/>
      <c r="G388" s="68"/>
      <c r="H388" s="68"/>
      <c r="I388" s="68"/>
      <c r="J388" s="68"/>
      <c r="K388" s="68"/>
      <c r="L388" s="68"/>
      <c r="M388" s="68"/>
      <c r="N388" s="68"/>
      <c r="O388" s="68"/>
      <c r="P388" s="68"/>
      <c r="Q388" s="68"/>
      <c r="R388" s="68"/>
      <c r="S388" s="68"/>
    </row>
    <row r="389" ht="16.5" customHeight="1" spans="1:19">
      <c r="A389" s="116"/>
      <c r="B389" s="116"/>
      <c r="C389" s="117"/>
      <c r="D389" s="117"/>
      <c r="E389" s="117"/>
      <c r="F389" s="68"/>
      <c r="G389" s="68"/>
      <c r="H389" s="68"/>
      <c r="I389" s="68"/>
      <c r="J389" s="68"/>
      <c r="K389" s="68"/>
      <c r="L389" s="68"/>
      <c r="M389" s="68"/>
      <c r="N389" s="68"/>
      <c r="O389" s="68"/>
      <c r="P389" s="68"/>
      <c r="Q389" s="68"/>
      <c r="R389" s="68"/>
      <c r="S389" s="68"/>
    </row>
    <row r="390" ht="16.5" customHeight="1" spans="1:19">
      <c r="A390" s="116"/>
      <c r="B390" s="116"/>
      <c r="C390" s="117"/>
      <c r="D390" s="117"/>
      <c r="E390" s="117"/>
      <c r="F390" s="68"/>
      <c r="G390" s="68"/>
      <c r="H390" s="68"/>
      <c r="I390" s="68"/>
      <c r="J390" s="68"/>
      <c r="K390" s="68"/>
      <c r="L390" s="68"/>
      <c r="M390" s="68"/>
      <c r="N390" s="68"/>
      <c r="O390" s="68"/>
      <c r="P390" s="68"/>
      <c r="Q390" s="68"/>
      <c r="R390" s="68"/>
      <c r="S390" s="68"/>
    </row>
    <row r="391" ht="16.5" customHeight="1" spans="1:19">
      <c r="A391" s="116"/>
      <c r="B391" s="116"/>
      <c r="C391" s="117"/>
      <c r="D391" s="117"/>
      <c r="E391" s="117"/>
      <c r="F391" s="68"/>
      <c r="G391" s="68"/>
      <c r="H391" s="68"/>
      <c r="I391" s="68"/>
      <c r="J391" s="68"/>
      <c r="K391" s="68"/>
      <c r="L391" s="68"/>
      <c r="M391" s="68"/>
      <c r="N391" s="68"/>
      <c r="O391" s="68"/>
      <c r="P391" s="68"/>
      <c r="Q391" s="68"/>
      <c r="R391" s="68"/>
      <c r="S391" s="68"/>
    </row>
    <row r="392" ht="16.5" customHeight="1" spans="1:19">
      <c r="A392" s="116"/>
      <c r="B392" s="116"/>
      <c r="C392" s="117"/>
      <c r="D392" s="117"/>
      <c r="E392" s="117"/>
      <c r="F392" s="68"/>
      <c r="G392" s="68"/>
      <c r="H392" s="68"/>
      <c r="I392" s="68"/>
      <c r="J392" s="68"/>
      <c r="K392" s="68"/>
      <c r="L392" s="68"/>
      <c r="M392" s="68"/>
      <c r="N392" s="68"/>
      <c r="O392" s="68"/>
      <c r="P392" s="68"/>
      <c r="Q392" s="68"/>
      <c r="R392" s="68"/>
      <c r="S392" s="68"/>
    </row>
    <row r="393" ht="16.5" customHeight="1" spans="1:19">
      <c r="A393" s="116"/>
      <c r="B393" s="116"/>
      <c r="C393" s="117"/>
      <c r="D393" s="117"/>
      <c r="E393" s="117"/>
      <c r="F393" s="68"/>
      <c r="G393" s="68"/>
      <c r="H393" s="68"/>
      <c r="I393" s="68"/>
      <c r="J393" s="68"/>
      <c r="K393" s="68"/>
      <c r="L393" s="68"/>
      <c r="M393" s="68"/>
      <c r="N393" s="68"/>
      <c r="O393" s="68"/>
      <c r="P393" s="68"/>
      <c r="Q393" s="68"/>
      <c r="R393" s="68"/>
      <c r="S393" s="68"/>
    </row>
    <row r="394" ht="16.5" customHeight="1" spans="1:19">
      <c r="A394" s="116"/>
      <c r="B394" s="116"/>
      <c r="C394" s="117"/>
      <c r="D394" s="117"/>
      <c r="E394" s="117"/>
      <c r="F394" s="68"/>
      <c r="G394" s="68"/>
      <c r="H394" s="68"/>
      <c r="I394" s="68"/>
      <c r="J394" s="68"/>
      <c r="K394" s="68"/>
      <c r="L394" s="68"/>
      <c r="M394" s="68"/>
      <c r="N394" s="68"/>
      <c r="O394" s="68"/>
      <c r="P394" s="68"/>
      <c r="Q394" s="68"/>
      <c r="R394" s="68"/>
      <c r="S394" s="68"/>
    </row>
    <row r="395" ht="16.5" customHeight="1" spans="1:19">
      <c r="A395" s="116"/>
      <c r="B395" s="116"/>
      <c r="C395" s="117"/>
      <c r="D395" s="117"/>
      <c r="E395" s="117"/>
      <c r="F395" s="68"/>
      <c r="G395" s="68"/>
      <c r="H395" s="68"/>
      <c r="I395" s="68"/>
      <c r="J395" s="68"/>
      <c r="K395" s="68"/>
      <c r="L395" s="68"/>
      <c r="M395" s="68"/>
      <c r="N395" s="68"/>
      <c r="O395" s="68"/>
      <c r="P395" s="68"/>
      <c r="Q395" s="68"/>
      <c r="R395" s="68"/>
      <c r="S395" s="68"/>
    </row>
    <row r="396" ht="16.5" customHeight="1" spans="1:19">
      <c r="A396" s="116"/>
      <c r="B396" s="116"/>
      <c r="C396" s="117"/>
      <c r="D396" s="117"/>
      <c r="E396" s="117"/>
      <c r="F396" s="68"/>
      <c r="G396" s="68"/>
      <c r="H396" s="68"/>
      <c r="I396" s="68"/>
      <c r="J396" s="68"/>
      <c r="K396" s="68"/>
      <c r="L396" s="68"/>
      <c r="M396" s="68"/>
      <c r="N396" s="68"/>
      <c r="O396" s="68"/>
      <c r="P396" s="68"/>
      <c r="Q396" s="68"/>
      <c r="R396" s="68"/>
      <c r="S396" s="68"/>
    </row>
    <row r="397" ht="16.5" customHeight="1" spans="1:19">
      <c r="A397" s="116"/>
      <c r="B397" s="116"/>
      <c r="C397" s="117"/>
      <c r="D397" s="117"/>
      <c r="E397" s="117"/>
      <c r="F397" s="68"/>
      <c r="G397" s="68"/>
      <c r="H397" s="68"/>
      <c r="I397" s="68"/>
      <c r="J397" s="68"/>
      <c r="K397" s="68"/>
      <c r="L397" s="68"/>
      <c r="M397" s="68"/>
      <c r="N397" s="68"/>
      <c r="O397" s="68"/>
      <c r="P397" s="68"/>
      <c r="Q397" s="68"/>
      <c r="R397" s="68"/>
      <c r="S397" s="68"/>
    </row>
    <row r="398" ht="16.5" customHeight="1" spans="1:19">
      <c r="A398" s="116"/>
      <c r="B398" s="116"/>
      <c r="C398" s="117"/>
      <c r="D398" s="117"/>
      <c r="E398" s="117"/>
      <c r="F398" s="68"/>
      <c r="G398" s="68"/>
      <c r="H398" s="68"/>
      <c r="I398" s="68"/>
      <c r="J398" s="68"/>
      <c r="K398" s="68"/>
      <c r="L398" s="68"/>
      <c r="M398" s="68"/>
      <c r="N398" s="68"/>
      <c r="O398" s="68"/>
      <c r="P398" s="68"/>
      <c r="Q398" s="68"/>
      <c r="R398" s="68"/>
      <c r="S398" s="68"/>
    </row>
    <row r="399" ht="16.5" customHeight="1" spans="1:19">
      <c r="A399" s="116"/>
      <c r="B399" s="116"/>
      <c r="C399" s="117"/>
      <c r="D399" s="117"/>
      <c r="E399" s="117"/>
      <c r="F399" s="68"/>
      <c r="G399" s="68"/>
      <c r="H399" s="68"/>
      <c r="I399" s="68"/>
      <c r="J399" s="68"/>
      <c r="K399" s="68"/>
      <c r="L399" s="68"/>
      <c r="M399" s="68"/>
      <c r="N399" s="68"/>
      <c r="O399" s="68"/>
      <c r="P399" s="68"/>
      <c r="Q399" s="68"/>
      <c r="R399" s="68"/>
      <c r="S399" s="68"/>
    </row>
    <row r="400" ht="16.5" customHeight="1" spans="1:19">
      <c r="A400" s="116"/>
      <c r="B400" s="116"/>
      <c r="C400" s="117"/>
      <c r="D400" s="117"/>
      <c r="E400" s="117"/>
      <c r="F400" s="68"/>
      <c r="G400" s="68"/>
      <c r="H400" s="68"/>
      <c r="I400" s="68"/>
      <c r="J400" s="68"/>
      <c r="K400" s="68"/>
      <c r="L400" s="68"/>
      <c r="M400" s="68"/>
      <c r="N400" s="68"/>
      <c r="O400" s="68"/>
      <c r="P400" s="68"/>
      <c r="Q400" s="68"/>
      <c r="R400" s="68"/>
      <c r="S400" s="68"/>
    </row>
    <row r="401" ht="16.5" customHeight="1" spans="1:19">
      <c r="A401" s="116"/>
      <c r="B401" s="116"/>
      <c r="C401" s="117"/>
      <c r="D401" s="117"/>
      <c r="E401" s="117"/>
      <c r="F401" s="68"/>
      <c r="G401" s="68"/>
      <c r="H401" s="68"/>
      <c r="I401" s="68"/>
      <c r="J401" s="68"/>
      <c r="K401" s="68"/>
      <c r="L401" s="68"/>
      <c r="M401" s="68"/>
      <c r="N401" s="68"/>
      <c r="O401" s="68"/>
      <c r="P401" s="68"/>
      <c r="Q401" s="68"/>
      <c r="R401" s="68"/>
      <c r="S401" s="68"/>
    </row>
    <row r="402" ht="16.5" customHeight="1" spans="1:19">
      <c r="A402" s="116"/>
      <c r="B402" s="116"/>
      <c r="C402" s="117"/>
      <c r="D402" s="117"/>
      <c r="E402" s="117"/>
      <c r="F402" s="68"/>
      <c r="G402" s="68"/>
      <c r="H402" s="68"/>
      <c r="I402" s="68"/>
      <c r="J402" s="68"/>
      <c r="K402" s="68"/>
      <c r="L402" s="68"/>
      <c r="M402" s="68"/>
      <c r="N402" s="68"/>
      <c r="O402" s="68"/>
      <c r="P402" s="68"/>
      <c r="Q402" s="68"/>
      <c r="R402" s="68"/>
      <c r="S402" s="68"/>
    </row>
    <row r="403" ht="16.5" customHeight="1" spans="1:19">
      <c r="A403" s="116"/>
      <c r="B403" s="116"/>
      <c r="C403" s="117"/>
      <c r="D403" s="117"/>
      <c r="E403" s="117"/>
      <c r="F403" s="68"/>
      <c r="G403" s="68"/>
      <c r="H403" s="68"/>
      <c r="I403" s="68"/>
      <c r="J403" s="68"/>
      <c r="K403" s="68"/>
      <c r="L403" s="68"/>
      <c r="M403" s="68"/>
      <c r="N403" s="68"/>
      <c r="O403" s="68"/>
      <c r="P403" s="68"/>
      <c r="Q403" s="68"/>
      <c r="R403" s="68"/>
      <c r="S403" s="68"/>
    </row>
    <row r="404" ht="16.5" customHeight="1" spans="1:19">
      <c r="A404" s="116"/>
      <c r="B404" s="116"/>
      <c r="C404" s="117"/>
      <c r="D404" s="117"/>
      <c r="E404" s="117"/>
      <c r="F404" s="68"/>
      <c r="G404" s="68"/>
      <c r="H404" s="68"/>
      <c r="I404" s="68"/>
      <c r="J404" s="68"/>
      <c r="K404" s="68"/>
      <c r="L404" s="68"/>
      <c r="M404" s="68"/>
      <c r="N404" s="68"/>
      <c r="O404" s="68"/>
      <c r="P404" s="68"/>
      <c r="Q404" s="68"/>
      <c r="R404" s="68"/>
      <c r="S404" s="68"/>
    </row>
    <row r="405" ht="16.5" customHeight="1" spans="1:19">
      <c r="A405" s="116"/>
      <c r="B405" s="116"/>
      <c r="C405" s="117"/>
      <c r="D405" s="117"/>
      <c r="E405" s="117"/>
      <c r="F405" s="68"/>
      <c r="G405" s="68"/>
      <c r="H405" s="68"/>
      <c r="I405" s="68"/>
      <c r="J405" s="68"/>
      <c r="K405" s="68"/>
      <c r="L405" s="68"/>
      <c r="M405" s="68"/>
      <c r="N405" s="68"/>
      <c r="O405" s="68"/>
      <c r="P405" s="68"/>
      <c r="Q405" s="68"/>
      <c r="R405" s="68"/>
      <c r="S405" s="68"/>
    </row>
    <row r="406" ht="16.5" customHeight="1" spans="1:19">
      <c r="A406" s="116"/>
      <c r="B406" s="116"/>
      <c r="C406" s="117"/>
      <c r="D406" s="117"/>
      <c r="E406" s="117"/>
      <c r="F406" s="68"/>
      <c r="G406" s="68"/>
      <c r="H406" s="68"/>
      <c r="I406" s="68"/>
      <c r="J406" s="68"/>
      <c r="K406" s="68"/>
      <c r="L406" s="68"/>
      <c r="M406" s="68"/>
      <c r="N406" s="68"/>
      <c r="O406" s="68"/>
      <c r="P406" s="68"/>
      <c r="Q406" s="68"/>
      <c r="R406" s="68"/>
      <c r="S406" s="68"/>
    </row>
    <row r="407" ht="16.5" customHeight="1" spans="1:19">
      <c r="A407" s="116"/>
      <c r="B407" s="116"/>
      <c r="C407" s="117"/>
      <c r="D407" s="117"/>
      <c r="E407" s="117"/>
      <c r="F407" s="68"/>
      <c r="G407" s="68"/>
      <c r="H407" s="68"/>
      <c r="I407" s="68"/>
      <c r="J407" s="68"/>
      <c r="K407" s="68"/>
      <c r="L407" s="68"/>
      <c r="M407" s="68"/>
      <c r="N407" s="68"/>
      <c r="O407" s="68"/>
      <c r="P407" s="68"/>
      <c r="Q407" s="68"/>
      <c r="R407" s="68"/>
      <c r="S407" s="68"/>
    </row>
    <row r="408" ht="16.5" customHeight="1" spans="1:19">
      <c r="A408" s="116"/>
      <c r="B408" s="116"/>
      <c r="C408" s="117"/>
      <c r="D408" s="117"/>
      <c r="E408" s="117"/>
      <c r="F408" s="68"/>
      <c r="G408" s="68"/>
      <c r="H408" s="68"/>
      <c r="I408" s="68"/>
      <c r="J408" s="68"/>
      <c r="K408" s="68"/>
      <c r="L408" s="68"/>
      <c r="M408" s="68"/>
      <c r="N408" s="68"/>
      <c r="O408" s="68"/>
      <c r="P408" s="68"/>
      <c r="Q408" s="68"/>
      <c r="R408" s="68"/>
      <c r="S408" s="68"/>
    </row>
    <row r="409" ht="16.5" customHeight="1" spans="1:19">
      <c r="A409" s="116"/>
      <c r="B409" s="116"/>
      <c r="C409" s="117"/>
      <c r="D409" s="117"/>
      <c r="E409" s="117"/>
      <c r="F409" s="68"/>
      <c r="G409" s="68"/>
      <c r="H409" s="68"/>
      <c r="I409" s="68"/>
      <c r="J409" s="68"/>
      <c r="K409" s="68"/>
      <c r="L409" s="68"/>
      <c r="M409" s="68"/>
      <c r="N409" s="68"/>
      <c r="O409" s="68"/>
      <c r="P409" s="68"/>
      <c r="Q409" s="68"/>
      <c r="R409" s="68"/>
      <c r="S409" s="68"/>
    </row>
    <row r="410" ht="16.5" customHeight="1" spans="1:19">
      <c r="A410" s="116"/>
      <c r="B410" s="116"/>
      <c r="C410" s="117"/>
      <c r="D410" s="117"/>
      <c r="E410" s="117"/>
      <c r="F410" s="68"/>
      <c r="G410" s="68"/>
      <c r="H410" s="68"/>
      <c r="I410" s="68"/>
      <c r="J410" s="68"/>
      <c r="K410" s="68"/>
      <c r="L410" s="68"/>
      <c r="M410" s="68"/>
      <c r="N410" s="68"/>
      <c r="O410" s="68"/>
      <c r="P410" s="68"/>
      <c r="Q410" s="68"/>
      <c r="R410" s="68"/>
      <c r="S410" s="68"/>
    </row>
    <row r="411" ht="16.5" customHeight="1" spans="1:19">
      <c r="A411" s="116"/>
      <c r="B411" s="116"/>
      <c r="C411" s="117"/>
      <c r="D411" s="117"/>
      <c r="E411" s="117"/>
      <c r="F411" s="68"/>
      <c r="G411" s="68"/>
      <c r="H411" s="68"/>
      <c r="I411" s="68"/>
      <c r="J411" s="68"/>
      <c r="K411" s="68"/>
      <c r="L411" s="68"/>
      <c r="M411" s="68"/>
      <c r="N411" s="68"/>
      <c r="O411" s="68"/>
      <c r="P411" s="68"/>
      <c r="Q411" s="68"/>
      <c r="R411" s="68"/>
      <c r="S411" s="68"/>
    </row>
    <row r="412" ht="16.5" customHeight="1" spans="1:19">
      <c r="A412" s="116"/>
      <c r="B412" s="116"/>
      <c r="C412" s="117"/>
      <c r="D412" s="117"/>
      <c r="E412" s="117"/>
      <c r="F412" s="68"/>
      <c r="G412" s="68"/>
      <c r="H412" s="68"/>
      <c r="I412" s="68"/>
      <c r="J412" s="68"/>
      <c r="K412" s="68"/>
      <c r="L412" s="68"/>
      <c r="M412" s="68"/>
      <c r="N412" s="68"/>
      <c r="O412" s="68"/>
      <c r="P412" s="68"/>
      <c r="Q412" s="68"/>
      <c r="R412" s="68"/>
      <c r="S412" s="68"/>
    </row>
    <row r="413" ht="16.5" customHeight="1" spans="1:19">
      <c r="A413" s="116"/>
      <c r="B413" s="116"/>
      <c r="C413" s="117"/>
      <c r="D413" s="117"/>
      <c r="E413" s="117"/>
      <c r="F413" s="68"/>
      <c r="G413" s="68"/>
      <c r="H413" s="68"/>
      <c r="I413" s="68"/>
      <c r="J413" s="68"/>
      <c r="K413" s="68"/>
      <c r="L413" s="68"/>
      <c r="M413" s="68"/>
      <c r="N413" s="68"/>
      <c r="O413" s="68"/>
      <c r="P413" s="68"/>
      <c r="Q413" s="68"/>
      <c r="R413" s="68"/>
      <c r="S413" s="68"/>
    </row>
    <row r="414" ht="16.5" customHeight="1" spans="1:19">
      <c r="A414" s="116"/>
      <c r="B414" s="116"/>
      <c r="C414" s="117"/>
      <c r="D414" s="117"/>
      <c r="E414" s="117"/>
      <c r="F414" s="68"/>
      <c r="G414" s="68"/>
      <c r="H414" s="68"/>
      <c r="I414" s="68"/>
      <c r="J414" s="68"/>
      <c r="K414" s="68"/>
      <c r="L414" s="68"/>
      <c r="M414" s="68"/>
      <c r="N414" s="68"/>
      <c r="O414" s="68"/>
      <c r="P414" s="68"/>
      <c r="Q414" s="68"/>
      <c r="R414" s="68"/>
      <c r="S414" s="68"/>
    </row>
    <row r="415" ht="16.5" customHeight="1" spans="1:19">
      <c r="A415" s="116"/>
      <c r="B415" s="116"/>
      <c r="C415" s="117"/>
      <c r="D415" s="117"/>
      <c r="E415" s="117"/>
      <c r="F415" s="68"/>
      <c r="G415" s="68"/>
      <c r="H415" s="68"/>
      <c r="I415" s="68"/>
      <c r="J415" s="68"/>
      <c r="K415" s="68"/>
      <c r="L415" s="68"/>
      <c r="M415" s="68"/>
      <c r="N415" s="68"/>
      <c r="O415" s="68"/>
      <c r="P415" s="68"/>
      <c r="Q415" s="68"/>
      <c r="R415" s="68"/>
      <c r="S415" s="68"/>
    </row>
    <row r="416" ht="16.5" customHeight="1" spans="1:19">
      <c r="A416" s="116"/>
      <c r="B416" s="116"/>
      <c r="C416" s="117"/>
      <c r="D416" s="117"/>
      <c r="E416" s="117"/>
      <c r="F416" s="68"/>
      <c r="G416" s="68"/>
      <c r="H416" s="68"/>
      <c r="I416" s="68"/>
      <c r="J416" s="68"/>
      <c r="K416" s="68"/>
      <c r="L416" s="68"/>
      <c r="M416" s="68"/>
      <c r="N416" s="68"/>
      <c r="O416" s="68"/>
      <c r="P416" s="68"/>
      <c r="Q416" s="68"/>
      <c r="R416" s="68"/>
      <c r="S416" s="68"/>
    </row>
    <row r="417" ht="16.5" customHeight="1" spans="1:19">
      <c r="A417" s="116"/>
      <c r="B417" s="116"/>
      <c r="C417" s="117"/>
      <c r="D417" s="117"/>
      <c r="E417" s="117"/>
      <c r="F417" s="68"/>
      <c r="G417" s="68"/>
      <c r="H417" s="68"/>
      <c r="I417" s="68"/>
      <c r="J417" s="68"/>
      <c r="K417" s="68"/>
      <c r="L417" s="68"/>
      <c r="M417" s="68"/>
      <c r="N417" s="68"/>
      <c r="O417" s="68"/>
      <c r="P417" s="68"/>
      <c r="Q417" s="68"/>
      <c r="R417" s="68"/>
      <c r="S417" s="68"/>
    </row>
    <row r="418" ht="16.5" customHeight="1" spans="1:19">
      <c r="A418" s="116"/>
      <c r="B418" s="116"/>
      <c r="C418" s="117"/>
      <c r="D418" s="117"/>
      <c r="E418" s="117"/>
      <c r="F418" s="68"/>
      <c r="G418" s="68"/>
      <c r="H418" s="68"/>
      <c r="I418" s="68"/>
      <c r="J418" s="68"/>
      <c r="K418" s="68"/>
      <c r="L418" s="68"/>
      <c r="M418" s="68"/>
      <c r="N418" s="68"/>
      <c r="O418" s="68"/>
      <c r="P418" s="68"/>
      <c r="Q418" s="68"/>
      <c r="R418" s="68"/>
      <c r="S418" s="68"/>
    </row>
    <row r="419" ht="16.5" customHeight="1" spans="1:19">
      <c r="A419" s="116"/>
      <c r="B419" s="116"/>
      <c r="C419" s="117"/>
      <c r="D419" s="117"/>
      <c r="E419" s="117"/>
      <c r="F419" s="68"/>
      <c r="G419" s="68"/>
      <c r="H419" s="68"/>
      <c r="I419" s="68"/>
      <c r="J419" s="68"/>
      <c r="K419" s="68"/>
      <c r="L419" s="68"/>
      <c r="M419" s="68"/>
      <c r="N419" s="68"/>
      <c r="O419" s="68"/>
      <c r="P419" s="68"/>
      <c r="Q419" s="68"/>
      <c r="R419" s="68"/>
      <c r="S419" s="68"/>
    </row>
    <row r="420" ht="16.5" customHeight="1" spans="1:19">
      <c r="A420" s="116"/>
      <c r="B420" s="116"/>
      <c r="C420" s="117"/>
      <c r="D420" s="117"/>
      <c r="E420" s="117"/>
      <c r="F420" s="68"/>
      <c r="G420" s="68"/>
      <c r="H420" s="68"/>
      <c r="I420" s="68"/>
      <c r="J420" s="68"/>
      <c r="K420" s="68"/>
      <c r="L420" s="68"/>
      <c r="M420" s="68"/>
      <c r="N420" s="68"/>
      <c r="O420" s="68"/>
      <c r="P420" s="68"/>
      <c r="Q420" s="68"/>
      <c r="R420" s="68"/>
      <c r="S420" s="68"/>
    </row>
    <row r="421" ht="16.5" customHeight="1" spans="1:19">
      <c r="A421" s="116"/>
      <c r="B421" s="116"/>
      <c r="C421" s="117"/>
      <c r="D421" s="117"/>
      <c r="E421" s="117"/>
      <c r="F421" s="68"/>
      <c r="G421" s="68"/>
      <c r="H421" s="68"/>
      <c r="I421" s="68"/>
      <c r="J421" s="68"/>
      <c r="K421" s="68"/>
      <c r="L421" s="68"/>
      <c r="M421" s="68"/>
      <c r="N421" s="68"/>
      <c r="O421" s="68"/>
      <c r="P421" s="68"/>
      <c r="Q421" s="68"/>
      <c r="R421" s="68"/>
      <c r="S421" s="68"/>
    </row>
    <row r="422" ht="16.5" customHeight="1" spans="1:19">
      <c r="A422" s="116"/>
      <c r="B422" s="116"/>
      <c r="C422" s="117"/>
      <c r="D422" s="117"/>
      <c r="E422" s="117"/>
      <c r="F422" s="68"/>
      <c r="G422" s="68"/>
      <c r="H422" s="68"/>
      <c r="I422" s="68"/>
      <c r="J422" s="68"/>
      <c r="K422" s="68"/>
      <c r="L422" s="68"/>
      <c r="M422" s="68"/>
      <c r="N422" s="68"/>
      <c r="O422" s="68"/>
      <c r="P422" s="68"/>
      <c r="Q422" s="68"/>
      <c r="R422" s="68"/>
      <c r="S422" s="68"/>
    </row>
    <row r="423" ht="16.5" customHeight="1" spans="1:19">
      <c r="A423" s="116"/>
      <c r="B423" s="116"/>
      <c r="C423" s="117"/>
      <c r="D423" s="117"/>
      <c r="E423" s="117"/>
      <c r="F423" s="68"/>
      <c r="G423" s="68"/>
      <c r="H423" s="68"/>
      <c r="I423" s="68"/>
      <c r="J423" s="68"/>
      <c r="K423" s="68"/>
      <c r="L423" s="68"/>
      <c r="M423" s="68"/>
      <c r="N423" s="68"/>
      <c r="O423" s="68"/>
      <c r="P423" s="68"/>
      <c r="Q423" s="68"/>
      <c r="R423" s="68"/>
      <c r="S423" s="68"/>
    </row>
    <row r="424" ht="16.5" customHeight="1" spans="1:19">
      <c r="A424" s="116"/>
      <c r="B424" s="116"/>
      <c r="C424" s="117"/>
      <c r="D424" s="117"/>
      <c r="E424" s="117"/>
      <c r="F424" s="68"/>
      <c r="G424" s="68"/>
      <c r="H424" s="68"/>
      <c r="I424" s="68"/>
      <c r="J424" s="68"/>
      <c r="K424" s="68"/>
      <c r="L424" s="68"/>
      <c r="M424" s="68"/>
      <c r="N424" s="68"/>
      <c r="O424" s="68"/>
      <c r="P424" s="68"/>
      <c r="Q424" s="68"/>
      <c r="R424" s="68"/>
      <c r="S424" s="68"/>
    </row>
    <row r="425" ht="16.5" customHeight="1" spans="1:19">
      <c r="A425" s="116"/>
      <c r="B425" s="116"/>
      <c r="C425" s="117"/>
      <c r="D425" s="117"/>
      <c r="E425" s="117"/>
      <c r="F425" s="68"/>
      <c r="G425" s="68"/>
      <c r="H425" s="68"/>
      <c r="I425" s="68"/>
      <c r="J425" s="68"/>
      <c r="K425" s="68"/>
      <c r="L425" s="68"/>
      <c r="M425" s="68"/>
      <c r="N425" s="68"/>
      <c r="O425" s="68"/>
      <c r="P425" s="68"/>
      <c r="Q425" s="68"/>
      <c r="R425" s="68"/>
      <c r="S425" s="68"/>
    </row>
    <row r="426" ht="16.5" customHeight="1" spans="1:19">
      <c r="A426" s="116"/>
      <c r="B426" s="116"/>
      <c r="C426" s="117"/>
      <c r="D426" s="117"/>
      <c r="E426" s="117"/>
      <c r="F426" s="68"/>
      <c r="G426" s="68"/>
      <c r="H426" s="68"/>
      <c r="I426" s="68"/>
      <c r="J426" s="68"/>
      <c r="K426" s="68"/>
      <c r="L426" s="68"/>
      <c r="M426" s="68"/>
      <c r="N426" s="68"/>
      <c r="O426" s="68"/>
      <c r="P426" s="68"/>
      <c r="Q426" s="68"/>
      <c r="R426" s="68"/>
      <c r="S426" s="68"/>
    </row>
    <row r="427" ht="16.5" customHeight="1" spans="1:19">
      <c r="A427" s="116"/>
      <c r="B427" s="116"/>
      <c r="C427" s="117"/>
      <c r="D427" s="117"/>
      <c r="E427" s="117"/>
      <c r="F427" s="68"/>
      <c r="G427" s="68"/>
      <c r="H427" s="68"/>
      <c r="I427" s="68"/>
      <c r="J427" s="68"/>
      <c r="K427" s="68"/>
      <c r="L427" s="68"/>
      <c r="M427" s="68"/>
      <c r="N427" s="68"/>
      <c r="O427" s="68"/>
      <c r="P427" s="68"/>
      <c r="Q427" s="68"/>
      <c r="R427" s="68"/>
      <c r="S427" s="68"/>
    </row>
    <row r="428" ht="16.5" customHeight="1" spans="1:19">
      <c r="A428" s="116"/>
      <c r="B428" s="116"/>
      <c r="C428" s="117"/>
      <c r="D428" s="117"/>
      <c r="E428" s="117"/>
      <c r="F428" s="68"/>
      <c r="G428" s="68"/>
      <c r="H428" s="68"/>
      <c r="I428" s="68"/>
      <c r="J428" s="68"/>
      <c r="K428" s="68"/>
      <c r="L428" s="68"/>
      <c r="M428" s="68"/>
      <c r="N428" s="68"/>
      <c r="O428" s="68"/>
      <c r="P428" s="68"/>
      <c r="Q428" s="68"/>
      <c r="R428" s="68"/>
      <c r="S428" s="68"/>
    </row>
    <row r="429" ht="16.5" customHeight="1" spans="1:19">
      <c r="A429" s="116"/>
      <c r="B429" s="116"/>
      <c r="C429" s="117"/>
      <c r="D429" s="117"/>
      <c r="E429" s="117"/>
      <c r="F429" s="68"/>
      <c r="G429" s="68"/>
      <c r="H429" s="68"/>
      <c r="I429" s="68"/>
      <c r="J429" s="68"/>
      <c r="K429" s="68"/>
      <c r="L429" s="68"/>
      <c r="M429" s="68"/>
      <c r="N429" s="68"/>
      <c r="O429" s="68"/>
      <c r="P429" s="68"/>
      <c r="Q429" s="68"/>
      <c r="R429" s="68"/>
      <c r="S429" s="68"/>
    </row>
    <row r="430" ht="16.5" customHeight="1" spans="1:19">
      <c r="A430" s="116"/>
      <c r="B430" s="116"/>
      <c r="C430" s="117"/>
      <c r="D430" s="117"/>
      <c r="E430" s="117"/>
      <c r="F430" s="68"/>
      <c r="G430" s="68"/>
      <c r="H430" s="68"/>
      <c r="I430" s="68"/>
      <c r="J430" s="68"/>
      <c r="K430" s="68"/>
      <c r="L430" s="68"/>
      <c r="M430" s="68"/>
      <c r="N430" s="68"/>
      <c r="O430" s="68"/>
      <c r="P430" s="68"/>
      <c r="Q430" s="68"/>
      <c r="R430" s="68"/>
      <c r="S430" s="68"/>
    </row>
    <row r="431" ht="16.5" customHeight="1" spans="1:19">
      <c r="A431" s="116"/>
      <c r="B431" s="116"/>
      <c r="C431" s="117"/>
      <c r="D431" s="117"/>
      <c r="E431" s="117"/>
      <c r="F431" s="68"/>
      <c r="G431" s="68"/>
      <c r="H431" s="68"/>
      <c r="I431" s="68"/>
      <c r="J431" s="68"/>
      <c r="K431" s="68"/>
      <c r="L431" s="68"/>
      <c r="M431" s="68"/>
      <c r="N431" s="68"/>
      <c r="O431" s="68"/>
      <c r="P431" s="68"/>
      <c r="Q431" s="68"/>
      <c r="R431" s="68"/>
      <c r="S431" s="68"/>
    </row>
    <row r="432" ht="16.5" customHeight="1" spans="1:19">
      <c r="A432" s="116"/>
      <c r="B432" s="116"/>
      <c r="C432" s="117"/>
      <c r="D432" s="117"/>
      <c r="E432" s="117"/>
      <c r="F432" s="68"/>
      <c r="G432" s="68"/>
      <c r="H432" s="68"/>
      <c r="I432" s="68"/>
      <c r="J432" s="68"/>
      <c r="K432" s="68"/>
      <c r="L432" s="68"/>
      <c r="M432" s="68"/>
      <c r="N432" s="68"/>
      <c r="O432" s="68"/>
      <c r="P432" s="68"/>
      <c r="Q432" s="68"/>
      <c r="R432" s="68"/>
      <c r="S432" s="68"/>
    </row>
    <row r="433" ht="16.5" customHeight="1" spans="1:19">
      <c r="A433" s="116"/>
      <c r="B433" s="116"/>
      <c r="C433" s="117"/>
      <c r="D433" s="117"/>
      <c r="E433" s="117"/>
      <c r="F433" s="68"/>
      <c r="G433" s="68"/>
      <c r="H433" s="68"/>
      <c r="I433" s="68"/>
      <c r="J433" s="68"/>
      <c r="K433" s="68"/>
      <c r="L433" s="68"/>
      <c r="M433" s="68"/>
      <c r="N433" s="68"/>
      <c r="O433" s="68"/>
      <c r="P433" s="68"/>
      <c r="Q433" s="68"/>
      <c r="R433" s="68"/>
      <c r="S433" s="68"/>
    </row>
    <row r="434" ht="16.5" customHeight="1" spans="1:19">
      <c r="A434" s="116"/>
      <c r="B434" s="116"/>
      <c r="C434" s="117"/>
      <c r="D434" s="117"/>
      <c r="E434" s="117"/>
      <c r="F434" s="68"/>
      <c r="G434" s="68"/>
      <c r="H434" s="68"/>
      <c r="I434" s="68"/>
      <c r="J434" s="68"/>
      <c r="K434" s="68"/>
      <c r="L434" s="68"/>
      <c r="M434" s="68"/>
      <c r="N434" s="68"/>
      <c r="O434" s="68"/>
      <c r="P434" s="68"/>
      <c r="Q434" s="68"/>
      <c r="R434" s="68"/>
      <c r="S434" s="68"/>
    </row>
    <row r="435" ht="16.5" customHeight="1" spans="1:19">
      <c r="A435" s="116"/>
      <c r="B435" s="116"/>
      <c r="C435" s="117"/>
      <c r="D435" s="117"/>
      <c r="E435" s="117"/>
      <c r="F435" s="68"/>
      <c r="G435" s="68"/>
      <c r="H435" s="68"/>
      <c r="I435" s="68"/>
      <c r="J435" s="68"/>
      <c r="K435" s="68"/>
      <c r="L435" s="68"/>
      <c r="M435" s="68"/>
      <c r="N435" s="68"/>
      <c r="O435" s="68"/>
      <c r="P435" s="68"/>
      <c r="Q435" s="68"/>
      <c r="R435" s="68"/>
      <c r="S435" s="68"/>
    </row>
    <row r="436" ht="16.5" customHeight="1" spans="1:19">
      <c r="A436" s="116"/>
      <c r="B436" s="116"/>
      <c r="C436" s="117"/>
      <c r="D436" s="117"/>
      <c r="E436" s="117"/>
      <c r="F436" s="68"/>
      <c r="G436" s="68"/>
      <c r="H436" s="68"/>
      <c r="I436" s="68"/>
      <c r="J436" s="68"/>
      <c r="K436" s="68"/>
      <c r="L436" s="68"/>
      <c r="M436" s="68"/>
      <c r="N436" s="68"/>
      <c r="O436" s="68"/>
      <c r="P436" s="68"/>
      <c r="Q436" s="68"/>
      <c r="R436" s="68"/>
      <c r="S436" s="68"/>
    </row>
    <row r="437" ht="16.5" customHeight="1" spans="1:19">
      <c r="A437" s="116"/>
      <c r="B437" s="116"/>
      <c r="C437" s="117"/>
      <c r="D437" s="117"/>
      <c r="E437" s="117"/>
      <c r="F437" s="68"/>
      <c r="G437" s="68"/>
      <c r="H437" s="68"/>
      <c r="I437" s="68"/>
      <c r="J437" s="68"/>
      <c r="K437" s="68"/>
      <c r="L437" s="68"/>
      <c r="M437" s="68"/>
      <c r="N437" s="68"/>
      <c r="O437" s="68"/>
      <c r="P437" s="68"/>
      <c r="Q437" s="68"/>
      <c r="R437" s="68"/>
      <c r="S437" s="68"/>
    </row>
    <row r="438" ht="16.5" customHeight="1" spans="1:19">
      <c r="A438" s="116"/>
      <c r="B438" s="116"/>
      <c r="C438" s="117"/>
      <c r="D438" s="117"/>
      <c r="E438" s="117"/>
      <c r="F438" s="68"/>
      <c r="G438" s="68"/>
      <c r="H438" s="68"/>
      <c r="I438" s="68"/>
      <c r="J438" s="68"/>
      <c r="K438" s="68"/>
      <c r="L438" s="68"/>
      <c r="M438" s="68"/>
      <c r="N438" s="68"/>
      <c r="O438" s="68"/>
      <c r="P438" s="68"/>
      <c r="Q438" s="68"/>
      <c r="R438" s="68"/>
      <c r="S438" s="68"/>
    </row>
    <row r="439" ht="16.5" customHeight="1" spans="1:19">
      <c r="A439" s="116"/>
      <c r="B439" s="116"/>
      <c r="C439" s="117"/>
      <c r="D439" s="117"/>
      <c r="E439" s="117"/>
      <c r="F439" s="68"/>
      <c r="G439" s="68"/>
      <c r="H439" s="68"/>
      <c r="I439" s="68"/>
      <c r="J439" s="68"/>
      <c r="K439" s="68"/>
      <c r="L439" s="68"/>
      <c r="M439" s="68"/>
      <c r="N439" s="68"/>
      <c r="O439" s="68"/>
      <c r="P439" s="68"/>
      <c r="Q439" s="68"/>
      <c r="R439" s="68"/>
      <c r="S439" s="68"/>
    </row>
    <row r="440" ht="16.5" customHeight="1" spans="1:19">
      <c r="A440" s="116"/>
      <c r="B440" s="116"/>
      <c r="C440" s="117"/>
      <c r="D440" s="117"/>
      <c r="E440" s="117"/>
      <c r="F440" s="68"/>
      <c r="G440" s="68"/>
      <c r="H440" s="68"/>
      <c r="I440" s="68"/>
      <c r="J440" s="68"/>
      <c r="K440" s="68"/>
      <c r="L440" s="68"/>
      <c r="M440" s="68"/>
      <c r="N440" s="68"/>
      <c r="O440" s="68"/>
      <c r="P440" s="68"/>
      <c r="Q440" s="68"/>
      <c r="R440" s="68"/>
      <c r="S440" s="68"/>
    </row>
    <row r="441" ht="16.5" customHeight="1" spans="1:19">
      <c r="A441" s="116"/>
      <c r="B441" s="116"/>
      <c r="C441" s="117"/>
      <c r="D441" s="117"/>
      <c r="E441" s="117"/>
      <c r="F441" s="68"/>
      <c r="G441" s="68"/>
      <c r="H441" s="68"/>
      <c r="I441" s="68"/>
      <c r="J441" s="68"/>
      <c r="K441" s="68"/>
      <c r="L441" s="68"/>
      <c r="M441" s="68"/>
      <c r="N441" s="68"/>
      <c r="O441" s="68"/>
      <c r="P441" s="68"/>
      <c r="Q441" s="68"/>
      <c r="R441" s="68"/>
      <c r="S441" s="68"/>
    </row>
    <row r="442" ht="16.5" customHeight="1" spans="1:19">
      <c r="A442" s="116"/>
      <c r="B442" s="116"/>
      <c r="C442" s="117"/>
      <c r="D442" s="117"/>
      <c r="E442" s="117"/>
      <c r="F442" s="68"/>
      <c r="G442" s="68"/>
      <c r="H442" s="68"/>
      <c r="I442" s="68"/>
      <c r="J442" s="68"/>
      <c r="K442" s="68"/>
      <c r="L442" s="68"/>
      <c r="M442" s="68"/>
      <c r="N442" s="68"/>
      <c r="O442" s="68"/>
      <c r="P442" s="68"/>
      <c r="Q442" s="68"/>
      <c r="R442" s="68"/>
      <c r="S442" s="68"/>
    </row>
    <row r="443" ht="16.5" customHeight="1" spans="1:19">
      <c r="A443" s="116"/>
      <c r="B443" s="116"/>
      <c r="C443" s="117"/>
      <c r="D443" s="117"/>
      <c r="E443" s="117"/>
      <c r="F443" s="68"/>
      <c r="G443" s="68"/>
      <c r="H443" s="68"/>
      <c r="I443" s="68"/>
      <c r="J443" s="68"/>
      <c r="K443" s="68"/>
      <c r="L443" s="68"/>
      <c r="M443" s="68"/>
      <c r="N443" s="68"/>
      <c r="O443" s="68"/>
      <c r="P443" s="68"/>
      <c r="Q443" s="68"/>
      <c r="R443" s="68"/>
      <c r="S443" s="68"/>
    </row>
    <row r="444" ht="16.5" customHeight="1" spans="1:19">
      <c r="A444" s="116"/>
      <c r="B444" s="116"/>
      <c r="C444" s="117"/>
      <c r="D444" s="117"/>
      <c r="E444" s="117"/>
      <c r="F444" s="68"/>
      <c r="G444" s="68"/>
      <c r="H444" s="68"/>
      <c r="I444" s="68"/>
      <c r="J444" s="68"/>
      <c r="K444" s="68"/>
      <c r="L444" s="68"/>
      <c r="M444" s="68"/>
      <c r="N444" s="68"/>
      <c r="O444" s="68"/>
      <c r="P444" s="68"/>
      <c r="Q444" s="68"/>
      <c r="R444" s="68"/>
      <c r="S444" s="68"/>
    </row>
    <row r="445" ht="16.5" customHeight="1" spans="1:19">
      <c r="A445" s="116"/>
      <c r="B445" s="116"/>
      <c r="C445" s="117"/>
      <c r="D445" s="117"/>
      <c r="E445" s="117"/>
      <c r="F445" s="68"/>
      <c r="G445" s="68"/>
      <c r="H445" s="68"/>
      <c r="I445" s="68"/>
      <c r="J445" s="68"/>
      <c r="K445" s="68"/>
      <c r="L445" s="68"/>
      <c r="M445" s="68"/>
      <c r="N445" s="68"/>
      <c r="O445" s="68"/>
      <c r="P445" s="68"/>
      <c r="Q445" s="68"/>
      <c r="R445" s="68"/>
      <c r="S445" s="68"/>
    </row>
    <row r="446" ht="16.5" customHeight="1" spans="1:19">
      <c r="A446" s="116"/>
      <c r="B446" s="116"/>
      <c r="C446" s="117"/>
      <c r="D446" s="117"/>
      <c r="E446" s="117"/>
      <c r="F446" s="68"/>
      <c r="G446" s="68"/>
      <c r="H446" s="68"/>
      <c r="I446" s="68"/>
      <c r="J446" s="68"/>
      <c r="K446" s="68"/>
      <c r="L446" s="68"/>
      <c r="M446" s="68"/>
      <c r="N446" s="68"/>
      <c r="O446" s="68"/>
      <c r="P446" s="68"/>
      <c r="Q446" s="68"/>
      <c r="R446" s="68"/>
      <c r="S446" s="68"/>
    </row>
    <row r="447" ht="16.5" customHeight="1" spans="1:19">
      <c r="A447" s="116"/>
      <c r="B447" s="116"/>
      <c r="C447" s="117"/>
      <c r="D447" s="117"/>
      <c r="E447" s="117"/>
      <c r="F447" s="68"/>
      <c r="G447" s="68"/>
      <c r="H447" s="68"/>
      <c r="I447" s="68"/>
      <c r="J447" s="68"/>
      <c r="K447" s="68"/>
      <c r="L447" s="68"/>
      <c r="M447" s="68"/>
      <c r="N447" s="68"/>
      <c r="O447" s="68"/>
      <c r="P447" s="68"/>
      <c r="Q447" s="68"/>
      <c r="R447" s="68"/>
      <c r="S447" s="68"/>
    </row>
    <row r="448" ht="16.5" customHeight="1" spans="1:19">
      <c r="A448" s="116"/>
      <c r="B448" s="116"/>
      <c r="C448" s="117"/>
      <c r="D448" s="117"/>
      <c r="E448" s="117"/>
      <c r="F448" s="68"/>
      <c r="G448" s="68"/>
      <c r="H448" s="68"/>
      <c r="I448" s="68"/>
      <c r="J448" s="68"/>
      <c r="K448" s="68"/>
      <c r="L448" s="68"/>
      <c r="M448" s="68"/>
      <c r="N448" s="68"/>
      <c r="O448" s="68"/>
      <c r="P448" s="68"/>
      <c r="Q448" s="68"/>
      <c r="R448" s="68"/>
      <c r="S448" s="68"/>
    </row>
    <row r="449" ht="16.5" customHeight="1" spans="1:19">
      <c r="A449" s="116"/>
      <c r="B449" s="116"/>
      <c r="C449" s="117"/>
      <c r="D449" s="117"/>
      <c r="E449" s="117"/>
      <c r="F449" s="68"/>
      <c r="G449" s="68"/>
      <c r="H449" s="68"/>
      <c r="I449" s="68"/>
      <c r="J449" s="68"/>
      <c r="K449" s="68"/>
      <c r="L449" s="68"/>
      <c r="M449" s="68"/>
      <c r="N449" s="68"/>
      <c r="O449" s="68"/>
      <c r="P449" s="68"/>
      <c r="Q449" s="68"/>
      <c r="R449" s="68"/>
      <c r="S449" s="68"/>
    </row>
    <row r="450" ht="16.5" customHeight="1" spans="1:19">
      <c r="A450" s="116"/>
      <c r="B450" s="116"/>
      <c r="C450" s="117"/>
      <c r="D450" s="117"/>
      <c r="E450" s="117"/>
      <c r="F450" s="68"/>
      <c r="G450" s="68"/>
      <c r="H450" s="68"/>
      <c r="I450" s="68"/>
      <c r="J450" s="68"/>
      <c r="K450" s="68"/>
      <c r="L450" s="68"/>
      <c r="M450" s="68"/>
      <c r="N450" s="68"/>
      <c r="O450" s="68"/>
      <c r="P450" s="68"/>
      <c r="Q450" s="68"/>
      <c r="R450" s="68"/>
      <c r="S450" s="68"/>
    </row>
    <row r="451" ht="16.5" customHeight="1" spans="1:19">
      <c r="A451" s="116"/>
      <c r="B451" s="116"/>
      <c r="C451" s="117"/>
      <c r="D451" s="117"/>
      <c r="E451" s="117"/>
      <c r="F451" s="68"/>
      <c r="G451" s="68"/>
      <c r="H451" s="68"/>
      <c r="I451" s="68"/>
      <c r="J451" s="68"/>
      <c r="K451" s="68"/>
      <c r="L451" s="68"/>
      <c r="M451" s="68"/>
      <c r="N451" s="68"/>
      <c r="O451" s="68"/>
      <c r="P451" s="68"/>
      <c r="Q451" s="68"/>
      <c r="R451" s="68"/>
      <c r="S451" s="68"/>
    </row>
    <row r="452" ht="16.5" customHeight="1" spans="1:19">
      <c r="A452" s="116"/>
      <c r="B452" s="116"/>
      <c r="C452" s="117"/>
      <c r="D452" s="117"/>
      <c r="E452" s="117"/>
      <c r="F452" s="68"/>
      <c r="G452" s="68"/>
      <c r="H452" s="68"/>
      <c r="I452" s="68"/>
      <c r="J452" s="68"/>
      <c r="K452" s="68"/>
      <c r="L452" s="68"/>
      <c r="M452" s="68"/>
      <c r="N452" s="68"/>
      <c r="O452" s="68"/>
      <c r="P452" s="68"/>
      <c r="Q452" s="68"/>
      <c r="R452" s="68"/>
      <c r="S452" s="68"/>
    </row>
    <row r="453" ht="16.5" customHeight="1" spans="1:19">
      <c r="A453" s="116"/>
      <c r="B453" s="116"/>
      <c r="C453" s="117"/>
      <c r="D453" s="117"/>
      <c r="E453" s="117"/>
      <c r="F453" s="68"/>
      <c r="G453" s="68"/>
      <c r="H453" s="68"/>
      <c r="I453" s="68"/>
      <c r="J453" s="68"/>
      <c r="K453" s="68"/>
      <c r="L453" s="68"/>
      <c r="M453" s="68"/>
      <c r="N453" s="68"/>
      <c r="O453" s="68"/>
      <c r="P453" s="68"/>
      <c r="Q453" s="68"/>
      <c r="R453" s="68"/>
      <c r="S453" s="68"/>
    </row>
    <row r="454" ht="16.5" customHeight="1" spans="1:19">
      <c r="A454" s="116"/>
      <c r="B454" s="116"/>
      <c r="C454" s="117"/>
      <c r="D454" s="117"/>
      <c r="E454" s="117"/>
      <c r="F454" s="68"/>
      <c r="G454" s="68"/>
      <c r="H454" s="68"/>
      <c r="I454" s="68"/>
      <c r="J454" s="68"/>
      <c r="K454" s="68"/>
      <c r="L454" s="68"/>
      <c r="M454" s="68"/>
      <c r="N454" s="68"/>
      <c r="O454" s="68"/>
      <c r="P454" s="68"/>
      <c r="Q454" s="68"/>
      <c r="R454" s="68"/>
      <c r="S454" s="68"/>
    </row>
    <row r="455" ht="16.5" customHeight="1" spans="1:19">
      <c r="A455" s="116"/>
      <c r="B455" s="116"/>
      <c r="C455" s="117"/>
      <c r="D455" s="117"/>
      <c r="E455" s="117"/>
      <c r="F455" s="68"/>
      <c r="G455" s="68"/>
      <c r="H455" s="68"/>
      <c r="I455" s="68"/>
      <c r="J455" s="68"/>
      <c r="K455" s="68"/>
      <c r="L455" s="68"/>
      <c r="M455" s="68"/>
      <c r="N455" s="68"/>
      <c r="O455" s="68"/>
      <c r="P455" s="68"/>
      <c r="Q455" s="68"/>
      <c r="R455" s="68"/>
      <c r="S455" s="68"/>
    </row>
    <row r="456" ht="16.5" customHeight="1" spans="1:19">
      <c r="A456" s="116"/>
      <c r="B456" s="116"/>
      <c r="C456" s="117"/>
      <c r="D456" s="117"/>
      <c r="E456" s="117"/>
      <c r="F456" s="68"/>
      <c r="G456" s="68"/>
      <c r="H456" s="68"/>
      <c r="I456" s="68"/>
      <c r="J456" s="68"/>
      <c r="K456" s="68"/>
      <c r="L456" s="68"/>
      <c r="M456" s="68"/>
      <c r="N456" s="68"/>
      <c r="O456" s="68"/>
      <c r="P456" s="68"/>
      <c r="Q456" s="68"/>
      <c r="R456" s="68"/>
      <c r="S456" s="68"/>
    </row>
    <row r="457" ht="16.5" customHeight="1" spans="1:19">
      <c r="A457" s="116"/>
      <c r="B457" s="116"/>
      <c r="C457" s="117"/>
      <c r="D457" s="117"/>
      <c r="E457" s="117"/>
      <c r="F457" s="68"/>
      <c r="G457" s="68"/>
      <c r="H457" s="68"/>
      <c r="I457" s="68"/>
      <c r="J457" s="68"/>
      <c r="K457" s="68"/>
      <c r="L457" s="68"/>
      <c r="M457" s="68"/>
      <c r="N457" s="68"/>
      <c r="O457" s="68"/>
      <c r="P457" s="68"/>
      <c r="Q457" s="68"/>
      <c r="R457" s="68"/>
      <c r="S457" s="68"/>
    </row>
    <row r="458" ht="16.5" customHeight="1" spans="1:19">
      <c r="A458" s="116"/>
      <c r="B458" s="116"/>
      <c r="C458" s="117"/>
      <c r="D458" s="117"/>
      <c r="E458" s="117"/>
      <c r="F458" s="68"/>
      <c r="G458" s="68"/>
      <c r="H458" s="68"/>
      <c r="I458" s="68"/>
      <c r="J458" s="68"/>
      <c r="K458" s="68"/>
      <c r="L458" s="68"/>
      <c r="M458" s="68"/>
      <c r="N458" s="68"/>
      <c r="O458" s="68"/>
      <c r="P458" s="68"/>
      <c r="Q458" s="68"/>
      <c r="R458" s="68"/>
      <c r="S458" s="68"/>
    </row>
    <row r="459" ht="16.5" customHeight="1" spans="1:19">
      <c r="A459" s="116"/>
      <c r="B459" s="116"/>
      <c r="C459" s="117"/>
      <c r="D459" s="117"/>
      <c r="E459" s="117"/>
      <c r="F459" s="68"/>
      <c r="G459" s="68"/>
      <c r="H459" s="68"/>
      <c r="I459" s="68"/>
      <c r="J459" s="68"/>
      <c r="K459" s="68"/>
      <c r="L459" s="68"/>
      <c r="M459" s="68"/>
      <c r="N459" s="68"/>
      <c r="O459" s="68"/>
      <c r="P459" s="68"/>
      <c r="Q459" s="68"/>
      <c r="R459" s="68"/>
      <c r="S459" s="68"/>
    </row>
    <row r="460" ht="16.5" customHeight="1" spans="1:19">
      <c r="A460" s="116"/>
      <c r="B460" s="116"/>
      <c r="C460" s="117"/>
      <c r="D460" s="117"/>
      <c r="E460" s="117"/>
      <c r="F460" s="68"/>
      <c r="G460" s="68"/>
      <c r="H460" s="68"/>
      <c r="I460" s="68"/>
      <c r="J460" s="68"/>
      <c r="K460" s="68"/>
      <c r="L460" s="68"/>
      <c r="M460" s="68"/>
      <c r="N460" s="68"/>
      <c r="O460" s="68"/>
      <c r="P460" s="68"/>
      <c r="Q460" s="68"/>
      <c r="R460" s="68"/>
      <c r="S460" s="68"/>
    </row>
    <row r="461" ht="16.5" customHeight="1" spans="1:19">
      <c r="A461" s="116"/>
      <c r="B461" s="116"/>
      <c r="C461" s="117"/>
      <c r="D461" s="117"/>
      <c r="E461" s="117"/>
      <c r="F461" s="68"/>
      <c r="G461" s="68"/>
      <c r="H461" s="68"/>
      <c r="I461" s="68"/>
      <c r="J461" s="68"/>
      <c r="K461" s="68"/>
      <c r="L461" s="68"/>
      <c r="M461" s="68"/>
      <c r="N461" s="68"/>
      <c r="O461" s="68"/>
      <c r="P461" s="68"/>
      <c r="Q461" s="68"/>
      <c r="R461" s="68"/>
      <c r="S461" s="68"/>
    </row>
    <row r="462" ht="16.5" customHeight="1" spans="1:19">
      <c r="A462" s="116"/>
      <c r="B462" s="116"/>
      <c r="C462" s="117"/>
      <c r="D462" s="117"/>
      <c r="E462" s="117"/>
      <c r="F462" s="68"/>
      <c r="G462" s="68"/>
      <c r="H462" s="68"/>
      <c r="I462" s="68"/>
      <c r="J462" s="68"/>
      <c r="K462" s="68"/>
      <c r="L462" s="68"/>
      <c r="M462" s="68"/>
      <c r="N462" s="68"/>
      <c r="O462" s="68"/>
      <c r="P462" s="68"/>
      <c r="Q462" s="68"/>
      <c r="R462" s="68"/>
      <c r="S462" s="68"/>
    </row>
    <row r="463" ht="16.5" customHeight="1" spans="1:19">
      <c r="A463" s="116"/>
      <c r="B463" s="116"/>
      <c r="C463" s="117"/>
      <c r="D463" s="117"/>
      <c r="E463" s="117"/>
      <c r="F463" s="68"/>
      <c r="G463" s="68"/>
      <c r="H463" s="68"/>
      <c r="I463" s="68"/>
      <c r="J463" s="68"/>
      <c r="K463" s="68"/>
      <c r="L463" s="68"/>
      <c r="M463" s="68"/>
      <c r="N463" s="68"/>
      <c r="O463" s="68"/>
      <c r="P463" s="68"/>
      <c r="Q463" s="68"/>
      <c r="R463" s="68"/>
      <c r="S463" s="68"/>
    </row>
    <row r="464" ht="16.5" customHeight="1" spans="1:19">
      <c r="A464" s="116"/>
      <c r="B464" s="116"/>
      <c r="C464" s="117"/>
      <c r="D464" s="117"/>
      <c r="E464" s="117"/>
      <c r="F464" s="68"/>
      <c r="G464" s="68"/>
      <c r="H464" s="68"/>
      <c r="I464" s="68"/>
      <c r="J464" s="68"/>
      <c r="K464" s="68"/>
      <c r="L464" s="68"/>
      <c r="M464" s="68"/>
      <c r="N464" s="68"/>
      <c r="O464" s="68"/>
      <c r="P464" s="68"/>
      <c r="Q464" s="68"/>
      <c r="R464" s="68"/>
      <c r="S464" s="68"/>
    </row>
    <row r="465" ht="16.5" customHeight="1" spans="1:19">
      <c r="A465" s="116"/>
      <c r="B465" s="116"/>
      <c r="C465" s="117"/>
      <c r="D465" s="117"/>
      <c r="E465" s="117"/>
      <c r="F465" s="68"/>
      <c r="G465" s="68"/>
      <c r="H465" s="68"/>
      <c r="I465" s="68"/>
      <c r="J465" s="68"/>
      <c r="K465" s="68"/>
      <c r="L465" s="68"/>
      <c r="M465" s="68"/>
      <c r="N465" s="68"/>
      <c r="O465" s="68"/>
      <c r="P465" s="68"/>
      <c r="Q465" s="68"/>
      <c r="R465" s="68"/>
      <c r="S465" s="68"/>
    </row>
    <row r="466" ht="16.5" customHeight="1" spans="1:19">
      <c r="A466" s="116"/>
      <c r="B466" s="116"/>
      <c r="C466" s="117"/>
      <c r="D466" s="117"/>
      <c r="E466" s="117"/>
      <c r="F466" s="68"/>
      <c r="G466" s="68"/>
      <c r="H466" s="68"/>
      <c r="I466" s="68"/>
      <c r="J466" s="68"/>
      <c r="K466" s="68"/>
      <c r="L466" s="68"/>
      <c r="M466" s="68"/>
      <c r="N466" s="68"/>
      <c r="O466" s="68"/>
      <c r="P466" s="68"/>
      <c r="Q466" s="68"/>
      <c r="R466" s="68"/>
      <c r="S466" s="68"/>
    </row>
    <row r="467" ht="16.5" customHeight="1" spans="1:19">
      <c r="A467" s="116"/>
      <c r="B467" s="116"/>
      <c r="C467" s="117"/>
      <c r="D467" s="117"/>
      <c r="E467" s="117"/>
      <c r="F467" s="68"/>
      <c r="G467" s="68"/>
      <c r="H467" s="68"/>
      <c r="I467" s="68"/>
      <c r="J467" s="68"/>
      <c r="K467" s="68"/>
      <c r="L467" s="68"/>
      <c r="M467" s="68"/>
      <c r="N467" s="68"/>
      <c r="O467" s="68"/>
      <c r="P467" s="68"/>
      <c r="Q467" s="68"/>
      <c r="R467" s="68"/>
      <c r="S467" s="68"/>
    </row>
    <row r="468" ht="16.5" customHeight="1" spans="1:19">
      <c r="A468" s="116"/>
      <c r="B468" s="116"/>
      <c r="C468" s="117"/>
      <c r="D468" s="117"/>
      <c r="E468" s="117"/>
      <c r="F468" s="68"/>
      <c r="G468" s="68"/>
      <c r="H468" s="68"/>
      <c r="I468" s="68"/>
      <c r="J468" s="68"/>
      <c r="K468" s="68"/>
      <c r="L468" s="68"/>
      <c r="M468" s="68"/>
      <c r="N468" s="68"/>
      <c r="O468" s="68"/>
      <c r="P468" s="68"/>
      <c r="Q468" s="68"/>
      <c r="R468" s="68"/>
      <c r="S468" s="68"/>
    </row>
    <row r="469" ht="16.5" customHeight="1" spans="1:19">
      <c r="A469" s="116"/>
      <c r="B469" s="116"/>
      <c r="C469" s="117"/>
      <c r="D469" s="117"/>
      <c r="E469" s="117"/>
      <c r="F469" s="68"/>
      <c r="G469" s="68"/>
      <c r="H469" s="68"/>
      <c r="I469" s="68"/>
      <c r="J469" s="68"/>
      <c r="K469" s="68"/>
      <c r="L469" s="68"/>
      <c r="M469" s="68"/>
      <c r="N469" s="68"/>
      <c r="O469" s="68"/>
      <c r="P469" s="68"/>
      <c r="Q469" s="68"/>
      <c r="R469" s="68"/>
      <c r="S469" s="68"/>
    </row>
    <row r="470" ht="16.5" customHeight="1" spans="1:19">
      <c r="A470" s="116"/>
      <c r="B470" s="116"/>
      <c r="C470" s="117"/>
      <c r="D470" s="117"/>
      <c r="E470" s="117"/>
      <c r="F470" s="68"/>
      <c r="G470" s="68"/>
      <c r="H470" s="68"/>
      <c r="I470" s="68"/>
      <c r="J470" s="68"/>
      <c r="K470" s="68"/>
      <c r="L470" s="68"/>
      <c r="M470" s="68"/>
      <c r="N470" s="68"/>
      <c r="O470" s="68"/>
      <c r="P470" s="68"/>
      <c r="Q470" s="68"/>
      <c r="R470" s="68"/>
      <c r="S470" s="68"/>
    </row>
    <row r="471" ht="16.5" customHeight="1" spans="1:19">
      <c r="A471" s="116"/>
      <c r="B471" s="116"/>
      <c r="C471" s="117"/>
      <c r="D471" s="117"/>
      <c r="E471" s="117"/>
      <c r="F471" s="68"/>
      <c r="G471" s="68"/>
      <c r="H471" s="68"/>
      <c r="I471" s="68"/>
      <c r="J471" s="68"/>
      <c r="K471" s="68"/>
      <c r="L471" s="68"/>
      <c r="M471" s="68"/>
      <c r="N471" s="68"/>
      <c r="O471" s="68"/>
      <c r="P471" s="68"/>
      <c r="Q471" s="68"/>
      <c r="R471" s="68"/>
      <c r="S471" s="68"/>
    </row>
    <row r="472" ht="16.5" customHeight="1" spans="1:19">
      <c r="A472" s="116"/>
      <c r="B472" s="116"/>
      <c r="C472" s="117"/>
      <c r="D472" s="117"/>
      <c r="E472" s="117"/>
      <c r="F472" s="68"/>
      <c r="G472" s="68"/>
      <c r="H472" s="68"/>
      <c r="I472" s="68"/>
      <c r="J472" s="68"/>
      <c r="K472" s="68"/>
      <c r="L472" s="68"/>
      <c r="M472" s="68"/>
      <c r="N472" s="68"/>
      <c r="O472" s="68"/>
      <c r="P472" s="68"/>
      <c r="Q472" s="68"/>
      <c r="R472" s="68"/>
      <c r="S472" s="68"/>
    </row>
    <row r="473" ht="16.5" customHeight="1" spans="1:19">
      <c r="A473" s="116"/>
      <c r="B473" s="116"/>
      <c r="C473" s="117"/>
      <c r="D473" s="117"/>
      <c r="E473" s="117"/>
      <c r="F473" s="68"/>
      <c r="G473" s="68"/>
      <c r="H473" s="68"/>
      <c r="I473" s="68"/>
      <c r="J473" s="68"/>
      <c r="K473" s="68"/>
      <c r="L473" s="68"/>
      <c r="M473" s="68"/>
      <c r="N473" s="68"/>
      <c r="O473" s="68"/>
      <c r="P473" s="68"/>
      <c r="Q473" s="68"/>
      <c r="R473" s="68"/>
      <c r="S473" s="68"/>
    </row>
    <row r="474" ht="16.5" customHeight="1" spans="1:19">
      <c r="A474" s="116"/>
      <c r="B474" s="116"/>
      <c r="C474" s="117"/>
      <c r="D474" s="117"/>
      <c r="E474" s="117"/>
      <c r="F474" s="68"/>
      <c r="G474" s="68"/>
      <c r="H474" s="68"/>
      <c r="I474" s="68"/>
      <c r="J474" s="68"/>
      <c r="K474" s="68"/>
      <c r="L474" s="68"/>
      <c r="M474" s="68"/>
      <c r="N474" s="68"/>
      <c r="O474" s="68"/>
      <c r="P474" s="68"/>
      <c r="Q474" s="68"/>
      <c r="R474" s="68"/>
      <c r="S474" s="68"/>
    </row>
    <row r="475" ht="16.5" customHeight="1" spans="1:19">
      <c r="A475" s="116"/>
      <c r="B475" s="116"/>
      <c r="C475" s="117"/>
      <c r="D475" s="117"/>
      <c r="E475" s="117"/>
      <c r="F475" s="68"/>
      <c r="G475" s="68"/>
      <c r="H475" s="68"/>
      <c r="I475" s="68"/>
      <c r="J475" s="68"/>
      <c r="K475" s="68"/>
      <c r="L475" s="68"/>
      <c r="M475" s="68"/>
      <c r="N475" s="68"/>
      <c r="O475" s="68"/>
      <c r="P475" s="68"/>
      <c r="Q475" s="68"/>
      <c r="R475" s="68"/>
      <c r="S475" s="68"/>
    </row>
    <row r="476" ht="16.5" customHeight="1" spans="1:19">
      <c r="A476" s="116"/>
      <c r="B476" s="116"/>
      <c r="C476" s="117"/>
      <c r="D476" s="117"/>
      <c r="E476" s="117"/>
      <c r="F476" s="68"/>
      <c r="G476" s="68"/>
      <c r="H476" s="68"/>
      <c r="I476" s="68"/>
      <c r="J476" s="68"/>
      <c r="K476" s="68"/>
      <c r="L476" s="68"/>
      <c r="M476" s="68"/>
      <c r="N476" s="68"/>
      <c r="O476" s="68"/>
      <c r="P476" s="68"/>
      <c r="Q476" s="68"/>
      <c r="R476" s="68"/>
      <c r="S476" s="68"/>
    </row>
    <row r="477" ht="16.5" customHeight="1" spans="1:19">
      <c r="A477" s="116"/>
      <c r="B477" s="116"/>
      <c r="C477" s="117"/>
      <c r="D477" s="117"/>
      <c r="E477" s="117"/>
      <c r="F477" s="68"/>
      <c r="G477" s="68"/>
      <c r="H477" s="68"/>
      <c r="I477" s="68"/>
      <c r="J477" s="68"/>
      <c r="K477" s="68"/>
      <c r="L477" s="68"/>
      <c r="M477" s="68"/>
      <c r="N477" s="68"/>
      <c r="O477" s="68"/>
      <c r="P477" s="68"/>
      <c r="Q477" s="68"/>
      <c r="R477" s="68"/>
      <c r="S477" s="68"/>
    </row>
    <row r="478" ht="16.5" customHeight="1" spans="1:19">
      <c r="A478" s="116"/>
      <c r="B478" s="116"/>
      <c r="C478" s="117"/>
      <c r="D478" s="117"/>
      <c r="E478" s="117"/>
      <c r="F478" s="68"/>
      <c r="G478" s="68"/>
      <c r="H478" s="68"/>
      <c r="I478" s="68"/>
      <c r="J478" s="68"/>
      <c r="K478" s="68"/>
      <c r="L478" s="68"/>
      <c r="M478" s="68"/>
      <c r="N478" s="68"/>
      <c r="O478" s="68"/>
      <c r="P478" s="68"/>
      <c r="Q478" s="68"/>
      <c r="R478" s="68"/>
      <c r="S478" s="68"/>
    </row>
    <row r="479" ht="16.5" customHeight="1" spans="1:19">
      <c r="A479" s="116"/>
      <c r="B479" s="116"/>
      <c r="C479" s="117"/>
      <c r="D479" s="117"/>
      <c r="E479" s="117"/>
      <c r="F479" s="68"/>
      <c r="G479" s="68"/>
      <c r="H479" s="68"/>
      <c r="I479" s="68"/>
      <c r="J479" s="68"/>
      <c r="K479" s="68"/>
      <c r="L479" s="68"/>
      <c r="M479" s="68"/>
      <c r="N479" s="68"/>
      <c r="O479" s="68"/>
      <c r="P479" s="68"/>
      <c r="Q479" s="68"/>
      <c r="R479" s="68"/>
      <c r="S479" s="68"/>
    </row>
    <row r="480" ht="16.5" customHeight="1" spans="1:19">
      <c r="A480" s="116"/>
      <c r="B480" s="116"/>
      <c r="C480" s="117"/>
      <c r="D480" s="117"/>
      <c r="E480" s="117"/>
      <c r="F480" s="68"/>
      <c r="G480" s="68"/>
      <c r="H480" s="68"/>
      <c r="I480" s="68"/>
      <c r="J480" s="68"/>
      <c r="K480" s="68"/>
      <c r="L480" s="68"/>
      <c r="M480" s="68"/>
      <c r="N480" s="68"/>
      <c r="O480" s="68"/>
      <c r="P480" s="68"/>
      <c r="Q480" s="68"/>
      <c r="R480" s="68"/>
      <c r="S480" s="68"/>
    </row>
    <row r="481" ht="16.5" customHeight="1" spans="1:19">
      <c r="A481" s="116"/>
      <c r="B481" s="116"/>
      <c r="C481" s="117"/>
      <c r="D481" s="117"/>
      <c r="E481" s="117"/>
      <c r="F481" s="68"/>
      <c r="G481" s="68"/>
      <c r="H481" s="68"/>
      <c r="I481" s="68"/>
      <c r="J481" s="68"/>
      <c r="K481" s="68"/>
      <c r="L481" s="68"/>
      <c r="M481" s="68"/>
      <c r="N481" s="68"/>
      <c r="O481" s="68"/>
      <c r="P481" s="68"/>
      <c r="Q481" s="68"/>
      <c r="R481" s="68"/>
      <c r="S481" s="68"/>
    </row>
    <row r="482" ht="16.5" customHeight="1" spans="1:19">
      <c r="A482" s="116"/>
      <c r="B482" s="116"/>
      <c r="C482" s="117"/>
      <c r="D482" s="117"/>
      <c r="E482" s="117"/>
      <c r="F482" s="68"/>
      <c r="G482" s="68"/>
      <c r="H482" s="68"/>
      <c r="I482" s="68"/>
      <c r="J482" s="68"/>
      <c r="K482" s="68"/>
      <c r="L482" s="68"/>
      <c r="M482" s="68"/>
      <c r="N482" s="68"/>
      <c r="O482" s="68"/>
      <c r="P482" s="68"/>
      <c r="Q482" s="68"/>
      <c r="R482" s="68"/>
      <c r="S482" s="68"/>
    </row>
    <row r="483" ht="16.5" customHeight="1" spans="1:19">
      <c r="A483" s="116"/>
      <c r="B483" s="116"/>
      <c r="C483" s="117"/>
      <c r="D483" s="117"/>
      <c r="E483" s="117"/>
      <c r="F483" s="68"/>
      <c r="G483" s="68"/>
      <c r="H483" s="68"/>
      <c r="I483" s="68"/>
      <c r="J483" s="68"/>
      <c r="K483" s="68"/>
      <c r="L483" s="68"/>
      <c r="M483" s="68"/>
      <c r="N483" s="68"/>
      <c r="O483" s="68"/>
      <c r="P483" s="68"/>
      <c r="Q483" s="68"/>
      <c r="R483" s="68"/>
      <c r="S483" s="68"/>
    </row>
    <row r="484" ht="16.5" customHeight="1" spans="1:19">
      <c r="A484" s="116"/>
      <c r="B484" s="116"/>
      <c r="C484" s="117"/>
      <c r="D484" s="117"/>
      <c r="E484" s="117"/>
      <c r="F484" s="68"/>
      <c r="G484" s="68"/>
      <c r="H484" s="68"/>
      <c r="I484" s="68"/>
      <c r="J484" s="68"/>
      <c r="K484" s="68"/>
      <c r="L484" s="68"/>
      <c r="M484" s="68"/>
      <c r="N484" s="68"/>
      <c r="O484" s="68"/>
      <c r="P484" s="68"/>
      <c r="Q484" s="68"/>
      <c r="R484" s="68"/>
      <c r="S484" s="68"/>
    </row>
    <row r="485" ht="16.5" customHeight="1" spans="1:19">
      <c r="A485" s="116"/>
      <c r="B485" s="116"/>
      <c r="C485" s="117"/>
      <c r="D485" s="117"/>
      <c r="E485" s="117"/>
      <c r="F485" s="68"/>
      <c r="G485" s="68"/>
      <c r="H485" s="68"/>
      <c r="I485" s="68"/>
      <c r="J485" s="68"/>
      <c r="K485" s="68"/>
      <c r="L485" s="68"/>
      <c r="M485" s="68"/>
      <c r="N485" s="68"/>
      <c r="O485" s="68"/>
      <c r="P485" s="68"/>
      <c r="Q485" s="68"/>
      <c r="R485" s="68"/>
      <c r="S485" s="68"/>
    </row>
    <row r="486" ht="16.5" customHeight="1" spans="1:19">
      <c r="A486" s="116"/>
      <c r="B486" s="116"/>
      <c r="C486" s="117"/>
      <c r="D486" s="117"/>
      <c r="E486" s="117"/>
      <c r="F486" s="68"/>
      <c r="G486" s="68"/>
      <c r="H486" s="68"/>
      <c r="I486" s="68"/>
      <c r="J486" s="68"/>
      <c r="K486" s="68"/>
      <c r="L486" s="68"/>
      <c r="M486" s="68"/>
      <c r="N486" s="68"/>
      <c r="O486" s="68"/>
      <c r="P486" s="68"/>
      <c r="Q486" s="68"/>
      <c r="R486" s="68"/>
      <c r="S486" s="68"/>
    </row>
    <row r="487" ht="16.5" customHeight="1" spans="1:19">
      <c r="A487" s="116"/>
      <c r="B487" s="116"/>
      <c r="C487" s="117"/>
      <c r="D487" s="117"/>
      <c r="E487" s="117"/>
      <c r="F487" s="68"/>
      <c r="G487" s="68"/>
      <c r="H487" s="68"/>
      <c r="I487" s="68"/>
      <c r="J487" s="68"/>
      <c r="K487" s="68"/>
      <c r="L487" s="68"/>
      <c r="M487" s="68"/>
      <c r="N487" s="68"/>
      <c r="O487" s="68"/>
      <c r="P487" s="68"/>
      <c r="Q487" s="68"/>
      <c r="R487" s="68"/>
      <c r="S487" s="68"/>
    </row>
    <row r="488" ht="16.5" customHeight="1" spans="1:19">
      <c r="A488" s="116"/>
      <c r="B488" s="116"/>
      <c r="C488" s="117"/>
      <c r="D488" s="117"/>
      <c r="E488" s="117"/>
      <c r="F488" s="68"/>
      <c r="G488" s="68"/>
      <c r="H488" s="68"/>
      <c r="I488" s="68"/>
      <c r="J488" s="68"/>
      <c r="K488" s="68"/>
      <c r="L488" s="68"/>
      <c r="M488" s="68"/>
      <c r="N488" s="68"/>
      <c r="O488" s="68"/>
      <c r="P488" s="68"/>
      <c r="Q488" s="68"/>
      <c r="R488" s="68"/>
      <c r="S488" s="68"/>
    </row>
    <row r="489" ht="16.5" customHeight="1" spans="1:19">
      <c r="A489" s="116"/>
      <c r="B489" s="116"/>
      <c r="C489" s="117"/>
      <c r="D489" s="117"/>
      <c r="E489" s="117"/>
      <c r="F489" s="68"/>
      <c r="G489" s="68"/>
      <c r="H489" s="68"/>
      <c r="I489" s="68"/>
      <c r="J489" s="68"/>
      <c r="K489" s="68"/>
      <c r="L489" s="68"/>
      <c r="M489" s="68"/>
      <c r="N489" s="68"/>
      <c r="O489" s="68"/>
      <c r="P489" s="68"/>
      <c r="Q489" s="68"/>
      <c r="R489" s="68"/>
      <c r="S489" s="68"/>
    </row>
    <row r="490" ht="16.5" customHeight="1" spans="1:19">
      <c r="A490" s="116"/>
      <c r="B490" s="116"/>
      <c r="C490" s="117"/>
      <c r="D490" s="117"/>
      <c r="E490" s="117"/>
      <c r="F490" s="68"/>
      <c r="G490" s="68"/>
      <c r="H490" s="68"/>
      <c r="I490" s="68"/>
      <c r="J490" s="68"/>
      <c r="K490" s="68"/>
      <c r="L490" s="68"/>
      <c r="M490" s="68"/>
      <c r="N490" s="68"/>
      <c r="O490" s="68"/>
      <c r="P490" s="68"/>
      <c r="Q490" s="68"/>
      <c r="R490" s="68"/>
      <c r="S490" s="68"/>
    </row>
    <row r="491" ht="16.5" customHeight="1" spans="1:19">
      <c r="A491" s="116"/>
      <c r="B491" s="116"/>
      <c r="C491" s="117"/>
      <c r="D491" s="117"/>
      <c r="E491" s="117"/>
      <c r="F491" s="68"/>
      <c r="G491" s="68"/>
      <c r="H491" s="68"/>
      <c r="I491" s="68"/>
      <c r="J491" s="68"/>
      <c r="K491" s="68"/>
      <c r="L491" s="68"/>
      <c r="M491" s="68"/>
      <c r="N491" s="68"/>
      <c r="O491" s="68"/>
      <c r="P491" s="68"/>
      <c r="Q491" s="68"/>
      <c r="R491" s="68"/>
      <c r="S491" s="68"/>
    </row>
    <row r="492" ht="16.5" customHeight="1" spans="1:19">
      <c r="A492" s="116"/>
      <c r="B492" s="116"/>
      <c r="C492" s="117"/>
      <c r="D492" s="117"/>
      <c r="E492" s="117"/>
      <c r="F492" s="68"/>
      <c r="G492" s="68"/>
      <c r="H492" s="68"/>
      <c r="I492" s="68"/>
      <c r="J492" s="68"/>
      <c r="K492" s="68"/>
      <c r="L492" s="68"/>
      <c r="M492" s="68"/>
      <c r="N492" s="68"/>
      <c r="O492" s="68"/>
      <c r="P492" s="68"/>
      <c r="Q492" s="68"/>
      <c r="R492" s="68"/>
      <c r="S492" s="68"/>
    </row>
    <row r="493" ht="16.5" customHeight="1" spans="1:19">
      <c r="A493" s="116"/>
      <c r="B493" s="116"/>
      <c r="C493" s="117"/>
      <c r="D493" s="117"/>
      <c r="E493" s="117"/>
      <c r="F493" s="68"/>
      <c r="G493" s="68"/>
      <c r="H493" s="68"/>
      <c r="I493" s="68"/>
      <c r="J493" s="68"/>
      <c r="K493" s="68"/>
      <c r="L493" s="68"/>
      <c r="M493" s="68"/>
      <c r="N493" s="68"/>
      <c r="O493" s="68"/>
      <c r="P493" s="68"/>
      <c r="Q493" s="68"/>
      <c r="R493" s="68"/>
      <c r="S493" s="68"/>
    </row>
    <row r="494" ht="16.5" customHeight="1" spans="1:19">
      <c r="A494" s="116"/>
      <c r="B494" s="116"/>
      <c r="C494" s="117"/>
      <c r="D494" s="117"/>
      <c r="E494" s="117"/>
      <c r="F494" s="68"/>
      <c r="G494" s="68"/>
      <c r="H494" s="68"/>
      <c r="I494" s="68"/>
      <c r="J494" s="68"/>
      <c r="K494" s="68"/>
      <c r="L494" s="68"/>
      <c r="M494" s="68"/>
      <c r="N494" s="68"/>
      <c r="O494" s="68"/>
      <c r="P494" s="68"/>
      <c r="Q494" s="68"/>
      <c r="R494" s="68"/>
      <c r="S494" s="68"/>
    </row>
    <row r="495" ht="16.5" customHeight="1" spans="1:19">
      <c r="A495" s="116"/>
      <c r="B495" s="116"/>
      <c r="C495" s="117"/>
      <c r="D495" s="117"/>
      <c r="E495" s="117"/>
      <c r="F495" s="68"/>
      <c r="G495" s="68"/>
      <c r="H495" s="68"/>
      <c r="I495" s="68"/>
      <c r="J495" s="68"/>
      <c r="K495" s="68"/>
      <c r="L495" s="68"/>
      <c r="M495" s="68"/>
      <c r="N495" s="68"/>
      <c r="O495" s="68"/>
      <c r="P495" s="68"/>
      <c r="Q495" s="68"/>
      <c r="R495" s="68"/>
      <c r="S495" s="68"/>
    </row>
    <row r="496" ht="16.5" customHeight="1" spans="1:19">
      <c r="A496" s="116"/>
      <c r="B496" s="116"/>
      <c r="C496" s="117"/>
      <c r="D496" s="117"/>
      <c r="E496" s="117"/>
      <c r="F496" s="68"/>
      <c r="G496" s="68"/>
      <c r="H496" s="68"/>
      <c r="I496" s="68"/>
      <c r="J496" s="68"/>
      <c r="K496" s="68"/>
      <c r="L496" s="68"/>
      <c r="M496" s="68"/>
      <c r="N496" s="68"/>
      <c r="O496" s="68"/>
      <c r="P496" s="68"/>
      <c r="Q496" s="68"/>
      <c r="R496" s="68"/>
      <c r="S496" s="68"/>
    </row>
    <row r="497" ht="16.5" customHeight="1" spans="1:19">
      <c r="A497" s="116"/>
      <c r="B497" s="116"/>
      <c r="C497" s="117"/>
      <c r="D497" s="117"/>
      <c r="E497" s="117"/>
      <c r="F497" s="68"/>
      <c r="G497" s="68"/>
      <c r="H497" s="68"/>
      <c r="I497" s="68"/>
      <c r="J497" s="68"/>
      <c r="K497" s="68"/>
      <c r="L497" s="68"/>
      <c r="M497" s="68"/>
      <c r="N497" s="68"/>
      <c r="O497" s="68"/>
      <c r="P497" s="68"/>
      <c r="Q497" s="68"/>
      <c r="R497" s="68"/>
      <c r="S497" s="68"/>
    </row>
    <row r="498" ht="16.5" customHeight="1" spans="1:19">
      <c r="A498" s="116"/>
      <c r="B498" s="116"/>
      <c r="C498" s="117"/>
      <c r="D498" s="117"/>
      <c r="E498" s="117"/>
      <c r="F498" s="68"/>
      <c r="G498" s="68"/>
      <c r="H498" s="68"/>
      <c r="I498" s="68"/>
      <c r="J498" s="68"/>
      <c r="K498" s="68"/>
      <c r="L498" s="68"/>
      <c r="M498" s="68"/>
      <c r="N498" s="68"/>
      <c r="O498" s="68"/>
      <c r="P498" s="68"/>
      <c r="Q498" s="68"/>
      <c r="R498" s="68"/>
      <c r="S498" s="68"/>
    </row>
    <row r="499" ht="16.5" customHeight="1" spans="1:19">
      <c r="A499" s="116"/>
      <c r="B499" s="116"/>
      <c r="C499" s="117"/>
      <c r="D499" s="117"/>
      <c r="E499" s="117"/>
      <c r="F499" s="68"/>
      <c r="G499" s="68"/>
      <c r="H499" s="68"/>
      <c r="I499" s="68"/>
      <c r="J499" s="68"/>
      <c r="K499" s="68"/>
      <c r="L499" s="68"/>
      <c r="M499" s="68"/>
      <c r="N499" s="68"/>
      <c r="O499" s="68"/>
      <c r="P499" s="68"/>
      <c r="Q499" s="68"/>
      <c r="R499" s="68"/>
      <c r="S499" s="68"/>
    </row>
    <row r="500" ht="16.5" customHeight="1" spans="1:19">
      <c r="A500" s="116"/>
      <c r="B500" s="116"/>
      <c r="C500" s="117"/>
      <c r="D500" s="117"/>
      <c r="E500" s="117"/>
      <c r="F500" s="68"/>
      <c r="G500" s="68"/>
      <c r="H500" s="68"/>
      <c r="I500" s="68"/>
      <c r="J500" s="68"/>
      <c r="K500" s="68"/>
      <c r="L500" s="68"/>
      <c r="M500" s="68"/>
      <c r="N500" s="68"/>
      <c r="O500" s="68"/>
      <c r="P500" s="68"/>
      <c r="Q500" s="68"/>
      <c r="R500" s="68"/>
      <c r="S500" s="68"/>
    </row>
    <row r="501" ht="16.5" customHeight="1" spans="1:19">
      <c r="A501" s="116"/>
      <c r="B501" s="116"/>
      <c r="C501" s="117"/>
      <c r="D501" s="117"/>
      <c r="E501" s="117"/>
      <c r="F501" s="68"/>
      <c r="G501" s="68"/>
      <c r="H501" s="68"/>
      <c r="I501" s="68"/>
      <c r="J501" s="68"/>
      <c r="K501" s="68"/>
      <c r="L501" s="68"/>
      <c r="M501" s="68"/>
      <c r="N501" s="68"/>
      <c r="O501" s="68"/>
      <c r="P501" s="68"/>
      <c r="Q501" s="68"/>
      <c r="R501" s="68"/>
      <c r="S501" s="68"/>
    </row>
    <row r="502" ht="16.5" customHeight="1" spans="1:19">
      <c r="A502" s="116"/>
      <c r="B502" s="116"/>
      <c r="C502" s="117"/>
      <c r="D502" s="117"/>
      <c r="E502" s="117"/>
      <c r="F502" s="68"/>
      <c r="G502" s="68"/>
      <c r="H502" s="68"/>
      <c r="I502" s="68"/>
      <c r="J502" s="68"/>
      <c r="K502" s="68"/>
      <c r="L502" s="68"/>
      <c r="M502" s="68"/>
      <c r="N502" s="68"/>
      <c r="O502" s="68"/>
      <c r="P502" s="68"/>
      <c r="Q502" s="68"/>
      <c r="R502" s="68"/>
      <c r="S502" s="68"/>
    </row>
    <row r="503" ht="16.5" customHeight="1" spans="1:19">
      <c r="A503" s="116"/>
      <c r="B503" s="116"/>
      <c r="C503" s="117"/>
      <c r="D503" s="117"/>
      <c r="E503" s="117"/>
      <c r="F503" s="68"/>
      <c r="G503" s="68"/>
      <c r="H503" s="68"/>
      <c r="I503" s="68"/>
      <c r="J503" s="68"/>
      <c r="K503" s="68"/>
      <c r="L503" s="68"/>
      <c r="M503" s="68"/>
      <c r="N503" s="68"/>
      <c r="O503" s="68"/>
      <c r="P503" s="68"/>
      <c r="Q503" s="68"/>
      <c r="R503" s="68"/>
      <c r="S503" s="68"/>
    </row>
    <row r="504" ht="16.5" customHeight="1" spans="1:19">
      <c r="A504" s="116"/>
      <c r="B504" s="116"/>
      <c r="C504" s="117"/>
      <c r="D504" s="117"/>
      <c r="E504" s="117"/>
      <c r="F504" s="68"/>
      <c r="G504" s="68"/>
      <c r="H504" s="68"/>
      <c r="I504" s="68"/>
      <c r="J504" s="68"/>
      <c r="K504" s="68"/>
      <c r="L504" s="68"/>
      <c r="M504" s="68"/>
      <c r="N504" s="68"/>
      <c r="O504" s="68"/>
      <c r="P504" s="68"/>
      <c r="Q504" s="68"/>
      <c r="R504" s="68"/>
      <c r="S504" s="68"/>
    </row>
    <row r="505" ht="16.5" customHeight="1" spans="1:19">
      <c r="A505" s="116"/>
      <c r="B505" s="116"/>
      <c r="C505" s="117"/>
      <c r="D505" s="117"/>
      <c r="E505" s="117"/>
      <c r="F505" s="68"/>
      <c r="G505" s="68"/>
      <c r="H505" s="68"/>
      <c r="I505" s="68"/>
      <c r="J505" s="68"/>
      <c r="K505" s="68"/>
      <c r="L505" s="68"/>
      <c r="M505" s="68"/>
      <c r="N505" s="68"/>
      <c r="O505" s="68"/>
      <c r="P505" s="68"/>
      <c r="Q505" s="68"/>
      <c r="R505" s="68"/>
      <c r="S505" s="68"/>
    </row>
    <row r="506" ht="16.5" customHeight="1" spans="1:19">
      <c r="A506" s="116"/>
      <c r="B506" s="116"/>
      <c r="C506" s="117"/>
      <c r="D506" s="117"/>
      <c r="E506" s="117"/>
      <c r="F506" s="68"/>
      <c r="G506" s="68"/>
      <c r="H506" s="68"/>
      <c r="I506" s="68"/>
      <c r="J506" s="68"/>
      <c r="K506" s="68"/>
      <c r="L506" s="68"/>
      <c r="M506" s="68"/>
      <c r="N506" s="68"/>
      <c r="O506" s="68"/>
      <c r="P506" s="68"/>
      <c r="Q506" s="68"/>
      <c r="R506" s="68"/>
      <c r="S506" s="68"/>
    </row>
    <row r="507" ht="16.5" customHeight="1" spans="1:19">
      <c r="A507" s="116"/>
      <c r="B507" s="116"/>
      <c r="C507" s="117"/>
      <c r="D507" s="117"/>
      <c r="E507" s="117"/>
      <c r="F507" s="68"/>
      <c r="G507" s="68"/>
      <c r="H507" s="68"/>
      <c r="I507" s="68"/>
      <c r="J507" s="68"/>
      <c r="K507" s="68"/>
      <c r="L507" s="68"/>
      <c r="M507" s="68"/>
      <c r="N507" s="68"/>
      <c r="O507" s="68"/>
      <c r="P507" s="68"/>
      <c r="Q507" s="68"/>
      <c r="R507" s="68"/>
      <c r="S507" s="68"/>
    </row>
    <row r="508" ht="16.5" customHeight="1" spans="1:19">
      <c r="A508" s="116"/>
      <c r="B508" s="116"/>
      <c r="C508" s="117"/>
      <c r="D508" s="117"/>
      <c r="E508" s="117"/>
      <c r="F508" s="68"/>
      <c r="G508" s="68"/>
      <c r="H508" s="68"/>
      <c r="I508" s="68"/>
      <c r="J508" s="68"/>
      <c r="K508" s="68"/>
      <c r="L508" s="68"/>
      <c r="M508" s="68"/>
      <c r="N508" s="68"/>
      <c r="O508" s="68"/>
      <c r="P508" s="68"/>
      <c r="Q508" s="68"/>
      <c r="R508" s="68"/>
      <c r="S508" s="68"/>
    </row>
    <row r="509" ht="16.5" customHeight="1" spans="1:19">
      <c r="A509" s="116"/>
      <c r="B509" s="116"/>
      <c r="C509" s="117"/>
      <c r="D509" s="117"/>
      <c r="E509" s="117"/>
      <c r="F509" s="68"/>
      <c r="G509" s="68"/>
      <c r="H509" s="68"/>
      <c r="I509" s="68"/>
      <c r="J509" s="68"/>
      <c r="K509" s="68"/>
      <c r="L509" s="68"/>
      <c r="M509" s="68"/>
      <c r="N509" s="68"/>
      <c r="O509" s="68"/>
      <c r="P509" s="68"/>
      <c r="Q509" s="68"/>
      <c r="R509" s="68"/>
      <c r="S509" s="68"/>
    </row>
    <row r="510" ht="16.5" customHeight="1" spans="1:19">
      <c r="A510" s="116"/>
      <c r="B510" s="116"/>
      <c r="C510" s="117"/>
      <c r="D510" s="117"/>
      <c r="E510" s="117"/>
      <c r="F510" s="68"/>
      <c r="G510" s="68"/>
      <c r="H510" s="68"/>
      <c r="I510" s="68"/>
      <c r="J510" s="68"/>
      <c r="K510" s="68"/>
      <c r="L510" s="68"/>
      <c r="M510" s="68"/>
      <c r="N510" s="68"/>
      <c r="O510" s="68"/>
      <c r="P510" s="68"/>
      <c r="Q510" s="68"/>
      <c r="R510" s="68"/>
      <c r="S510" s="68"/>
    </row>
    <row r="511" ht="16.5" customHeight="1" spans="1:19">
      <c r="A511" s="116"/>
      <c r="B511" s="116"/>
      <c r="C511" s="117"/>
      <c r="D511" s="117"/>
      <c r="E511" s="117"/>
      <c r="F511" s="68"/>
      <c r="G511" s="68"/>
      <c r="H511" s="68"/>
      <c r="I511" s="68"/>
      <c r="J511" s="68"/>
      <c r="K511" s="68"/>
      <c r="L511" s="68"/>
      <c r="M511" s="68"/>
      <c r="N511" s="68"/>
      <c r="O511" s="68"/>
      <c r="P511" s="68"/>
      <c r="Q511" s="68"/>
      <c r="R511" s="68"/>
      <c r="S511" s="68"/>
    </row>
    <row r="512" ht="16.5" customHeight="1" spans="1:19">
      <c r="A512" s="116"/>
      <c r="B512" s="116"/>
      <c r="C512" s="117"/>
      <c r="D512" s="117"/>
      <c r="E512" s="117"/>
      <c r="F512" s="68"/>
      <c r="G512" s="68"/>
      <c r="H512" s="68"/>
      <c r="I512" s="68"/>
      <c r="J512" s="68"/>
      <c r="K512" s="68"/>
      <c r="L512" s="68"/>
      <c r="M512" s="68"/>
      <c r="N512" s="68"/>
      <c r="O512" s="68"/>
      <c r="P512" s="68"/>
      <c r="Q512" s="68"/>
      <c r="R512" s="68"/>
      <c r="S512" s="68"/>
    </row>
    <row r="513" ht="16.5" customHeight="1" spans="1:19">
      <c r="A513" s="116"/>
      <c r="B513" s="116"/>
      <c r="C513" s="117"/>
      <c r="D513" s="117"/>
      <c r="E513" s="117"/>
      <c r="F513" s="68"/>
      <c r="G513" s="68"/>
      <c r="H513" s="68"/>
      <c r="I513" s="68"/>
      <c r="J513" s="68"/>
      <c r="K513" s="68"/>
      <c r="L513" s="68"/>
      <c r="M513" s="68"/>
      <c r="N513" s="68"/>
      <c r="O513" s="68"/>
      <c r="P513" s="68"/>
      <c r="Q513" s="68"/>
      <c r="R513" s="68"/>
      <c r="S513" s="68"/>
    </row>
    <row r="514" ht="16.5" customHeight="1" spans="1:19">
      <c r="A514" s="116"/>
      <c r="B514" s="116"/>
      <c r="C514" s="117"/>
      <c r="D514" s="117"/>
      <c r="E514" s="117"/>
      <c r="F514" s="68"/>
      <c r="G514" s="68"/>
      <c r="H514" s="68"/>
      <c r="I514" s="68"/>
      <c r="J514" s="68"/>
      <c r="K514" s="68"/>
      <c r="L514" s="68"/>
      <c r="M514" s="68"/>
      <c r="N514" s="68"/>
      <c r="O514" s="68"/>
      <c r="P514" s="68"/>
      <c r="Q514" s="68"/>
      <c r="R514" s="68"/>
      <c r="S514" s="68"/>
    </row>
    <row r="515" ht="16.5" customHeight="1" spans="1:19">
      <c r="A515" s="116"/>
      <c r="B515" s="116"/>
      <c r="C515" s="117"/>
      <c r="D515" s="117"/>
      <c r="E515" s="117"/>
      <c r="F515" s="68"/>
      <c r="G515" s="68"/>
      <c r="H515" s="68"/>
      <c r="I515" s="68"/>
      <c r="J515" s="68"/>
      <c r="K515" s="68"/>
      <c r="L515" s="68"/>
      <c r="M515" s="68"/>
      <c r="N515" s="68"/>
      <c r="O515" s="68"/>
      <c r="P515" s="68"/>
      <c r="Q515" s="68"/>
      <c r="R515" s="68"/>
      <c r="S515" s="68"/>
    </row>
    <row r="516" ht="16.5" customHeight="1" spans="1:19">
      <c r="A516" s="116"/>
      <c r="B516" s="116"/>
      <c r="C516" s="117"/>
      <c r="D516" s="117"/>
      <c r="E516" s="117"/>
      <c r="F516" s="68"/>
      <c r="G516" s="68"/>
      <c r="H516" s="68"/>
      <c r="I516" s="68"/>
      <c r="J516" s="68"/>
      <c r="K516" s="68"/>
      <c r="L516" s="68"/>
      <c r="M516" s="68"/>
      <c r="N516" s="68"/>
      <c r="O516" s="68"/>
      <c r="P516" s="68"/>
      <c r="Q516" s="68"/>
      <c r="R516" s="68"/>
      <c r="S516" s="68"/>
    </row>
    <row r="517" ht="16.5" customHeight="1" spans="1:19">
      <c r="A517" s="116"/>
      <c r="B517" s="116"/>
      <c r="C517" s="117"/>
      <c r="D517" s="117"/>
      <c r="E517" s="117"/>
      <c r="F517" s="68"/>
      <c r="G517" s="68"/>
      <c r="H517" s="68"/>
      <c r="I517" s="68"/>
      <c r="J517" s="68"/>
      <c r="K517" s="68"/>
      <c r="L517" s="68"/>
      <c r="M517" s="68"/>
      <c r="N517" s="68"/>
      <c r="O517" s="68"/>
      <c r="P517" s="68"/>
      <c r="Q517" s="68"/>
      <c r="R517" s="68"/>
      <c r="S517" s="68"/>
    </row>
    <row r="518" ht="16.5" customHeight="1" spans="1:19">
      <c r="A518" s="116"/>
      <c r="B518" s="116"/>
      <c r="C518" s="117"/>
      <c r="D518" s="117"/>
      <c r="E518" s="117"/>
      <c r="F518" s="68"/>
      <c r="G518" s="68"/>
      <c r="H518" s="68"/>
      <c r="I518" s="68"/>
      <c r="J518" s="68"/>
      <c r="K518" s="68"/>
      <c r="L518" s="68"/>
      <c r="M518" s="68"/>
      <c r="N518" s="68"/>
      <c r="O518" s="68"/>
      <c r="P518" s="68"/>
      <c r="Q518" s="68"/>
      <c r="R518" s="68"/>
      <c r="S518" s="68"/>
    </row>
    <row r="519" ht="16.5" customHeight="1" spans="1:19">
      <c r="A519" s="116"/>
      <c r="B519" s="116"/>
      <c r="C519" s="117"/>
      <c r="D519" s="117"/>
      <c r="E519" s="117"/>
      <c r="F519" s="68"/>
      <c r="G519" s="68"/>
      <c r="H519" s="68"/>
      <c r="I519" s="68"/>
      <c r="J519" s="68"/>
      <c r="K519" s="68"/>
      <c r="L519" s="68"/>
      <c r="M519" s="68"/>
      <c r="N519" s="68"/>
      <c r="O519" s="68"/>
      <c r="P519" s="68"/>
      <c r="Q519" s="68"/>
      <c r="R519" s="68"/>
      <c r="S519" s="68"/>
    </row>
    <row r="520" ht="16.5" customHeight="1" spans="1:19">
      <c r="A520" s="116"/>
      <c r="B520" s="116"/>
      <c r="C520" s="117"/>
      <c r="D520" s="117"/>
      <c r="E520" s="117"/>
      <c r="F520" s="68"/>
      <c r="G520" s="68"/>
      <c r="H520" s="68"/>
      <c r="I520" s="68"/>
      <c r="J520" s="68"/>
      <c r="K520" s="68"/>
      <c r="L520" s="68"/>
      <c r="M520" s="68"/>
      <c r="N520" s="68"/>
      <c r="O520" s="68"/>
      <c r="P520" s="68"/>
      <c r="Q520" s="68"/>
      <c r="R520" s="68"/>
      <c r="S520" s="68"/>
    </row>
    <row r="521" ht="16.5" customHeight="1" spans="1:19">
      <c r="A521" s="116"/>
      <c r="B521" s="116"/>
      <c r="C521" s="117"/>
      <c r="D521" s="117"/>
      <c r="E521" s="117"/>
      <c r="F521" s="68"/>
      <c r="G521" s="68"/>
      <c r="H521" s="68"/>
      <c r="I521" s="68"/>
      <c r="J521" s="68"/>
      <c r="K521" s="68"/>
      <c r="L521" s="68"/>
      <c r="M521" s="68"/>
      <c r="N521" s="68"/>
      <c r="O521" s="68"/>
      <c r="P521" s="68"/>
      <c r="Q521" s="68"/>
      <c r="R521" s="68"/>
      <c r="S521" s="68"/>
    </row>
    <row r="522" ht="16.5" customHeight="1" spans="1:19">
      <c r="A522" s="116"/>
      <c r="B522" s="116"/>
      <c r="C522" s="117"/>
      <c r="D522" s="117"/>
      <c r="E522" s="117"/>
      <c r="F522" s="68"/>
      <c r="G522" s="68"/>
      <c r="H522" s="68"/>
      <c r="I522" s="68"/>
      <c r="J522" s="68"/>
      <c r="K522" s="68"/>
      <c r="L522" s="68"/>
      <c r="M522" s="68"/>
      <c r="N522" s="68"/>
      <c r="O522" s="68"/>
      <c r="P522" s="68"/>
      <c r="Q522" s="68"/>
      <c r="R522" s="68"/>
      <c r="S522" s="68"/>
    </row>
    <row r="523" ht="16.5" customHeight="1" spans="1:19">
      <c r="A523" s="116"/>
      <c r="B523" s="116"/>
      <c r="C523" s="117"/>
      <c r="D523" s="117"/>
      <c r="E523" s="117"/>
      <c r="F523" s="68"/>
      <c r="G523" s="68"/>
      <c r="H523" s="68"/>
      <c r="I523" s="68"/>
      <c r="J523" s="68"/>
      <c r="K523" s="68"/>
      <c r="L523" s="68"/>
      <c r="M523" s="68"/>
      <c r="N523" s="68"/>
      <c r="O523" s="68"/>
      <c r="P523" s="68"/>
      <c r="Q523" s="68"/>
      <c r="R523" s="68"/>
      <c r="S523" s="68"/>
    </row>
    <row r="524" ht="16.5" customHeight="1" spans="1:19">
      <c r="A524" s="116"/>
      <c r="B524" s="116"/>
      <c r="C524" s="117"/>
      <c r="D524" s="117"/>
      <c r="E524" s="117"/>
      <c r="F524" s="68"/>
      <c r="G524" s="68"/>
      <c r="H524" s="68"/>
      <c r="I524" s="68"/>
      <c r="J524" s="68"/>
      <c r="K524" s="68"/>
      <c r="L524" s="68"/>
      <c r="M524" s="68"/>
      <c r="N524" s="68"/>
      <c r="O524" s="68"/>
      <c r="P524" s="68"/>
      <c r="Q524" s="68"/>
      <c r="R524" s="68"/>
      <c r="S524" s="68"/>
    </row>
    <row r="525" ht="16.5" customHeight="1" spans="1:19">
      <c r="A525" s="116"/>
      <c r="B525" s="116"/>
      <c r="C525" s="117"/>
      <c r="D525" s="117"/>
      <c r="E525" s="117"/>
      <c r="F525" s="68"/>
      <c r="G525" s="68"/>
      <c r="H525" s="68"/>
      <c r="I525" s="68"/>
      <c r="J525" s="68"/>
      <c r="K525" s="68"/>
      <c r="L525" s="68"/>
      <c r="M525" s="68"/>
      <c r="N525" s="68"/>
      <c r="O525" s="68"/>
      <c r="P525" s="68"/>
      <c r="Q525" s="68"/>
      <c r="R525" s="68"/>
      <c r="S525" s="68"/>
    </row>
    <row r="526" ht="16.5" customHeight="1" spans="1:19">
      <c r="A526" s="116"/>
      <c r="B526" s="116"/>
      <c r="C526" s="117"/>
      <c r="D526" s="117"/>
      <c r="E526" s="117"/>
      <c r="F526" s="68"/>
      <c r="G526" s="68"/>
      <c r="H526" s="68"/>
      <c r="I526" s="68"/>
      <c r="J526" s="68"/>
      <c r="K526" s="68"/>
      <c r="L526" s="68"/>
      <c r="M526" s="68"/>
      <c r="N526" s="68"/>
      <c r="O526" s="68"/>
      <c r="P526" s="68"/>
      <c r="Q526" s="68"/>
      <c r="R526" s="68"/>
      <c r="S526" s="68"/>
    </row>
    <row r="527" ht="16.5" customHeight="1" spans="1:19">
      <c r="A527" s="116"/>
      <c r="B527" s="116"/>
      <c r="C527" s="117"/>
      <c r="D527" s="117"/>
      <c r="E527" s="117"/>
      <c r="F527" s="68"/>
      <c r="G527" s="68"/>
      <c r="H527" s="68"/>
      <c r="I527" s="68"/>
      <c r="J527" s="68"/>
      <c r="K527" s="68"/>
      <c r="L527" s="68"/>
      <c r="M527" s="68"/>
      <c r="N527" s="68"/>
      <c r="O527" s="68"/>
      <c r="P527" s="68"/>
      <c r="Q527" s="68"/>
      <c r="R527" s="68"/>
      <c r="S527" s="68"/>
    </row>
    <row r="528" ht="16.5" customHeight="1" spans="1:19">
      <c r="A528" s="116"/>
      <c r="B528" s="116"/>
      <c r="C528" s="117"/>
      <c r="D528" s="117"/>
      <c r="E528" s="117"/>
      <c r="F528" s="68"/>
      <c r="G528" s="68"/>
      <c r="H528" s="68"/>
      <c r="I528" s="68"/>
      <c r="J528" s="68"/>
      <c r="K528" s="68"/>
      <c r="L528" s="68"/>
      <c r="M528" s="68"/>
      <c r="N528" s="68"/>
      <c r="O528" s="68"/>
      <c r="P528" s="68"/>
      <c r="Q528" s="68"/>
      <c r="R528" s="68"/>
      <c r="S528" s="68"/>
    </row>
    <row r="529" ht="16.5" customHeight="1" spans="1:19">
      <c r="A529" s="116"/>
      <c r="B529" s="116"/>
      <c r="C529" s="117"/>
      <c r="D529" s="117"/>
      <c r="E529" s="117"/>
      <c r="F529" s="68"/>
      <c r="G529" s="68"/>
      <c r="H529" s="68"/>
      <c r="I529" s="68"/>
      <c r="J529" s="68"/>
      <c r="K529" s="68"/>
      <c r="L529" s="68"/>
      <c r="M529" s="68"/>
      <c r="N529" s="68"/>
      <c r="O529" s="68"/>
      <c r="P529" s="68"/>
      <c r="Q529" s="68"/>
      <c r="R529" s="68"/>
      <c r="S529" s="68"/>
    </row>
    <row r="530" ht="16.5" customHeight="1" spans="1:19">
      <c r="A530" s="116"/>
      <c r="B530" s="116"/>
      <c r="C530" s="117"/>
      <c r="D530" s="117"/>
      <c r="E530" s="117"/>
      <c r="F530" s="68"/>
      <c r="G530" s="68"/>
      <c r="H530" s="68"/>
      <c r="I530" s="68"/>
      <c r="J530" s="68"/>
      <c r="K530" s="68"/>
      <c r="L530" s="68"/>
      <c r="M530" s="68"/>
      <c r="N530" s="68"/>
      <c r="O530" s="68"/>
      <c r="P530" s="68"/>
      <c r="Q530" s="68"/>
      <c r="R530" s="68"/>
      <c r="S530" s="68"/>
    </row>
    <row r="531" ht="16.5" customHeight="1" spans="1:19">
      <c r="A531" s="116"/>
      <c r="B531" s="116"/>
      <c r="C531" s="117"/>
      <c r="D531" s="117"/>
      <c r="E531" s="117"/>
      <c r="F531" s="68"/>
      <c r="G531" s="68"/>
      <c r="H531" s="68"/>
      <c r="I531" s="68"/>
      <c r="J531" s="68"/>
      <c r="K531" s="68"/>
      <c r="L531" s="68"/>
      <c r="M531" s="68"/>
      <c r="N531" s="68"/>
      <c r="O531" s="68"/>
      <c r="P531" s="68"/>
      <c r="Q531" s="68"/>
      <c r="R531" s="68"/>
      <c r="S531" s="68"/>
    </row>
    <row r="532" ht="16.5" customHeight="1" spans="1:19">
      <c r="A532" s="116"/>
      <c r="B532" s="116"/>
      <c r="C532" s="117"/>
      <c r="D532" s="117"/>
      <c r="E532" s="117"/>
      <c r="F532" s="68"/>
      <c r="G532" s="68"/>
      <c r="H532" s="68"/>
      <c r="I532" s="68"/>
      <c r="J532" s="68"/>
      <c r="K532" s="68"/>
      <c r="L532" s="68"/>
      <c r="M532" s="68"/>
      <c r="N532" s="68"/>
      <c r="O532" s="68"/>
      <c r="P532" s="68"/>
      <c r="Q532" s="68"/>
      <c r="R532" s="68"/>
      <c r="S532" s="68"/>
    </row>
    <row r="533" ht="16.5" customHeight="1" spans="1:19">
      <c r="A533" s="116"/>
      <c r="B533" s="116"/>
      <c r="C533" s="117"/>
      <c r="D533" s="117"/>
      <c r="E533" s="117"/>
      <c r="F533" s="68"/>
      <c r="G533" s="68"/>
      <c r="H533" s="68"/>
      <c r="I533" s="68"/>
      <c r="J533" s="68"/>
      <c r="K533" s="68"/>
      <c r="L533" s="68"/>
      <c r="M533" s="68"/>
      <c r="N533" s="68"/>
      <c r="O533" s="68"/>
      <c r="P533" s="68"/>
      <c r="Q533" s="68"/>
      <c r="R533" s="68"/>
      <c r="S533" s="68"/>
    </row>
    <row r="534" ht="16.5" customHeight="1" spans="1:19">
      <c r="A534" s="116"/>
      <c r="B534" s="116"/>
      <c r="C534" s="117"/>
      <c r="D534" s="117"/>
      <c r="E534" s="117"/>
      <c r="F534" s="68"/>
      <c r="G534" s="68"/>
      <c r="H534" s="68"/>
      <c r="I534" s="68"/>
      <c r="J534" s="68"/>
      <c r="K534" s="68"/>
      <c r="L534" s="68"/>
      <c r="M534" s="68"/>
      <c r="N534" s="68"/>
      <c r="O534" s="68"/>
      <c r="P534" s="68"/>
      <c r="Q534" s="68"/>
      <c r="R534" s="68"/>
      <c r="S534" s="68"/>
    </row>
    <row r="535" ht="16.5" customHeight="1" spans="1:19">
      <c r="A535" s="116"/>
      <c r="B535" s="116"/>
      <c r="C535" s="117"/>
      <c r="D535" s="117"/>
      <c r="E535" s="117"/>
      <c r="F535" s="68"/>
      <c r="G535" s="68"/>
      <c r="H535" s="68"/>
      <c r="I535" s="68"/>
      <c r="J535" s="68"/>
      <c r="K535" s="68"/>
      <c r="L535" s="68"/>
      <c r="M535" s="68"/>
      <c r="N535" s="68"/>
      <c r="O535" s="68"/>
      <c r="P535" s="68"/>
      <c r="Q535" s="68"/>
      <c r="R535" s="68"/>
      <c r="S535" s="68"/>
    </row>
    <row r="536" ht="16.5" customHeight="1" spans="1:19">
      <c r="A536" s="116"/>
      <c r="B536" s="116"/>
      <c r="C536" s="117"/>
      <c r="D536" s="117"/>
      <c r="E536" s="117"/>
      <c r="F536" s="68"/>
      <c r="G536" s="68"/>
      <c r="H536" s="68"/>
      <c r="I536" s="68"/>
      <c r="J536" s="68"/>
      <c r="K536" s="68"/>
      <c r="L536" s="68"/>
      <c r="M536" s="68"/>
      <c r="N536" s="68"/>
      <c r="O536" s="68"/>
      <c r="P536" s="68"/>
      <c r="Q536" s="68"/>
      <c r="R536" s="68"/>
      <c r="S536" s="68"/>
    </row>
    <row r="537" ht="16.5" customHeight="1" spans="1:19">
      <c r="A537" s="116"/>
      <c r="B537" s="116"/>
      <c r="C537" s="117"/>
      <c r="D537" s="117"/>
      <c r="E537" s="117"/>
      <c r="F537" s="68"/>
      <c r="G537" s="68"/>
      <c r="H537" s="68"/>
      <c r="I537" s="68"/>
      <c r="J537" s="68"/>
      <c r="K537" s="68"/>
      <c r="L537" s="68"/>
      <c r="M537" s="68"/>
      <c r="N537" s="68"/>
      <c r="O537" s="68"/>
      <c r="P537" s="68"/>
      <c r="Q537" s="68"/>
      <c r="R537" s="68"/>
      <c r="S537" s="68"/>
    </row>
    <row r="538" ht="16.5" customHeight="1" spans="1:19">
      <c r="A538" s="116"/>
      <c r="B538" s="116"/>
      <c r="C538" s="117"/>
      <c r="D538" s="117"/>
      <c r="E538" s="117"/>
      <c r="F538" s="68"/>
      <c r="G538" s="68"/>
      <c r="H538" s="68"/>
      <c r="I538" s="68"/>
      <c r="J538" s="68"/>
      <c r="K538" s="68"/>
      <c r="L538" s="68"/>
      <c r="M538" s="68"/>
      <c r="N538" s="68"/>
      <c r="O538" s="68"/>
      <c r="P538" s="68"/>
      <c r="Q538" s="68"/>
      <c r="R538" s="68"/>
      <c r="S538" s="68"/>
    </row>
    <row r="539" ht="16.5" customHeight="1" spans="1:19">
      <c r="A539" s="116"/>
      <c r="B539" s="116"/>
      <c r="C539" s="117"/>
      <c r="D539" s="117"/>
      <c r="E539" s="117"/>
      <c r="F539" s="68"/>
      <c r="G539" s="68"/>
      <c r="H539" s="68"/>
      <c r="I539" s="68"/>
      <c r="J539" s="68"/>
      <c r="K539" s="68"/>
      <c r="L539" s="68"/>
      <c r="M539" s="68"/>
      <c r="N539" s="68"/>
      <c r="O539" s="68"/>
      <c r="P539" s="68"/>
      <c r="Q539" s="68"/>
      <c r="R539" s="68"/>
      <c r="S539" s="68"/>
    </row>
    <row r="540" ht="16.5" customHeight="1" spans="1:19">
      <c r="A540" s="116"/>
      <c r="B540" s="116"/>
      <c r="C540" s="117"/>
      <c r="D540" s="117"/>
      <c r="E540" s="117"/>
      <c r="F540" s="68"/>
      <c r="G540" s="68"/>
      <c r="H540" s="68"/>
      <c r="I540" s="68"/>
      <c r="J540" s="68"/>
      <c r="K540" s="68"/>
      <c r="L540" s="68"/>
      <c r="M540" s="68"/>
      <c r="N540" s="68"/>
      <c r="O540" s="68"/>
      <c r="P540" s="68"/>
      <c r="Q540" s="68"/>
      <c r="R540" s="68"/>
      <c r="S540" s="68"/>
    </row>
    <row r="541" ht="16.5" customHeight="1" spans="1:19">
      <c r="A541" s="116"/>
      <c r="B541" s="116"/>
      <c r="C541" s="117"/>
      <c r="D541" s="117"/>
      <c r="E541" s="117"/>
      <c r="F541" s="68"/>
      <c r="G541" s="68"/>
      <c r="H541" s="68"/>
      <c r="I541" s="68"/>
      <c r="J541" s="68"/>
      <c r="K541" s="68"/>
      <c r="L541" s="68"/>
      <c r="M541" s="68"/>
      <c r="N541" s="68"/>
      <c r="O541" s="68"/>
      <c r="P541" s="68"/>
      <c r="Q541" s="68"/>
      <c r="R541" s="68"/>
      <c r="S541" s="68"/>
    </row>
    <row r="542" ht="16.5" customHeight="1" spans="1:19">
      <c r="A542" s="116"/>
      <c r="B542" s="116"/>
      <c r="C542" s="117"/>
      <c r="D542" s="117"/>
      <c r="E542" s="117"/>
      <c r="F542" s="68"/>
      <c r="G542" s="68"/>
      <c r="H542" s="68"/>
      <c r="I542" s="68"/>
      <c r="J542" s="68"/>
      <c r="K542" s="68"/>
      <c r="L542" s="68"/>
      <c r="M542" s="68"/>
      <c r="N542" s="68"/>
      <c r="O542" s="68"/>
      <c r="P542" s="68"/>
      <c r="Q542" s="68"/>
      <c r="R542" s="68"/>
      <c r="S542" s="68"/>
    </row>
    <row r="543" ht="16.5" customHeight="1" spans="1:19">
      <c r="A543" s="116"/>
      <c r="B543" s="116"/>
      <c r="C543" s="117"/>
      <c r="D543" s="117"/>
      <c r="E543" s="117"/>
      <c r="F543" s="68"/>
      <c r="G543" s="68"/>
      <c r="H543" s="68"/>
      <c r="I543" s="68"/>
      <c r="J543" s="68"/>
      <c r="K543" s="68"/>
      <c r="L543" s="68"/>
      <c r="M543" s="68"/>
      <c r="N543" s="68"/>
      <c r="O543" s="68"/>
      <c r="P543" s="68"/>
      <c r="Q543" s="68"/>
      <c r="R543" s="68"/>
      <c r="S543" s="68"/>
    </row>
    <row r="544" ht="16.5" customHeight="1" spans="1:19">
      <c r="A544" s="116"/>
      <c r="B544" s="116"/>
      <c r="C544" s="117"/>
      <c r="D544" s="117"/>
      <c r="E544" s="117"/>
      <c r="F544" s="68"/>
      <c r="G544" s="68"/>
      <c r="H544" s="68"/>
      <c r="I544" s="68"/>
      <c r="J544" s="68"/>
      <c r="K544" s="68"/>
      <c r="L544" s="68"/>
      <c r="M544" s="68"/>
      <c r="N544" s="68"/>
      <c r="O544" s="68"/>
      <c r="P544" s="68"/>
      <c r="Q544" s="68"/>
      <c r="R544" s="68"/>
      <c r="S544" s="68"/>
    </row>
    <row r="545" ht="16.5" customHeight="1" spans="1:19">
      <c r="A545" s="116"/>
      <c r="B545" s="116"/>
      <c r="C545" s="117"/>
      <c r="D545" s="117"/>
      <c r="E545" s="117"/>
      <c r="F545" s="68"/>
      <c r="G545" s="68"/>
      <c r="H545" s="68"/>
      <c r="I545" s="68"/>
      <c r="J545" s="68"/>
      <c r="K545" s="68"/>
      <c r="L545" s="68"/>
      <c r="M545" s="68"/>
      <c r="N545" s="68"/>
      <c r="O545" s="68"/>
      <c r="P545" s="68"/>
      <c r="Q545" s="68"/>
      <c r="R545" s="68"/>
      <c r="S545" s="68"/>
    </row>
    <row r="546" ht="16.5" customHeight="1" spans="1:19">
      <c r="A546" s="116"/>
      <c r="B546" s="116"/>
      <c r="C546" s="117"/>
      <c r="D546" s="117"/>
      <c r="E546" s="117"/>
      <c r="F546" s="68"/>
      <c r="G546" s="68"/>
      <c r="H546" s="68"/>
      <c r="I546" s="68"/>
      <c r="J546" s="68"/>
      <c r="K546" s="68"/>
      <c r="L546" s="68"/>
      <c r="M546" s="68"/>
      <c r="N546" s="68"/>
      <c r="O546" s="68"/>
      <c r="P546" s="68"/>
      <c r="Q546" s="68"/>
      <c r="R546" s="68"/>
      <c r="S546" s="68"/>
    </row>
    <row r="547" ht="16.5" customHeight="1" spans="1:19">
      <c r="A547" s="116"/>
      <c r="B547" s="116"/>
      <c r="C547" s="117"/>
      <c r="D547" s="117"/>
      <c r="E547" s="117"/>
      <c r="F547" s="68"/>
      <c r="G547" s="68"/>
      <c r="H547" s="68"/>
      <c r="I547" s="68"/>
      <c r="J547" s="68"/>
      <c r="K547" s="68"/>
      <c r="L547" s="68"/>
      <c r="M547" s="68"/>
      <c r="N547" s="68"/>
      <c r="O547" s="68"/>
      <c r="P547" s="68"/>
      <c r="Q547" s="68"/>
      <c r="R547" s="68"/>
      <c r="S547" s="68"/>
    </row>
    <row r="548" ht="16.5" customHeight="1" spans="1:19">
      <c r="A548" s="116"/>
      <c r="B548" s="116"/>
      <c r="C548" s="117"/>
      <c r="D548" s="117"/>
      <c r="E548" s="117"/>
      <c r="F548" s="68"/>
      <c r="G548" s="68"/>
      <c r="H548" s="68"/>
      <c r="I548" s="68"/>
      <c r="J548" s="68"/>
      <c r="K548" s="68"/>
      <c r="L548" s="68"/>
      <c r="M548" s="68"/>
      <c r="N548" s="68"/>
      <c r="O548" s="68"/>
      <c r="P548" s="68"/>
      <c r="Q548" s="68"/>
      <c r="R548" s="68"/>
      <c r="S548" s="68"/>
    </row>
    <row r="549" ht="16.5" customHeight="1" spans="1:19">
      <c r="A549" s="116"/>
      <c r="B549" s="116"/>
      <c r="C549" s="117"/>
      <c r="D549" s="117"/>
      <c r="E549" s="117"/>
      <c r="F549" s="68"/>
      <c r="G549" s="68"/>
      <c r="H549" s="68"/>
      <c r="I549" s="68"/>
      <c r="J549" s="68"/>
      <c r="K549" s="68"/>
      <c r="L549" s="68"/>
      <c r="M549" s="68"/>
      <c r="N549" s="68"/>
      <c r="O549" s="68"/>
      <c r="P549" s="68"/>
      <c r="Q549" s="68"/>
      <c r="R549" s="68"/>
      <c r="S549" s="68"/>
    </row>
    <row r="550" ht="16.5" customHeight="1" spans="1:19">
      <c r="A550" s="116"/>
      <c r="B550" s="116"/>
      <c r="C550" s="117"/>
      <c r="D550" s="117"/>
      <c r="E550" s="117"/>
      <c r="F550" s="68"/>
      <c r="G550" s="68"/>
      <c r="H550" s="68"/>
      <c r="I550" s="68"/>
      <c r="J550" s="68"/>
      <c r="K550" s="68"/>
      <c r="L550" s="68"/>
      <c r="M550" s="68"/>
      <c r="N550" s="68"/>
      <c r="O550" s="68"/>
      <c r="P550" s="68"/>
      <c r="Q550" s="68"/>
      <c r="R550" s="68"/>
      <c r="S550" s="68"/>
    </row>
    <row r="551" ht="16.5" customHeight="1" spans="1:19">
      <c r="A551" s="116"/>
      <c r="B551" s="116"/>
      <c r="C551" s="117"/>
      <c r="D551" s="117"/>
      <c r="E551" s="117"/>
      <c r="F551" s="68"/>
      <c r="G551" s="68"/>
      <c r="H551" s="68"/>
      <c r="I551" s="68"/>
      <c r="J551" s="68"/>
      <c r="K551" s="68"/>
      <c r="L551" s="68"/>
      <c r="M551" s="68"/>
      <c r="N551" s="68"/>
      <c r="O551" s="68"/>
      <c r="P551" s="68"/>
      <c r="Q551" s="68"/>
      <c r="R551" s="68"/>
      <c r="S551" s="68"/>
    </row>
    <row r="552" ht="16.5" customHeight="1" spans="1:19">
      <c r="A552" s="116"/>
      <c r="B552" s="116"/>
      <c r="C552" s="117"/>
      <c r="D552" s="117"/>
      <c r="E552" s="117"/>
      <c r="F552" s="68"/>
      <c r="G552" s="68"/>
      <c r="H552" s="68"/>
      <c r="I552" s="68"/>
      <c r="J552" s="68"/>
      <c r="K552" s="68"/>
      <c r="L552" s="68"/>
      <c r="M552" s="68"/>
      <c r="N552" s="68"/>
      <c r="O552" s="68"/>
      <c r="P552" s="68"/>
      <c r="Q552" s="68"/>
      <c r="R552" s="68"/>
      <c r="S552" s="68"/>
    </row>
    <row r="553" ht="16.5" customHeight="1" spans="1:19">
      <c r="A553" s="116"/>
      <c r="B553" s="116"/>
      <c r="C553" s="117"/>
      <c r="D553" s="117"/>
      <c r="E553" s="117"/>
      <c r="F553" s="68"/>
      <c r="G553" s="68"/>
      <c r="H553" s="68"/>
      <c r="I553" s="68"/>
      <c r="J553" s="68"/>
      <c r="K553" s="68"/>
      <c r="L553" s="68"/>
      <c r="M553" s="68"/>
      <c r="N553" s="68"/>
      <c r="O553" s="68"/>
      <c r="P553" s="68"/>
      <c r="Q553" s="68"/>
      <c r="R553" s="68"/>
      <c r="S553" s="68"/>
    </row>
    <row r="554" ht="16.5" customHeight="1" spans="1:19">
      <c r="A554" s="116"/>
      <c r="B554" s="116"/>
      <c r="C554" s="117"/>
      <c r="D554" s="117"/>
      <c r="E554" s="117"/>
      <c r="F554" s="68"/>
      <c r="G554" s="68"/>
      <c r="H554" s="68"/>
      <c r="I554" s="68"/>
      <c r="J554" s="68"/>
      <c r="K554" s="68"/>
      <c r="L554" s="68"/>
      <c r="M554" s="68"/>
      <c r="N554" s="68"/>
      <c r="O554" s="68"/>
      <c r="P554" s="68"/>
      <c r="Q554" s="68"/>
      <c r="R554" s="68"/>
      <c r="S554" s="68"/>
    </row>
    <row r="555" ht="16.5" customHeight="1" spans="1:19">
      <c r="A555" s="116"/>
      <c r="B555" s="116"/>
      <c r="C555" s="117"/>
      <c r="D555" s="117"/>
      <c r="E555" s="117"/>
      <c r="F555" s="68"/>
      <c r="G555" s="68"/>
      <c r="H555" s="68"/>
      <c r="I555" s="68"/>
      <c r="J555" s="68"/>
      <c r="K555" s="68"/>
      <c r="L555" s="68"/>
      <c r="M555" s="68"/>
      <c r="N555" s="68"/>
      <c r="O555" s="68"/>
      <c r="P555" s="68"/>
      <c r="Q555" s="68"/>
      <c r="R555" s="68"/>
      <c r="S555" s="68"/>
    </row>
    <row r="556" ht="16.5" customHeight="1" spans="1:19">
      <c r="A556" s="116"/>
      <c r="B556" s="116"/>
      <c r="C556" s="117"/>
      <c r="D556" s="117"/>
      <c r="E556" s="117"/>
      <c r="F556" s="68"/>
      <c r="G556" s="68"/>
      <c r="H556" s="68"/>
      <c r="I556" s="68"/>
      <c r="J556" s="68"/>
      <c r="K556" s="68"/>
      <c r="L556" s="68"/>
      <c r="M556" s="68"/>
      <c r="N556" s="68"/>
      <c r="O556" s="68"/>
      <c r="P556" s="68"/>
      <c r="Q556" s="68"/>
      <c r="R556" s="68"/>
      <c r="S556" s="68"/>
    </row>
    <row r="557" ht="16.5" customHeight="1" spans="1:19">
      <c r="A557" s="116"/>
      <c r="B557" s="116"/>
      <c r="C557" s="117"/>
      <c r="D557" s="117"/>
      <c r="E557" s="117"/>
      <c r="F557" s="68"/>
      <c r="G557" s="68"/>
      <c r="H557" s="68"/>
      <c r="I557" s="68"/>
      <c r="J557" s="68"/>
      <c r="K557" s="68"/>
      <c r="L557" s="68"/>
      <c r="M557" s="68"/>
      <c r="N557" s="68"/>
      <c r="O557" s="68"/>
      <c r="P557" s="68"/>
      <c r="Q557" s="68"/>
      <c r="R557" s="68"/>
      <c r="S557" s="68"/>
    </row>
    <row r="558" ht="16.5" customHeight="1" spans="1:19">
      <c r="A558" s="116"/>
      <c r="B558" s="116"/>
      <c r="C558" s="117"/>
      <c r="D558" s="117"/>
      <c r="E558" s="117"/>
      <c r="F558" s="68"/>
      <c r="G558" s="68"/>
      <c r="H558" s="68"/>
      <c r="I558" s="68"/>
      <c r="J558" s="68"/>
      <c r="K558" s="68"/>
      <c r="L558" s="68"/>
      <c r="M558" s="68"/>
      <c r="N558" s="68"/>
      <c r="O558" s="68"/>
      <c r="P558" s="68"/>
      <c r="Q558" s="68"/>
      <c r="R558" s="68"/>
      <c r="S558" s="68"/>
    </row>
    <row r="559" ht="16.5" customHeight="1" spans="1:19">
      <c r="A559" s="116"/>
      <c r="B559" s="116"/>
      <c r="C559" s="117"/>
      <c r="D559" s="117"/>
      <c r="E559" s="117"/>
      <c r="F559" s="68"/>
      <c r="G559" s="68"/>
      <c r="H559" s="68"/>
      <c r="I559" s="68"/>
      <c r="J559" s="68"/>
      <c r="K559" s="68"/>
      <c r="L559" s="68"/>
      <c r="M559" s="68"/>
      <c r="N559" s="68"/>
      <c r="O559" s="68"/>
      <c r="P559" s="68"/>
      <c r="Q559" s="68"/>
      <c r="R559" s="68"/>
      <c r="S559" s="68"/>
    </row>
    <row r="560" ht="16.5" customHeight="1" spans="1:19">
      <c r="A560" s="116"/>
      <c r="B560" s="116"/>
      <c r="C560" s="117"/>
      <c r="D560" s="117"/>
      <c r="E560" s="117"/>
      <c r="F560" s="68"/>
      <c r="G560" s="68"/>
      <c r="H560" s="68"/>
      <c r="I560" s="68"/>
      <c r="J560" s="68"/>
      <c r="K560" s="68"/>
      <c r="L560" s="68"/>
      <c r="M560" s="68"/>
      <c r="N560" s="68"/>
      <c r="O560" s="68"/>
      <c r="P560" s="68"/>
      <c r="Q560" s="68"/>
      <c r="R560" s="68"/>
      <c r="S560" s="68"/>
    </row>
    <row r="561" ht="16.5" customHeight="1" spans="1:19">
      <c r="A561" s="116"/>
      <c r="B561" s="116"/>
      <c r="C561" s="117"/>
      <c r="D561" s="117"/>
      <c r="E561" s="117"/>
      <c r="F561" s="68"/>
      <c r="G561" s="68"/>
      <c r="H561" s="68"/>
      <c r="I561" s="68"/>
      <c r="J561" s="68"/>
      <c r="K561" s="68"/>
      <c r="L561" s="68"/>
      <c r="M561" s="68"/>
      <c r="N561" s="68"/>
      <c r="O561" s="68"/>
      <c r="P561" s="68"/>
      <c r="Q561" s="68"/>
      <c r="R561" s="68"/>
      <c r="S561" s="68"/>
    </row>
    <row r="562" ht="16.5" customHeight="1" spans="1:19">
      <c r="A562" s="116"/>
      <c r="B562" s="116"/>
      <c r="C562" s="117"/>
      <c r="D562" s="117"/>
      <c r="E562" s="117"/>
      <c r="F562" s="68"/>
      <c r="G562" s="68"/>
      <c r="H562" s="68"/>
      <c r="I562" s="68"/>
      <c r="J562" s="68"/>
      <c r="K562" s="68"/>
      <c r="L562" s="68"/>
      <c r="M562" s="68"/>
      <c r="N562" s="68"/>
      <c r="O562" s="68"/>
      <c r="P562" s="68"/>
      <c r="Q562" s="68"/>
      <c r="R562" s="68"/>
      <c r="S562" s="68"/>
    </row>
    <row r="563" ht="16.5" customHeight="1" spans="1:19">
      <c r="A563" s="116"/>
      <c r="B563" s="116"/>
      <c r="C563" s="117"/>
      <c r="D563" s="117"/>
      <c r="E563" s="117"/>
      <c r="F563" s="68"/>
      <c r="G563" s="68"/>
      <c r="H563" s="68"/>
      <c r="I563" s="68"/>
      <c r="J563" s="68"/>
      <c r="K563" s="68"/>
      <c r="L563" s="68"/>
      <c r="M563" s="68"/>
      <c r="N563" s="68"/>
      <c r="O563" s="68"/>
      <c r="P563" s="68"/>
      <c r="Q563" s="68"/>
      <c r="R563" s="68"/>
      <c r="S563" s="68"/>
    </row>
    <row r="564" ht="16.5" customHeight="1" spans="1:19">
      <c r="A564" s="116"/>
      <c r="B564" s="116"/>
      <c r="C564" s="117"/>
      <c r="D564" s="117"/>
      <c r="E564" s="117"/>
      <c r="F564" s="68"/>
      <c r="G564" s="68"/>
      <c r="H564" s="68"/>
      <c r="I564" s="68"/>
      <c r="J564" s="68"/>
      <c r="K564" s="68"/>
      <c r="L564" s="68"/>
      <c r="M564" s="68"/>
      <c r="N564" s="68"/>
      <c r="O564" s="68"/>
      <c r="P564" s="68"/>
      <c r="Q564" s="68"/>
      <c r="R564" s="68"/>
      <c r="S564" s="68"/>
    </row>
    <row r="565" ht="16.5" customHeight="1" spans="1:19">
      <c r="A565" s="116"/>
      <c r="B565" s="116"/>
      <c r="C565" s="117"/>
      <c r="D565" s="117"/>
      <c r="E565" s="117"/>
      <c r="F565" s="68"/>
      <c r="G565" s="68"/>
      <c r="H565" s="68"/>
      <c r="I565" s="68"/>
      <c r="J565" s="68"/>
      <c r="K565" s="68"/>
      <c r="L565" s="68"/>
      <c r="M565" s="68"/>
      <c r="N565" s="68"/>
      <c r="O565" s="68"/>
      <c r="P565" s="68"/>
      <c r="Q565" s="68"/>
      <c r="R565" s="68"/>
      <c r="S565" s="68"/>
    </row>
    <row r="566" ht="16.5" customHeight="1" spans="1:19">
      <c r="A566" s="116"/>
      <c r="B566" s="116"/>
      <c r="C566" s="117"/>
      <c r="D566" s="117"/>
      <c r="E566" s="117"/>
      <c r="F566" s="68"/>
      <c r="G566" s="68"/>
      <c r="H566" s="68"/>
      <c r="I566" s="68"/>
      <c r="J566" s="68"/>
      <c r="K566" s="68"/>
      <c r="L566" s="68"/>
      <c r="M566" s="68"/>
      <c r="N566" s="68"/>
      <c r="O566" s="68"/>
      <c r="P566" s="68"/>
      <c r="Q566" s="68"/>
      <c r="R566" s="68"/>
      <c r="S566" s="68"/>
    </row>
    <row r="567" ht="16.5" customHeight="1" spans="1:19">
      <c r="A567" s="116"/>
      <c r="B567" s="116"/>
      <c r="C567" s="117"/>
      <c r="D567" s="117"/>
      <c r="E567" s="117"/>
      <c r="F567" s="68"/>
      <c r="G567" s="68"/>
      <c r="H567" s="68"/>
      <c r="I567" s="68"/>
      <c r="J567" s="68"/>
      <c r="K567" s="68"/>
      <c r="L567" s="68"/>
      <c r="M567" s="68"/>
      <c r="N567" s="68"/>
      <c r="O567" s="68"/>
      <c r="P567" s="68"/>
      <c r="Q567" s="68"/>
      <c r="R567" s="68"/>
      <c r="S567" s="68"/>
    </row>
    <row r="568" ht="16.5" customHeight="1" spans="1:19">
      <c r="A568" s="116"/>
      <c r="B568" s="116"/>
      <c r="C568" s="117"/>
      <c r="D568" s="117"/>
      <c r="E568" s="117"/>
      <c r="F568" s="68"/>
      <c r="G568" s="68"/>
      <c r="H568" s="68"/>
      <c r="I568" s="68"/>
      <c r="J568" s="68"/>
      <c r="K568" s="68"/>
      <c r="L568" s="68"/>
      <c r="M568" s="68"/>
      <c r="N568" s="68"/>
      <c r="O568" s="68"/>
      <c r="P568" s="68"/>
      <c r="Q568" s="68"/>
      <c r="R568" s="68"/>
      <c r="S568" s="68"/>
    </row>
    <row r="569" ht="16.5" customHeight="1" spans="1:19">
      <c r="A569" s="116"/>
      <c r="B569" s="116"/>
      <c r="C569" s="117"/>
      <c r="D569" s="117"/>
      <c r="E569" s="117"/>
      <c r="F569" s="68"/>
      <c r="G569" s="68"/>
      <c r="H569" s="68"/>
      <c r="I569" s="68"/>
      <c r="J569" s="68"/>
      <c r="K569" s="68"/>
      <c r="L569" s="68"/>
      <c r="M569" s="68"/>
      <c r="N569" s="68"/>
      <c r="O569" s="68"/>
      <c r="P569" s="68"/>
      <c r="Q569" s="68"/>
      <c r="R569" s="68"/>
      <c r="S569" s="68"/>
    </row>
    <row r="570" ht="16.5" customHeight="1" spans="1:19">
      <c r="A570" s="116"/>
      <c r="B570" s="116"/>
      <c r="C570" s="117"/>
      <c r="D570" s="117"/>
      <c r="E570" s="117"/>
      <c r="F570" s="68"/>
      <c r="G570" s="68"/>
      <c r="H570" s="68"/>
      <c r="I570" s="68"/>
      <c r="J570" s="68"/>
      <c r="K570" s="68"/>
      <c r="L570" s="68"/>
      <c r="M570" s="68"/>
      <c r="N570" s="68"/>
      <c r="O570" s="68"/>
      <c r="P570" s="68"/>
      <c r="Q570" s="68"/>
      <c r="R570" s="68"/>
      <c r="S570" s="68"/>
    </row>
    <row r="571" ht="16.5" customHeight="1" spans="1:19">
      <c r="A571" s="116"/>
      <c r="B571" s="116"/>
      <c r="C571" s="117"/>
      <c r="D571" s="117"/>
      <c r="E571" s="117"/>
      <c r="F571" s="68"/>
      <c r="G571" s="68"/>
      <c r="H571" s="68"/>
      <c r="I571" s="68"/>
      <c r="J571" s="68"/>
      <c r="K571" s="68"/>
      <c r="L571" s="68"/>
      <c r="M571" s="68"/>
      <c r="N571" s="68"/>
      <c r="O571" s="68"/>
      <c r="P571" s="68"/>
      <c r="Q571" s="68"/>
      <c r="R571" s="68"/>
      <c r="S571" s="68"/>
    </row>
    <row r="572" ht="16.5" customHeight="1" spans="1:19">
      <c r="A572" s="116"/>
      <c r="B572" s="116"/>
      <c r="C572" s="117"/>
      <c r="D572" s="117"/>
      <c r="E572" s="117"/>
      <c r="F572" s="68"/>
      <c r="G572" s="68"/>
      <c r="H572" s="68"/>
      <c r="I572" s="68"/>
      <c r="J572" s="68"/>
      <c r="K572" s="68"/>
      <c r="L572" s="68"/>
      <c r="M572" s="68"/>
      <c r="N572" s="68"/>
      <c r="O572" s="68"/>
      <c r="P572" s="68"/>
      <c r="Q572" s="68"/>
      <c r="R572" s="68"/>
      <c r="S572" s="68"/>
    </row>
    <row r="573" ht="16.5" customHeight="1" spans="1:19">
      <c r="A573" s="116"/>
      <c r="B573" s="116"/>
      <c r="C573" s="117"/>
      <c r="D573" s="117"/>
      <c r="E573" s="117"/>
      <c r="F573" s="68"/>
      <c r="G573" s="68"/>
      <c r="H573" s="68"/>
      <c r="I573" s="68"/>
      <c r="J573" s="68"/>
      <c r="K573" s="68"/>
      <c r="L573" s="68"/>
      <c r="M573" s="68"/>
      <c r="N573" s="68"/>
      <c r="O573" s="68"/>
      <c r="P573" s="68"/>
      <c r="Q573" s="68"/>
      <c r="R573" s="68"/>
      <c r="S573" s="68"/>
    </row>
    <row r="574" ht="16.5" customHeight="1" spans="1:19">
      <c r="A574" s="116"/>
      <c r="B574" s="116"/>
      <c r="C574" s="117"/>
      <c r="D574" s="117"/>
      <c r="E574" s="117"/>
      <c r="F574" s="68"/>
      <c r="G574" s="68"/>
      <c r="H574" s="68"/>
      <c r="I574" s="68"/>
      <c r="J574" s="68"/>
      <c r="K574" s="68"/>
      <c r="L574" s="68"/>
      <c r="M574" s="68"/>
      <c r="N574" s="68"/>
      <c r="O574" s="68"/>
      <c r="P574" s="68"/>
      <c r="Q574" s="68"/>
      <c r="R574" s="68"/>
      <c r="S574" s="68"/>
    </row>
    <row r="575" ht="16.5" customHeight="1" spans="1:19">
      <c r="A575" s="116"/>
      <c r="B575" s="116"/>
      <c r="C575" s="117"/>
      <c r="D575" s="117"/>
      <c r="E575" s="117"/>
      <c r="F575" s="68"/>
      <c r="G575" s="68"/>
      <c r="H575" s="68"/>
      <c r="I575" s="68"/>
      <c r="J575" s="68"/>
      <c r="K575" s="68"/>
      <c r="L575" s="68"/>
      <c r="M575" s="68"/>
      <c r="N575" s="68"/>
      <c r="O575" s="68"/>
      <c r="P575" s="68"/>
      <c r="Q575" s="68"/>
      <c r="R575" s="68"/>
      <c r="S575" s="68"/>
    </row>
    <row r="576" ht="16.5" customHeight="1" spans="1:19">
      <c r="A576" s="116"/>
      <c r="B576" s="116"/>
      <c r="C576" s="117"/>
      <c r="D576" s="117"/>
      <c r="E576" s="117"/>
      <c r="F576" s="68"/>
      <c r="G576" s="68"/>
      <c r="H576" s="68"/>
      <c r="I576" s="68"/>
      <c r="J576" s="68"/>
      <c r="K576" s="68"/>
      <c r="L576" s="68"/>
      <c r="M576" s="68"/>
      <c r="N576" s="68"/>
      <c r="O576" s="68"/>
      <c r="P576" s="68"/>
      <c r="Q576" s="68"/>
      <c r="R576" s="68"/>
      <c r="S576" s="68"/>
    </row>
    <row r="577" ht="16.5" customHeight="1" spans="1:19">
      <c r="A577" s="116"/>
      <c r="B577" s="116"/>
      <c r="C577" s="117"/>
      <c r="D577" s="117"/>
      <c r="E577" s="117"/>
      <c r="F577" s="68"/>
      <c r="G577" s="68"/>
      <c r="H577" s="68"/>
      <c r="I577" s="68"/>
      <c r="J577" s="68"/>
      <c r="K577" s="68"/>
      <c r="L577" s="68"/>
      <c r="M577" s="68"/>
      <c r="N577" s="68"/>
      <c r="O577" s="68"/>
      <c r="P577" s="68"/>
      <c r="Q577" s="68"/>
      <c r="R577" s="68"/>
      <c r="S577" s="68"/>
    </row>
    <row r="578" ht="16.5" customHeight="1" spans="1:19">
      <c r="A578" s="116"/>
      <c r="B578" s="116"/>
      <c r="C578" s="117"/>
      <c r="D578" s="117"/>
      <c r="E578" s="117"/>
      <c r="F578" s="68"/>
      <c r="G578" s="68"/>
      <c r="H578" s="68"/>
      <c r="I578" s="68"/>
      <c r="J578" s="68"/>
      <c r="K578" s="68"/>
      <c r="L578" s="68"/>
      <c r="M578" s="68"/>
      <c r="N578" s="68"/>
      <c r="O578" s="68"/>
      <c r="P578" s="68"/>
      <c r="Q578" s="68"/>
      <c r="R578" s="68"/>
      <c r="S578" s="68"/>
    </row>
    <row r="579" ht="16.5" customHeight="1" spans="1:19">
      <c r="A579" s="116"/>
      <c r="B579" s="116"/>
      <c r="C579" s="117"/>
      <c r="D579" s="117"/>
      <c r="E579" s="117"/>
      <c r="F579" s="68"/>
      <c r="G579" s="68"/>
      <c r="H579" s="68"/>
      <c r="I579" s="68"/>
      <c r="J579" s="68"/>
      <c r="K579" s="68"/>
      <c r="L579" s="68"/>
      <c r="M579" s="68"/>
      <c r="N579" s="68"/>
      <c r="O579" s="68"/>
      <c r="P579" s="68"/>
      <c r="Q579" s="68"/>
      <c r="R579" s="68"/>
      <c r="S579" s="68"/>
    </row>
    <row r="580" ht="16.5" customHeight="1" spans="1:19">
      <c r="A580" s="116"/>
      <c r="B580" s="116"/>
      <c r="C580" s="117"/>
      <c r="D580" s="117"/>
      <c r="E580" s="117"/>
      <c r="F580" s="68"/>
      <c r="G580" s="68"/>
      <c r="H580" s="68"/>
      <c r="I580" s="68"/>
      <c r="J580" s="68"/>
      <c r="K580" s="68"/>
      <c r="L580" s="68"/>
      <c r="M580" s="68"/>
      <c r="N580" s="68"/>
      <c r="O580" s="68"/>
      <c r="P580" s="68"/>
      <c r="Q580" s="68"/>
      <c r="R580" s="68"/>
      <c r="S580" s="68"/>
    </row>
    <row r="581" ht="16.5" customHeight="1" spans="1:19">
      <c r="A581" s="116"/>
      <c r="B581" s="116"/>
      <c r="C581" s="117"/>
      <c r="D581" s="117"/>
      <c r="E581" s="117"/>
      <c r="F581" s="68"/>
      <c r="G581" s="68"/>
      <c r="H581" s="68"/>
      <c r="I581" s="68"/>
      <c r="J581" s="68"/>
      <c r="K581" s="68"/>
      <c r="L581" s="68"/>
      <c r="M581" s="68"/>
      <c r="N581" s="68"/>
      <c r="O581" s="68"/>
      <c r="P581" s="68"/>
      <c r="Q581" s="68"/>
      <c r="R581" s="68"/>
      <c r="S581" s="68"/>
    </row>
    <row r="582" ht="16.5" customHeight="1" spans="1:19">
      <c r="A582" s="116"/>
      <c r="B582" s="116"/>
      <c r="C582" s="117"/>
      <c r="D582" s="117"/>
      <c r="E582" s="117"/>
      <c r="F582" s="68"/>
      <c r="G582" s="68"/>
      <c r="H582" s="68"/>
      <c r="I582" s="68"/>
      <c r="J582" s="68"/>
      <c r="K582" s="68"/>
      <c r="L582" s="68"/>
      <c r="M582" s="68"/>
      <c r="N582" s="68"/>
      <c r="O582" s="68"/>
      <c r="P582" s="68"/>
      <c r="Q582" s="68"/>
      <c r="R582" s="68"/>
      <c r="S582" s="68"/>
    </row>
    <row r="583" ht="16.5" customHeight="1" spans="1:19">
      <c r="A583" s="116"/>
      <c r="B583" s="116"/>
      <c r="C583" s="117"/>
      <c r="D583" s="117"/>
      <c r="E583" s="117"/>
      <c r="F583" s="68"/>
      <c r="G583" s="68"/>
      <c r="H583" s="68"/>
      <c r="I583" s="68"/>
      <c r="J583" s="68"/>
      <c r="K583" s="68"/>
      <c r="L583" s="68"/>
      <c r="M583" s="68"/>
      <c r="N583" s="68"/>
      <c r="O583" s="68"/>
      <c r="P583" s="68"/>
      <c r="Q583" s="68"/>
      <c r="R583" s="68"/>
      <c r="S583" s="68"/>
    </row>
    <row r="584" ht="16.5" customHeight="1" spans="1:19">
      <c r="A584" s="116"/>
      <c r="B584" s="116"/>
      <c r="C584" s="117"/>
      <c r="D584" s="117"/>
      <c r="E584" s="117"/>
      <c r="F584" s="68"/>
      <c r="G584" s="68"/>
      <c r="H584" s="68"/>
      <c r="I584" s="68"/>
      <c r="J584" s="68"/>
      <c r="K584" s="68"/>
      <c r="L584" s="68"/>
      <c r="M584" s="68"/>
      <c r="N584" s="68"/>
      <c r="O584" s="68"/>
      <c r="P584" s="68"/>
      <c r="Q584" s="68"/>
      <c r="R584" s="68"/>
      <c r="S584" s="68"/>
    </row>
    <row r="585" ht="16.5" customHeight="1" spans="1:19">
      <c r="A585" s="116"/>
      <c r="B585" s="116"/>
      <c r="C585" s="117"/>
      <c r="D585" s="117"/>
      <c r="E585" s="117"/>
      <c r="F585" s="68"/>
      <c r="G585" s="68"/>
      <c r="H585" s="68"/>
      <c r="I585" s="68"/>
      <c r="J585" s="68"/>
      <c r="K585" s="68"/>
      <c r="L585" s="68"/>
      <c r="M585" s="68"/>
      <c r="N585" s="68"/>
      <c r="O585" s="68"/>
      <c r="P585" s="68"/>
      <c r="Q585" s="68"/>
      <c r="R585" s="68"/>
      <c r="S585" s="68"/>
    </row>
    <row r="586" ht="16.5" customHeight="1" spans="1:19">
      <c r="A586" s="116"/>
      <c r="B586" s="116"/>
      <c r="C586" s="117"/>
      <c r="D586" s="117"/>
      <c r="E586" s="117"/>
      <c r="F586" s="68"/>
      <c r="G586" s="68"/>
      <c r="H586" s="68"/>
      <c r="I586" s="68"/>
      <c r="J586" s="68"/>
      <c r="K586" s="68"/>
      <c r="L586" s="68"/>
      <c r="M586" s="68"/>
      <c r="N586" s="68"/>
      <c r="O586" s="68"/>
      <c r="P586" s="68"/>
      <c r="Q586" s="68"/>
      <c r="R586" s="68"/>
      <c r="S586" s="68"/>
    </row>
    <row r="587" ht="16.5" customHeight="1" spans="1:19">
      <c r="A587" s="116"/>
      <c r="B587" s="116"/>
      <c r="C587" s="117"/>
      <c r="D587" s="117"/>
      <c r="E587" s="117"/>
      <c r="F587" s="68"/>
      <c r="G587" s="68"/>
      <c r="H587" s="68"/>
      <c r="I587" s="68"/>
      <c r="J587" s="68"/>
      <c r="K587" s="68"/>
      <c r="L587" s="68"/>
      <c r="M587" s="68"/>
      <c r="N587" s="68"/>
      <c r="O587" s="68"/>
      <c r="P587" s="68"/>
      <c r="Q587" s="68"/>
      <c r="R587" s="68"/>
      <c r="S587" s="68"/>
    </row>
    <row r="588" ht="16.5" customHeight="1" spans="1:19">
      <c r="A588" s="116"/>
      <c r="B588" s="116"/>
      <c r="C588" s="117"/>
      <c r="D588" s="117"/>
      <c r="E588" s="117"/>
      <c r="F588" s="68"/>
      <c r="G588" s="68"/>
      <c r="H588" s="68"/>
      <c r="I588" s="68"/>
      <c r="J588" s="68"/>
      <c r="K588" s="68"/>
      <c r="L588" s="68"/>
      <c r="M588" s="68"/>
      <c r="N588" s="68"/>
      <c r="O588" s="68"/>
      <c r="P588" s="68"/>
      <c r="Q588" s="68"/>
      <c r="R588" s="68"/>
      <c r="S588" s="68"/>
    </row>
    <row r="589" ht="16.5" customHeight="1" spans="1:19">
      <c r="A589" s="116"/>
      <c r="B589" s="116"/>
      <c r="C589" s="117"/>
      <c r="D589" s="117"/>
      <c r="E589" s="117"/>
      <c r="F589" s="68"/>
      <c r="G589" s="68"/>
      <c r="H589" s="68"/>
      <c r="I589" s="68"/>
      <c r="J589" s="68"/>
      <c r="K589" s="68"/>
      <c r="L589" s="68"/>
      <c r="M589" s="68"/>
      <c r="N589" s="68"/>
      <c r="O589" s="68"/>
      <c r="P589" s="68"/>
      <c r="Q589" s="68"/>
      <c r="R589" s="68"/>
      <c r="S589" s="68"/>
    </row>
    <row r="590" ht="16.5" customHeight="1" spans="1:19">
      <c r="A590" s="116"/>
      <c r="B590" s="116"/>
      <c r="C590" s="117"/>
      <c r="D590" s="117"/>
      <c r="E590" s="117"/>
      <c r="F590" s="68"/>
      <c r="G590" s="68"/>
      <c r="H590" s="68"/>
      <c r="I590" s="68"/>
      <c r="J590" s="68"/>
      <c r="K590" s="68"/>
      <c r="L590" s="68"/>
      <c r="M590" s="68"/>
      <c r="N590" s="68"/>
      <c r="O590" s="68"/>
      <c r="P590" s="68"/>
      <c r="Q590" s="68"/>
      <c r="R590" s="68"/>
      <c r="S590" s="68"/>
    </row>
    <row r="591" ht="16.5" customHeight="1" spans="1:19">
      <c r="A591" s="116"/>
      <c r="B591" s="116"/>
      <c r="C591" s="117"/>
      <c r="D591" s="117"/>
      <c r="E591" s="117"/>
      <c r="F591" s="68"/>
      <c r="G591" s="68"/>
      <c r="H591" s="68"/>
      <c r="I591" s="68"/>
      <c r="J591" s="68"/>
      <c r="K591" s="68"/>
      <c r="L591" s="68"/>
      <c r="M591" s="68"/>
      <c r="N591" s="68"/>
      <c r="O591" s="68"/>
      <c r="P591" s="68"/>
      <c r="Q591" s="68"/>
      <c r="R591" s="68"/>
      <c r="S591" s="68"/>
    </row>
    <row r="592" ht="16.5" customHeight="1" spans="1:19">
      <c r="A592" s="116"/>
      <c r="B592" s="116"/>
      <c r="C592" s="117"/>
      <c r="D592" s="117"/>
      <c r="E592" s="117"/>
      <c r="F592" s="68"/>
      <c r="G592" s="68"/>
      <c r="H592" s="68"/>
      <c r="I592" s="68"/>
      <c r="J592" s="68"/>
      <c r="K592" s="68"/>
      <c r="L592" s="68"/>
      <c r="M592" s="68"/>
      <c r="N592" s="68"/>
      <c r="O592" s="68"/>
      <c r="P592" s="68"/>
      <c r="Q592" s="68"/>
      <c r="R592" s="68"/>
      <c r="S592" s="68"/>
    </row>
    <row r="593" ht="16.5" customHeight="1" spans="1:19">
      <c r="A593" s="116"/>
      <c r="B593" s="116"/>
      <c r="C593" s="117"/>
      <c r="D593" s="117"/>
      <c r="E593" s="117"/>
      <c r="F593" s="68"/>
      <c r="G593" s="68"/>
      <c r="H593" s="68"/>
      <c r="I593" s="68"/>
      <c r="J593" s="68"/>
      <c r="K593" s="68"/>
      <c r="L593" s="68"/>
      <c r="M593" s="68"/>
      <c r="N593" s="68"/>
      <c r="O593" s="68"/>
      <c r="P593" s="68"/>
      <c r="Q593" s="68"/>
      <c r="R593" s="68"/>
      <c r="S593" s="68"/>
    </row>
    <row r="594" ht="16.5" customHeight="1" spans="1:19">
      <c r="A594" s="116"/>
      <c r="B594" s="116"/>
      <c r="C594" s="117"/>
      <c r="D594" s="117"/>
      <c r="E594" s="117"/>
      <c r="F594" s="68"/>
      <c r="G594" s="68"/>
      <c r="H594" s="68"/>
      <c r="I594" s="68"/>
      <c r="J594" s="68"/>
      <c r="K594" s="68"/>
      <c r="L594" s="68"/>
      <c r="M594" s="68"/>
      <c r="N594" s="68"/>
      <c r="O594" s="68"/>
      <c r="P594" s="68"/>
      <c r="Q594" s="68"/>
      <c r="R594" s="68"/>
      <c r="S594" s="68"/>
    </row>
    <row r="595" ht="16.5" customHeight="1" spans="1:19">
      <c r="A595" s="116"/>
      <c r="B595" s="116"/>
      <c r="C595" s="117"/>
      <c r="D595" s="117"/>
      <c r="E595" s="117"/>
      <c r="F595" s="68"/>
      <c r="G595" s="68"/>
      <c r="H595" s="68"/>
      <c r="I595" s="68"/>
      <c r="J595" s="68"/>
      <c r="K595" s="68"/>
      <c r="L595" s="68"/>
      <c r="M595" s="68"/>
      <c r="N595" s="68"/>
      <c r="O595" s="68"/>
      <c r="P595" s="68"/>
      <c r="Q595" s="68"/>
      <c r="R595" s="68"/>
      <c r="S595" s="68"/>
    </row>
    <row r="596" ht="16.5" customHeight="1" spans="1:19">
      <c r="A596" s="116"/>
      <c r="B596" s="116"/>
      <c r="C596" s="117"/>
      <c r="D596" s="117"/>
      <c r="E596" s="117"/>
      <c r="F596" s="68"/>
      <c r="G596" s="68"/>
      <c r="H596" s="68"/>
      <c r="I596" s="68"/>
      <c r="J596" s="68"/>
      <c r="K596" s="68"/>
      <c r="L596" s="68"/>
      <c r="M596" s="68"/>
      <c r="N596" s="68"/>
      <c r="O596" s="68"/>
      <c r="P596" s="68"/>
      <c r="Q596" s="68"/>
      <c r="R596" s="68"/>
      <c r="S596" s="68"/>
    </row>
    <row r="597" ht="16.5" customHeight="1" spans="1:19">
      <c r="A597" s="116"/>
      <c r="B597" s="116"/>
      <c r="C597" s="117"/>
      <c r="D597" s="117"/>
      <c r="E597" s="117"/>
      <c r="F597" s="68"/>
      <c r="G597" s="68"/>
      <c r="H597" s="68"/>
      <c r="I597" s="68"/>
      <c r="J597" s="68"/>
      <c r="K597" s="68"/>
      <c r="L597" s="68"/>
      <c r="M597" s="68"/>
      <c r="N597" s="68"/>
      <c r="O597" s="68"/>
      <c r="P597" s="68"/>
      <c r="Q597" s="68"/>
      <c r="R597" s="68"/>
      <c r="S597" s="68"/>
    </row>
    <row r="598" ht="16.5" customHeight="1" spans="1:19">
      <c r="A598" s="116"/>
      <c r="B598" s="116"/>
      <c r="C598" s="117"/>
      <c r="D598" s="117"/>
      <c r="E598" s="117"/>
      <c r="F598" s="68"/>
      <c r="G598" s="68"/>
      <c r="H598" s="68"/>
      <c r="I598" s="68"/>
      <c r="J598" s="68"/>
      <c r="K598" s="68"/>
      <c r="L598" s="68"/>
      <c r="M598" s="68"/>
      <c r="N598" s="68"/>
      <c r="O598" s="68"/>
      <c r="P598" s="68"/>
      <c r="Q598" s="68"/>
      <c r="R598" s="68"/>
      <c r="S598" s="68"/>
    </row>
    <row r="599" ht="16.5" customHeight="1" spans="1:19">
      <c r="A599" s="116"/>
      <c r="B599" s="116"/>
      <c r="C599" s="117"/>
      <c r="D599" s="117"/>
      <c r="E599" s="117"/>
      <c r="F599" s="68"/>
      <c r="G599" s="68"/>
      <c r="H599" s="68"/>
      <c r="I599" s="68"/>
      <c r="J599" s="68"/>
      <c r="K599" s="68"/>
      <c r="L599" s="68"/>
      <c r="M599" s="68"/>
      <c r="N599" s="68"/>
      <c r="O599" s="68"/>
      <c r="P599" s="68"/>
      <c r="Q599" s="68"/>
      <c r="R599" s="68"/>
      <c r="S599" s="68"/>
    </row>
    <row r="600" ht="16.5" customHeight="1" spans="1:19">
      <c r="A600" s="116"/>
      <c r="B600" s="116"/>
      <c r="C600" s="117"/>
      <c r="D600" s="117"/>
      <c r="E600" s="117"/>
      <c r="F600" s="68"/>
      <c r="G600" s="68"/>
      <c r="H600" s="68"/>
      <c r="I600" s="68"/>
      <c r="J600" s="68"/>
      <c r="K600" s="68"/>
      <c r="L600" s="68"/>
      <c r="M600" s="68"/>
      <c r="N600" s="68"/>
      <c r="O600" s="68"/>
      <c r="P600" s="68"/>
      <c r="Q600" s="68"/>
      <c r="R600" s="68"/>
      <c r="S600" s="68"/>
    </row>
    <row r="601" ht="16.5" customHeight="1" spans="1:19">
      <c r="A601" s="116"/>
      <c r="B601" s="116"/>
      <c r="C601" s="117"/>
      <c r="D601" s="117"/>
      <c r="E601" s="117"/>
      <c r="F601" s="68"/>
      <c r="G601" s="68"/>
      <c r="H601" s="68"/>
      <c r="I601" s="68"/>
      <c r="J601" s="68"/>
      <c r="K601" s="68"/>
      <c r="L601" s="68"/>
      <c r="M601" s="68"/>
      <c r="N601" s="68"/>
      <c r="O601" s="68"/>
      <c r="P601" s="68"/>
      <c r="Q601" s="68"/>
      <c r="R601" s="68"/>
      <c r="S601" s="68"/>
    </row>
    <row r="602" ht="16.5" customHeight="1" spans="1:19">
      <c r="A602" s="116"/>
      <c r="B602" s="116"/>
      <c r="C602" s="117"/>
      <c r="D602" s="117"/>
      <c r="E602" s="117"/>
      <c r="F602" s="68"/>
      <c r="G602" s="68"/>
      <c r="H602" s="68"/>
      <c r="I602" s="68"/>
      <c r="J602" s="68"/>
      <c r="K602" s="68"/>
      <c r="L602" s="68"/>
      <c r="M602" s="68"/>
      <c r="N602" s="68"/>
      <c r="O602" s="68"/>
      <c r="P602" s="68"/>
      <c r="Q602" s="68"/>
      <c r="R602" s="68"/>
      <c r="S602" s="68"/>
    </row>
    <row r="603" ht="16.5" customHeight="1" spans="1:19">
      <c r="A603" s="116"/>
      <c r="B603" s="116"/>
      <c r="C603" s="117"/>
      <c r="D603" s="117"/>
      <c r="E603" s="117"/>
      <c r="F603" s="68"/>
      <c r="G603" s="68"/>
      <c r="H603" s="68"/>
      <c r="I603" s="68"/>
      <c r="J603" s="68"/>
      <c r="K603" s="68"/>
      <c r="L603" s="68"/>
      <c r="M603" s="68"/>
      <c r="N603" s="68"/>
      <c r="O603" s="68"/>
      <c r="P603" s="68"/>
      <c r="Q603" s="68"/>
      <c r="R603" s="68"/>
      <c r="S603" s="68"/>
    </row>
    <row r="604" ht="16.5" customHeight="1" spans="1:19">
      <c r="A604" s="116"/>
      <c r="B604" s="116"/>
      <c r="C604" s="117"/>
      <c r="D604" s="117"/>
      <c r="E604" s="117"/>
      <c r="F604" s="68"/>
      <c r="G604" s="68"/>
      <c r="H604" s="68"/>
      <c r="I604" s="68"/>
      <c r="J604" s="68"/>
      <c r="K604" s="68"/>
      <c r="L604" s="68"/>
      <c r="M604" s="68"/>
      <c r="N604" s="68"/>
      <c r="O604" s="68"/>
      <c r="P604" s="68"/>
      <c r="Q604" s="68"/>
      <c r="R604" s="68"/>
      <c r="S604" s="68"/>
    </row>
    <row r="605" ht="16.5" customHeight="1" spans="1:19">
      <c r="A605" s="116"/>
      <c r="B605" s="116"/>
      <c r="C605" s="117"/>
      <c r="D605" s="117"/>
      <c r="E605" s="117"/>
      <c r="F605" s="68"/>
      <c r="G605" s="68"/>
      <c r="H605" s="68"/>
      <c r="I605" s="68"/>
      <c r="J605" s="68"/>
      <c r="K605" s="68"/>
      <c r="L605" s="68"/>
      <c r="M605" s="68"/>
      <c r="N605" s="68"/>
      <c r="O605" s="68"/>
      <c r="P605" s="68"/>
      <c r="Q605" s="68"/>
      <c r="R605" s="68"/>
      <c r="S605" s="68"/>
    </row>
    <row r="606" ht="16.5" customHeight="1" spans="1:19">
      <c r="A606" s="116"/>
      <c r="B606" s="116"/>
      <c r="C606" s="117"/>
      <c r="D606" s="117"/>
      <c r="E606" s="117"/>
      <c r="F606" s="68"/>
      <c r="G606" s="68"/>
      <c r="H606" s="68"/>
      <c r="I606" s="68"/>
      <c r="J606" s="68"/>
      <c r="K606" s="68"/>
      <c r="L606" s="68"/>
      <c r="M606" s="68"/>
      <c r="N606" s="68"/>
      <c r="O606" s="68"/>
      <c r="P606" s="68"/>
      <c r="Q606" s="68"/>
      <c r="R606" s="68"/>
      <c r="S606" s="68"/>
    </row>
    <row r="607" ht="16.5" customHeight="1" spans="1:19">
      <c r="A607" s="116"/>
      <c r="B607" s="116"/>
      <c r="C607" s="117"/>
      <c r="D607" s="117"/>
      <c r="E607" s="117"/>
      <c r="F607" s="68"/>
      <c r="G607" s="68"/>
      <c r="H607" s="68"/>
      <c r="I607" s="68"/>
      <c r="J607" s="68"/>
      <c r="K607" s="68"/>
      <c r="L607" s="68"/>
      <c r="M607" s="68"/>
      <c r="N607" s="68"/>
      <c r="O607" s="68"/>
      <c r="P607" s="68"/>
      <c r="Q607" s="68"/>
      <c r="R607" s="68"/>
      <c r="S607" s="68"/>
    </row>
    <row r="608" ht="16.5" customHeight="1" spans="1:19">
      <c r="A608" s="116"/>
      <c r="B608" s="116"/>
      <c r="C608" s="117"/>
      <c r="D608" s="117"/>
      <c r="E608" s="117"/>
      <c r="F608" s="68"/>
      <c r="G608" s="68"/>
      <c r="H608" s="68"/>
      <c r="I608" s="68"/>
      <c r="J608" s="68"/>
      <c r="K608" s="68"/>
      <c r="L608" s="68"/>
      <c r="M608" s="68"/>
      <c r="N608" s="68"/>
      <c r="O608" s="68"/>
      <c r="P608" s="68"/>
      <c r="Q608" s="68"/>
      <c r="R608" s="68"/>
      <c r="S608" s="68"/>
    </row>
    <row r="609" ht="16.5" customHeight="1" spans="1:19">
      <c r="A609" s="116"/>
      <c r="B609" s="116"/>
      <c r="C609" s="117"/>
      <c r="D609" s="117"/>
      <c r="E609" s="117"/>
      <c r="F609" s="68"/>
      <c r="G609" s="68"/>
      <c r="H609" s="68"/>
      <c r="I609" s="68"/>
      <c r="J609" s="68"/>
      <c r="K609" s="68"/>
      <c r="L609" s="68"/>
      <c r="M609" s="68"/>
      <c r="N609" s="68"/>
      <c r="O609" s="68"/>
      <c r="P609" s="68"/>
      <c r="Q609" s="68"/>
      <c r="R609" s="68"/>
      <c r="S609" s="68"/>
    </row>
    <row r="610" ht="16.5" customHeight="1" spans="1:19">
      <c r="A610" s="116"/>
      <c r="B610" s="116"/>
      <c r="C610" s="117"/>
      <c r="D610" s="117"/>
      <c r="E610" s="117"/>
      <c r="F610" s="68"/>
      <c r="G610" s="68"/>
      <c r="H610" s="68"/>
      <c r="I610" s="68"/>
      <c r="J610" s="68"/>
      <c r="K610" s="68"/>
      <c r="L610" s="68"/>
      <c r="M610" s="68"/>
      <c r="N610" s="68"/>
      <c r="O610" s="68"/>
      <c r="P610" s="68"/>
      <c r="Q610" s="68"/>
      <c r="R610" s="68"/>
      <c r="S610" s="68"/>
    </row>
    <row r="611" ht="16.5" customHeight="1" spans="1:19">
      <c r="A611" s="116"/>
      <c r="B611" s="116"/>
      <c r="C611" s="117"/>
      <c r="D611" s="117"/>
      <c r="E611" s="117"/>
      <c r="F611" s="68"/>
      <c r="G611" s="68"/>
      <c r="H611" s="68"/>
      <c r="I611" s="68"/>
      <c r="J611" s="68"/>
      <c r="K611" s="68"/>
      <c r="L611" s="68"/>
      <c r="M611" s="68"/>
      <c r="N611" s="68"/>
      <c r="O611" s="68"/>
      <c r="P611" s="68"/>
      <c r="Q611" s="68"/>
      <c r="R611" s="68"/>
      <c r="S611" s="68"/>
    </row>
    <row r="612" ht="16.5" customHeight="1" spans="1:19">
      <c r="A612" s="116"/>
      <c r="B612" s="116"/>
      <c r="C612" s="117"/>
      <c r="D612" s="117"/>
      <c r="E612" s="117"/>
      <c r="F612" s="68"/>
      <c r="G612" s="68"/>
      <c r="H612" s="68"/>
      <c r="I612" s="68"/>
      <c r="J612" s="68"/>
      <c r="K612" s="68"/>
      <c r="L612" s="68"/>
      <c r="M612" s="68"/>
      <c r="N612" s="68"/>
      <c r="O612" s="68"/>
      <c r="P612" s="68"/>
      <c r="Q612" s="68"/>
      <c r="R612" s="68"/>
      <c r="S612" s="68"/>
    </row>
    <row r="613" ht="16.5" customHeight="1" spans="1:19">
      <c r="A613" s="116"/>
      <c r="B613" s="116"/>
      <c r="C613" s="117"/>
      <c r="D613" s="117"/>
      <c r="E613" s="117"/>
      <c r="F613" s="68"/>
      <c r="G613" s="68"/>
      <c r="H613" s="68"/>
      <c r="I613" s="68"/>
      <c r="J613" s="68"/>
      <c r="K613" s="68"/>
      <c r="L613" s="68"/>
      <c r="M613" s="68"/>
      <c r="N613" s="68"/>
      <c r="O613" s="68"/>
      <c r="P613" s="68"/>
      <c r="Q613" s="68"/>
      <c r="R613" s="68"/>
      <c r="S613" s="68"/>
    </row>
    <row r="614" ht="16.5" customHeight="1" spans="1:19">
      <c r="A614" s="116"/>
      <c r="B614" s="116"/>
      <c r="C614" s="117"/>
      <c r="D614" s="117"/>
      <c r="E614" s="117"/>
      <c r="F614" s="68"/>
      <c r="G614" s="68"/>
      <c r="H614" s="68"/>
      <c r="I614" s="68"/>
      <c r="J614" s="68"/>
      <c r="K614" s="68"/>
      <c r="L614" s="68"/>
      <c r="M614" s="68"/>
      <c r="N614" s="68"/>
      <c r="O614" s="68"/>
      <c r="P614" s="68"/>
      <c r="Q614" s="68"/>
      <c r="R614" s="68"/>
      <c r="S614" s="68"/>
    </row>
    <row r="615" ht="16.5" customHeight="1" spans="1:19">
      <c r="A615" s="116"/>
      <c r="B615" s="116"/>
      <c r="C615" s="117"/>
      <c r="D615" s="117"/>
      <c r="E615" s="117"/>
      <c r="F615" s="68"/>
      <c r="G615" s="68"/>
      <c r="H615" s="68"/>
      <c r="I615" s="68"/>
      <c r="J615" s="68"/>
      <c r="K615" s="68"/>
      <c r="L615" s="68"/>
      <c r="M615" s="68"/>
      <c r="N615" s="68"/>
      <c r="O615" s="68"/>
      <c r="P615" s="68"/>
      <c r="Q615" s="68"/>
      <c r="R615" s="68"/>
      <c r="S615" s="68"/>
    </row>
    <row r="616" ht="16.5" customHeight="1" spans="1:19">
      <c r="A616" s="116"/>
      <c r="B616" s="116"/>
      <c r="C616" s="117"/>
      <c r="D616" s="117"/>
      <c r="E616" s="117"/>
      <c r="F616" s="68"/>
      <c r="G616" s="68"/>
      <c r="H616" s="68"/>
      <c r="I616" s="68"/>
      <c r="J616" s="68"/>
      <c r="K616" s="68"/>
      <c r="L616" s="68"/>
      <c r="M616" s="68"/>
      <c r="N616" s="68"/>
      <c r="O616" s="68"/>
      <c r="P616" s="68"/>
      <c r="Q616" s="68"/>
      <c r="R616" s="68"/>
      <c r="S616" s="68"/>
    </row>
    <row r="617" ht="16.5" customHeight="1" spans="1:19">
      <c r="A617" s="116"/>
      <c r="B617" s="116"/>
      <c r="C617" s="117"/>
      <c r="D617" s="117"/>
      <c r="E617" s="117"/>
      <c r="F617" s="68"/>
      <c r="G617" s="68"/>
      <c r="H617" s="68"/>
      <c r="I617" s="68"/>
      <c r="J617" s="68"/>
      <c r="K617" s="68"/>
      <c r="L617" s="68"/>
      <c r="M617" s="68"/>
      <c r="N617" s="68"/>
      <c r="O617" s="68"/>
      <c r="P617" s="68"/>
      <c r="Q617" s="68"/>
      <c r="R617" s="68"/>
      <c r="S617" s="68"/>
    </row>
    <row r="618" ht="16.5" customHeight="1" spans="1:19">
      <c r="A618" s="116"/>
      <c r="B618" s="116"/>
      <c r="C618" s="117"/>
      <c r="D618" s="117"/>
      <c r="E618" s="117"/>
      <c r="F618" s="68"/>
      <c r="G618" s="68"/>
      <c r="H618" s="68"/>
      <c r="I618" s="68"/>
      <c r="J618" s="68"/>
      <c r="K618" s="68"/>
      <c r="L618" s="68"/>
      <c r="M618" s="68"/>
      <c r="N618" s="68"/>
      <c r="O618" s="68"/>
      <c r="P618" s="68"/>
      <c r="Q618" s="68"/>
      <c r="R618" s="68"/>
      <c r="S618" s="68"/>
    </row>
    <row r="619" ht="16.5" customHeight="1" spans="1:19">
      <c r="A619" s="116"/>
      <c r="B619" s="116"/>
      <c r="C619" s="117"/>
      <c r="D619" s="117"/>
      <c r="E619" s="117"/>
      <c r="F619" s="68"/>
      <c r="G619" s="68"/>
      <c r="H619" s="68"/>
      <c r="I619" s="68"/>
      <c r="J619" s="68"/>
      <c r="K619" s="68"/>
      <c r="L619" s="68"/>
      <c r="M619" s="68"/>
      <c r="N619" s="68"/>
      <c r="O619" s="68"/>
      <c r="P619" s="68"/>
      <c r="Q619" s="68"/>
      <c r="R619" s="68"/>
      <c r="S619" s="68"/>
    </row>
    <row r="620" ht="16.5" customHeight="1" spans="1:19">
      <c r="A620" s="116"/>
      <c r="B620" s="116"/>
      <c r="C620" s="117"/>
      <c r="D620" s="117"/>
      <c r="E620" s="117"/>
      <c r="F620" s="68"/>
      <c r="G620" s="68"/>
      <c r="H620" s="68"/>
      <c r="I620" s="68"/>
      <c r="J620" s="68"/>
      <c r="K620" s="68"/>
      <c r="L620" s="68"/>
      <c r="M620" s="68"/>
      <c r="N620" s="68"/>
      <c r="O620" s="68"/>
      <c r="P620" s="68"/>
      <c r="Q620" s="68"/>
      <c r="R620" s="68"/>
      <c r="S620" s="68"/>
    </row>
    <row r="621" ht="16.5" customHeight="1" spans="1:19">
      <c r="A621" s="116"/>
      <c r="B621" s="116"/>
      <c r="C621" s="117"/>
      <c r="D621" s="117"/>
      <c r="E621" s="117"/>
      <c r="F621" s="68"/>
      <c r="G621" s="68"/>
      <c r="H621" s="68"/>
      <c r="I621" s="68"/>
      <c r="J621" s="68"/>
      <c r="K621" s="68"/>
      <c r="L621" s="68"/>
      <c r="M621" s="68"/>
      <c r="N621" s="68"/>
      <c r="O621" s="68"/>
      <c r="P621" s="68"/>
      <c r="Q621" s="68"/>
      <c r="R621" s="68"/>
      <c r="S621" s="68"/>
    </row>
    <row r="622" ht="16.5" customHeight="1" spans="1:19">
      <c r="A622" s="116"/>
      <c r="B622" s="116"/>
      <c r="C622" s="117"/>
      <c r="D622" s="117"/>
      <c r="E622" s="117"/>
      <c r="F622" s="68"/>
      <c r="G622" s="68"/>
      <c r="H622" s="68"/>
      <c r="I622" s="68"/>
      <c r="J622" s="68"/>
      <c r="K622" s="68"/>
      <c r="L622" s="68"/>
      <c r="M622" s="68"/>
      <c r="N622" s="68"/>
      <c r="O622" s="68"/>
      <c r="P622" s="68"/>
      <c r="Q622" s="68"/>
      <c r="R622" s="68"/>
      <c r="S622" s="68"/>
    </row>
    <row r="623" ht="16.5" customHeight="1" spans="1:19">
      <c r="A623" s="116"/>
      <c r="B623" s="116"/>
      <c r="C623" s="117"/>
      <c r="D623" s="117"/>
      <c r="E623" s="117"/>
      <c r="F623" s="68"/>
      <c r="G623" s="68"/>
      <c r="H623" s="68"/>
      <c r="I623" s="68"/>
      <c r="J623" s="68"/>
      <c r="K623" s="68"/>
      <c r="L623" s="68"/>
      <c r="M623" s="68"/>
      <c r="N623" s="68"/>
      <c r="O623" s="68"/>
      <c r="P623" s="68"/>
      <c r="Q623" s="68"/>
      <c r="R623" s="68"/>
      <c r="S623" s="68"/>
    </row>
    <row r="624" ht="16.5" customHeight="1" spans="1:19">
      <c r="A624" s="116"/>
      <c r="B624" s="116"/>
      <c r="C624" s="117"/>
      <c r="D624" s="117"/>
      <c r="E624" s="117"/>
      <c r="F624" s="68"/>
      <c r="G624" s="68"/>
      <c r="H624" s="68"/>
      <c r="I624" s="68"/>
      <c r="J624" s="68"/>
      <c r="K624" s="68"/>
      <c r="L624" s="68"/>
      <c r="M624" s="68"/>
      <c r="N624" s="68"/>
      <c r="O624" s="68"/>
      <c r="P624" s="68"/>
      <c r="Q624" s="68"/>
      <c r="R624" s="68"/>
      <c r="S624" s="68"/>
    </row>
    <row r="625" ht="16.5" customHeight="1" spans="1:19">
      <c r="A625" s="116"/>
      <c r="B625" s="116"/>
      <c r="C625" s="117"/>
      <c r="D625" s="117"/>
      <c r="E625" s="117"/>
      <c r="F625" s="68"/>
      <c r="G625" s="68"/>
      <c r="H625" s="68"/>
      <c r="I625" s="68"/>
      <c r="J625" s="68"/>
      <c r="K625" s="68"/>
      <c r="L625" s="68"/>
      <c r="M625" s="68"/>
      <c r="N625" s="68"/>
      <c r="O625" s="68"/>
      <c r="P625" s="68"/>
      <c r="Q625" s="68"/>
      <c r="R625" s="68"/>
      <c r="S625" s="68"/>
    </row>
    <row r="626" ht="16.5" customHeight="1" spans="1:19">
      <c r="A626" s="116"/>
      <c r="B626" s="116"/>
      <c r="C626" s="117"/>
      <c r="D626" s="117"/>
      <c r="E626" s="117"/>
      <c r="F626" s="68"/>
      <c r="G626" s="68"/>
      <c r="H626" s="68"/>
      <c r="I626" s="68"/>
      <c r="J626" s="68"/>
      <c r="K626" s="68"/>
      <c r="L626" s="68"/>
      <c r="M626" s="68"/>
      <c r="N626" s="68"/>
      <c r="O626" s="68"/>
      <c r="P626" s="68"/>
      <c r="Q626" s="68"/>
      <c r="R626" s="68"/>
      <c r="S626" s="68"/>
    </row>
    <row r="627" ht="16.5" customHeight="1" spans="1:19">
      <c r="A627" s="116"/>
      <c r="B627" s="116"/>
      <c r="C627" s="117"/>
      <c r="D627" s="117"/>
      <c r="E627" s="117"/>
      <c r="F627" s="68"/>
      <c r="G627" s="68"/>
      <c r="H627" s="68"/>
      <c r="I627" s="68"/>
      <c r="J627" s="68"/>
      <c r="K627" s="68"/>
      <c r="L627" s="68"/>
      <c r="M627" s="68"/>
      <c r="N627" s="68"/>
      <c r="O627" s="68"/>
      <c r="P627" s="68"/>
      <c r="Q627" s="68"/>
      <c r="R627" s="68"/>
      <c r="S627" s="68"/>
    </row>
    <row r="628" ht="16.5" customHeight="1" spans="1:19">
      <c r="A628" s="116"/>
      <c r="B628" s="116"/>
      <c r="C628" s="117"/>
      <c r="D628" s="117"/>
      <c r="E628" s="117"/>
      <c r="F628" s="68"/>
      <c r="G628" s="68"/>
      <c r="H628" s="68"/>
      <c r="I628" s="68"/>
      <c r="J628" s="68"/>
      <c r="K628" s="68"/>
      <c r="L628" s="68"/>
      <c r="M628" s="68"/>
      <c r="N628" s="68"/>
      <c r="O628" s="68"/>
      <c r="P628" s="68"/>
      <c r="Q628" s="68"/>
      <c r="R628" s="68"/>
      <c r="S628" s="68"/>
    </row>
    <row r="629" ht="16.5" customHeight="1" spans="1:19">
      <c r="A629" s="116"/>
      <c r="B629" s="116"/>
      <c r="C629" s="117"/>
      <c r="D629" s="117"/>
      <c r="E629" s="117"/>
      <c r="F629" s="68"/>
      <c r="G629" s="68"/>
      <c r="H629" s="68"/>
      <c r="I629" s="68"/>
      <c r="J629" s="68"/>
      <c r="K629" s="68"/>
      <c r="L629" s="68"/>
      <c r="M629" s="68"/>
      <c r="N629" s="68"/>
      <c r="O629" s="68"/>
      <c r="P629" s="68"/>
      <c r="Q629" s="68"/>
      <c r="R629" s="68"/>
      <c r="S629" s="68"/>
    </row>
    <row r="630" ht="16.5" customHeight="1" spans="1:19">
      <c r="A630" s="116"/>
      <c r="B630" s="116"/>
      <c r="C630" s="117"/>
      <c r="D630" s="117"/>
      <c r="E630" s="117"/>
      <c r="F630" s="68"/>
      <c r="G630" s="68"/>
      <c r="H630" s="68"/>
      <c r="I630" s="68"/>
      <c r="J630" s="68"/>
      <c r="K630" s="68"/>
      <c r="L630" s="68"/>
      <c r="M630" s="68"/>
      <c r="N630" s="68"/>
      <c r="O630" s="68"/>
      <c r="P630" s="68"/>
      <c r="Q630" s="68"/>
      <c r="R630" s="68"/>
      <c r="S630" s="68"/>
    </row>
    <row r="631" ht="16.5" customHeight="1" spans="1:19">
      <c r="A631" s="116"/>
      <c r="B631" s="116"/>
      <c r="C631" s="117"/>
      <c r="D631" s="117"/>
      <c r="E631" s="117"/>
      <c r="F631" s="68"/>
      <c r="G631" s="68"/>
      <c r="H631" s="68"/>
      <c r="I631" s="68"/>
      <c r="J631" s="68"/>
      <c r="K631" s="68"/>
      <c r="L631" s="68"/>
      <c r="M631" s="68"/>
      <c r="N631" s="68"/>
      <c r="O631" s="68"/>
      <c r="P631" s="68"/>
      <c r="Q631" s="68"/>
      <c r="R631" s="68"/>
      <c r="S631" s="68"/>
    </row>
    <row r="632" ht="16.5" customHeight="1" spans="1:19">
      <c r="A632" s="116"/>
      <c r="B632" s="116"/>
      <c r="C632" s="117"/>
      <c r="D632" s="117"/>
      <c r="E632" s="117"/>
      <c r="F632" s="68"/>
      <c r="G632" s="68"/>
      <c r="H632" s="68"/>
      <c r="I632" s="68"/>
      <c r="J632" s="68"/>
      <c r="K632" s="68"/>
      <c r="L632" s="68"/>
      <c r="M632" s="68"/>
      <c r="N632" s="68"/>
      <c r="O632" s="68"/>
      <c r="P632" s="68"/>
      <c r="Q632" s="68"/>
      <c r="R632" s="68"/>
      <c r="S632" s="68"/>
    </row>
    <row r="633" ht="16.5" customHeight="1" spans="1:19">
      <c r="A633" s="116"/>
      <c r="B633" s="116"/>
      <c r="C633" s="117"/>
      <c r="D633" s="117"/>
      <c r="E633" s="117"/>
      <c r="F633" s="68"/>
      <c r="G633" s="68"/>
      <c r="H633" s="68"/>
      <c r="I633" s="68"/>
      <c r="J633" s="68"/>
      <c r="K633" s="68"/>
      <c r="L633" s="68"/>
      <c r="M633" s="68"/>
      <c r="N633" s="68"/>
      <c r="O633" s="68"/>
      <c r="P633" s="68"/>
      <c r="Q633" s="68"/>
      <c r="R633" s="68"/>
      <c r="S633" s="68"/>
    </row>
    <row r="634" ht="16.5" customHeight="1" spans="1:19">
      <c r="A634" s="116"/>
      <c r="B634" s="116"/>
      <c r="C634" s="117"/>
      <c r="D634" s="117"/>
      <c r="E634" s="117"/>
      <c r="F634" s="68"/>
      <c r="G634" s="68"/>
      <c r="H634" s="68"/>
      <c r="I634" s="68"/>
      <c r="J634" s="68"/>
      <c r="K634" s="68"/>
      <c r="L634" s="68"/>
      <c r="M634" s="68"/>
      <c r="N634" s="68"/>
      <c r="O634" s="68"/>
      <c r="P634" s="68"/>
      <c r="Q634" s="68"/>
      <c r="R634" s="68"/>
      <c r="S634" s="68"/>
    </row>
    <row r="635" ht="16.5" customHeight="1" spans="1:19">
      <c r="A635" s="116"/>
      <c r="B635" s="116"/>
      <c r="C635" s="117"/>
      <c r="D635" s="117"/>
      <c r="E635" s="117"/>
      <c r="F635" s="68"/>
      <c r="G635" s="68"/>
      <c r="H635" s="68"/>
      <c r="I635" s="68"/>
      <c r="J635" s="68"/>
      <c r="K635" s="68"/>
      <c r="L635" s="68"/>
      <c r="M635" s="68"/>
      <c r="N635" s="68"/>
      <c r="O635" s="68"/>
      <c r="P635" s="68"/>
      <c r="Q635" s="68"/>
      <c r="R635" s="68"/>
      <c r="S635" s="68"/>
    </row>
    <row r="636" ht="16.5" customHeight="1" spans="1:19">
      <c r="A636" s="116"/>
      <c r="B636" s="116"/>
      <c r="C636" s="117"/>
      <c r="D636" s="117"/>
      <c r="E636" s="117"/>
      <c r="F636" s="68"/>
      <c r="G636" s="68"/>
      <c r="H636" s="68"/>
      <c r="I636" s="68"/>
      <c r="J636" s="68"/>
      <c r="K636" s="68"/>
      <c r="L636" s="68"/>
      <c r="M636" s="68"/>
      <c r="N636" s="68"/>
      <c r="O636" s="68"/>
      <c r="P636" s="68"/>
      <c r="Q636" s="68"/>
      <c r="R636" s="68"/>
      <c r="S636" s="68"/>
    </row>
    <row r="637" ht="16.5" customHeight="1" spans="1:19">
      <c r="A637" s="116"/>
      <c r="B637" s="116"/>
      <c r="C637" s="117"/>
      <c r="D637" s="117"/>
      <c r="E637" s="117"/>
      <c r="F637" s="68"/>
      <c r="G637" s="68"/>
      <c r="H637" s="68"/>
      <c r="I637" s="68"/>
      <c r="J637" s="68"/>
      <c r="K637" s="68"/>
      <c r="L637" s="68"/>
      <c r="M637" s="68"/>
      <c r="N637" s="68"/>
      <c r="O637" s="68"/>
      <c r="P637" s="68"/>
      <c r="Q637" s="68"/>
      <c r="R637" s="68"/>
      <c r="S637" s="68"/>
    </row>
    <row r="638" ht="16.5" customHeight="1" spans="1:19">
      <c r="A638" s="116"/>
      <c r="B638" s="116"/>
      <c r="C638" s="117"/>
      <c r="D638" s="117"/>
      <c r="E638" s="117"/>
      <c r="F638" s="68"/>
      <c r="G638" s="68"/>
      <c r="H638" s="68"/>
      <c r="I638" s="68"/>
      <c r="J638" s="68"/>
      <c r="K638" s="68"/>
      <c r="L638" s="68"/>
      <c r="M638" s="68"/>
      <c r="N638" s="68"/>
      <c r="O638" s="68"/>
      <c r="P638" s="68"/>
      <c r="Q638" s="68"/>
      <c r="R638" s="68"/>
      <c r="S638" s="68"/>
    </row>
    <row r="639" ht="16.5" customHeight="1" spans="1:19">
      <c r="A639" s="116"/>
      <c r="B639" s="116"/>
      <c r="C639" s="117"/>
      <c r="D639" s="117"/>
      <c r="E639" s="117"/>
      <c r="F639" s="68"/>
      <c r="G639" s="68"/>
      <c r="H639" s="68"/>
      <c r="I639" s="68"/>
      <c r="J639" s="68"/>
      <c r="K639" s="68"/>
      <c r="L639" s="68"/>
      <c r="M639" s="68"/>
      <c r="N639" s="68"/>
      <c r="O639" s="68"/>
      <c r="P639" s="68"/>
      <c r="Q639" s="68"/>
      <c r="R639" s="68"/>
      <c r="S639" s="68"/>
    </row>
    <row r="640" ht="16.5" customHeight="1" spans="1:19">
      <c r="A640" s="116"/>
      <c r="B640" s="116"/>
      <c r="C640" s="117"/>
      <c r="D640" s="117"/>
      <c r="E640" s="117"/>
      <c r="F640" s="68"/>
      <c r="G640" s="68"/>
      <c r="H640" s="68"/>
      <c r="I640" s="68"/>
      <c r="J640" s="68"/>
      <c r="K640" s="68"/>
      <c r="L640" s="68"/>
      <c r="M640" s="68"/>
      <c r="N640" s="68"/>
      <c r="O640" s="68"/>
      <c r="P640" s="68"/>
      <c r="Q640" s="68"/>
      <c r="R640" s="68"/>
      <c r="S640" s="68"/>
    </row>
    <row r="641" ht="16.5" customHeight="1" spans="1:19">
      <c r="A641" s="116"/>
      <c r="B641" s="116"/>
      <c r="C641" s="117"/>
      <c r="D641" s="117"/>
      <c r="E641" s="117"/>
      <c r="F641" s="68"/>
      <c r="G641" s="68"/>
      <c r="H641" s="68"/>
      <c r="I641" s="68"/>
      <c r="J641" s="68"/>
      <c r="K641" s="68"/>
      <c r="L641" s="68"/>
      <c r="M641" s="68"/>
      <c r="N641" s="68"/>
      <c r="O641" s="68"/>
      <c r="P641" s="68"/>
      <c r="Q641" s="68"/>
      <c r="R641" s="68"/>
      <c r="S641" s="68"/>
    </row>
    <row r="642" ht="16.5" customHeight="1" spans="1:19">
      <c r="A642" s="116"/>
      <c r="B642" s="116"/>
      <c r="C642" s="117"/>
      <c r="D642" s="117"/>
      <c r="E642" s="117"/>
      <c r="F642" s="68"/>
      <c r="G642" s="68"/>
      <c r="H642" s="68"/>
      <c r="I642" s="68"/>
      <c r="J642" s="68"/>
      <c r="K642" s="68"/>
      <c r="L642" s="68"/>
      <c r="M642" s="68"/>
      <c r="N642" s="68"/>
      <c r="O642" s="68"/>
      <c r="P642" s="68"/>
      <c r="Q642" s="68"/>
      <c r="R642" s="68"/>
      <c r="S642" s="68"/>
    </row>
    <row r="643" ht="16.5" customHeight="1" spans="1:19">
      <c r="A643" s="116"/>
      <c r="B643" s="116"/>
      <c r="C643" s="117"/>
      <c r="D643" s="117"/>
      <c r="E643" s="117"/>
      <c r="F643" s="68"/>
      <c r="G643" s="68"/>
      <c r="H643" s="68"/>
      <c r="I643" s="68"/>
      <c r="J643" s="68"/>
      <c r="K643" s="68"/>
      <c r="L643" s="68"/>
      <c r="M643" s="68"/>
      <c r="N643" s="68"/>
      <c r="O643" s="68"/>
      <c r="P643" s="68"/>
      <c r="Q643" s="68"/>
      <c r="R643" s="68"/>
      <c r="S643" s="68"/>
    </row>
    <row r="644" ht="16.5" customHeight="1" spans="1:19">
      <c r="A644" s="116"/>
      <c r="B644" s="116"/>
      <c r="C644" s="117"/>
      <c r="D644" s="117"/>
      <c r="E644" s="117"/>
      <c r="F644" s="68"/>
      <c r="G644" s="68"/>
      <c r="H644" s="68"/>
      <c r="I644" s="68"/>
      <c r="J644" s="68"/>
      <c r="K644" s="68"/>
      <c r="L644" s="68"/>
      <c r="M644" s="68"/>
      <c r="N644" s="68"/>
      <c r="O644" s="68"/>
      <c r="P644" s="68"/>
      <c r="Q644" s="68"/>
      <c r="R644" s="68"/>
      <c r="S644" s="68"/>
    </row>
    <row r="645" ht="16.5" customHeight="1" spans="1:19">
      <c r="A645" s="116"/>
      <c r="B645" s="116"/>
      <c r="C645" s="117"/>
      <c r="D645" s="117"/>
      <c r="E645" s="117"/>
      <c r="F645" s="68"/>
      <c r="G645" s="68"/>
      <c r="H645" s="68"/>
      <c r="I645" s="68"/>
      <c r="J645" s="68"/>
      <c r="K645" s="68"/>
      <c r="L645" s="68"/>
      <c r="M645" s="68"/>
      <c r="N645" s="68"/>
      <c r="O645" s="68"/>
      <c r="P645" s="68"/>
      <c r="Q645" s="68"/>
      <c r="R645" s="68"/>
      <c r="S645" s="68"/>
    </row>
    <row r="646" ht="16.5" customHeight="1" spans="1:19">
      <c r="A646" s="116"/>
      <c r="B646" s="116"/>
      <c r="C646" s="117"/>
      <c r="D646" s="117"/>
      <c r="E646" s="117"/>
      <c r="F646" s="68"/>
      <c r="G646" s="68"/>
      <c r="H646" s="68"/>
      <c r="I646" s="68"/>
      <c r="J646" s="68"/>
      <c r="K646" s="68"/>
      <c r="L646" s="68"/>
      <c r="M646" s="68"/>
      <c r="N646" s="68"/>
      <c r="O646" s="68"/>
      <c r="P646" s="68"/>
      <c r="Q646" s="68"/>
      <c r="R646" s="68"/>
      <c r="S646" s="68"/>
    </row>
    <row r="647" ht="16.5" customHeight="1" spans="1:19">
      <c r="A647" s="116"/>
      <c r="B647" s="116"/>
      <c r="C647" s="117"/>
      <c r="D647" s="117"/>
      <c r="E647" s="117"/>
      <c r="F647" s="68"/>
      <c r="G647" s="68"/>
      <c r="H647" s="68"/>
      <c r="I647" s="68"/>
      <c r="J647" s="68"/>
      <c r="K647" s="68"/>
      <c r="L647" s="68"/>
      <c r="M647" s="68"/>
      <c r="N647" s="68"/>
      <c r="O647" s="68"/>
      <c r="P647" s="68"/>
      <c r="Q647" s="68"/>
      <c r="R647" s="68"/>
      <c r="S647" s="68"/>
    </row>
    <row r="648" ht="16.5" customHeight="1" spans="1:19">
      <c r="A648" s="116"/>
      <c r="B648" s="116"/>
      <c r="C648" s="117"/>
      <c r="D648" s="117"/>
      <c r="E648" s="117"/>
      <c r="F648" s="68"/>
      <c r="G648" s="68"/>
      <c r="H648" s="68"/>
      <c r="I648" s="68"/>
      <c r="J648" s="68"/>
      <c r="K648" s="68"/>
      <c r="L648" s="68"/>
      <c r="M648" s="68"/>
      <c r="N648" s="68"/>
      <c r="O648" s="68"/>
      <c r="P648" s="68"/>
      <c r="Q648" s="68"/>
      <c r="R648" s="68"/>
      <c r="S648" s="68"/>
    </row>
    <row r="649" ht="16.5" customHeight="1" spans="1:19">
      <c r="A649" s="116"/>
      <c r="B649" s="116"/>
      <c r="C649" s="117"/>
      <c r="D649" s="117"/>
      <c r="E649" s="117"/>
      <c r="F649" s="68"/>
      <c r="G649" s="68"/>
      <c r="H649" s="68"/>
      <c r="I649" s="68"/>
      <c r="J649" s="68"/>
      <c r="K649" s="68"/>
      <c r="L649" s="68"/>
      <c r="M649" s="68"/>
      <c r="N649" s="68"/>
      <c r="O649" s="68"/>
      <c r="P649" s="68"/>
      <c r="Q649" s="68"/>
      <c r="R649" s="68"/>
      <c r="S649" s="68"/>
    </row>
    <row r="650" ht="16.5" customHeight="1" spans="1:19">
      <c r="A650" s="116"/>
      <c r="B650" s="116"/>
      <c r="C650" s="117"/>
      <c r="D650" s="117"/>
      <c r="E650" s="117"/>
      <c r="F650" s="68"/>
      <c r="G650" s="68"/>
      <c r="H650" s="68"/>
      <c r="I650" s="68"/>
      <c r="J650" s="68"/>
      <c r="K650" s="68"/>
      <c r="L650" s="68"/>
      <c r="M650" s="68"/>
      <c r="N650" s="68"/>
      <c r="O650" s="68"/>
      <c r="P650" s="68"/>
      <c r="Q650" s="68"/>
      <c r="R650" s="68"/>
      <c r="S650" s="68"/>
    </row>
    <row r="651" ht="16.5" customHeight="1" spans="1:19">
      <c r="A651" s="116"/>
      <c r="B651" s="116"/>
      <c r="C651" s="117"/>
      <c r="D651" s="117"/>
      <c r="E651" s="117"/>
      <c r="F651" s="68"/>
      <c r="G651" s="68"/>
      <c r="H651" s="68"/>
      <c r="I651" s="68"/>
      <c r="J651" s="68"/>
      <c r="K651" s="68"/>
      <c r="L651" s="68"/>
      <c r="M651" s="68"/>
      <c r="N651" s="68"/>
      <c r="O651" s="68"/>
      <c r="P651" s="68"/>
      <c r="Q651" s="68"/>
      <c r="R651" s="68"/>
      <c r="S651" s="68"/>
    </row>
    <row r="652" ht="16.5" customHeight="1" spans="1:19">
      <c r="A652" s="116"/>
      <c r="B652" s="116"/>
      <c r="C652" s="117"/>
      <c r="D652" s="117"/>
      <c r="E652" s="117"/>
      <c r="F652" s="68"/>
      <c r="G652" s="68"/>
      <c r="H652" s="68"/>
      <c r="I652" s="68"/>
      <c r="J652" s="68"/>
      <c r="K652" s="68"/>
      <c r="L652" s="68"/>
      <c r="M652" s="68"/>
      <c r="N652" s="68"/>
      <c r="O652" s="68"/>
      <c r="P652" s="68"/>
      <c r="Q652" s="68"/>
      <c r="R652" s="68"/>
      <c r="S652" s="68"/>
    </row>
    <row r="653" ht="16.5" customHeight="1" spans="1:19">
      <c r="A653" s="116"/>
      <c r="B653" s="116"/>
      <c r="C653" s="117"/>
      <c r="D653" s="117"/>
      <c r="E653" s="117"/>
      <c r="F653" s="68"/>
      <c r="G653" s="68"/>
      <c r="H653" s="68"/>
      <c r="I653" s="68"/>
      <c r="J653" s="68"/>
      <c r="K653" s="68"/>
      <c r="L653" s="68"/>
      <c r="M653" s="68"/>
      <c r="N653" s="68"/>
      <c r="O653" s="68"/>
      <c r="P653" s="68"/>
      <c r="Q653" s="68"/>
      <c r="R653" s="68"/>
      <c r="S653" s="68"/>
    </row>
    <row r="654" ht="16.5" customHeight="1" spans="1:19">
      <c r="A654" s="116"/>
      <c r="B654" s="116"/>
      <c r="C654" s="117"/>
      <c r="D654" s="117"/>
      <c r="E654" s="117"/>
      <c r="F654" s="68"/>
      <c r="G654" s="68"/>
      <c r="H654" s="68"/>
      <c r="I654" s="68"/>
      <c r="J654" s="68"/>
      <c r="K654" s="68"/>
      <c r="L654" s="68"/>
      <c r="M654" s="68"/>
      <c r="N654" s="68"/>
      <c r="O654" s="68"/>
      <c r="P654" s="68"/>
      <c r="Q654" s="68"/>
      <c r="R654" s="68"/>
      <c r="S654" s="68"/>
    </row>
    <row r="655" ht="16.5" customHeight="1" spans="1:19">
      <c r="A655" s="116"/>
      <c r="B655" s="116"/>
      <c r="C655" s="117"/>
      <c r="D655" s="117"/>
      <c r="E655" s="117"/>
      <c r="F655" s="68"/>
      <c r="G655" s="68"/>
      <c r="H655" s="68"/>
      <c r="I655" s="68"/>
      <c r="J655" s="68"/>
      <c r="K655" s="68"/>
      <c r="L655" s="68"/>
      <c r="M655" s="68"/>
      <c r="N655" s="68"/>
      <c r="O655" s="68"/>
      <c r="P655" s="68"/>
      <c r="Q655" s="68"/>
      <c r="R655" s="68"/>
      <c r="S655" s="68"/>
    </row>
    <row r="656" ht="16.5" customHeight="1" spans="1:19">
      <c r="A656" s="116"/>
      <c r="B656" s="116"/>
      <c r="C656" s="117"/>
      <c r="D656" s="117"/>
      <c r="E656" s="117"/>
      <c r="F656" s="68"/>
      <c r="G656" s="68"/>
      <c r="H656" s="68"/>
      <c r="I656" s="68"/>
      <c r="J656" s="68"/>
      <c r="K656" s="68"/>
      <c r="L656" s="68"/>
      <c r="M656" s="68"/>
      <c r="N656" s="68"/>
      <c r="O656" s="68"/>
      <c r="P656" s="68"/>
      <c r="Q656" s="68"/>
      <c r="R656" s="68"/>
      <c r="S656" s="68"/>
    </row>
    <row r="657" ht="16.5" customHeight="1" spans="1:19">
      <c r="A657" s="116"/>
      <c r="B657" s="116"/>
      <c r="C657" s="117"/>
      <c r="D657" s="117"/>
      <c r="E657" s="117"/>
      <c r="F657" s="68"/>
      <c r="G657" s="68"/>
      <c r="H657" s="68"/>
      <c r="I657" s="68"/>
      <c r="J657" s="68"/>
      <c r="K657" s="68"/>
      <c r="L657" s="68"/>
      <c r="M657" s="68"/>
      <c r="N657" s="68"/>
      <c r="O657" s="68"/>
      <c r="P657" s="68"/>
      <c r="Q657" s="68"/>
      <c r="R657" s="68"/>
      <c r="S657" s="68"/>
    </row>
    <row r="658" ht="16.5" customHeight="1" spans="1:19">
      <c r="A658" s="116"/>
      <c r="B658" s="116"/>
      <c r="C658" s="117"/>
      <c r="D658" s="117"/>
      <c r="E658" s="117"/>
      <c r="F658" s="68"/>
      <c r="G658" s="68"/>
      <c r="H658" s="68"/>
      <c r="I658" s="68"/>
      <c r="J658" s="68"/>
      <c r="K658" s="68"/>
      <c r="L658" s="68"/>
      <c r="M658" s="68"/>
      <c r="N658" s="68"/>
      <c r="O658" s="68"/>
      <c r="P658" s="68"/>
      <c r="Q658" s="68"/>
      <c r="R658" s="68"/>
      <c r="S658" s="68"/>
    </row>
    <row r="659" ht="16.5" customHeight="1" spans="1:19">
      <c r="A659" s="116"/>
      <c r="B659" s="116"/>
      <c r="C659" s="117"/>
      <c r="D659" s="117"/>
      <c r="E659" s="117"/>
      <c r="F659" s="68"/>
      <c r="G659" s="68"/>
      <c r="H659" s="68"/>
      <c r="I659" s="68"/>
      <c r="J659" s="68"/>
      <c r="K659" s="68"/>
      <c r="L659" s="68"/>
      <c r="M659" s="68"/>
      <c r="N659" s="68"/>
      <c r="O659" s="68"/>
      <c r="P659" s="68"/>
      <c r="Q659" s="68"/>
      <c r="R659" s="68"/>
      <c r="S659" s="68"/>
    </row>
    <row r="660" ht="16.5" customHeight="1" spans="1:19">
      <c r="A660" s="116"/>
      <c r="B660" s="116"/>
      <c r="C660" s="117"/>
      <c r="D660" s="117"/>
      <c r="E660" s="117"/>
      <c r="F660" s="68"/>
      <c r="G660" s="68"/>
      <c r="H660" s="68"/>
      <c r="I660" s="68"/>
      <c r="J660" s="68"/>
      <c r="K660" s="68"/>
      <c r="L660" s="68"/>
      <c r="M660" s="68"/>
      <c r="N660" s="68"/>
      <c r="O660" s="68"/>
      <c r="P660" s="68"/>
      <c r="Q660" s="68"/>
      <c r="R660" s="68"/>
      <c r="S660" s="68"/>
    </row>
    <row r="661" ht="16.5" customHeight="1" spans="1:19">
      <c r="A661" s="116"/>
      <c r="B661" s="116"/>
      <c r="C661" s="117"/>
      <c r="D661" s="117"/>
      <c r="E661" s="117"/>
      <c r="F661" s="68"/>
      <c r="G661" s="68"/>
      <c r="H661" s="68"/>
      <c r="I661" s="68"/>
      <c r="J661" s="68"/>
      <c r="K661" s="68"/>
      <c r="L661" s="68"/>
      <c r="M661" s="68"/>
      <c r="N661" s="68"/>
      <c r="O661" s="68"/>
      <c r="P661" s="68"/>
      <c r="Q661" s="68"/>
      <c r="R661" s="68"/>
      <c r="S661" s="68"/>
    </row>
    <row r="662" ht="16.5" customHeight="1" spans="1:19">
      <c r="A662" s="116"/>
      <c r="B662" s="116"/>
      <c r="C662" s="117"/>
      <c r="D662" s="117"/>
      <c r="E662" s="117"/>
      <c r="F662" s="68"/>
      <c r="G662" s="68"/>
      <c r="H662" s="68"/>
      <c r="I662" s="68"/>
      <c r="J662" s="68"/>
      <c r="K662" s="68"/>
      <c r="L662" s="68"/>
      <c r="M662" s="68"/>
      <c r="N662" s="68"/>
      <c r="O662" s="68"/>
      <c r="P662" s="68"/>
      <c r="Q662" s="68"/>
      <c r="R662" s="68"/>
      <c r="S662" s="68"/>
    </row>
    <row r="663" ht="16.5" customHeight="1" spans="1:19">
      <c r="A663" s="116"/>
      <c r="B663" s="116"/>
      <c r="C663" s="117"/>
      <c r="D663" s="117"/>
      <c r="E663" s="117"/>
      <c r="F663" s="68"/>
      <c r="G663" s="68"/>
      <c r="H663" s="68"/>
      <c r="I663" s="68"/>
      <c r="J663" s="68"/>
      <c r="K663" s="68"/>
      <c r="L663" s="68"/>
      <c r="M663" s="68"/>
      <c r="N663" s="68"/>
      <c r="O663" s="68"/>
      <c r="P663" s="68"/>
      <c r="Q663" s="68"/>
      <c r="R663" s="68"/>
      <c r="S663" s="68"/>
    </row>
    <row r="664" ht="16.5" customHeight="1" spans="1:19">
      <c r="A664" s="116"/>
      <c r="B664" s="116"/>
      <c r="C664" s="117"/>
      <c r="D664" s="117"/>
      <c r="E664" s="117"/>
      <c r="F664" s="68"/>
      <c r="G664" s="68"/>
      <c r="H664" s="68"/>
      <c r="I664" s="68"/>
      <c r="J664" s="68"/>
      <c r="K664" s="68"/>
      <c r="L664" s="68"/>
      <c r="M664" s="68"/>
      <c r="N664" s="68"/>
      <c r="O664" s="68"/>
      <c r="P664" s="68"/>
      <c r="Q664" s="68"/>
      <c r="R664" s="68"/>
      <c r="S664" s="68"/>
    </row>
    <row r="665" ht="16.5" customHeight="1" spans="1:19">
      <c r="A665" s="116"/>
      <c r="B665" s="116"/>
      <c r="C665" s="117"/>
      <c r="D665" s="117"/>
      <c r="E665" s="117"/>
      <c r="F665" s="68"/>
      <c r="G665" s="68"/>
      <c r="H665" s="68"/>
      <c r="I665" s="68"/>
      <c r="J665" s="68"/>
      <c r="K665" s="68"/>
      <c r="L665" s="68"/>
      <c r="M665" s="68"/>
      <c r="N665" s="68"/>
      <c r="O665" s="68"/>
      <c r="P665" s="68"/>
      <c r="Q665" s="68"/>
      <c r="R665" s="68"/>
      <c r="S665" s="68"/>
    </row>
    <row r="666" ht="16.5" customHeight="1" spans="1:19">
      <c r="A666" s="116"/>
      <c r="B666" s="116"/>
      <c r="C666" s="117"/>
      <c r="D666" s="117"/>
      <c r="E666" s="117"/>
      <c r="F666" s="68"/>
      <c r="G666" s="68"/>
      <c r="H666" s="68"/>
      <c r="I666" s="68"/>
      <c r="J666" s="68"/>
      <c r="K666" s="68"/>
      <c r="L666" s="68"/>
      <c r="M666" s="68"/>
      <c r="N666" s="68"/>
      <c r="O666" s="68"/>
      <c r="P666" s="68"/>
      <c r="Q666" s="68"/>
      <c r="R666" s="68"/>
      <c r="S666" s="68"/>
    </row>
    <row r="667" ht="16.5" customHeight="1" spans="1:19">
      <c r="A667" s="116"/>
      <c r="B667" s="116"/>
      <c r="C667" s="117"/>
      <c r="D667" s="117"/>
      <c r="E667" s="117"/>
      <c r="F667" s="68"/>
      <c r="G667" s="68"/>
      <c r="H667" s="68"/>
      <c r="I667" s="68"/>
      <c r="J667" s="68"/>
      <c r="K667" s="68"/>
      <c r="L667" s="68"/>
      <c r="M667" s="68"/>
      <c r="N667" s="68"/>
      <c r="O667" s="68"/>
      <c r="P667" s="68"/>
      <c r="Q667" s="68"/>
      <c r="R667" s="68"/>
      <c r="S667" s="68"/>
    </row>
    <row r="668" ht="16.5" customHeight="1" spans="1:19">
      <c r="A668" s="116"/>
      <c r="B668" s="116"/>
      <c r="C668" s="117"/>
      <c r="D668" s="117"/>
      <c r="E668" s="117"/>
      <c r="F668" s="68"/>
      <c r="G668" s="68"/>
      <c r="H668" s="68"/>
      <c r="I668" s="68"/>
      <c r="J668" s="68"/>
      <c r="K668" s="68"/>
      <c r="L668" s="68"/>
      <c r="M668" s="68"/>
      <c r="N668" s="68"/>
      <c r="O668" s="68"/>
      <c r="P668" s="68"/>
      <c r="Q668" s="68"/>
      <c r="R668" s="68"/>
      <c r="S668" s="68"/>
    </row>
    <row r="669" ht="16.5" customHeight="1" spans="1:19">
      <c r="A669" s="116"/>
      <c r="B669" s="116"/>
      <c r="C669" s="117"/>
      <c r="D669" s="117"/>
      <c r="E669" s="117"/>
      <c r="F669" s="68"/>
      <c r="G669" s="68"/>
      <c r="H669" s="68"/>
      <c r="I669" s="68"/>
      <c r="J669" s="68"/>
      <c r="K669" s="68"/>
      <c r="L669" s="68"/>
      <c r="M669" s="68"/>
      <c r="N669" s="68"/>
      <c r="O669" s="68"/>
      <c r="P669" s="68"/>
      <c r="Q669" s="68"/>
      <c r="R669" s="68"/>
      <c r="S669" s="68"/>
    </row>
    <row r="670" ht="16.5" customHeight="1" spans="1:19">
      <c r="A670" s="116"/>
      <c r="B670" s="116"/>
      <c r="C670" s="117"/>
      <c r="D670" s="117"/>
      <c r="E670" s="117"/>
      <c r="F670" s="68"/>
      <c r="G670" s="68"/>
      <c r="H670" s="68"/>
      <c r="I670" s="68"/>
      <c r="J670" s="68"/>
      <c r="K670" s="68"/>
      <c r="L670" s="68"/>
      <c r="M670" s="68"/>
      <c r="N670" s="68"/>
      <c r="O670" s="68"/>
      <c r="P670" s="68"/>
      <c r="Q670" s="68"/>
      <c r="R670" s="68"/>
      <c r="S670" s="68"/>
    </row>
    <row r="671" ht="16.5" customHeight="1" spans="1:19">
      <c r="A671" s="116"/>
      <c r="B671" s="116"/>
      <c r="C671" s="117"/>
      <c r="D671" s="117"/>
      <c r="E671" s="117"/>
      <c r="F671" s="68"/>
      <c r="G671" s="68"/>
      <c r="H671" s="68"/>
      <c r="I671" s="68"/>
      <c r="J671" s="68"/>
      <c r="K671" s="68"/>
      <c r="L671" s="68"/>
      <c r="M671" s="68"/>
      <c r="N671" s="68"/>
      <c r="O671" s="68"/>
      <c r="P671" s="68"/>
      <c r="Q671" s="68"/>
      <c r="R671" s="68"/>
      <c r="S671" s="68"/>
    </row>
    <row r="672" ht="16.5" customHeight="1" spans="1:19">
      <c r="A672" s="116"/>
      <c r="B672" s="116"/>
      <c r="C672" s="117"/>
      <c r="D672" s="117"/>
      <c r="E672" s="117"/>
      <c r="F672" s="68"/>
      <c r="G672" s="68"/>
      <c r="H672" s="68"/>
      <c r="I672" s="68"/>
      <c r="J672" s="68"/>
      <c r="K672" s="68"/>
      <c r="L672" s="68"/>
      <c r="M672" s="68"/>
      <c r="N672" s="68"/>
      <c r="O672" s="68"/>
      <c r="P672" s="68"/>
      <c r="Q672" s="68"/>
      <c r="R672" s="68"/>
      <c r="S672" s="68"/>
    </row>
    <row r="673" ht="16.5" customHeight="1" spans="1:19">
      <c r="A673" s="116"/>
      <c r="B673" s="116"/>
      <c r="C673" s="117"/>
      <c r="D673" s="117"/>
      <c r="E673" s="117"/>
      <c r="F673" s="68"/>
      <c r="G673" s="68"/>
      <c r="H673" s="68"/>
      <c r="I673" s="68"/>
      <c r="J673" s="68"/>
      <c r="K673" s="68"/>
      <c r="L673" s="68"/>
      <c r="M673" s="68"/>
      <c r="N673" s="68"/>
      <c r="O673" s="68"/>
      <c r="P673" s="68"/>
      <c r="Q673" s="68"/>
      <c r="R673" s="68"/>
      <c r="S673" s="68"/>
    </row>
    <row r="674" ht="16.5" customHeight="1" spans="1:19">
      <c r="A674" s="116"/>
      <c r="B674" s="116"/>
      <c r="C674" s="117"/>
      <c r="D674" s="117"/>
      <c r="E674" s="117"/>
      <c r="F674" s="68"/>
      <c r="G674" s="68"/>
      <c r="H674" s="68"/>
      <c r="I674" s="68"/>
      <c r="J674" s="68"/>
      <c r="K674" s="68"/>
      <c r="L674" s="68"/>
      <c r="M674" s="68"/>
      <c r="N674" s="68"/>
      <c r="O674" s="68"/>
      <c r="P674" s="68"/>
      <c r="Q674" s="68"/>
      <c r="R674" s="68"/>
      <c r="S674" s="68"/>
    </row>
    <row r="675" ht="16.5" customHeight="1" spans="1:19">
      <c r="A675" s="116"/>
      <c r="B675" s="116"/>
      <c r="C675" s="117"/>
      <c r="D675" s="117"/>
      <c r="E675" s="117"/>
      <c r="F675" s="68"/>
      <c r="G675" s="68"/>
      <c r="H675" s="68"/>
      <c r="I675" s="68"/>
      <c r="J675" s="68"/>
      <c r="K675" s="68"/>
      <c r="L675" s="68"/>
      <c r="M675" s="68"/>
      <c r="N675" s="68"/>
      <c r="O675" s="68"/>
      <c r="P675" s="68"/>
      <c r="Q675" s="68"/>
      <c r="R675" s="68"/>
      <c r="S675" s="68"/>
    </row>
    <row r="676" ht="16.5" customHeight="1" spans="1:19">
      <c r="A676" s="116"/>
      <c r="B676" s="116"/>
      <c r="C676" s="117"/>
      <c r="D676" s="117"/>
      <c r="E676" s="117"/>
      <c r="F676" s="68"/>
      <c r="G676" s="68"/>
      <c r="H676" s="68"/>
      <c r="I676" s="68"/>
      <c r="J676" s="68"/>
      <c r="K676" s="68"/>
      <c r="L676" s="68"/>
      <c r="M676" s="68"/>
      <c r="N676" s="68"/>
      <c r="O676" s="68"/>
      <c r="P676" s="68"/>
      <c r="Q676" s="68"/>
      <c r="R676" s="68"/>
      <c r="S676" s="68"/>
    </row>
    <row r="677" ht="16.5" customHeight="1" spans="1:19">
      <c r="A677" s="116"/>
      <c r="B677" s="116"/>
      <c r="C677" s="117"/>
      <c r="D677" s="117"/>
      <c r="E677" s="117"/>
      <c r="F677" s="68"/>
      <c r="G677" s="68"/>
      <c r="H677" s="68"/>
      <c r="I677" s="68"/>
      <c r="J677" s="68"/>
      <c r="K677" s="68"/>
      <c r="L677" s="68"/>
      <c r="M677" s="68"/>
      <c r="N677" s="68"/>
      <c r="O677" s="68"/>
      <c r="P677" s="68"/>
      <c r="Q677" s="68"/>
      <c r="R677" s="68"/>
      <c r="S677" s="68"/>
    </row>
    <row r="678" ht="16.5" customHeight="1" spans="1:19">
      <c r="A678" s="116"/>
      <c r="B678" s="116"/>
      <c r="C678" s="117"/>
      <c r="D678" s="117"/>
      <c r="E678" s="117"/>
      <c r="F678" s="68"/>
      <c r="G678" s="68"/>
      <c r="H678" s="68"/>
      <c r="I678" s="68"/>
      <c r="J678" s="68"/>
      <c r="K678" s="68"/>
      <c r="L678" s="68"/>
      <c r="M678" s="68"/>
      <c r="N678" s="68"/>
      <c r="O678" s="68"/>
      <c r="P678" s="68"/>
      <c r="Q678" s="68"/>
      <c r="R678" s="68"/>
      <c r="S678" s="68"/>
    </row>
    <row r="679" ht="16.5" customHeight="1" spans="1:19">
      <c r="A679" s="116"/>
      <c r="B679" s="116"/>
      <c r="C679" s="117"/>
      <c r="D679" s="117"/>
      <c r="E679" s="117"/>
      <c r="F679" s="68"/>
      <c r="G679" s="68"/>
      <c r="H679" s="68"/>
      <c r="I679" s="68"/>
      <c r="J679" s="68"/>
      <c r="K679" s="68"/>
      <c r="L679" s="68"/>
      <c r="M679" s="68"/>
      <c r="N679" s="68"/>
      <c r="O679" s="68"/>
      <c r="P679" s="68"/>
      <c r="Q679" s="68"/>
      <c r="R679" s="68"/>
      <c r="S679" s="68"/>
    </row>
    <row r="680" ht="16.5" customHeight="1" spans="1:19">
      <c r="A680" s="116"/>
      <c r="B680" s="116"/>
      <c r="C680" s="117"/>
      <c r="D680" s="117"/>
      <c r="E680" s="117"/>
      <c r="F680" s="68"/>
      <c r="G680" s="68"/>
      <c r="H680" s="68"/>
      <c r="I680" s="68"/>
      <c r="J680" s="68"/>
      <c r="K680" s="68"/>
      <c r="L680" s="68"/>
      <c r="M680" s="68"/>
      <c r="N680" s="68"/>
      <c r="O680" s="68"/>
      <c r="P680" s="68"/>
      <c r="Q680" s="68"/>
      <c r="R680" s="68"/>
      <c r="S680" s="68"/>
    </row>
    <row r="681" ht="16.5" customHeight="1" spans="1:19">
      <c r="A681" s="116"/>
      <c r="B681" s="116"/>
      <c r="C681" s="117"/>
      <c r="D681" s="117"/>
      <c r="E681" s="117"/>
      <c r="F681" s="68"/>
      <c r="G681" s="68"/>
      <c r="H681" s="68"/>
      <c r="I681" s="68"/>
      <c r="J681" s="68"/>
      <c r="K681" s="68"/>
      <c r="L681" s="68"/>
      <c r="M681" s="68"/>
      <c r="N681" s="68"/>
      <c r="O681" s="68"/>
      <c r="P681" s="68"/>
      <c r="Q681" s="68"/>
      <c r="R681" s="68"/>
      <c r="S681" s="68"/>
    </row>
    <row r="682" ht="16.5" customHeight="1" spans="1:19">
      <c r="A682" s="116"/>
      <c r="B682" s="116"/>
      <c r="C682" s="117"/>
      <c r="D682" s="117"/>
      <c r="E682" s="117"/>
      <c r="F682" s="68"/>
      <c r="G682" s="68"/>
      <c r="H682" s="68"/>
      <c r="I682" s="68"/>
      <c r="J682" s="68"/>
      <c r="K682" s="68"/>
      <c r="L682" s="68"/>
      <c r="M682" s="68"/>
      <c r="N682" s="68"/>
      <c r="O682" s="68"/>
      <c r="P682" s="68"/>
      <c r="Q682" s="68"/>
      <c r="R682" s="68"/>
      <c r="S682" s="68"/>
    </row>
    <row r="683" ht="16.5" customHeight="1" spans="1:19">
      <c r="A683" s="116"/>
      <c r="B683" s="116"/>
      <c r="C683" s="117"/>
      <c r="D683" s="117"/>
      <c r="E683" s="117"/>
      <c r="F683" s="68"/>
      <c r="G683" s="68"/>
      <c r="H683" s="68"/>
      <c r="I683" s="68"/>
      <c r="J683" s="68"/>
      <c r="K683" s="68"/>
      <c r="L683" s="68"/>
      <c r="M683" s="68"/>
      <c r="N683" s="68"/>
      <c r="O683" s="68"/>
      <c r="P683" s="68"/>
      <c r="Q683" s="68"/>
      <c r="R683" s="68"/>
      <c r="S683" s="68"/>
    </row>
    <row r="684" ht="16.5" customHeight="1" spans="1:19">
      <c r="A684" s="116"/>
      <c r="B684" s="116"/>
      <c r="C684" s="117"/>
      <c r="D684" s="117"/>
      <c r="E684" s="117"/>
      <c r="F684" s="68"/>
      <c r="G684" s="68"/>
      <c r="H684" s="68"/>
      <c r="I684" s="68"/>
      <c r="J684" s="68"/>
      <c r="K684" s="68"/>
      <c r="L684" s="68"/>
      <c r="M684" s="68"/>
      <c r="N684" s="68"/>
      <c r="O684" s="68"/>
      <c r="P684" s="68"/>
      <c r="Q684" s="68"/>
      <c r="R684" s="68"/>
      <c r="S684" s="68"/>
    </row>
    <row r="685" ht="16.5" customHeight="1" spans="1:19">
      <c r="A685" s="116"/>
      <c r="B685" s="116"/>
      <c r="C685" s="117"/>
      <c r="D685" s="117"/>
      <c r="E685" s="117"/>
      <c r="F685" s="68"/>
      <c r="G685" s="68"/>
      <c r="H685" s="68"/>
      <c r="I685" s="68"/>
      <c r="J685" s="68"/>
      <c r="K685" s="68"/>
      <c r="L685" s="68"/>
      <c r="M685" s="68"/>
      <c r="N685" s="68"/>
      <c r="O685" s="68"/>
      <c r="P685" s="68"/>
      <c r="Q685" s="68"/>
      <c r="R685" s="68"/>
      <c r="S685" s="68"/>
    </row>
    <row r="686" ht="16.5" customHeight="1" spans="1:19">
      <c r="A686" s="116"/>
      <c r="B686" s="116"/>
      <c r="C686" s="117"/>
      <c r="D686" s="117"/>
      <c r="E686" s="117"/>
      <c r="F686" s="68"/>
      <c r="G686" s="68"/>
      <c r="H686" s="68"/>
      <c r="I686" s="68"/>
      <c r="J686" s="68"/>
      <c r="K686" s="68"/>
      <c r="L686" s="68"/>
      <c r="M686" s="68"/>
      <c r="N686" s="68"/>
      <c r="O686" s="68"/>
      <c r="P686" s="68"/>
      <c r="Q686" s="68"/>
      <c r="R686" s="68"/>
      <c r="S686" s="68"/>
    </row>
    <row r="687" ht="16.5" customHeight="1" spans="1:19">
      <c r="A687" s="116"/>
      <c r="B687" s="116"/>
      <c r="C687" s="117"/>
      <c r="D687" s="117"/>
      <c r="E687" s="117"/>
      <c r="F687" s="68"/>
      <c r="G687" s="68"/>
      <c r="H687" s="68"/>
      <c r="I687" s="68"/>
      <c r="J687" s="68"/>
      <c r="K687" s="68"/>
      <c r="L687" s="68"/>
      <c r="M687" s="68"/>
      <c r="N687" s="68"/>
      <c r="O687" s="68"/>
      <c r="P687" s="68"/>
      <c r="Q687" s="68"/>
      <c r="R687" s="68"/>
      <c r="S687" s="68"/>
    </row>
    <row r="688" ht="16.5" customHeight="1" spans="1:19">
      <c r="A688" s="116"/>
      <c r="B688" s="116"/>
      <c r="C688" s="117"/>
      <c r="D688" s="117"/>
      <c r="E688" s="117"/>
      <c r="F688" s="68"/>
      <c r="G688" s="68"/>
      <c r="H688" s="68"/>
      <c r="I688" s="68"/>
      <c r="J688" s="68"/>
      <c r="K688" s="68"/>
      <c r="L688" s="68"/>
      <c r="M688" s="68"/>
      <c r="N688" s="68"/>
      <c r="O688" s="68"/>
      <c r="P688" s="68"/>
      <c r="Q688" s="68"/>
      <c r="R688" s="68"/>
      <c r="S688" s="68"/>
    </row>
    <row r="689" ht="16.5" customHeight="1" spans="1:19">
      <c r="A689" s="116"/>
      <c r="B689" s="116"/>
      <c r="C689" s="117"/>
      <c r="D689" s="117"/>
      <c r="E689" s="117"/>
      <c r="F689" s="68"/>
      <c r="G689" s="68"/>
      <c r="H689" s="68"/>
      <c r="I689" s="68"/>
      <c r="J689" s="68"/>
      <c r="K689" s="68"/>
      <c r="L689" s="68"/>
      <c r="M689" s="68"/>
      <c r="N689" s="68"/>
      <c r="O689" s="68"/>
      <c r="P689" s="68"/>
      <c r="Q689" s="68"/>
      <c r="R689" s="68"/>
      <c r="S689" s="68"/>
    </row>
    <row r="690" ht="16.5" customHeight="1" spans="1:19">
      <c r="A690" s="116"/>
      <c r="B690" s="116"/>
      <c r="C690" s="117"/>
      <c r="D690" s="117"/>
      <c r="E690" s="117"/>
      <c r="F690" s="68"/>
      <c r="G690" s="68"/>
      <c r="H690" s="68"/>
      <c r="I690" s="68"/>
      <c r="J690" s="68"/>
      <c r="K690" s="68"/>
      <c r="L690" s="68"/>
      <c r="M690" s="68"/>
      <c r="N690" s="68"/>
      <c r="O690" s="68"/>
      <c r="P690" s="68"/>
      <c r="Q690" s="68"/>
      <c r="R690" s="68"/>
      <c r="S690" s="68"/>
    </row>
    <row r="691" ht="16.5" customHeight="1" spans="1:19">
      <c r="A691" s="116"/>
      <c r="B691" s="116"/>
      <c r="C691" s="117"/>
      <c r="D691" s="117"/>
      <c r="E691" s="117"/>
      <c r="F691" s="68"/>
      <c r="G691" s="68"/>
      <c r="H691" s="68"/>
      <c r="I691" s="68"/>
      <c r="J691" s="68"/>
      <c r="K691" s="68"/>
      <c r="L691" s="68"/>
      <c r="M691" s="68"/>
      <c r="N691" s="68"/>
      <c r="O691" s="68"/>
      <c r="P691" s="68"/>
      <c r="Q691" s="68"/>
      <c r="R691" s="68"/>
      <c r="S691" s="68"/>
    </row>
    <row r="692" ht="16.5" customHeight="1" spans="1:19">
      <c r="A692" s="116"/>
      <c r="B692" s="116"/>
      <c r="C692" s="117"/>
      <c r="D692" s="117"/>
      <c r="E692" s="117"/>
      <c r="F692" s="68"/>
      <c r="G692" s="68"/>
      <c r="H692" s="68"/>
      <c r="I692" s="68"/>
      <c r="J692" s="68"/>
      <c r="K692" s="68"/>
      <c r="L692" s="68"/>
      <c r="M692" s="68"/>
      <c r="N692" s="68"/>
      <c r="O692" s="68"/>
      <c r="P692" s="68"/>
      <c r="Q692" s="68"/>
      <c r="R692" s="68"/>
      <c r="S692" s="68"/>
    </row>
    <row r="693" ht="16.5" customHeight="1" spans="1:19">
      <c r="A693" s="116"/>
      <c r="B693" s="116"/>
      <c r="C693" s="117"/>
      <c r="D693" s="117"/>
      <c r="E693" s="117"/>
      <c r="F693" s="68"/>
      <c r="G693" s="68"/>
      <c r="H693" s="68"/>
      <c r="I693" s="68"/>
      <c r="J693" s="68"/>
      <c r="K693" s="68"/>
      <c r="L693" s="68"/>
      <c r="M693" s="68"/>
      <c r="N693" s="68"/>
      <c r="O693" s="68"/>
      <c r="P693" s="68"/>
      <c r="Q693" s="68"/>
      <c r="R693" s="68"/>
      <c r="S693" s="68"/>
    </row>
    <row r="694" ht="16.5" customHeight="1" spans="1:19">
      <c r="A694" s="116"/>
      <c r="B694" s="116"/>
      <c r="C694" s="117"/>
      <c r="D694" s="117"/>
      <c r="E694" s="117"/>
      <c r="F694" s="68"/>
      <c r="G694" s="68"/>
      <c r="H694" s="68"/>
      <c r="I694" s="68"/>
      <c r="J694" s="68"/>
      <c r="K694" s="68"/>
      <c r="L694" s="68"/>
      <c r="M694" s="68"/>
      <c r="N694" s="68"/>
      <c r="O694" s="68"/>
      <c r="P694" s="68"/>
      <c r="Q694" s="68"/>
      <c r="R694" s="68"/>
      <c r="S694" s="68"/>
    </row>
    <row r="695" ht="16.5" customHeight="1" spans="1:19">
      <c r="A695" s="116"/>
      <c r="B695" s="116"/>
      <c r="C695" s="117"/>
      <c r="D695" s="117"/>
      <c r="E695" s="117"/>
      <c r="F695" s="68"/>
      <c r="G695" s="68"/>
      <c r="H695" s="68"/>
      <c r="I695" s="68"/>
      <c r="J695" s="68"/>
      <c r="K695" s="68"/>
      <c r="L695" s="68"/>
      <c r="M695" s="68"/>
      <c r="N695" s="68"/>
      <c r="O695" s="68"/>
      <c r="P695" s="68"/>
      <c r="Q695" s="68"/>
      <c r="R695" s="68"/>
      <c r="S695" s="68"/>
    </row>
    <row r="696" ht="16.5" customHeight="1" spans="1:19">
      <c r="A696" s="116"/>
      <c r="B696" s="116"/>
      <c r="C696" s="117"/>
      <c r="D696" s="117"/>
      <c r="E696" s="117"/>
      <c r="F696" s="68"/>
      <c r="G696" s="68"/>
      <c r="H696" s="68"/>
      <c r="I696" s="68"/>
      <c r="J696" s="68"/>
      <c r="K696" s="68"/>
      <c r="L696" s="68"/>
      <c r="M696" s="68"/>
      <c r="N696" s="68"/>
      <c r="O696" s="68"/>
      <c r="P696" s="68"/>
      <c r="Q696" s="68"/>
      <c r="R696" s="68"/>
      <c r="S696" s="68"/>
    </row>
    <row r="697" ht="16.5" customHeight="1" spans="1:19">
      <c r="A697" s="116"/>
      <c r="B697" s="116"/>
      <c r="C697" s="117"/>
      <c r="D697" s="117"/>
      <c r="E697" s="117"/>
      <c r="F697" s="68"/>
      <c r="G697" s="68"/>
      <c r="H697" s="68"/>
      <c r="I697" s="68"/>
      <c r="J697" s="68"/>
      <c r="K697" s="68"/>
      <c r="L697" s="68"/>
      <c r="M697" s="68"/>
      <c r="N697" s="68"/>
      <c r="O697" s="68"/>
      <c r="P697" s="68"/>
      <c r="Q697" s="68"/>
      <c r="R697" s="68"/>
      <c r="S697" s="68"/>
    </row>
    <row r="698" ht="16.5" customHeight="1" spans="1:19">
      <c r="A698" s="116"/>
      <c r="B698" s="116"/>
      <c r="C698" s="117"/>
      <c r="D698" s="117"/>
      <c r="E698" s="117"/>
      <c r="F698" s="68"/>
      <c r="G698" s="68"/>
      <c r="H698" s="68"/>
      <c r="I698" s="68"/>
      <c r="J698" s="68"/>
      <c r="K698" s="68"/>
      <c r="L698" s="68"/>
      <c r="M698" s="68"/>
      <c r="N698" s="68"/>
      <c r="O698" s="68"/>
      <c r="P698" s="68"/>
      <c r="Q698" s="68"/>
      <c r="R698" s="68"/>
      <c r="S698" s="68"/>
    </row>
    <row r="699" ht="16.5" customHeight="1" spans="1:19">
      <c r="A699" s="116"/>
      <c r="B699" s="116"/>
      <c r="C699" s="117"/>
      <c r="D699" s="117"/>
      <c r="E699" s="117"/>
      <c r="F699" s="68"/>
      <c r="G699" s="68"/>
      <c r="H699" s="68"/>
      <c r="I699" s="68"/>
      <c r="J699" s="68"/>
      <c r="K699" s="68"/>
      <c r="L699" s="68"/>
      <c r="M699" s="68"/>
      <c r="N699" s="68"/>
      <c r="O699" s="68"/>
      <c r="P699" s="68"/>
      <c r="Q699" s="68"/>
      <c r="R699" s="68"/>
      <c r="S699" s="68"/>
    </row>
    <row r="700" ht="16.5" customHeight="1" spans="1:19">
      <c r="A700" s="116"/>
      <c r="B700" s="116"/>
      <c r="C700" s="117"/>
      <c r="D700" s="117"/>
      <c r="E700" s="117"/>
      <c r="F700" s="68"/>
      <c r="G700" s="68"/>
      <c r="H700" s="68"/>
      <c r="I700" s="68"/>
      <c r="J700" s="68"/>
      <c r="K700" s="68"/>
      <c r="L700" s="68"/>
      <c r="M700" s="68"/>
      <c r="N700" s="68"/>
      <c r="O700" s="68"/>
      <c r="P700" s="68"/>
      <c r="Q700" s="68"/>
      <c r="R700" s="68"/>
      <c r="S700" s="68"/>
    </row>
    <row r="701" ht="16.5" customHeight="1" spans="1:19">
      <c r="A701" s="116"/>
      <c r="B701" s="116"/>
      <c r="C701" s="117"/>
      <c r="D701" s="117"/>
      <c r="E701" s="117"/>
      <c r="F701" s="68"/>
      <c r="G701" s="68"/>
      <c r="H701" s="68"/>
      <c r="I701" s="68"/>
      <c r="J701" s="68"/>
      <c r="K701" s="68"/>
      <c r="L701" s="68"/>
      <c r="M701" s="68"/>
      <c r="N701" s="68"/>
      <c r="O701" s="68"/>
      <c r="P701" s="68"/>
      <c r="Q701" s="68"/>
      <c r="R701" s="68"/>
      <c r="S701" s="68"/>
    </row>
    <row r="702" ht="16.5" customHeight="1" spans="1:19">
      <c r="A702" s="116"/>
      <c r="B702" s="116"/>
      <c r="C702" s="117"/>
      <c r="D702" s="117"/>
      <c r="E702" s="117"/>
      <c r="F702" s="68"/>
      <c r="G702" s="68"/>
      <c r="H702" s="68"/>
      <c r="I702" s="68"/>
      <c r="J702" s="68"/>
      <c r="K702" s="68"/>
      <c r="L702" s="68"/>
      <c r="M702" s="68"/>
      <c r="N702" s="68"/>
      <c r="O702" s="68"/>
      <c r="P702" s="68"/>
      <c r="Q702" s="68"/>
      <c r="R702" s="68"/>
      <c r="S702" s="68"/>
    </row>
    <row r="703" ht="16.5" customHeight="1" spans="1:19">
      <c r="A703" s="116"/>
      <c r="B703" s="116"/>
      <c r="C703" s="117"/>
      <c r="D703" s="117"/>
      <c r="E703" s="117"/>
      <c r="F703" s="68"/>
      <c r="G703" s="68"/>
      <c r="H703" s="68"/>
      <c r="I703" s="68"/>
      <c r="J703" s="68"/>
      <c r="K703" s="68"/>
      <c r="L703" s="68"/>
      <c r="M703" s="68"/>
      <c r="N703" s="68"/>
      <c r="O703" s="68"/>
      <c r="P703" s="68"/>
      <c r="Q703" s="68"/>
      <c r="R703" s="68"/>
      <c r="S703" s="68"/>
    </row>
    <row r="704" ht="16.5" customHeight="1" spans="1:19">
      <c r="A704" s="116"/>
      <c r="B704" s="116"/>
      <c r="C704" s="117"/>
      <c r="D704" s="117"/>
      <c r="E704" s="117"/>
      <c r="F704" s="68"/>
      <c r="G704" s="68"/>
      <c r="H704" s="68"/>
      <c r="I704" s="68"/>
      <c r="J704" s="68"/>
      <c r="K704" s="68"/>
      <c r="L704" s="68"/>
      <c r="M704" s="68"/>
      <c r="N704" s="68"/>
      <c r="O704" s="68"/>
      <c r="P704" s="68"/>
      <c r="Q704" s="68"/>
      <c r="R704" s="68"/>
      <c r="S704" s="68"/>
    </row>
    <row r="705" ht="16.5" customHeight="1" spans="1:19">
      <c r="A705" s="116"/>
      <c r="B705" s="116"/>
      <c r="C705" s="117"/>
      <c r="D705" s="117"/>
      <c r="E705" s="117"/>
      <c r="F705" s="68"/>
      <c r="G705" s="68"/>
      <c r="H705" s="68"/>
      <c r="I705" s="68"/>
      <c r="J705" s="68"/>
      <c r="K705" s="68"/>
      <c r="L705" s="68"/>
      <c r="M705" s="68"/>
      <c r="N705" s="68"/>
      <c r="O705" s="68"/>
      <c r="P705" s="68"/>
      <c r="Q705" s="68"/>
      <c r="R705" s="68"/>
      <c r="S705" s="68"/>
    </row>
    <row r="706" ht="16.5" customHeight="1" spans="1:19">
      <c r="A706" s="116"/>
      <c r="B706" s="116"/>
      <c r="C706" s="117"/>
      <c r="D706" s="117"/>
      <c r="E706" s="117"/>
      <c r="F706" s="68"/>
      <c r="G706" s="68"/>
      <c r="H706" s="68"/>
      <c r="I706" s="68"/>
      <c r="J706" s="68"/>
      <c r="K706" s="68"/>
      <c r="L706" s="68"/>
      <c r="M706" s="68"/>
      <c r="N706" s="68"/>
      <c r="O706" s="68"/>
      <c r="P706" s="68"/>
      <c r="Q706" s="68"/>
      <c r="R706" s="68"/>
      <c r="S706" s="68"/>
    </row>
    <row r="707" ht="16.5" customHeight="1" spans="1:19">
      <c r="A707" s="116"/>
      <c r="B707" s="116"/>
      <c r="C707" s="117"/>
      <c r="D707" s="117"/>
      <c r="E707" s="117"/>
      <c r="F707" s="68"/>
      <c r="G707" s="68"/>
      <c r="H707" s="68"/>
      <c r="I707" s="68"/>
      <c r="J707" s="68"/>
      <c r="K707" s="68"/>
      <c r="L707" s="68"/>
      <c r="M707" s="68"/>
      <c r="N707" s="68"/>
      <c r="O707" s="68"/>
      <c r="P707" s="68"/>
      <c r="Q707" s="68"/>
      <c r="R707" s="68"/>
      <c r="S707" s="68"/>
    </row>
    <row r="708" ht="16.5" customHeight="1" spans="1:19">
      <c r="A708" s="116"/>
      <c r="B708" s="116"/>
      <c r="C708" s="117"/>
      <c r="D708" s="117"/>
      <c r="E708" s="117"/>
      <c r="F708" s="68"/>
      <c r="G708" s="68"/>
      <c r="H708" s="68"/>
      <c r="I708" s="68"/>
      <c r="J708" s="68"/>
      <c r="K708" s="68"/>
      <c r="L708" s="68"/>
      <c r="M708" s="68"/>
      <c r="N708" s="68"/>
      <c r="O708" s="68"/>
      <c r="P708" s="68"/>
      <c r="Q708" s="68"/>
      <c r="R708" s="68"/>
      <c r="S708" s="68"/>
    </row>
    <row r="709" ht="16.5" customHeight="1" spans="1:19">
      <c r="A709" s="116"/>
      <c r="B709" s="116"/>
      <c r="C709" s="117"/>
      <c r="D709" s="117"/>
      <c r="E709" s="117"/>
      <c r="F709" s="68"/>
      <c r="G709" s="68"/>
      <c r="H709" s="68"/>
      <c r="I709" s="68"/>
      <c r="J709" s="68"/>
      <c r="K709" s="68"/>
      <c r="L709" s="68"/>
      <c r="M709" s="68"/>
      <c r="N709" s="68"/>
      <c r="O709" s="68"/>
      <c r="P709" s="68"/>
      <c r="Q709" s="68"/>
      <c r="R709" s="68"/>
      <c r="S709" s="68"/>
    </row>
    <row r="710" ht="16.5" customHeight="1" spans="1:19">
      <c r="A710" s="116"/>
      <c r="B710" s="116"/>
      <c r="C710" s="117"/>
      <c r="D710" s="117"/>
      <c r="E710" s="117"/>
      <c r="F710" s="68"/>
      <c r="G710" s="68"/>
      <c r="H710" s="68"/>
      <c r="I710" s="68"/>
      <c r="J710" s="68"/>
      <c r="K710" s="68"/>
      <c r="L710" s="68"/>
      <c r="M710" s="68"/>
      <c r="N710" s="68"/>
      <c r="O710" s="68"/>
      <c r="P710" s="68"/>
      <c r="Q710" s="68"/>
      <c r="R710" s="68"/>
      <c r="S710" s="68"/>
    </row>
    <row r="711" ht="16.5" customHeight="1" spans="1:19">
      <c r="A711" s="116"/>
      <c r="B711" s="116"/>
      <c r="C711" s="117"/>
      <c r="D711" s="117"/>
      <c r="E711" s="117"/>
      <c r="F711" s="68"/>
      <c r="G711" s="68"/>
      <c r="H711" s="68"/>
      <c r="I711" s="68"/>
      <c r="J711" s="68"/>
      <c r="K711" s="68"/>
      <c r="L711" s="68"/>
      <c r="M711" s="68"/>
      <c r="N711" s="68"/>
      <c r="O711" s="68"/>
      <c r="P711" s="68"/>
      <c r="Q711" s="68"/>
      <c r="R711" s="68"/>
      <c r="S711" s="68"/>
    </row>
    <row r="712" ht="16.5" customHeight="1" spans="1:19">
      <c r="A712" s="116"/>
      <c r="B712" s="116"/>
      <c r="C712" s="117"/>
      <c r="D712" s="117"/>
      <c r="E712" s="117"/>
      <c r="F712" s="68"/>
      <c r="G712" s="68"/>
      <c r="H712" s="68"/>
      <c r="I712" s="68"/>
      <c r="J712" s="68"/>
      <c r="K712" s="68"/>
      <c r="L712" s="68"/>
      <c r="M712" s="68"/>
      <c r="N712" s="68"/>
      <c r="O712" s="68"/>
      <c r="P712" s="68"/>
      <c r="Q712" s="68"/>
      <c r="R712" s="68"/>
      <c r="S712" s="68"/>
    </row>
    <row r="713" ht="16.5" customHeight="1" spans="1:19">
      <c r="A713" s="116"/>
      <c r="B713" s="116"/>
      <c r="C713" s="117"/>
      <c r="D713" s="117"/>
      <c r="E713" s="117"/>
      <c r="F713" s="68"/>
      <c r="G713" s="68"/>
      <c r="H713" s="68"/>
      <c r="I713" s="68"/>
      <c r="J713" s="68"/>
      <c r="K713" s="68"/>
      <c r="L713" s="68"/>
      <c r="M713" s="68"/>
      <c r="N713" s="68"/>
      <c r="O713" s="68"/>
      <c r="P713" s="68"/>
      <c r="Q713" s="68"/>
      <c r="R713" s="68"/>
      <c r="S713" s="68"/>
    </row>
    <row r="714" ht="16.5" customHeight="1" spans="1:19">
      <c r="A714" s="116"/>
      <c r="B714" s="116"/>
      <c r="C714" s="117"/>
      <c r="D714" s="117"/>
      <c r="E714" s="117"/>
      <c r="F714" s="68"/>
      <c r="G714" s="68"/>
      <c r="H714" s="68"/>
      <c r="I714" s="68"/>
      <c r="J714" s="68"/>
      <c r="K714" s="68"/>
      <c r="L714" s="68"/>
      <c r="M714" s="68"/>
      <c r="N714" s="68"/>
      <c r="O714" s="68"/>
      <c r="P714" s="68"/>
      <c r="Q714" s="68"/>
      <c r="R714" s="68"/>
      <c r="S714" s="68"/>
    </row>
    <row r="715" ht="16.5" customHeight="1" spans="1:19">
      <c r="A715" s="116"/>
      <c r="B715" s="116"/>
      <c r="C715" s="117"/>
      <c r="D715" s="117"/>
      <c r="E715" s="117"/>
      <c r="F715" s="68"/>
      <c r="G715" s="68"/>
      <c r="H715" s="68"/>
      <c r="I715" s="68"/>
      <c r="J715" s="68"/>
      <c r="K715" s="68"/>
      <c r="L715" s="68"/>
      <c r="M715" s="68"/>
      <c r="N715" s="68"/>
      <c r="O715" s="68"/>
      <c r="P715" s="68"/>
      <c r="Q715" s="68"/>
      <c r="R715" s="68"/>
      <c r="S715" s="68"/>
    </row>
    <row r="716" ht="16.5" customHeight="1" spans="1:19">
      <c r="A716" s="116"/>
      <c r="B716" s="116"/>
      <c r="C716" s="117"/>
      <c r="D716" s="117"/>
      <c r="E716" s="117"/>
      <c r="F716" s="68"/>
      <c r="G716" s="68"/>
      <c r="H716" s="68"/>
      <c r="I716" s="68"/>
      <c r="J716" s="68"/>
      <c r="K716" s="68"/>
      <c r="L716" s="68"/>
      <c r="M716" s="68"/>
      <c r="N716" s="68"/>
      <c r="O716" s="68"/>
      <c r="P716" s="68"/>
      <c r="Q716" s="68"/>
      <c r="R716" s="68"/>
      <c r="S716" s="68"/>
    </row>
    <row r="717" ht="16.5" customHeight="1" spans="1:19">
      <c r="A717" s="116"/>
      <c r="B717" s="116"/>
      <c r="C717" s="117"/>
      <c r="D717" s="117"/>
      <c r="E717" s="117"/>
      <c r="F717" s="68"/>
      <c r="G717" s="68"/>
      <c r="H717" s="68"/>
      <c r="I717" s="68"/>
      <c r="J717" s="68"/>
      <c r="K717" s="68"/>
      <c r="L717" s="68"/>
      <c r="M717" s="68"/>
      <c r="N717" s="68"/>
      <c r="O717" s="68"/>
      <c r="P717" s="68"/>
      <c r="Q717" s="68"/>
      <c r="R717" s="68"/>
      <c r="S717" s="68"/>
    </row>
    <row r="718" ht="16.5" customHeight="1" spans="1:19">
      <c r="A718" s="116"/>
      <c r="B718" s="116"/>
      <c r="C718" s="117"/>
      <c r="D718" s="117"/>
      <c r="E718" s="117"/>
      <c r="F718" s="68"/>
      <c r="G718" s="68"/>
      <c r="H718" s="68"/>
      <c r="I718" s="68"/>
      <c r="J718" s="68"/>
      <c r="K718" s="68"/>
      <c r="L718" s="68"/>
      <c r="M718" s="68"/>
      <c r="N718" s="68"/>
      <c r="O718" s="68"/>
      <c r="P718" s="68"/>
      <c r="Q718" s="68"/>
      <c r="R718" s="68"/>
      <c r="S718" s="68"/>
    </row>
    <row r="719" ht="16.5" customHeight="1" spans="1:19">
      <c r="A719" s="116"/>
      <c r="B719" s="116"/>
      <c r="C719" s="117"/>
      <c r="D719" s="117"/>
      <c r="E719" s="117"/>
      <c r="F719" s="68"/>
      <c r="G719" s="68"/>
      <c r="H719" s="68"/>
      <c r="I719" s="68"/>
      <c r="J719" s="68"/>
      <c r="K719" s="68"/>
      <c r="L719" s="68"/>
      <c r="M719" s="68"/>
      <c r="N719" s="68"/>
      <c r="O719" s="68"/>
      <c r="P719" s="68"/>
      <c r="Q719" s="68"/>
      <c r="R719" s="68"/>
      <c r="S719" s="68"/>
    </row>
    <row r="720" ht="16.5" customHeight="1" spans="1:19">
      <c r="A720" s="116"/>
      <c r="B720" s="116"/>
      <c r="C720" s="117"/>
      <c r="D720" s="117"/>
      <c r="E720" s="117"/>
      <c r="F720" s="68"/>
      <c r="G720" s="68"/>
      <c r="H720" s="68"/>
      <c r="I720" s="68"/>
      <c r="J720" s="68"/>
      <c r="K720" s="68"/>
      <c r="L720" s="68"/>
      <c r="M720" s="68"/>
      <c r="N720" s="68"/>
      <c r="O720" s="68"/>
      <c r="P720" s="68"/>
      <c r="Q720" s="68"/>
      <c r="R720" s="68"/>
      <c r="S720" s="68"/>
    </row>
    <row r="721" ht="16.5" customHeight="1" spans="1:19">
      <c r="A721" s="116"/>
      <c r="B721" s="116"/>
      <c r="C721" s="117"/>
      <c r="D721" s="117"/>
      <c r="E721" s="117"/>
      <c r="F721" s="68"/>
      <c r="G721" s="68"/>
      <c r="H721" s="68"/>
      <c r="I721" s="68"/>
      <c r="J721" s="68"/>
      <c r="K721" s="68"/>
      <c r="L721" s="68"/>
      <c r="M721" s="68"/>
      <c r="N721" s="68"/>
      <c r="O721" s="68"/>
      <c r="P721" s="68"/>
      <c r="Q721" s="68"/>
      <c r="R721" s="68"/>
      <c r="S721" s="68"/>
    </row>
    <row r="722" ht="16.5" customHeight="1" spans="1:19">
      <c r="A722" s="116"/>
      <c r="B722" s="116"/>
      <c r="C722" s="117"/>
      <c r="D722" s="117"/>
      <c r="E722" s="117"/>
      <c r="F722" s="68"/>
      <c r="G722" s="68"/>
      <c r="H722" s="68"/>
      <c r="I722" s="68"/>
      <c r="J722" s="68"/>
      <c r="K722" s="68"/>
      <c r="L722" s="68"/>
      <c r="M722" s="68"/>
      <c r="N722" s="68"/>
      <c r="O722" s="68"/>
      <c r="P722" s="68"/>
      <c r="Q722" s="68"/>
      <c r="R722" s="68"/>
      <c r="S722" s="68"/>
    </row>
    <row r="723" ht="16.5" customHeight="1" spans="1:19">
      <c r="A723" s="116"/>
      <c r="B723" s="116"/>
      <c r="C723" s="117"/>
      <c r="D723" s="117"/>
      <c r="E723" s="117"/>
      <c r="F723" s="68"/>
      <c r="G723" s="68"/>
      <c r="H723" s="68"/>
      <c r="I723" s="68"/>
      <c r="J723" s="68"/>
      <c r="K723" s="68"/>
      <c r="L723" s="68"/>
      <c r="M723" s="68"/>
      <c r="N723" s="68"/>
      <c r="O723" s="68"/>
      <c r="P723" s="68"/>
      <c r="Q723" s="68"/>
      <c r="R723" s="68"/>
      <c r="S723" s="68"/>
    </row>
    <row r="724" ht="16.5" customHeight="1" spans="1:19">
      <c r="A724" s="116"/>
      <c r="B724" s="116"/>
      <c r="C724" s="117"/>
      <c r="D724" s="117"/>
      <c r="E724" s="117"/>
      <c r="F724" s="68"/>
      <c r="G724" s="68"/>
      <c r="H724" s="68"/>
      <c r="I724" s="68"/>
      <c r="J724" s="68"/>
      <c r="K724" s="68"/>
      <c r="L724" s="68"/>
      <c r="M724" s="68"/>
      <c r="N724" s="68"/>
      <c r="O724" s="68"/>
      <c r="P724" s="68"/>
      <c r="Q724" s="68"/>
      <c r="R724" s="68"/>
      <c r="S724" s="68"/>
    </row>
    <row r="725" ht="16.5" customHeight="1" spans="1:19">
      <c r="A725" s="116"/>
      <c r="B725" s="116"/>
      <c r="C725" s="117"/>
      <c r="D725" s="117"/>
      <c r="E725" s="117"/>
      <c r="F725" s="68"/>
      <c r="G725" s="68"/>
      <c r="H725" s="68"/>
      <c r="I725" s="68"/>
      <c r="J725" s="68"/>
      <c r="K725" s="68"/>
      <c r="L725" s="68"/>
      <c r="M725" s="68"/>
      <c r="N725" s="68"/>
      <c r="O725" s="68"/>
      <c r="P725" s="68"/>
      <c r="Q725" s="68"/>
      <c r="R725" s="68"/>
      <c r="S725" s="68"/>
    </row>
    <row r="726" ht="16.5" customHeight="1" spans="1:19">
      <c r="A726" s="116"/>
      <c r="B726" s="116"/>
      <c r="C726" s="117"/>
      <c r="D726" s="117"/>
      <c r="E726" s="117"/>
      <c r="F726" s="68"/>
      <c r="G726" s="68"/>
      <c r="H726" s="68"/>
      <c r="I726" s="68"/>
      <c r="J726" s="68"/>
      <c r="K726" s="68"/>
      <c r="L726" s="68"/>
      <c r="M726" s="68"/>
      <c r="N726" s="68"/>
      <c r="O726" s="68"/>
      <c r="P726" s="68"/>
      <c r="Q726" s="68"/>
      <c r="R726" s="68"/>
      <c r="S726" s="68"/>
    </row>
    <row r="727" ht="16.5" customHeight="1" spans="1:19">
      <c r="A727" s="116"/>
      <c r="B727" s="116"/>
      <c r="C727" s="117"/>
      <c r="D727" s="117"/>
      <c r="E727" s="117"/>
      <c r="F727" s="68"/>
      <c r="G727" s="68"/>
      <c r="H727" s="68"/>
      <c r="I727" s="68"/>
      <c r="J727" s="68"/>
      <c r="K727" s="68"/>
      <c r="L727" s="68"/>
      <c r="M727" s="68"/>
      <c r="N727" s="68"/>
      <c r="O727" s="68"/>
      <c r="P727" s="68"/>
      <c r="Q727" s="68"/>
      <c r="R727" s="68"/>
      <c r="S727" s="68"/>
    </row>
    <row r="728" ht="16.5" customHeight="1" spans="1:19">
      <c r="A728" s="116"/>
      <c r="B728" s="116"/>
      <c r="C728" s="117"/>
      <c r="D728" s="117"/>
      <c r="E728" s="117"/>
      <c r="F728" s="68"/>
      <c r="G728" s="68"/>
      <c r="H728" s="68"/>
      <c r="I728" s="68"/>
      <c r="J728" s="68"/>
      <c r="K728" s="68"/>
      <c r="L728" s="68"/>
      <c r="M728" s="68"/>
      <c r="N728" s="68"/>
      <c r="O728" s="68"/>
      <c r="P728" s="68"/>
      <c r="Q728" s="68"/>
      <c r="R728" s="68"/>
      <c r="S728" s="68"/>
    </row>
    <row r="729" ht="16.5" customHeight="1" spans="1:19">
      <c r="A729" s="116"/>
      <c r="B729" s="116"/>
      <c r="C729" s="117"/>
      <c r="D729" s="117"/>
      <c r="E729" s="117"/>
      <c r="F729" s="68"/>
      <c r="G729" s="68"/>
      <c r="H729" s="68"/>
      <c r="I729" s="68"/>
      <c r="J729" s="68"/>
      <c r="K729" s="68"/>
      <c r="L729" s="68"/>
      <c r="M729" s="68"/>
      <c r="N729" s="68"/>
      <c r="O729" s="68"/>
      <c r="P729" s="68"/>
      <c r="Q729" s="68"/>
      <c r="R729" s="68"/>
      <c r="S729" s="68"/>
    </row>
    <row r="730" ht="16.5" customHeight="1" spans="1:19">
      <c r="A730" s="116"/>
      <c r="B730" s="116"/>
      <c r="C730" s="117"/>
      <c r="D730" s="117"/>
      <c r="E730" s="117"/>
      <c r="F730" s="68"/>
      <c r="G730" s="68"/>
      <c r="H730" s="68"/>
      <c r="I730" s="68"/>
      <c r="J730" s="68"/>
      <c r="K730" s="68"/>
      <c r="L730" s="68"/>
      <c r="M730" s="68"/>
      <c r="N730" s="68"/>
      <c r="O730" s="68"/>
      <c r="P730" s="68"/>
      <c r="Q730" s="68"/>
      <c r="R730" s="68"/>
      <c r="S730" s="68"/>
    </row>
    <row r="731" ht="16.5" customHeight="1" spans="1:19">
      <c r="A731" s="116"/>
      <c r="B731" s="116"/>
      <c r="C731" s="117"/>
      <c r="D731" s="117"/>
      <c r="E731" s="117"/>
      <c r="F731" s="68"/>
      <c r="G731" s="68"/>
      <c r="H731" s="68"/>
      <c r="I731" s="68"/>
      <c r="J731" s="68"/>
      <c r="K731" s="68"/>
      <c r="L731" s="68"/>
      <c r="M731" s="68"/>
      <c r="N731" s="68"/>
      <c r="O731" s="68"/>
      <c r="P731" s="68"/>
      <c r="Q731" s="68"/>
      <c r="R731" s="68"/>
      <c r="S731" s="68"/>
    </row>
    <row r="732" ht="16.5" customHeight="1" spans="1:19">
      <c r="A732" s="116"/>
      <c r="B732" s="116"/>
      <c r="C732" s="117"/>
      <c r="D732" s="117"/>
      <c r="E732" s="117"/>
      <c r="F732" s="68"/>
      <c r="G732" s="68"/>
      <c r="H732" s="68"/>
      <c r="I732" s="68"/>
      <c r="J732" s="68"/>
      <c r="K732" s="68"/>
      <c r="L732" s="68"/>
      <c r="M732" s="68"/>
      <c r="N732" s="68"/>
      <c r="O732" s="68"/>
      <c r="P732" s="68"/>
      <c r="Q732" s="68"/>
      <c r="R732" s="68"/>
      <c r="S732" s="68"/>
    </row>
    <row r="733" ht="16.5" customHeight="1" spans="1:19">
      <c r="A733" s="116"/>
      <c r="B733" s="116"/>
      <c r="C733" s="117"/>
      <c r="D733" s="117"/>
      <c r="E733" s="117"/>
      <c r="F733" s="68"/>
      <c r="G733" s="68"/>
      <c r="H733" s="68"/>
      <c r="I733" s="68"/>
      <c r="J733" s="68"/>
      <c r="K733" s="68"/>
      <c r="L733" s="68"/>
      <c r="M733" s="68"/>
      <c r="N733" s="68"/>
      <c r="O733" s="68"/>
      <c r="P733" s="68"/>
      <c r="Q733" s="68"/>
      <c r="R733" s="68"/>
      <c r="S733" s="68"/>
    </row>
    <row r="734" ht="16.5" customHeight="1" spans="1:19">
      <c r="A734" s="116"/>
      <c r="B734" s="116"/>
      <c r="C734" s="117"/>
      <c r="D734" s="117"/>
      <c r="E734" s="117"/>
      <c r="F734" s="68"/>
      <c r="G734" s="68"/>
      <c r="H734" s="68"/>
      <c r="I734" s="68"/>
      <c r="J734" s="68"/>
      <c r="K734" s="68"/>
      <c r="L734" s="68"/>
      <c r="M734" s="68"/>
      <c r="N734" s="68"/>
      <c r="O734" s="68"/>
      <c r="P734" s="68"/>
      <c r="Q734" s="68"/>
      <c r="R734" s="68"/>
      <c r="S734" s="68"/>
    </row>
    <row r="735" ht="16.5" customHeight="1" spans="1:19">
      <c r="A735" s="116"/>
      <c r="B735" s="116"/>
      <c r="C735" s="117"/>
      <c r="D735" s="117"/>
      <c r="E735" s="117"/>
      <c r="F735" s="68"/>
      <c r="G735" s="68"/>
      <c r="H735" s="68"/>
      <c r="I735" s="68"/>
      <c r="J735" s="68"/>
      <c r="K735" s="68"/>
      <c r="L735" s="68"/>
      <c r="M735" s="68"/>
      <c r="N735" s="68"/>
      <c r="O735" s="68"/>
      <c r="P735" s="68"/>
      <c r="Q735" s="68"/>
      <c r="R735" s="68"/>
      <c r="S735" s="68"/>
    </row>
    <row r="736" ht="16.5" customHeight="1" spans="1:19">
      <c r="A736" s="116"/>
      <c r="B736" s="116"/>
      <c r="C736" s="117"/>
      <c r="D736" s="117"/>
      <c r="E736" s="117"/>
      <c r="F736" s="68"/>
      <c r="G736" s="68"/>
      <c r="H736" s="68"/>
      <c r="I736" s="68"/>
      <c r="J736" s="68"/>
      <c r="K736" s="68"/>
      <c r="L736" s="68"/>
      <c r="M736" s="68"/>
      <c r="N736" s="68"/>
      <c r="O736" s="68"/>
      <c r="P736" s="68"/>
      <c r="Q736" s="68"/>
      <c r="R736" s="68"/>
      <c r="S736" s="68"/>
    </row>
    <row r="737" ht="16.5" customHeight="1" spans="1:19">
      <c r="A737" s="116"/>
      <c r="B737" s="116"/>
      <c r="C737" s="117"/>
      <c r="D737" s="117"/>
      <c r="E737" s="117"/>
      <c r="F737" s="68"/>
      <c r="G737" s="68"/>
      <c r="H737" s="68"/>
      <c r="I737" s="68"/>
      <c r="J737" s="68"/>
      <c r="K737" s="68"/>
      <c r="L737" s="68"/>
      <c r="M737" s="68"/>
      <c r="N737" s="68"/>
      <c r="O737" s="68"/>
      <c r="P737" s="68"/>
      <c r="Q737" s="68"/>
      <c r="R737" s="68"/>
      <c r="S737" s="68"/>
    </row>
    <row r="738" ht="16.5" customHeight="1" spans="1:19">
      <c r="A738" s="116"/>
      <c r="B738" s="116"/>
      <c r="C738" s="117"/>
      <c r="D738" s="117"/>
      <c r="E738" s="117"/>
      <c r="F738" s="68"/>
      <c r="G738" s="68"/>
      <c r="H738" s="68"/>
      <c r="I738" s="68"/>
      <c r="J738" s="68"/>
      <c r="K738" s="68"/>
      <c r="L738" s="68"/>
      <c r="M738" s="68"/>
      <c r="N738" s="68"/>
      <c r="O738" s="68"/>
      <c r="P738" s="68"/>
      <c r="Q738" s="68"/>
      <c r="R738" s="68"/>
      <c r="S738" s="68"/>
    </row>
    <row r="739" ht="16.5" customHeight="1" spans="1:19">
      <c r="A739" s="116"/>
      <c r="B739" s="116"/>
      <c r="C739" s="117"/>
      <c r="D739" s="117"/>
      <c r="E739" s="117"/>
      <c r="F739" s="68"/>
      <c r="G739" s="68"/>
      <c r="H739" s="68"/>
      <c r="I739" s="68"/>
      <c r="J739" s="68"/>
      <c r="K739" s="68"/>
      <c r="L739" s="68"/>
      <c r="M739" s="68"/>
      <c r="N739" s="68"/>
      <c r="O739" s="68"/>
      <c r="P739" s="68"/>
      <c r="Q739" s="68"/>
      <c r="R739" s="68"/>
      <c r="S739" s="68"/>
    </row>
    <row r="740" ht="16.5" customHeight="1" spans="1:19">
      <c r="A740" s="116"/>
      <c r="B740" s="116"/>
      <c r="C740" s="117"/>
      <c r="D740" s="117"/>
      <c r="E740" s="117"/>
      <c r="F740" s="68"/>
      <c r="G740" s="68"/>
      <c r="H740" s="68"/>
      <c r="I740" s="68"/>
      <c r="J740" s="68"/>
      <c r="K740" s="68"/>
      <c r="L740" s="68"/>
      <c r="M740" s="68"/>
      <c r="N740" s="68"/>
      <c r="O740" s="68"/>
      <c r="P740" s="68"/>
      <c r="Q740" s="68"/>
      <c r="R740" s="68"/>
      <c r="S740" s="68"/>
    </row>
    <row r="741" ht="16.5" customHeight="1" spans="1:19">
      <c r="A741" s="116"/>
      <c r="B741" s="116"/>
      <c r="C741" s="117"/>
      <c r="D741" s="117"/>
      <c r="E741" s="117"/>
      <c r="F741" s="68"/>
      <c r="G741" s="68"/>
      <c r="H741" s="68"/>
      <c r="I741" s="68"/>
      <c r="J741" s="68"/>
      <c r="K741" s="68"/>
      <c r="L741" s="68"/>
      <c r="M741" s="68"/>
      <c r="N741" s="68"/>
      <c r="O741" s="68"/>
      <c r="P741" s="68"/>
      <c r="Q741" s="68"/>
      <c r="R741" s="68"/>
      <c r="S741" s="68"/>
    </row>
    <row r="742" ht="16.5" customHeight="1" spans="1:19">
      <c r="A742" s="116"/>
      <c r="B742" s="116"/>
      <c r="C742" s="117"/>
      <c r="D742" s="117"/>
      <c r="E742" s="117"/>
      <c r="F742" s="68"/>
      <c r="G742" s="68"/>
      <c r="H742" s="68"/>
      <c r="I742" s="68"/>
      <c r="J742" s="68"/>
      <c r="K742" s="68"/>
      <c r="L742" s="68"/>
      <c r="M742" s="68"/>
      <c r="N742" s="68"/>
      <c r="O742" s="68"/>
      <c r="P742" s="68"/>
      <c r="Q742" s="68"/>
      <c r="R742" s="68"/>
      <c r="S742" s="68"/>
    </row>
    <row r="743" ht="16.5" customHeight="1" spans="1:19">
      <c r="A743" s="116"/>
      <c r="B743" s="116"/>
      <c r="C743" s="117"/>
      <c r="D743" s="117"/>
      <c r="E743" s="117"/>
      <c r="F743" s="68"/>
      <c r="G743" s="68"/>
      <c r="H743" s="68"/>
      <c r="I743" s="68"/>
      <c r="J743" s="68"/>
      <c r="K743" s="68"/>
      <c r="L743" s="68"/>
      <c r="M743" s="68"/>
      <c r="N743" s="68"/>
      <c r="O743" s="68"/>
      <c r="P743" s="68"/>
      <c r="Q743" s="68"/>
      <c r="R743" s="68"/>
      <c r="S743" s="68"/>
    </row>
    <row r="744" ht="16.5" customHeight="1" spans="1:19">
      <c r="A744" s="116"/>
      <c r="B744" s="116"/>
      <c r="C744" s="117"/>
      <c r="D744" s="117"/>
      <c r="E744" s="117"/>
      <c r="F744" s="68"/>
      <c r="G744" s="68"/>
      <c r="H744" s="68"/>
      <c r="I744" s="68"/>
      <c r="J744" s="68"/>
      <c r="K744" s="68"/>
      <c r="L744" s="68"/>
      <c r="M744" s="68"/>
      <c r="N744" s="68"/>
      <c r="O744" s="68"/>
      <c r="P744" s="68"/>
      <c r="Q744" s="68"/>
      <c r="R744" s="68"/>
      <c r="S744" s="68"/>
    </row>
    <row r="745" ht="16.5" customHeight="1" spans="1:19">
      <c r="A745" s="116"/>
      <c r="B745" s="116"/>
      <c r="C745" s="117"/>
      <c r="D745" s="117"/>
      <c r="E745" s="117"/>
      <c r="F745" s="68"/>
      <c r="G745" s="68"/>
      <c r="H745" s="68"/>
      <c r="I745" s="68"/>
      <c r="J745" s="68"/>
      <c r="K745" s="68"/>
      <c r="L745" s="68"/>
      <c r="M745" s="68"/>
      <c r="N745" s="68"/>
      <c r="O745" s="68"/>
      <c r="P745" s="68"/>
      <c r="Q745" s="68"/>
      <c r="R745" s="68"/>
      <c r="S745" s="68"/>
    </row>
    <row r="746" ht="16.5" customHeight="1" spans="1:19">
      <c r="A746" s="116"/>
      <c r="B746" s="116"/>
      <c r="C746" s="117"/>
      <c r="D746" s="117"/>
      <c r="E746" s="117"/>
      <c r="F746" s="68"/>
      <c r="G746" s="68"/>
      <c r="H746" s="68"/>
      <c r="I746" s="68"/>
      <c r="J746" s="68"/>
      <c r="K746" s="68"/>
      <c r="L746" s="68"/>
      <c r="M746" s="68"/>
      <c r="N746" s="68"/>
      <c r="O746" s="68"/>
      <c r="P746" s="68"/>
      <c r="Q746" s="68"/>
      <c r="R746" s="68"/>
      <c r="S746" s="68"/>
    </row>
    <row r="747" ht="16.5" customHeight="1" spans="1:19">
      <c r="A747" s="116"/>
      <c r="B747" s="116"/>
      <c r="C747" s="117"/>
      <c r="D747" s="117"/>
      <c r="E747" s="117"/>
      <c r="F747" s="68"/>
      <c r="G747" s="68"/>
      <c r="H747" s="68"/>
      <c r="I747" s="68"/>
      <c r="J747" s="68"/>
      <c r="K747" s="68"/>
      <c r="L747" s="68"/>
      <c r="M747" s="68"/>
      <c r="N747" s="68"/>
      <c r="O747" s="68"/>
      <c r="P747" s="68"/>
      <c r="Q747" s="68"/>
      <c r="R747" s="68"/>
      <c r="S747" s="68"/>
    </row>
    <row r="748" ht="16.5" customHeight="1" spans="1:19">
      <c r="A748" s="116"/>
      <c r="B748" s="116"/>
      <c r="C748" s="117"/>
      <c r="D748" s="117"/>
      <c r="E748" s="117"/>
      <c r="F748" s="68"/>
      <c r="G748" s="68"/>
      <c r="H748" s="68"/>
      <c r="I748" s="68"/>
      <c r="J748" s="68"/>
      <c r="K748" s="68"/>
      <c r="L748" s="68"/>
      <c r="M748" s="68"/>
      <c r="N748" s="68"/>
      <c r="O748" s="68"/>
      <c r="P748" s="68"/>
      <c r="Q748" s="68"/>
      <c r="R748" s="68"/>
      <c r="S748" s="68"/>
    </row>
    <row r="749" ht="16.5" customHeight="1" spans="1:19">
      <c r="A749" s="116"/>
      <c r="B749" s="116"/>
      <c r="C749" s="117"/>
      <c r="D749" s="117"/>
      <c r="E749" s="117"/>
      <c r="F749" s="68"/>
      <c r="G749" s="68"/>
      <c r="H749" s="68"/>
      <c r="I749" s="68"/>
      <c r="J749" s="68"/>
      <c r="K749" s="68"/>
      <c r="L749" s="68"/>
      <c r="M749" s="68"/>
      <c r="N749" s="68"/>
      <c r="O749" s="68"/>
      <c r="P749" s="68"/>
      <c r="Q749" s="68"/>
      <c r="R749" s="68"/>
      <c r="S749" s="68"/>
    </row>
    <row r="750" ht="16.5" customHeight="1" spans="1:19">
      <c r="A750" s="116"/>
      <c r="B750" s="116"/>
      <c r="C750" s="117"/>
      <c r="D750" s="117"/>
      <c r="E750" s="117"/>
      <c r="F750" s="68"/>
      <c r="G750" s="68"/>
      <c r="H750" s="68"/>
      <c r="I750" s="68"/>
      <c r="J750" s="68"/>
      <c r="K750" s="68"/>
      <c r="L750" s="68"/>
      <c r="M750" s="68"/>
      <c r="N750" s="68"/>
      <c r="O750" s="68"/>
      <c r="P750" s="68"/>
      <c r="Q750" s="68"/>
      <c r="R750" s="68"/>
      <c r="S750" s="68"/>
    </row>
    <row r="751" ht="16.5" customHeight="1" spans="1:19">
      <c r="A751" s="116"/>
      <c r="B751" s="116"/>
      <c r="C751" s="117"/>
      <c r="D751" s="117"/>
      <c r="E751" s="117"/>
      <c r="F751" s="68"/>
      <c r="G751" s="68"/>
      <c r="H751" s="68"/>
      <c r="I751" s="68"/>
      <c r="J751" s="68"/>
      <c r="K751" s="68"/>
      <c r="L751" s="68"/>
      <c r="M751" s="68"/>
      <c r="N751" s="68"/>
      <c r="O751" s="68"/>
      <c r="P751" s="68"/>
      <c r="Q751" s="68"/>
      <c r="R751" s="68"/>
      <c r="S751" s="68"/>
    </row>
    <row r="752" ht="16.5" customHeight="1" spans="1:19">
      <c r="A752" s="116"/>
      <c r="B752" s="116"/>
      <c r="C752" s="117"/>
      <c r="D752" s="117"/>
      <c r="E752" s="117"/>
      <c r="F752" s="68"/>
      <c r="G752" s="68"/>
      <c r="H752" s="68"/>
      <c r="I752" s="68"/>
      <c r="J752" s="68"/>
      <c r="K752" s="68"/>
      <c r="L752" s="68"/>
      <c r="M752" s="68"/>
      <c r="N752" s="68"/>
      <c r="O752" s="68"/>
      <c r="P752" s="68"/>
      <c r="Q752" s="68"/>
      <c r="R752" s="68"/>
      <c r="S752" s="68"/>
    </row>
    <row r="753" ht="16.5" customHeight="1" spans="1:19">
      <c r="A753" s="116"/>
      <c r="B753" s="116"/>
      <c r="C753" s="117"/>
      <c r="D753" s="117"/>
      <c r="E753" s="117"/>
      <c r="F753" s="68"/>
      <c r="G753" s="68"/>
      <c r="H753" s="68"/>
      <c r="I753" s="68"/>
      <c r="J753" s="68"/>
      <c r="K753" s="68"/>
      <c r="L753" s="68"/>
      <c r="M753" s="68"/>
      <c r="N753" s="68"/>
      <c r="O753" s="68"/>
      <c r="P753" s="68"/>
      <c r="Q753" s="68"/>
      <c r="R753" s="68"/>
      <c r="S753" s="68"/>
    </row>
    <row r="754" ht="16.5" customHeight="1" spans="1:19">
      <c r="A754" s="116"/>
      <c r="B754" s="116"/>
      <c r="C754" s="117"/>
      <c r="D754" s="117"/>
      <c r="E754" s="117"/>
      <c r="F754" s="68"/>
      <c r="G754" s="68"/>
      <c r="H754" s="68"/>
      <c r="I754" s="68"/>
      <c r="J754" s="68"/>
      <c r="K754" s="68"/>
      <c r="L754" s="68"/>
      <c r="M754" s="68"/>
      <c r="N754" s="68"/>
      <c r="O754" s="68"/>
      <c r="P754" s="68"/>
      <c r="Q754" s="68"/>
      <c r="R754" s="68"/>
      <c r="S754" s="68"/>
    </row>
    <row r="755" ht="16.5" customHeight="1" spans="1:19">
      <c r="A755" s="116"/>
      <c r="B755" s="116"/>
      <c r="C755" s="117"/>
      <c r="D755" s="117"/>
      <c r="E755" s="117"/>
      <c r="F755" s="68"/>
      <c r="G755" s="68"/>
      <c r="H755" s="68"/>
      <c r="I755" s="68"/>
      <c r="J755" s="68"/>
      <c r="K755" s="68"/>
      <c r="L755" s="68"/>
      <c r="M755" s="68"/>
      <c r="N755" s="68"/>
      <c r="O755" s="68"/>
      <c r="P755" s="68"/>
      <c r="Q755" s="68"/>
      <c r="R755" s="68"/>
      <c r="S755" s="68"/>
    </row>
    <row r="756" ht="16.5" customHeight="1" spans="1:19">
      <c r="A756" s="116"/>
      <c r="B756" s="116"/>
      <c r="C756" s="117"/>
      <c r="D756" s="117"/>
      <c r="E756" s="117"/>
      <c r="F756" s="68"/>
      <c r="G756" s="68"/>
      <c r="H756" s="68"/>
      <c r="I756" s="68"/>
      <c r="J756" s="68"/>
      <c r="K756" s="68"/>
      <c r="L756" s="68"/>
      <c r="M756" s="68"/>
      <c r="N756" s="68"/>
      <c r="O756" s="68"/>
      <c r="P756" s="68"/>
      <c r="Q756" s="68"/>
      <c r="R756" s="68"/>
      <c r="S756" s="68"/>
    </row>
    <row r="757" ht="16.5" customHeight="1" spans="1:19">
      <c r="A757" s="116"/>
      <c r="B757" s="116"/>
      <c r="C757" s="117"/>
      <c r="D757" s="117"/>
      <c r="E757" s="117"/>
      <c r="F757" s="68"/>
      <c r="G757" s="68"/>
      <c r="H757" s="68"/>
      <c r="I757" s="68"/>
      <c r="J757" s="68"/>
      <c r="K757" s="68"/>
      <c r="L757" s="68"/>
      <c r="M757" s="68"/>
      <c r="N757" s="68"/>
      <c r="O757" s="68"/>
      <c r="P757" s="68"/>
      <c r="Q757" s="68"/>
      <c r="R757" s="68"/>
      <c r="S757" s="68"/>
    </row>
    <row r="758" ht="16.5" customHeight="1" spans="1:19">
      <c r="A758" s="116"/>
      <c r="B758" s="116"/>
      <c r="C758" s="117"/>
      <c r="D758" s="117"/>
      <c r="E758" s="117"/>
      <c r="F758" s="68"/>
      <c r="G758" s="68"/>
      <c r="H758" s="68"/>
      <c r="I758" s="68"/>
      <c r="J758" s="68"/>
      <c r="K758" s="68"/>
      <c r="L758" s="68"/>
      <c r="M758" s="68"/>
      <c r="N758" s="68"/>
      <c r="O758" s="68"/>
      <c r="P758" s="68"/>
      <c r="Q758" s="68"/>
      <c r="R758" s="68"/>
      <c r="S758" s="68"/>
    </row>
    <row r="759" ht="16.5" customHeight="1" spans="1:19">
      <c r="A759" s="116"/>
      <c r="B759" s="116"/>
      <c r="C759" s="117"/>
      <c r="D759" s="117"/>
      <c r="E759" s="117"/>
      <c r="F759" s="68"/>
      <c r="G759" s="68"/>
      <c r="H759" s="68"/>
      <c r="I759" s="68"/>
      <c r="J759" s="68"/>
      <c r="K759" s="68"/>
      <c r="L759" s="68"/>
      <c r="M759" s="68"/>
      <c r="N759" s="68"/>
      <c r="O759" s="68"/>
      <c r="P759" s="68"/>
      <c r="Q759" s="68"/>
      <c r="R759" s="68"/>
      <c r="S759" s="68"/>
    </row>
    <row r="760" ht="16.5" customHeight="1" spans="1:19">
      <c r="A760" s="116"/>
      <c r="B760" s="116"/>
      <c r="C760" s="117"/>
      <c r="D760" s="117"/>
      <c r="E760" s="117"/>
      <c r="F760" s="68"/>
      <c r="G760" s="68"/>
      <c r="H760" s="68"/>
      <c r="I760" s="68"/>
      <c r="J760" s="68"/>
      <c r="K760" s="68"/>
      <c r="L760" s="68"/>
      <c r="M760" s="68"/>
      <c r="N760" s="68"/>
      <c r="O760" s="68"/>
      <c r="P760" s="68"/>
      <c r="Q760" s="68"/>
      <c r="R760" s="68"/>
      <c r="S760" s="68"/>
    </row>
    <row r="761" ht="16.5" customHeight="1" spans="1:19">
      <c r="A761" s="116"/>
      <c r="B761" s="116"/>
      <c r="C761" s="117"/>
      <c r="D761" s="117"/>
      <c r="E761" s="117"/>
      <c r="F761" s="68"/>
      <c r="G761" s="68"/>
      <c r="H761" s="68"/>
      <c r="I761" s="68"/>
      <c r="J761" s="68"/>
      <c r="K761" s="68"/>
      <c r="L761" s="68"/>
      <c r="M761" s="68"/>
      <c r="N761" s="68"/>
      <c r="O761" s="68"/>
      <c r="P761" s="68"/>
      <c r="Q761" s="68"/>
      <c r="R761" s="68"/>
      <c r="S761" s="68"/>
    </row>
    <row r="762" ht="16.5" customHeight="1" spans="1:19">
      <c r="A762" s="116"/>
      <c r="B762" s="116"/>
      <c r="C762" s="117"/>
      <c r="D762" s="117"/>
      <c r="E762" s="117"/>
      <c r="F762" s="68"/>
      <c r="G762" s="68"/>
      <c r="H762" s="68"/>
      <c r="I762" s="68"/>
      <c r="J762" s="68"/>
      <c r="K762" s="68"/>
      <c r="L762" s="68"/>
      <c r="M762" s="68"/>
      <c r="N762" s="68"/>
      <c r="O762" s="68"/>
      <c r="P762" s="68"/>
      <c r="Q762" s="68"/>
      <c r="R762" s="68"/>
      <c r="S762" s="68"/>
    </row>
    <row r="763" ht="16.5" customHeight="1" spans="1:19">
      <c r="A763" s="116"/>
      <c r="B763" s="116"/>
      <c r="C763" s="117"/>
      <c r="D763" s="117"/>
      <c r="E763" s="117"/>
      <c r="F763" s="68"/>
      <c r="G763" s="68"/>
      <c r="H763" s="68"/>
      <c r="I763" s="68"/>
      <c r="J763" s="68"/>
      <c r="K763" s="68"/>
      <c r="L763" s="68"/>
      <c r="M763" s="68"/>
      <c r="N763" s="68"/>
      <c r="O763" s="68"/>
      <c r="P763" s="68"/>
      <c r="Q763" s="68"/>
      <c r="R763" s="68"/>
      <c r="S763" s="68"/>
    </row>
    <row r="764" ht="16.5" customHeight="1" spans="1:19">
      <c r="A764" s="116"/>
      <c r="B764" s="116"/>
      <c r="C764" s="117"/>
      <c r="D764" s="117"/>
      <c r="E764" s="117"/>
      <c r="F764" s="68"/>
      <c r="G764" s="68"/>
      <c r="H764" s="68"/>
      <c r="I764" s="68"/>
      <c r="J764" s="68"/>
      <c r="K764" s="68"/>
      <c r="L764" s="68"/>
      <c r="M764" s="68"/>
      <c r="N764" s="68"/>
      <c r="O764" s="68"/>
      <c r="P764" s="68"/>
      <c r="Q764" s="68"/>
      <c r="R764" s="68"/>
      <c r="S764" s="68"/>
    </row>
    <row r="765" ht="16.5" customHeight="1" spans="1:19">
      <c r="A765" s="116"/>
      <c r="B765" s="116"/>
      <c r="C765" s="117"/>
      <c r="D765" s="117"/>
      <c r="E765" s="117"/>
      <c r="F765" s="68"/>
      <c r="G765" s="68"/>
      <c r="H765" s="68"/>
      <c r="I765" s="68"/>
      <c r="J765" s="68"/>
      <c r="K765" s="68"/>
      <c r="L765" s="68"/>
      <c r="M765" s="68"/>
      <c r="N765" s="68"/>
      <c r="O765" s="68"/>
      <c r="P765" s="68"/>
      <c r="Q765" s="68"/>
      <c r="R765" s="68"/>
      <c r="S765" s="68"/>
    </row>
    <row r="766" ht="16.5" customHeight="1" spans="1:19">
      <c r="A766" s="116"/>
      <c r="B766" s="116"/>
      <c r="C766" s="117"/>
      <c r="D766" s="117"/>
      <c r="E766" s="117"/>
      <c r="F766" s="68"/>
      <c r="G766" s="68"/>
      <c r="H766" s="68"/>
      <c r="I766" s="68"/>
      <c r="J766" s="68"/>
      <c r="K766" s="68"/>
      <c r="L766" s="68"/>
      <c r="M766" s="68"/>
      <c r="N766" s="68"/>
      <c r="O766" s="68"/>
      <c r="P766" s="68"/>
      <c r="Q766" s="68"/>
      <c r="R766" s="68"/>
      <c r="S766" s="68"/>
    </row>
    <row r="767" ht="16.5" customHeight="1" spans="1:19">
      <c r="A767" s="116"/>
      <c r="B767" s="116"/>
      <c r="C767" s="117"/>
      <c r="D767" s="117"/>
      <c r="E767" s="117"/>
      <c r="F767" s="68"/>
      <c r="G767" s="68"/>
      <c r="H767" s="68"/>
      <c r="I767" s="68"/>
      <c r="J767" s="68"/>
      <c r="K767" s="68"/>
      <c r="L767" s="68"/>
      <c r="M767" s="68"/>
      <c r="N767" s="68"/>
      <c r="O767" s="68"/>
      <c r="P767" s="68"/>
      <c r="Q767" s="68"/>
      <c r="R767" s="68"/>
      <c r="S767" s="68"/>
    </row>
    <row r="768" ht="16.5" customHeight="1" spans="1:19">
      <c r="A768" s="116"/>
      <c r="B768" s="116"/>
      <c r="C768" s="117"/>
      <c r="D768" s="117"/>
      <c r="E768" s="117"/>
      <c r="F768" s="68"/>
      <c r="G768" s="68"/>
      <c r="H768" s="68"/>
      <c r="I768" s="68"/>
      <c r="J768" s="68"/>
      <c r="K768" s="68"/>
      <c r="L768" s="68"/>
      <c r="M768" s="68"/>
      <c r="N768" s="68"/>
      <c r="O768" s="68"/>
      <c r="P768" s="68"/>
      <c r="Q768" s="68"/>
      <c r="R768" s="68"/>
      <c r="S768" s="68"/>
    </row>
    <row r="769" ht="16.5" customHeight="1" spans="1:19">
      <c r="A769" s="116"/>
      <c r="B769" s="116"/>
      <c r="C769" s="117"/>
      <c r="D769" s="117"/>
      <c r="E769" s="117"/>
      <c r="F769" s="68"/>
      <c r="G769" s="68"/>
      <c r="H769" s="68"/>
      <c r="I769" s="68"/>
      <c r="J769" s="68"/>
      <c r="K769" s="68"/>
      <c r="L769" s="68"/>
      <c r="M769" s="68"/>
      <c r="N769" s="68"/>
      <c r="O769" s="68"/>
      <c r="P769" s="68"/>
      <c r="Q769" s="68"/>
      <c r="R769" s="68"/>
      <c r="S769" s="68"/>
    </row>
    <row r="770" ht="16.5" customHeight="1" spans="1:19">
      <c r="A770" s="116"/>
      <c r="B770" s="116"/>
      <c r="C770" s="117"/>
      <c r="D770" s="117"/>
      <c r="E770" s="117"/>
      <c r="F770" s="68"/>
      <c r="G770" s="68"/>
      <c r="H770" s="68"/>
      <c r="I770" s="68"/>
      <c r="J770" s="68"/>
      <c r="K770" s="68"/>
      <c r="L770" s="68"/>
      <c r="M770" s="68"/>
      <c r="N770" s="68"/>
      <c r="O770" s="68"/>
      <c r="P770" s="68"/>
      <c r="Q770" s="68"/>
      <c r="R770" s="68"/>
      <c r="S770" s="68"/>
    </row>
    <row r="771" ht="16.5" customHeight="1" spans="1:19">
      <c r="A771" s="116"/>
      <c r="B771" s="116"/>
      <c r="C771" s="117"/>
      <c r="D771" s="117"/>
      <c r="E771" s="117"/>
      <c r="F771" s="68"/>
      <c r="G771" s="68"/>
      <c r="H771" s="68"/>
      <c r="I771" s="68"/>
      <c r="J771" s="68"/>
      <c r="K771" s="68"/>
      <c r="L771" s="68"/>
      <c r="M771" s="68"/>
      <c r="N771" s="68"/>
      <c r="O771" s="68"/>
      <c r="P771" s="68"/>
      <c r="Q771" s="68"/>
      <c r="R771" s="68"/>
      <c r="S771" s="68"/>
    </row>
    <row r="772" ht="16.5" customHeight="1" spans="1:19">
      <c r="A772" s="116"/>
      <c r="B772" s="116"/>
      <c r="C772" s="117"/>
      <c r="D772" s="117"/>
      <c r="E772" s="117"/>
      <c r="F772" s="68"/>
      <c r="G772" s="68"/>
      <c r="H772" s="68"/>
      <c r="I772" s="68"/>
      <c r="J772" s="68"/>
      <c r="K772" s="68"/>
      <c r="L772" s="68"/>
      <c r="M772" s="68"/>
      <c r="N772" s="68"/>
      <c r="O772" s="68"/>
      <c r="P772" s="68"/>
      <c r="Q772" s="68"/>
      <c r="R772" s="68"/>
      <c r="S772" s="68"/>
    </row>
    <row r="773" ht="16.5" customHeight="1" spans="1:19">
      <c r="A773" s="116"/>
      <c r="B773" s="116"/>
      <c r="C773" s="117"/>
      <c r="D773" s="117"/>
      <c r="E773" s="117"/>
      <c r="F773" s="68"/>
      <c r="G773" s="68"/>
      <c r="H773" s="68"/>
      <c r="I773" s="68"/>
      <c r="J773" s="68"/>
      <c r="K773" s="68"/>
      <c r="L773" s="68"/>
      <c r="M773" s="68"/>
      <c r="N773" s="68"/>
      <c r="O773" s="68"/>
      <c r="P773" s="68"/>
      <c r="Q773" s="68"/>
      <c r="R773" s="68"/>
      <c r="S773" s="68"/>
    </row>
    <row r="774" ht="16.5" customHeight="1" spans="1:19">
      <c r="A774" s="116"/>
      <c r="B774" s="116"/>
      <c r="C774" s="117"/>
      <c r="D774" s="117"/>
      <c r="E774" s="117"/>
      <c r="F774" s="68"/>
      <c r="G774" s="68"/>
      <c r="H774" s="68"/>
      <c r="I774" s="68"/>
      <c r="J774" s="68"/>
      <c r="K774" s="68"/>
      <c r="L774" s="68"/>
      <c r="M774" s="68"/>
      <c r="N774" s="68"/>
      <c r="O774" s="68"/>
      <c r="P774" s="68"/>
      <c r="Q774" s="68"/>
      <c r="R774" s="68"/>
      <c r="S774" s="68"/>
    </row>
    <row r="775" ht="16.5" customHeight="1" spans="1:19">
      <c r="A775" s="116"/>
      <c r="B775" s="116"/>
      <c r="C775" s="117"/>
      <c r="D775" s="117"/>
      <c r="E775" s="117"/>
      <c r="F775" s="68"/>
      <c r="G775" s="68"/>
      <c r="H775" s="68"/>
      <c r="I775" s="68"/>
      <c r="J775" s="68"/>
      <c r="K775" s="68"/>
      <c r="L775" s="68"/>
      <c r="M775" s="68"/>
      <c r="N775" s="68"/>
      <c r="O775" s="68"/>
      <c r="P775" s="68"/>
      <c r="Q775" s="68"/>
      <c r="R775" s="68"/>
      <c r="S775" s="68"/>
    </row>
    <row r="776" ht="16.5" customHeight="1" spans="1:19">
      <c r="A776" s="116"/>
      <c r="B776" s="116"/>
      <c r="C776" s="117"/>
      <c r="D776" s="117"/>
      <c r="E776" s="117"/>
      <c r="F776" s="68"/>
      <c r="G776" s="68"/>
      <c r="H776" s="68"/>
      <c r="I776" s="68"/>
      <c r="J776" s="68"/>
      <c r="K776" s="68"/>
      <c r="L776" s="68"/>
      <c r="M776" s="68"/>
      <c r="N776" s="68"/>
      <c r="O776" s="68"/>
      <c r="P776" s="68"/>
      <c r="Q776" s="68"/>
      <c r="R776" s="68"/>
      <c r="S776" s="68"/>
    </row>
    <row r="777" ht="16.5" customHeight="1" spans="1:19">
      <c r="A777" s="116"/>
      <c r="B777" s="116"/>
      <c r="C777" s="117"/>
      <c r="D777" s="117"/>
      <c r="E777" s="117"/>
      <c r="F777" s="68"/>
      <c r="G777" s="68"/>
      <c r="H777" s="68"/>
      <c r="I777" s="68"/>
      <c r="J777" s="68"/>
      <c r="K777" s="68"/>
      <c r="L777" s="68"/>
      <c r="M777" s="68"/>
      <c r="N777" s="68"/>
      <c r="O777" s="68"/>
      <c r="P777" s="68"/>
      <c r="Q777" s="68"/>
      <c r="R777" s="68"/>
      <c r="S777" s="68"/>
    </row>
    <row r="778" ht="16.5" customHeight="1" spans="1:19">
      <c r="A778" s="116"/>
      <c r="B778" s="116"/>
      <c r="C778" s="117"/>
      <c r="D778" s="117"/>
      <c r="E778" s="117"/>
      <c r="F778" s="68"/>
      <c r="G778" s="68"/>
      <c r="H778" s="68"/>
      <c r="I778" s="68"/>
      <c r="J778" s="68"/>
      <c r="K778" s="68"/>
      <c r="L778" s="68"/>
      <c r="M778" s="68"/>
      <c r="N778" s="68"/>
      <c r="O778" s="68"/>
      <c r="P778" s="68"/>
      <c r="Q778" s="68"/>
      <c r="R778" s="68"/>
      <c r="S778" s="68"/>
    </row>
    <row r="779" ht="16.5" customHeight="1" spans="1:19">
      <c r="A779" s="116"/>
      <c r="B779" s="116"/>
      <c r="C779" s="117"/>
      <c r="D779" s="117"/>
      <c r="E779" s="117"/>
      <c r="F779" s="68"/>
      <c r="G779" s="68"/>
      <c r="H779" s="68"/>
      <c r="I779" s="68"/>
      <c r="J779" s="68"/>
      <c r="K779" s="68"/>
      <c r="L779" s="68"/>
      <c r="M779" s="68"/>
      <c r="N779" s="68"/>
      <c r="O779" s="68"/>
      <c r="P779" s="68"/>
      <c r="Q779" s="68"/>
      <c r="R779" s="68"/>
      <c r="S779" s="68"/>
    </row>
    <row r="780" ht="16.5" customHeight="1" spans="1:19">
      <c r="A780" s="116"/>
      <c r="B780" s="116"/>
      <c r="C780" s="117"/>
      <c r="D780" s="117"/>
      <c r="E780" s="117"/>
      <c r="F780" s="68"/>
      <c r="G780" s="68"/>
      <c r="H780" s="68"/>
      <c r="I780" s="68"/>
      <c r="J780" s="68"/>
      <c r="K780" s="68"/>
      <c r="L780" s="68"/>
      <c r="M780" s="68"/>
      <c r="N780" s="68"/>
      <c r="O780" s="68"/>
      <c r="P780" s="68"/>
      <c r="Q780" s="68"/>
      <c r="R780" s="68"/>
      <c r="S780" s="68"/>
    </row>
    <row r="781" ht="16.5" customHeight="1" spans="1:19">
      <c r="A781" s="116"/>
      <c r="B781" s="116"/>
      <c r="C781" s="117"/>
      <c r="D781" s="117"/>
      <c r="E781" s="117"/>
      <c r="F781" s="68"/>
      <c r="G781" s="68"/>
      <c r="H781" s="68"/>
      <c r="I781" s="68"/>
      <c r="J781" s="68"/>
      <c r="K781" s="68"/>
      <c r="L781" s="68"/>
      <c r="M781" s="68"/>
      <c r="N781" s="68"/>
      <c r="O781" s="68"/>
      <c r="P781" s="68"/>
      <c r="Q781" s="68"/>
      <c r="R781" s="68"/>
      <c r="S781" s="68"/>
    </row>
    <row r="782" ht="16.5" customHeight="1" spans="1:19">
      <c r="A782" s="116"/>
      <c r="B782" s="116"/>
      <c r="C782" s="117"/>
      <c r="D782" s="117"/>
      <c r="E782" s="117"/>
      <c r="F782" s="68"/>
      <c r="G782" s="68"/>
      <c r="H782" s="68"/>
      <c r="I782" s="68"/>
      <c r="J782" s="68"/>
      <c r="K782" s="68"/>
      <c r="L782" s="68"/>
      <c r="M782" s="68"/>
      <c r="N782" s="68"/>
      <c r="O782" s="68"/>
      <c r="P782" s="68"/>
      <c r="Q782" s="68"/>
      <c r="R782" s="68"/>
      <c r="S782" s="68"/>
    </row>
    <row r="783" ht="16.5" customHeight="1" spans="1:19">
      <c r="A783" s="116"/>
      <c r="B783" s="116"/>
      <c r="C783" s="117"/>
      <c r="D783" s="117"/>
      <c r="E783" s="117"/>
      <c r="F783" s="68"/>
      <c r="G783" s="68"/>
      <c r="H783" s="68"/>
      <c r="I783" s="68"/>
      <c r="J783" s="68"/>
      <c r="K783" s="68"/>
      <c r="L783" s="68"/>
      <c r="M783" s="68"/>
      <c r="N783" s="68"/>
      <c r="O783" s="68"/>
      <c r="P783" s="68"/>
      <c r="Q783" s="68"/>
      <c r="R783" s="68"/>
      <c r="S783" s="68"/>
    </row>
    <row r="784" ht="16.5" customHeight="1" spans="1:19">
      <c r="A784" s="116"/>
      <c r="B784" s="116"/>
      <c r="C784" s="117"/>
      <c r="D784" s="117"/>
      <c r="E784" s="117"/>
      <c r="F784" s="68"/>
      <c r="G784" s="68"/>
      <c r="H784" s="68"/>
      <c r="I784" s="68"/>
      <c r="J784" s="68"/>
      <c r="K784" s="68"/>
      <c r="L784" s="68"/>
      <c r="M784" s="68"/>
      <c r="N784" s="68"/>
      <c r="O784" s="68"/>
      <c r="P784" s="68"/>
      <c r="Q784" s="68"/>
      <c r="R784" s="68"/>
      <c r="S784" s="68"/>
    </row>
    <row r="785" ht="16.5" customHeight="1" spans="1:19">
      <c r="A785" s="116"/>
      <c r="B785" s="116"/>
      <c r="C785" s="117"/>
      <c r="D785" s="117"/>
      <c r="E785" s="117"/>
      <c r="F785" s="68"/>
      <c r="G785" s="68"/>
      <c r="H785" s="68"/>
      <c r="I785" s="68"/>
      <c r="J785" s="68"/>
      <c r="K785" s="68"/>
      <c r="L785" s="68"/>
      <c r="M785" s="68"/>
      <c r="N785" s="68"/>
      <c r="O785" s="68"/>
      <c r="P785" s="68"/>
      <c r="Q785" s="68"/>
      <c r="R785" s="68"/>
      <c r="S785" s="68"/>
    </row>
    <row r="786" ht="16.5" customHeight="1" spans="1:19">
      <c r="A786" s="116"/>
      <c r="B786" s="116"/>
      <c r="C786" s="117"/>
      <c r="D786" s="117"/>
      <c r="E786" s="117"/>
      <c r="F786" s="68"/>
      <c r="G786" s="68"/>
      <c r="H786" s="68"/>
      <c r="I786" s="68"/>
      <c r="J786" s="68"/>
      <c r="K786" s="68"/>
      <c r="L786" s="68"/>
      <c r="M786" s="68"/>
      <c r="N786" s="68"/>
      <c r="O786" s="68"/>
      <c r="P786" s="68"/>
      <c r="Q786" s="68"/>
      <c r="R786" s="68"/>
      <c r="S786" s="68"/>
    </row>
    <row r="787" ht="16.5" customHeight="1" spans="1:19">
      <c r="A787" s="116"/>
      <c r="B787" s="116"/>
      <c r="C787" s="117"/>
      <c r="D787" s="117"/>
      <c r="E787" s="117"/>
      <c r="F787" s="68"/>
      <c r="G787" s="68"/>
      <c r="H787" s="68"/>
      <c r="I787" s="68"/>
      <c r="J787" s="68"/>
      <c r="K787" s="68"/>
      <c r="L787" s="68"/>
      <c r="M787" s="68"/>
      <c r="N787" s="68"/>
      <c r="O787" s="68"/>
      <c r="P787" s="68"/>
      <c r="Q787" s="68"/>
      <c r="R787" s="68"/>
      <c r="S787" s="68"/>
    </row>
    <row r="788" ht="16.5" customHeight="1" spans="1:19">
      <c r="A788" s="116"/>
      <c r="B788" s="116"/>
      <c r="C788" s="117"/>
      <c r="D788" s="117"/>
      <c r="E788" s="117"/>
      <c r="F788" s="68"/>
      <c r="G788" s="68"/>
      <c r="H788" s="68"/>
      <c r="I788" s="68"/>
      <c r="J788" s="68"/>
      <c r="K788" s="68"/>
      <c r="L788" s="68"/>
      <c r="M788" s="68"/>
      <c r="N788" s="68"/>
      <c r="O788" s="68"/>
      <c r="P788" s="68"/>
      <c r="Q788" s="68"/>
      <c r="R788" s="68"/>
      <c r="S788" s="68"/>
    </row>
    <row r="789" ht="16.5" customHeight="1" spans="1:19">
      <c r="A789" s="116"/>
      <c r="B789" s="116"/>
      <c r="C789" s="117"/>
      <c r="D789" s="117"/>
      <c r="E789" s="117"/>
      <c r="F789" s="68"/>
      <c r="G789" s="68"/>
      <c r="H789" s="68"/>
      <c r="I789" s="68"/>
      <c r="J789" s="68"/>
      <c r="K789" s="68"/>
      <c r="L789" s="68"/>
      <c r="M789" s="68"/>
      <c r="N789" s="68"/>
      <c r="O789" s="68"/>
      <c r="P789" s="68"/>
      <c r="Q789" s="68"/>
      <c r="R789" s="68"/>
      <c r="S789" s="68"/>
    </row>
    <row r="790" ht="16.5" customHeight="1" spans="1:19">
      <c r="A790" s="116"/>
      <c r="B790" s="116"/>
      <c r="C790" s="117"/>
      <c r="D790" s="117"/>
      <c r="E790" s="117"/>
      <c r="F790" s="68"/>
      <c r="G790" s="68"/>
      <c r="H790" s="68"/>
      <c r="I790" s="68"/>
      <c r="J790" s="68"/>
      <c r="K790" s="68"/>
      <c r="L790" s="68"/>
      <c r="M790" s="68"/>
      <c r="N790" s="68"/>
      <c r="O790" s="68"/>
      <c r="P790" s="68"/>
      <c r="Q790" s="68"/>
      <c r="R790" s="68"/>
      <c r="S790" s="68"/>
    </row>
    <row r="791" ht="16.5" customHeight="1" spans="1:19">
      <c r="A791" s="116"/>
      <c r="B791" s="116"/>
      <c r="C791" s="117"/>
      <c r="D791" s="117"/>
      <c r="E791" s="117"/>
      <c r="F791" s="68"/>
      <c r="G791" s="68"/>
      <c r="H791" s="68"/>
      <c r="I791" s="68"/>
      <c r="J791" s="68"/>
      <c r="K791" s="68"/>
      <c r="L791" s="68"/>
      <c r="M791" s="68"/>
      <c r="N791" s="68"/>
      <c r="O791" s="68"/>
      <c r="P791" s="68"/>
      <c r="Q791" s="68"/>
      <c r="R791" s="68"/>
      <c r="S791" s="68"/>
    </row>
    <row r="792" ht="16.5" customHeight="1" spans="1:19">
      <c r="A792" s="116"/>
      <c r="B792" s="116"/>
      <c r="C792" s="117"/>
      <c r="D792" s="117"/>
      <c r="E792" s="117"/>
      <c r="F792" s="68"/>
      <c r="G792" s="68"/>
      <c r="H792" s="68"/>
      <c r="I792" s="68"/>
      <c r="J792" s="68"/>
      <c r="K792" s="68"/>
      <c r="L792" s="68"/>
      <c r="M792" s="68"/>
      <c r="N792" s="68"/>
      <c r="O792" s="68"/>
      <c r="P792" s="68"/>
      <c r="Q792" s="68"/>
      <c r="R792" s="68"/>
      <c r="S792" s="68"/>
    </row>
    <row r="793" ht="16.5" customHeight="1" spans="1:19">
      <c r="A793" s="116"/>
      <c r="B793" s="116"/>
      <c r="C793" s="117"/>
      <c r="D793" s="117"/>
      <c r="E793" s="117"/>
      <c r="F793" s="68"/>
      <c r="G793" s="68"/>
      <c r="H793" s="68"/>
      <c r="I793" s="68"/>
      <c r="J793" s="68"/>
      <c r="K793" s="68"/>
      <c r="L793" s="68"/>
      <c r="M793" s="68"/>
      <c r="N793" s="68"/>
      <c r="O793" s="68"/>
      <c r="P793" s="68"/>
      <c r="Q793" s="68"/>
      <c r="R793" s="68"/>
      <c r="S793" s="68"/>
    </row>
    <row r="794" ht="16.5" customHeight="1" spans="1:19">
      <c r="A794" s="116"/>
      <c r="B794" s="116"/>
      <c r="C794" s="117"/>
      <c r="D794" s="117"/>
      <c r="E794" s="117"/>
      <c r="F794" s="68"/>
      <c r="G794" s="68"/>
      <c r="H794" s="68"/>
      <c r="I794" s="68"/>
      <c r="J794" s="68"/>
      <c r="K794" s="68"/>
      <c r="L794" s="68"/>
      <c r="M794" s="68"/>
      <c r="N794" s="68"/>
      <c r="O794" s="68"/>
      <c r="P794" s="68"/>
      <c r="Q794" s="68"/>
      <c r="R794" s="68"/>
      <c r="S794" s="68"/>
    </row>
    <row r="795" ht="16.5" customHeight="1" spans="1:19">
      <c r="A795" s="116"/>
      <c r="B795" s="116"/>
      <c r="C795" s="117"/>
      <c r="D795" s="117"/>
      <c r="E795" s="117"/>
      <c r="F795" s="68"/>
      <c r="G795" s="68"/>
      <c r="H795" s="68"/>
      <c r="I795" s="68"/>
      <c r="J795" s="68"/>
      <c r="K795" s="68"/>
      <c r="L795" s="68"/>
      <c r="M795" s="68"/>
      <c r="N795" s="68"/>
      <c r="O795" s="68"/>
      <c r="P795" s="68"/>
      <c r="Q795" s="68"/>
      <c r="R795" s="68"/>
      <c r="S795" s="68"/>
    </row>
    <row r="796" ht="16.5" customHeight="1" spans="1:19">
      <c r="A796" s="116"/>
      <c r="B796" s="116"/>
      <c r="C796" s="117"/>
      <c r="D796" s="117"/>
      <c r="E796" s="117"/>
      <c r="F796" s="68"/>
      <c r="G796" s="68"/>
      <c r="H796" s="68"/>
      <c r="I796" s="68"/>
      <c r="J796" s="68"/>
      <c r="K796" s="68"/>
      <c r="L796" s="68"/>
      <c r="M796" s="68"/>
      <c r="N796" s="68"/>
      <c r="O796" s="68"/>
      <c r="P796" s="68"/>
      <c r="Q796" s="68"/>
      <c r="R796" s="68"/>
      <c r="S796" s="68"/>
    </row>
    <row r="797" ht="16.5" customHeight="1" spans="1:19">
      <c r="A797" s="116"/>
      <c r="B797" s="116"/>
      <c r="C797" s="117"/>
      <c r="D797" s="117"/>
      <c r="E797" s="117"/>
      <c r="F797" s="68"/>
      <c r="G797" s="68"/>
      <c r="H797" s="68"/>
      <c r="I797" s="68"/>
      <c r="J797" s="68"/>
      <c r="K797" s="68"/>
      <c r="L797" s="68"/>
      <c r="M797" s="68"/>
      <c r="N797" s="68"/>
      <c r="O797" s="68"/>
      <c r="P797" s="68"/>
      <c r="Q797" s="68"/>
      <c r="R797" s="68"/>
      <c r="S797" s="68"/>
    </row>
    <row r="798" ht="16.5" customHeight="1" spans="1:19">
      <c r="A798" s="116"/>
      <c r="B798" s="116"/>
      <c r="C798" s="117"/>
      <c r="D798" s="117"/>
      <c r="E798" s="117"/>
      <c r="F798" s="68"/>
      <c r="G798" s="68"/>
      <c r="H798" s="68"/>
      <c r="I798" s="68"/>
      <c r="J798" s="68"/>
      <c r="K798" s="68"/>
      <c r="L798" s="68"/>
      <c r="M798" s="68"/>
      <c r="N798" s="68"/>
      <c r="O798" s="68"/>
      <c r="P798" s="68"/>
      <c r="Q798" s="68"/>
      <c r="R798" s="68"/>
      <c r="S798" s="68"/>
    </row>
    <row r="799" ht="16.5" customHeight="1" spans="1:19">
      <c r="A799" s="116"/>
      <c r="B799" s="116"/>
      <c r="C799" s="117"/>
      <c r="D799" s="117"/>
      <c r="E799" s="117"/>
      <c r="F799" s="68"/>
      <c r="G799" s="68"/>
      <c r="H799" s="68"/>
      <c r="I799" s="68"/>
      <c r="J799" s="68"/>
      <c r="K799" s="68"/>
      <c r="L799" s="68"/>
      <c r="M799" s="68"/>
      <c r="N799" s="68"/>
      <c r="O799" s="68"/>
      <c r="P799" s="68"/>
      <c r="Q799" s="68"/>
      <c r="R799" s="68"/>
      <c r="S799" s="68"/>
    </row>
    <row r="800" ht="16.5" customHeight="1" spans="1:19">
      <c r="A800" s="116"/>
      <c r="B800" s="116"/>
      <c r="C800" s="117"/>
      <c r="D800" s="117"/>
      <c r="E800" s="117"/>
      <c r="F800" s="68"/>
      <c r="G800" s="68"/>
      <c r="H800" s="68"/>
      <c r="I800" s="68"/>
      <c r="J800" s="68"/>
      <c r="K800" s="68"/>
      <c r="L800" s="68"/>
      <c r="M800" s="68"/>
      <c r="N800" s="68"/>
      <c r="O800" s="68"/>
      <c r="P800" s="68"/>
      <c r="Q800" s="68"/>
      <c r="R800" s="68"/>
      <c r="S800" s="68"/>
    </row>
    <row r="801" ht="16.5" customHeight="1" spans="1:19">
      <c r="A801" s="116"/>
      <c r="B801" s="116"/>
      <c r="C801" s="117"/>
      <c r="D801" s="117"/>
      <c r="E801" s="117"/>
      <c r="F801" s="68"/>
      <c r="G801" s="68"/>
      <c r="H801" s="68"/>
      <c r="I801" s="68"/>
      <c r="J801" s="68"/>
      <c r="K801" s="68"/>
      <c r="L801" s="68"/>
      <c r="M801" s="68"/>
      <c r="N801" s="68"/>
      <c r="O801" s="68"/>
      <c r="P801" s="68"/>
      <c r="Q801" s="68"/>
      <c r="R801" s="68"/>
      <c r="S801" s="68"/>
    </row>
    <row r="802" ht="16.5" customHeight="1" spans="1:19">
      <c r="A802" s="116"/>
      <c r="B802" s="116"/>
      <c r="C802" s="117"/>
      <c r="D802" s="117"/>
      <c r="E802" s="117"/>
      <c r="F802" s="68"/>
      <c r="G802" s="68"/>
      <c r="H802" s="68"/>
      <c r="I802" s="68"/>
      <c r="J802" s="68"/>
      <c r="K802" s="68"/>
      <c r="L802" s="68"/>
      <c r="M802" s="68"/>
      <c r="N802" s="68"/>
      <c r="O802" s="68"/>
      <c r="P802" s="68"/>
      <c r="Q802" s="68"/>
      <c r="R802" s="68"/>
      <c r="S802" s="68"/>
    </row>
    <row r="803" ht="16.5" customHeight="1" spans="1:19">
      <c r="A803" s="116"/>
      <c r="B803" s="116"/>
      <c r="C803" s="117"/>
      <c r="D803" s="117"/>
      <c r="E803" s="117"/>
      <c r="F803" s="68"/>
      <c r="G803" s="68"/>
      <c r="H803" s="68"/>
      <c r="I803" s="68"/>
      <c r="J803" s="68"/>
      <c r="K803" s="68"/>
      <c r="L803" s="68"/>
      <c r="M803" s="68"/>
      <c r="N803" s="68"/>
      <c r="O803" s="68"/>
      <c r="P803" s="68"/>
      <c r="Q803" s="68"/>
      <c r="R803" s="68"/>
      <c r="S803" s="68"/>
    </row>
    <row r="804" ht="16.5" customHeight="1" spans="1:19">
      <c r="A804" s="116"/>
      <c r="B804" s="116"/>
      <c r="C804" s="117"/>
      <c r="D804" s="117"/>
      <c r="E804" s="117"/>
      <c r="F804" s="68"/>
      <c r="G804" s="68"/>
      <c r="H804" s="68"/>
      <c r="I804" s="68"/>
      <c r="J804" s="68"/>
      <c r="K804" s="68"/>
      <c r="L804" s="68"/>
      <c r="M804" s="68"/>
      <c r="N804" s="68"/>
      <c r="O804" s="68"/>
      <c r="P804" s="68"/>
      <c r="Q804" s="68"/>
      <c r="R804" s="68"/>
      <c r="S804" s="68"/>
    </row>
    <row r="805" ht="16.5" customHeight="1" spans="1:19">
      <c r="A805" s="116"/>
      <c r="B805" s="116"/>
      <c r="C805" s="117"/>
      <c r="D805" s="117"/>
      <c r="E805" s="117"/>
      <c r="F805" s="68"/>
      <c r="G805" s="68"/>
      <c r="H805" s="68"/>
      <c r="I805" s="68"/>
      <c r="J805" s="68"/>
      <c r="K805" s="68"/>
      <c r="L805" s="68"/>
      <c r="M805" s="68"/>
      <c r="N805" s="68"/>
      <c r="O805" s="68"/>
      <c r="P805" s="68"/>
      <c r="Q805" s="68"/>
      <c r="R805" s="68"/>
      <c r="S805" s="68"/>
    </row>
    <row r="806" ht="16.5" customHeight="1" spans="1:19">
      <c r="A806" s="116"/>
      <c r="B806" s="116"/>
      <c r="C806" s="117"/>
      <c r="D806" s="117"/>
      <c r="E806" s="117"/>
      <c r="F806" s="68"/>
      <c r="G806" s="68"/>
      <c r="H806" s="68"/>
      <c r="I806" s="68"/>
      <c r="J806" s="68"/>
      <c r="K806" s="68"/>
      <c r="L806" s="68"/>
      <c r="M806" s="68"/>
      <c r="N806" s="68"/>
      <c r="O806" s="68"/>
      <c r="P806" s="68"/>
      <c r="Q806" s="68"/>
      <c r="R806" s="68"/>
      <c r="S806" s="68"/>
    </row>
    <row r="807" ht="16.5" customHeight="1" spans="1:19">
      <c r="A807" s="116"/>
      <c r="B807" s="116"/>
      <c r="C807" s="117"/>
      <c r="D807" s="117"/>
      <c r="E807" s="117"/>
      <c r="F807" s="68"/>
      <c r="G807" s="68"/>
      <c r="H807" s="68"/>
      <c r="I807" s="68"/>
      <c r="J807" s="68"/>
      <c r="K807" s="68"/>
      <c r="L807" s="68"/>
      <c r="M807" s="68"/>
      <c r="N807" s="68"/>
      <c r="O807" s="68"/>
      <c r="P807" s="68"/>
      <c r="Q807" s="68"/>
      <c r="R807" s="68"/>
      <c r="S807" s="68"/>
    </row>
    <row r="808" ht="16.5" customHeight="1" spans="1:19">
      <c r="A808" s="116"/>
      <c r="B808" s="116"/>
      <c r="C808" s="117"/>
      <c r="D808" s="117"/>
      <c r="E808" s="117"/>
      <c r="F808" s="68"/>
      <c r="G808" s="68"/>
      <c r="H808" s="68"/>
      <c r="I808" s="68"/>
      <c r="J808" s="68"/>
      <c r="K808" s="68"/>
      <c r="L808" s="68"/>
      <c r="M808" s="68"/>
      <c r="N808" s="68"/>
      <c r="O808" s="68"/>
      <c r="P808" s="68"/>
      <c r="Q808" s="68"/>
      <c r="R808" s="68"/>
      <c r="S808" s="68"/>
    </row>
    <row r="809" ht="16.5" customHeight="1" spans="1:19">
      <c r="A809" s="116"/>
      <c r="B809" s="116"/>
      <c r="C809" s="117"/>
      <c r="D809" s="117"/>
      <c r="E809" s="117"/>
      <c r="F809" s="68"/>
      <c r="G809" s="68"/>
      <c r="H809" s="68"/>
      <c r="I809" s="68"/>
      <c r="J809" s="68"/>
      <c r="K809" s="68"/>
      <c r="L809" s="68"/>
      <c r="M809" s="68"/>
      <c r="N809" s="68"/>
      <c r="O809" s="68"/>
      <c r="P809" s="68"/>
      <c r="Q809" s="68"/>
      <c r="R809" s="68"/>
      <c r="S809" s="68"/>
    </row>
    <row r="810" ht="16.5" customHeight="1" spans="1:19">
      <c r="A810" s="116"/>
      <c r="B810" s="116"/>
      <c r="C810" s="117"/>
      <c r="D810" s="117"/>
      <c r="E810" s="117"/>
      <c r="F810" s="68"/>
      <c r="G810" s="68"/>
      <c r="H810" s="68"/>
      <c r="I810" s="68"/>
      <c r="J810" s="68"/>
      <c r="K810" s="68"/>
      <c r="L810" s="68"/>
      <c r="M810" s="68"/>
      <c r="N810" s="68"/>
      <c r="O810" s="68"/>
      <c r="P810" s="68"/>
      <c r="Q810" s="68"/>
      <c r="R810" s="68"/>
      <c r="S810" s="68"/>
    </row>
    <row r="811" ht="16.5" customHeight="1" spans="1:19">
      <c r="A811" s="116"/>
      <c r="B811" s="116"/>
      <c r="C811" s="117"/>
      <c r="D811" s="117"/>
      <c r="E811" s="117"/>
      <c r="F811" s="68"/>
      <c r="G811" s="68"/>
      <c r="H811" s="68"/>
      <c r="I811" s="68"/>
      <c r="J811" s="68"/>
      <c r="K811" s="68"/>
      <c r="L811" s="68"/>
      <c r="M811" s="68"/>
      <c r="N811" s="68"/>
      <c r="O811" s="68"/>
      <c r="P811" s="68"/>
      <c r="Q811" s="68"/>
      <c r="R811" s="68"/>
      <c r="S811" s="68"/>
    </row>
    <row r="812" ht="16.5" customHeight="1" spans="1:19">
      <c r="A812" s="116"/>
      <c r="B812" s="116"/>
      <c r="C812" s="117"/>
      <c r="D812" s="117"/>
      <c r="E812" s="117"/>
      <c r="F812" s="68"/>
      <c r="G812" s="68"/>
      <c r="H812" s="68"/>
      <c r="I812" s="68"/>
      <c r="J812" s="68"/>
      <c r="K812" s="68"/>
      <c r="L812" s="68"/>
      <c r="M812" s="68"/>
      <c r="N812" s="68"/>
      <c r="O812" s="68"/>
      <c r="P812" s="68"/>
      <c r="Q812" s="68"/>
      <c r="R812" s="68"/>
      <c r="S812" s="68"/>
    </row>
    <row r="813" ht="16.5" customHeight="1" spans="1:19">
      <c r="A813" s="116"/>
      <c r="B813" s="116"/>
      <c r="C813" s="117"/>
      <c r="D813" s="117"/>
      <c r="E813" s="117"/>
      <c r="F813" s="68"/>
      <c r="G813" s="68"/>
      <c r="H813" s="68"/>
      <c r="I813" s="68"/>
      <c r="J813" s="68"/>
      <c r="K813" s="68"/>
      <c r="L813" s="68"/>
      <c r="M813" s="68"/>
      <c r="N813" s="68"/>
      <c r="O813" s="68"/>
      <c r="P813" s="68"/>
      <c r="Q813" s="68"/>
      <c r="R813" s="68"/>
      <c r="S813" s="68"/>
    </row>
    <row r="814" ht="16.5" customHeight="1" spans="1:19">
      <c r="A814" s="116"/>
      <c r="B814" s="116"/>
      <c r="C814" s="117"/>
      <c r="D814" s="117"/>
      <c r="E814" s="117"/>
      <c r="F814" s="68"/>
      <c r="G814" s="68"/>
      <c r="H814" s="68"/>
      <c r="I814" s="68"/>
      <c r="J814" s="68"/>
      <c r="K814" s="68"/>
      <c r="L814" s="68"/>
      <c r="M814" s="68"/>
      <c r="N814" s="68"/>
      <c r="O814" s="68"/>
      <c r="P814" s="68"/>
      <c r="Q814" s="68"/>
      <c r="R814" s="68"/>
      <c r="S814" s="68"/>
    </row>
    <row r="815" ht="16.5" customHeight="1" spans="1:19">
      <c r="A815" s="116"/>
      <c r="B815" s="116"/>
      <c r="C815" s="117"/>
      <c r="D815" s="117"/>
      <c r="E815" s="117"/>
      <c r="F815" s="68"/>
      <c r="G815" s="68"/>
      <c r="H815" s="68"/>
      <c r="I815" s="68"/>
      <c r="J815" s="68"/>
      <c r="K815" s="68"/>
      <c r="L815" s="68"/>
      <c r="M815" s="68"/>
      <c r="N815" s="68"/>
      <c r="O815" s="68"/>
      <c r="P815" s="68"/>
      <c r="Q815" s="68"/>
      <c r="R815" s="68"/>
      <c r="S815" s="68"/>
    </row>
    <row r="816" ht="16.5" customHeight="1" spans="1:19">
      <c r="A816" s="116"/>
      <c r="B816" s="116"/>
      <c r="C816" s="117"/>
      <c r="D816" s="117"/>
      <c r="E816" s="117"/>
      <c r="F816" s="68"/>
      <c r="G816" s="68"/>
      <c r="H816" s="68"/>
      <c r="I816" s="68"/>
      <c r="J816" s="68"/>
      <c r="K816" s="68"/>
      <c r="L816" s="68"/>
      <c r="M816" s="68"/>
      <c r="N816" s="68"/>
      <c r="O816" s="68"/>
      <c r="P816" s="68"/>
      <c r="Q816" s="68"/>
      <c r="R816" s="68"/>
      <c r="S816" s="68"/>
    </row>
    <row r="817" ht="16.5" customHeight="1" spans="1:19">
      <c r="A817" s="116"/>
      <c r="B817" s="116"/>
      <c r="C817" s="117"/>
      <c r="D817" s="117"/>
      <c r="E817" s="117"/>
      <c r="F817" s="68"/>
      <c r="G817" s="68"/>
      <c r="H817" s="68"/>
      <c r="I817" s="68"/>
      <c r="J817" s="68"/>
      <c r="K817" s="68"/>
      <c r="L817" s="68"/>
      <c r="M817" s="68"/>
      <c r="N817" s="68"/>
      <c r="O817" s="68"/>
      <c r="P817" s="68"/>
      <c r="Q817" s="68"/>
      <c r="R817" s="68"/>
      <c r="S817" s="68"/>
    </row>
    <row r="818" ht="16.5" customHeight="1" spans="1:19">
      <c r="A818" s="116"/>
      <c r="B818" s="116"/>
      <c r="C818" s="117"/>
      <c r="D818" s="117"/>
      <c r="E818" s="117"/>
      <c r="F818" s="68"/>
      <c r="G818" s="68"/>
      <c r="H818" s="68"/>
      <c r="I818" s="68"/>
      <c r="J818" s="68"/>
      <c r="K818" s="68"/>
      <c r="L818" s="68"/>
      <c r="M818" s="68"/>
      <c r="N818" s="68"/>
      <c r="O818" s="68"/>
      <c r="P818" s="68"/>
      <c r="Q818" s="68"/>
      <c r="R818" s="68"/>
      <c r="S818" s="68"/>
    </row>
    <row r="819" ht="16.5" customHeight="1" spans="1:19">
      <c r="A819" s="116"/>
      <c r="B819" s="116"/>
      <c r="C819" s="117"/>
      <c r="D819" s="117"/>
      <c r="E819" s="117"/>
      <c r="F819" s="68"/>
      <c r="G819" s="68"/>
      <c r="H819" s="68"/>
      <c r="I819" s="68"/>
      <c r="J819" s="68"/>
      <c r="K819" s="68"/>
      <c r="L819" s="68"/>
      <c r="M819" s="68"/>
      <c r="N819" s="68"/>
      <c r="O819" s="68"/>
      <c r="P819" s="68"/>
      <c r="Q819" s="68"/>
      <c r="R819" s="68"/>
      <c r="S819" s="68"/>
    </row>
    <row r="820" ht="16.5" customHeight="1" spans="1:19">
      <c r="A820" s="116"/>
      <c r="B820" s="116"/>
      <c r="C820" s="117"/>
      <c r="D820" s="117"/>
      <c r="E820" s="117"/>
      <c r="F820" s="68"/>
      <c r="G820" s="68"/>
      <c r="H820" s="68"/>
      <c r="I820" s="68"/>
      <c r="J820" s="68"/>
      <c r="K820" s="68"/>
      <c r="L820" s="68"/>
      <c r="M820" s="68"/>
      <c r="N820" s="68"/>
      <c r="O820" s="68"/>
      <c r="P820" s="68"/>
      <c r="Q820" s="68"/>
      <c r="R820" s="68"/>
      <c r="S820" s="68"/>
    </row>
    <row r="821" ht="16.5" customHeight="1" spans="1:19">
      <c r="A821" s="116"/>
      <c r="B821" s="116"/>
      <c r="C821" s="117"/>
      <c r="D821" s="117"/>
      <c r="E821" s="117"/>
      <c r="F821" s="68"/>
      <c r="G821" s="68"/>
      <c r="H821" s="68"/>
      <c r="I821" s="68"/>
      <c r="J821" s="68"/>
      <c r="K821" s="68"/>
      <c r="L821" s="68"/>
      <c r="M821" s="68"/>
      <c r="N821" s="68"/>
      <c r="O821" s="68"/>
      <c r="P821" s="68"/>
      <c r="Q821" s="68"/>
      <c r="R821" s="68"/>
      <c r="S821" s="68"/>
    </row>
    <row r="822" ht="16.5" customHeight="1" spans="1:19">
      <c r="A822" s="116"/>
      <c r="B822" s="116"/>
      <c r="C822" s="117"/>
      <c r="D822" s="117"/>
      <c r="E822" s="117"/>
      <c r="F822" s="68"/>
      <c r="G822" s="68"/>
      <c r="H822" s="68"/>
      <c r="I822" s="68"/>
      <c r="J822" s="68"/>
      <c r="K822" s="68"/>
      <c r="L822" s="68"/>
      <c r="M822" s="68"/>
      <c r="N822" s="68"/>
      <c r="O822" s="68"/>
      <c r="P822" s="68"/>
      <c r="Q822" s="68"/>
      <c r="R822" s="68"/>
      <c r="S822" s="68"/>
    </row>
    <row r="823" ht="16.5" customHeight="1" spans="1:19">
      <c r="A823" s="116"/>
      <c r="B823" s="116"/>
      <c r="C823" s="117"/>
      <c r="D823" s="117"/>
      <c r="E823" s="117"/>
      <c r="F823" s="68"/>
      <c r="G823" s="68"/>
      <c r="H823" s="68"/>
      <c r="I823" s="68"/>
      <c r="J823" s="68"/>
      <c r="K823" s="68"/>
      <c r="L823" s="68"/>
      <c r="M823" s="68"/>
      <c r="N823" s="68"/>
      <c r="O823" s="68"/>
      <c r="P823" s="68"/>
      <c r="Q823" s="68"/>
      <c r="R823" s="68"/>
      <c r="S823" s="68"/>
    </row>
    <row r="824" ht="16.5" customHeight="1" spans="1:19">
      <c r="A824" s="116"/>
      <c r="B824" s="116"/>
      <c r="C824" s="117"/>
      <c r="D824" s="117"/>
      <c r="E824" s="117"/>
      <c r="F824" s="68"/>
      <c r="G824" s="68"/>
      <c r="H824" s="68"/>
      <c r="I824" s="68"/>
      <c r="J824" s="68"/>
      <c r="K824" s="68"/>
      <c r="L824" s="68"/>
      <c r="M824" s="68"/>
      <c r="N824" s="68"/>
      <c r="O824" s="68"/>
      <c r="P824" s="68"/>
      <c r="Q824" s="68"/>
      <c r="R824" s="68"/>
      <c r="S824" s="68"/>
    </row>
    <row r="825" ht="16.5" customHeight="1" spans="1:19">
      <c r="A825" s="116"/>
      <c r="B825" s="116"/>
      <c r="C825" s="117"/>
      <c r="D825" s="117"/>
      <c r="E825" s="117"/>
      <c r="F825" s="68"/>
      <c r="G825" s="68"/>
      <c r="H825" s="68"/>
      <c r="I825" s="68"/>
      <c r="J825" s="68"/>
      <c r="K825" s="68"/>
      <c r="L825" s="68"/>
      <c r="M825" s="68"/>
      <c r="N825" s="68"/>
      <c r="O825" s="68"/>
      <c r="P825" s="68"/>
      <c r="Q825" s="68"/>
      <c r="R825" s="68"/>
      <c r="S825" s="68"/>
    </row>
    <row r="826" ht="16.5" customHeight="1" spans="1:19">
      <c r="A826" s="116"/>
      <c r="B826" s="116"/>
      <c r="C826" s="117"/>
      <c r="D826" s="117"/>
      <c r="E826" s="117"/>
      <c r="F826" s="68"/>
      <c r="G826" s="68"/>
      <c r="H826" s="68"/>
      <c r="I826" s="68"/>
      <c r="J826" s="68"/>
      <c r="K826" s="68"/>
      <c r="L826" s="68"/>
      <c r="M826" s="68"/>
      <c r="N826" s="68"/>
      <c r="O826" s="68"/>
      <c r="P826" s="68"/>
      <c r="Q826" s="68"/>
      <c r="R826" s="68"/>
      <c r="S826" s="68"/>
    </row>
    <row r="827" ht="16.5" customHeight="1" spans="1:19">
      <c r="A827" s="116"/>
      <c r="B827" s="116"/>
      <c r="C827" s="117"/>
      <c r="D827" s="117"/>
      <c r="E827" s="117"/>
      <c r="F827" s="68"/>
      <c r="G827" s="68"/>
      <c r="H827" s="68"/>
      <c r="I827" s="68"/>
      <c r="J827" s="68"/>
      <c r="K827" s="68"/>
      <c r="L827" s="68"/>
      <c r="M827" s="68"/>
      <c r="N827" s="68"/>
      <c r="O827" s="68"/>
      <c r="P827" s="68"/>
      <c r="Q827" s="68"/>
      <c r="R827" s="68"/>
      <c r="S827" s="68"/>
    </row>
    <row r="828" ht="16.5" customHeight="1" spans="1:19">
      <c r="A828" s="116"/>
      <c r="B828" s="116"/>
      <c r="C828" s="117"/>
      <c r="D828" s="117"/>
      <c r="E828" s="117"/>
      <c r="F828" s="68"/>
      <c r="G828" s="68"/>
      <c r="H828" s="68"/>
      <c r="I828" s="68"/>
      <c r="J828" s="68"/>
      <c r="K828" s="68"/>
      <c r="L828" s="68"/>
      <c r="M828" s="68"/>
      <c r="N828" s="68"/>
      <c r="O828" s="68"/>
      <c r="P828" s="68"/>
      <c r="Q828" s="68"/>
      <c r="R828" s="68"/>
      <c r="S828" s="68"/>
    </row>
    <row r="829" ht="16.5" customHeight="1" spans="1:19">
      <c r="A829" s="116"/>
      <c r="B829" s="116"/>
      <c r="C829" s="117"/>
      <c r="D829" s="117"/>
      <c r="E829" s="117"/>
      <c r="F829" s="68"/>
      <c r="G829" s="68"/>
      <c r="H829" s="68"/>
      <c r="I829" s="68"/>
      <c r="J829" s="68"/>
      <c r="K829" s="68"/>
      <c r="L829" s="68"/>
      <c r="M829" s="68"/>
      <c r="N829" s="68"/>
      <c r="O829" s="68"/>
      <c r="P829" s="68"/>
      <c r="Q829" s="68"/>
      <c r="R829" s="68"/>
      <c r="S829" s="68"/>
    </row>
    <row r="830" ht="16.5" customHeight="1" spans="1:19">
      <c r="A830" s="116"/>
      <c r="B830" s="116"/>
      <c r="C830" s="117"/>
      <c r="D830" s="117"/>
      <c r="E830" s="117"/>
      <c r="F830" s="68"/>
      <c r="G830" s="68"/>
      <c r="H830" s="68"/>
      <c r="I830" s="68"/>
      <c r="J830" s="68"/>
      <c r="K830" s="68"/>
      <c r="L830" s="68"/>
      <c r="M830" s="68"/>
      <c r="N830" s="68"/>
      <c r="O830" s="68"/>
      <c r="P830" s="68"/>
      <c r="Q830" s="68"/>
      <c r="R830" s="68"/>
      <c r="S830" s="68"/>
    </row>
    <row r="831" ht="16.5" customHeight="1" spans="1:19">
      <c r="A831" s="116"/>
      <c r="B831" s="116"/>
      <c r="C831" s="117"/>
      <c r="D831" s="117"/>
      <c r="E831" s="117"/>
      <c r="F831" s="68"/>
      <c r="G831" s="68"/>
      <c r="H831" s="68"/>
      <c r="I831" s="68"/>
      <c r="J831" s="68"/>
      <c r="K831" s="68"/>
      <c r="L831" s="68"/>
      <c r="M831" s="68"/>
      <c r="N831" s="68"/>
      <c r="O831" s="68"/>
      <c r="P831" s="68"/>
      <c r="Q831" s="68"/>
      <c r="R831" s="68"/>
      <c r="S831" s="68"/>
    </row>
    <row r="832" ht="16.5" customHeight="1" spans="1:19">
      <c r="A832" s="116"/>
      <c r="B832" s="116"/>
      <c r="C832" s="117"/>
      <c r="D832" s="117"/>
      <c r="E832" s="117"/>
      <c r="F832" s="68"/>
      <c r="G832" s="68"/>
      <c r="H832" s="68"/>
      <c r="I832" s="68"/>
      <c r="J832" s="68"/>
      <c r="K832" s="68"/>
      <c r="L832" s="68"/>
      <c r="M832" s="68"/>
      <c r="N832" s="68"/>
      <c r="O832" s="68"/>
      <c r="P832" s="68"/>
      <c r="Q832" s="68"/>
      <c r="R832" s="68"/>
      <c r="S832" s="68"/>
    </row>
    <row r="833" ht="16.5" customHeight="1" spans="1:19">
      <c r="A833" s="116"/>
      <c r="B833" s="116"/>
      <c r="C833" s="117"/>
      <c r="D833" s="117"/>
      <c r="E833" s="117"/>
      <c r="F833" s="68"/>
      <c r="G833" s="68"/>
      <c r="H833" s="68"/>
      <c r="I833" s="68"/>
      <c r="J833" s="68"/>
      <c r="K833" s="68"/>
      <c r="L833" s="68"/>
      <c r="M833" s="68"/>
      <c r="N833" s="68"/>
      <c r="O833" s="68"/>
      <c r="P833" s="68"/>
      <c r="Q833" s="68"/>
      <c r="R833" s="68"/>
      <c r="S833" s="68"/>
    </row>
    <row r="834" ht="16.5" customHeight="1" spans="1:19">
      <c r="A834" s="116"/>
      <c r="B834" s="116"/>
      <c r="C834" s="117"/>
      <c r="D834" s="117"/>
      <c r="E834" s="117"/>
      <c r="F834" s="68"/>
      <c r="G834" s="68"/>
      <c r="H834" s="68"/>
      <c r="I834" s="68"/>
      <c r="J834" s="68"/>
      <c r="K834" s="68"/>
      <c r="L834" s="68"/>
      <c r="M834" s="68"/>
      <c r="N834" s="68"/>
      <c r="O834" s="68"/>
      <c r="P834" s="68"/>
      <c r="Q834" s="68"/>
      <c r="R834" s="68"/>
      <c r="S834" s="68"/>
    </row>
    <row r="835" ht="16.5" customHeight="1" spans="1:19">
      <c r="A835" s="116"/>
      <c r="B835" s="116"/>
      <c r="C835" s="117"/>
      <c r="D835" s="117"/>
      <c r="E835" s="117"/>
      <c r="F835" s="68"/>
      <c r="G835" s="68"/>
      <c r="H835" s="68"/>
      <c r="I835" s="68"/>
      <c r="J835" s="68"/>
      <c r="K835" s="68"/>
      <c r="L835" s="68"/>
      <c r="M835" s="68"/>
      <c r="N835" s="68"/>
      <c r="O835" s="68"/>
      <c r="P835" s="68"/>
      <c r="Q835" s="68"/>
      <c r="R835" s="68"/>
      <c r="S835" s="68"/>
    </row>
    <row r="836" ht="16.5" customHeight="1" spans="1:19">
      <c r="A836" s="116"/>
      <c r="B836" s="116"/>
      <c r="C836" s="117"/>
      <c r="D836" s="117"/>
      <c r="E836" s="117"/>
      <c r="F836" s="68"/>
      <c r="G836" s="68"/>
      <c r="H836" s="68"/>
      <c r="I836" s="68"/>
      <c r="J836" s="68"/>
      <c r="K836" s="68"/>
      <c r="L836" s="68"/>
      <c r="M836" s="68"/>
      <c r="N836" s="68"/>
      <c r="O836" s="68"/>
      <c r="P836" s="68"/>
      <c r="Q836" s="68"/>
      <c r="R836" s="68"/>
      <c r="S836" s="68"/>
    </row>
    <row r="837" ht="16.5" customHeight="1" spans="1:19">
      <c r="A837" s="116"/>
      <c r="B837" s="116"/>
      <c r="C837" s="117"/>
      <c r="D837" s="117"/>
      <c r="E837" s="117"/>
      <c r="F837" s="68"/>
      <c r="G837" s="68"/>
      <c r="H837" s="68"/>
      <c r="I837" s="68"/>
      <c r="J837" s="68"/>
      <c r="K837" s="68"/>
      <c r="L837" s="68"/>
      <c r="M837" s="68"/>
      <c r="N837" s="68"/>
      <c r="O837" s="68"/>
      <c r="P837" s="68"/>
      <c r="Q837" s="68"/>
      <c r="R837" s="68"/>
      <c r="S837" s="68"/>
    </row>
    <row r="838" ht="16.5" customHeight="1" spans="1:19">
      <c r="A838" s="116"/>
      <c r="B838" s="116"/>
      <c r="C838" s="117"/>
      <c r="D838" s="117"/>
      <c r="E838" s="117"/>
      <c r="F838" s="68"/>
      <c r="G838" s="68"/>
      <c r="H838" s="68"/>
      <c r="I838" s="68"/>
      <c r="J838" s="68"/>
      <c r="K838" s="68"/>
      <c r="L838" s="68"/>
      <c r="M838" s="68"/>
      <c r="N838" s="68"/>
      <c r="O838" s="68"/>
      <c r="P838" s="68"/>
      <c r="Q838" s="68"/>
      <c r="R838" s="68"/>
      <c r="S838" s="68"/>
    </row>
    <row r="839" ht="16.5" customHeight="1" spans="1:19">
      <c r="A839" s="116"/>
      <c r="B839" s="116"/>
      <c r="C839" s="117"/>
      <c r="D839" s="117"/>
      <c r="E839" s="117"/>
      <c r="F839" s="68"/>
      <c r="G839" s="68"/>
      <c r="H839" s="68"/>
      <c r="I839" s="68"/>
      <c r="J839" s="68"/>
      <c r="K839" s="68"/>
      <c r="L839" s="68"/>
      <c r="M839" s="68"/>
      <c r="N839" s="68"/>
      <c r="O839" s="68"/>
      <c r="P839" s="68"/>
      <c r="Q839" s="68"/>
      <c r="R839" s="68"/>
      <c r="S839" s="68"/>
    </row>
    <row r="840" ht="16.5" customHeight="1" spans="1:19">
      <c r="A840" s="116"/>
      <c r="B840" s="116"/>
      <c r="C840" s="117"/>
      <c r="D840" s="117"/>
      <c r="E840" s="117"/>
      <c r="F840" s="68"/>
      <c r="G840" s="68"/>
      <c r="H840" s="68"/>
      <c r="I840" s="68"/>
      <c r="J840" s="68"/>
      <c r="K840" s="68"/>
      <c r="L840" s="68"/>
      <c r="M840" s="68"/>
      <c r="N840" s="68"/>
      <c r="O840" s="68"/>
      <c r="P840" s="68"/>
      <c r="Q840" s="68"/>
      <c r="R840" s="68"/>
      <c r="S840" s="68"/>
    </row>
    <row r="841" ht="16.5" customHeight="1" spans="1:19">
      <c r="A841" s="116"/>
      <c r="B841" s="116"/>
      <c r="C841" s="117"/>
      <c r="D841" s="117"/>
      <c r="E841" s="117"/>
      <c r="F841" s="68"/>
      <c r="G841" s="68"/>
      <c r="H841" s="68"/>
      <c r="I841" s="68"/>
      <c r="J841" s="68"/>
      <c r="K841" s="68"/>
      <c r="L841" s="68"/>
      <c r="M841" s="68"/>
      <c r="N841" s="68"/>
      <c r="O841" s="68"/>
      <c r="P841" s="68"/>
      <c r="Q841" s="68"/>
      <c r="R841" s="68"/>
      <c r="S841" s="68"/>
    </row>
    <row r="842" ht="16.5" customHeight="1" spans="1:19">
      <c r="A842" s="116"/>
      <c r="B842" s="116"/>
      <c r="C842" s="117"/>
      <c r="D842" s="117"/>
      <c r="E842" s="117"/>
      <c r="F842" s="68"/>
      <c r="G842" s="68"/>
      <c r="H842" s="68"/>
      <c r="I842" s="68"/>
      <c r="J842" s="68"/>
      <c r="K842" s="68"/>
      <c r="L842" s="68"/>
      <c r="M842" s="68"/>
      <c r="N842" s="68"/>
      <c r="O842" s="68"/>
      <c r="P842" s="68"/>
      <c r="Q842" s="68"/>
      <c r="R842" s="68"/>
      <c r="S842" s="68"/>
    </row>
    <row r="843" ht="16.5" customHeight="1" spans="1:19">
      <c r="A843" s="116"/>
      <c r="B843" s="116"/>
      <c r="C843" s="117"/>
      <c r="D843" s="117"/>
      <c r="E843" s="117"/>
      <c r="F843" s="68"/>
      <c r="G843" s="68"/>
      <c r="H843" s="68"/>
      <c r="I843" s="68"/>
      <c r="J843" s="68"/>
      <c r="K843" s="68"/>
      <c r="L843" s="68"/>
      <c r="M843" s="68"/>
      <c r="N843" s="68"/>
      <c r="O843" s="68"/>
      <c r="P843" s="68"/>
      <c r="Q843" s="68"/>
      <c r="R843" s="68"/>
      <c r="S843" s="68"/>
    </row>
    <row r="844" ht="16.5" customHeight="1" spans="1:19">
      <c r="A844" s="116"/>
      <c r="B844" s="116"/>
      <c r="C844" s="117"/>
      <c r="D844" s="117"/>
      <c r="E844" s="117"/>
      <c r="F844" s="68"/>
      <c r="G844" s="68"/>
      <c r="H844" s="68"/>
      <c r="I844" s="68"/>
      <c r="J844" s="68"/>
      <c r="K844" s="68"/>
      <c r="L844" s="68"/>
      <c r="M844" s="68"/>
      <c r="N844" s="68"/>
      <c r="O844" s="68"/>
      <c r="P844" s="68"/>
      <c r="Q844" s="68"/>
      <c r="R844" s="68"/>
      <c r="S844" s="68"/>
    </row>
    <row r="845" ht="16.5" customHeight="1" spans="1:19">
      <c r="A845" s="116"/>
      <c r="B845" s="116"/>
      <c r="C845" s="117"/>
      <c r="D845" s="117"/>
      <c r="E845" s="117"/>
      <c r="F845" s="68"/>
      <c r="G845" s="68"/>
      <c r="H845" s="68"/>
      <c r="I845" s="68"/>
      <c r="J845" s="68"/>
      <c r="K845" s="68"/>
      <c r="L845" s="68"/>
      <c r="M845" s="68"/>
      <c r="N845" s="68"/>
      <c r="O845" s="68"/>
      <c r="P845" s="68"/>
      <c r="Q845" s="68"/>
      <c r="R845" s="68"/>
      <c r="S845" s="68"/>
    </row>
    <row r="846" ht="16.5" customHeight="1" spans="1:19">
      <c r="A846" s="116"/>
      <c r="B846" s="116"/>
      <c r="C846" s="117"/>
      <c r="D846" s="117"/>
      <c r="E846" s="117"/>
      <c r="F846" s="68"/>
      <c r="G846" s="68"/>
      <c r="H846" s="68"/>
      <c r="I846" s="68"/>
      <c r="J846" s="68"/>
      <c r="K846" s="68"/>
      <c r="L846" s="68"/>
      <c r="M846" s="68"/>
      <c r="N846" s="68"/>
      <c r="O846" s="68"/>
      <c r="P846" s="68"/>
      <c r="Q846" s="68"/>
      <c r="R846" s="68"/>
      <c r="S846" s="68"/>
    </row>
    <row r="847" ht="16.5" customHeight="1" spans="1:19">
      <c r="A847" s="116"/>
      <c r="B847" s="116"/>
      <c r="C847" s="117"/>
      <c r="D847" s="117"/>
      <c r="E847" s="117"/>
      <c r="F847" s="68"/>
      <c r="G847" s="68"/>
      <c r="H847" s="68"/>
      <c r="I847" s="68"/>
      <c r="J847" s="68"/>
      <c r="K847" s="68"/>
      <c r="L847" s="68"/>
      <c r="M847" s="68"/>
      <c r="N847" s="68"/>
      <c r="O847" s="68"/>
      <c r="P847" s="68"/>
      <c r="Q847" s="68"/>
      <c r="R847" s="68"/>
      <c r="S847" s="68"/>
    </row>
    <row r="848" ht="16.5" customHeight="1" spans="1:19">
      <c r="A848" s="116"/>
      <c r="B848" s="116"/>
      <c r="C848" s="117"/>
      <c r="D848" s="117"/>
      <c r="E848" s="117"/>
      <c r="F848" s="68"/>
      <c r="G848" s="68"/>
      <c r="H848" s="68"/>
      <c r="I848" s="68"/>
      <c r="J848" s="68"/>
      <c r="K848" s="68"/>
      <c r="L848" s="68"/>
      <c r="M848" s="68"/>
      <c r="N848" s="68"/>
      <c r="O848" s="68"/>
      <c r="P848" s="68"/>
      <c r="Q848" s="68"/>
      <c r="R848" s="68"/>
      <c r="S848" s="68"/>
    </row>
    <row r="849" ht="16.5" customHeight="1" spans="1:19">
      <c r="A849" s="116"/>
      <c r="B849" s="116"/>
      <c r="C849" s="117"/>
      <c r="D849" s="117"/>
      <c r="E849" s="117"/>
      <c r="F849" s="68"/>
      <c r="G849" s="68"/>
      <c r="H849" s="68"/>
      <c r="I849" s="68"/>
      <c r="J849" s="68"/>
      <c r="K849" s="68"/>
      <c r="L849" s="68"/>
      <c r="M849" s="68"/>
      <c r="N849" s="68"/>
      <c r="O849" s="68"/>
      <c r="P849" s="68"/>
      <c r="Q849" s="68"/>
      <c r="R849" s="68"/>
      <c r="S849" s="68"/>
    </row>
    <row r="850" ht="16.5" customHeight="1" spans="1:19">
      <c r="A850" s="116"/>
      <c r="B850" s="116"/>
      <c r="C850" s="117"/>
      <c r="D850" s="117"/>
      <c r="E850" s="117"/>
      <c r="F850" s="68"/>
      <c r="G850" s="68"/>
      <c r="H850" s="68"/>
      <c r="I850" s="68"/>
      <c r="J850" s="68"/>
      <c r="K850" s="68"/>
      <c r="L850" s="68"/>
      <c r="M850" s="68"/>
      <c r="N850" s="68"/>
      <c r="O850" s="68"/>
      <c r="P850" s="68"/>
      <c r="Q850" s="68"/>
      <c r="R850" s="68"/>
      <c r="S850" s="68"/>
    </row>
    <row r="851" ht="16.5" customHeight="1" spans="1:19">
      <c r="A851" s="116"/>
      <c r="B851" s="116"/>
      <c r="C851" s="117"/>
      <c r="D851" s="117"/>
      <c r="E851" s="117"/>
      <c r="F851" s="68"/>
      <c r="G851" s="68"/>
      <c r="H851" s="68"/>
      <c r="I851" s="68"/>
      <c r="J851" s="68"/>
      <c r="K851" s="68"/>
      <c r="L851" s="68"/>
      <c r="M851" s="68"/>
      <c r="N851" s="68"/>
      <c r="O851" s="68"/>
      <c r="P851" s="68"/>
      <c r="Q851" s="68"/>
      <c r="R851" s="68"/>
      <c r="S851" s="68"/>
    </row>
    <row r="852" ht="16.5" customHeight="1" spans="1:19">
      <c r="A852" s="116"/>
      <c r="B852" s="116"/>
      <c r="C852" s="117"/>
      <c r="D852" s="117"/>
      <c r="E852" s="117"/>
      <c r="F852" s="68"/>
      <c r="G852" s="68"/>
      <c r="H852" s="68"/>
      <c r="I852" s="68"/>
      <c r="J852" s="68"/>
      <c r="K852" s="68"/>
      <c r="L852" s="68"/>
      <c r="M852" s="68"/>
      <c r="N852" s="68"/>
      <c r="O852" s="68"/>
      <c r="P852" s="68"/>
      <c r="Q852" s="68"/>
      <c r="R852" s="68"/>
      <c r="S852" s="68"/>
    </row>
    <row r="853" ht="16.5" customHeight="1" spans="1:19">
      <c r="A853" s="116"/>
      <c r="B853" s="116"/>
      <c r="C853" s="117"/>
      <c r="D853" s="117"/>
      <c r="E853" s="117"/>
      <c r="F853" s="68"/>
      <c r="G853" s="68"/>
      <c r="H853" s="68"/>
      <c r="I853" s="68"/>
      <c r="J853" s="68"/>
      <c r="K853" s="68"/>
      <c r="L853" s="68"/>
      <c r="M853" s="68"/>
      <c r="N853" s="68"/>
      <c r="O853" s="68"/>
      <c r="P853" s="68"/>
      <c r="Q853" s="68"/>
      <c r="R853" s="68"/>
      <c r="S853" s="68"/>
    </row>
    <row r="854" ht="16.5" customHeight="1" spans="1:19">
      <c r="A854" s="116"/>
      <c r="B854" s="116"/>
      <c r="C854" s="117"/>
      <c r="D854" s="117"/>
      <c r="E854" s="117"/>
      <c r="F854" s="68"/>
      <c r="G854" s="68"/>
      <c r="H854" s="68"/>
      <c r="I854" s="68"/>
      <c r="J854" s="68"/>
      <c r="K854" s="68"/>
      <c r="L854" s="68"/>
      <c r="M854" s="68"/>
      <c r="N854" s="68"/>
      <c r="O854" s="68"/>
      <c r="P854" s="68"/>
      <c r="Q854" s="68"/>
      <c r="R854" s="68"/>
      <c r="S854" s="68"/>
    </row>
    <row r="855" ht="16.5" customHeight="1" spans="1:19">
      <c r="A855" s="116"/>
      <c r="B855" s="116"/>
      <c r="C855" s="117"/>
      <c r="D855" s="117"/>
      <c r="E855" s="117"/>
      <c r="F855" s="68"/>
      <c r="G855" s="68"/>
      <c r="H855" s="68"/>
      <c r="I855" s="68"/>
      <c r="J855" s="68"/>
      <c r="K855" s="68"/>
      <c r="L855" s="68"/>
      <c r="M855" s="68"/>
      <c r="N855" s="68"/>
      <c r="O855" s="68"/>
      <c r="P855" s="68"/>
      <c r="Q855" s="68"/>
      <c r="R855" s="68"/>
      <c r="S855" s="68"/>
    </row>
    <row r="856" ht="16.5" customHeight="1" spans="1:19">
      <c r="A856" s="116"/>
      <c r="B856" s="116"/>
      <c r="C856" s="117"/>
      <c r="D856" s="117"/>
      <c r="E856" s="117"/>
      <c r="F856" s="68"/>
      <c r="G856" s="68"/>
      <c r="H856" s="68"/>
      <c r="I856" s="68"/>
      <c r="J856" s="68"/>
      <c r="K856" s="68"/>
      <c r="L856" s="68"/>
      <c r="M856" s="68"/>
      <c r="N856" s="68"/>
      <c r="O856" s="68"/>
      <c r="P856" s="68"/>
      <c r="Q856" s="68"/>
      <c r="R856" s="68"/>
      <c r="S856" s="68"/>
    </row>
    <row r="857" ht="16.5" customHeight="1" spans="1:19">
      <c r="A857" s="116"/>
      <c r="B857" s="116"/>
      <c r="C857" s="117"/>
      <c r="D857" s="117"/>
      <c r="E857" s="117"/>
      <c r="F857" s="68"/>
      <c r="G857" s="68"/>
      <c r="H857" s="68"/>
      <c r="I857" s="68"/>
      <c r="J857" s="68"/>
      <c r="K857" s="68"/>
      <c r="L857" s="68"/>
      <c r="M857" s="68"/>
      <c r="N857" s="68"/>
      <c r="O857" s="68"/>
      <c r="P857" s="68"/>
      <c r="Q857" s="68"/>
      <c r="R857" s="68"/>
      <c r="S857" s="68"/>
    </row>
    <row r="858" ht="16.5" customHeight="1" spans="1:19">
      <c r="A858" s="116"/>
      <c r="B858" s="116"/>
      <c r="C858" s="117"/>
      <c r="D858" s="117"/>
      <c r="E858" s="117"/>
      <c r="F858" s="68"/>
      <c r="G858" s="68"/>
      <c r="H858" s="68"/>
      <c r="I858" s="68"/>
      <c r="J858" s="68"/>
      <c r="K858" s="68"/>
      <c r="L858" s="68"/>
      <c r="M858" s="68"/>
      <c r="N858" s="68"/>
      <c r="O858" s="68"/>
      <c r="P858" s="68"/>
      <c r="Q858" s="68"/>
      <c r="R858" s="68"/>
      <c r="S858" s="68"/>
    </row>
    <row r="859" ht="16.5" customHeight="1" spans="1:19">
      <c r="A859" s="116"/>
      <c r="B859" s="116"/>
      <c r="C859" s="117"/>
      <c r="D859" s="117"/>
      <c r="E859" s="117"/>
      <c r="F859" s="68"/>
      <c r="G859" s="68"/>
      <c r="H859" s="68"/>
      <c r="I859" s="68"/>
      <c r="J859" s="68"/>
      <c r="K859" s="68"/>
      <c r="L859" s="68"/>
      <c r="M859" s="68"/>
      <c r="N859" s="68"/>
      <c r="O859" s="68"/>
      <c r="P859" s="68"/>
      <c r="Q859" s="68"/>
      <c r="R859" s="68"/>
      <c r="S859" s="68"/>
    </row>
    <row r="860" ht="16.5" customHeight="1" spans="1:19">
      <c r="A860" s="116"/>
      <c r="B860" s="116"/>
      <c r="C860" s="117"/>
      <c r="D860" s="117"/>
      <c r="E860" s="117"/>
      <c r="F860" s="68"/>
      <c r="G860" s="68"/>
      <c r="H860" s="68"/>
      <c r="I860" s="68"/>
      <c r="J860" s="68"/>
      <c r="K860" s="68"/>
      <c r="L860" s="68"/>
      <c r="M860" s="68"/>
      <c r="N860" s="68"/>
      <c r="O860" s="68"/>
      <c r="P860" s="68"/>
      <c r="Q860" s="68"/>
      <c r="R860" s="68"/>
      <c r="S860" s="68"/>
    </row>
    <row r="861" ht="16.5" customHeight="1" spans="1:19">
      <c r="A861" s="116"/>
      <c r="B861" s="116"/>
      <c r="C861" s="117"/>
      <c r="D861" s="117"/>
      <c r="E861" s="117"/>
      <c r="F861" s="68"/>
      <c r="G861" s="68"/>
      <c r="H861" s="68"/>
      <c r="I861" s="68"/>
      <c r="J861" s="68"/>
      <c r="K861" s="68"/>
      <c r="L861" s="68"/>
      <c r="M861" s="68"/>
      <c r="N861" s="68"/>
      <c r="O861" s="68"/>
      <c r="P861" s="68"/>
      <c r="Q861" s="68"/>
      <c r="R861" s="68"/>
      <c r="S861" s="68"/>
    </row>
    <row r="862" ht="16.5" customHeight="1" spans="1:19">
      <c r="A862" s="116"/>
      <c r="B862" s="116"/>
      <c r="C862" s="117"/>
      <c r="D862" s="117"/>
      <c r="E862" s="117"/>
      <c r="F862" s="68"/>
      <c r="G862" s="68"/>
      <c r="H862" s="68"/>
      <c r="I862" s="68"/>
      <c r="J862" s="68"/>
      <c r="K862" s="68"/>
      <c r="L862" s="68"/>
      <c r="M862" s="68"/>
      <c r="N862" s="68"/>
      <c r="O862" s="68"/>
      <c r="P862" s="68"/>
      <c r="Q862" s="68"/>
      <c r="R862" s="68"/>
      <c r="S862" s="68"/>
    </row>
    <row r="863" ht="16.5" customHeight="1" spans="1:19">
      <c r="A863" s="116"/>
      <c r="B863" s="116"/>
      <c r="C863" s="117"/>
      <c r="D863" s="117"/>
      <c r="E863" s="117"/>
      <c r="F863" s="68"/>
      <c r="G863" s="68"/>
      <c r="H863" s="68"/>
      <c r="I863" s="68"/>
      <c r="J863" s="68"/>
      <c r="K863" s="68"/>
      <c r="L863" s="68"/>
      <c r="M863" s="68"/>
      <c r="N863" s="68"/>
      <c r="O863" s="68"/>
      <c r="P863" s="68"/>
      <c r="Q863" s="68"/>
      <c r="R863" s="68"/>
      <c r="S863" s="68"/>
    </row>
    <row r="864" ht="16.5" customHeight="1" spans="1:19">
      <c r="A864" s="116"/>
      <c r="B864" s="116"/>
      <c r="C864" s="117"/>
      <c r="D864" s="117"/>
      <c r="E864" s="117"/>
      <c r="F864" s="68"/>
      <c r="G864" s="68"/>
      <c r="H864" s="68"/>
      <c r="I864" s="68"/>
      <c r="J864" s="68"/>
      <c r="K864" s="68"/>
      <c r="L864" s="68"/>
      <c r="M864" s="68"/>
      <c r="N864" s="68"/>
      <c r="O864" s="68"/>
      <c r="P864" s="68"/>
      <c r="Q864" s="68"/>
      <c r="R864" s="68"/>
      <c r="S864" s="68"/>
    </row>
    <row r="865" ht="16.5" customHeight="1" spans="1:19">
      <c r="A865" s="116"/>
      <c r="B865" s="116"/>
      <c r="C865" s="117"/>
      <c r="D865" s="117"/>
      <c r="E865" s="117"/>
      <c r="F865" s="68"/>
      <c r="G865" s="68"/>
      <c r="H865" s="68"/>
      <c r="I865" s="68"/>
      <c r="J865" s="68"/>
      <c r="K865" s="68"/>
      <c r="L865" s="68"/>
      <c r="M865" s="68"/>
      <c r="N865" s="68"/>
      <c r="O865" s="68"/>
      <c r="P865" s="68"/>
      <c r="Q865" s="68"/>
      <c r="R865" s="68"/>
      <c r="S865" s="68"/>
    </row>
    <row r="866" ht="16.5" customHeight="1" spans="1:19">
      <c r="A866" s="116"/>
      <c r="B866" s="116"/>
      <c r="C866" s="117"/>
      <c r="D866" s="117"/>
      <c r="E866" s="117"/>
      <c r="F866" s="68"/>
      <c r="G866" s="68"/>
      <c r="H866" s="68"/>
      <c r="I866" s="68"/>
      <c r="J866" s="68"/>
      <c r="K866" s="68"/>
      <c r="L866" s="68"/>
      <c r="M866" s="68"/>
      <c r="N866" s="68"/>
      <c r="O866" s="68"/>
      <c r="P866" s="68"/>
      <c r="Q866" s="68"/>
      <c r="R866" s="68"/>
      <c r="S866" s="68"/>
    </row>
    <row r="867" ht="16.5" customHeight="1" spans="1:19">
      <c r="A867" s="116"/>
      <c r="B867" s="116"/>
      <c r="C867" s="117"/>
      <c r="D867" s="117"/>
      <c r="E867" s="117"/>
      <c r="F867" s="68"/>
      <c r="G867" s="68"/>
      <c r="H867" s="68"/>
      <c r="I867" s="68"/>
      <c r="J867" s="68"/>
      <c r="K867" s="68"/>
      <c r="L867" s="68"/>
      <c r="M867" s="68"/>
      <c r="N867" s="68"/>
      <c r="O867" s="68"/>
      <c r="P867" s="68"/>
      <c r="Q867" s="68"/>
      <c r="R867" s="68"/>
      <c r="S867" s="68"/>
    </row>
    <row r="868" ht="16.5" customHeight="1" spans="1:19">
      <c r="A868" s="116"/>
      <c r="B868" s="116"/>
      <c r="C868" s="117"/>
      <c r="D868" s="117"/>
      <c r="E868" s="117"/>
      <c r="F868" s="68"/>
      <c r="G868" s="68"/>
      <c r="H868" s="68"/>
      <c r="I868" s="68"/>
      <c r="J868" s="68"/>
      <c r="K868" s="68"/>
      <c r="L868" s="68"/>
      <c r="M868" s="68"/>
      <c r="N868" s="68"/>
      <c r="O868" s="68"/>
      <c r="P868" s="68"/>
      <c r="Q868" s="68"/>
      <c r="R868" s="68"/>
      <c r="S868" s="68"/>
    </row>
    <row r="869" ht="16.5" customHeight="1" spans="1:19">
      <c r="A869" s="116"/>
      <c r="B869" s="116"/>
      <c r="C869" s="117"/>
      <c r="D869" s="117"/>
      <c r="E869" s="117"/>
      <c r="F869" s="68"/>
      <c r="G869" s="68"/>
      <c r="H869" s="68"/>
      <c r="I869" s="68"/>
      <c r="J869" s="68"/>
      <c r="K869" s="68"/>
      <c r="L869" s="68"/>
      <c r="M869" s="68"/>
      <c r="N869" s="68"/>
      <c r="O869" s="68"/>
      <c r="P869" s="68"/>
      <c r="Q869" s="68"/>
      <c r="R869" s="68"/>
      <c r="S869" s="68"/>
    </row>
    <row r="870" ht="16.5" customHeight="1" spans="1:19">
      <c r="A870" s="116"/>
      <c r="B870" s="116"/>
      <c r="C870" s="117"/>
      <c r="D870" s="117"/>
      <c r="E870" s="117"/>
      <c r="F870" s="68"/>
      <c r="G870" s="68"/>
      <c r="H870" s="68"/>
      <c r="I870" s="68"/>
      <c r="J870" s="68"/>
      <c r="K870" s="68"/>
      <c r="L870" s="68"/>
      <c r="M870" s="68"/>
      <c r="N870" s="68"/>
      <c r="O870" s="68"/>
      <c r="P870" s="68"/>
      <c r="Q870" s="68"/>
      <c r="R870" s="68"/>
      <c r="S870" s="68"/>
    </row>
    <row r="871" ht="16.5" customHeight="1" spans="1:19">
      <c r="A871" s="116"/>
      <c r="B871" s="116"/>
      <c r="C871" s="117"/>
      <c r="D871" s="117"/>
      <c r="E871" s="117"/>
      <c r="F871" s="68"/>
      <c r="G871" s="68"/>
      <c r="H871" s="68"/>
      <c r="I871" s="68"/>
      <c r="J871" s="68"/>
      <c r="K871" s="68"/>
      <c r="L871" s="68"/>
      <c r="M871" s="68"/>
      <c r="N871" s="68"/>
      <c r="O871" s="68"/>
      <c r="P871" s="68"/>
      <c r="Q871" s="68"/>
      <c r="R871" s="68"/>
      <c r="S871" s="68"/>
    </row>
    <row r="872" ht="16.5" customHeight="1" spans="1:19">
      <c r="A872" s="116"/>
      <c r="B872" s="116"/>
      <c r="C872" s="117"/>
      <c r="D872" s="117"/>
      <c r="E872" s="117"/>
      <c r="F872" s="68"/>
      <c r="G872" s="68"/>
      <c r="H872" s="68"/>
      <c r="I872" s="68"/>
      <c r="J872" s="68"/>
      <c r="K872" s="68"/>
      <c r="L872" s="68"/>
      <c r="M872" s="68"/>
      <c r="N872" s="68"/>
      <c r="O872" s="68"/>
      <c r="P872" s="68"/>
      <c r="Q872" s="68"/>
      <c r="R872" s="68"/>
      <c r="S872" s="68"/>
    </row>
    <row r="873" ht="16.5" customHeight="1" spans="1:19">
      <c r="A873" s="116"/>
      <c r="B873" s="116"/>
      <c r="C873" s="117"/>
      <c r="D873" s="117"/>
      <c r="E873" s="117"/>
      <c r="F873" s="68"/>
      <c r="G873" s="68"/>
      <c r="H873" s="68"/>
      <c r="I873" s="68"/>
      <c r="J873" s="68"/>
      <c r="K873" s="68"/>
      <c r="L873" s="68"/>
      <c r="M873" s="68"/>
      <c r="N873" s="68"/>
      <c r="O873" s="68"/>
      <c r="P873" s="68"/>
      <c r="Q873" s="68"/>
      <c r="R873" s="68"/>
      <c r="S873" s="68"/>
    </row>
    <row r="874" ht="16.5" customHeight="1" spans="1:19">
      <c r="A874" s="116"/>
      <c r="B874" s="116"/>
      <c r="C874" s="117"/>
      <c r="D874" s="117"/>
      <c r="E874" s="117"/>
      <c r="F874" s="68"/>
      <c r="G874" s="68"/>
      <c r="H874" s="68"/>
      <c r="I874" s="68"/>
      <c r="J874" s="68"/>
      <c r="K874" s="68"/>
      <c r="L874" s="68"/>
      <c r="M874" s="68"/>
      <c r="N874" s="68"/>
      <c r="O874" s="68"/>
      <c r="P874" s="68"/>
      <c r="Q874" s="68"/>
      <c r="R874" s="68"/>
      <c r="S874" s="68"/>
    </row>
    <row r="875" ht="16.5" customHeight="1" spans="1:19">
      <c r="A875" s="116"/>
      <c r="B875" s="116"/>
      <c r="C875" s="117"/>
      <c r="D875" s="117"/>
      <c r="E875" s="117"/>
      <c r="F875" s="68"/>
      <c r="G875" s="68"/>
      <c r="H875" s="68"/>
      <c r="I875" s="68"/>
      <c r="J875" s="68"/>
      <c r="K875" s="68"/>
      <c r="L875" s="68"/>
      <c r="M875" s="68"/>
      <c r="N875" s="68"/>
      <c r="O875" s="68"/>
      <c r="P875" s="68"/>
      <c r="Q875" s="68"/>
      <c r="R875" s="68"/>
      <c r="S875" s="68"/>
    </row>
    <row r="876" ht="16.5" customHeight="1" spans="1:19">
      <c r="A876" s="116"/>
      <c r="B876" s="116"/>
      <c r="C876" s="117"/>
      <c r="D876" s="117"/>
      <c r="E876" s="117"/>
      <c r="F876" s="68"/>
      <c r="G876" s="68"/>
      <c r="H876" s="68"/>
      <c r="I876" s="68"/>
      <c r="J876" s="68"/>
      <c r="K876" s="68"/>
      <c r="L876" s="68"/>
      <c r="M876" s="68"/>
      <c r="N876" s="68"/>
      <c r="O876" s="68"/>
      <c r="P876" s="68"/>
      <c r="Q876" s="68"/>
      <c r="R876" s="68"/>
      <c r="S876" s="68"/>
    </row>
    <row r="877" ht="16.5" customHeight="1" spans="1:19">
      <c r="A877" s="116"/>
      <c r="B877" s="116"/>
      <c r="C877" s="117"/>
      <c r="D877" s="117"/>
      <c r="E877" s="117"/>
      <c r="F877" s="68"/>
      <c r="G877" s="68"/>
      <c r="H877" s="68"/>
      <c r="I877" s="68"/>
      <c r="J877" s="68"/>
      <c r="K877" s="68"/>
      <c r="L877" s="68"/>
      <c r="M877" s="68"/>
      <c r="N877" s="68"/>
      <c r="O877" s="68"/>
      <c r="P877" s="68"/>
      <c r="Q877" s="68"/>
      <c r="R877" s="68"/>
      <c r="S877" s="68"/>
    </row>
    <row r="878" ht="16.5" customHeight="1" spans="1:19">
      <c r="A878" s="116"/>
      <c r="B878" s="116"/>
      <c r="C878" s="117"/>
      <c r="D878" s="117"/>
      <c r="E878" s="117"/>
      <c r="F878" s="68"/>
      <c r="G878" s="68"/>
      <c r="H878" s="68"/>
      <c r="I878" s="68"/>
      <c r="J878" s="68"/>
      <c r="K878" s="68"/>
      <c r="L878" s="68"/>
      <c r="M878" s="68"/>
      <c r="N878" s="68"/>
      <c r="O878" s="68"/>
      <c r="P878" s="68"/>
      <c r="Q878" s="68"/>
      <c r="R878" s="68"/>
      <c r="S878" s="68"/>
    </row>
    <row r="879" ht="16.5" customHeight="1" spans="1:19">
      <c r="A879" s="116"/>
      <c r="B879" s="116"/>
      <c r="C879" s="117"/>
      <c r="D879" s="117"/>
      <c r="E879" s="117"/>
      <c r="F879" s="68"/>
      <c r="G879" s="68"/>
      <c r="H879" s="68"/>
      <c r="I879" s="68"/>
      <c r="J879" s="68"/>
      <c r="K879" s="68"/>
      <c r="L879" s="68"/>
      <c r="M879" s="68"/>
      <c r="N879" s="68"/>
      <c r="O879" s="68"/>
      <c r="P879" s="68"/>
      <c r="Q879" s="68"/>
      <c r="R879" s="68"/>
      <c r="S879" s="68"/>
    </row>
    <row r="880" ht="16.5" customHeight="1" spans="1:19">
      <c r="A880" s="116"/>
      <c r="B880" s="116"/>
      <c r="C880" s="117"/>
      <c r="D880" s="117"/>
      <c r="E880" s="117"/>
      <c r="F880" s="68"/>
      <c r="G880" s="68"/>
      <c r="H880" s="68"/>
      <c r="I880" s="68"/>
      <c r="J880" s="68"/>
      <c r="K880" s="68"/>
      <c r="L880" s="68"/>
      <c r="M880" s="68"/>
      <c r="N880" s="68"/>
      <c r="O880" s="68"/>
      <c r="P880" s="68"/>
      <c r="Q880" s="68"/>
      <c r="R880" s="68"/>
      <c r="S880" s="68"/>
    </row>
    <row r="881" ht="16.5" customHeight="1" spans="1:19">
      <c r="A881" s="116"/>
      <c r="B881" s="116"/>
      <c r="C881" s="117"/>
      <c r="D881" s="117"/>
      <c r="E881" s="117"/>
      <c r="F881" s="68"/>
      <c r="G881" s="68"/>
      <c r="H881" s="68"/>
      <c r="I881" s="68"/>
      <c r="J881" s="68"/>
      <c r="K881" s="68"/>
      <c r="L881" s="68"/>
      <c r="M881" s="68"/>
      <c r="N881" s="68"/>
      <c r="O881" s="68"/>
      <c r="P881" s="68"/>
      <c r="Q881" s="68"/>
      <c r="R881" s="68"/>
      <c r="S881" s="68"/>
    </row>
    <row r="882" ht="16.5" customHeight="1" spans="1:19">
      <c r="A882" s="116"/>
      <c r="B882" s="116"/>
      <c r="C882" s="117"/>
      <c r="D882" s="117"/>
      <c r="E882" s="117"/>
      <c r="F882" s="68"/>
      <c r="G882" s="68"/>
      <c r="H882" s="68"/>
      <c r="I882" s="68"/>
      <c r="J882" s="68"/>
      <c r="K882" s="68"/>
      <c r="L882" s="68"/>
      <c r="M882" s="68"/>
      <c r="N882" s="68"/>
      <c r="O882" s="68"/>
      <c r="P882" s="68"/>
      <c r="Q882" s="68"/>
      <c r="R882" s="68"/>
      <c r="S882" s="68"/>
    </row>
    <row r="883" ht="16.5" customHeight="1" spans="1:19">
      <c r="A883" s="116"/>
      <c r="B883" s="116"/>
      <c r="C883" s="117"/>
      <c r="D883" s="117"/>
      <c r="E883" s="117"/>
      <c r="F883" s="68"/>
      <c r="G883" s="68"/>
      <c r="H883" s="68"/>
      <c r="I883" s="68"/>
      <c r="J883" s="68"/>
      <c r="K883" s="68"/>
      <c r="L883" s="68"/>
      <c r="M883" s="68"/>
      <c r="N883" s="68"/>
      <c r="O883" s="68"/>
      <c r="P883" s="68"/>
      <c r="Q883" s="68"/>
      <c r="R883" s="68"/>
      <c r="S883" s="68"/>
    </row>
    <row r="884" ht="16.5" customHeight="1" spans="1:19">
      <c r="A884" s="116"/>
      <c r="B884" s="116"/>
      <c r="C884" s="117"/>
      <c r="D884" s="117"/>
      <c r="E884" s="117"/>
      <c r="F884" s="68"/>
      <c r="G884" s="68"/>
      <c r="H884" s="68"/>
      <c r="I884" s="68"/>
      <c r="J884" s="68"/>
      <c r="K884" s="68"/>
      <c r="L884" s="68"/>
      <c r="M884" s="68"/>
      <c r="N884" s="68"/>
      <c r="O884" s="68"/>
      <c r="P884" s="68"/>
      <c r="Q884" s="68"/>
      <c r="R884" s="68"/>
      <c r="S884" s="68"/>
    </row>
    <row r="885" ht="16.5" customHeight="1" spans="1:19">
      <c r="A885" s="116"/>
      <c r="B885" s="116"/>
      <c r="C885" s="117"/>
      <c r="D885" s="117"/>
      <c r="E885" s="117"/>
      <c r="F885" s="68"/>
      <c r="G885" s="68"/>
      <c r="H885" s="68"/>
      <c r="I885" s="68"/>
      <c r="J885" s="68"/>
      <c r="K885" s="68"/>
      <c r="L885" s="68"/>
      <c r="M885" s="68"/>
      <c r="N885" s="68"/>
      <c r="O885" s="68"/>
      <c r="P885" s="68"/>
      <c r="Q885" s="68"/>
      <c r="R885" s="68"/>
      <c r="S885" s="68"/>
    </row>
    <row r="886" ht="16.5" customHeight="1" spans="1:19">
      <c r="A886" s="116"/>
      <c r="B886" s="116"/>
      <c r="C886" s="117"/>
      <c r="D886" s="117"/>
      <c r="E886" s="117"/>
      <c r="F886" s="68"/>
      <c r="G886" s="68"/>
      <c r="H886" s="68"/>
      <c r="I886" s="68"/>
      <c r="J886" s="68"/>
      <c r="K886" s="68"/>
      <c r="L886" s="68"/>
      <c r="M886" s="68"/>
      <c r="N886" s="68"/>
      <c r="O886" s="68"/>
      <c r="P886" s="68"/>
      <c r="Q886" s="68"/>
      <c r="R886" s="68"/>
      <c r="S886" s="68"/>
    </row>
    <row r="887" ht="16.5" customHeight="1" spans="1:19">
      <c r="A887" s="116"/>
      <c r="B887" s="116"/>
      <c r="C887" s="117"/>
      <c r="D887" s="117"/>
      <c r="E887" s="117"/>
      <c r="F887" s="68"/>
      <c r="G887" s="68"/>
      <c r="H887" s="68"/>
      <c r="I887" s="68"/>
      <c r="J887" s="68"/>
      <c r="K887" s="68"/>
      <c r="L887" s="68"/>
      <c r="M887" s="68"/>
      <c r="N887" s="68"/>
      <c r="O887" s="68"/>
      <c r="P887" s="68"/>
      <c r="Q887" s="68"/>
      <c r="R887" s="68"/>
      <c r="S887" s="68"/>
    </row>
    <row r="888" ht="16.5" customHeight="1" spans="1:19">
      <c r="A888" s="116"/>
      <c r="B888" s="116"/>
      <c r="C888" s="117"/>
      <c r="D888" s="117"/>
      <c r="E888" s="117"/>
      <c r="F888" s="68"/>
      <c r="G888" s="68"/>
      <c r="H888" s="68"/>
      <c r="I888" s="68"/>
      <c r="J888" s="68"/>
      <c r="K888" s="68"/>
      <c r="L888" s="68"/>
      <c r="M888" s="68"/>
      <c r="N888" s="68"/>
      <c r="O888" s="68"/>
      <c r="P888" s="68"/>
      <c r="Q888" s="68"/>
      <c r="R888" s="68"/>
      <c r="S888" s="68"/>
    </row>
    <row r="889" ht="16.5" customHeight="1" spans="1:19">
      <c r="A889" s="116"/>
      <c r="B889" s="116"/>
      <c r="C889" s="117"/>
      <c r="D889" s="117"/>
      <c r="E889" s="117"/>
      <c r="F889" s="68"/>
      <c r="G889" s="68"/>
      <c r="H889" s="68"/>
      <c r="I889" s="68"/>
      <c r="J889" s="68"/>
      <c r="K889" s="68"/>
      <c r="L889" s="68"/>
      <c r="M889" s="68"/>
      <c r="N889" s="68"/>
      <c r="O889" s="68"/>
      <c r="P889" s="68"/>
      <c r="Q889" s="68"/>
      <c r="R889" s="68"/>
      <c r="S889" s="68"/>
    </row>
    <row r="890" ht="16.5" customHeight="1" spans="1:19">
      <c r="A890" s="116"/>
      <c r="B890" s="116"/>
      <c r="C890" s="117"/>
      <c r="D890" s="117"/>
      <c r="E890" s="117"/>
      <c r="F890" s="68"/>
      <c r="G890" s="68"/>
      <c r="H890" s="68"/>
      <c r="I890" s="68"/>
      <c r="J890" s="68"/>
      <c r="K890" s="68"/>
      <c r="L890" s="68"/>
      <c r="M890" s="68"/>
      <c r="N890" s="68"/>
      <c r="O890" s="68"/>
      <c r="P890" s="68"/>
      <c r="Q890" s="68"/>
      <c r="R890" s="68"/>
      <c r="S890" s="68"/>
    </row>
    <row r="891" ht="16.5" customHeight="1" spans="1:19">
      <c r="A891" s="116"/>
      <c r="B891" s="116"/>
      <c r="C891" s="117"/>
      <c r="D891" s="117"/>
      <c r="E891" s="117"/>
      <c r="F891" s="68"/>
      <c r="G891" s="68"/>
      <c r="H891" s="68"/>
      <c r="I891" s="68"/>
      <c r="J891" s="68"/>
      <c r="K891" s="68"/>
      <c r="L891" s="68"/>
      <c r="M891" s="68"/>
      <c r="N891" s="68"/>
      <c r="O891" s="68"/>
      <c r="P891" s="68"/>
      <c r="Q891" s="68"/>
      <c r="R891" s="68"/>
      <c r="S891" s="68"/>
    </row>
    <row r="892" ht="16.5" customHeight="1" spans="1:19">
      <c r="A892" s="116"/>
      <c r="B892" s="116"/>
      <c r="C892" s="117"/>
      <c r="D892" s="117"/>
      <c r="E892" s="117"/>
      <c r="F892" s="68"/>
      <c r="G892" s="68"/>
      <c r="H892" s="68"/>
      <c r="I892" s="68"/>
      <c r="J892" s="68"/>
      <c r="K892" s="68"/>
      <c r="L892" s="68"/>
      <c r="M892" s="68"/>
      <c r="N892" s="68"/>
      <c r="O892" s="68"/>
      <c r="P892" s="68"/>
      <c r="Q892" s="68"/>
      <c r="R892" s="68"/>
      <c r="S892" s="68"/>
    </row>
    <row r="893" ht="16.5" customHeight="1" spans="1:19">
      <c r="A893" s="116"/>
      <c r="B893" s="116"/>
      <c r="C893" s="117"/>
      <c r="D893" s="117"/>
      <c r="E893" s="117"/>
      <c r="F893" s="68"/>
      <c r="G893" s="68"/>
      <c r="H893" s="68"/>
      <c r="I893" s="68"/>
      <c r="J893" s="68"/>
      <c r="K893" s="68"/>
      <c r="L893" s="68"/>
      <c r="M893" s="68"/>
      <c r="N893" s="68"/>
      <c r="O893" s="68"/>
      <c r="P893" s="68"/>
      <c r="Q893" s="68"/>
      <c r="R893" s="68"/>
      <c r="S893" s="68"/>
    </row>
    <row r="894" ht="16.5" customHeight="1" spans="1:19">
      <c r="A894" s="116"/>
      <c r="B894" s="116"/>
      <c r="C894" s="117"/>
      <c r="D894" s="117"/>
      <c r="E894" s="117"/>
      <c r="F894" s="68"/>
      <c r="G894" s="68"/>
      <c r="H894" s="68"/>
      <c r="I894" s="68"/>
      <c r="J894" s="68"/>
      <c r="K894" s="68"/>
      <c r="L894" s="68"/>
      <c r="M894" s="68"/>
      <c r="N894" s="68"/>
      <c r="O894" s="68"/>
      <c r="P894" s="68"/>
      <c r="Q894" s="68"/>
      <c r="R894" s="68"/>
      <c r="S894" s="68"/>
    </row>
    <row r="895" ht="16.5" customHeight="1" spans="1:19">
      <c r="A895" s="116"/>
      <c r="B895" s="116"/>
      <c r="C895" s="117"/>
      <c r="D895" s="117"/>
      <c r="E895" s="117"/>
      <c r="F895" s="68"/>
      <c r="G895" s="68"/>
      <c r="H895" s="68"/>
      <c r="I895" s="68"/>
      <c r="J895" s="68"/>
      <c r="K895" s="68"/>
      <c r="L895" s="68"/>
      <c r="M895" s="68"/>
      <c r="N895" s="68"/>
      <c r="O895" s="68"/>
      <c r="P895" s="68"/>
      <c r="Q895" s="68"/>
      <c r="R895" s="68"/>
      <c r="S895" s="68"/>
    </row>
    <row r="896" ht="16.5" customHeight="1" spans="1:19">
      <c r="A896" s="116"/>
      <c r="B896" s="116"/>
      <c r="C896" s="117"/>
      <c r="D896" s="117"/>
      <c r="E896" s="117"/>
      <c r="F896" s="68"/>
      <c r="G896" s="68"/>
      <c r="H896" s="68"/>
      <c r="I896" s="68"/>
      <c r="J896" s="68"/>
      <c r="K896" s="68"/>
      <c r="L896" s="68"/>
      <c r="M896" s="68"/>
      <c r="N896" s="68"/>
      <c r="O896" s="68"/>
      <c r="P896" s="68"/>
      <c r="Q896" s="68"/>
      <c r="R896" s="68"/>
      <c r="S896" s="68"/>
    </row>
    <row r="897" ht="16.5" customHeight="1" spans="1:19">
      <c r="A897" s="116"/>
      <c r="B897" s="116"/>
      <c r="C897" s="117"/>
      <c r="D897" s="117"/>
      <c r="E897" s="117"/>
      <c r="F897" s="68"/>
      <c r="G897" s="68"/>
      <c r="H897" s="68"/>
      <c r="I897" s="68"/>
      <c r="J897" s="68"/>
      <c r="K897" s="68"/>
      <c r="L897" s="68"/>
      <c r="M897" s="68"/>
      <c r="N897" s="68"/>
      <c r="O897" s="68"/>
      <c r="P897" s="68"/>
      <c r="Q897" s="68"/>
      <c r="R897" s="68"/>
      <c r="S897" s="68"/>
    </row>
    <row r="898" ht="16.5" customHeight="1" spans="1:19">
      <c r="A898" s="116"/>
      <c r="B898" s="116"/>
      <c r="C898" s="117"/>
      <c r="D898" s="117"/>
      <c r="E898" s="117"/>
      <c r="F898" s="68"/>
      <c r="G898" s="68"/>
      <c r="H898" s="68"/>
      <c r="I898" s="68"/>
      <c r="J898" s="68"/>
      <c r="K898" s="68"/>
      <c r="L898" s="68"/>
      <c r="M898" s="68"/>
      <c r="N898" s="68"/>
      <c r="O898" s="68"/>
      <c r="P898" s="68"/>
      <c r="Q898" s="68"/>
      <c r="R898" s="68"/>
      <c r="S898" s="68"/>
    </row>
    <row r="899" ht="16.5" customHeight="1" spans="1:19">
      <c r="A899" s="116"/>
      <c r="B899" s="116"/>
      <c r="C899" s="117"/>
      <c r="D899" s="117"/>
      <c r="E899" s="117"/>
      <c r="F899" s="68"/>
      <c r="G899" s="68"/>
      <c r="H899" s="68"/>
      <c r="I899" s="68"/>
      <c r="J899" s="68"/>
      <c r="K899" s="68"/>
      <c r="L899" s="68"/>
      <c r="M899" s="68"/>
      <c r="N899" s="68"/>
      <c r="O899" s="68"/>
      <c r="P899" s="68"/>
      <c r="Q899" s="68"/>
      <c r="R899" s="68"/>
      <c r="S899" s="68"/>
    </row>
    <row r="900" ht="16.5" customHeight="1" spans="1:19">
      <c r="A900" s="116"/>
      <c r="B900" s="116"/>
      <c r="C900" s="117"/>
      <c r="D900" s="117"/>
      <c r="E900" s="117"/>
      <c r="F900" s="68"/>
      <c r="G900" s="68"/>
      <c r="H900" s="68"/>
      <c r="I900" s="68"/>
      <c r="J900" s="68"/>
      <c r="K900" s="68"/>
      <c r="L900" s="68"/>
      <c r="M900" s="68"/>
      <c r="N900" s="68"/>
      <c r="O900" s="68"/>
      <c r="P900" s="68"/>
      <c r="Q900" s="68"/>
      <c r="R900" s="68"/>
      <c r="S900" s="68"/>
    </row>
    <row r="901" ht="16.5" customHeight="1" spans="1:19">
      <c r="A901" s="116"/>
      <c r="B901" s="116"/>
      <c r="C901" s="117"/>
      <c r="D901" s="117"/>
      <c r="E901" s="117"/>
      <c r="F901" s="68"/>
      <c r="G901" s="68"/>
      <c r="H901" s="68"/>
      <c r="I901" s="68"/>
      <c r="J901" s="68"/>
      <c r="K901" s="68"/>
      <c r="L901" s="68"/>
      <c r="M901" s="68"/>
      <c r="N901" s="68"/>
      <c r="O901" s="68"/>
      <c r="P901" s="68"/>
      <c r="Q901" s="68"/>
      <c r="R901" s="68"/>
      <c r="S901" s="68"/>
    </row>
    <row r="902" ht="16.5" customHeight="1" spans="1:19">
      <c r="A902" s="116"/>
      <c r="B902" s="116"/>
      <c r="C902" s="117"/>
      <c r="D902" s="117"/>
      <c r="E902" s="117"/>
      <c r="F902" s="68"/>
      <c r="G902" s="68"/>
      <c r="H902" s="68"/>
      <c r="I902" s="68"/>
      <c r="J902" s="68"/>
      <c r="K902" s="68"/>
      <c r="L902" s="68"/>
      <c r="M902" s="68"/>
      <c r="N902" s="68"/>
      <c r="O902" s="68"/>
      <c r="P902" s="68"/>
      <c r="Q902" s="68"/>
      <c r="R902" s="68"/>
      <c r="S902" s="68"/>
    </row>
    <row r="903" ht="16.5" customHeight="1" spans="1:19">
      <c r="A903" s="116"/>
      <c r="B903" s="116"/>
      <c r="C903" s="117"/>
      <c r="D903" s="117"/>
      <c r="E903" s="117"/>
      <c r="F903" s="68"/>
      <c r="G903" s="68"/>
      <c r="H903" s="68"/>
      <c r="I903" s="68"/>
      <c r="J903" s="68"/>
      <c r="K903" s="68"/>
      <c r="L903" s="68"/>
      <c r="M903" s="68"/>
      <c r="N903" s="68"/>
      <c r="O903" s="68"/>
      <c r="P903" s="68"/>
      <c r="Q903" s="68"/>
      <c r="R903" s="68"/>
      <c r="S903" s="68"/>
    </row>
    <row r="904" ht="16.5" customHeight="1" spans="1:19">
      <c r="A904" s="116"/>
      <c r="B904" s="116"/>
      <c r="C904" s="117"/>
      <c r="D904" s="117"/>
      <c r="E904" s="117"/>
      <c r="F904" s="68"/>
      <c r="G904" s="68"/>
      <c r="H904" s="68"/>
      <c r="I904" s="68"/>
      <c r="J904" s="68"/>
      <c r="K904" s="68"/>
      <c r="L904" s="68"/>
      <c r="M904" s="68"/>
      <c r="N904" s="68"/>
      <c r="O904" s="68"/>
      <c r="P904" s="68"/>
      <c r="Q904" s="68"/>
      <c r="R904" s="68"/>
      <c r="S904" s="68"/>
    </row>
    <row r="905" ht="16.5" customHeight="1" spans="1:19">
      <c r="A905" s="116"/>
      <c r="B905" s="116"/>
      <c r="C905" s="117"/>
      <c r="D905" s="117"/>
      <c r="E905" s="117"/>
      <c r="F905" s="68"/>
      <c r="G905" s="68"/>
      <c r="H905" s="68"/>
      <c r="I905" s="68"/>
      <c r="J905" s="68"/>
      <c r="K905" s="68"/>
      <c r="L905" s="68"/>
      <c r="M905" s="68"/>
      <c r="N905" s="68"/>
      <c r="O905" s="68"/>
      <c r="P905" s="68"/>
      <c r="Q905" s="68"/>
      <c r="R905" s="68"/>
      <c r="S905" s="68"/>
    </row>
    <row r="906" ht="16.5" customHeight="1" spans="1:19">
      <c r="A906" s="116"/>
      <c r="B906" s="116"/>
      <c r="C906" s="117"/>
      <c r="D906" s="117"/>
      <c r="E906" s="117"/>
      <c r="F906" s="68"/>
      <c r="G906" s="68"/>
      <c r="H906" s="68"/>
      <c r="I906" s="68"/>
      <c r="J906" s="68"/>
      <c r="K906" s="68"/>
      <c r="L906" s="68"/>
      <c r="M906" s="68"/>
      <c r="N906" s="68"/>
      <c r="O906" s="68"/>
      <c r="P906" s="68"/>
      <c r="Q906" s="68"/>
      <c r="R906" s="68"/>
      <c r="S906" s="68"/>
    </row>
    <row r="907" ht="16.5" customHeight="1" spans="1:19">
      <c r="A907" s="116"/>
      <c r="B907" s="116"/>
      <c r="C907" s="117"/>
      <c r="D907" s="117"/>
      <c r="E907" s="117"/>
      <c r="F907" s="68"/>
      <c r="G907" s="68"/>
      <c r="H907" s="68"/>
      <c r="I907" s="68"/>
      <c r="J907" s="68"/>
      <c r="K907" s="68"/>
      <c r="L907" s="68"/>
      <c r="M907" s="68"/>
      <c r="N907" s="68"/>
      <c r="O907" s="68"/>
      <c r="P907" s="68"/>
      <c r="Q907" s="68"/>
      <c r="R907" s="68"/>
      <c r="S907" s="68"/>
    </row>
    <row r="908" ht="16.5" customHeight="1" spans="1:19">
      <c r="A908" s="116"/>
      <c r="B908" s="116"/>
      <c r="C908" s="117"/>
      <c r="D908" s="117"/>
      <c r="E908" s="117"/>
      <c r="F908" s="68"/>
      <c r="G908" s="68"/>
      <c r="H908" s="68"/>
      <c r="I908" s="68"/>
      <c r="J908" s="68"/>
      <c r="K908" s="68"/>
      <c r="L908" s="68"/>
      <c r="M908" s="68"/>
      <c r="N908" s="68"/>
      <c r="O908" s="68"/>
      <c r="P908" s="68"/>
      <c r="Q908" s="68"/>
      <c r="R908" s="68"/>
      <c r="S908" s="68"/>
    </row>
    <row r="909" ht="16.5" customHeight="1" spans="1:19">
      <c r="A909" s="116"/>
      <c r="B909" s="116"/>
      <c r="C909" s="117"/>
      <c r="D909" s="117"/>
      <c r="E909" s="117"/>
      <c r="F909" s="68"/>
      <c r="G909" s="68"/>
      <c r="H909" s="68"/>
      <c r="I909" s="68"/>
      <c r="J909" s="68"/>
      <c r="K909" s="68"/>
      <c r="L909" s="68"/>
      <c r="M909" s="68"/>
      <c r="N909" s="68"/>
      <c r="O909" s="68"/>
      <c r="P909" s="68"/>
      <c r="Q909" s="68"/>
      <c r="R909" s="68"/>
      <c r="S909" s="68"/>
    </row>
    <row r="910" ht="16.5" customHeight="1" spans="1:19">
      <c r="A910" s="116"/>
      <c r="B910" s="116"/>
      <c r="C910" s="117"/>
      <c r="D910" s="117"/>
      <c r="E910" s="117"/>
      <c r="F910" s="68"/>
      <c r="G910" s="68"/>
      <c r="H910" s="68"/>
      <c r="I910" s="68"/>
      <c r="J910" s="68"/>
      <c r="K910" s="68"/>
      <c r="L910" s="68"/>
      <c r="M910" s="68"/>
      <c r="N910" s="68"/>
      <c r="O910" s="68"/>
      <c r="P910" s="68"/>
      <c r="Q910" s="68"/>
      <c r="R910" s="68"/>
      <c r="S910" s="68"/>
    </row>
    <row r="911" ht="16.5" customHeight="1" spans="1:19">
      <c r="A911" s="116"/>
      <c r="B911" s="116"/>
      <c r="C911" s="117"/>
      <c r="D911" s="117"/>
      <c r="E911" s="117"/>
      <c r="F911" s="68"/>
      <c r="G911" s="68"/>
      <c r="H911" s="68"/>
      <c r="I911" s="68"/>
      <c r="J911" s="68"/>
      <c r="K911" s="68"/>
      <c r="L911" s="68"/>
      <c r="M911" s="68"/>
      <c r="N911" s="68"/>
      <c r="O911" s="68"/>
      <c r="P911" s="68"/>
      <c r="Q911" s="68"/>
      <c r="R911" s="68"/>
      <c r="S911" s="68"/>
    </row>
    <row r="912" ht="16.5" customHeight="1" spans="1:19">
      <c r="A912" s="116"/>
      <c r="B912" s="116"/>
      <c r="C912" s="117"/>
      <c r="D912" s="117"/>
      <c r="E912" s="117"/>
      <c r="F912" s="68"/>
      <c r="G912" s="68"/>
      <c r="H912" s="68"/>
      <c r="I912" s="68"/>
      <c r="J912" s="68"/>
      <c r="K912" s="68"/>
      <c r="L912" s="68"/>
      <c r="M912" s="68"/>
      <c r="N912" s="68"/>
      <c r="O912" s="68"/>
      <c r="P912" s="68"/>
      <c r="Q912" s="68"/>
      <c r="R912" s="68"/>
      <c r="S912" s="68"/>
    </row>
    <row r="913" ht="16.5" customHeight="1" spans="1:19">
      <c r="A913" s="116"/>
      <c r="B913" s="116"/>
      <c r="C913" s="117"/>
      <c r="D913" s="117"/>
      <c r="E913" s="117"/>
      <c r="F913" s="68"/>
      <c r="G913" s="68"/>
      <c r="H913" s="68"/>
      <c r="I913" s="68"/>
      <c r="J913" s="68"/>
      <c r="K913" s="68"/>
      <c r="L913" s="68"/>
      <c r="M913" s="68"/>
      <c r="N913" s="68"/>
      <c r="O913" s="68"/>
      <c r="P913" s="68"/>
      <c r="Q913" s="68"/>
      <c r="R913" s="68"/>
      <c r="S913" s="68"/>
    </row>
    <row r="914" ht="16.5" customHeight="1" spans="1:19">
      <c r="A914" s="116"/>
      <c r="B914" s="116"/>
      <c r="C914" s="117"/>
      <c r="D914" s="117"/>
      <c r="E914" s="117"/>
      <c r="F914" s="68"/>
      <c r="G914" s="68"/>
      <c r="H914" s="68"/>
      <c r="I914" s="68"/>
      <c r="J914" s="68"/>
      <c r="K914" s="68"/>
      <c r="L914" s="68"/>
      <c r="M914" s="68"/>
      <c r="N914" s="68"/>
      <c r="O914" s="68"/>
      <c r="P914" s="68"/>
      <c r="Q914" s="68"/>
      <c r="R914" s="68"/>
      <c r="S914" s="68"/>
    </row>
    <row r="915" ht="16.5" customHeight="1" spans="1:19">
      <c r="A915" s="116"/>
      <c r="B915" s="116"/>
      <c r="C915" s="117"/>
      <c r="D915" s="117"/>
      <c r="E915" s="117"/>
      <c r="F915" s="68"/>
      <c r="G915" s="68"/>
      <c r="H915" s="68"/>
      <c r="I915" s="68"/>
      <c r="J915" s="68"/>
      <c r="K915" s="68"/>
      <c r="L915" s="68"/>
      <c r="M915" s="68"/>
      <c r="N915" s="68"/>
      <c r="O915" s="68"/>
      <c r="P915" s="68"/>
      <c r="Q915" s="68"/>
      <c r="R915" s="68"/>
      <c r="S915" s="68"/>
    </row>
    <row r="916" ht="16.5" customHeight="1" spans="1:19">
      <c r="A916" s="116"/>
      <c r="B916" s="116"/>
      <c r="C916" s="117"/>
      <c r="D916" s="117"/>
      <c r="E916" s="117"/>
      <c r="F916" s="68"/>
      <c r="G916" s="68"/>
      <c r="H916" s="68"/>
      <c r="I916" s="68"/>
      <c r="J916" s="68"/>
      <c r="K916" s="68"/>
      <c r="L916" s="68"/>
      <c r="M916" s="68"/>
      <c r="N916" s="68"/>
      <c r="O916" s="68"/>
      <c r="P916" s="68"/>
      <c r="Q916" s="68"/>
      <c r="R916" s="68"/>
      <c r="S916" s="68"/>
    </row>
    <row r="917" ht="16.5" customHeight="1" spans="1:19">
      <c r="A917" s="116"/>
      <c r="B917" s="116"/>
      <c r="C917" s="117"/>
      <c r="D917" s="117"/>
      <c r="E917" s="117"/>
      <c r="F917" s="68"/>
      <c r="G917" s="68"/>
      <c r="H917" s="68"/>
      <c r="I917" s="68"/>
      <c r="J917" s="68"/>
      <c r="K917" s="68"/>
      <c r="L917" s="68"/>
      <c r="M917" s="68"/>
      <c r="N917" s="68"/>
      <c r="O917" s="68"/>
      <c r="P917" s="68"/>
      <c r="Q917" s="68"/>
      <c r="R917" s="68"/>
      <c r="S917" s="68"/>
    </row>
    <row r="918" ht="16.5" customHeight="1" spans="1:19">
      <c r="A918" s="116"/>
      <c r="B918" s="116"/>
      <c r="C918" s="117"/>
      <c r="D918" s="117"/>
      <c r="E918" s="117"/>
      <c r="F918" s="68"/>
      <c r="G918" s="68"/>
      <c r="H918" s="68"/>
      <c r="I918" s="68"/>
      <c r="J918" s="68"/>
      <c r="K918" s="68"/>
      <c r="L918" s="68"/>
      <c r="M918" s="68"/>
      <c r="N918" s="68"/>
      <c r="O918" s="68"/>
      <c r="P918" s="68"/>
      <c r="Q918" s="68"/>
      <c r="R918" s="68"/>
      <c r="S918" s="68"/>
    </row>
    <row r="919" ht="16.5" customHeight="1" spans="1:19">
      <c r="A919" s="116"/>
      <c r="B919" s="116"/>
      <c r="C919" s="117"/>
      <c r="D919" s="117"/>
      <c r="E919" s="117"/>
      <c r="F919" s="68"/>
      <c r="G919" s="68"/>
      <c r="H919" s="68"/>
      <c r="I919" s="68"/>
      <c r="J919" s="68"/>
      <c r="K919" s="68"/>
      <c r="L919" s="68"/>
      <c r="M919" s="68"/>
      <c r="N919" s="68"/>
      <c r="O919" s="68"/>
      <c r="P919" s="68"/>
      <c r="Q919" s="68"/>
      <c r="R919" s="68"/>
      <c r="S919" s="68"/>
    </row>
    <row r="920" ht="16.5" customHeight="1" spans="1:19">
      <c r="A920" s="116"/>
      <c r="B920" s="116"/>
      <c r="C920" s="117"/>
      <c r="D920" s="117"/>
      <c r="E920" s="117"/>
      <c r="F920" s="68"/>
      <c r="G920" s="68"/>
      <c r="H920" s="68"/>
      <c r="I920" s="68"/>
      <c r="J920" s="68"/>
      <c r="K920" s="68"/>
      <c r="L920" s="68"/>
      <c r="M920" s="68"/>
      <c r="N920" s="68"/>
      <c r="O920" s="68"/>
      <c r="P920" s="68"/>
      <c r="Q920" s="68"/>
      <c r="R920" s="68"/>
      <c r="S920" s="68"/>
    </row>
    <row r="921" ht="16.5" customHeight="1" spans="1:19">
      <c r="A921" s="116"/>
      <c r="B921" s="116"/>
      <c r="C921" s="117"/>
      <c r="D921" s="117"/>
      <c r="E921" s="117"/>
      <c r="F921" s="68"/>
      <c r="G921" s="68"/>
      <c r="H921" s="68"/>
      <c r="I921" s="68"/>
      <c r="J921" s="68"/>
      <c r="K921" s="68"/>
      <c r="L921" s="68"/>
      <c r="M921" s="68"/>
      <c r="N921" s="68"/>
      <c r="O921" s="68"/>
      <c r="P921" s="68"/>
      <c r="Q921" s="68"/>
      <c r="R921" s="68"/>
      <c r="S921" s="68"/>
    </row>
    <row r="922" ht="16.5" customHeight="1" spans="1:19">
      <c r="A922" s="116"/>
      <c r="B922" s="116"/>
      <c r="C922" s="117"/>
      <c r="D922" s="117"/>
      <c r="E922" s="117"/>
      <c r="F922" s="68"/>
      <c r="G922" s="68"/>
      <c r="H922" s="68"/>
      <c r="I922" s="68"/>
      <c r="J922" s="68"/>
      <c r="K922" s="68"/>
      <c r="L922" s="68"/>
      <c r="M922" s="68"/>
      <c r="N922" s="68"/>
      <c r="O922" s="68"/>
      <c r="P922" s="68"/>
      <c r="Q922" s="68"/>
      <c r="R922" s="68"/>
      <c r="S922" s="68"/>
    </row>
    <row r="923" ht="16.5" customHeight="1" spans="1:19">
      <c r="A923" s="116"/>
      <c r="B923" s="116"/>
      <c r="C923" s="117"/>
      <c r="D923" s="117"/>
      <c r="E923" s="117"/>
      <c r="F923" s="68"/>
      <c r="G923" s="68"/>
      <c r="H923" s="68"/>
      <c r="I923" s="68"/>
      <c r="J923" s="68"/>
      <c r="K923" s="68"/>
      <c r="L923" s="68"/>
      <c r="M923" s="68"/>
      <c r="N923" s="68"/>
      <c r="O923" s="68"/>
      <c r="P923" s="68"/>
      <c r="Q923" s="68"/>
      <c r="R923" s="68"/>
      <c r="S923" s="68"/>
    </row>
    <row r="924" ht="16.5" customHeight="1" spans="1:19">
      <c r="A924" s="116"/>
      <c r="B924" s="116"/>
      <c r="C924" s="117"/>
      <c r="D924" s="117"/>
      <c r="E924" s="117"/>
      <c r="F924" s="68"/>
      <c r="G924" s="68"/>
      <c r="H924" s="68"/>
      <c r="I924" s="68"/>
      <c r="J924" s="68"/>
      <c r="K924" s="68"/>
      <c r="L924" s="68"/>
      <c r="M924" s="68"/>
      <c r="N924" s="68"/>
      <c r="O924" s="68"/>
      <c r="P924" s="68"/>
      <c r="Q924" s="68"/>
      <c r="R924" s="68"/>
      <c r="S924" s="68"/>
    </row>
    <row r="925" ht="16.5" customHeight="1" spans="1:19">
      <c r="A925" s="116"/>
      <c r="B925" s="116"/>
      <c r="C925" s="117"/>
      <c r="D925" s="117"/>
      <c r="E925" s="117"/>
      <c r="F925" s="68"/>
      <c r="G925" s="68"/>
      <c r="H925" s="68"/>
      <c r="I925" s="68"/>
      <c r="J925" s="68"/>
      <c r="K925" s="68"/>
      <c r="L925" s="68"/>
      <c r="M925" s="68"/>
      <c r="N925" s="68"/>
      <c r="O925" s="68"/>
      <c r="P925" s="68"/>
      <c r="Q925" s="68"/>
      <c r="R925" s="68"/>
      <c r="S925" s="68"/>
    </row>
    <row r="926" ht="16.5" customHeight="1" spans="1:19">
      <c r="A926" s="116"/>
      <c r="B926" s="116"/>
      <c r="C926" s="117"/>
      <c r="D926" s="117"/>
      <c r="E926" s="117"/>
      <c r="F926" s="68"/>
      <c r="G926" s="68"/>
      <c r="H926" s="68"/>
      <c r="I926" s="68"/>
      <c r="J926" s="68"/>
      <c r="K926" s="68"/>
      <c r="L926" s="68"/>
      <c r="M926" s="68"/>
      <c r="N926" s="68"/>
      <c r="O926" s="68"/>
      <c r="P926" s="68"/>
      <c r="Q926" s="68"/>
      <c r="R926" s="68"/>
      <c r="S926" s="68"/>
    </row>
    <row r="927" ht="16.5" customHeight="1" spans="1:19">
      <c r="A927" s="116"/>
      <c r="B927" s="116"/>
      <c r="C927" s="117"/>
      <c r="D927" s="117"/>
      <c r="E927" s="117"/>
      <c r="F927" s="68"/>
      <c r="G927" s="68"/>
      <c r="H927" s="68"/>
      <c r="I927" s="68"/>
      <c r="J927" s="68"/>
      <c r="K927" s="68"/>
      <c r="L927" s="68"/>
      <c r="M927" s="68"/>
      <c r="N927" s="68"/>
      <c r="O927" s="68"/>
      <c r="P927" s="68"/>
      <c r="Q927" s="68"/>
      <c r="R927" s="68"/>
      <c r="S927" s="68"/>
    </row>
    <row r="928" ht="16.5" customHeight="1" spans="1:19">
      <c r="A928" s="116"/>
      <c r="B928" s="116"/>
      <c r="C928" s="117"/>
      <c r="D928" s="117"/>
      <c r="E928" s="117"/>
      <c r="F928" s="68"/>
      <c r="G928" s="68"/>
      <c r="H928" s="68"/>
      <c r="I928" s="68"/>
      <c r="J928" s="68"/>
      <c r="K928" s="68"/>
      <c r="L928" s="68"/>
      <c r="M928" s="68"/>
      <c r="N928" s="68"/>
      <c r="O928" s="68"/>
      <c r="P928" s="68"/>
      <c r="Q928" s="68"/>
      <c r="R928" s="68"/>
      <c r="S928" s="68"/>
    </row>
    <row r="929" ht="16.5" customHeight="1" spans="1:19">
      <c r="A929" s="116"/>
      <c r="B929" s="116"/>
      <c r="C929" s="117"/>
      <c r="D929" s="117"/>
      <c r="E929" s="117"/>
      <c r="F929" s="68"/>
      <c r="G929" s="68"/>
      <c r="H929" s="68"/>
      <c r="I929" s="68"/>
      <c r="J929" s="68"/>
      <c r="K929" s="68"/>
      <c r="L929" s="68"/>
      <c r="M929" s="68"/>
      <c r="N929" s="68"/>
      <c r="O929" s="68"/>
      <c r="P929" s="68"/>
      <c r="Q929" s="68"/>
      <c r="R929" s="68"/>
      <c r="S929" s="68"/>
    </row>
    <row r="930" ht="16.5" customHeight="1" spans="1:19">
      <c r="A930" s="116"/>
      <c r="B930" s="116"/>
      <c r="C930" s="117"/>
      <c r="D930" s="117"/>
      <c r="E930" s="117"/>
      <c r="F930" s="68"/>
      <c r="G930" s="68"/>
      <c r="H930" s="68"/>
      <c r="I930" s="68"/>
      <c r="J930" s="68"/>
      <c r="K930" s="68"/>
      <c r="L930" s="68"/>
      <c r="M930" s="68"/>
      <c r="N930" s="68"/>
      <c r="O930" s="68"/>
      <c r="P930" s="68"/>
      <c r="Q930" s="68"/>
      <c r="R930" s="68"/>
      <c r="S930" s="68"/>
    </row>
    <row r="931" ht="16.5" customHeight="1" spans="1:19">
      <c r="A931" s="116"/>
      <c r="B931" s="116"/>
      <c r="C931" s="117"/>
      <c r="D931" s="117"/>
      <c r="E931" s="117"/>
      <c r="F931" s="68"/>
      <c r="G931" s="68"/>
      <c r="H931" s="68"/>
      <c r="I931" s="68"/>
      <c r="J931" s="68"/>
      <c r="K931" s="68"/>
      <c r="L931" s="68"/>
      <c r="M931" s="68"/>
      <c r="N931" s="68"/>
      <c r="O931" s="68"/>
      <c r="P931" s="68"/>
      <c r="Q931" s="68"/>
      <c r="R931" s="68"/>
      <c r="S931" s="68"/>
    </row>
    <row r="932" ht="16.5" customHeight="1" spans="1:19">
      <c r="A932" s="116"/>
      <c r="B932" s="116"/>
      <c r="C932" s="117"/>
      <c r="D932" s="117"/>
      <c r="E932" s="117"/>
      <c r="F932" s="68"/>
      <c r="G932" s="68"/>
      <c r="H932" s="68"/>
      <c r="I932" s="68"/>
      <c r="J932" s="68"/>
      <c r="K932" s="68"/>
      <c r="L932" s="68"/>
      <c r="M932" s="68"/>
      <c r="N932" s="68"/>
      <c r="O932" s="68"/>
      <c r="P932" s="68"/>
      <c r="Q932" s="68"/>
      <c r="R932" s="68"/>
      <c r="S932" s="68"/>
    </row>
    <row r="933" ht="16.5" customHeight="1" spans="1:19">
      <c r="A933" s="116"/>
      <c r="B933" s="116"/>
      <c r="C933" s="117"/>
      <c r="D933" s="117"/>
      <c r="E933" s="117"/>
      <c r="F933" s="68"/>
      <c r="G933" s="68"/>
      <c r="H933" s="68"/>
      <c r="I933" s="68"/>
      <c r="J933" s="68"/>
      <c r="K933" s="68"/>
      <c r="L933" s="68"/>
      <c r="M933" s="68"/>
      <c r="N933" s="68"/>
      <c r="O933" s="68"/>
      <c r="P933" s="68"/>
      <c r="Q933" s="68"/>
      <c r="R933" s="68"/>
      <c r="S933" s="68"/>
    </row>
    <row r="934" ht="16.5" customHeight="1" spans="1:19">
      <c r="A934" s="116"/>
      <c r="B934" s="116"/>
      <c r="C934" s="117"/>
      <c r="D934" s="117"/>
      <c r="E934" s="117"/>
      <c r="F934" s="68"/>
      <c r="G934" s="68"/>
      <c r="H934" s="68"/>
      <c r="I934" s="68"/>
      <c r="J934" s="68"/>
      <c r="K934" s="68"/>
      <c r="L934" s="68"/>
      <c r="M934" s="68"/>
      <c r="N934" s="68"/>
      <c r="O934" s="68"/>
      <c r="P934" s="68"/>
      <c r="Q934" s="68"/>
      <c r="R934" s="68"/>
      <c r="S934" s="68"/>
    </row>
    <row r="935" ht="16.5" customHeight="1" spans="1:19">
      <c r="A935" s="116"/>
      <c r="B935" s="116"/>
      <c r="C935" s="117"/>
      <c r="D935" s="117"/>
      <c r="E935" s="117"/>
      <c r="F935" s="68"/>
      <c r="G935" s="68"/>
      <c r="H935" s="68"/>
      <c r="I935" s="68"/>
      <c r="J935" s="68"/>
      <c r="K935" s="68"/>
      <c r="L935" s="68"/>
      <c r="M935" s="68"/>
      <c r="N935" s="68"/>
      <c r="O935" s="68"/>
      <c r="P935" s="68"/>
      <c r="Q935" s="68"/>
      <c r="R935" s="68"/>
      <c r="S935" s="68"/>
    </row>
    <row r="936" ht="16.5" customHeight="1" spans="1:19">
      <c r="A936" s="116"/>
      <c r="B936" s="116"/>
      <c r="C936" s="117"/>
      <c r="D936" s="117"/>
      <c r="E936" s="117"/>
      <c r="F936" s="68"/>
      <c r="G936" s="68"/>
      <c r="H936" s="68"/>
      <c r="I936" s="68"/>
      <c r="J936" s="68"/>
      <c r="K936" s="68"/>
      <c r="L936" s="68"/>
      <c r="M936" s="68"/>
      <c r="N936" s="68"/>
      <c r="O936" s="68"/>
      <c r="P936" s="68"/>
      <c r="Q936" s="68"/>
      <c r="R936" s="68"/>
      <c r="S936" s="68"/>
    </row>
    <row r="937" ht="16.5" customHeight="1" spans="1:19">
      <c r="A937" s="116"/>
      <c r="B937" s="116"/>
      <c r="C937" s="117"/>
      <c r="D937" s="117"/>
      <c r="E937" s="117"/>
      <c r="F937" s="68"/>
      <c r="G937" s="68"/>
      <c r="H937" s="68"/>
      <c r="I937" s="68"/>
      <c r="J937" s="68"/>
      <c r="K937" s="68"/>
      <c r="L937" s="68"/>
      <c r="M937" s="68"/>
      <c r="N937" s="68"/>
      <c r="O937" s="68"/>
      <c r="P937" s="68"/>
      <c r="Q937" s="68"/>
      <c r="R937" s="68"/>
      <c r="S937" s="68"/>
    </row>
    <row r="938" ht="16.5" customHeight="1" spans="1:19">
      <c r="A938" s="116"/>
      <c r="B938" s="116"/>
      <c r="C938" s="117"/>
      <c r="D938" s="117"/>
      <c r="E938" s="117"/>
      <c r="F938" s="68"/>
      <c r="G938" s="68"/>
      <c r="H938" s="68"/>
      <c r="I938" s="68"/>
      <c r="J938" s="68"/>
      <c r="K938" s="68"/>
      <c r="L938" s="68"/>
      <c r="M938" s="68"/>
      <c r="N938" s="68"/>
      <c r="O938" s="68"/>
      <c r="P938" s="68"/>
      <c r="Q938" s="68"/>
      <c r="R938" s="68"/>
      <c r="S938" s="68"/>
    </row>
    <row r="939" ht="16.5" customHeight="1" spans="1:19">
      <c r="A939" s="116"/>
      <c r="B939" s="116"/>
      <c r="C939" s="117"/>
      <c r="D939" s="117"/>
      <c r="E939" s="117"/>
      <c r="F939" s="68"/>
      <c r="G939" s="68"/>
      <c r="H939" s="68"/>
      <c r="I939" s="68"/>
      <c r="J939" s="68"/>
      <c r="K939" s="68"/>
      <c r="L939" s="68"/>
      <c r="M939" s="68"/>
      <c r="N939" s="68"/>
      <c r="O939" s="68"/>
      <c r="P939" s="68"/>
      <c r="Q939" s="68"/>
      <c r="R939" s="68"/>
      <c r="S939" s="68"/>
    </row>
    <row r="940" ht="16.5" customHeight="1" spans="1:19">
      <c r="A940" s="116"/>
      <c r="B940" s="116"/>
      <c r="C940" s="117"/>
      <c r="D940" s="117"/>
      <c r="E940" s="117"/>
      <c r="F940" s="68"/>
      <c r="G940" s="68"/>
      <c r="H940" s="68"/>
      <c r="I940" s="68"/>
      <c r="J940" s="68"/>
      <c r="K940" s="68"/>
      <c r="L940" s="68"/>
      <c r="M940" s="68"/>
      <c r="N940" s="68"/>
      <c r="O940" s="68"/>
      <c r="P940" s="68"/>
      <c r="Q940" s="68"/>
      <c r="R940" s="68"/>
      <c r="S940" s="68"/>
    </row>
    <row r="941" ht="16.5" customHeight="1" spans="1:19">
      <c r="A941" s="116"/>
      <c r="B941" s="116"/>
      <c r="C941" s="117"/>
      <c r="D941" s="117"/>
      <c r="E941" s="117"/>
      <c r="F941" s="68"/>
      <c r="G941" s="68"/>
      <c r="H941" s="68"/>
      <c r="I941" s="68"/>
      <c r="J941" s="68"/>
      <c r="K941" s="68"/>
      <c r="L941" s="68"/>
      <c r="M941" s="68"/>
      <c r="N941" s="68"/>
      <c r="O941" s="68"/>
      <c r="P941" s="68"/>
      <c r="Q941" s="68"/>
      <c r="R941" s="68"/>
      <c r="S941" s="68"/>
    </row>
    <row r="942" ht="16.5" customHeight="1" spans="1:19">
      <c r="A942" s="116"/>
      <c r="B942" s="116"/>
      <c r="C942" s="117"/>
      <c r="D942" s="117"/>
      <c r="E942" s="117"/>
      <c r="F942" s="68"/>
      <c r="G942" s="68"/>
      <c r="H942" s="68"/>
      <c r="I942" s="68"/>
      <c r="J942" s="68"/>
      <c r="K942" s="68"/>
      <c r="L942" s="68"/>
      <c r="M942" s="68"/>
      <c r="N942" s="68"/>
      <c r="O942" s="68"/>
      <c r="P942" s="68"/>
      <c r="Q942" s="68"/>
      <c r="R942" s="68"/>
      <c r="S942" s="68"/>
    </row>
    <row r="943" ht="16.5" customHeight="1" spans="1:19">
      <c r="A943" s="116"/>
      <c r="B943" s="116"/>
      <c r="C943" s="117"/>
      <c r="D943" s="117"/>
      <c r="E943" s="117"/>
      <c r="F943" s="68"/>
      <c r="G943" s="68"/>
      <c r="H943" s="68"/>
      <c r="I943" s="68"/>
      <c r="J943" s="68"/>
      <c r="K943" s="68"/>
      <c r="L943" s="68"/>
      <c r="M943" s="68"/>
      <c r="N943" s="68"/>
      <c r="O943" s="68"/>
      <c r="P943" s="68"/>
      <c r="Q943" s="68"/>
      <c r="R943" s="68"/>
      <c r="S943" s="68"/>
    </row>
    <row r="944" ht="16.5" customHeight="1" spans="1:19">
      <c r="A944" s="116"/>
      <c r="B944" s="116"/>
      <c r="C944" s="117"/>
      <c r="D944" s="117"/>
      <c r="E944" s="117"/>
      <c r="F944" s="68"/>
      <c r="G944" s="68"/>
      <c r="H944" s="68"/>
      <c r="I944" s="68"/>
      <c r="J944" s="68"/>
      <c r="K944" s="68"/>
      <c r="L944" s="68"/>
      <c r="M944" s="68"/>
      <c r="N944" s="68"/>
      <c r="O944" s="68"/>
      <c r="P944" s="68"/>
      <c r="Q944" s="68"/>
      <c r="R944" s="68"/>
      <c r="S944" s="68"/>
    </row>
    <row r="945" ht="16.5" customHeight="1" spans="1:19">
      <c r="A945" s="116"/>
      <c r="B945" s="116"/>
      <c r="C945" s="117"/>
      <c r="D945" s="117"/>
      <c r="E945" s="117"/>
      <c r="F945" s="68"/>
      <c r="G945" s="68"/>
      <c r="H945" s="68"/>
      <c r="I945" s="68"/>
      <c r="J945" s="68"/>
      <c r="K945" s="68"/>
      <c r="L945" s="68"/>
      <c r="M945" s="68"/>
      <c r="N945" s="68"/>
      <c r="O945" s="68"/>
      <c r="P945" s="68"/>
      <c r="Q945" s="68"/>
      <c r="R945" s="68"/>
      <c r="S945" s="68"/>
    </row>
    <row r="946" ht="16.5" customHeight="1" spans="1:19">
      <c r="A946" s="116"/>
      <c r="B946" s="116"/>
      <c r="C946" s="117"/>
      <c r="D946" s="117"/>
      <c r="E946" s="117"/>
      <c r="F946" s="68"/>
      <c r="G946" s="68"/>
      <c r="H946" s="68"/>
      <c r="I946" s="68"/>
      <c r="J946" s="68"/>
      <c r="K946" s="68"/>
      <c r="L946" s="68"/>
      <c r="M946" s="68"/>
      <c r="N946" s="68"/>
      <c r="O946" s="68"/>
      <c r="P946" s="68"/>
      <c r="Q946" s="68"/>
      <c r="R946" s="68"/>
      <c r="S946" s="68"/>
    </row>
    <row r="947" ht="16.5" customHeight="1" spans="1:19">
      <c r="A947" s="116"/>
      <c r="B947" s="116"/>
      <c r="C947" s="117"/>
      <c r="D947" s="117"/>
      <c r="E947" s="117"/>
      <c r="F947" s="68"/>
      <c r="G947" s="68"/>
      <c r="H947" s="68"/>
      <c r="I947" s="68"/>
      <c r="J947" s="68"/>
      <c r="K947" s="68"/>
      <c r="L947" s="68"/>
      <c r="M947" s="68"/>
      <c r="N947" s="68"/>
      <c r="O947" s="68"/>
      <c r="P947" s="68"/>
      <c r="Q947" s="68"/>
      <c r="R947" s="68"/>
      <c r="S947" s="68"/>
    </row>
    <row r="948" ht="16.5" customHeight="1" spans="1:19">
      <c r="A948" s="116"/>
      <c r="B948" s="116"/>
      <c r="C948" s="117"/>
      <c r="D948" s="117"/>
      <c r="E948" s="117"/>
      <c r="F948" s="68"/>
      <c r="G948" s="68"/>
      <c r="H948" s="68"/>
      <c r="I948" s="68"/>
      <c r="J948" s="68"/>
      <c r="K948" s="68"/>
      <c r="L948" s="68"/>
      <c r="M948" s="68"/>
      <c r="N948" s="68"/>
      <c r="O948" s="68"/>
      <c r="P948" s="68"/>
      <c r="Q948" s="68"/>
      <c r="R948" s="68"/>
      <c r="S948" s="68"/>
    </row>
    <row r="949" ht="16.5" customHeight="1" spans="1:19">
      <c r="A949" s="116"/>
      <c r="B949" s="116"/>
      <c r="C949" s="117"/>
      <c r="D949" s="117"/>
      <c r="E949" s="117"/>
      <c r="F949" s="68"/>
      <c r="G949" s="68"/>
      <c r="H949" s="68"/>
      <c r="I949" s="68"/>
      <c r="J949" s="68"/>
      <c r="K949" s="68"/>
      <c r="L949" s="68"/>
      <c r="M949" s="68"/>
      <c r="N949" s="68"/>
      <c r="O949" s="68"/>
      <c r="P949" s="68"/>
      <c r="Q949" s="68"/>
      <c r="R949" s="68"/>
      <c r="S949" s="68"/>
    </row>
    <row r="950" ht="16.5" customHeight="1" spans="1:19">
      <c r="A950" s="116"/>
      <c r="B950" s="116"/>
      <c r="C950" s="117"/>
      <c r="D950" s="117"/>
      <c r="E950" s="117"/>
      <c r="F950" s="68"/>
      <c r="G950" s="68"/>
      <c r="H950" s="68"/>
      <c r="I950" s="68"/>
      <c r="J950" s="68"/>
      <c r="K950" s="68"/>
      <c r="L950" s="68"/>
      <c r="M950" s="68"/>
      <c r="N950" s="68"/>
      <c r="O950" s="68"/>
      <c r="P950" s="68"/>
      <c r="Q950" s="68"/>
      <c r="R950" s="68"/>
      <c r="S950" s="68"/>
    </row>
    <row r="951" ht="16.5" customHeight="1" spans="1:19">
      <c r="A951" s="116"/>
      <c r="B951" s="116"/>
      <c r="C951" s="117"/>
      <c r="D951" s="117"/>
      <c r="E951" s="117"/>
      <c r="F951" s="68"/>
      <c r="G951" s="68"/>
      <c r="H951" s="68"/>
      <c r="I951" s="68"/>
      <c r="J951" s="68"/>
      <c r="K951" s="68"/>
      <c r="L951" s="68"/>
      <c r="M951" s="68"/>
      <c r="N951" s="68"/>
      <c r="O951" s="68"/>
      <c r="P951" s="68"/>
      <c r="Q951" s="68"/>
      <c r="R951" s="68"/>
      <c r="S951" s="68"/>
    </row>
    <row r="952" ht="16.5" customHeight="1" spans="1:19">
      <c r="A952" s="116"/>
      <c r="B952" s="116"/>
      <c r="C952" s="117"/>
      <c r="D952" s="117"/>
      <c r="E952" s="117"/>
      <c r="F952" s="68"/>
      <c r="G952" s="68"/>
      <c r="H952" s="68"/>
      <c r="I952" s="68"/>
      <c r="J952" s="68"/>
      <c r="K952" s="68"/>
      <c r="L952" s="68"/>
      <c r="M952" s="68"/>
      <c r="N952" s="68"/>
      <c r="O952" s="68"/>
      <c r="P952" s="68"/>
      <c r="Q952" s="68"/>
      <c r="R952" s="68"/>
      <c r="S952" s="68"/>
    </row>
    <row r="953" ht="16.5" customHeight="1" spans="1:19">
      <c r="A953" s="116"/>
      <c r="B953" s="116"/>
      <c r="C953" s="117"/>
      <c r="D953" s="117"/>
      <c r="E953" s="117"/>
      <c r="F953" s="68"/>
      <c r="G953" s="68"/>
      <c r="H953" s="68"/>
      <c r="I953" s="68"/>
      <c r="J953" s="68"/>
      <c r="K953" s="68"/>
      <c r="L953" s="68"/>
      <c r="M953" s="68"/>
      <c r="N953" s="68"/>
      <c r="O953" s="68"/>
      <c r="P953" s="68"/>
      <c r="Q953" s="68"/>
      <c r="R953" s="68"/>
      <c r="S953" s="68"/>
    </row>
    <row r="954" ht="16.5" customHeight="1" spans="1:19">
      <c r="A954" s="116"/>
      <c r="B954" s="116"/>
      <c r="C954" s="117"/>
      <c r="D954" s="117"/>
      <c r="E954" s="117"/>
      <c r="F954" s="68"/>
      <c r="G954" s="68"/>
      <c r="H954" s="68"/>
      <c r="I954" s="68"/>
      <c r="J954" s="68"/>
      <c r="K954" s="68"/>
      <c r="L954" s="68"/>
      <c r="M954" s="68"/>
      <c r="N954" s="68"/>
      <c r="O954" s="68"/>
      <c r="P954" s="68"/>
      <c r="Q954" s="68"/>
      <c r="R954" s="68"/>
      <c r="S954" s="68"/>
    </row>
    <row r="955" ht="16.5" customHeight="1" spans="1:19">
      <c r="A955" s="116"/>
      <c r="B955" s="116"/>
      <c r="C955" s="117"/>
      <c r="D955" s="117"/>
      <c r="E955" s="117"/>
      <c r="F955" s="68"/>
      <c r="G955" s="68"/>
      <c r="H955" s="68"/>
      <c r="I955" s="68"/>
      <c r="J955" s="68"/>
      <c r="K955" s="68"/>
      <c r="L955" s="68"/>
      <c r="M955" s="68"/>
      <c r="N955" s="68"/>
      <c r="O955" s="68"/>
      <c r="P955" s="68"/>
      <c r="Q955" s="68"/>
      <c r="R955" s="68"/>
      <c r="S955" s="68"/>
    </row>
    <row r="956" ht="16.5" customHeight="1" spans="1:19">
      <c r="A956" s="116"/>
      <c r="B956" s="116"/>
      <c r="C956" s="117"/>
      <c r="D956" s="117"/>
      <c r="E956" s="117"/>
      <c r="F956" s="68"/>
      <c r="G956" s="68"/>
      <c r="H956" s="68"/>
      <c r="I956" s="68"/>
      <c r="J956" s="68"/>
      <c r="K956" s="68"/>
      <c r="L956" s="68"/>
      <c r="M956" s="68"/>
      <c r="N956" s="68"/>
      <c r="O956" s="68"/>
      <c r="P956" s="68"/>
      <c r="Q956" s="68"/>
      <c r="R956" s="68"/>
      <c r="S956" s="68"/>
    </row>
    <row r="957" ht="16.5" customHeight="1" spans="1:19">
      <c r="A957" s="116"/>
      <c r="B957" s="116"/>
      <c r="C957" s="117"/>
      <c r="D957" s="117"/>
      <c r="E957" s="117"/>
      <c r="F957" s="68"/>
      <c r="G957" s="68"/>
      <c r="H957" s="68"/>
      <c r="I957" s="68"/>
      <c r="J957" s="68"/>
      <c r="K957" s="68"/>
      <c r="L957" s="68"/>
      <c r="M957" s="68"/>
      <c r="N957" s="68"/>
      <c r="O957" s="68"/>
      <c r="P957" s="68"/>
      <c r="Q957" s="68"/>
      <c r="R957" s="68"/>
      <c r="S957" s="68"/>
    </row>
    <row r="958" ht="16.5" customHeight="1" spans="1:19">
      <c r="A958" s="116"/>
      <c r="B958" s="116"/>
      <c r="C958" s="117"/>
      <c r="D958" s="117"/>
      <c r="E958" s="117"/>
      <c r="F958" s="68"/>
      <c r="G958" s="68"/>
      <c r="H958" s="68"/>
      <c r="I958" s="68"/>
      <c r="J958" s="68"/>
      <c r="K958" s="68"/>
      <c r="L958" s="68"/>
      <c r="M958" s="68"/>
      <c r="N958" s="68"/>
      <c r="O958" s="68"/>
      <c r="P958" s="68"/>
      <c r="Q958" s="68"/>
      <c r="R958" s="68"/>
      <c r="S958" s="68"/>
    </row>
    <row r="959" ht="16.5" customHeight="1" spans="1:19">
      <c r="A959" s="116"/>
      <c r="B959" s="116"/>
      <c r="C959" s="117"/>
      <c r="D959" s="117"/>
      <c r="E959" s="117"/>
      <c r="F959" s="68"/>
      <c r="G959" s="68"/>
      <c r="H959" s="68"/>
      <c r="I959" s="68"/>
      <c r="J959" s="68"/>
      <c r="K959" s="68"/>
      <c r="L959" s="68"/>
      <c r="M959" s="68"/>
      <c r="N959" s="68"/>
      <c r="O959" s="68"/>
      <c r="P959" s="68"/>
      <c r="Q959" s="68"/>
      <c r="R959" s="68"/>
      <c r="S959" s="68"/>
    </row>
    <row r="960" ht="16.5" customHeight="1" spans="1:19">
      <c r="A960" s="116"/>
      <c r="B960" s="116"/>
      <c r="C960" s="117"/>
      <c r="D960" s="117"/>
      <c r="E960" s="117"/>
      <c r="F960" s="68"/>
      <c r="G960" s="68"/>
      <c r="H960" s="68"/>
      <c r="I960" s="68"/>
      <c r="J960" s="68"/>
      <c r="K960" s="68"/>
      <c r="L960" s="68"/>
      <c r="M960" s="68"/>
      <c r="N960" s="68"/>
      <c r="O960" s="68"/>
      <c r="P960" s="68"/>
      <c r="Q960" s="68"/>
      <c r="R960" s="68"/>
      <c r="S960" s="68"/>
    </row>
    <row r="961" ht="16.5" customHeight="1" spans="1:19">
      <c r="A961" s="116"/>
      <c r="B961" s="116"/>
      <c r="C961" s="117"/>
      <c r="D961" s="117"/>
      <c r="E961" s="117"/>
      <c r="F961" s="68"/>
      <c r="G961" s="68"/>
      <c r="H961" s="68"/>
      <c r="I961" s="68"/>
      <c r="J961" s="68"/>
      <c r="K961" s="68"/>
      <c r="L961" s="68"/>
      <c r="M961" s="68"/>
      <c r="N961" s="68"/>
      <c r="O961" s="68"/>
      <c r="P961" s="68"/>
      <c r="Q961" s="68"/>
      <c r="R961" s="68"/>
      <c r="S961" s="68"/>
    </row>
    <row r="962" ht="16.5" customHeight="1" spans="1:19">
      <c r="A962" s="116"/>
      <c r="B962" s="116"/>
      <c r="C962" s="117"/>
      <c r="D962" s="117"/>
      <c r="E962" s="117"/>
      <c r="F962" s="68"/>
      <c r="G962" s="68"/>
      <c r="H962" s="68"/>
      <c r="I962" s="68"/>
      <c r="J962" s="68"/>
      <c r="K962" s="68"/>
      <c r="L962" s="68"/>
      <c r="M962" s="68"/>
      <c r="N962" s="68"/>
      <c r="O962" s="68"/>
      <c r="P962" s="68"/>
      <c r="Q962" s="68"/>
      <c r="R962" s="68"/>
      <c r="S962" s="68"/>
    </row>
    <row r="963" ht="16.5" customHeight="1" spans="1:19">
      <c r="A963" s="116"/>
      <c r="B963" s="116"/>
      <c r="C963" s="117"/>
      <c r="D963" s="117"/>
      <c r="E963" s="117"/>
      <c r="F963" s="68"/>
      <c r="G963" s="68"/>
      <c r="H963" s="68"/>
      <c r="I963" s="68"/>
      <c r="J963" s="68"/>
      <c r="K963" s="68"/>
      <c r="L963" s="68"/>
      <c r="M963" s="68"/>
      <c r="N963" s="68"/>
      <c r="O963" s="68"/>
      <c r="P963" s="68"/>
      <c r="Q963" s="68"/>
      <c r="R963" s="68"/>
      <c r="S963" s="68"/>
    </row>
    <row r="964" ht="16.5" customHeight="1" spans="1:19">
      <c r="A964" s="116"/>
      <c r="B964" s="116"/>
      <c r="C964" s="117"/>
      <c r="D964" s="117"/>
      <c r="E964" s="117"/>
      <c r="F964" s="68"/>
      <c r="G964" s="68"/>
      <c r="H964" s="68"/>
      <c r="I964" s="68"/>
      <c r="J964" s="68"/>
      <c r="K964" s="68"/>
      <c r="L964" s="68"/>
      <c r="M964" s="68"/>
      <c r="N964" s="68"/>
      <c r="O964" s="68"/>
      <c r="P964" s="68"/>
      <c r="Q964" s="68"/>
      <c r="R964" s="68"/>
      <c r="S964" s="68"/>
    </row>
    <row r="965" ht="16.5" customHeight="1" spans="1:19">
      <c r="A965" s="116"/>
      <c r="B965" s="116"/>
      <c r="C965" s="117"/>
      <c r="D965" s="117"/>
      <c r="E965" s="117"/>
      <c r="F965" s="68"/>
      <c r="G965" s="68"/>
      <c r="H965" s="68"/>
      <c r="I965" s="68"/>
      <c r="J965" s="68"/>
      <c r="K965" s="68"/>
      <c r="L965" s="68"/>
      <c r="M965" s="68"/>
      <c r="N965" s="68"/>
      <c r="O965" s="68"/>
      <c r="P965" s="68"/>
      <c r="Q965" s="68"/>
      <c r="R965" s="68"/>
      <c r="S965" s="68"/>
    </row>
    <row r="966" ht="16.5" customHeight="1" spans="1:19">
      <c r="A966" s="116"/>
      <c r="B966" s="116"/>
      <c r="C966" s="117"/>
      <c r="D966" s="117"/>
      <c r="E966" s="117"/>
      <c r="F966" s="68"/>
      <c r="G966" s="68"/>
      <c r="H966" s="68"/>
      <c r="I966" s="68"/>
      <c r="J966" s="68"/>
      <c r="K966" s="68"/>
      <c r="L966" s="68"/>
      <c r="M966" s="68"/>
      <c r="N966" s="68"/>
      <c r="O966" s="68"/>
      <c r="P966" s="68"/>
      <c r="Q966" s="68"/>
      <c r="R966" s="68"/>
      <c r="S966" s="68"/>
    </row>
    <row r="967" ht="16.5" customHeight="1" spans="1:19">
      <c r="A967" s="116"/>
      <c r="B967" s="116"/>
      <c r="C967" s="117"/>
      <c r="D967" s="117"/>
      <c r="E967" s="117"/>
      <c r="F967" s="68"/>
      <c r="G967" s="68"/>
      <c r="H967" s="68"/>
      <c r="I967" s="68"/>
      <c r="J967" s="68"/>
      <c r="K967" s="68"/>
      <c r="L967" s="68"/>
      <c r="M967" s="68"/>
      <c r="N967" s="68"/>
      <c r="O967" s="68"/>
      <c r="P967" s="68"/>
      <c r="Q967" s="68"/>
      <c r="R967" s="68"/>
      <c r="S967" s="68"/>
    </row>
    <row r="968" ht="16.5" customHeight="1" spans="1:19">
      <c r="A968" s="116"/>
      <c r="B968" s="116"/>
      <c r="C968" s="117"/>
      <c r="D968" s="117"/>
      <c r="E968" s="117"/>
      <c r="F968" s="68"/>
      <c r="G968" s="68"/>
      <c r="H968" s="68"/>
      <c r="I968" s="68"/>
      <c r="J968" s="68"/>
      <c r="K968" s="68"/>
      <c r="L968" s="68"/>
      <c r="M968" s="68"/>
      <c r="N968" s="68"/>
      <c r="O968" s="68"/>
      <c r="P968" s="68"/>
      <c r="Q968" s="68"/>
      <c r="R968" s="68"/>
      <c r="S968" s="68"/>
    </row>
    <row r="969" ht="16.5" customHeight="1" spans="1:19">
      <c r="A969" s="116"/>
      <c r="B969" s="116"/>
      <c r="C969" s="117"/>
      <c r="D969" s="117"/>
      <c r="E969" s="117"/>
      <c r="F969" s="68"/>
      <c r="G969" s="68"/>
      <c r="H969" s="68"/>
      <c r="I969" s="68"/>
      <c r="J969" s="68"/>
      <c r="K969" s="68"/>
      <c r="L969" s="68"/>
      <c r="M969" s="68"/>
      <c r="N969" s="68"/>
      <c r="O969" s="68"/>
      <c r="P969" s="68"/>
      <c r="Q969" s="68"/>
      <c r="R969" s="68"/>
      <c r="S969" s="68"/>
    </row>
    <row r="970" ht="16.5" customHeight="1" spans="1:19">
      <c r="A970" s="116"/>
      <c r="B970" s="116"/>
      <c r="C970" s="117"/>
      <c r="D970" s="117"/>
      <c r="E970" s="117"/>
      <c r="F970" s="68"/>
      <c r="G970" s="68"/>
      <c r="H970" s="68"/>
      <c r="I970" s="68"/>
      <c r="J970" s="68"/>
      <c r="K970" s="68"/>
      <c r="L970" s="68"/>
      <c r="M970" s="68"/>
      <c r="N970" s="68"/>
      <c r="O970" s="68"/>
      <c r="P970" s="68"/>
      <c r="Q970" s="68"/>
      <c r="R970" s="68"/>
      <c r="S970" s="68"/>
    </row>
    <row r="971" ht="16.5" customHeight="1" spans="1:19">
      <c r="A971" s="116"/>
      <c r="B971" s="116"/>
      <c r="C971" s="117"/>
      <c r="D971" s="117"/>
      <c r="E971" s="117"/>
      <c r="F971" s="68"/>
      <c r="G971" s="68"/>
      <c r="H971" s="68"/>
      <c r="I971" s="68"/>
      <c r="J971" s="68"/>
      <c r="K971" s="68"/>
      <c r="L971" s="68"/>
      <c r="M971" s="68"/>
      <c r="N971" s="68"/>
      <c r="O971" s="68"/>
      <c r="P971" s="68"/>
      <c r="Q971" s="68"/>
      <c r="R971" s="68"/>
      <c r="S971" s="68"/>
    </row>
    <row r="972" ht="16.5" customHeight="1" spans="1:19">
      <c r="A972" s="116"/>
      <c r="B972" s="116"/>
      <c r="C972" s="117"/>
      <c r="D972" s="117"/>
      <c r="E972" s="117"/>
      <c r="F972" s="68"/>
      <c r="G972" s="68"/>
      <c r="H972" s="68"/>
      <c r="I972" s="68"/>
      <c r="J972" s="68"/>
      <c r="K972" s="68"/>
      <c r="L972" s="68"/>
      <c r="M972" s="68"/>
      <c r="N972" s="68"/>
      <c r="O972" s="68"/>
      <c r="P972" s="68"/>
      <c r="Q972" s="68"/>
      <c r="R972" s="68"/>
      <c r="S972" s="68"/>
    </row>
    <row r="973" ht="16.5" customHeight="1" spans="1:19">
      <c r="A973" s="116"/>
      <c r="B973" s="116"/>
      <c r="C973" s="117"/>
      <c r="D973" s="117"/>
      <c r="E973" s="117"/>
      <c r="F973" s="68"/>
      <c r="G973" s="68"/>
      <c r="H973" s="68"/>
      <c r="I973" s="68"/>
      <c r="J973" s="68"/>
      <c r="K973" s="68"/>
      <c r="L973" s="68"/>
      <c r="M973" s="68"/>
      <c r="N973" s="68"/>
      <c r="O973" s="68"/>
      <c r="P973" s="68"/>
      <c r="Q973" s="68"/>
      <c r="R973" s="68"/>
      <c r="S973" s="68"/>
    </row>
    <row r="974" ht="16.5" customHeight="1" spans="1:19">
      <c r="A974" s="116"/>
      <c r="B974" s="116"/>
      <c r="C974" s="117"/>
      <c r="D974" s="117"/>
      <c r="E974" s="117"/>
      <c r="F974" s="68"/>
      <c r="G974" s="68"/>
      <c r="H974" s="68"/>
      <c r="I974" s="68"/>
      <c r="J974" s="68"/>
      <c r="K974" s="68"/>
      <c r="L974" s="68"/>
      <c r="M974" s="68"/>
      <c r="N974" s="68"/>
      <c r="O974" s="68"/>
      <c r="P974" s="68"/>
      <c r="Q974" s="68"/>
      <c r="R974" s="68"/>
      <c r="S974" s="68"/>
    </row>
    <row r="975" ht="16.5" customHeight="1" spans="1:19">
      <c r="A975" s="116"/>
      <c r="B975" s="116"/>
      <c r="C975" s="117"/>
      <c r="D975" s="117"/>
      <c r="E975" s="117"/>
      <c r="F975" s="68"/>
      <c r="G975" s="68"/>
      <c r="H975" s="68"/>
      <c r="I975" s="68"/>
      <c r="J975" s="68"/>
      <c r="K975" s="68"/>
      <c r="L975" s="68"/>
      <c r="M975" s="68"/>
      <c r="N975" s="68"/>
      <c r="O975" s="68"/>
      <c r="P975" s="68"/>
      <c r="Q975" s="68"/>
      <c r="R975" s="68"/>
      <c r="S975" s="68"/>
    </row>
    <row r="976" ht="16.5" customHeight="1" spans="1:19">
      <c r="A976" s="116"/>
      <c r="B976" s="116"/>
      <c r="C976" s="117"/>
      <c r="D976" s="117"/>
      <c r="E976" s="117"/>
      <c r="F976" s="68"/>
      <c r="G976" s="68"/>
      <c r="H976" s="68"/>
      <c r="I976" s="68"/>
      <c r="J976" s="68"/>
      <c r="K976" s="68"/>
      <c r="L976" s="68"/>
      <c r="M976" s="68"/>
      <c r="N976" s="68"/>
      <c r="O976" s="68"/>
      <c r="P976" s="68"/>
      <c r="Q976" s="68"/>
      <c r="R976" s="68"/>
      <c r="S976" s="68"/>
    </row>
  </sheetData>
  <sheetProtection algorithmName="SHA-512" hashValue="xfiSn6sLBXbXW0ZFzPnmrmnwk2sjZTCY+M68h0ogoWFBHi2cggH9eoJDah68pq+n43djGygBkcrmbzHE2FP8Rw==" saltValue="HHJA8ByPMIASA0yi4QX+ag==" spinCount="100000" sheet="1" objects="1" scenarios="1"/>
  <mergeCells count="5">
    <mergeCell ref="A2:E2"/>
    <mergeCell ref="A3:E3"/>
    <mergeCell ref="M30:Q30"/>
    <mergeCell ref="A36:E36"/>
    <mergeCell ref="A37:E37"/>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7">
    <tabColor rgb="FF3F3151"/>
  </sheetPr>
  <dimension ref="A1:S953"/>
  <sheetViews>
    <sheetView view="pageBreakPreview" zoomScale="70" zoomScalePageLayoutView="40" zoomScaleNormal="70" workbookViewId="0">
      <selection activeCell="I32" sqref="I32"/>
    </sheetView>
  </sheetViews>
  <sheetFormatPr defaultColWidth="14.4272727272727" defaultRowHeight="15" customHeight="1"/>
  <cols>
    <col min="1" max="1" width="45.7090909090909" style="65" customWidth="1"/>
    <col min="2" max="2" width="11.1363636363636" style="65" customWidth="1"/>
    <col min="3" max="3" width="23" style="65" customWidth="1"/>
    <col min="4" max="4" width="25.7090909090909" style="66" customWidth="1"/>
    <col min="5" max="6" width="25.7090909090909" style="65" customWidth="1"/>
    <col min="7" max="18" width="9.13636363636364" style="65" customWidth="1"/>
    <col min="19" max="16384" width="14.4272727272727" style="65"/>
  </cols>
  <sheetData>
    <row r="1" ht="35.25" customHeight="1"/>
    <row r="2" ht="18" customHeight="1" spans="1:19">
      <c r="A2" s="118" t="s">
        <v>965</v>
      </c>
      <c r="B2" s="118"/>
      <c r="C2" s="118"/>
      <c r="D2" s="118"/>
      <c r="E2" s="118"/>
      <c r="F2" s="118"/>
      <c r="G2" s="68"/>
      <c r="H2" s="68"/>
      <c r="I2" s="68"/>
      <c r="J2" s="68"/>
      <c r="K2" s="68"/>
      <c r="L2" s="68"/>
      <c r="M2" s="68"/>
      <c r="N2" s="68"/>
      <c r="O2" s="68"/>
      <c r="P2" s="68"/>
      <c r="Q2" s="68"/>
      <c r="R2" s="68"/>
    </row>
    <row r="3" ht="30" customHeight="1" spans="1:19">
      <c r="A3" s="119" t="s">
        <v>966</v>
      </c>
      <c r="B3" s="119"/>
      <c r="C3" s="119"/>
      <c r="D3" s="119"/>
      <c r="E3" s="119"/>
      <c r="F3" s="119"/>
      <c r="G3" s="68"/>
      <c r="H3" s="68"/>
      <c r="I3" s="68"/>
      <c r="J3" s="68"/>
      <c r="K3" s="68"/>
      <c r="L3" s="68"/>
      <c r="M3" s="68"/>
      <c r="N3" s="68"/>
      <c r="O3" s="68"/>
      <c r="P3" s="68"/>
      <c r="Q3" s="68"/>
      <c r="R3" s="68"/>
    </row>
    <row r="4" ht="5.25" customHeight="1" spans="1:19">
      <c r="A4" s="120"/>
      <c r="B4" s="120"/>
      <c r="C4" s="120"/>
      <c r="D4" s="120"/>
      <c r="E4" s="120"/>
      <c r="F4" s="120"/>
      <c r="G4" s="68"/>
      <c r="H4" s="68"/>
      <c r="I4" s="68"/>
      <c r="J4" s="68"/>
      <c r="K4" s="68"/>
      <c r="L4" s="68"/>
      <c r="M4" s="68"/>
      <c r="N4" s="68"/>
      <c r="O4" s="68"/>
      <c r="P4" s="68"/>
      <c r="Q4" s="68"/>
      <c r="R4" s="68"/>
      <c r="S4" s="68"/>
    </row>
    <row r="5" ht="82.5" customHeight="1" spans="1:19">
      <c r="A5" s="71" t="s">
        <v>967</v>
      </c>
      <c r="B5" s="72" t="s">
        <v>933</v>
      </c>
      <c r="C5" s="73" t="s">
        <v>941</v>
      </c>
      <c r="D5" s="73" t="s">
        <v>951</v>
      </c>
      <c r="E5" s="73" t="s">
        <v>952</v>
      </c>
      <c r="F5" s="73" t="s">
        <v>953</v>
      </c>
      <c r="G5" s="68"/>
      <c r="H5" s="68"/>
      <c r="I5" s="68"/>
      <c r="J5" s="68"/>
      <c r="K5" s="68"/>
      <c r="L5" s="68"/>
      <c r="M5" s="68"/>
      <c r="N5" s="68"/>
      <c r="O5" s="68"/>
      <c r="P5" s="68"/>
      <c r="Q5" s="68"/>
      <c r="R5" s="68"/>
      <c r="S5" s="68"/>
    </row>
    <row r="6" ht="37.5" customHeight="1" spans="1:19">
      <c r="A6" s="71"/>
      <c r="B6" s="72"/>
      <c r="C6" s="74" t="s">
        <v>954</v>
      </c>
      <c r="D6" s="74" t="s">
        <v>954</v>
      </c>
      <c r="E6" s="74" t="s">
        <v>954</v>
      </c>
      <c r="F6" s="74" t="s">
        <v>954</v>
      </c>
      <c r="G6" s="68"/>
      <c r="H6" s="68"/>
      <c r="I6" s="68"/>
      <c r="J6" s="68"/>
      <c r="K6" s="68"/>
      <c r="L6" s="68"/>
      <c r="M6" s="68"/>
      <c r="N6" s="68"/>
      <c r="O6" s="68"/>
      <c r="P6" s="68"/>
      <c r="Q6" s="68"/>
      <c r="R6" s="68"/>
      <c r="S6" s="68"/>
    </row>
    <row r="7" ht="9.95" customHeight="1" spans="1:19">
      <c r="A7" s="75"/>
      <c r="B7" s="76"/>
      <c r="C7" s="77"/>
      <c r="D7" s="77"/>
      <c r="E7" s="77"/>
      <c r="F7" s="77"/>
      <c r="G7" s="68"/>
      <c r="H7" s="68"/>
      <c r="I7" s="68"/>
      <c r="J7" s="68"/>
      <c r="K7" s="68"/>
      <c r="L7" s="68"/>
      <c r="M7" s="68"/>
      <c r="N7" s="68"/>
      <c r="O7" s="68"/>
      <c r="P7" s="68"/>
      <c r="Q7" s="68"/>
      <c r="R7" s="68"/>
      <c r="S7" s="68"/>
    </row>
    <row r="8" ht="8.25" customHeight="1" spans="1:19">
      <c r="A8" s="121"/>
      <c r="B8" s="122"/>
      <c r="C8" s="123"/>
      <c r="D8" s="124"/>
      <c r="E8" s="123"/>
      <c r="F8" s="123"/>
    </row>
    <row r="9" s="64" customFormat="1" ht="19.5" customHeight="1" spans="1:19">
      <c r="A9" s="125" t="s">
        <v>36</v>
      </c>
      <c r="B9" s="126">
        <v>2023</v>
      </c>
      <c r="C9" s="127">
        <f>'[55]Summary EC'!O$3</f>
        <v>571399.33</v>
      </c>
      <c r="D9" s="127">
        <f>'[55]Summary EC'!P$3</f>
        <v>443362.69</v>
      </c>
      <c r="E9" s="127">
        <f>'[55]Summary EC'!Q$3</f>
        <v>112626.27</v>
      </c>
      <c r="F9" s="127">
        <f>'[55]Summary EC'!R$3</f>
        <v>15410.08</v>
      </c>
    </row>
    <row r="10" s="64" customFormat="1" ht="19.5" customHeight="1" spans="1:19">
      <c r="A10" s="128" t="s">
        <v>40</v>
      </c>
      <c r="B10" s="129">
        <v>2022</v>
      </c>
      <c r="C10" s="130">
        <v>531631.396162585</v>
      </c>
      <c r="D10" s="131">
        <v>432159.666546056</v>
      </c>
      <c r="E10" s="132">
        <v>87937.105791964</v>
      </c>
      <c r="F10" s="132">
        <v>11534.6238245655</v>
      </c>
      <c r="G10" s="88"/>
      <c r="H10" s="88"/>
      <c r="I10" s="88"/>
      <c r="J10" s="88"/>
      <c r="K10" s="88"/>
      <c r="L10" s="88"/>
      <c r="M10" s="88"/>
      <c r="N10" s="88"/>
      <c r="O10" s="88"/>
      <c r="P10" s="88"/>
      <c r="Q10" s="88"/>
      <c r="R10" s="88"/>
    </row>
    <row r="11" s="64" customFormat="1" ht="19.5" customHeight="1" spans="1:19">
      <c r="A11" s="128"/>
      <c r="B11" s="133">
        <v>2015</v>
      </c>
      <c r="C11" s="134">
        <v>195098</v>
      </c>
      <c r="D11" s="135">
        <v>183002.148814143</v>
      </c>
      <c r="E11" s="136">
        <v>8655.949966794</v>
      </c>
      <c r="F11" s="132">
        <v>3440.30336605828</v>
      </c>
      <c r="G11" s="88"/>
      <c r="H11" s="88"/>
      <c r="I11" s="88"/>
      <c r="J11" s="88"/>
      <c r="K11" s="88"/>
      <c r="L11" s="88"/>
      <c r="M11" s="88"/>
      <c r="N11" s="88"/>
      <c r="O11" s="88"/>
      <c r="P11" s="88"/>
      <c r="Q11" s="88"/>
      <c r="R11" s="88"/>
    </row>
    <row r="12" s="64" customFormat="1" ht="19.5" customHeight="1" spans="1:19">
      <c r="A12" s="92"/>
      <c r="B12" s="90"/>
      <c r="C12" s="95"/>
      <c r="D12" s="137"/>
      <c r="E12" s="138"/>
      <c r="F12" s="138"/>
      <c r="G12" s="88"/>
      <c r="H12" s="88"/>
      <c r="I12" s="88"/>
      <c r="J12" s="88"/>
      <c r="K12" s="88"/>
      <c r="L12" s="88"/>
      <c r="M12" s="88"/>
      <c r="N12" s="88"/>
      <c r="O12" s="88"/>
      <c r="P12" s="88"/>
      <c r="Q12" s="88"/>
      <c r="R12" s="88"/>
    </row>
    <row r="13" s="64" customFormat="1" ht="19.5" customHeight="1" spans="1:19">
      <c r="A13" s="139" t="s">
        <v>175</v>
      </c>
      <c r="B13" s="82">
        <v>2023</v>
      </c>
      <c r="C13" s="83">
        <f>'[55]Summary EC'!O$9</f>
        <v>451.14</v>
      </c>
      <c r="D13" s="83">
        <f>'[55]Summary EC'!P$9</f>
        <v>353.97</v>
      </c>
      <c r="E13" s="83">
        <f>'[55]Summary EC'!Q$9</f>
        <v>94.85</v>
      </c>
      <c r="F13" s="83">
        <f>'[55]Summary EC'!R$9</f>
        <v>2.32</v>
      </c>
      <c r="G13" s="88"/>
      <c r="H13" s="88"/>
      <c r="I13" s="88"/>
      <c r="J13" s="88"/>
      <c r="K13" s="88"/>
      <c r="L13" s="88"/>
      <c r="M13" s="88"/>
      <c r="N13" s="88"/>
      <c r="O13" s="88"/>
      <c r="P13" s="88"/>
      <c r="Q13" s="88"/>
      <c r="R13" s="88"/>
    </row>
    <row r="14" s="64" customFormat="1" ht="19.5" customHeight="1" spans="1:19">
      <c r="A14" s="94" t="s">
        <v>176</v>
      </c>
      <c r="B14" s="84">
        <v>2022</v>
      </c>
      <c r="C14" s="95">
        <v>423.79033227</v>
      </c>
      <c r="D14" s="103">
        <v>328.160942859</v>
      </c>
      <c r="E14" s="87">
        <v>93.608158762</v>
      </c>
      <c r="F14" s="87">
        <v>2.021230649</v>
      </c>
      <c r="G14" s="88"/>
      <c r="H14" s="88"/>
      <c r="I14" s="88"/>
      <c r="J14" s="88"/>
      <c r="K14" s="88"/>
      <c r="L14" s="88"/>
      <c r="M14" s="88"/>
      <c r="N14" s="88"/>
      <c r="O14" s="88"/>
      <c r="P14" s="88"/>
      <c r="Q14" s="88"/>
      <c r="R14" s="88"/>
    </row>
    <row r="15" s="64" customFormat="1" ht="19.5" customHeight="1" spans="1:19">
      <c r="A15" s="94"/>
      <c r="B15" s="90">
        <v>2015</v>
      </c>
      <c r="C15" s="95">
        <v>80</v>
      </c>
      <c r="D15" s="137">
        <v>71</v>
      </c>
      <c r="E15" s="93">
        <v>8</v>
      </c>
      <c r="F15" s="93">
        <v>0.5889581</v>
      </c>
    </row>
    <row r="16" s="64" customFormat="1" ht="19.5" customHeight="1" spans="1:19">
      <c r="A16" s="94"/>
      <c r="B16" s="90"/>
      <c r="C16" s="95"/>
      <c r="D16" s="137"/>
      <c r="E16" s="140"/>
      <c r="F16" s="93"/>
    </row>
    <row r="17" s="64" customFormat="1" ht="19.5" customHeight="1" spans="1:6">
      <c r="A17" s="139" t="s">
        <v>177</v>
      </c>
      <c r="B17" s="82">
        <v>2023</v>
      </c>
      <c r="C17" s="83">
        <f>'[55]Summary EC'!O$15</f>
        <v>4244.52</v>
      </c>
      <c r="D17" s="83">
        <f>'[55]Summary EC'!P$15</f>
        <v>4084.78</v>
      </c>
      <c r="E17" s="83">
        <f>'[55]Summary EC'!Q$15</f>
        <v>5.17</v>
      </c>
      <c r="F17" s="83">
        <f>'[55]Summary EC'!R$15</f>
        <v>154.57</v>
      </c>
    </row>
    <row r="18" s="64" customFormat="1" ht="19.5" customHeight="1" spans="1:6">
      <c r="A18" s="94" t="s">
        <v>178</v>
      </c>
      <c r="B18" s="84">
        <v>2022</v>
      </c>
      <c r="C18" s="95">
        <v>3729.91064053748</v>
      </c>
      <c r="D18" s="137">
        <v>3587.34835531422</v>
      </c>
      <c r="E18" s="87">
        <v>4.9096155483895</v>
      </c>
      <c r="F18" s="87">
        <v>137.652669674872</v>
      </c>
    </row>
    <row r="19" s="64" customFormat="1" ht="19.5" customHeight="1" spans="1:6">
      <c r="A19" s="92"/>
      <c r="B19" s="90">
        <v>2015</v>
      </c>
      <c r="C19" s="95">
        <v>2204</v>
      </c>
      <c r="D19" s="86">
        <v>2204</v>
      </c>
      <c r="E19" s="1461" t="s">
        <v>265</v>
      </c>
      <c r="F19" s="93" t="s">
        <v>265</v>
      </c>
    </row>
    <row r="20" s="64" customFormat="1" ht="19.5" customHeight="1" spans="1:6">
      <c r="A20" s="92"/>
      <c r="B20" s="84"/>
      <c r="C20" s="95"/>
      <c r="D20" s="86"/>
      <c r="E20" s="141"/>
      <c r="F20" s="97"/>
    </row>
    <row r="21" s="64" customFormat="1" ht="19.5" customHeight="1" spans="1:6">
      <c r="A21" s="139" t="s">
        <v>179</v>
      </c>
      <c r="B21" s="82">
        <v>2023</v>
      </c>
      <c r="C21" s="83">
        <f>'[55]Summary EC'!O$21</f>
        <v>371799.92</v>
      </c>
      <c r="D21" s="83">
        <f>'[55]Summary EC'!P$21</f>
        <v>303906.48</v>
      </c>
      <c r="E21" s="83">
        <f>'[55]Summary EC'!Q$21</f>
        <v>60450.82</v>
      </c>
      <c r="F21" s="83">
        <f>'[55]Summary EC'!R$21</f>
        <v>7442.62</v>
      </c>
    </row>
    <row r="22" s="64" customFormat="1" ht="19.5" customHeight="1" spans="1:6">
      <c r="A22" s="94" t="s">
        <v>180</v>
      </c>
      <c r="B22" s="84">
        <v>2022</v>
      </c>
      <c r="C22" s="95">
        <v>347616.904279718</v>
      </c>
      <c r="D22" s="86">
        <v>297156.523630557</v>
      </c>
      <c r="E22" s="86">
        <v>45222.8391033543</v>
      </c>
      <c r="F22" s="137">
        <v>5237.54154580737</v>
      </c>
    </row>
    <row r="23" s="64" customFormat="1" ht="19.5" customHeight="1" spans="1:6">
      <c r="A23" s="94"/>
      <c r="B23" s="90">
        <v>2015</v>
      </c>
      <c r="C23" s="95">
        <v>160584</v>
      </c>
      <c r="D23" s="86">
        <v>151914</v>
      </c>
      <c r="E23" s="86">
        <v>6517</v>
      </c>
      <c r="F23" s="93">
        <v>2153.130862</v>
      </c>
    </row>
    <row r="24" s="64" customFormat="1" ht="19.5" customHeight="1" spans="1:6">
      <c r="A24" s="92"/>
      <c r="B24" s="82"/>
      <c r="C24" s="98"/>
      <c r="D24" s="99"/>
      <c r="E24" s="99"/>
      <c r="F24" s="99"/>
    </row>
    <row r="25" s="64" customFormat="1" ht="19.5" customHeight="1" spans="1:6">
      <c r="A25" s="139" t="s">
        <v>181</v>
      </c>
      <c r="B25" s="82">
        <v>2023</v>
      </c>
      <c r="C25" s="83">
        <f>'[55]Summary EC'!O$27</f>
        <v>764.62</v>
      </c>
      <c r="D25" s="83">
        <f>'[55]Summary EC'!P$27</f>
        <v>644.21</v>
      </c>
      <c r="E25" s="83">
        <f>'[55]Summary EC'!Q$27</f>
        <v>34.4</v>
      </c>
      <c r="F25" s="83">
        <f>'[55]Summary EC'!R$27</f>
        <v>86.01</v>
      </c>
    </row>
    <row r="26" s="64" customFormat="1" ht="19.5" customHeight="1" spans="1:6">
      <c r="A26" s="94" t="s">
        <v>182</v>
      </c>
      <c r="B26" s="84">
        <v>2022</v>
      </c>
      <c r="C26" s="95">
        <v>705.917934472041</v>
      </c>
      <c r="D26" s="86">
        <v>603.205250112639</v>
      </c>
      <c r="E26" s="87">
        <v>27.374028514704</v>
      </c>
      <c r="F26" s="87">
        <v>75.338655844698</v>
      </c>
    </row>
    <row r="27" s="64" customFormat="1" ht="19.5" customHeight="1" spans="1:6">
      <c r="A27" s="94"/>
      <c r="B27" s="90">
        <v>2015</v>
      </c>
      <c r="C27" s="95">
        <v>424</v>
      </c>
      <c r="D27" s="86">
        <v>422</v>
      </c>
      <c r="E27" s="93">
        <v>1</v>
      </c>
      <c r="F27" s="93">
        <v>0.4977083</v>
      </c>
    </row>
    <row r="28" s="64" customFormat="1" ht="19.5" customHeight="1" spans="1:6">
      <c r="A28" s="94"/>
      <c r="B28" s="90"/>
      <c r="C28" s="95"/>
      <c r="D28" s="86"/>
      <c r="E28" s="97"/>
      <c r="F28" s="97"/>
    </row>
    <row r="29" s="64" customFormat="1" ht="19.5" customHeight="1" spans="1:6">
      <c r="A29" s="139" t="s">
        <v>184</v>
      </c>
      <c r="B29" s="82">
        <v>2023</v>
      </c>
      <c r="C29" s="83">
        <f>'[55]Summary EC'!O$33</f>
        <v>194139.13</v>
      </c>
      <c r="D29" s="83">
        <f>'[55]Summary EC'!P$33</f>
        <v>134373.25</v>
      </c>
      <c r="E29" s="83">
        <f>'[55]Summary EC'!Q$33</f>
        <v>52041.03</v>
      </c>
      <c r="F29" s="83">
        <f>'[55]Summary EC'!R$33</f>
        <v>7724.56</v>
      </c>
    </row>
    <row r="30" s="64" customFormat="1" ht="19.5" customHeight="1" spans="1:6">
      <c r="A30" s="94" t="s">
        <v>185</v>
      </c>
      <c r="B30" s="84">
        <v>2022</v>
      </c>
      <c r="C30" s="95">
        <v>179154.872975587</v>
      </c>
      <c r="D30" s="86">
        <v>130484.428367213</v>
      </c>
      <c r="E30" s="86">
        <v>42588.3748857846</v>
      </c>
      <c r="F30" s="137">
        <v>6082.06972258958</v>
      </c>
    </row>
    <row r="31" s="64" customFormat="1" ht="19.5" customHeight="1" spans="1:6">
      <c r="A31" s="94"/>
      <c r="B31" s="90">
        <v>2015</v>
      </c>
      <c r="C31" s="95">
        <v>31808</v>
      </c>
      <c r="D31" s="86">
        <v>28391</v>
      </c>
      <c r="E31" s="93">
        <v>2130</v>
      </c>
      <c r="F31" s="93">
        <v>1286.08583765828</v>
      </c>
    </row>
    <row r="32" s="64" customFormat="1" ht="19.5" customHeight="1" spans="1:6">
      <c r="A32" s="94"/>
      <c r="B32" s="90"/>
      <c r="C32" s="95"/>
      <c r="D32" s="86"/>
      <c r="E32" s="97"/>
      <c r="F32" s="100"/>
    </row>
    <row r="33" s="64" customFormat="1" ht="19.5" customHeight="1" spans="1:6">
      <c r="A33" s="142" t="s">
        <v>228</v>
      </c>
      <c r="B33" s="82">
        <v>2023</v>
      </c>
      <c r="C33" s="83">
        <f>'[55]Summary EC'!O$39</f>
        <v>2861.95</v>
      </c>
      <c r="D33" s="83">
        <f>'[55]Summary EC'!P$39</f>
        <v>2782.57</v>
      </c>
      <c r="E33" s="83">
        <f>'[55]Summary EC'!Q$39</f>
        <v>72.97</v>
      </c>
      <c r="F33" s="83">
        <f>'[55]Summary EC'!R$39</f>
        <v>6.4</v>
      </c>
    </row>
    <row r="34" s="64" customFormat="1" ht="19.5" customHeight="1" spans="1:6">
      <c r="A34" s="89" t="s">
        <v>229</v>
      </c>
      <c r="B34" s="84">
        <v>2022</v>
      </c>
      <c r="C34" s="95">
        <v>2669.12698789027</v>
      </c>
      <c r="D34" s="86">
        <v>2599.25017874576</v>
      </c>
      <c r="E34" s="87">
        <v>64.3567778579027</v>
      </c>
      <c r="F34" s="87">
        <v>5.5200312866</v>
      </c>
    </row>
    <row r="35" s="64" customFormat="1" ht="19.5" customHeight="1" spans="1:6">
      <c r="A35" s="92"/>
      <c r="B35" s="90">
        <v>2015</v>
      </c>
      <c r="C35" s="95">
        <v>254</v>
      </c>
      <c r="D35" s="86">
        <v>254</v>
      </c>
      <c r="E35" s="1466" t="s">
        <v>265</v>
      </c>
      <c r="F35" s="93" t="s">
        <v>265</v>
      </c>
    </row>
    <row r="36" s="64" customFormat="1" ht="19.5" customHeight="1" spans="1:6">
      <c r="A36" s="94"/>
      <c r="B36" s="90"/>
      <c r="C36" s="95"/>
      <c r="D36" s="86"/>
      <c r="E36" s="97"/>
      <c r="F36" s="97"/>
    </row>
    <row r="37" s="64" customFormat="1" ht="19.5" customHeight="1" spans="1:6">
      <c r="A37" s="142" t="s">
        <v>230</v>
      </c>
      <c r="B37" s="82">
        <v>2023</v>
      </c>
      <c r="C37" s="83">
        <f>'[55]Summary EC'!O$45</f>
        <v>83242.13</v>
      </c>
      <c r="D37" s="83">
        <f>'[55]Summary EC'!P$45</f>
        <v>62392.45</v>
      </c>
      <c r="E37" s="83">
        <f>'[55]Summary EC'!Q$45</f>
        <v>18898.09</v>
      </c>
      <c r="F37" s="83">
        <f>'[55]Summary EC'!R$45</f>
        <v>1951.6</v>
      </c>
    </row>
    <row r="38" s="64" customFormat="1" ht="19.5" customHeight="1" spans="1:6">
      <c r="A38" s="89" t="s">
        <v>231</v>
      </c>
      <c r="B38" s="84">
        <v>2022</v>
      </c>
      <c r="C38" s="95">
        <v>80312.5957807978</v>
      </c>
      <c r="D38" s="86">
        <v>60689.8737630657</v>
      </c>
      <c r="E38" s="86">
        <v>17710.5893860166</v>
      </c>
      <c r="F38" s="137">
        <v>1912.13263171545</v>
      </c>
    </row>
    <row r="39" s="64" customFormat="1" ht="19.5" customHeight="1" spans="1:6">
      <c r="A39" s="92"/>
      <c r="B39" s="90">
        <v>2015</v>
      </c>
      <c r="C39" s="95">
        <v>18195</v>
      </c>
      <c r="D39" s="86">
        <v>16467</v>
      </c>
      <c r="E39" s="93">
        <v>728</v>
      </c>
      <c r="F39" s="93">
        <v>1000.734244</v>
      </c>
    </row>
    <row r="40" s="64" customFormat="1" ht="19.5" customHeight="1" spans="1:6">
      <c r="A40" s="92"/>
      <c r="B40" s="84"/>
      <c r="C40" s="95"/>
      <c r="D40" s="86"/>
      <c r="E40" s="97"/>
      <c r="F40" s="97"/>
    </row>
    <row r="41" s="64" customFormat="1" ht="19.5" customHeight="1" spans="1:6">
      <c r="A41" s="139" t="s">
        <v>232</v>
      </c>
      <c r="B41" s="82">
        <v>2023</v>
      </c>
      <c r="C41" s="83">
        <f>'[55]Summary EC'!O$51</f>
        <v>15830.88</v>
      </c>
      <c r="D41" s="83">
        <f>'[55]Summary EC'!P$51</f>
        <v>11539.64</v>
      </c>
      <c r="E41" s="83">
        <f>'[55]Summary EC'!Q$51</f>
        <v>3960.25</v>
      </c>
      <c r="F41" s="83">
        <f>'[55]Summary EC'!R$51</f>
        <v>330.72</v>
      </c>
    </row>
    <row r="42" s="64" customFormat="1" ht="19.5" customHeight="1" spans="1:6">
      <c r="A42" s="94" t="s">
        <v>233</v>
      </c>
      <c r="B42" s="84">
        <v>2022</v>
      </c>
      <c r="C42" s="95">
        <v>14037.9871973326</v>
      </c>
      <c r="D42" s="86">
        <v>11300.2878661878</v>
      </c>
      <c r="E42" s="86">
        <v>2437.13899210752</v>
      </c>
      <c r="F42" s="87">
        <v>300.560339037227</v>
      </c>
    </row>
    <row r="43" s="64" customFormat="1" ht="19.5" customHeight="1" spans="1:6">
      <c r="A43" s="89"/>
      <c r="B43" s="90">
        <v>2015</v>
      </c>
      <c r="C43" s="95">
        <v>6889</v>
      </c>
      <c r="D43" s="86">
        <v>6696</v>
      </c>
      <c r="E43" s="1466" t="s">
        <v>265</v>
      </c>
      <c r="F43" s="93">
        <v>193.525218577285</v>
      </c>
    </row>
    <row r="44" s="64" customFormat="1" ht="19.5" customHeight="1" spans="1:6">
      <c r="A44" s="92"/>
      <c r="B44" s="82"/>
      <c r="C44" s="98"/>
      <c r="D44" s="99"/>
      <c r="E44" s="99"/>
      <c r="F44" s="99"/>
    </row>
    <row r="45" s="64" customFormat="1" ht="19.5" customHeight="1" spans="1:6">
      <c r="A45" s="143" t="s">
        <v>234</v>
      </c>
      <c r="B45" s="82">
        <v>2023</v>
      </c>
      <c r="C45" s="83">
        <f>'[55]Summary EC'!O$57</f>
        <v>4100.3</v>
      </c>
      <c r="D45" s="83">
        <f>'[55]Summary EC'!P$57</f>
        <v>2537.96</v>
      </c>
      <c r="E45" s="83">
        <f>'[55]Summary EC'!Q$57</f>
        <v>1179.55</v>
      </c>
      <c r="F45" s="83">
        <f>'[55]Summary EC'!R$57</f>
        <v>382.78</v>
      </c>
    </row>
    <row r="46" s="64" customFormat="1" ht="19.5" customHeight="1" spans="1:6">
      <c r="A46" s="144" t="s">
        <v>235</v>
      </c>
      <c r="B46" s="84">
        <v>2022</v>
      </c>
      <c r="C46" s="95">
        <v>3884.07418330311</v>
      </c>
      <c r="D46" s="86">
        <v>2522.81012441695</v>
      </c>
      <c r="E46" s="137">
        <v>1041.33804862457</v>
      </c>
      <c r="F46" s="87">
        <v>319.926010261595</v>
      </c>
    </row>
    <row r="47" s="64" customFormat="1" ht="19.5" customHeight="1" spans="1:6">
      <c r="A47" s="89"/>
      <c r="B47" s="90">
        <v>2015</v>
      </c>
      <c r="C47" s="95">
        <v>3546</v>
      </c>
      <c r="D47" s="86">
        <v>2260</v>
      </c>
      <c r="E47" s="93">
        <v>1246</v>
      </c>
      <c r="F47" s="93">
        <v>40.044389306</v>
      </c>
    </row>
    <row r="48" s="64" customFormat="1" ht="19.5" customHeight="1" spans="1:6">
      <c r="A48" s="145"/>
      <c r="B48" s="146"/>
      <c r="C48" s="95"/>
      <c r="D48" s="86"/>
      <c r="E48" s="97"/>
      <c r="F48" s="97"/>
    </row>
    <row r="49" s="64" customFormat="1" ht="19.5" customHeight="1" spans="1:18">
      <c r="A49" s="143" t="s">
        <v>236</v>
      </c>
      <c r="B49" s="82">
        <v>2023</v>
      </c>
      <c r="C49" s="83">
        <f>'[55]Summary EC'!O$63</f>
        <v>2229.71</v>
      </c>
      <c r="D49" s="83">
        <f>'[55]Summary EC'!P$63</f>
        <v>2054.58</v>
      </c>
      <c r="E49" s="83">
        <f>'[55]Summary EC'!Q$63</f>
        <v>164.73</v>
      </c>
      <c r="F49" s="83">
        <f>'[55]Summary EC'!R$63</f>
        <v>10.39</v>
      </c>
    </row>
    <row r="50" s="64" customFormat="1" ht="19.5" customHeight="1" spans="1:18">
      <c r="A50" s="144" t="s">
        <v>237</v>
      </c>
      <c r="B50" s="84">
        <v>2022</v>
      </c>
      <c r="C50" s="95">
        <v>2112.01972214455</v>
      </c>
      <c r="D50" s="86">
        <v>1954.68051867548</v>
      </c>
      <c r="E50" s="86">
        <v>148.370157103665</v>
      </c>
      <c r="F50" s="87">
        <v>8.9690463654</v>
      </c>
    </row>
    <row r="51" s="64" customFormat="1" ht="19.5" customHeight="1" spans="1:18">
      <c r="A51" s="94"/>
      <c r="B51" s="90">
        <v>2015</v>
      </c>
      <c r="C51" s="95">
        <v>604</v>
      </c>
      <c r="D51" s="86">
        <v>576</v>
      </c>
      <c r="E51" s="93">
        <v>28</v>
      </c>
      <c r="F51" s="93">
        <v>0.0251354</v>
      </c>
    </row>
    <row r="52" s="64" customFormat="1" ht="19.5" customHeight="1" spans="1:18">
      <c r="A52" s="94"/>
      <c r="B52" s="90"/>
      <c r="C52" s="95"/>
      <c r="D52" s="86"/>
      <c r="E52" s="100"/>
      <c r="F52" s="97"/>
    </row>
    <row r="53" s="64" customFormat="1" ht="19.5" customHeight="1" spans="1:18">
      <c r="A53" s="54" t="s">
        <v>238</v>
      </c>
      <c r="B53" s="82">
        <v>2023</v>
      </c>
      <c r="C53" s="83">
        <f>'[55]Summary EC'!O$69</f>
        <v>28948.26</v>
      </c>
      <c r="D53" s="83">
        <f>'[55]Summary EC'!P$69</f>
        <v>22052.95</v>
      </c>
      <c r="E53" s="83">
        <f>'[55]Summary EC'!Q$69</f>
        <v>6381.28</v>
      </c>
      <c r="F53" s="83">
        <f>'[55]Summary EC'!R$69</f>
        <v>514.04</v>
      </c>
    </row>
    <row r="54" s="64" customFormat="1" ht="19.5" customHeight="1" spans="1:18">
      <c r="A54" s="63" t="s">
        <v>239</v>
      </c>
      <c r="B54" s="84">
        <v>2022</v>
      </c>
      <c r="C54" s="95">
        <v>26599.5236367268</v>
      </c>
      <c r="D54" s="103">
        <v>21473.8046555927</v>
      </c>
      <c r="E54" s="103">
        <v>4659.75220430011</v>
      </c>
      <c r="F54" s="87">
        <v>465.966776833967</v>
      </c>
    </row>
    <row r="55" s="64" customFormat="1" ht="19.5" customHeight="1" spans="1:18">
      <c r="A55" s="92"/>
      <c r="B55" s="90">
        <v>2015</v>
      </c>
      <c r="C55" s="95">
        <v>173</v>
      </c>
      <c r="D55" s="86">
        <v>166</v>
      </c>
      <c r="E55" s="93">
        <v>6</v>
      </c>
      <c r="F55" s="93">
        <v>0.9624381</v>
      </c>
    </row>
    <row r="56" s="64" customFormat="1" ht="19.5" customHeight="1" spans="1:18">
      <c r="A56" s="144"/>
      <c r="B56" s="90"/>
      <c r="C56" s="95"/>
      <c r="D56" s="86"/>
      <c r="E56" s="97"/>
      <c r="F56" s="97"/>
    </row>
    <row r="57" s="64" customFormat="1" ht="19.5" customHeight="1" spans="1:18">
      <c r="A57" s="21" t="s">
        <v>240</v>
      </c>
      <c r="B57" s="82">
        <v>2023</v>
      </c>
      <c r="C57" s="83">
        <f>'[55]Summary EC'!O$75</f>
        <v>54473.74</v>
      </c>
      <c r="D57" s="83">
        <f>'[55]Summary EC'!P$75</f>
        <v>29418.32</v>
      </c>
      <c r="E57" s="83">
        <f>'[55]Summary EC'!Q$75</f>
        <v>20592.21</v>
      </c>
      <c r="F57" s="83">
        <f>'[55]Summary EC'!R$75</f>
        <v>4463.2</v>
      </c>
    </row>
    <row r="58" s="64" customFormat="1" ht="19.5" customHeight="1" spans="1:18">
      <c r="A58" s="29" t="s">
        <v>241</v>
      </c>
      <c r="B58" s="84">
        <v>2022</v>
      </c>
      <c r="C58" s="102">
        <v>47241.70791105</v>
      </c>
      <c r="D58" s="86">
        <v>28454.9581458275</v>
      </c>
      <c r="E58" s="86">
        <v>15781.2330437225</v>
      </c>
      <c r="F58" s="137">
        <v>3005.5167215</v>
      </c>
    </row>
    <row r="59" s="64" customFormat="1" ht="19.5" customHeight="1" spans="1:18">
      <c r="A59" s="92"/>
      <c r="B59" s="90">
        <v>2015</v>
      </c>
      <c r="C59" s="85">
        <v>1818</v>
      </c>
      <c r="D59" s="86">
        <v>1687</v>
      </c>
      <c r="E59" s="93">
        <v>87</v>
      </c>
      <c r="F59" s="93">
        <v>44.64861671</v>
      </c>
    </row>
    <row r="60" s="64" customFormat="1" ht="19.5" customHeight="1" spans="1:18">
      <c r="A60" s="147"/>
      <c r="B60" s="148"/>
      <c r="C60" s="149"/>
      <c r="D60" s="108"/>
      <c r="E60" s="109"/>
      <c r="F60" s="109"/>
    </row>
    <row r="61" ht="16.5" customHeight="1" spans="1:18">
      <c r="A61" s="113"/>
      <c r="B61" s="113"/>
      <c r="C61" s="114"/>
      <c r="D61" s="115"/>
      <c r="E61" s="114"/>
      <c r="F61" s="114"/>
      <c r="G61" s="68"/>
      <c r="H61" s="68"/>
      <c r="I61" s="68"/>
      <c r="J61" s="68"/>
      <c r="K61" s="68"/>
      <c r="L61" s="68"/>
      <c r="M61" s="68"/>
      <c r="N61" s="68"/>
      <c r="O61" s="68"/>
      <c r="P61" s="68"/>
      <c r="Q61" s="68"/>
      <c r="R61" s="68"/>
    </row>
    <row r="62" ht="16.5" customHeight="1" spans="1:18">
      <c r="A62" s="113"/>
      <c r="B62" s="113"/>
      <c r="C62" s="114"/>
      <c r="D62" s="115"/>
      <c r="E62" s="114"/>
      <c r="F62" s="114"/>
      <c r="G62" s="68"/>
      <c r="H62" s="68"/>
      <c r="I62" s="68"/>
      <c r="J62" s="68"/>
      <c r="K62" s="68"/>
      <c r="L62" s="68"/>
      <c r="M62" s="68"/>
      <c r="N62" s="68"/>
      <c r="O62" s="68"/>
      <c r="P62" s="68"/>
      <c r="Q62" s="68"/>
      <c r="R62" s="68"/>
    </row>
    <row r="63" ht="16.5" customHeight="1" spans="1:18">
      <c r="A63" s="113"/>
      <c r="B63" s="113"/>
      <c r="C63" s="114"/>
      <c r="D63" s="115"/>
      <c r="E63" s="114"/>
      <c r="F63" s="114"/>
      <c r="G63" s="68"/>
      <c r="H63" s="68"/>
      <c r="I63" s="68"/>
      <c r="J63" s="68"/>
      <c r="K63" s="68"/>
      <c r="L63" s="68"/>
      <c r="M63" s="68"/>
      <c r="N63" s="68"/>
      <c r="O63" s="68"/>
      <c r="P63" s="68"/>
      <c r="Q63" s="68"/>
      <c r="R63" s="68"/>
    </row>
    <row r="64" ht="16.5" customHeight="1" spans="1:18">
      <c r="A64" s="113"/>
      <c r="B64" s="113"/>
      <c r="C64" s="114"/>
      <c r="D64" s="115"/>
      <c r="E64" s="114"/>
      <c r="F64" s="114"/>
      <c r="G64" s="68"/>
      <c r="H64" s="68"/>
      <c r="I64" s="68"/>
      <c r="J64" s="68"/>
      <c r="K64" s="68"/>
      <c r="L64" s="68"/>
      <c r="M64" s="68"/>
      <c r="N64" s="68"/>
      <c r="O64" s="68"/>
      <c r="P64" s="68"/>
      <c r="Q64" s="68"/>
      <c r="R64" s="68"/>
    </row>
    <row r="65" ht="16.5" customHeight="1" spans="1:18">
      <c r="A65" s="113"/>
      <c r="B65" s="113"/>
      <c r="C65" s="114"/>
      <c r="D65" s="115"/>
      <c r="E65" s="114"/>
      <c r="F65" s="114"/>
      <c r="G65" s="68"/>
      <c r="H65" s="68"/>
      <c r="I65" s="68"/>
      <c r="J65" s="68"/>
      <c r="K65" s="68"/>
      <c r="L65" s="68"/>
      <c r="M65" s="68"/>
      <c r="N65" s="68"/>
      <c r="O65" s="68"/>
      <c r="P65" s="68"/>
      <c r="Q65" s="68"/>
      <c r="R65" s="68"/>
    </row>
    <row r="66" ht="16.5" customHeight="1" spans="1:18">
      <c r="A66" s="113"/>
      <c r="B66" s="113"/>
      <c r="C66" s="114"/>
      <c r="D66" s="115"/>
      <c r="E66" s="114"/>
      <c r="F66" s="114"/>
      <c r="G66" s="68"/>
      <c r="H66" s="68"/>
      <c r="I66" s="68"/>
      <c r="J66" s="68"/>
      <c r="K66" s="68"/>
      <c r="L66" s="68"/>
      <c r="M66" s="68"/>
      <c r="N66" s="68"/>
      <c r="O66" s="68"/>
      <c r="P66" s="68"/>
      <c r="Q66" s="68"/>
      <c r="R66" s="68"/>
    </row>
    <row r="67" ht="16.5" customHeight="1" spans="1:18">
      <c r="A67" s="113"/>
      <c r="B67" s="113"/>
      <c r="C67" s="114"/>
      <c r="D67" s="115"/>
      <c r="E67" s="114"/>
      <c r="F67" s="114"/>
      <c r="G67" s="68"/>
      <c r="H67" s="68"/>
      <c r="I67" s="68"/>
      <c r="J67" s="68"/>
      <c r="K67" s="68"/>
      <c r="L67" s="68"/>
      <c r="M67" s="68"/>
      <c r="N67" s="68"/>
      <c r="O67" s="68"/>
      <c r="P67" s="68"/>
      <c r="Q67" s="68"/>
      <c r="R67" s="68"/>
    </row>
    <row r="68" ht="16.5" customHeight="1" spans="1:18">
      <c r="A68" s="113"/>
      <c r="B68" s="113"/>
      <c r="C68" s="114"/>
      <c r="D68" s="115"/>
      <c r="E68" s="114"/>
      <c r="F68" s="114"/>
      <c r="G68" s="68"/>
      <c r="H68" s="68"/>
      <c r="I68" s="68"/>
      <c r="J68" s="68"/>
      <c r="K68" s="68"/>
      <c r="L68" s="68"/>
      <c r="M68" s="68"/>
      <c r="N68" s="68"/>
      <c r="O68" s="68"/>
      <c r="P68" s="68"/>
      <c r="Q68" s="68"/>
      <c r="R68" s="68"/>
    </row>
    <row r="69" ht="16.5" customHeight="1" spans="1:18">
      <c r="A69" s="113"/>
      <c r="B69" s="113"/>
      <c r="C69" s="114"/>
      <c r="D69" s="115"/>
      <c r="E69" s="114"/>
      <c r="F69" s="114"/>
      <c r="G69" s="68"/>
      <c r="H69" s="68"/>
      <c r="I69" s="68"/>
      <c r="J69" s="68"/>
      <c r="K69" s="68"/>
      <c r="L69" s="68"/>
      <c r="M69" s="68"/>
      <c r="N69" s="68"/>
      <c r="O69" s="68"/>
      <c r="P69" s="68"/>
      <c r="Q69" s="68"/>
      <c r="R69" s="68"/>
    </row>
    <row r="70" ht="16.5" customHeight="1" spans="1:18">
      <c r="A70" s="113"/>
      <c r="B70" s="113"/>
      <c r="C70" s="114"/>
      <c r="D70" s="115"/>
      <c r="E70" s="114"/>
      <c r="F70" s="114"/>
      <c r="G70" s="68"/>
      <c r="H70" s="68"/>
      <c r="I70" s="68"/>
      <c r="J70" s="68"/>
      <c r="K70" s="68"/>
      <c r="L70" s="68"/>
      <c r="M70" s="68"/>
      <c r="N70" s="68"/>
      <c r="O70" s="68"/>
      <c r="P70" s="68"/>
      <c r="Q70" s="68"/>
      <c r="R70" s="68"/>
    </row>
    <row r="71" ht="16.5" customHeight="1" spans="1:18">
      <c r="A71" s="113"/>
      <c r="B71" s="113"/>
      <c r="C71" s="114"/>
      <c r="D71" s="115"/>
      <c r="E71" s="114"/>
      <c r="F71" s="114"/>
      <c r="G71" s="68"/>
      <c r="H71" s="68"/>
      <c r="I71" s="68"/>
      <c r="J71" s="68"/>
      <c r="K71" s="68"/>
      <c r="L71" s="68"/>
      <c r="M71" s="68"/>
      <c r="N71" s="68"/>
      <c r="O71" s="68"/>
      <c r="P71" s="68"/>
      <c r="Q71" s="68"/>
      <c r="R71" s="68"/>
    </row>
    <row r="72" ht="16.5" customHeight="1" spans="1:18">
      <c r="A72" s="113"/>
      <c r="B72" s="113"/>
      <c r="C72" s="114"/>
      <c r="D72" s="115"/>
      <c r="E72" s="114"/>
      <c r="F72" s="114"/>
      <c r="G72" s="68"/>
      <c r="H72" s="68"/>
      <c r="I72" s="68"/>
      <c r="J72" s="68"/>
      <c r="K72" s="68"/>
      <c r="L72" s="68"/>
      <c r="M72" s="68"/>
      <c r="N72" s="68"/>
      <c r="O72" s="68"/>
      <c r="P72" s="68"/>
      <c r="Q72" s="68"/>
      <c r="R72" s="68"/>
    </row>
    <row r="73" ht="16.5" customHeight="1" spans="1:18">
      <c r="A73" s="113"/>
      <c r="B73" s="113"/>
      <c r="C73" s="114"/>
      <c r="D73" s="115"/>
      <c r="E73" s="114"/>
      <c r="F73" s="114"/>
      <c r="G73" s="68"/>
      <c r="H73" s="68"/>
      <c r="I73" s="68"/>
      <c r="J73" s="68"/>
      <c r="K73" s="68"/>
      <c r="L73" s="68"/>
      <c r="M73" s="68"/>
      <c r="N73" s="68"/>
      <c r="O73" s="68"/>
      <c r="P73" s="68"/>
      <c r="Q73" s="68"/>
      <c r="R73" s="68"/>
    </row>
    <row r="74" ht="16.5" customHeight="1" spans="1:18">
      <c r="A74" s="113"/>
      <c r="B74" s="113"/>
      <c r="C74" s="114"/>
      <c r="D74" s="115"/>
      <c r="E74" s="114"/>
      <c r="F74" s="114"/>
      <c r="G74" s="68"/>
      <c r="H74" s="68"/>
      <c r="I74" s="68"/>
      <c r="J74" s="68"/>
      <c r="K74" s="68"/>
      <c r="L74" s="68"/>
      <c r="M74" s="68"/>
      <c r="N74" s="68"/>
      <c r="O74" s="68"/>
      <c r="P74" s="68"/>
      <c r="Q74" s="68"/>
      <c r="R74" s="68"/>
    </row>
    <row r="75" ht="16.5" customHeight="1" spans="1:18">
      <c r="A75" s="113"/>
      <c r="B75" s="113"/>
      <c r="C75" s="114"/>
      <c r="D75" s="115"/>
      <c r="E75" s="114"/>
      <c r="F75" s="114"/>
      <c r="G75" s="68"/>
      <c r="H75" s="68"/>
      <c r="I75" s="68"/>
      <c r="J75" s="68"/>
      <c r="K75" s="68"/>
      <c r="L75" s="68"/>
      <c r="M75" s="68"/>
      <c r="N75" s="68"/>
      <c r="O75" s="68"/>
      <c r="P75" s="68"/>
      <c r="Q75" s="68"/>
      <c r="R75" s="68"/>
    </row>
    <row r="76" ht="16.5" customHeight="1" spans="1:18">
      <c r="A76" s="113"/>
      <c r="B76" s="113"/>
      <c r="C76" s="114"/>
      <c r="D76" s="115"/>
      <c r="E76" s="114"/>
      <c r="F76" s="114"/>
      <c r="G76" s="68"/>
      <c r="H76" s="68"/>
      <c r="I76" s="68"/>
      <c r="J76" s="68"/>
      <c r="K76" s="68"/>
      <c r="L76" s="68"/>
      <c r="M76" s="68"/>
      <c r="N76" s="68"/>
      <c r="O76" s="68"/>
      <c r="P76" s="68"/>
      <c r="Q76" s="68"/>
      <c r="R76" s="68"/>
    </row>
    <row r="77" ht="16.5" customHeight="1" spans="1:18">
      <c r="A77" s="113"/>
      <c r="B77" s="113"/>
      <c r="C77" s="114"/>
      <c r="D77" s="115"/>
      <c r="E77" s="114"/>
      <c r="F77" s="114"/>
      <c r="G77" s="68"/>
      <c r="H77" s="68"/>
      <c r="I77" s="68"/>
      <c r="J77" s="68"/>
      <c r="K77" s="68"/>
      <c r="L77" s="68"/>
      <c r="M77" s="68"/>
      <c r="N77" s="68"/>
      <c r="O77" s="68"/>
      <c r="P77" s="68"/>
      <c r="Q77" s="68"/>
      <c r="R77" s="68"/>
    </row>
    <row r="78" ht="16.5" customHeight="1" spans="1:18">
      <c r="A78" s="113"/>
      <c r="B78" s="113"/>
      <c r="C78" s="114"/>
      <c r="D78" s="115"/>
      <c r="E78" s="114"/>
      <c r="F78" s="114"/>
      <c r="G78" s="68"/>
      <c r="H78" s="68"/>
      <c r="I78" s="68"/>
      <c r="J78" s="68"/>
      <c r="K78" s="68"/>
      <c r="L78" s="68"/>
      <c r="M78" s="68"/>
      <c r="N78" s="68"/>
      <c r="O78" s="68"/>
      <c r="P78" s="68"/>
      <c r="Q78" s="68"/>
      <c r="R78" s="68"/>
    </row>
    <row r="79" ht="16.5" customHeight="1" spans="1:18">
      <c r="A79" s="113"/>
      <c r="B79" s="113"/>
      <c r="C79" s="114"/>
      <c r="D79" s="115"/>
      <c r="E79" s="114"/>
      <c r="F79" s="114"/>
      <c r="G79" s="68"/>
      <c r="H79" s="68"/>
      <c r="I79" s="68"/>
      <c r="J79" s="68"/>
      <c r="K79" s="68"/>
      <c r="L79" s="68"/>
      <c r="M79" s="68"/>
      <c r="N79" s="68"/>
      <c r="O79" s="68"/>
      <c r="P79" s="68"/>
      <c r="Q79" s="68"/>
      <c r="R79" s="68"/>
    </row>
    <row r="80" ht="16.5" customHeight="1" spans="1:18">
      <c r="A80" s="116"/>
      <c r="B80" s="116"/>
      <c r="C80" s="68"/>
      <c r="D80" s="117"/>
      <c r="E80" s="68"/>
      <c r="F80" s="68"/>
      <c r="G80" s="68"/>
      <c r="H80" s="68"/>
      <c r="I80" s="68"/>
      <c r="J80" s="68"/>
      <c r="K80" s="68"/>
      <c r="L80" s="68"/>
      <c r="M80" s="68"/>
      <c r="N80" s="68"/>
      <c r="O80" s="68"/>
      <c r="P80" s="68"/>
      <c r="Q80" s="68"/>
      <c r="R80" s="68"/>
    </row>
    <row r="81" ht="16.5" customHeight="1" spans="1:18">
      <c r="A81" s="116"/>
      <c r="B81" s="116"/>
      <c r="C81" s="68"/>
      <c r="D81" s="117"/>
      <c r="E81" s="68"/>
      <c r="F81" s="68"/>
      <c r="G81" s="68"/>
      <c r="H81" s="68"/>
      <c r="I81" s="68"/>
      <c r="J81" s="68"/>
      <c r="K81" s="68"/>
      <c r="L81" s="68"/>
      <c r="M81" s="68"/>
      <c r="N81" s="68"/>
      <c r="O81" s="68"/>
      <c r="P81" s="68"/>
      <c r="Q81" s="68"/>
      <c r="R81" s="68"/>
    </row>
    <row r="82" ht="16.5" customHeight="1" spans="1:18">
      <c r="A82" s="116"/>
      <c r="B82" s="116"/>
      <c r="C82" s="68"/>
      <c r="D82" s="117"/>
      <c r="E82" s="68"/>
      <c r="F82" s="68"/>
      <c r="G82" s="68"/>
      <c r="H82" s="68"/>
      <c r="I82" s="68"/>
      <c r="J82" s="68"/>
      <c r="K82" s="68"/>
      <c r="L82" s="68"/>
      <c r="M82" s="68"/>
      <c r="N82" s="68"/>
      <c r="O82" s="68"/>
      <c r="P82" s="68"/>
      <c r="Q82" s="68"/>
      <c r="R82" s="68"/>
    </row>
    <row r="83" ht="16.5" customHeight="1" spans="1:18">
      <c r="A83" s="116"/>
      <c r="B83" s="116"/>
      <c r="C83" s="68"/>
      <c r="D83" s="117"/>
      <c r="E83" s="68"/>
      <c r="F83" s="68"/>
      <c r="G83" s="68"/>
      <c r="H83" s="68"/>
      <c r="I83" s="68"/>
      <c r="J83" s="68"/>
      <c r="K83" s="68"/>
      <c r="L83" s="68"/>
      <c r="M83" s="68"/>
      <c r="N83" s="68"/>
      <c r="O83" s="68"/>
      <c r="P83" s="68"/>
      <c r="Q83" s="68"/>
      <c r="R83" s="68"/>
    </row>
    <row r="84" ht="16.5" customHeight="1" spans="1:18">
      <c r="A84" s="116"/>
      <c r="B84" s="116"/>
      <c r="C84" s="68"/>
      <c r="D84" s="117"/>
      <c r="E84" s="68"/>
      <c r="F84" s="68"/>
      <c r="G84" s="68"/>
      <c r="H84" s="68"/>
      <c r="I84" s="68"/>
      <c r="J84" s="68"/>
      <c r="K84" s="68"/>
      <c r="L84" s="68"/>
      <c r="M84" s="68"/>
      <c r="N84" s="68"/>
      <c r="O84" s="68"/>
      <c r="P84" s="68"/>
      <c r="Q84" s="68"/>
      <c r="R84" s="68"/>
    </row>
    <row r="85" ht="16.5" customHeight="1" spans="1:18">
      <c r="A85" s="116"/>
      <c r="B85" s="116"/>
      <c r="C85" s="68"/>
      <c r="D85" s="117"/>
      <c r="E85" s="68"/>
      <c r="F85" s="68"/>
      <c r="G85" s="68"/>
      <c r="H85" s="68"/>
      <c r="I85" s="68"/>
      <c r="J85" s="68"/>
      <c r="K85" s="68"/>
      <c r="L85" s="68"/>
      <c r="M85" s="68"/>
      <c r="N85" s="68"/>
      <c r="O85" s="68"/>
      <c r="P85" s="68"/>
      <c r="Q85" s="68"/>
      <c r="R85" s="68"/>
    </row>
    <row r="86" ht="16.5" customHeight="1" spans="1:18">
      <c r="A86" s="116"/>
      <c r="B86" s="116"/>
      <c r="C86" s="68"/>
      <c r="D86" s="117"/>
      <c r="E86" s="68"/>
      <c r="F86" s="68"/>
      <c r="G86" s="68"/>
      <c r="H86" s="68"/>
      <c r="I86" s="68"/>
      <c r="J86" s="68"/>
      <c r="K86" s="68"/>
      <c r="L86" s="68"/>
      <c r="M86" s="68"/>
      <c r="N86" s="68"/>
      <c r="O86" s="68"/>
      <c r="P86" s="68"/>
      <c r="Q86" s="68"/>
      <c r="R86" s="68"/>
    </row>
    <row r="87" ht="16.5" customHeight="1" spans="1:18">
      <c r="A87" s="116"/>
      <c r="B87" s="116"/>
      <c r="C87" s="68"/>
      <c r="D87" s="117"/>
      <c r="E87" s="68"/>
      <c r="F87" s="68"/>
      <c r="G87" s="68"/>
      <c r="H87" s="68"/>
      <c r="I87" s="68"/>
      <c r="J87" s="68"/>
      <c r="K87" s="68"/>
      <c r="L87" s="68"/>
      <c r="M87" s="68"/>
      <c r="N87" s="68"/>
      <c r="O87" s="68"/>
      <c r="P87" s="68"/>
      <c r="Q87" s="68"/>
      <c r="R87" s="68"/>
    </row>
    <row r="88" ht="16.5" customHeight="1" spans="1:18">
      <c r="A88" s="116"/>
      <c r="B88" s="116"/>
      <c r="C88" s="68"/>
      <c r="D88" s="117"/>
      <c r="E88" s="68"/>
      <c r="F88" s="68"/>
      <c r="G88" s="68"/>
      <c r="H88" s="68"/>
      <c r="I88" s="68"/>
      <c r="J88" s="68"/>
      <c r="K88" s="68"/>
      <c r="L88" s="68"/>
      <c r="M88" s="68"/>
      <c r="N88" s="68"/>
      <c r="O88" s="68"/>
      <c r="P88" s="68"/>
      <c r="Q88" s="68"/>
      <c r="R88" s="68"/>
    </row>
    <row r="89" ht="16.5" customHeight="1" spans="1:18">
      <c r="A89" s="116"/>
      <c r="B89" s="116"/>
      <c r="C89" s="68"/>
      <c r="D89" s="117"/>
      <c r="E89" s="68"/>
      <c r="F89" s="68"/>
      <c r="G89" s="68"/>
      <c r="H89" s="68"/>
      <c r="I89" s="68"/>
      <c r="J89" s="68"/>
      <c r="K89" s="68"/>
      <c r="L89" s="68"/>
      <c r="M89" s="68"/>
      <c r="N89" s="68"/>
      <c r="O89" s="68"/>
      <c r="P89" s="68"/>
      <c r="Q89" s="68"/>
      <c r="R89" s="68"/>
    </row>
    <row r="90" ht="16.5" customHeight="1" spans="1:18">
      <c r="A90" s="116"/>
      <c r="B90" s="116"/>
      <c r="C90" s="68"/>
      <c r="D90" s="117"/>
      <c r="E90" s="68"/>
      <c r="F90" s="68"/>
      <c r="G90" s="68"/>
      <c r="H90" s="68"/>
      <c r="I90" s="68"/>
      <c r="J90" s="68"/>
      <c r="K90" s="68"/>
      <c r="L90" s="68"/>
      <c r="M90" s="68"/>
      <c r="N90" s="68"/>
      <c r="O90" s="68"/>
      <c r="P90" s="68"/>
      <c r="Q90" s="68"/>
      <c r="R90" s="68"/>
    </row>
    <row r="91" ht="16.5" customHeight="1" spans="1:18">
      <c r="A91" s="116"/>
      <c r="B91" s="116"/>
      <c r="C91" s="68"/>
      <c r="D91" s="117"/>
      <c r="E91" s="68"/>
      <c r="F91" s="68"/>
      <c r="G91" s="68"/>
      <c r="H91" s="68"/>
      <c r="I91" s="68"/>
      <c r="J91" s="68"/>
      <c r="K91" s="68"/>
      <c r="L91" s="68"/>
      <c r="M91" s="68"/>
      <c r="N91" s="68"/>
      <c r="O91" s="68"/>
      <c r="P91" s="68"/>
      <c r="Q91" s="68"/>
      <c r="R91" s="68"/>
    </row>
    <row r="92" ht="16.5" customHeight="1" spans="1:18">
      <c r="A92" s="116"/>
      <c r="B92" s="116"/>
      <c r="C92" s="68"/>
      <c r="D92" s="117"/>
      <c r="E92" s="68"/>
      <c r="F92" s="68"/>
      <c r="G92" s="68"/>
      <c r="H92" s="68"/>
      <c r="I92" s="68"/>
      <c r="J92" s="68"/>
      <c r="K92" s="68"/>
      <c r="L92" s="68"/>
      <c r="M92" s="68"/>
      <c r="N92" s="68"/>
      <c r="O92" s="68"/>
      <c r="P92" s="68"/>
      <c r="Q92" s="68"/>
      <c r="R92" s="68"/>
    </row>
    <row r="93" ht="16.5" customHeight="1" spans="1:18">
      <c r="A93" s="116"/>
      <c r="B93" s="116"/>
      <c r="C93" s="68"/>
      <c r="D93" s="117"/>
      <c r="E93" s="68"/>
      <c r="F93" s="68"/>
      <c r="G93" s="68"/>
      <c r="H93" s="68"/>
      <c r="I93" s="68"/>
      <c r="J93" s="68"/>
      <c r="K93" s="68"/>
      <c r="L93" s="68"/>
      <c r="M93" s="68"/>
      <c r="N93" s="68"/>
      <c r="O93" s="68"/>
      <c r="P93" s="68"/>
      <c r="Q93" s="68"/>
      <c r="R93" s="68"/>
    </row>
    <row r="94" ht="16.5" customHeight="1" spans="1:18">
      <c r="A94" s="116"/>
      <c r="B94" s="116"/>
      <c r="C94" s="68"/>
      <c r="D94" s="117"/>
      <c r="E94" s="68"/>
      <c r="F94" s="68"/>
      <c r="G94" s="68"/>
      <c r="H94" s="68"/>
      <c r="I94" s="68"/>
      <c r="J94" s="68"/>
      <c r="K94" s="68"/>
      <c r="L94" s="68"/>
      <c r="M94" s="68"/>
      <c r="N94" s="68"/>
      <c r="O94" s="68"/>
      <c r="P94" s="68"/>
      <c r="Q94" s="68"/>
      <c r="R94" s="68"/>
    </row>
    <row r="95" ht="16.5" customHeight="1" spans="1:18">
      <c r="A95" s="116"/>
      <c r="B95" s="116"/>
      <c r="C95" s="68"/>
      <c r="D95" s="117"/>
      <c r="E95" s="68"/>
      <c r="F95" s="68"/>
      <c r="G95" s="68"/>
      <c r="H95" s="68"/>
      <c r="I95" s="68"/>
      <c r="J95" s="68"/>
      <c r="K95" s="68"/>
      <c r="L95" s="68"/>
      <c r="M95" s="68"/>
      <c r="N95" s="68"/>
      <c r="O95" s="68"/>
      <c r="P95" s="68"/>
      <c r="Q95" s="68"/>
      <c r="R95" s="68"/>
    </row>
    <row r="96" ht="16.5" customHeight="1" spans="1:18">
      <c r="A96" s="116"/>
      <c r="B96" s="116"/>
      <c r="C96" s="68"/>
      <c r="D96" s="117"/>
      <c r="E96" s="68"/>
      <c r="F96" s="68"/>
      <c r="G96" s="68"/>
      <c r="H96" s="68"/>
      <c r="I96" s="68"/>
      <c r="J96" s="68"/>
      <c r="K96" s="68"/>
      <c r="L96" s="68"/>
      <c r="M96" s="68"/>
      <c r="N96" s="68"/>
      <c r="O96" s="68"/>
      <c r="P96" s="68"/>
      <c r="Q96" s="68"/>
      <c r="R96" s="68"/>
    </row>
    <row r="97" ht="16.5" customHeight="1" spans="1:18">
      <c r="A97" s="116"/>
      <c r="B97" s="116"/>
      <c r="C97" s="68"/>
      <c r="D97" s="117"/>
      <c r="E97" s="68"/>
      <c r="F97" s="68"/>
      <c r="G97" s="68"/>
      <c r="H97" s="68"/>
      <c r="I97" s="68"/>
      <c r="J97" s="68"/>
      <c r="K97" s="68"/>
      <c r="L97" s="68"/>
      <c r="M97" s="68"/>
      <c r="N97" s="68"/>
      <c r="O97" s="68"/>
      <c r="P97" s="68"/>
      <c r="Q97" s="68"/>
      <c r="R97" s="68"/>
    </row>
    <row r="98" ht="16.5" customHeight="1" spans="1:18">
      <c r="A98" s="116"/>
      <c r="B98" s="116"/>
      <c r="C98" s="68"/>
      <c r="D98" s="117"/>
      <c r="E98" s="68"/>
      <c r="F98" s="68"/>
      <c r="G98" s="68"/>
      <c r="H98" s="68"/>
      <c r="I98" s="68"/>
      <c r="J98" s="68"/>
      <c r="K98" s="68"/>
      <c r="L98" s="68"/>
      <c r="M98" s="68"/>
      <c r="N98" s="68"/>
      <c r="O98" s="68"/>
      <c r="P98" s="68"/>
      <c r="Q98" s="68"/>
      <c r="R98" s="68"/>
    </row>
    <row r="99" ht="16.5" customHeight="1" spans="1:18">
      <c r="A99" s="116"/>
      <c r="B99" s="116"/>
      <c r="C99" s="68"/>
      <c r="D99" s="117"/>
      <c r="E99" s="68"/>
      <c r="F99" s="68"/>
      <c r="G99" s="68"/>
      <c r="H99" s="68"/>
      <c r="I99" s="68"/>
      <c r="J99" s="68"/>
      <c r="K99" s="68"/>
      <c r="L99" s="68"/>
      <c r="M99" s="68"/>
      <c r="N99" s="68"/>
      <c r="O99" s="68"/>
      <c r="P99" s="68"/>
      <c r="Q99" s="68"/>
      <c r="R99" s="68"/>
    </row>
    <row r="100" ht="16.5" customHeight="1" spans="1:18">
      <c r="A100" s="116"/>
      <c r="B100" s="116"/>
      <c r="C100" s="68"/>
      <c r="D100" s="117"/>
      <c r="E100" s="68"/>
      <c r="F100" s="68"/>
      <c r="G100" s="68"/>
      <c r="H100" s="68"/>
      <c r="I100" s="68"/>
      <c r="J100" s="68"/>
      <c r="K100" s="68"/>
      <c r="L100" s="68"/>
      <c r="M100" s="68"/>
      <c r="N100" s="68"/>
      <c r="O100" s="68"/>
      <c r="P100" s="68"/>
      <c r="Q100" s="68"/>
      <c r="R100" s="68"/>
    </row>
    <row r="101" ht="16.5" customHeight="1" spans="1:18">
      <c r="A101" s="116"/>
      <c r="B101" s="116"/>
      <c r="C101" s="68"/>
      <c r="D101" s="117"/>
      <c r="E101" s="68"/>
      <c r="F101" s="68"/>
      <c r="G101" s="68"/>
      <c r="H101" s="68"/>
      <c r="I101" s="68"/>
      <c r="J101" s="68"/>
      <c r="K101" s="68"/>
      <c r="L101" s="68"/>
      <c r="M101" s="68"/>
      <c r="N101" s="68"/>
      <c r="O101" s="68"/>
      <c r="P101" s="68"/>
      <c r="Q101" s="68"/>
      <c r="R101" s="68"/>
    </row>
    <row r="102" ht="16.5" customHeight="1" spans="1:18">
      <c r="A102" s="116"/>
      <c r="B102" s="116"/>
      <c r="C102" s="68"/>
      <c r="D102" s="117"/>
      <c r="E102" s="68"/>
      <c r="F102" s="68"/>
      <c r="G102" s="68"/>
      <c r="H102" s="68"/>
      <c r="I102" s="68"/>
      <c r="J102" s="68"/>
      <c r="K102" s="68"/>
      <c r="L102" s="68"/>
      <c r="M102" s="68"/>
      <c r="N102" s="68"/>
      <c r="O102" s="68"/>
      <c r="P102" s="68"/>
      <c r="Q102" s="68"/>
      <c r="R102" s="68"/>
    </row>
    <row r="103" ht="16.5" customHeight="1" spans="1:18">
      <c r="A103" s="116"/>
      <c r="B103" s="116"/>
      <c r="C103" s="68"/>
      <c r="D103" s="117"/>
      <c r="E103" s="68"/>
      <c r="F103" s="68"/>
      <c r="G103" s="68"/>
      <c r="H103" s="68"/>
      <c r="I103" s="68"/>
      <c r="J103" s="68"/>
      <c r="K103" s="68"/>
      <c r="L103" s="68"/>
      <c r="M103" s="68"/>
      <c r="N103" s="68"/>
      <c r="O103" s="68"/>
      <c r="P103" s="68"/>
      <c r="Q103" s="68"/>
      <c r="R103" s="68"/>
    </row>
    <row r="104" ht="16.5" customHeight="1" spans="1:18">
      <c r="A104" s="116"/>
      <c r="B104" s="116"/>
      <c r="C104" s="68"/>
      <c r="D104" s="117"/>
      <c r="E104" s="68"/>
      <c r="F104" s="68"/>
      <c r="G104" s="68"/>
      <c r="H104" s="68"/>
      <c r="I104" s="68"/>
      <c r="J104" s="68"/>
      <c r="K104" s="68"/>
      <c r="L104" s="68"/>
      <c r="M104" s="68"/>
      <c r="N104" s="68"/>
      <c r="O104" s="68"/>
      <c r="P104" s="68"/>
      <c r="Q104" s="68"/>
      <c r="R104" s="68"/>
    </row>
    <row r="105" ht="16.5" customHeight="1" spans="1:18">
      <c r="A105" s="116"/>
      <c r="B105" s="116"/>
      <c r="C105" s="68"/>
      <c r="D105" s="117"/>
      <c r="E105" s="68"/>
      <c r="F105" s="68"/>
      <c r="G105" s="68"/>
      <c r="H105" s="68"/>
      <c r="I105" s="68"/>
      <c r="J105" s="68"/>
      <c r="K105" s="68"/>
      <c r="L105" s="68"/>
      <c r="M105" s="68"/>
      <c r="N105" s="68"/>
      <c r="O105" s="68"/>
      <c r="P105" s="68"/>
      <c r="Q105" s="68"/>
      <c r="R105" s="68"/>
    </row>
    <row r="106" ht="16.5" customHeight="1" spans="1:18">
      <c r="A106" s="116"/>
      <c r="B106" s="116"/>
      <c r="C106" s="68"/>
      <c r="D106" s="117"/>
      <c r="E106" s="68"/>
      <c r="F106" s="68"/>
      <c r="G106" s="68"/>
      <c r="H106" s="68"/>
      <c r="I106" s="68"/>
      <c r="J106" s="68"/>
      <c r="K106" s="68"/>
      <c r="L106" s="68"/>
      <c r="M106" s="68"/>
      <c r="N106" s="68"/>
      <c r="O106" s="68"/>
      <c r="P106" s="68"/>
      <c r="Q106" s="68"/>
      <c r="R106" s="68"/>
    </row>
    <row r="107" ht="16.5" customHeight="1" spans="1:18">
      <c r="A107" s="116"/>
      <c r="B107" s="116"/>
      <c r="C107" s="68"/>
      <c r="D107" s="117"/>
      <c r="E107" s="68"/>
      <c r="F107" s="68"/>
      <c r="G107" s="68"/>
      <c r="H107" s="68"/>
      <c r="I107" s="68"/>
      <c r="J107" s="68"/>
      <c r="K107" s="68"/>
      <c r="L107" s="68"/>
      <c r="M107" s="68"/>
      <c r="N107" s="68"/>
      <c r="O107" s="68"/>
      <c r="P107" s="68"/>
      <c r="Q107" s="68"/>
      <c r="R107" s="68"/>
    </row>
    <row r="108" ht="16.5" customHeight="1" spans="1:18">
      <c r="A108" s="116"/>
      <c r="B108" s="116"/>
      <c r="C108" s="68"/>
      <c r="D108" s="117"/>
      <c r="E108" s="68"/>
      <c r="F108" s="68"/>
      <c r="G108" s="68"/>
      <c r="H108" s="68"/>
      <c r="I108" s="68"/>
      <c r="J108" s="68"/>
      <c r="K108" s="68"/>
      <c r="L108" s="68"/>
      <c r="M108" s="68"/>
      <c r="N108" s="68"/>
      <c r="O108" s="68"/>
      <c r="P108" s="68"/>
      <c r="Q108" s="68"/>
      <c r="R108" s="68"/>
    </row>
    <row r="109" ht="16.5" customHeight="1" spans="1:18">
      <c r="A109" s="116"/>
      <c r="B109" s="116"/>
      <c r="C109" s="68"/>
      <c r="D109" s="117"/>
      <c r="E109" s="68"/>
      <c r="F109" s="68"/>
      <c r="G109" s="68"/>
      <c r="H109" s="68"/>
      <c r="I109" s="68"/>
      <c r="J109" s="68"/>
      <c r="K109" s="68"/>
      <c r="L109" s="68"/>
      <c r="M109" s="68"/>
      <c r="N109" s="68"/>
      <c r="O109" s="68"/>
      <c r="P109" s="68"/>
      <c r="Q109" s="68"/>
      <c r="R109" s="68"/>
    </row>
    <row r="110" ht="16.5" customHeight="1" spans="1:18">
      <c r="A110" s="116"/>
      <c r="B110" s="116"/>
      <c r="C110" s="68"/>
      <c r="D110" s="117"/>
      <c r="E110" s="68"/>
      <c r="F110" s="68"/>
      <c r="G110" s="68"/>
      <c r="H110" s="68"/>
      <c r="I110" s="68"/>
      <c r="J110" s="68"/>
      <c r="K110" s="68"/>
      <c r="L110" s="68"/>
      <c r="M110" s="68"/>
      <c r="N110" s="68"/>
      <c r="O110" s="68"/>
      <c r="P110" s="68"/>
      <c r="Q110" s="68"/>
      <c r="R110" s="68"/>
    </row>
    <row r="111" ht="16.5" customHeight="1" spans="1:18">
      <c r="A111" s="116"/>
      <c r="B111" s="116"/>
      <c r="C111" s="68"/>
      <c r="D111" s="117"/>
      <c r="E111" s="68"/>
      <c r="F111" s="68"/>
      <c r="G111" s="68"/>
      <c r="H111" s="68"/>
      <c r="I111" s="68"/>
      <c r="J111" s="68"/>
      <c r="K111" s="68"/>
      <c r="L111" s="68"/>
      <c r="M111" s="68"/>
      <c r="N111" s="68"/>
      <c r="O111" s="68"/>
      <c r="P111" s="68"/>
      <c r="Q111" s="68"/>
      <c r="R111" s="68"/>
    </row>
    <row r="112" ht="16.5" customHeight="1" spans="1:18">
      <c r="A112" s="116"/>
      <c r="B112" s="116"/>
      <c r="C112" s="68"/>
      <c r="D112" s="117"/>
      <c r="E112" s="68"/>
      <c r="F112" s="68"/>
      <c r="G112" s="68"/>
      <c r="H112" s="68"/>
      <c r="I112" s="68"/>
      <c r="J112" s="68"/>
      <c r="K112" s="68"/>
      <c r="L112" s="68"/>
      <c r="M112" s="68"/>
      <c r="N112" s="68"/>
      <c r="O112" s="68"/>
      <c r="P112" s="68"/>
      <c r="Q112" s="68"/>
      <c r="R112" s="68"/>
    </row>
    <row r="113" ht="16.5" customHeight="1" spans="1:18">
      <c r="A113" s="116"/>
      <c r="B113" s="116"/>
      <c r="C113" s="68"/>
      <c r="D113" s="117"/>
      <c r="E113" s="68"/>
      <c r="F113" s="68"/>
      <c r="G113" s="68"/>
      <c r="H113" s="68"/>
      <c r="I113" s="68"/>
      <c r="J113" s="68"/>
      <c r="K113" s="68"/>
      <c r="L113" s="68"/>
      <c r="M113" s="68"/>
      <c r="N113" s="68"/>
      <c r="O113" s="68"/>
      <c r="P113" s="68"/>
      <c r="Q113" s="68"/>
      <c r="R113" s="68"/>
    </row>
    <row r="114" ht="16.5" customHeight="1" spans="1:18">
      <c r="A114" s="116"/>
      <c r="B114" s="116"/>
      <c r="C114" s="68"/>
      <c r="D114" s="117"/>
      <c r="E114" s="68"/>
      <c r="F114" s="68"/>
      <c r="G114" s="68"/>
      <c r="H114" s="68"/>
      <c r="I114" s="68"/>
      <c r="J114" s="68"/>
      <c r="K114" s="68"/>
      <c r="L114" s="68"/>
      <c r="M114" s="68"/>
      <c r="N114" s="68"/>
      <c r="O114" s="68"/>
      <c r="P114" s="68"/>
      <c r="Q114" s="68"/>
      <c r="R114" s="68"/>
    </row>
    <row r="115" ht="16.5" customHeight="1" spans="1:18">
      <c r="A115" s="116"/>
      <c r="B115" s="116"/>
      <c r="C115" s="68"/>
      <c r="D115" s="117"/>
      <c r="E115" s="68"/>
      <c r="F115" s="68"/>
      <c r="G115" s="68"/>
      <c r="H115" s="68"/>
      <c r="I115" s="68"/>
      <c r="J115" s="68"/>
      <c r="K115" s="68"/>
      <c r="L115" s="68"/>
      <c r="M115" s="68"/>
      <c r="N115" s="68"/>
      <c r="O115" s="68"/>
      <c r="P115" s="68"/>
      <c r="Q115" s="68"/>
      <c r="R115" s="68"/>
    </row>
    <row r="116" ht="16.5" customHeight="1" spans="1:18">
      <c r="A116" s="116"/>
      <c r="B116" s="116"/>
      <c r="C116" s="68"/>
      <c r="D116" s="117"/>
      <c r="E116" s="68"/>
      <c r="F116" s="68"/>
      <c r="G116" s="68"/>
      <c r="H116" s="68"/>
      <c r="I116" s="68"/>
      <c r="J116" s="68"/>
      <c r="K116" s="68"/>
      <c r="L116" s="68"/>
      <c r="M116" s="68"/>
      <c r="N116" s="68"/>
      <c r="O116" s="68"/>
      <c r="P116" s="68"/>
      <c r="Q116" s="68"/>
      <c r="R116" s="68"/>
    </row>
    <row r="117" ht="16.5" customHeight="1" spans="1:18">
      <c r="A117" s="116"/>
      <c r="B117" s="116"/>
      <c r="C117" s="68"/>
      <c r="D117" s="117"/>
      <c r="E117" s="68"/>
      <c r="F117" s="68"/>
      <c r="G117" s="68"/>
      <c r="H117" s="68"/>
      <c r="I117" s="68"/>
      <c r="J117" s="68"/>
      <c r="K117" s="68"/>
      <c r="L117" s="68"/>
      <c r="M117" s="68"/>
      <c r="N117" s="68"/>
      <c r="O117" s="68"/>
      <c r="P117" s="68"/>
      <c r="Q117" s="68"/>
      <c r="R117" s="68"/>
    </row>
    <row r="118" ht="16.5" customHeight="1" spans="1:18">
      <c r="A118" s="116"/>
      <c r="B118" s="116"/>
      <c r="C118" s="68"/>
      <c r="D118" s="117"/>
      <c r="E118" s="68"/>
      <c r="F118" s="68"/>
      <c r="G118" s="68"/>
      <c r="H118" s="68"/>
      <c r="I118" s="68"/>
      <c r="J118" s="68"/>
      <c r="K118" s="68"/>
      <c r="L118" s="68"/>
      <c r="M118" s="68"/>
      <c r="N118" s="68"/>
      <c r="O118" s="68"/>
      <c r="P118" s="68"/>
      <c r="Q118" s="68"/>
      <c r="R118" s="68"/>
    </row>
    <row r="119" ht="16.5" customHeight="1" spans="1:18">
      <c r="A119" s="116"/>
      <c r="B119" s="116"/>
      <c r="C119" s="68"/>
      <c r="D119" s="117"/>
      <c r="E119" s="68"/>
      <c r="F119" s="68"/>
      <c r="G119" s="68"/>
      <c r="H119" s="68"/>
      <c r="I119" s="68"/>
      <c r="J119" s="68"/>
      <c r="K119" s="68"/>
      <c r="L119" s="68"/>
      <c r="M119" s="68"/>
      <c r="N119" s="68"/>
      <c r="O119" s="68"/>
      <c r="P119" s="68"/>
      <c r="Q119" s="68"/>
      <c r="R119" s="68"/>
    </row>
    <row r="120" ht="16.5" customHeight="1" spans="1:18">
      <c r="A120" s="116"/>
      <c r="B120" s="116"/>
      <c r="C120" s="68"/>
      <c r="D120" s="117"/>
      <c r="E120" s="68"/>
      <c r="F120" s="68"/>
      <c r="G120" s="68"/>
      <c r="H120" s="68"/>
      <c r="I120" s="68"/>
      <c r="J120" s="68"/>
      <c r="K120" s="68"/>
      <c r="L120" s="68"/>
      <c r="M120" s="68"/>
      <c r="N120" s="68"/>
      <c r="O120" s="68"/>
      <c r="P120" s="68"/>
      <c r="Q120" s="68"/>
      <c r="R120" s="68"/>
    </row>
    <row r="121" ht="16.5" customHeight="1" spans="1:18">
      <c r="A121" s="116"/>
      <c r="B121" s="116"/>
      <c r="C121" s="68"/>
      <c r="D121" s="117"/>
      <c r="E121" s="68"/>
      <c r="F121" s="68"/>
      <c r="G121" s="68"/>
      <c r="H121" s="68"/>
      <c r="I121" s="68"/>
      <c r="J121" s="68"/>
      <c r="K121" s="68"/>
      <c r="L121" s="68"/>
      <c r="M121" s="68"/>
      <c r="N121" s="68"/>
      <c r="O121" s="68"/>
      <c r="P121" s="68"/>
      <c r="Q121" s="68"/>
      <c r="R121" s="68"/>
    </row>
    <row r="122" ht="16.5" customHeight="1" spans="1:18">
      <c r="A122" s="116"/>
      <c r="B122" s="116"/>
      <c r="C122" s="68"/>
      <c r="D122" s="117"/>
      <c r="E122" s="68"/>
      <c r="F122" s="68"/>
      <c r="G122" s="68"/>
      <c r="H122" s="68"/>
      <c r="I122" s="68"/>
      <c r="J122" s="68"/>
      <c r="K122" s="68"/>
      <c r="L122" s="68"/>
      <c r="M122" s="68"/>
      <c r="N122" s="68"/>
      <c r="O122" s="68"/>
      <c r="P122" s="68"/>
      <c r="Q122" s="68"/>
      <c r="R122" s="68"/>
    </row>
    <row r="123" ht="16.5" customHeight="1" spans="1:18">
      <c r="A123" s="116"/>
      <c r="B123" s="116"/>
      <c r="C123" s="68"/>
      <c r="D123" s="117"/>
      <c r="E123" s="68"/>
      <c r="F123" s="68"/>
      <c r="G123" s="68"/>
      <c r="H123" s="68"/>
      <c r="I123" s="68"/>
      <c r="J123" s="68"/>
      <c r="K123" s="68"/>
      <c r="L123" s="68"/>
      <c r="M123" s="68"/>
      <c r="N123" s="68"/>
      <c r="O123" s="68"/>
      <c r="P123" s="68"/>
      <c r="Q123" s="68"/>
      <c r="R123" s="68"/>
    </row>
    <row r="124" ht="16.5" customHeight="1" spans="1:18">
      <c r="A124" s="116"/>
      <c r="B124" s="116"/>
      <c r="C124" s="68"/>
      <c r="D124" s="117"/>
      <c r="E124" s="68"/>
      <c r="F124" s="68"/>
      <c r="G124" s="68"/>
      <c r="H124" s="68"/>
      <c r="I124" s="68"/>
      <c r="J124" s="68"/>
      <c r="K124" s="68"/>
      <c r="L124" s="68"/>
      <c r="M124" s="68"/>
      <c r="N124" s="68"/>
      <c r="O124" s="68"/>
      <c r="P124" s="68"/>
      <c r="Q124" s="68"/>
      <c r="R124" s="68"/>
    </row>
    <row r="125" ht="16.5" customHeight="1" spans="1:18">
      <c r="A125" s="116"/>
      <c r="B125" s="116"/>
      <c r="C125" s="68"/>
      <c r="D125" s="117"/>
      <c r="E125" s="68"/>
      <c r="F125" s="68"/>
      <c r="G125" s="68"/>
      <c r="H125" s="68"/>
      <c r="I125" s="68"/>
      <c r="J125" s="68"/>
      <c r="K125" s="68"/>
      <c r="L125" s="68"/>
      <c r="M125" s="68"/>
      <c r="N125" s="68"/>
      <c r="O125" s="68"/>
      <c r="P125" s="68"/>
      <c r="Q125" s="68"/>
      <c r="R125" s="68"/>
    </row>
    <row r="126" ht="16.5" customHeight="1" spans="1:18">
      <c r="A126" s="116"/>
      <c r="B126" s="116"/>
      <c r="C126" s="68"/>
      <c r="D126" s="117"/>
      <c r="E126" s="68"/>
      <c r="F126" s="68"/>
      <c r="G126" s="68"/>
      <c r="H126" s="68"/>
      <c r="I126" s="68"/>
      <c r="J126" s="68"/>
      <c r="K126" s="68"/>
      <c r="L126" s="68"/>
      <c r="M126" s="68"/>
      <c r="N126" s="68"/>
      <c r="O126" s="68"/>
      <c r="P126" s="68"/>
      <c r="Q126" s="68"/>
      <c r="R126" s="68"/>
    </row>
    <row r="127" ht="16.5" customHeight="1" spans="1:18">
      <c r="A127" s="116"/>
      <c r="B127" s="116"/>
      <c r="C127" s="68"/>
      <c r="D127" s="117"/>
      <c r="E127" s="68"/>
      <c r="F127" s="68"/>
      <c r="G127" s="68"/>
      <c r="H127" s="68"/>
      <c r="I127" s="68"/>
      <c r="J127" s="68"/>
      <c r="K127" s="68"/>
      <c r="L127" s="68"/>
      <c r="M127" s="68"/>
      <c r="N127" s="68"/>
      <c r="O127" s="68"/>
      <c r="P127" s="68"/>
      <c r="Q127" s="68"/>
      <c r="R127" s="68"/>
    </row>
    <row r="128" ht="16.5" customHeight="1" spans="1:18">
      <c r="A128" s="116"/>
      <c r="B128" s="116"/>
      <c r="C128" s="68"/>
      <c r="D128" s="117"/>
      <c r="E128" s="68"/>
      <c r="F128" s="68"/>
      <c r="G128" s="68"/>
      <c r="H128" s="68"/>
      <c r="I128" s="68"/>
      <c r="J128" s="68"/>
      <c r="K128" s="68"/>
      <c r="L128" s="68"/>
      <c r="M128" s="68"/>
      <c r="N128" s="68"/>
      <c r="O128" s="68"/>
      <c r="P128" s="68"/>
      <c r="Q128" s="68"/>
      <c r="R128" s="68"/>
    </row>
    <row r="129" ht="16.5" customHeight="1" spans="1:18">
      <c r="A129" s="116"/>
      <c r="B129" s="116"/>
      <c r="C129" s="68"/>
      <c r="D129" s="117"/>
      <c r="E129" s="68"/>
      <c r="F129" s="68"/>
      <c r="G129" s="68"/>
      <c r="H129" s="68"/>
      <c r="I129" s="68"/>
      <c r="J129" s="68"/>
      <c r="K129" s="68"/>
      <c r="L129" s="68"/>
      <c r="M129" s="68"/>
      <c r="N129" s="68"/>
      <c r="O129" s="68"/>
      <c r="P129" s="68"/>
      <c r="Q129" s="68"/>
      <c r="R129" s="68"/>
    </row>
    <row r="130" ht="16.5" customHeight="1" spans="1:18">
      <c r="A130" s="116"/>
      <c r="B130" s="116"/>
      <c r="C130" s="68"/>
      <c r="D130" s="117"/>
      <c r="E130" s="68"/>
      <c r="F130" s="68"/>
      <c r="G130" s="68"/>
      <c r="H130" s="68"/>
      <c r="I130" s="68"/>
      <c r="J130" s="68"/>
      <c r="K130" s="68"/>
      <c r="L130" s="68"/>
      <c r="M130" s="68"/>
      <c r="N130" s="68"/>
      <c r="O130" s="68"/>
      <c r="P130" s="68"/>
      <c r="Q130" s="68"/>
      <c r="R130" s="68"/>
    </row>
    <row r="131" ht="16.5" customHeight="1" spans="1:18">
      <c r="A131" s="116"/>
      <c r="B131" s="116"/>
      <c r="C131" s="68"/>
      <c r="D131" s="117"/>
      <c r="E131" s="68"/>
      <c r="F131" s="68"/>
      <c r="G131" s="68"/>
      <c r="H131" s="68"/>
      <c r="I131" s="68"/>
      <c r="J131" s="68"/>
      <c r="K131" s="68"/>
      <c r="L131" s="68"/>
      <c r="M131" s="68"/>
      <c r="N131" s="68"/>
      <c r="O131" s="68"/>
      <c r="P131" s="68"/>
      <c r="Q131" s="68"/>
      <c r="R131" s="68"/>
    </row>
    <row r="132" ht="16.5" customHeight="1" spans="1:18">
      <c r="A132" s="116"/>
      <c r="B132" s="116"/>
      <c r="C132" s="68"/>
      <c r="D132" s="117"/>
      <c r="E132" s="68"/>
      <c r="F132" s="68"/>
      <c r="G132" s="68"/>
      <c r="H132" s="68"/>
      <c r="I132" s="68"/>
      <c r="J132" s="68"/>
      <c r="K132" s="68"/>
      <c r="L132" s="68"/>
      <c r="M132" s="68"/>
      <c r="N132" s="68"/>
      <c r="O132" s="68"/>
      <c r="P132" s="68"/>
      <c r="Q132" s="68"/>
      <c r="R132" s="68"/>
    </row>
    <row r="133" ht="16.5" customHeight="1" spans="1:18">
      <c r="A133" s="116"/>
      <c r="B133" s="116"/>
      <c r="C133" s="68"/>
      <c r="D133" s="117"/>
      <c r="E133" s="68"/>
      <c r="F133" s="68"/>
      <c r="G133" s="68"/>
      <c r="H133" s="68"/>
      <c r="I133" s="68"/>
      <c r="J133" s="68"/>
      <c r="K133" s="68"/>
      <c r="L133" s="68"/>
      <c r="M133" s="68"/>
      <c r="N133" s="68"/>
      <c r="O133" s="68"/>
      <c r="P133" s="68"/>
      <c r="Q133" s="68"/>
      <c r="R133" s="68"/>
    </row>
    <row r="134" ht="16.5" customHeight="1" spans="1:18">
      <c r="A134" s="116"/>
      <c r="B134" s="116"/>
      <c r="C134" s="68"/>
      <c r="D134" s="117"/>
      <c r="E134" s="68"/>
      <c r="F134" s="68"/>
      <c r="G134" s="68"/>
      <c r="H134" s="68"/>
      <c r="I134" s="68"/>
      <c r="J134" s="68"/>
      <c r="K134" s="68"/>
      <c r="L134" s="68"/>
      <c r="M134" s="68"/>
      <c r="N134" s="68"/>
      <c r="O134" s="68"/>
      <c r="P134" s="68"/>
      <c r="Q134" s="68"/>
      <c r="R134" s="68"/>
    </row>
    <row r="135" ht="16.5" customHeight="1" spans="1:18">
      <c r="A135" s="116"/>
      <c r="B135" s="116"/>
      <c r="C135" s="68"/>
      <c r="D135" s="117"/>
      <c r="E135" s="68"/>
      <c r="F135" s="68"/>
      <c r="G135" s="68"/>
      <c r="H135" s="68"/>
      <c r="I135" s="68"/>
      <c r="J135" s="68"/>
      <c r="K135" s="68"/>
      <c r="L135" s="68"/>
      <c r="M135" s="68"/>
      <c r="N135" s="68"/>
      <c r="O135" s="68"/>
      <c r="P135" s="68"/>
      <c r="Q135" s="68"/>
      <c r="R135" s="68"/>
    </row>
    <row r="136" ht="16.5" customHeight="1" spans="1:18">
      <c r="A136" s="116"/>
      <c r="B136" s="116"/>
      <c r="C136" s="68"/>
      <c r="D136" s="117"/>
      <c r="E136" s="68"/>
      <c r="F136" s="68"/>
      <c r="G136" s="68"/>
      <c r="H136" s="68"/>
      <c r="I136" s="68"/>
      <c r="J136" s="68"/>
      <c r="K136" s="68"/>
      <c r="L136" s="68"/>
      <c r="M136" s="68"/>
      <c r="N136" s="68"/>
      <c r="O136" s="68"/>
      <c r="P136" s="68"/>
      <c r="Q136" s="68"/>
      <c r="R136" s="68"/>
    </row>
    <row r="137" ht="16.5" customHeight="1" spans="1:18">
      <c r="A137" s="116"/>
      <c r="B137" s="116"/>
      <c r="C137" s="68"/>
      <c r="D137" s="117"/>
      <c r="E137" s="68"/>
      <c r="F137" s="68"/>
      <c r="G137" s="68"/>
      <c r="H137" s="68"/>
      <c r="I137" s="68"/>
      <c r="J137" s="68"/>
      <c r="K137" s="68"/>
      <c r="L137" s="68"/>
      <c r="M137" s="68"/>
      <c r="N137" s="68"/>
      <c r="O137" s="68"/>
      <c r="P137" s="68"/>
      <c r="Q137" s="68"/>
      <c r="R137" s="68"/>
    </row>
    <row r="138" ht="16.5" customHeight="1" spans="1:18">
      <c r="A138" s="116"/>
      <c r="B138" s="116"/>
      <c r="C138" s="68"/>
      <c r="D138" s="117"/>
      <c r="E138" s="68"/>
      <c r="F138" s="68"/>
      <c r="G138" s="68"/>
      <c r="H138" s="68"/>
      <c r="I138" s="68"/>
      <c r="J138" s="68"/>
      <c r="K138" s="68"/>
      <c r="L138" s="68"/>
      <c r="M138" s="68"/>
      <c r="N138" s="68"/>
      <c r="O138" s="68"/>
      <c r="P138" s="68"/>
      <c r="Q138" s="68"/>
      <c r="R138" s="68"/>
    </row>
    <row r="139" ht="16.5" customHeight="1" spans="1:18">
      <c r="A139" s="116"/>
      <c r="B139" s="116"/>
      <c r="C139" s="68"/>
      <c r="D139" s="117"/>
      <c r="E139" s="68"/>
      <c r="F139" s="68"/>
      <c r="G139" s="68"/>
      <c r="H139" s="68"/>
      <c r="I139" s="68"/>
      <c r="J139" s="68"/>
      <c r="K139" s="68"/>
      <c r="L139" s="68"/>
      <c r="M139" s="68"/>
      <c r="N139" s="68"/>
      <c r="O139" s="68"/>
      <c r="P139" s="68"/>
      <c r="Q139" s="68"/>
      <c r="R139" s="68"/>
    </row>
    <row r="140" ht="16.5" customHeight="1" spans="1:18">
      <c r="A140" s="116"/>
      <c r="B140" s="116"/>
      <c r="C140" s="68"/>
      <c r="D140" s="117"/>
      <c r="E140" s="68"/>
      <c r="F140" s="68"/>
      <c r="G140" s="68"/>
      <c r="H140" s="68"/>
      <c r="I140" s="68"/>
      <c r="J140" s="68"/>
      <c r="K140" s="68"/>
      <c r="L140" s="68"/>
      <c r="M140" s="68"/>
      <c r="N140" s="68"/>
      <c r="O140" s="68"/>
      <c r="P140" s="68"/>
      <c r="Q140" s="68"/>
      <c r="R140" s="68"/>
    </row>
    <row r="141" ht="16.5" customHeight="1" spans="1:18">
      <c r="A141" s="116"/>
      <c r="B141" s="116"/>
      <c r="C141" s="68"/>
      <c r="D141" s="117"/>
      <c r="E141" s="68"/>
      <c r="F141" s="68"/>
      <c r="G141" s="68"/>
      <c r="H141" s="68"/>
      <c r="I141" s="68"/>
      <c r="J141" s="68"/>
      <c r="K141" s="68"/>
      <c r="L141" s="68"/>
      <c r="M141" s="68"/>
      <c r="N141" s="68"/>
      <c r="O141" s="68"/>
      <c r="P141" s="68"/>
      <c r="Q141" s="68"/>
      <c r="R141" s="68"/>
    </row>
    <row r="142" ht="16.5" customHeight="1" spans="1:18">
      <c r="A142" s="116"/>
      <c r="B142" s="116"/>
      <c r="C142" s="68"/>
      <c r="D142" s="117"/>
      <c r="E142" s="68"/>
      <c r="F142" s="68"/>
      <c r="G142" s="68"/>
      <c r="H142" s="68"/>
      <c r="I142" s="68"/>
      <c r="J142" s="68"/>
      <c r="K142" s="68"/>
      <c r="L142" s="68"/>
      <c r="M142" s="68"/>
      <c r="N142" s="68"/>
      <c r="O142" s="68"/>
      <c r="P142" s="68"/>
      <c r="Q142" s="68"/>
      <c r="R142" s="68"/>
    </row>
    <row r="143" ht="16.5" customHeight="1" spans="1:18">
      <c r="A143" s="116"/>
      <c r="B143" s="116"/>
      <c r="C143" s="68"/>
      <c r="D143" s="117"/>
      <c r="E143" s="68"/>
      <c r="F143" s="68"/>
      <c r="G143" s="68"/>
      <c r="H143" s="68"/>
      <c r="I143" s="68"/>
      <c r="J143" s="68"/>
      <c r="K143" s="68"/>
      <c r="L143" s="68"/>
      <c r="M143" s="68"/>
      <c r="N143" s="68"/>
      <c r="O143" s="68"/>
      <c r="P143" s="68"/>
      <c r="Q143" s="68"/>
      <c r="R143" s="68"/>
    </row>
    <row r="144" ht="16.5" customHeight="1" spans="1:18">
      <c r="A144" s="116"/>
      <c r="B144" s="116"/>
      <c r="C144" s="68"/>
      <c r="D144" s="117"/>
      <c r="E144" s="68"/>
      <c r="F144" s="68"/>
      <c r="G144" s="68"/>
      <c r="H144" s="68"/>
      <c r="I144" s="68"/>
      <c r="J144" s="68"/>
      <c r="K144" s="68"/>
      <c r="L144" s="68"/>
      <c r="M144" s="68"/>
      <c r="N144" s="68"/>
      <c r="O144" s="68"/>
      <c r="P144" s="68"/>
      <c r="Q144" s="68"/>
      <c r="R144" s="68"/>
    </row>
    <row r="145" ht="16.5" customHeight="1" spans="1:18">
      <c r="A145" s="116"/>
      <c r="B145" s="116"/>
      <c r="C145" s="68"/>
      <c r="D145" s="117"/>
      <c r="E145" s="68"/>
      <c r="F145" s="68"/>
      <c r="G145" s="68"/>
      <c r="H145" s="68"/>
      <c r="I145" s="68"/>
      <c r="J145" s="68"/>
      <c r="K145" s="68"/>
      <c r="L145" s="68"/>
      <c r="M145" s="68"/>
      <c r="N145" s="68"/>
      <c r="O145" s="68"/>
      <c r="P145" s="68"/>
      <c r="Q145" s="68"/>
      <c r="R145" s="68"/>
    </row>
    <row r="146" ht="16.5" customHeight="1" spans="1:18">
      <c r="A146" s="116"/>
      <c r="B146" s="116"/>
      <c r="C146" s="68"/>
      <c r="D146" s="117"/>
      <c r="E146" s="68"/>
      <c r="F146" s="68"/>
      <c r="G146" s="68"/>
      <c r="H146" s="68"/>
      <c r="I146" s="68"/>
      <c r="J146" s="68"/>
      <c r="K146" s="68"/>
      <c r="L146" s="68"/>
      <c r="M146" s="68"/>
      <c r="N146" s="68"/>
      <c r="O146" s="68"/>
      <c r="P146" s="68"/>
      <c r="Q146" s="68"/>
      <c r="R146" s="68"/>
    </row>
    <row r="147" ht="16.5" customHeight="1" spans="1:18">
      <c r="A147" s="116"/>
      <c r="B147" s="116"/>
      <c r="C147" s="68"/>
      <c r="D147" s="117"/>
      <c r="E147" s="68"/>
      <c r="F147" s="68"/>
      <c r="G147" s="68"/>
      <c r="H147" s="68"/>
      <c r="I147" s="68"/>
      <c r="J147" s="68"/>
      <c r="K147" s="68"/>
      <c r="L147" s="68"/>
      <c r="M147" s="68"/>
      <c r="N147" s="68"/>
      <c r="O147" s="68"/>
      <c r="P147" s="68"/>
      <c r="Q147" s="68"/>
      <c r="R147" s="68"/>
    </row>
    <row r="148" ht="16.5" customHeight="1" spans="1:18">
      <c r="A148" s="116"/>
      <c r="B148" s="116"/>
      <c r="C148" s="68"/>
      <c r="D148" s="117"/>
      <c r="E148" s="68"/>
      <c r="F148" s="68"/>
      <c r="G148" s="68"/>
      <c r="H148" s="68"/>
      <c r="I148" s="68"/>
      <c r="J148" s="68"/>
      <c r="K148" s="68"/>
      <c r="L148" s="68"/>
      <c r="M148" s="68"/>
      <c r="N148" s="68"/>
      <c r="O148" s="68"/>
      <c r="P148" s="68"/>
      <c r="Q148" s="68"/>
      <c r="R148" s="68"/>
    </row>
    <row r="149" ht="16.5" customHeight="1" spans="1:18">
      <c r="A149" s="116"/>
      <c r="B149" s="116"/>
      <c r="C149" s="68"/>
      <c r="D149" s="117"/>
      <c r="E149" s="68"/>
      <c r="F149" s="68"/>
      <c r="G149" s="68"/>
      <c r="H149" s="68"/>
      <c r="I149" s="68"/>
      <c r="J149" s="68"/>
      <c r="K149" s="68"/>
      <c r="L149" s="68"/>
      <c r="M149" s="68"/>
      <c r="N149" s="68"/>
      <c r="O149" s="68"/>
      <c r="P149" s="68"/>
      <c r="Q149" s="68"/>
      <c r="R149" s="68"/>
    </row>
    <row r="150" ht="16.5" customHeight="1" spans="1:18">
      <c r="A150" s="116"/>
      <c r="B150" s="116"/>
      <c r="C150" s="68"/>
      <c r="D150" s="117"/>
      <c r="E150" s="68"/>
      <c r="F150" s="68"/>
      <c r="G150" s="68"/>
      <c r="H150" s="68"/>
      <c r="I150" s="68"/>
      <c r="J150" s="68"/>
      <c r="K150" s="68"/>
      <c r="L150" s="68"/>
      <c r="M150" s="68"/>
      <c r="N150" s="68"/>
      <c r="O150" s="68"/>
      <c r="P150" s="68"/>
      <c r="Q150" s="68"/>
      <c r="R150" s="68"/>
    </row>
    <row r="151" ht="16.5" customHeight="1" spans="1:18">
      <c r="A151" s="116"/>
      <c r="B151" s="116"/>
      <c r="C151" s="68"/>
      <c r="D151" s="117"/>
      <c r="E151" s="68"/>
      <c r="F151" s="68"/>
      <c r="G151" s="68"/>
      <c r="H151" s="68"/>
      <c r="I151" s="68"/>
      <c r="J151" s="68"/>
      <c r="K151" s="68"/>
      <c r="L151" s="68"/>
      <c r="M151" s="68"/>
      <c r="N151" s="68"/>
      <c r="O151" s="68"/>
      <c r="P151" s="68"/>
      <c r="Q151" s="68"/>
      <c r="R151" s="68"/>
    </row>
    <row r="152" ht="16.5" customHeight="1" spans="1:18">
      <c r="A152" s="116"/>
      <c r="B152" s="116"/>
      <c r="C152" s="68"/>
      <c r="D152" s="117"/>
      <c r="E152" s="68"/>
      <c r="F152" s="68"/>
      <c r="G152" s="68"/>
      <c r="H152" s="68"/>
      <c r="I152" s="68"/>
      <c r="J152" s="68"/>
      <c r="K152" s="68"/>
      <c r="L152" s="68"/>
      <c r="M152" s="68"/>
      <c r="N152" s="68"/>
      <c r="O152" s="68"/>
      <c r="P152" s="68"/>
      <c r="Q152" s="68"/>
      <c r="R152" s="68"/>
    </row>
    <row r="153" ht="16.5" customHeight="1" spans="1:18">
      <c r="A153" s="116"/>
      <c r="B153" s="116"/>
      <c r="C153" s="68"/>
      <c r="D153" s="117"/>
      <c r="E153" s="68"/>
      <c r="F153" s="68"/>
      <c r="G153" s="68"/>
      <c r="H153" s="68"/>
      <c r="I153" s="68"/>
      <c r="J153" s="68"/>
      <c r="K153" s="68"/>
      <c r="L153" s="68"/>
      <c r="M153" s="68"/>
      <c r="N153" s="68"/>
      <c r="O153" s="68"/>
      <c r="P153" s="68"/>
      <c r="Q153" s="68"/>
      <c r="R153" s="68"/>
    </row>
    <row r="154" ht="16.5" customHeight="1" spans="1:18">
      <c r="A154" s="116"/>
      <c r="B154" s="116"/>
      <c r="C154" s="68"/>
      <c r="D154" s="117"/>
      <c r="E154" s="68"/>
      <c r="F154" s="68"/>
      <c r="G154" s="68"/>
      <c r="H154" s="68"/>
      <c r="I154" s="68"/>
      <c r="J154" s="68"/>
      <c r="K154" s="68"/>
      <c r="L154" s="68"/>
      <c r="M154" s="68"/>
      <c r="N154" s="68"/>
      <c r="O154" s="68"/>
      <c r="P154" s="68"/>
      <c r="Q154" s="68"/>
      <c r="R154" s="68"/>
    </row>
    <row r="155" ht="16.5" customHeight="1" spans="1:18">
      <c r="A155" s="116"/>
      <c r="B155" s="116"/>
      <c r="C155" s="68"/>
      <c r="D155" s="117"/>
      <c r="E155" s="68"/>
      <c r="F155" s="68"/>
      <c r="G155" s="68"/>
      <c r="H155" s="68"/>
      <c r="I155" s="68"/>
      <c r="J155" s="68"/>
      <c r="K155" s="68"/>
      <c r="L155" s="68"/>
      <c r="M155" s="68"/>
      <c r="N155" s="68"/>
      <c r="O155" s="68"/>
      <c r="P155" s="68"/>
      <c r="Q155" s="68"/>
      <c r="R155" s="68"/>
    </row>
    <row r="156" ht="16.5" customHeight="1" spans="1:18">
      <c r="A156" s="116"/>
      <c r="B156" s="116"/>
      <c r="C156" s="68"/>
      <c r="D156" s="117"/>
      <c r="E156" s="68"/>
      <c r="F156" s="68"/>
      <c r="G156" s="68"/>
      <c r="H156" s="68"/>
      <c r="I156" s="68"/>
      <c r="J156" s="68"/>
      <c r="K156" s="68"/>
      <c r="L156" s="68"/>
      <c r="M156" s="68"/>
      <c r="N156" s="68"/>
      <c r="O156" s="68"/>
      <c r="P156" s="68"/>
      <c r="Q156" s="68"/>
      <c r="R156" s="68"/>
    </row>
    <row r="157" ht="16.5" customHeight="1" spans="1:18">
      <c r="A157" s="116"/>
      <c r="B157" s="116"/>
      <c r="C157" s="68"/>
      <c r="D157" s="117"/>
      <c r="E157" s="68"/>
      <c r="F157" s="68"/>
      <c r="G157" s="68"/>
      <c r="H157" s="68"/>
      <c r="I157" s="68"/>
      <c r="J157" s="68"/>
      <c r="K157" s="68"/>
      <c r="L157" s="68"/>
      <c r="M157" s="68"/>
      <c r="N157" s="68"/>
      <c r="O157" s="68"/>
      <c r="P157" s="68"/>
      <c r="Q157" s="68"/>
      <c r="R157" s="68"/>
    </row>
    <row r="158" ht="16.5" customHeight="1" spans="1:18">
      <c r="A158" s="116"/>
      <c r="B158" s="116"/>
      <c r="C158" s="68"/>
      <c r="D158" s="117"/>
      <c r="E158" s="68"/>
      <c r="F158" s="68"/>
      <c r="G158" s="68"/>
      <c r="H158" s="68"/>
      <c r="I158" s="68"/>
      <c r="J158" s="68"/>
      <c r="K158" s="68"/>
      <c r="L158" s="68"/>
      <c r="M158" s="68"/>
      <c r="N158" s="68"/>
      <c r="O158" s="68"/>
      <c r="P158" s="68"/>
      <c r="Q158" s="68"/>
      <c r="R158" s="68"/>
    </row>
    <row r="159" ht="16.5" customHeight="1" spans="1:18">
      <c r="A159" s="116"/>
      <c r="B159" s="116"/>
      <c r="C159" s="68"/>
      <c r="D159" s="117"/>
      <c r="E159" s="68"/>
      <c r="F159" s="68"/>
      <c r="G159" s="68"/>
      <c r="H159" s="68"/>
      <c r="I159" s="68"/>
      <c r="J159" s="68"/>
      <c r="K159" s="68"/>
      <c r="L159" s="68"/>
      <c r="M159" s="68"/>
      <c r="N159" s="68"/>
      <c r="O159" s="68"/>
      <c r="P159" s="68"/>
      <c r="Q159" s="68"/>
      <c r="R159" s="68"/>
    </row>
    <row r="160" ht="16.5" customHeight="1" spans="1:18">
      <c r="A160" s="116"/>
      <c r="B160" s="116"/>
      <c r="C160" s="68"/>
      <c r="D160" s="117"/>
      <c r="E160" s="68"/>
      <c r="F160" s="68"/>
      <c r="G160" s="68"/>
      <c r="H160" s="68"/>
      <c r="I160" s="68"/>
      <c r="J160" s="68"/>
      <c r="K160" s="68"/>
      <c r="L160" s="68"/>
      <c r="M160" s="68"/>
      <c r="N160" s="68"/>
      <c r="O160" s="68"/>
      <c r="P160" s="68"/>
      <c r="Q160" s="68"/>
      <c r="R160" s="68"/>
    </row>
    <row r="161" ht="16.5" customHeight="1" spans="1:18">
      <c r="A161" s="116"/>
      <c r="B161" s="116"/>
      <c r="C161" s="68"/>
      <c r="D161" s="117"/>
      <c r="E161" s="68"/>
      <c r="F161" s="68"/>
      <c r="G161" s="68"/>
      <c r="H161" s="68"/>
      <c r="I161" s="68"/>
      <c r="J161" s="68"/>
      <c r="K161" s="68"/>
      <c r="L161" s="68"/>
      <c r="M161" s="68"/>
      <c r="N161" s="68"/>
      <c r="O161" s="68"/>
      <c r="P161" s="68"/>
      <c r="Q161" s="68"/>
      <c r="R161" s="68"/>
    </row>
    <row r="162" ht="16.5" customHeight="1" spans="1:18">
      <c r="A162" s="116"/>
      <c r="B162" s="116"/>
      <c r="C162" s="68"/>
      <c r="D162" s="117"/>
      <c r="E162" s="68"/>
      <c r="F162" s="68"/>
      <c r="G162" s="68"/>
      <c r="H162" s="68"/>
      <c r="I162" s="68"/>
      <c r="J162" s="68"/>
      <c r="K162" s="68"/>
      <c r="L162" s="68"/>
      <c r="M162" s="68"/>
      <c r="N162" s="68"/>
      <c r="O162" s="68"/>
      <c r="P162" s="68"/>
      <c r="Q162" s="68"/>
      <c r="R162" s="68"/>
    </row>
    <row r="163" ht="16.5" customHeight="1" spans="1:18">
      <c r="A163" s="116"/>
      <c r="B163" s="116"/>
      <c r="C163" s="68"/>
      <c r="D163" s="117"/>
      <c r="E163" s="68"/>
      <c r="F163" s="68"/>
      <c r="G163" s="68"/>
      <c r="H163" s="68"/>
      <c r="I163" s="68"/>
      <c r="J163" s="68"/>
      <c r="K163" s="68"/>
      <c r="L163" s="68"/>
      <c r="M163" s="68"/>
      <c r="N163" s="68"/>
      <c r="O163" s="68"/>
      <c r="P163" s="68"/>
      <c r="Q163" s="68"/>
      <c r="R163" s="68"/>
    </row>
    <row r="164" ht="16.5" customHeight="1" spans="1:18">
      <c r="A164" s="116"/>
      <c r="B164" s="116"/>
      <c r="C164" s="68"/>
      <c r="D164" s="117"/>
      <c r="E164" s="68"/>
      <c r="F164" s="68"/>
      <c r="G164" s="68"/>
      <c r="H164" s="68"/>
      <c r="I164" s="68"/>
      <c r="J164" s="68"/>
      <c r="K164" s="68"/>
      <c r="L164" s="68"/>
      <c r="M164" s="68"/>
      <c r="N164" s="68"/>
      <c r="O164" s="68"/>
      <c r="P164" s="68"/>
      <c r="Q164" s="68"/>
      <c r="R164" s="68"/>
    </row>
    <row r="165" ht="16.5" customHeight="1" spans="1:18">
      <c r="A165" s="116"/>
      <c r="B165" s="116"/>
      <c r="C165" s="68"/>
      <c r="D165" s="117"/>
      <c r="E165" s="68"/>
      <c r="F165" s="68"/>
      <c r="G165" s="68"/>
      <c r="H165" s="68"/>
      <c r="I165" s="68"/>
      <c r="J165" s="68"/>
      <c r="K165" s="68"/>
      <c r="L165" s="68"/>
      <c r="M165" s="68"/>
      <c r="N165" s="68"/>
      <c r="O165" s="68"/>
      <c r="P165" s="68"/>
      <c r="Q165" s="68"/>
      <c r="R165" s="68"/>
    </row>
    <row r="166" ht="16.5" customHeight="1" spans="1:18">
      <c r="A166" s="116"/>
      <c r="B166" s="116"/>
      <c r="C166" s="68"/>
      <c r="D166" s="117"/>
      <c r="E166" s="68"/>
      <c r="F166" s="68"/>
      <c r="G166" s="68"/>
      <c r="H166" s="68"/>
      <c r="I166" s="68"/>
      <c r="J166" s="68"/>
      <c r="K166" s="68"/>
      <c r="L166" s="68"/>
      <c r="M166" s="68"/>
      <c r="N166" s="68"/>
      <c r="O166" s="68"/>
      <c r="P166" s="68"/>
      <c r="Q166" s="68"/>
      <c r="R166" s="68"/>
    </row>
    <row r="167" ht="16.5" customHeight="1" spans="1:18">
      <c r="A167" s="116"/>
      <c r="B167" s="116"/>
      <c r="C167" s="68"/>
      <c r="D167" s="117"/>
      <c r="E167" s="68"/>
      <c r="F167" s="68"/>
      <c r="G167" s="68"/>
      <c r="H167" s="68"/>
      <c r="I167" s="68"/>
      <c r="J167" s="68"/>
      <c r="K167" s="68"/>
      <c r="L167" s="68"/>
      <c r="M167" s="68"/>
      <c r="N167" s="68"/>
      <c r="O167" s="68"/>
      <c r="P167" s="68"/>
      <c r="Q167" s="68"/>
      <c r="R167" s="68"/>
    </row>
    <row r="168" ht="16.5" customHeight="1" spans="1:18">
      <c r="A168" s="116"/>
      <c r="B168" s="116"/>
      <c r="C168" s="68"/>
      <c r="D168" s="117"/>
      <c r="E168" s="68"/>
      <c r="F168" s="68"/>
      <c r="G168" s="68"/>
      <c r="H168" s="68"/>
      <c r="I168" s="68"/>
      <c r="J168" s="68"/>
      <c r="K168" s="68"/>
      <c r="L168" s="68"/>
      <c r="M168" s="68"/>
      <c r="N168" s="68"/>
      <c r="O168" s="68"/>
      <c r="P168" s="68"/>
      <c r="Q168" s="68"/>
      <c r="R168" s="68"/>
    </row>
    <row r="169" ht="16.5" customHeight="1" spans="1:18">
      <c r="A169" s="116"/>
      <c r="B169" s="116"/>
      <c r="C169" s="68"/>
      <c r="D169" s="117"/>
      <c r="E169" s="68"/>
      <c r="F169" s="68"/>
      <c r="G169" s="68"/>
      <c r="H169" s="68"/>
      <c r="I169" s="68"/>
      <c r="J169" s="68"/>
      <c r="K169" s="68"/>
      <c r="L169" s="68"/>
      <c r="M169" s="68"/>
      <c r="N169" s="68"/>
      <c r="O169" s="68"/>
      <c r="P169" s="68"/>
      <c r="Q169" s="68"/>
      <c r="R169" s="68"/>
    </row>
    <row r="170" ht="16.5" customHeight="1" spans="1:18">
      <c r="A170" s="116"/>
      <c r="B170" s="116"/>
      <c r="C170" s="68"/>
      <c r="D170" s="117"/>
      <c r="E170" s="68"/>
      <c r="F170" s="68"/>
      <c r="G170" s="68"/>
      <c r="H170" s="68"/>
      <c r="I170" s="68"/>
      <c r="J170" s="68"/>
      <c r="K170" s="68"/>
      <c r="L170" s="68"/>
      <c r="M170" s="68"/>
      <c r="N170" s="68"/>
      <c r="O170" s="68"/>
      <c r="P170" s="68"/>
      <c r="Q170" s="68"/>
      <c r="R170" s="68"/>
    </row>
    <row r="171" ht="16.5" customHeight="1" spans="1:18">
      <c r="A171" s="116"/>
      <c r="B171" s="116"/>
      <c r="C171" s="68"/>
      <c r="D171" s="117"/>
      <c r="E171" s="68"/>
      <c r="F171" s="68"/>
      <c r="G171" s="68"/>
      <c r="H171" s="68"/>
      <c r="I171" s="68"/>
      <c r="J171" s="68"/>
      <c r="K171" s="68"/>
      <c r="L171" s="68"/>
      <c r="M171" s="68"/>
      <c r="N171" s="68"/>
      <c r="O171" s="68"/>
      <c r="P171" s="68"/>
      <c r="Q171" s="68"/>
      <c r="R171" s="68"/>
    </row>
    <row r="172" ht="16.5" customHeight="1" spans="1:18">
      <c r="A172" s="116"/>
      <c r="B172" s="116"/>
      <c r="C172" s="68"/>
      <c r="D172" s="117"/>
      <c r="E172" s="68"/>
      <c r="F172" s="68"/>
      <c r="G172" s="68"/>
      <c r="H172" s="68"/>
      <c r="I172" s="68"/>
      <c r="J172" s="68"/>
      <c r="K172" s="68"/>
      <c r="L172" s="68"/>
      <c r="M172" s="68"/>
      <c r="N172" s="68"/>
      <c r="O172" s="68"/>
      <c r="P172" s="68"/>
      <c r="Q172" s="68"/>
      <c r="R172" s="68"/>
    </row>
    <row r="173" ht="16.5" customHeight="1" spans="1:18">
      <c r="A173" s="116"/>
      <c r="B173" s="116"/>
      <c r="C173" s="68"/>
      <c r="D173" s="117"/>
      <c r="E173" s="68"/>
      <c r="F173" s="68"/>
      <c r="G173" s="68"/>
      <c r="H173" s="68"/>
      <c r="I173" s="68"/>
      <c r="J173" s="68"/>
      <c r="K173" s="68"/>
      <c r="L173" s="68"/>
      <c r="M173" s="68"/>
      <c r="N173" s="68"/>
      <c r="O173" s="68"/>
      <c r="P173" s="68"/>
      <c r="Q173" s="68"/>
      <c r="R173" s="68"/>
    </row>
    <row r="174" ht="16.5" customHeight="1" spans="1:18">
      <c r="A174" s="116"/>
      <c r="B174" s="116"/>
      <c r="C174" s="68"/>
      <c r="D174" s="117"/>
      <c r="E174" s="68"/>
      <c r="F174" s="68"/>
      <c r="G174" s="68"/>
      <c r="H174" s="68"/>
      <c r="I174" s="68"/>
      <c r="J174" s="68"/>
      <c r="K174" s="68"/>
      <c r="L174" s="68"/>
      <c r="M174" s="68"/>
      <c r="N174" s="68"/>
      <c r="O174" s="68"/>
      <c r="P174" s="68"/>
      <c r="Q174" s="68"/>
      <c r="R174" s="68"/>
    </row>
    <row r="175" ht="16.5" customHeight="1" spans="1:18">
      <c r="A175" s="116"/>
      <c r="B175" s="116"/>
      <c r="C175" s="68"/>
      <c r="D175" s="117"/>
      <c r="E175" s="68"/>
      <c r="F175" s="68"/>
      <c r="G175" s="68"/>
      <c r="H175" s="68"/>
      <c r="I175" s="68"/>
      <c r="J175" s="68"/>
      <c r="K175" s="68"/>
      <c r="L175" s="68"/>
      <c r="M175" s="68"/>
      <c r="N175" s="68"/>
      <c r="O175" s="68"/>
      <c r="P175" s="68"/>
      <c r="Q175" s="68"/>
      <c r="R175" s="68"/>
    </row>
    <row r="176" ht="16.5" customHeight="1" spans="1:18">
      <c r="A176" s="116"/>
      <c r="B176" s="116"/>
      <c r="C176" s="68"/>
      <c r="D176" s="117"/>
      <c r="E176" s="68"/>
      <c r="F176" s="68"/>
      <c r="G176" s="68"/>
      <c r="H176" s="68"/>
      <c r="I176" s="68"/>
      <c r="J176" s="68"/>
      <c r="K176" s="68"/>
      <c r="L176" s="68"/>
      <c r="M176" s="68"/>
      <c r="N176" s="68"/>
      <c r="O176" s="68"/>
      <c r="P176" s="68"/>
      <c r="Q176" s="68"/>
      <c r="R176" s="68"/>
    </row>
    <row r="177" ht="16.5" customHeight="1" spans="1:18">
      <c r="A177" s="116"/>
      <c r="B177" s="116"/>
      <c r="C177" s="68"/>
      <c r="D177" s="117"/>
      <c r="E177" s="68"/>
      <c r="F177" s="68"/>
      <c r="G177" s="68"/>
      <c r="H177" s="68"/>
      <c r="I177" s="68"/>
      <c r="J177" s="68"/>
      <c r="K177" s="68"/>
      <c r="L177" s="68"/>
      <c r="M177" s="68"/>
      <c r="N177" s="68"/>
      <c r="O177" s="68"/>
      <c r="P177" s="68"/>
      <c r="Q177" s="68"/>
      <c r="R177" s="68"/>
    </row>
    <row r="178" ht="16.5" customHeight="1" spans="1:18">
      <c r="A178" s="116"/>
      <c r="B178" s="116"/>
      <c r="C178" s="68"/>
      <c r="D178" s="117"/>
      <c r="E178" s="68"/>
      <c r="F178" s="68"/>
      <c r="G178" s="68"/>
      <c r="H178" s="68"/>
      <c r="I178" s="68"/>
      <c r="J178" s="68"/>
      <c r="K178" s="68"/>
      <c r="L178" s="68"/>
      <c r="M178" s="68"/>
      <c r="N178" s="68"/>
      <c r="O178" s="68"/>
      <c r="P178" s="68"/>
      <c r="Q178" s="68"/>
      <c r="R178" s="68"/>
    </row>
    <row r="179" ht="16.5" customHeight="1" spans="1:18">
      <c r="A179" s="116"/>
      <c r="B179" s="116"/>
      <c r="C179" s="68"/>
      <c r="D179" s="117"/>
      <c r="E179" s="68"/>
      <c r="F179" s="68"/>
      <c r="G179" s="68"/>
      <c r="H179" s="68"/>
      <c r="I179" s="68"/>
      <c r="J179" s="68"/>
      <c r="K179" s="68"/>
      <c r="L179" s="68"/>
      <c r="M179" s="68"/>
      <c r="N179" s="68"/>
      <c r="O179" s="68"/>
      <c r="P179" s="68"/>
      <c r="Q179" s="68"/>
      <c r="R179" s="68"/>
    </row>
    <row r="180" ht="16.5" customHeight="1" spans="1:18">
      <c r="A180" s="116"/>
      <c r="B180" s="116"/>
      <c r="C180" s="68"/>
      <c r="D180" s="117"/>
      <c r="E180" s="68"/>
      <c r="F180" s="68"/>
      <c r="G180" s="68"/>
      <c r="H180" s="68"/>
      <c r="I180" s="68"/>
      <c r="J180" s="68"/>
      <c r="K180" s="68"/>
      <c r="L180" s="68"/>
      <c r="M180" s="68"/>
      <c r="N180" s="68"/>
      <c r="O180" s="68"/>
      <c r="P180" s="68"/>
      <c r="Q180" s="68"/>
      <c r="R180" s="68"/>
    </row>
    <row r="181" ht="16.5" customHeight="1" spans="1:18">
      <c r="A181" s="116"/>
      <c r="B181" s="116"/>
      <c r="C181" s="68"/>
      <c r="D181" s="117"/>
      <c r="E181" s="68"/>
      <c r="F181" s="68"/>
      <c r="G181" s="68"/>
      <c r="H181" s="68"/>
      <c r="I181" s="68"/>
      <c r="J181" s="68"/>
      <c r="K181" s="68"/>
      <c r="L181" s="68"/>
      <c r="M181" s="68"/>
      <c r="N181" s="68"/>
      <c r="O181" s="68"/>
      <c r="P181" s="68"/>
      <c r="Q181" s="68"/>
      <c r="R181" s="68"/>
    </row>
    <row r="182" ht="16.5" customHeight="1" spans="1:18">
      <c r="A182" s="116"/>
      <c r="B182" s="116"/>
      <c r="C182" s="68"/>
      <c r="D182" s="117"/>
      <c r="E182" s="68"/>
      <c r="F182" s="68"/>
      <c r="G182" s="68"/>
      <c r="H182" s="68"/>
      <c r="I182" s="68"/>
      <c r="J182" s="68"/>
      <c r="K182" s="68"/>
      <c r="L182" s="68"/>
      <c r="M182" s="68"/>
      <c r="N182" s="68"/>
      <c r="O182" s="68"/>
      <c r="P182" s="68"/>
      <c r="Q182" s="68"/>
      <c r="R182" s="68"/>
    </row>
    <row r="183" ht="16.5" customHeight="1" spans="1:18">
      <c r="A183" s="116"/>
      <c r="B183" s="116"/>
      <c r="C183" s="68"/>
      <c r="D183" s="117"/>
      <c r="E183" s="68"/>
      <c r="F183" s="68"/>
      <c r="G183" s="68"/>
      <c r="H183" s="68"/>
      <c r="I183" s="68"/>
      <c r="J183" s="68"/>
      <c r="K183" s="68"/>
      <c r="L183" s="68"/>
      <c r="M183" s="68"/>
      <c r="N183" s="68"/>
      <c r="O183" s="68"/>
      <c r="P183" s="68"/>
      <c r="Q183" s="68"/>
      <c r="R183" s="68"/>
    </row>
    <row r="184" ht="16.5" customHeight="1" spans="1:18">
      <c r="A184" s="116"/>
      <c r="B184" s="116"/>
      <c r="C184" s="68"/>
      <c r="D184" s="117"/>
      <c r="E184" s="68"/>
      <c r="F184" s="68"/>
      <c r="G184" s="68"/>
      <c r="H184" s="68"/>
      <c r="I184" s="68"/>
      <c r="J184" s="68"/>
      <c r="K184" s="68"/>
      <c r="L184" s="68"/>
      <c r="M184" s="68"/>
      <c r="N184" s="68"/>
      <c r="O184" s="68"/>
      <c r="P184" s="68"/>
      <c r="Q184" s="68"/>
      <c r="R184" s="68"/>
    </row>
    <row r="185" ht="16.5" customHeight="1" spans="1:18">
      <c r="A185" s="116"/>
      <c r="B185" s="116"/>
      <c r="C185" s="68"/>
      <c r="D185" s="117"/>
      <c r="E185" s="68"/>
      <c r="F185" s="68"/>
      <c r="G185" s="68"/>
      <c r="H185" s="68"/>
      <c r="I185" s="68"/>
      <c r="J185" s="68"/>
      <c r="K185" s="68"/>
      <c r="L185" s="68"/>
      <c r="M185" s="68"/>
      <c r="N185" s="68"/>
      <c r="O185" s="68"/>
      <c r="P185" s="68"/>
      <c r="Q185" s="68"/>
      <c r="R185" s="68"/>
    </row>
    <row r="186" ht="16.5" customHeight="1" spans="1:18">
      <c r="A186" s="116"/>
      <c r="B186" s="116"/>
      <c r="C186" s="68"/>
      <c r="D186" s="117"/>
      <c r="E186" s="68"/>
      <c r="F186" s="68"/>
      <c r="G186" s="68"/>
      <c r="H186" s="68"/>
      <c r="I186" s="68"/>
      <c r="J186" s="68"/>
      <c r="K186" s="68"/>
      <c r="L186" s="68"/>
      <c r="M186" s="68"/>
      <c r="N186" s="68"/>
      <c r="O186" s="68"/>
      <c r="P186" s="68"/>
      <c r="Q186" s="68"/>
      <c r="R186" s="68"/>
    </row>
    <row r="187" ht="16.5" customHeight="1" spans="1:18">
      <c r="A187" s="116"/>
      <c r="B187" s="116"/>
      <c r="C187" s="68"/>
      <c r="D187" s="117"/>
      <c r="E187" s="68"/>
      <c r="F187" s="68"/>
      <c r="G187" s="68"/>
      <c r="H187" s="68"/>
      <c r="I187" s="68"/>
      <c r="J187" s="68"/>
      <c r="K187" s="68"/>
      <c r="L187" s="68"/>
      <c r="M187" s="68"/>
      <c r="N187" s="68"/>
      <c r="O187" s="68"/>
      <c r="P187" s="68"/>
      <c r="Q187" s="68"/>
      <c r="R187" s="68"/>
    </row>
    <row r="188" ht="16.5" customHeight="1" spans="1:18">
      <c r="A188" s="116"/>
      <c r="B188" s="116"/>
      <c r="C188" s="68"/>
      <c r="D188" s="117"/>
      <c r="E188" s="68"/>
      <c r="F188" s="68"/>
      <c r="G188" s="68"/>
      <c r="H188" s="68"/>
      <c r="I188" s="68"/>
      <c r="J188" s="68"/>
      <c r="K188" s="68"/>
      <c r="L188" s="68"/>
      <c r="M188" s="68"/>
      <c r="N188" s="68"/>
      <c r="O188" s="68"/>
      <c r="P188" s="68"/>
      <c r="Q188" s="68"/>
      <c r="R188" s="68"/>
    </row>
    <row r="189" ht="16.5" customHeight="1" spans="1:18">
      <c r="A189" s="116"/>
      <c r="B189" s="116"/>
      <c r="C189" s="68"/>
      <c r="D189" s="117"/>
      <c r="E189" s="68"/>
      <c r="F189" s="68"/>
      <c r="G189" s="68"/>
      <c r="H189" s="68"/>
      <c r="I189" s="68"/>
      <c r="J189" s="68"/>
      <c r="K189" s="68"/>
      <c r="L189" s="68"/>
      <c r="M189" s="68"/>
      <c r="N189" s="68"/>
      <c r="O189" s="68"/>
      <c r="P189" s="68"/>
      <c r="Q189" s="68"/>
      <c r="R189" s="68"/>
    </row>
    <row r="190" ht="16.5" customHeight="1" spans="1:18">
      <c r="A190" s="116"/>
      <c r="B190" s="116"/>
      <c r="C190" s="68"/>
      <c r="D190" s="117"/>
      <c r="E190" s="68"/>
      <c r="F190" s="68"/>
      <c r="G190" s="68"/>
      <c r="H190" s="68"/>
      <c r="I190" s="68"/>
      <c r="J190" s="68"/>
      <c r="K190" s="68"/>
      <c r="L190" s="68"/>
      <c r="M190" s="68"/>
      <c r="N190" s="68"/>
      <c r="O190" s="68"/>
      <c r="P190" s="68"/>
      <c r="Q190" s="68"/>
      <c r="R190" s="68"/>
    </row>
    <row r="191" ht="16.5" customHeight="1" spans="1:18">
      <c r="A191" s="116"/>
      <c r="B191" s="116"/>
      <c r="C191" s="68"/>
      <c r="D191" s="117"/>
      <c r="E191" s="68"/>
      <c r="F191" s="68"/>
      <c r="G191" s="68"/>
      <c r="H191" s="68"/>
      <c r="I191" s="68"/>
      <c r="J191" s="68"/>
      <c r="K191" s="68"/>
      <c r="L191" s="68"/>
      <c r="M191" s="68"/>
      <c r="N191" s="68"/>
      <c r="O191" s="68"/>
      <c r="P191" s="68"/>
      <c r="Q191" s="68"/>
      <c r="R191" s="68"/>
    </row>
    <row r="192" ht="16.5" customHeight="1" spans="1:18">
      <c r="A192" s="116"/>
      <c r="B192" s="116"/>
      <c r="C192" s="68"/>
      <c r="D192" s="117"/>
      <c r="E192" s="68"/>
      <c r="F192" s="68"/>
      <c r="G192" s="68"/>
      <c r="H192" s="68"/>
      <c r="I192" s="68"/>
      <c r="J192" s="68"/>
      <c r="K192" s="68"/>
      <c r="L192" s="68"/>
      <c r="M192" s="68"/>
      <c r="N192" s="68"/>
      <c r="O192" s="68"/>
      <c r="P192" s="68"/>
      <c r="Q192" s="68"/>
      <c r="R192" s="68"/>
    </row>
    <row r="193" ht="16.5" customHeight="1" spans="1:18">
      <c r="A193" s="116"/>
      <c r="B193" s="116"/>
      <c r="C193" s="68"/>
      <c r="D193" s="117"/>
      <c r="E193" s="68"/>
      <c r="F193" s="68"/>
      <c r="G193" s="68"/>
      <c r="H193" s="68"/>
      <c r="I193" s="68"/>
      <c r="J193" s="68"/>
      <c r="K193" s="68"/>
      <c r="L193" s="68"/>
      <c r="M193" s="68"/>
      <c r="N193" s="68"/>
      <c r="O193" s="68"/>
      <c r="P193" s="68"/>
      <c r="Q193" s="68"/>
      <c r="R193" s="68"/>
    </row>
    <row r="194" ht="16.5" customHeight="1" spans="1:18">
      <c r="A194" s="116"/>
      <c r="B194" s="116"/>
      <c r="C194" s="68"/>
      <c r="D194" s="117"/>
      <c r="E194" s="68"/>
      <c r="F194" s="68"/>
      <c r="G194" s="68"/>
      <c r="H194" s="68"/>
      <c r="I194" s="68"/>
      <c r="J194" s="68"/>
      <c r="K194" s="68"/>
      <c r="L194" s="68"/>
      <c r="M194" s="68"/>
      <c r="N194" s="68"/>
      <c r="O194" s="68"/>
      <c r="P194" s="68"/>
      <c r="Q194" s="68"/>
      <c r="R194" s="68"/>
    </row>
    <row r="195" ht="16.5" customHeight="1" spans="1:18">
      <c r="A195" s="116"/>
      <c r="B195" s="116"/>
      <c r="C195" s="68"/>
      <c r="D195" s="117"/>
      <c r="E195" s="68"/>
      <c r="F195" s="68"/>
      <c r="G195" s="68"/>
      <c r="H195" s="68"/>
      <c r="I195" s="68"/>
      <c r="J195" s="68"/>
      <c r="K195" s="68"/>
      <c r="L195" s="68"/>
      <c r="M195" s="68"/>
      <c r="N195" s="68"/>
      <c r="O195" s="68"/>
      <c r="P195" s="68"/>
      <c r="Q195" s="68"/>
      <c r="R195" s="68"/>
    </row>
    <row r="196" ht="16.5" customHeight="1" spans="1:18">
      <c r="A196" s="116"/>
      <c r="B196" s="116"/>
      <c r="C196" s="68"/>
      <c r="D196" s="117"/>
      <c r="E196" s="68"/>
      <c r="F196" s="68"/>
      <c r="G196" s="68"/>
      <c r="H196" s="68"/>
      <c r="I196" s="68"/>
      <c r="J196" s="68"/>
      <c r="K196" s="68"/>
      <c r="L196" s="68"/>
      <c r="M196" s="68"/>
      <c r="N196" s="68"/>
      <c r="O196" s="68"/>
      <c r="P196" s="68"/>
      <c r="Q196" s="68"/>
      <c r="R196" s="68"/>
    </row>
    <row r="197" ht="16.5" customHeight="1" spans="1:18">
      <c r="A197" s="116"/>
      <c r="B197" s="116"/>
      <c r="C197" s="68"/>
      <c r="D197" s="117"/>
      <c r="E197" s="68"/>
      <c r="F197" s="68"/>
      <c r="G197" s="68"/>
      <c r="H197" s="68"/>
      <c r="I197" s="68"/>
      <c r="J197" s="68"/>
      <c r="K197" s="68"/>
      <c r="L197" s="68"/>
      <c r="M197" s="68"/>
      <c r="N197" s="68"/>
      <c r="O197" s="68"/>
      <c r="P197" s="68"/>
      <c r="Q197" s="68"/>
      <c r="R197" s="68"/>
    </row>
    <row r="198" ht="16.5" customHeight="1" spans="1:18">
      <c r="A198" s="116"/>
      <c r="B198" s="116"/>
      <c r="C198" s="68"/>
      <c r="D198" s="117"/>
      <c r="E198" s="68"/>
      <c r="F198" s="68"/>
      <c r="G198" s="68"/>
      <c r="H198" s="68"/>
      <c r="I198" s="68"/>
      <c r="J198" s="68"/>
      <c r="K198" s="68"/>
      <c r="L198" s="68"/>
      <c r="M198" s="68"/>
      <c r="N198" s="68"/>
      <c r="O198" s="68"/>
      <c r="P198" s="68"/>
      <c r="Q198" s="68"/>
      <c r="R198" s="68"/>
    </row>
    <row r="199" ht="16.5" customHeight="1" spans="1:18">
      <c r="A199" s="116"/>
      <c r="B199" s="116"/>
      <c r="C199" s="68"/>
      <c r="D199" s="117"/>
      <c r="E199" s="68"/>
      <c r="F199" s="68"/>
      <c r="G199" s="68"/>
      <c r="H199" s="68"/>
      <c r="I199" s="68"/>
      <c r="J199" s="68"/>
      <c r="K199" s="68"/>
      <c r="L199" s="68"/>
      <c r="M199" s="68"/>
      <c r="N199" s="68"/>
      <c r="O199" s="68"/>
      <c r="P199" s="68"/>
      <c r="Q199" s="68"/>
      <c r="R199" s="68"/>
    </row>
    <row r="200" ht="16.5" customHeight="1" spans="1:18">
      <c r="A200" s="116"/>
      <c r="B200" s="116"/>
      <c r="C200" s="68"/>
      <c r="D200" s="117"/>
      <c r="E200" s="68"/>
      <c r="F200" s="68"/>
      <c r="G200" s="68"/>
      <c r="H200" s="68"/>
      <c r="I200" s="68"/>
      <c r="J200" s="68"/>
      <c r="K200" s="68"/>
      <c r="L200" s="68"/>
      <c r="M200" s="68"/>
      <c r="N200" s="68"/>
      <c r="O200" s="68"/>
      <c r="P200" s="68"/>
      <c r="Q200" s="68"/>
      <c r="R200" s="68"/>
    </row>
    <row r="201" ht="16.5" customHeight="1" spans="1:18">
      <c r="A201" s="116"/>
      <c r="B201" s="116"/>
      <c r="C201" s="68"/>
      <c r="D201" s="117"/>
      <c r="E201" s="68"/>
      <c r="F201" s="68"/>
      <c r="G201" s="68"/>
      <c r="H201" s="68"/>
      <c r="I201" s="68"/>
      <c r="J201" s="68"/>
      <c r="K201" s="68"/>
      <c r="L201" s="68"/>
      <c r="M201" s="68"/>
      <c r="N201" s="68"/>
      <c r="O201" s="68"/>
      <c r="P201" s="68"/>
      <c r="Q201" s="68"/>
      <c r="R201" s="68"/>
    </row>
    <row r="202" ht="16.5" customHeight="1" spans="1:18">
      <c r="A202" s="116"/>
      <c r="B202" s="116"/>
      <c r="C202" s="68"/>
      <c r="D202" s="117"/>
      <c r="E202" s="68"/>
      <c r="F202" s="68"/>
      <c r="G202" s="68"/>
      <c r="H202" s="68"/>
      <c r="I202" s="68"/>
      <c r="J202" s="68"/>
      <c r="K202" s="68"/>
      <c r="L202" s="68"/>
      <c r="M202" s="68"/>
      <c r="N202" s="68"/>
      <c r="O202" s="68"/>
      <c r="P202" s="68"/>
      <c r="Q202" s="68"/>
      <c r="R202" s="68"/>
    </row>
    <row r="203" ht="16.5" customHeight="1" spans="1:18">
      <c r="A203" s="116"/>
      <c r="B203" s="116"/>
      <c r="C203" s="68"/>
      <c r="D203" s="117"/>
      <c r="E203" s="68"/>
      <c r="F203" s="68"/>
      <c r="G203" s="68"/>
      <c r="H203" s="68"/>
      <c r="I203" s="68"/>
      <c r="J203" s="68"/>
      <c r="K203" s="68"/>
      <c r="L203" s="68"/>
      <c r="M203" s="68"/>
      <c r="N203" s="68"/>
      <c r="O203" s="68"/>
      <c r="P203" s="68"/>
      <c r="Q203" s="68"/>
      <c r="R203" s="68"/>
    </row>
    <row r="204" ht="16.5" customHeight="1" spans="1:18">
      <c r="A204" s="116"/>
      <c r="B204" s="116"/>
      <c r="C204" s="68"/>
      <c r="D204" s="117"/>
      <c r="E204" s="68"/>
      <c r="F204" s="68"/>
      <c r="G204" s="68"/>
      <c r="H204" s="68"/>
      <c r="I204" s="68"/>
      <c r="J204" s="68"/>
      <c r="K204" s="68"/>
      <c r="L204" s="68"/>
      <c r="M204" s="68"/>
      <c r="N204" s="68"/>
      <c r="O204" s="68"/>
      <c r="P204" s="68"/>
      <c r="Q204" s="68"/>
      <c r="R204" s="68"/>
    </row>
    <row r="205" ht="16.5" customHeight="1" spans="1:18">
      <c r="A205" s="116"/>
      <c r="B205" s="116"/>
      <c r="C205" s="68"/>
      <c r="D205" s="117"/>
      <c r="E205" s="68"/>
      <c r="F205" s="68"/>
      <c r="G205" s="68"/>
      <c r="H205" s="68"/>
      <c r="I205" s="68"/>
      <c r="J205" s="68"/>
      <c r="K205" s="68"/>
      <c r="L205" s="68"/>
      <c r="M205" s="68"/>
      <c r="N205" s="68"/>
      <c r="O205" s="68"/>
      <c r="P205" s="68"/>
      <c r="Q205" s="68"/>
      <c r="R205" s="68"/>
    </row>
    <row r="206" ht="16.5" customHeight="1" spans="1:18">
      <c r="A206" s="116"/>
      <c r="B206" s="116"/>
      <c r="C206" s="68"/>
      <c r="D206" s="117"/>
      <c r="E206" s="68"/>
      <c r="F206" s="68"/>
      <c r="G206" s="68"/>
      <c r="H206" s="68"/>
      <c r="I206" s="68"/>
      <c r="J206" s="68"/>
      <c r="K206" s="68"/>
      <c r="L206" s="68"/>
      <c r="M206" s="68"/>
      <c r="N206" s="68"/>
      <c r="O206" s="68"/>
      <c r="P206" s="68"/>
      <c r="Q206" s="68"/>
      <c r="R206" s="68"/>
    </row>
    <row r="207" ht="16.5" customHeight="1" spans="1:18">
      <c r="A207" s="116"/>
      <c r="B207" s="116"/>
      <c r="C207" s="68"/>
      <c r="D207" s="117"/>
      <c r="E207" s="68"/>
      <c r="F207" s="68"/>
      <c r="G207" s="68"/>
      <c r="H207" s="68"/>
      <c r="I207" s="68"/>
      <c r="J207" s="68"/>
      <c r="K207" s="68"/>
      <c r="L207" s="68"/>
      <c r="M207" s="68"/>
      <c r="N207" s="68"/>
      <c r="O207" s="68"/>
      <c r="P207" s="68"/>
      <c r="Q207" s="68"/>
      <c r="R207" s="68"/>
    </row>
    <row r="208" ht="16.5" customHeight="1" spans="1:18">
      <c r="A208" s="116"/>
      <c r="B208" s="116"/>
      <c r="C208" s="68"/>
      <c r="D208" s="117"/>
      <c r="E208" s="68"/>
      <c r="F208" s="68"/>
      <c r="G208" s="68"/>
      <c r="H208" s="68"/>
      <c r="I208" s="68"/>
      <c r="J208" s="68"/>
      <c r="K208" s="68"/>
      <c r="L208" s="68"/>
      <c r="M208" s="68"/>
      <c r="N208" s="68"/>
      <c r="O208" s="68"/>
      <c r="P208" s="68"/>
      <c r="Q208" s="68"/>
      <c r="R208" s="68"/>
    </row>
    <row r="209" ht="16.5" customHeight="1" spans="1:18">
      <c r="A209" s="116"/>
      <c r="B209" s="116"/>
      <c r="C209" s="68"/>
      <c r="D209" s="117"/>
      <c r="E209" s="68"/>
      <c r="F209" s="68"/>
      <c r="G209" s="68"/>
      <c r="H209" s="68"/>
      <c r="I209" s="68"/>
      <c r="J209" s="68"/>
      <c r="K209" s="68"/>
      <c r="L209" s="68"/>
      <c r="M209" s="68"/>
      <c r="N209" s="68"/>
      <c r="O209" s="68"/>
      <c r="P209" s="68"/>
      <c r="Q209" s="68"/>
      <c r="R209" s="68"/>
    </row>
    <row r="210" ht="16.5" customHeight="1" spans="1:18">
      <c r="A210" s="116"/>
      <c r="B210" s="116"/>
      <c r="C210" s="68"/>
      <c r="D210" s="117"/>
      <c r="E210" s="68"/>
      <c r="F210" s="68"/>
      <c r="G210" s="68"/>
      <c r="H210" s="68"/>
      <c r="I210" s="68"/>
      <c r="J210" s="68"/>
      <c r="K210" s="68"/>
      <c r="L210" s="68"/>
      <c r="M210" s="68"/>
      <c r="N210" s="68"/>
      <c r="O210" s="68"/>
      <c r="P210" s="68"/>
      <c r="Q210" s="68"/>
      <c r="R210" s="68"/>
    </row>
    <row r="211" ht="16.5" customHeight="1" spans="1:18">
      <c r="A211" s="116"/>
      <c r="B211" s="116"/>
      <c r="C211" s="68"/>
      <c r="D211" s="117"/>
      <c r="E211" s="68"/>
      <c r="F211" s="68"/>
      <c r="G211" s="68"/>
      <c r="H211" s="68"/>
      <c r="I211" s="68"/>
      <c r="J211" s="68"/>
      <c r="K211" s="68"/>
      <c r="L211" s="68"/>
      <c r="M211" s="68"/>
      <c r="N211" s="68"/>
      <c r="O211" s="68"/>
      <c r="P211" s="68"/>
      <c r="Q211" s="68"/>
      <c r="R211" s="68"/>
    </row>
    <row r="212" ht="16.5" customHeight="1" spans="1:18">
      <c r="A212" s="116"/>
      <c r="B212" s="116"/>
      <c r="C212" s="68"/>
      <c r="D212" s="117"/>
      <c r="E212" s="68"/>
      <c r="F212" s="68"/>
      <c r="G212" s="68"/>
      <c r="H212" s="68"/>
      <c r="I212" s="68"/>
      <c r="J212" s="68"/>
      <c r="K212" s="68"/>
      <c r="L212" s="68"/>
      <c r="M212" s="68"/>
      <c r="N212" s="68"/>
      <c r="O212" s="68"/>
      <c r="P212" s="68"/>
      <c r="Q212" s="68"/>
      <c r="R212" s="68"/>
    </row>
    <row r="213" ht="16.5" customHeight="1" spans="1:18">
      <c r="A213" s="116"/>
      <c r="B213" s="116"/>
      <c r="C213" s="68"/>
      <c r="D213" s="117"/>
      <c r="E213" s="68"/>
      <c r="F213" s="68"/>
      <c r="G213" s="68"/>
      <c r="H213" s="68"/>
      <c r="I213" s="68"/>
      <c r="J213" s="68"/>
      <c r="K213" s="68"/>
      <c r="L213" s="68"/>
      <c r="M213" s="68"/>
      <c r="N213" s="68"/>
      <c r="O213" s="68"/>
      <c r="P213" s="68"/>
      <c r="Q213" s="68"/>
      <c r="R213" s="68"/>
    </row>
    <row r="214" ht="16.5" customHeight="1" spans="1:18">
      <c r="A214" s="116"/>
      <c r="B214" s="116"/>
      <c r="C214" s="68"/>
      <c r="D214" s="117"/>
      <c r="E214" s="68"/>
      <c r="F214" s="68"/>
      <c r="G214" s="68"/>
      <c r="H214" s="68"/>
      <c r="I214" s="68"/>
      <c r="J214" s="68"/>
      <c r="K214" s="68"/>
      <c r="L214" s="68"/>
      <c r="M214" s="68"/>
      <c r="N214" s="68"/>
      <c r="O214" s="68"/>
      <c r="P214" s="68"/>
      <c r="Q214" s="68"/>
      <c r="R214" s="68"/>
    </row>
    <row r="215" ht="16.5" customHeight="1" spans="1:18">
      <c r="A215" s="116"/>
      <c r="B215" s="116"/>
      <c r="C215" s="68"/>
      <c r="D215" s="117"/>
      <c r="E215" s="68"/>
      <c r="F215" s="68"/>
      <c r="G215" s="68"/>
      <c r="H215" s="68"/>
      <c r="I215" s="68"/>
      <c r="J215" s="68"/>
      <c r="K215" s="68"/>
      <c r="L215" s="68"/>
      <c r="M215" s="68"/>
      <c r="N215" s="68"/>
      <c r="O215" s="68"/>
      <c r="P215" s="68"/>
      <c r="Q215" s="68"/>
      <c r="R215" s="68"/>
    </row>
    <row r="216" ht="16.5" customHeight="1" spans="1:18">
      <c r="A216" s="116"/>
      <c r="B216" s="116"/>
      <c r="C216" s="68"/>
      <c r="D216" s="117"/>
      <c r="E216" s="68"/>
      <c r="F216" s="68"/>
      <c r="G216" s="68"/>
      <c r="H216" s="68"/>
      <c r="I216" s="68"/>
      <c r="J216" s="68"/>
      <c r="K216" s="68"/>
      <c r="L216" s="68"/>
      <c r="M216" s="68"/>
      <c r="N216" s="68"/>
      <c r="O216" s="68"/>
      <c r="P216" s="68"/>
      <c r="Q216" s="68"/>
      <c r="R216" s="68"/>
    </row>
    <row r="217" ht="16.5" customHeight="1" spans="1:18">
      <c r="A217" s="116"/>
      <c r="B217" s="116"/>
      <c r="C217" s="68"/>
      <c r="D217" s="117"/>
      <c r="E217" s="68"/>
      <c r="F217" s="68"/>
      <c r="G217" s="68"/>
      <c r="H217" s="68"/>
      <c r="I217" s="68"/>
      <c r="J217" s="68"/>
      <c r="K217" s="68"/>
      <c r="L217" s="68"/>
      <c r="M217" s="68"/>
      <c r="N217" s="68"/>
      <c r="O217" s="68"/>
      <c r="P217" s="68"/>
      <c r="Q217" s="68"/>
      <c r="R217" s="68"/>
    </row>
    <row r="218" ht="16.5" customHeight="1" spans="1:18">
      <c r="A218" s="116"/>
      <c r="B218" s="116"/>
      <c r="C218" s="68"/>
      <c r="D218" s="117"/>
      <c r="E218" s="68"/>
      <c r="F218" s="68"/>
      <c r="G218" s="68"/>
      <c r="H218" s="68"/>
      <c r="I218" s="68"/>
      <c r="J218" s="68"/>
      <c r="K218" s="68"/>
      <c r="L218" s="68"/>
      <c r="M218" s="68"/>
      <c r="N218" s="68"/>
      <c r="O218" s="68"/>
      <c r="P218" s="68"/>
      <c r="Q218" s="68"/>
      <c r="R218" s="68"/>
    </row>
    <row r="219" ht="16.5" customHeight="1" spans="1:18">
      <c r="A219" s="116"/>
      <c r="B219" s="116"/>
      <c r="C219" s="68"/>
      <c r="D219" s="117"/>
      <c r="E219" s="68"/>
      <c r="F219" s="68"/>
      <c r="G219" s="68"/>
      <c r="H219" s="68"/>
      <c r="I219" s="68"/>
      <c r="J219" s="68"/>
      <c r="K219" s="68"/>
      <c r="L219" s="68"/>
      <c r="M219" s="68"/>
      <c r="N219" s="68"/>
      <c r="O219" s="68"/>
      <c r="P219" s="68"/>
      <c r="Q219" s="68"/>
      <c r="R219" s="68"/>
    </row>
    <row r="220" ht="16.5" customHeight="1" spans="1:18">
      <c r="A220" s="116"/>
      <c r="B220" s="116"/>
      <c r="C220" s="68"/>
      <c r="D220" s="117"/>
      <c r="E220" s="68"/>
      <c r="F220" s="68"/>
      <c r="G220" s="68"/>
      <c r="H220" s="68"/>
      <c r="I220" s="68"/>
      <c r="J220" s="68"/>
      <c r="K220" s="68"/>
      <c r="L220" s="68"/>
      <c r="M220" s="68"/>
      <c r="N220" s="68"/>
      <c r="O220" s="68"/>
      <c r="P220" s="68"/>
      <c r="Q220" s="68"/>
      <c r="R220" s="68"/>
    </row>
    <row r="221" ht="16.5" customHeight="1" spans="1:18">
      <c r="A221" s="116"/>
      <c r="B221" s="116"/>
      <c r="C221" s="68"/>
      <c r="D221" s="117"/>
      <c r="E221" s="68"/>
      <c r="F221" s="68"/>
      <c r="G221" s="68"/>
      <c r="H221" s="68"/>
      <c r="I221" s="68"/>
      <c r="J221" s="68"/>
      <c r="K221" s="68"/>
      <c r="L221" s="68"/>
      <c r="M221" s="68"/>
      <c r="N221" s="68"/>
      <c r="O221" s="68"/>
      <c r="P221" s="68"/>
      <c r="Q221" s="68"/>
      <c r="R221" s="68"/>
    </row>
    <row r="222" ht="16.5" customHeight="1" spans="1:18">
      <c r="A222" s="116"/>
      <c r="B222" s="116"/>
      <c r="C222" s="68"/>
      <c r="D222" s="117"/>
      <c r="E222" s="68"/>
      <c r="F222" s="68"/>
      <c r="G222" s="68"/>
      <c r="H222" s="68"/>
      <c r="I222" s="68"/>
      <c r="J222" s="68"/>
      <c r="K222" s="68"/>
      <c r="L222" s="68"/>
      <c r="M222" s="68"/>
      <c r="N222" s="68"/>
      <c r="O222" s="68"/>
      <c r="P222" s="68"/>
      <c r="Q222" s="68"/>
      <c r="R222" s="68"/>
    </row>
    <row r="223" ht="16.5" customHeight="1" spans="1:18">
      <c r="A223" s="116"/>
      <c r="B223" s="116"/>
      <c r="C223" s="68"/>
      <c r="D223" s="117"/>
      <c r="E223" s="68"/>
      <c r="F223" s="68"/>
      <c r="G223" s="68"/>
      <c r="H223" s="68"/>
      <c r="I223" s="68"/>
      <c r="J223" s="68"/>
      <c r="K223" s="68"/>
      <c r="L223" s="68"/>
      <c r="M223" s="68"/>
      <c r="N223" s="68"/>
      <c r="O223" s="68"/>
      <c r="P223" s="68"/>
      <c r="Q223" s="68"/>
      <c r="R223" s="68"/>
    </row>
    <row r="224" ht="16.5" customHeight="1" spans="1:18">
      <c r="A224" s="116"/>
      <c r="B224" s="116"/>
      <c r="C224" s="68"/>
      <c r="D224" s="117"/>
      <c r="E224" s="68"/>
      <c r="F224" s="68"/>
      <c r="G224" s="68"/>
      <c r="H224" s="68"/>
      <c r="I224" s="68"/>
      <c r="J224" s="68"/>
      <c r="K224" s="68"/>
      <c r="L224" s="68"/>
      <c r="M224" s="68"/>
      <c r="N224" s="68"/>
      <c r="O224" s="68"/>
      <c r="P224" s="68"/>
      <c r="Q224" s="68"/>
      <c r="R224" s="68"/>
    </row>
    <row r="225" ht="16.5" customHeight="1" spans="1:18">
      <c r="A225" s="116"/>
      <c r="B225" s="116"/>
      <c r="C225" s="68"/>
      <c r="D225" s="117"/>
      <c r="E225" s="68"/>
      <c r="F225" s="68"/>
      <c r="G225" s="68"/>
      <c r="H225" s="68"/>
      <c r="I225" s="68"/>
      <c r="J225" s="68"/>
      <c r="K225" s="68"/>
      <c r="L225" s="68"/>
      <c r="M225" s="68"/>
      <c r="N225" s="68"/>
      <c r="O225" s="68"/>
      <c r="P225" s="68"/>
      <c r="Q225" s="68"/>
      <c r="R225" s="68"/>
    </row>
    <row r="226" ht="16.5" customHeight="1" spans="1:18">
      <c r="A226" s="116"/>
      <c r="B226" s="116"/>
      <c r="C226" s="68"/>
      <c r="D226" s="117"/>
      <c r="E226" s="68"/>
      <c r="F226" s="68"/>
      <c r="G226" s="68"/>
      <c r="H226" s="68"/>
      <c r="I226" s="68"/>
      <c r="J226" s="68"/>
      <c r="K226" s="68"/>
      <c r="L226" s="68"/>
      <c r="M226" s="68"/>
      <c r="N226" s="68"/>
      <c r="O226" s="68"/>
      <c r="P226" s="68"/>
      <c r="Q226" s="68"/>
      <c r="R226" s="68"/>
    </row>
    <row r="227" ht="16.5" customHeight="1" spans="1:18">
      <c r="A227" s="116"/>
      <c r="B227" s="116"/>
      <c r="C227" s="68"/>
      <c r="D227" s="117"/>
      <c r="E227" s="68"/>
      <c r="F227" s="68"/>
      <c r="G227" s="68"/>
      <c r="H227" s="68"/>
      <c r="I227" s="68"/>
      <c r="J227" s="68"/>
      <c r="K227" s="68"/>
      <c r="L227" s="68"/>
      <c r="M227" s="68"/>
      <c r="N227" s="68"/>
      <c r="O227" s="68"/>
      <c r="P227" s="68"/>
      <c r="Q227" s="68"/>
      <c r="R227" s="68"/>
    </row>
    <row r="228" ht="16.5" customHeight="1" spans="1:18">
      <c r="A228" s="116"/>
      <c r="B228" s="116"/>
      <c r="C228" s="68"/>
      <c r="D228" s="117"/>
      <c r="E228" s="68"/>
      <c r="F228" s="68"/>
      <c r="G228" s="68"/>
      <c r="H228" s="68"/>
      <c r="I228" s="68"/>
      <c r="J228" s="68"/>
      <c r="K228" s="68"/>
      <c r="L228" s="68"/>
      <c r="M228" s="68"/>
      <c r="N228" s="68"/>
      <c r="O228" s="68"/>
      <c r="P228" s="68"/>
      <c r="Q228" s="68"/>
      <c r="R228" s="68"/>
    </row>
    <row r="229" ht="16.5" customHeight="1" spans="1:18">
      <c r="A229" s="116"/>
      <c r="B229" s="116"/>
      <c r="C229" s="68"/>
      <c r="D229" s="117"/>
      <c r="E229" s="68"/>
      <c r="F229" s="68"/>
      <c r="G229" s="68"/>
      <c r="H229" s="68"/>
      <c r="I229" s="68"/>
      <c r="J229" s="68"/>
      <c r="K229" s="68"/>
      <c r="L229" s="68"/>
      <c r="M229" s="68"/>
      <c r="N229" s="68"/>
      <c r="O229" s="68"/>
      <c r="P229" s="68"/>
      <c r="Q229" s="68"/>
      <c r="R229" s="68"/>
    </row>
    <row r="230" ht="16.5" customHeight="1" spans="1:18">
      <c r="A230" s="116"/>
      <c r="B230" s="116"/>
      <c r="C230" s="68"/>
      <c r="D230" s="117"/>
      <c r="E230" s="68"/>
      <c r="F230" s="68"/>
      <c r="G230" s="68"/>
      <c r="H230" s="68"/>
      <c r="I230" s="68"/>
      <c r="J230" s="68"/>
      <c r="K230" s="68"/>
      <c r="L230" s="68"/>
      <c r="M230" s="68"/>
      <c r="N230" s="68"/>
      <c r="O230" s="68"/>
      <c r="P230" s="68"/>
      <c r="Q230" s="68"/>
      <c r="R230" s="68"/>
    </row>
    <row r="231" ht="16.5" customHeight="1" spans="1:18">
      <c r="A231" s="116"/>
      <c r="B231" s="116"/>
      <c r="C231" s="68"/>
      <c r="D231" s="117"/>
      <c r="E231" s="68"/>
      <c r="F231" s="68"/>
      <c r="G231" s="68"/>
      <c r="H231" s="68"/>
      <c r="I231" s="68"/>
      <c r="J231" s="68"/>
      <c r="K231" s="68"/>
      <c r="L231" s="68"/>
      <c r="M231" s="68"/>
      <c r="N231" s="68"/>
      <c r="O231" s="68"/>
      <c r="P231" s="68"/>
      <c r="Q231" s="68"/>
      <c r="R231" s="68"/>
    </row>
    <row r="232" ht="16.5" customHeight="1" spans="1:18">
      <c r="A232" s="116"/>
      <c r="B232" s="116"/>
      <c r="C232" s="68"/>
      <c r="D232" s="117"/>
      <c r="E232" s="68"/>
      <c r="F232" s="68"/>
      <c r="G232" s="68"/>
      <c r="H232" s="68"/>
      <c r="I232" s="68"/>
      <c r="J232" s="68"/>
      <c r="K232" s="68"/>
      <c r="L232" s="68"/>
      <c r="M232" s="68"/>
      <c r="N232" s="68"/>
      <c r="O232" s="68"/>
      <c r="P232" s="68"/>
      <c r="Q232" s="68"/>
      <c r="R232" s="68"/>
    </row>
    <row r="233" ht="16.5" customHeight="1" spans="1:18">
      <c r="A233" s="116"/>
      <c r="B233" s="116"/>
      <c r="C233" s="68"/>
      <c r="D233" s="117"/>
      <c r="E233" s="68"/>
      <c r="F233" s="68"/>
      <c r="G233" s="68"/>
      <c r="H233" s="68"/>
      <c r="I233" s="68"/>
      <c r="J233" s="68"/>
      <c r="K233" s="68"/>
      <c r="L233" s="68"/>
      <c r="M233" s="68"/>
      <c r="N233" s="68"/>
      <c r="O233" s="68"/>
      <c r="P233" s="68"/>
      <c r="Q233" s="68"/>
      <c r="R233" s="68"/>
    </row>
    <row r="234" ht="16.5" customHeight="1" spans="1:18">
      <c r="A234" s="116"/>
      <c r="B234" s="116"/>
      <c r="C234" s="68"/>
      <c r="D234" s="117"/>
      <c r="E234" s="68"/>
      <c r="F234" s="68"/>
      <c r="G234" s="68"/>
      <c r="H234" s="68"/>
      <c r="I234" s="68"/>
      <c r="J234" s="68"/>
      <c r="K234" s="68"/>
      <c r="L234" s="68"/>
      <c r="M234" s="68"/>
      <c r="N234" s="68"/>
      <c r="O234" s="68"/>
      <c r="P234" s="68"/>
      <c r="Q234" s="68"/>
      <c r="R234" s="68"/>
    </row>
    <row r="235" ht="16.5" customHeight="1" spans="1:18">
      <c r="A235" s="116"/>
      <c r="B235" s="116"/>
      <c r="C235" s="68"/>
      <c r="D235" s="117"/>
      <c r="E235" s="68"/>
      <c r="F235" s="68"/>
      <c r="G235" s="68"/>
      <c r="H235" s="68"/>
      <c r="I235" s="68"/>
      <c r="J235" s="68"/>
      <c r="K235" s="68"/>
      <c r="L235" s="68"/>
      <c r="M235" s="68"/>
      <c r="N235" s="68"/>
      <c r="O235" s="68"/>
      <c r="P235" s="68"/>
      <c r="Q235" s="68"/>
      <c r="R235" s="68"/>
    </row>
    <row r="236" ht="16.5" customHeight="1" spans="1:18">
      <c r="A236" s="116"/>
      <c r="B236" s="116"/>
      <c r="C236" s="68"/>
      <c r="D236" s="117"/>
      <c r="E236" s="68"/>
      <c r="F236" s="68"/>
      <c r="G236" s="68"/>
      <c r="H236" s="68"/>
      <c r="I236" s="68"/>
      <c r="J236" s="68"/>
      <c r="K236" s="68"/>
      <c r="L236" s="68"/>
      <c r="M236" s="68"/>
      <c r="N236" s="68"/>
      <c r="O236" s="68"/>
      <c r="P236" s="68"/>
      <c r="Q236" s="68"/>
      <c r="R236" s="68"/>
    </row>
    <row r="237" ht="16.5" customHeight="1" spans="1:18">
      <c r="A237" s="116"/>
      <c r="B237" s="116"/>
      <c r="C237" s="68"/>
      <c r="D237" s="117"/>
      <c r="E237" s="68"/>
      <c r="F237" s="68"/>
      <c r="G237" s="68"/>
      <c r="H237" s="68"/>
      <c r="I237" s="68"/>
      <c r="J237" s="68"/>
      <c r="K237" s="68"/>
      <c r="L237" s="68"/>
      <c r="M237" s="68"/>
      <c r="N237" s="68"/>
      <c r="O237" s="68"/>
      <c r="P237" s="68"/>
      <c r="Q237" s="68"/>
      <c r="R237" s="68"/>
    </row>
    <row r="238" ht="16.5" customHeight="1" spans="1:18">
      <c r="A238" s="116"/>
      <c r="B238" s="116"/>
      <c r="C238" s="68"/>
      <c r="D238" s="117"/>
      <c r="E238" s="68"/>
      <c r="F238" s="68"/>
      <c r="G238" s="68"/>
      <c r="H238" s="68"/>
      <c r="I238" s="68"/>
      <c r="J238" s="68"/>
      <c r="K238" s="68"/>
      <c r="L238" s="68"/>
      <c r="M238" s="68"/>
      <c r="N238" s="68"/>
      <c r="O238" s="68"/>
      <c r="P238" s="68"/>
      <c r="Q238" s="68"/>
      <c r="R238" s="68"/>
    </row>
    <row r="239" ht="16.5" customHeight="1" spans="1:18">
      <c r="A239" s="116"/>
      <c r="B239" s="116"/>
      <c r="C239" s="68"/>
      <c r="D239" s="117"/>
      <c r="E239" s="68"/>
      <c r="F239" s="68"/>
      <c r="G239" s="68"/>
      <c r="H239" s="68"/>
      <c r="I239" s="68"/>
      <c r="J239" s="68"/>
      <c r="K239" s="68"/>
      <c r="L239" s="68"/>
      <c r="M239" s="68"/>
      <c r="N239" s="68"/>
      <c r="O239" s="68"/>
      <c r="P239" s="68"/>
      <c r="Q239" s="68"/>
      <c r="R239" s="68"/>
    </row>
    <row r="240" ht="16.5" customHeight="1" spans="1:18">
      <c r="A240" s="116"/>
      <c r="B240" s="116"/>
      <c r="C240" s="68"/>
      <c r="D240" s="117"/>
      <c r="E240" s="68"/>
      <c r="F240" s="68"/>
      <c r="G240" s="68"/>
      <c r="H240" s="68"/>
      <c r="I240" s="68"/>
      <c r="J240" s="68"/>
      <c r="K240" s="68"/>
      <c r="L240" s="68"/>
      <c r="M240" s="68"/>
      <c r="N240" s="68"/>
      <c r="O240" s="68"/>
      <c r="P240" s="68"/>
      <c r="Q240" s="68"/>
      <c r="R240" s="68"/>
    </row>
    <row r="241" ht="16.5" customHeight="1" spans="1:18">
      <c r="A241" s="116"/>
      <c r="B241" s="116"/>
      <c r="C241" s="68"/>
      <c r="D241" s="117"/>
      <c r="E241" s="68"/>
      <c r="F241" s="68"/>
      <c r="G241" s="68"/>
      <c r="H241" s="68"/>
      <c r="I241" s="68"/>
      <c r="J241" s="68"/>
      <c r="K241" s="68"/>
      <c r="L241" s="68"/>
      <c r="M241" s="68"/>
      <c r="N241" s="68"/>
      <c r="O241" s="68"/>
      <c r="P241" s="68"/>
      <c r="Q241" s="68"/>
      <c r="R241" s="68"/>
    </row>
    <row r="242" ht="16.5" customHeight="1" spans="1:18">
      <c r="A242" s="116"/>
      <c r="B242" s="116"/>
      <c r="C242" s="68"/>
      <c r="D242" s="117"/>
      <c r="E242" s="68"/>
      <c r="F242" s="68"/>
      <c r="G242" s="68"/>
      <c r="H242" s="68"/>
      <c r="I242" s="68"/>
      <c r="J242" s="68"/>
      <c r="K242" s="68"/>
      <c r="L242" s="68"/>
      <c r="M242" s="68"/>
      <c r="N242" s="68"/>
      <c r="O242" s="68"/>
      <c r="P242" s="68"/>
      <c r="Q242" s="68"/>
      <c r="R242" s="68"/>
    </row>
    <row r="243" ht="16.5" customHeight="1" spans="1:18">
      <c r="A243" s="116"/>
      <c r="B243" s="116"/>
      <c r="C243" s="68"/>
      <c r="D243" s="117"/>
      <c r="E243" s="68"/>
      <c r="F243" s="68"/>
      <c r="G243" s="68"/>
      <c r="H243" s="68"/>
      <c r="I243" s="68"/>
      <c r="J243" s="68"/>
      <c r="K243" s="68"/>
      <c r="L243" s="68"/>
      <c r="M243" s="68"/>
      <c r="N243" s="68"/>
      <c r="O243" s="68"/>
      <c r="P243" s="68"/>
      <c r="Q243" s="68"/>
      <c r="R243" s="68"/>
    </row>
    <row r="244" ht="16.5" customHeight="1" spans="1:18">
      <c r="A244" s="116"/>
      <c r="B244" s="116"/>
      <c r="C244" s="68"/>
      <c r="D244" s="117"/>
      <c r="E244" s="68"/>
      <c r="F244" s="68"/>
      <c r="G244" s="68"/>
      <c r="H244" s="68"/>
      <c r="I244" s="68"/>
      <c r="J244" s="68"/>
      <c r="K244" s="68"/>
      <c r="L244" s="68"/>
      <c r="M244" s="68"/>
      <c r="N244" s="68"/>
      <c r="O244" s="68"/>
      <c r="P244" s="68"/>
      <c r="Q244" s="68"/>
      <c r="R244" s="68"/>
    </row>
    <row r="245" ht="16.5" customHeight="1" spans="1:18">
      <c r="A245" s="116"/>
      <c r="B245" s="116"/>
      <c r="C245" s="68"/>
      <c r="D245" s="117"/>
      <c r="E245" s="68"/>
      <c r="F245" s="68"/>
      <c r="G245" s="68"/>
      <c r="H245" s="68"/>
      <c r="I245" s="68"/>
      <c r="J245" s="68"/>
      <c r="K245" s="68"/>
      <c r="L245" s="68"/>
      <c r="M245" s="68"/>
      <c r="N245" s="68"/>
      <c r="O245" s="68"/>
      <c r="P245" s="68"/>
      <c r="Q245" s="68"/>
      <c r="R245" s="68"/>
    </row>
    <row r="246" ht="16.5" customHeight="1" spans="1:18">
      <c r="A246" s="116"/>
      <c r="B246" s="116"/>
      <c r="C246" s="68"/>
      <c r="D246" s="117"/>
      <c r="E246" s="68"/>
      <c r="F246" s="68"/>
      <c r="G246" s="68"/>
      <c r="H246" s="68"/>
      <c r="I246" s="68"/>
      <c r="J246" s="68"/>
      <c r="K246" s="68"/>
      <c r="L246" s="68"/>
      <c r="M246" s="68"/>
      <c r="N246" s="68"/>
      <c r="O246" s="68"/>
      <c r="P246" s="68"/>
      <c r="Q246" s="68"/>
      <c r="R246" s="68"/>
    </row>
    <row r="247" ht="16.5" customHeight="1" spans="1:18">
      <c r="A247" s="116"/>
      <c r="B247" s="116"/>
      <c r="C247" s="68"/>
      <c r="D247" s="117"/>
      <c r="E247" s="68"/>
      <c r="F247" s="68"/>
      <c r="G247" s="68"/>
      <c r="H247" s="68"/>
      <c r="I247" s="68"/>
      <c r="J247" s="68"/>
      <c r="K247" s="68"/>
      <c r="L247" s="68"/>
      <c r="M247" s="68"/>
      <c r="N247" s="68"/>
      <c r="O247" s="68"/>
      <c r="P247" s="68"/>
      <c r="Q247" s="68"/>
      <c r="R247" s="68"/>
    </row>
    <row r="248" ht="16.5" customHeight="1" spans="1:18">
      <c r="A248" s="116"/>
      <c r="B248" s="116"/>
      <c r="C248" s="68"/>
      <c r="D248" s="117"/>
      <c r="E248" s="68"/>
      <c r="F248" s="68"/>
      <c r="G248" s="68"/>
      <c r="H248" s="68"/>
      <c r="I248" s="68"/>
      <c r="J248" s="68"/>
      <c r="K248" s="68"/>
      <c r="L248" s="68"/>
      <c r="M248" s="68"/>
      <c r="N248" s="68"/>
      <c r="O248" s="68"/>
      <c r="P248" s="68"/>
      <c r="Q248" s="68"/>
      <c r="R248" s="68"/>
    </row>
    <row r="249" ht="16.5" customHeight="1" spans="1:18">
      <c r="A249" s="116"/>
      <c r="B249" s="116"/>
      <c r="C249" s="68"/>
      <c r="D249" s="117"/>
      <c r="E249" s="68"/>
      <c r="F249" s="68"/>
      <c r="G249" s="68"/>
      <c r="H249" s="68"/>
      <c r="I249" s="68"/>
      <c r="J249" s="68"/>
      <c r="K249" s="68"/>
      <c r="L249" s="68"/>
      <c r="M249" s="68"/>
      <c r="N249" s="68"/>
      <c r="O249" s="68"/>
      <c r="P249" s="68"/>
      <c r="Q249" s="68"/>
      <c r="R249" s="68"/>
    </row>
    <row r="250" ht="16.5" customHeight="1" spans="1:18">
      <c r="A250" s="116"/>
      <c r="B250" s="116"/>
      <c r="C250" s="68"/>
      <c r="D250" s="117"/>
      <c r="E250" s="68"/>
      <c r="F250" s="68"/>
      <c r="G250" s="68"/>
      <c r="H250" s="68"/>
      <c r="I250" s="68"/>
      <c r="J250" s="68"/>
      <c r="K250" s="68"/>
      <c r="L250" s="68"/>
      <c r="M250" s="68"/>
      <c r="N250" s="68"/>
      <c r="O250" s="68"/>
      <c r="P250" s="68"/>
      <c r="Q250" s="68"/>
      <c r="R250" s="68"/>
    </row>
    <row r="251" ht="16.5" customHeight="1" spans="1:18">
      <c r="A251" s="116"/>
      <c r="B251" s="116"/>
      <c r="C251" s="68"/>
      <c r="D251" s="117"/>
      <c r="E251" s="68"/>
      <c r="F251" s="68"/>
      <c r="G251" s="68"/>
      <c r="H251" s="68"/>
      <c r="I251" s="68"/>
      <c r="J251" s="68"/>
      <c r="K251" s="68"/>
      <c r="L251" s="68"/>
      <c r="M251" s="68"/>
      <c r="N251" s="68"/>
      <c r="O251" s="68"/>
      <c r="P251" s="68"/>
      <c r="Q251" s="68"/>
      <c r="R251" s="68"/>
    </row>
    <row r="252" ht="16.5" customHeight="1" spans="1:18">
      <c r="A252" s="116"/>
      <c r="B252" s="116"/>
      <c r="C252" s="68"/>
      <c r="D252" s="117"/>
      <c r="E252" s="68"/>
      <c r="F252" s="68"/>
      <c r="G252" s="68"/>
      <c r="H252" s="68"/>
      <c r="I252" s="68"/>
      <c r="J252" s="68"/>
      <c r="K252" s="68"/>
      <c r="L252" s="68"/>
      <c r="M252" s="68"/>
      <c r="N252" s="68"/>
      <c r="O252" s="68"/>
      <c r="P252" s="68"/>
      <c r="Q252" s="68"/>
      <c r="R252" s="68"/>
    </row>
    <row r="253" ht="16.5" customHeight="1" spans="1:18">
      <c r="A253" s="116"/>
      <c r="B253" s="116"/>
      <c r="C253" s="68"/>
      <c r="D253" s="117"/>
      <c r="E253" s="68"/>
      <c r="F253" s="68"/>
      <c r="G253" s="68"/>
      <c r="H253" s="68"/>
      <c r="I253" s="68"/>
      <c r="J253" s="68"/>
      <c r="K253" s="68"/>
      <c r="L253" s="68"/>
      <c r="M253" s="68"/>
      <c r="N253" s="68"/>
      <c r="O253" s="68"/>
      <c r="P253" s="68"/>
      <c r="Q253" s="68"/>
      <c r="R253" s="68"/>
    </row>
    <row r="254" ht="16.5" customHeight="1" spans="1:18">
      <c r="A254" s="116"/>
      <c r="B254" s="116"/>
      <c r="C254" s="68"/>
      <c r="D254" s="117"/>
      <c r="E254" s="68"/>
      <c r="F254" s="68"/>
      <c r="G254" s="68"/>
      <c r="H254" s="68"/>
      <c r="I254" s="68"/>
      <c r="J254" s="68"/>
      <c r="K254" s="68"/>
      <c r="L254" s="68"/>
      <c r="M254" s="68"/>
      <c r="N254" s="68"/>
      <c r="O254" s="68"/>
      <c r="P254" s="68"/>
      <c r="Q254" s="68"/>
      <c r="R254" s="68"/>
    </row>
    <row r="255" ht="16.5" customHeight="1" spans="1:18">
      <c r="A255" s="116"/>
      <c r="B255" s="116"/>
      <c r="C255" s="68"/>
      <c r="D255" s="117"/>
      <c r="E255" s="68"/>
      <c r="F255" s="68"/>
      <c r="G255" s="68"/>
      <c r="H255" s="68"/>
      <c r="I255" s="68"/>
      <c r="J255" s="68"/>
      <c r="K255" s="68"/>
      <c r="L255" s="68"/>
      <c r="M255" s="68"/>
      <c r="N255" s="68"/>
      <c r="O255" s="68"/>
      <c r="P255" s="68"/>
      <c r="Q255" s="68"/>
      <c r="R255" s="68"/>
    </row>
    <row r="256" ht="16.5" customHeight="1" spans="1:18">
      <c r="A256" s="116"/>
      <c r="B256" s="116"/>
      <c r="C256" s="68"/>
      <c r="D256" s="117"/>
      <c r="E256" s="68"/>
      <c r="F256" s="68"/>
      <c r="G256" s="68"/>
      <c r="H256" s="68"/>
      <c r="I256" s="68"/>
      <c r="J256" s="68"/>
      <c r="K256" s="68"/>
      <c r="L256" s="68"/>
      <c r="M256" s="68"/>
      <c r="N256" s="68"/>
      <c r="O256" s="68"/>
      <c r="P256" s="68"/>
      <c r="Q256" s="68"/>
      <c r="R256" s="68"/>
    </row>
    <row r="257" ht="16.5" customHeight="1" spans="1:18">
      <c r="A257" s="116"/>
      <c r="B257" s="116"/>
      <c r="C257" s="68"/>
      <c r="D257" s="117"/>
      <c r="E257" s="68"/>
      <c r="F257" s="68"/>
      <c r="G257" s="68"/>
      <c r="H257" s="68"/>
      <c r="I257" s="68"/>
      <c r="J257" s="68"/>
      <c r="K257" s="68"/>
      <c r="L257" s="68"/>
      <c r="M257" s="68"/>
      <c r="N257" s="68"/>
      <c r="O257" s="68"/>
      <c r="P257" s="68"/>
      <c r="Q257" s="68"/>
      <c r="R257" s="68"/>
    </row>
    <row r="258" ht="16.5" customHeight="1" spans="1:18">
      <c r="A258" s="116"/>
      <c r="B258" s="116"/>
      <c r="C258" s="68"/>
      <c r="D258" s="117"/>
      <c r="E258" s="68"/>
      <c r="F258" s="68"/>
      <c r="G258" s="68"/>
      <c r="H258" s="68"/>
      <c r="I258" s="68"/>
      <c r="J258" s="68"/>
      <c r="K258" s="68"/>
      <c r="L258" s="68"/>
      <c r="M258" s="68"/>
      <c r="N258" s="68"/>
      <c r="O258" s="68"/>
      <c r="P258" s="68"/>
      <c r="Q258" s="68"/>
      <c r="R258" s="68"/>
    </row>
    <row r="259" ht="16.5" customHeight="1" spans="1:18">
      <c r="A259" s="116"/>
      <c r="B259" s="116"/>
      <c r="C259" s="68"/>
      <c r="D259" s="117"/>
      <c r="E259" s="68"/>
      <c r="F259" s="68"/>
      <c r="G259" s="68"/>
      <c r="H259" s="68"/>
      <c r="I259" s="68"/>
      <c r="J259" s="68"/>
      <c r="K259" s="68"/>
      <c r="L259" s="68"/>
      <c r="M259" s="68"/>
      <c r="N259" s="68"/>
      <c r="O259" s="68"/>
      <c r="P259" s="68"/>
      <c r="Q259" s="68"/>
      <c r="R259" s="68"/>
    </row>
    <row r="260" ht="16.5" customHeight="1" spans="1:18">
      <c r="A260" s="116"/>
      <c r="B260" s="116"/>
      <c r="C260" s="68"/>
      <c r="D260" s="117"/>
      <c r="E260" s="68"/>
      <c r="F260" s="68"/>
      <c r="G260" s="68"/>
      <c r="H260" s="68"/>
      <c r="I260" s="68"/>
      <c r="J260" s="68"/>
      <c r="K260" s="68"/>
      <c r="L260" s="68"/>
      <c r="M260" s="68"/>
      <c r="N260" s="68"/>
      <c r="O260" s="68"/>
      <c r="P260" s="68"/>
      <c r="Q260" s="68"/>
      <c r="R260" s="68"/>
    </row>
    <row r="261" ht="16.5" customHeight="1" spans="1:18">
      <c r="A261" s="116"/>
      <c r="B261" s="116"/>
      <c r="C261" s="68"/>
      <c r="D261" s="117"/>
      <c r="E261" s="68"/>
      <c r="F261" s="68"/>
      <c r="G261" s="68"/>
      <c r="H261" s="68"/>
      <c r="I261" s="68"/>
      <c r="J261" s="68"/>
      <c r="K261" s="68"/>
      <c r="L261" s="68"/>
      <c r="M261" s="68"/>
      <c r="N261" s="68"/>
      <c r="O261" s="68"/>
      <c r="P261" s="68"/>
      <c r="Q261" s="68"/>
      <c r="R261" s="68"/>
    </row>
    <row r="262" ht="16.5" customHeight="1" spans="1:18">
      <c r="A262" s="116"/>
      <c r="B262" s="116"/>
      <c r="C262" s="68"/>
      <c r="D262" s="117"/>
      <c r="E262" s="68"/>
      <c r="F262" s="68"/>
      <c r="G262" s="68"/>
      <c r="H262" s="68"/>
      <c r="I262" s="68"/>
      <c r="J262" s="68"/>
      <c r="K262" s="68"/>
      <c r="L262" s="68"/>
      <c r="M262" s="68"/>
      <c r="N262" s="68"/>
      <c r="O262" s="68"/>
      <c r="P262" s="68"/>
      <c r="Q262" s="68"/>
      <c r="R262" s="68"/>
    </row>
    <row r="263" ht="16.5" customHeight="1" spans="1:18">
      <c r="A263" s="116"/>
      <c r="B263" s="116"/>
      <c r="C263" s="68"/>
      <c r="D263" s="117"/>
      <c r="E263" s="68"/>
      <c r="F263" s="68"/>
      <c r="G263" s="68"/>
      <c r="H263" s="68"/>
      <c r="I263" s="68"/>
      <c r="J263" s="68"/>
      <c r="K263" s="68"/>
      <c r="L263" s="68"/>
      <c r="M263" s="68"/>
      <c r="N263" s="68"/>
      <c r="O263" s="68"/>
      <c r="P263" s="68"/>
      <c r="Q263" s="68"/>
      <c r="R263" s="68"/>
    </row>
    <row r="264" ht="16.5" customHeight="1" spans="1:18">
      <c r="A264" s="116"/>
      <c r="B264" s="116"/>
      <c r="C264" s="68"/>
      <c r="D264" s="117"/>
      <c r="E264" s="68"/>
      <c r="F264" s="68"/>
      <c r="G264" s="68"/>
      <c r="H264" s="68"/>
      <c r="I264" s="68"/>
      <c r="J264" s="68"/>
      <c r="K264" s="68"/>
      <c r="L264" s="68"/>
      <c r="M264" s="68"/>
      <c r="N264" s="68"/>
      <c r="O264" s="68"/>
      <c r="P264" s="68"/>
      <c r="Q264" s="68"/>
      <c r="R264" s="68"/>
    </row>
    <row r="265" ht="16.5" customHeight="1" spans="1:18">
      <c r="A265" s="116"/>
      <c r="B265" s="116"/>
      <c r="C265" s="68"/>
      <c r="D265" s="117"/>
      <c r="E265" s="68"/>
      <c r="F265" s="68"/>
      <c r="G265" s="68"/>
      <c r="H265" s="68"/>
      <c r="I265" s="68"/>
      <c r="J265" s="68"/>
      <c r="K265" s="68"/>
      <c r="L265" s="68"/>
      <c r="M265" s="68"/>
      <c r="N265" s="68"/>
      <c r="O265" s="68"/>
      <c r="P265" s="68"/>
      <c r="Q265" s="68"/>
      <c r="R265" s="68"/>
    </row>
    <row r="266" ht="16.5" customHeight="1" spans="1:18">
      <c r="A266" s="116"/>
      <c r="B266" s="116"/>
      <c r="C266" s="68"/>
      <c r="D266" s="117"/>
      <c r="E266" s="68"/>
      <c r="F266" s="68"/>
      <c r="G266" s="68"/>
      <c r="H266" s="68"/>
      <c r="I266" s="68"/>
      <c r="J266" s="68"/>
      <c r="K266" s="68"/>
      <c r="L266" s="68"/>
      <c r="M266" s="68"/>
      <c r="N266" s="68"/>
      <c r="O266" s="68"/>
      <c r="P266" s="68"/>
      <c r="Q266" s="68"/>
      <c r="R266" s="68"/>
    </row>
    <row r="267" ht="16.5" customHeight="1" spans="1:18">
      <c r="A267" s="116"/>
      <c r="B267" s="116"/>
      <c r="C267" s="68"/>
      <c r="D267" s="117"/>
      <c r="E267" s="68"/>
      <c r="F267" s="68"/>
      <c r="G267" s="68"/>
      <c r="H267" s="68"/>
      <c r="I267" s="68"/>
      <c r="J267" s="68"/>
      <c r="K267" s="68"/>
      <c r="L267" s="68"/>
      <c r="M267" s="68"/>
      <c r="N267" s="68"/>
      <c r="O267" s="68"/>
      <c r="P267" s="68"/>
      <c r="Q267" s="68"/>
      <c r="R267" s="68"/>
    </row>
    <row r="268" ht="16.5" customHeight="1" spans="1:18">
      <c r="A268" s="116"/>
      <c r="B268" s="116"/>
      <c r="C268" s="68"/>
      <c r="D268" s="117"/>
      <c r="E268" s="68"/>
      <c r="F268" s="68"/>
      <c r="G268" s="68"/>
      <c r="H268" s="68"/>
      <c r="I268" s="68"/>
      <c r="J268" s="68"/>
      <c r="K268" s="68"/>
      <c r="L268" s="68"/>
      <c r="M268" s="68"/>
      <c r="N268" s="68"/>
      <c r="O268" s="68"/>
      <c r="P268" s="68"/>
      <c r="Q268" s="68"/>
      <c r="R268" s="68"/>
    </row>
    <row r="269" ht="16.5" customHeight="1" spans="1:18">
      <c r="A269" s="116"/>
      <c r="B269" s="116"/>
      <c r="C269" s="68"/>
      <c r="D269" s="117"/>
      <c r="E269" s="68"/>
      <c r="F269" s="68"/>
      <c r="G269" s="68"/>
      <c r="H269" s="68"/>
      <c r="I269" s="68"/>
      <c r="J269" s="68"/>
      <c r="K269" s="68"/>
      <c r="L269" s="68"/>
      <c r="M269" s="68"/>
      <c r="N269" s="68"/>
      <c r="O269" s="68"/>
      <c r="P269" s="68"/>
      <c r="Q269" s="68"/>
      <c r="R269" s="68"/>
    </row>
    <row r="270" ht="16.5" customHeight="1" spans="1:18">
      <c r="A270" s="116"/>
      <c r="B270" s="116"/>
      <c r="C270" s="68"/>
      <c r="D270" s="117"/>
      <c r="E270" s="68"/>
      <c r="F270" s="68"/>
      <c r="G270" s="68"/>
      <c r="H270" s="68"/>
      <c r="I270" s="68"/>
      <c r="J270" s="68"/>
      <c r="K270" s="68"/>
      <c r="L270" s="68"/>
      <c r="M270" s="68"/>
      <c r="N270" s="68"/>
      <c r="O270" s="68"/>
      <c r="P270" s="68"/>
      <c r="Q270" s="68"/>
      <c r="R270" s="68"/>
    </row>
    <row r="271" ht="16.5" customHeight="1" spans="1:18">
      <c r="A271" s="116"/>
      <c r="B271" s="116"/>
      <c r="C271" s="68"/>
      <c r="D271" s="117"/>
      <c r="E271" s="68"/>
      <c r="F271" s="68"/>
      <c r="G271" s="68"/>
      <c r="H271" s="68"/>
      <c r="I271" s="68"/>
      <c r="J271" s="68"/>
      <c r="K271" s="68"/>
      <c r="L271" s="68"/>
      <c r="M271" s="68"/>
      <c r="N271" s="68"/>
      <c r="O271" s="68"/>
      <c r="P271" s="68"/>
      <c r="Q271" s="68"/>
      <c r="R271" s="68"/>
    </row>
    <row r="272" ht="16.5" customHeight="1" spans="1:18">
      <c r="A272" s="116"/>
      <c r="B272" s="116"/>
      <c r="C272" s="68"/>
      <c r="D272" s="117"/>
      <c r="E272" s="68"/>
      <c r="F272" s="68"/>
      <c r="G272" s="68"/>
      <c r="H272" s="68"/>
      <c r="I272" s="68"/>
      <c r="J272" s="68"/>
      <c r="K272" s="68"/>
      <c r="L272" s="68"/>
      <c r="M272" s="68"/>
      <c r="N272" s="68"/>
      <c r="O272" s="68"/>
      <c r="P272" s="68"/>
      <c r="Q272" s="68"/>
      <c r="R272" s="68"/>
    </row>
    <row r="273" ht="16.5" customHeight="1" spans="1:18">
      <c r="A273" s="116"/>
      <c r="B273" s="116"/>
      <c r="C273" s="68"/>
      <c r="D273" s="117"/>
      <c r="E273" s="68"/>
      <c r="F273" s="68"/>
      <c r="G273" s="68"/>
      <c r="H273" s="68"/>
      <c r="I273" s="68"/>
      <c r="J273" s="68"/>
      <c r="K273" s="68"/>
      <c r="L273" s="68"/>
      <c r="M273" s="68"/>
      <c r="N273" s="68"/>
      <c r="O273" s="68"/>
      <c r="P273" s="68"/>
      <c r="Q273" s="68"/>
      <c r="R273" s="68"/>
    </row>
    <row r="274" ht="16.5" customHeight="1" spans="1:18">
      <c r="A274" s="116"/>
      <c r="B274" s="116"/>
      <c r="C274" s="68"/>
      <c r="D274" s="117"/>
      <c r="E274" s="68"/>
      <c r="F274" s="68"/>
      <c r="G274" s="68"/>
      <c r="H274" s="68"/>
      <c r="I274" s="68"/>
      <c r="J274" s="68"/>
      <c r="K274" s="68"/>
      <c r="L274" s="68"/>
      <c r="M274" s="68"/>
      <c r="N274" s="68"/>
      <c r="O274" s="68"/>
      <c r="P274" s="68"/>
      <c r="Q274" s="68"/>
      <c r="R274" s="68"/>
    </row>
    <row r="275" ht="16.5" customHeight="1" spans="1:18">
      <c r="A275" s="116"/>
      <c r="B275" s="116"/>
      <c r="C275" s="68"/>
      <c r="D275" s="117"/>
      <c r="E275" s="68"/>
      <c r="F275" s="68"/>
      <c r="G275" s="68"/>
      <c r="H275" s="68"/>
      <c r="I275" s="68"/>
      <c r="J275" s="68"/>
      <c r="K275" s="68"/>
      <c r="L275" s="68"/>
      <c r="M275" s="68"/>
      <c r="N275" s="68"/>
      <c r="O275" s="68"/>
      <c r="P275" s="68"/>
      <c r="Q275" s="68"/>
      <c r="R275" s="68"/>
    </row>
    <row r="276" ht="16.5" customHeight="1" spans="1:18">
      <c r="A276" s="116"/>
      <c r="B276" s="116"/>
      <c r="C276" s="68"/>
      <c r="D276" s="117"/>
      <c r="E276" s="68"/>
      <c r="F276" s="68"/>
      <c r="G276" s="68"/>
      <c r="H276" s="68"/>
      <c r="I276" s="68"/>
      <c r="J276" s="68"/>
      <c r="K276" s="68"/>
      <c r="L276" s="68"/>
      <c r="M276" s="68"/>
      <c r="N276" s="68"/>
      <c r="O276" s="68"/>
      <c r="P276" s="68"/>
      <c r="Q276" s="68"/>
      <c r="R276" s="68"/>
    </row>
    <row r="277" ht="16.5" customHeight="1" spans="1:18">
      <c r="A277" s="116"/>
      <c r="B277" s="116"/>
      <c r="C277" s="68"/>
      <c r="D277" s="117"/>
      <c r="E277" s="68"/>
      <c r="F277" s="68"/>
      <c r="G277" s="68"/>
      <c r="H277" s="68"/>
      <c r="I277" s="68"/>
      <c r="J277" s="68"/>
      <c r="K277" s="68"/>
      <c r="L277" s="68"/>
      <c r="M277" s="68"/>
      <c r="N277" s="68"/>
      <c r="O277" s="68"/>
      <c r="P277" s="68"/>
      <c r="Q277" s="68"/>
      <c r="R277" s="68"/>
    </row>
    <row r="278" ht="16.5" customHeight="1" spans="1:18">
      <c r="A278" s="116"/>
      <c r="B278" s="116"/>
      <c r="C278" s="68"/>
      <c r="D278" s="117"/>
      <c r="E278" s="68"/>
      <c r="F278" s="68"/>
      <c r="G278" s="68"/>
      <c r="H278" s="68"/>
      <c r="I278" s="68"/>
      <c r="J278" s="68"/>
      <c r="K278" s="68"/>
      <c r="L278" s="68"/>
      <c r="M278" s="68"/>
      <c r="N278" s="68"/>
      <c r="O278" s="68"/>
      <c r="P278" s="68"/>
      <c r="Q278" s="68"/>
      <c r="R278" s="68"/>
    </row>
    <row r="279" ht="16.5" customHeight="1" spans="1:18">
      <c r="A279" s="116"/>
      <c r="B279" s="116"/>
      <c r="C279" s="68"/>
      <c r="D279" s="117"/>
      <c r="E279" s="68"/>
      <c r="F279" s="68"/>
      <c r="G279" s="68"/>
      <c r="H279" s="68"/>
      <c r="I279" s="68"/>
      <c r="J279" s="68"/>
      <c r="K279" s="68"/>
      <c r="L279" s="68"/>
      <c r="M279" s="68"/>
      <c r="N279" s="68"/>
      <c r="O279" s="68"/>
      <c r="P279" s="68"/>
      <c r="Q279" s="68"/>
      <c r="R279" s="68"/>
    </row>
    <row r="280" ht="16.5" customHeight="1" spans="1:18">
      <c r="A280" s="116"/>
      <c r="B280" s="116"/>
      <c r="C280" s="68"/>
      <c r="D280" s="117"/>
      <c r="E280" s="68"/>
      <c r="F280" s="68"/>
      <c r="G280" s="68"/>
      <c r="H280" s="68"/>
      <c r="I280" s="68"/>
      <c r="J280" s="68"/>
      <c r="K280" s="68"/>
      <c r="L280" s="68"/>
      <c r="M280" s="68"/>
      <c r="N280" s="68"/>
      <c r="O280" s="68"/>
      <c r="P280" s="68"/>
      <c r="Q280" s="68"/>
      <c r="R280" s="68"/>
    </row>
    <row r="281" ht="16.5" customHeight="1" spans="1:18">
      <c r="A281" s="116"/>
      <c r="B281" s="116"/>
      <c r="C281" s="68"/>
      <c r="D281" s="117"/>
      <c r="E281" s="68"/>
      <c r="F281" s="68"/>
      <c r="G281" s="68"/>
      <c r="H281" s="68"/>
      <c r="I281" s="68"/>
      <c r="J281" s="68"/>
      <c r="K281" s="68"/>
      <c r="L281" s="68"/>
      <c r="M281" s="68"/>
      <c r="N281" s="68"/>
      <c r="O281" s="68"/>
      <c r="P281" s="68"/>
      <c r="Q281" s="68"/>
      <c r="R281" s="68"/>
    </row>
    <row r="282" ht="16.5" customHeight="1" spans="1:18">
      <c r="A282" s="116"/>
      <c r="B282" s="116"/>
      <c r="C282" s="68"/>
      <c r="D282" s="117"/>
      <c r="E282" s="68"/>
      <c r="F282" s="68"/>
      <c r="G282" s="68"/>
      <c r="H282" s="68"/>
      <c r="I282" s="68"/>
      <c r="J282" s="68"/>
      <c r="K282" s="68"/>
      <c r="L282" s="68"/>
      <c r="M282" s="68"/>
      <c r="N282" s="68"/>
      <c r="O282" s="68"/>
      <c r="P282" s="68"/>
      <c r="Q282" s="68"/>
      <c r="R282" s="68"/>
    </row>
    <row r="283" ht="16.5" customHeight="1" spans="1:18">
      <c r="A283" s="116"/>
      <c r="B283" s="116"/>
      <c r="C283" s="68"/>
      <c r="D283" s="117"/>
      <c r="E283" s="68"/>
      <c r="F283" s="68"/>
      <c r="G283" s="68"/>
      <c r="H283" s="68"/>
      <c r="I283" s="68"/>
      <c r="J283" s="68"/>
      <c r="K283" s="68"/>
      <c r="L283" s="68"/>
      <c r="M283" s="68"/>
      <c r="N283" s="68"/>
      <c r="O283" s="68"/>
      <c r="P283" s="68"/>
      <c r="Q283" s="68"/>
      <c r="R283" s="68"/>
    </row>
    <row r="284" ht="16.5" customHeight="1" spans="1:18">
      <c r="A284" s="116"/>
      <c r="B284" s="116"/>
      <c r="C284" s="68"/>
      <c r="D284" s="117"/>
      <c r="E284" s="68"/>
      <c r="F284" s="68"/>
      <c r="G284" s="68"/>
      <c r="H284" s="68"/>
      <c r="I284" s="68"/>
      <c r="J284" s="68"/>
      <c r="K284" s="68"/>
      <c r="L284" s="68"/>
      <c r="M284" s="68"/>
      <c r="N284" s="68"/>
      <c r="O284" s="68"/>
      <c r="P284" s="68"/>
      <c r="Q284" s="68"/>
      <c r="R284" s="68"/>
    </row>
    <row r="285" ht="16.5" customHeight="1" spans="1:18">
      <c r="A285" s="116"/>
      <c r="B285" s="116"/>
      <c r="C285" s="68"/>
      <c r="D285" s="117"/>
      <c r="E285" s="68"/>
      <c r="F285" s="68"/>
      <c r="G285" s="68"/>
      <c r="H285" s="68"/>
      <c r="I285" s="68"/>
      <c r="J285" s="68"/>
      <c r="K285" s="68"/>
      <c r="L285" s="68"/>
      <c r="M285" s="68"/>
      <c r="N285" s="68"/>
      <c r="O285" s="68"/>
      <c r="P285" s="68"/>
      <c r="Q285" s="68"/>
      <c r="R285" s="68"/>
    </row>
    <row r="286" ht="16.5" customHeight="1" spans="1:18">
      <c r="A286" s="116"/>
      <c r="B286" s="116"/>
      <c r="C286" s="68"/>
      <c r="D286" s="117"/>
      <c r="E286" s="68"/>
      <c r="F286" s="68"/>
      <c r="G286" s="68"/>
      <c r="H286" s="68"/>
      <c r="I286" s="68"/>
      <c r="J286" s="68"/>
      <c r="K286" s="68"/>
      <c r="L286" s="68"/>
      <c r="M286" s="68"/>
      <c r="N286" s="68"/>
      <c r="O286" s="68"/>
      <c r="P286" s="68"/>
      <c r="Q286" s="68"/>
      <c r="R286" s="68"/>
    </row>
    <row r="287" ht="16.5" customHeight="1" spans="1:18">
      <c r="A287" s="116"/>
      <c r="B287" s="116"/>
      <c r="C287" s="68"/>
      <c r="D287" s="117"/>
      <c r="E287" s="68"/>
      <c r="F287" s="68"/>
      <c r="G287" s="68"/>
      <c r="H287" s="68"/>
      <c r="I287" s="68"/>
      <c r="J287" s="68"/>
      <c r="K287" s="68"/>
      <c r="L287" s="68"/>
      <c r="M287" s="68"/>
      <c r="N287" s="68"/>
      <c r="O287" s="68"/>
      <c r="P287" s="68"/>
      <c r="Q287" s="68"/>
      <c r="R287" s="68"/>
    </row>
    <row r="288" ht="16.5" customHeight="1" spans="1:18">
      <c r="A288" s="116"/>
      <c r="B288" s="116"/>
      <c r="C288" s="68"/>
      <c r="D288" s="117"/>
      <c r="E288" s="68"/>
      <c r="F288" s="68"/>
      <c r="G288" s="68"/>
      <c r="H288" s="68"/>
      <c r="I288" s="68"/>
      <c r="J288" s="68"/>
      <c r="K288" s="68"/>
      <c r="L288" s="68"/>
      <c r="M288" s="68"/>
      <c r="N288" s="68"/>
      <c r="O288" s="68"/>
      <c r="P288" s="68"/>
      <c r="Q288" s="68"/>
      <c r="R288" s="68"/>
    </row>
    <row r="289" ht="16.5" customHeight="1" spans="1:18">
      <c r="A289" s="116"/>
      <c r="B289" s="116"/>
      <c r="C289" s="68"/>
      <c r="D289" s="117"/>
      <c r="E289" s="68"/>
      <c r="F289" s="68"/>
      <c r="G289" s="68"/>
      <c r="H289" s="68"/>
      <c r="I289" s="68"/>
      <c r="J289" s="68"/>
      <c r="K289" s="68"/>
      <c r="L289" s="68"/>
      <c r="M289" s="68"/>
      <c r="N289" s="68"/>
      <c r="O289" s="68"/>
      <c r="P289" s="68"/>
      <c r="Q289" s="68"/>
      <c r="R289" s="68"/>
    </row>
    <row r="290" ht="16.5" customHeight="1" spans="1:18">
      <c r="A290" s="116"/>
      <c r="B290" s="116"/>
      <c r="C290" s="68"/>
      <c r="D290" s="117"/>
      <c r="E290" s="68"/>
      <c r="F290" s="68"/>
      <c r="G290" s="68"/>
      <c r="H290" s="68"/>
      <c r="I290" s="68"/>
      <c r="J290" s="68"/>
      <c r="K290" s="68"/>
      <c r="L290" s="68"/>
      <c r="M290" s="68"/>
      <c r="N290" s="68"/>
      <c r="O290" s="68"/>
      <c r="P290" s="68"/>
      <c r="Q290" s="68"/>
      <c r="R290" s="68"/>
    </row>
    <row r="291" ht="16.5" customHeight="1" spans="1:18">
      <c r="A291" s="116"/>
      <c r="B291" s="116"/>
      <c r="C291" s="68"/>
      <c r="D291" s="117"/>
      <c r="E291" s="68"/>
      <c r="F291" s="68"/>
      <c r="G291" s="68"/>
      <c r="H291" s="68"/>
      <c r="I291" s="68"/>
      <c r="J291" s="68"/>
      <c r="K291" s="68"/>
      <c r="L291" s="68"/>
      <c r="M291" s="68"/>
      <c r="N291" s="68"/>
      <c r="O291" s="68"/>
      <c r="P291" s="68"/>
      <c r="Q291" s="68"/>
      <c r="R291" s="68"/>
    </row>
    <row r="292" ht="16.5" customHeight="1" spans="1:18">
      <c r="A292" s="116"/>
      <c r="B292" s="116"/>
      <c r="C292" s="68"/>
      <c r="D292" s="117"/>
      <c r="E292" s="68"/>
      <c r="F292" s="68"/>
      <c r="G292" s="68"/>
      <c r="H292" s="68"/>
      <c r="I292" s="68"/>
      <c r="J292" s="68"/>
      <c r="K292" s="68"/>
      <c r="L292" s="68"/>
      <c r="M292" s="68"/>
      <c r="N292" s="68"/>
      <c r="O292" s="68"/>
      <c r="P292" s="68"/>
      <c r="Q292" s="68"/>
      <c r="R292" s="68"/>
    </row>
    <row r="293" ht="16.5" customHeight="1" spans="1:18">
      <c r="A293" s="116"/>
      <c r="B293" s="116"/>
      <c r="C293" s="68"/>
      <c r="D293" s="117"/>
      <c r="E293" s="68"/>
      <c r="F293" s="68"/>
      <c r="G293" s="68"/>
      <c r="H293" s="68"/>
      <c r="I293" s="68"/>
      <c r="J293" s="68"/>
      <c r="K293" s="68"/>
      <c r="L293" s="68"/>
      <c r="M293" s="68"/>
      <c r="N293" s="68"/>
      <c r="O293" s="68"/>
      <c r="P293" s="68"/>
      <c r="Q293" s="68"/>
      <c r="R293" s="68"/>
    </row>
    <row r="294" ht="16.5" customHeight="1" spans="1:18">
      <c r="A294" s="116"/>
      <c r="B294" s="116"/>
      <c r="C294" s="68"/>
      <c r="D294" s="117"/>
      <c r="E294" s="68"/>
      <c r="F294" s="68"/>
      <c r="G294" s="68"/>
      <c r="H294" s="68"/>
      <c r="I294" s="68"/>
      <c r="J294" s="68"/>
      <c r="K294" s="68"/>
      <c r="L294" s="68"/>
      <c r="M294" s="68"/>
      <c r="N294" s="68"/>
      <c r="O294" s="68"/>
      <c r="P294" s="68"/>
      <c r="Q294" s="68"/>
      <c r="R294" s="68"/>
    </row>
    <row r="295" ht="16.5" customHeight="1" spans="1:18">
      <c r="A295" s="116"/>
      <c r="B295" s="116"/>
      <c r="C295" s="68"/>
      <c r="D295" s="117"/>
      <c r="E295" s="68"/>
      <c r="F295" s="68"/>
      <c r="G295" s="68"/>
      <c r="H295" s="68"/>
      <c r="I295" s="68"/>
      <c r="J295" s="68"/>
      <c r="K295" s="68"/>
      <c r="L295" s="68"/>
      <c r="M295" s="68"/>
      <c r="N295" s="68"/>
      <c r="O295" s="68"/>
      <c r="P295" s="68"/>
      <c r="Q295" s="68"/>
      <c r="R295" s="68"/>
    </row>
    <row r="296" ht="16.5" customHeight="1" spans="1:18">
      <c r="A296" s="116"/>
      <c r="B296" s="116"/>
      <c r="C296" s="68"/>
      <c r="D296" s="117"/>
      <c r="E296" s="68"/>
      <c r="F296" s="68"/>
      <c r="G296" s="68"/>
      <c r="H296" s="68"/>
      <c r="I296" s="68"/>
      <c r="J296" s="68"/>
      <c r="K296" s="68"/>
      <c r="L296" s="68"/>
      <c r="M296" s="68"/>
      <c r="N296" s="68"/>
      <c r="O296" s="68"/>
      <c r="P296" s="68"/>
      <c r="Q296" s="68"/>
      <c r="R296" s="68"/>
    </row>
    <row r="297" ht="16.5" customHeight="1" spans="1:18">
      <c r="A297" s="116"/>
      <c r="B297" s="116"/>
      <c r="C297" s="68"/>
      <c r="D297" s="117"/>
      <c r="E297" s="68"/>
      <c r="F297" s="68"/>
      <c r="G297" s="68"/>
      <c r="H297" s="68"/>
      <c r="I297" s="68"/>
      <c r="J297" s="68"/>
      <c r="K297" s="68"/>
      <c r="L297" s="68"/>
      <c r="M297" s="68"/>
      <c r="N297" s="68"/>
      <c r="O297" s="68"/>
      <c r="P297" s="68"/>
      <c r="Q297" s="68"/>
      <c r="R297" s="68"/>
    </row>
    <row r="298" ht="16.5" customHeight="1" spans="1:18">
      <c r="A298" s="116"/>
      <c r="B298" s="116"/>
      <c r="C298" s="68"/>
      <c r="D298" s="117"/>
      <c r="E298" s="68"/>
      <c r="F298" s="68"/>
      <c r="G298" s="68"/>
      <c r="H298" s="68"/>
      <c r="I298" s="68"/>
      <c r="J298" s="68"/>
      <c r="K298" s="68"/>
      <c r="L298" s="68"/>
      <c r="M298" s="68"/>
      <c r="N298" s="68"/>
      <c r="O298" s="68"/>
      <c r="P298" s="68"/>
      <c r="Q298" s="68"/>
      <c r="R298" s="68"/>
    </row>
    <row r="299" ht="16.5" customHeight="1" spans="1:18">
      <c r="A299" s="116"/>
      <c r="B299" s="116"/>
      <c r="C299" s="68"/>
      <c r="D299" s="117"/>
      <c r="E299" s="68"/>
      <c r="F299" s="68"/>
      <c r="G299" s="68"/>
      <c r="H299" s="68"/>
      <c r="I299" s="68"/>
      <c r="J299" s="68"/>
      <c r="K299" s="68"/>
      <c r="L299" s="68"/>
      <c r="M299" s="68"/>
      <c r="N299" s="68"/>
      <c r="O299" s="68"/>
      <c r="P299" s="68"/>
      <c r="Q299" s="68"/>
      <c r="R299" s="68"/>
    </row>
    <row r="300" ht="16.5" customHeight="1" spans="1:18">
      <c r="A300" s="116"/>
      <c r="B300" s="116"/>
      <c r="C300" s="68"/>
      <c r="D300" s="117"/>
      <c r="E300" s="68"/>
      <c r="F300" s="68"/>
      <c r="G300" s="68"/>
      <c r="H300" s="68"/>
      <c r="I300" s="68"/>
      <c r="J300" s="68"/>
      <c r="K300" s="68"/>
      <c r="L300" s="68"/>
      <c r="M300" s="68"/>
      <c r="N300" s="68"/>
      <c r="O300" s="68"/>
      <c r="P300" s="68"/>
      <c r="Q300" s="68"/>
      <c r="R300" s="68"/>
    </row>
    <row r="301" ht="16.5" customHeight="1" spans="1:18">
      <c r="A301" s="116"/>
      <c r="B301" s="116"/>
      <c r="C301" s="68"/>
      <c r="D301" s="117"/>
      <c r="E301" s="68"/>
      <c r="F301" s="68"/>
      <c r="G301" s="68"/>
      <c r="H301" s="68"/>
      <c r="I301" s="68"/>
      <c r="J301" s="68"/>
      <c r="K301" s="68"/>
      <c r="L301" s="68"/>
      <c r="M301" s="68"/>
      <c r="N301" s="68"/>
      <c r="O301" s="68"/>
      <c r="P301" s="68"/>
      <c r="Q301" s="68"/>
      <c r="R301" s="68"/>
    </row>
    <row r="302" ht="16.5" customHeight="1" spans="1:18">
      <c r="A302" s="116"/>
      <c r="B302" s="116"/>
      <c r="C302" s="68"/>
      <c r="D302" s="117"/>
      <c r="E302" s="68"/>
      <c r="F302" s="68"/>
      <c r="G302" s="68"/>
      <c r="H302" s="68"/>
      <c r="I302" s="68"/>
      <c r="J302" s="68"/>
      <c r="K302" s="68"/>
      <c r="L302" s="68"/>
      <c r="M302" s="68"/>
      <c r="N302" s="68"/>
      <c r="O302" s="68"/>
      <c r="P302" s="68"/>
      <c r="Q302" s="68"/>
      <c r="R302" s="68"/>
    </row>
    <row r="303" ht="16.5" customHeight="1" spans="1:18">
      <c r="A303" s="116"/>
      <c r="B303" s="116"/>
      <c r="C303" s="68"/>
      <c r="D303" s="117"/>
      <c r="E303" s="68"/>
      <c r="F303" s="68"/>
      <c r="G303" s="68"/>
      <c r="H303" s="68"/>
      <c r="I303" s="68"/>
      <c r="J303" s="68"/>
      <c r="K303" s="68"/>
      <c r="L303" s="68"/>
      <c r="M303" s="68"/>
      <c r="N303" s="68"/>
      <c r="O303" s="68"/>
      <c r="P303" s="68"/>
      <c r="Q303" s="68"/>
      <c r="R303" s="68"/>
    </row>
    <row r="304" ht="16.5" customHeight="1" spans="1:18">
      <c r="A304" s="116"/>
      <c r="B304" s="116"/>
      <c r="C304" s="68"/>
      <c r="D304" s="117"/>
      <c r="E304" s="68"/>
      <c r="F304" s="68"/>
      <c r="G304" s="68"/>
      <c r="H304" s="68"/>
      <c r="I304" s="68"/>
      <c r="J304" s="68"/>
      <c r="K304" s="68"/>
      <c r="L304" s="68"/>
      <c r="M304" s="68"/>
      <c r="N304" s="68"/>
      <c r="O304" s="68"/>
      <c r="P304" s="68"/>
      <c r="Q304" s="68"/>
      <c r="R304" s="68"/>
    </row>
    <row r="305" ht="16.5" customHeight="1" spans="1:18">
      <c r="A305" s="116"/>
      <c r="B305" s="116"/>
      <c r="C305" s="68"/>
      <c r="D305" s="117"/>
      <c r="E305" s="68"/>
      <c r="F305" s="68"/>
      <c r="G305" s="68"/>
      <c r="H305" s="68"/>
      <c r="I305" s="68"/>
      <c r="J305" s="68"/>
      <c r="K305" s="68"/>
      <c r="L305" s="68"/>
      <c r="M305" s="68"/>
      <c r="N305" s="68"/>
      <c r="O305" s="68"/>
      <c r="P305" s="68"/>
      <c r="Q305" s="68"/>
      <c r="R305" s="68"/>
    </row>
    <row r="306" ht="16.5" customHeight="1" spans="1:18">
      <c r="A306" s="116"/>
      <c r="B306" s="116"/>
      <c r="C306" s="68"/>
      <c r="D306" s="117"/>
      <c r="E306" s="68"/>
      <c r="F306" s="68"/>
      <c r="G306" s="68"/>
      <c r="H306" s="68"/>
      <c r="I306" s="68"/>
      <c r="J306" s="68"/>
      <c r="K306" s="68"/>
      <c r="L306" s="68"/>
      <c r="M306" s="68"/>
      <c r="N306" s="68"/>
      <c r="O306" s="68"/>
      <c r="P306" s="68"/>
      <c r="Q306" s="68"/>
      <c r="R306" s="68"/>
    </row>
    <row r="307" ht="16.5" customHeight="1" spans="1:18">
      <c r="A307" s="116"/>
      <c r="B307" s="116"/>
      <c r="C307" s="68"/>
      <c r="D307" s="117"/>
      <c r="E307" s="68"/>
      <c r="F307" s="68"/>
      <c r="G307" s="68"/>
      <c r="H307" s="68"/>
      <c r="I307" s="68"/>
      <c r="J307" s="68"/>
      <c r="K307" s="68"/>
      <c r="L307" s="68"/>
      <c r="M307" s="68"/>
      <c r="N307" s="68"/>
      <c r="O307" s="68"/>
      <c r="P307" s="68"/>
      <c r="Q307" s="68"/>
      <c r="R307" s="68"/>
    </row>
    <row r="308" ht="16.5" customHeight="1" spans="1:18">
      <c r="A308" s="116"/>
      <c r="B308" s="116"/>
      <c r="C308" s="68"/>
      <c r="D308" s="117"/>
      <c r="E308" s="68"/>
      <c r="F308" s="68"/>
      <c r="G308" s="68"/>
      <c r="H308" s="68"/>
      <c r="I308" s="68"/>
      <c r="J308" s="68"/>
      <c r="K308" s="68"/>
      <c r="L308" s="68"/>
      <c r="M308" s="68"/>
      <c r="N308" s="68"/>
      <c r="O308" s="68"/>
      <c r="P308" s="68"/>
      <c r="Q308" s="68"/>
      <c r="R308" s="68"/>
    </row>
    <row r="309" ht="16.5" customHeight="1" spans="1:18">
      <c r="A309" s="116"/>
      <c r="B309" s="116"/>
      <c r="C309" s="68"/>
      <c r="D309" s="117"/>
      <c r="E309" s="68"/>
      <c r="F309" s="68"/>
      <c r="G309" s="68"/>
      <c r="H309" s="68"/>
      <c r="I309" s="68"/>
      <c r="J309" s="68"/>
      <c r="K309" s="68"/>
      <c r="L309" s="68"/>
      <c r="M309" s="68"/>
      <c r="N309" s="68"/>
      <c r="O309" s="68"/>
      <c r="P309" s="68"/>
      <c r="Q309" s="68"/>
      <c r="R309" s="68"/>
    </row>
    <row r="310" ht="16.5" customHeight="1" spans="1:18">
      <c r="A310" s="116"/>
      <c r="B310" s="116"/>
      <c r="C310" s="68"/>
      <c r="D310" s="117"/>
      <c r="E310" s="68"/>
      <c r="F310" s="68"/>
      <c r="G310" s="68"/>
      <c r="H310" s="68"/>
      <c r="I310" s="68"/>
      <c r="J310" s="68"/>
      <c r="K310" s="68"/>
      <c r="L310" s="68"/>
      <c r="M310" s="68"/>
      <c r="N310" s="68"/>
      <c r="O310" s="68"/>
      <c r="P310" s="68"/>
      <c r="Q310" s="68"/>
      <c r="R310" s="68"/>
    </row>
    <row r="311" ht="16.5" customHeight="1" spans="1:18">
      <c r="A311" s="116"/>
      <c r="B311" s="116"/>
      <c r="C311" s="68"/>
      <c r="D311" s="117"/>
      <c r="E311" s="68"/>
      <c r="F311" s="68"/>
      <c r="G311" s="68"/>
      <c r="H311" s="68"/>
      <c r="I311" s="68"/>
      <c r="J311" s="68"/>
      <c r="K311" s="68"/>
      <c r="L311" s="68"/>
      <c r="M311" s="68"/>
      <c r="N311" s="68"/>
      <c r="O311" s="68"/>
      <c r="P311" s="68"/>
      <c r="Q311" s="68"/>
      <c r="R311" s="68"/>
    </row>
    <row r="312" ht="16.5" customHeight="1" spans="1:18">
      <c r="A312" s="116"/>
      <c r="B312" s="116"/>
      <c r="C312" s="68"/>
      <c r="D312" s="117"/>
      <c r="E312" s="68"/>
      <c r="F312" s="68"/>
      <c r="G312" s="68"/>
      <c r="H312" s="68"/>
      <c r="I312" s="68"/>
      <c r="J312" s="68"/>
      <c r="K312" s="68"/>
      <c r="L312" s="68"/>
      <c r="M312" s="68"/>
      <c r="N312" s="68"/>
      <c r="O312" s="68"/>
      <c r="P312" s="68"/>
      <c r="Q312" s="68"/>
      <c r="R312" s="68"/>
    </row>
    <row r="313" ht="16.5" customHeight="1" spans="1:18">
      <c r="A313" s="116"/>
      <c r="B313" s="116"/>
      <c r="C313" s="68"/>
      <c r="D313" s="117"/>
      <c r="E313" s="68"/>
      <c r="F313" s="68"/>
      <c r="G313" s="68"/>
      <c r="H313" s="68"/>
      <c r="I313" s="68"/>
      <c r="J313" s="68"/>
      <c r="K313" s="68"/>
      <c r="L313" s="68"/>
      <c r="M313" s="68"/>
      <c r="N313" s="68"/>
      <c r="O313" s="68"/>
      <c r="P313" s="68"/>
      <c r="Q313" s="68"/>
      <c r="R313" s="68"/>
    </row>
    <row r="314" ht="16.5" customHeight="1" spans="1:18">
      <c r="A314" s="116"/>
      <c r="B314" s="116"/>
      <c r="C314" s="68"/>
      <c r="D314" s="117"/>
      <c r="E314" s="68"/>
      <c r="F314" s="68"/>
      <c r="G314" s="68"/>
      <c r="H314" s="68"/>
      <c r="I314" s="68"/>
      <c r="J314" s="68"/>
      <c r="K314" s="68"/>
      <c r="L314" s="68"/>
      <c r="M314" s="68"/>
      <c r="N314" s="68"/>
      <c r="O314" s="68"/>
      <c r="P314" s="68"/>
      <c r="Q314" s="68"/>
      <c r="R314" s="68"/>
    </row>
    <row r="315" ht="16.5" customHeight="1" spans="1:18">
      <c r="A315" s="116"/>
      <c r="B315" s="116"/>
      <c r="C315" s="68"/>
      <c r="D315" s="117"/>
      <c r="E315" s="68"/>
      <c r="F315" s="68"/>
      <c r="G315" s="68"/>
      <c r="H315" s="68"/>
      <c r="I315" s="68"/>
      <c r="J315" s="68"/>
      <c r="K315" s="68"/>
      <c r="L315" s="68"/>
      <c r="M315" s="68"/>
      <c r="N315" s="68"/>
      <c r="O315" s="68"/>
      <c r="P315" s="68"/>
      <c r="Q315" s="68"/>
      <c r="R315" s="68"/>
    </row>
    <row r="316" ht="16.5" customHeight="1" spans="1:18">
      <c r="A316" s="116"/>
      <c r="B316" s="116"/>
      <c r="C316" s="68"/>
      <c r="D316" s="117"/>
      <c r="E316" s="68"/>
      <c r="F316" s="68"/>
      <c r="G316" s="68"/>
      <c r="H316" s="68"/>
      <c r="I316" s="68"/>
      <c r="J316" s="68"/>
      <c r="K316" s="68"/>
      <c r="L316" s="68"/>
      <c r="M316" s="68"/>
      <c r="N316" s="68"/>
      <c r="O316" s="68"/>
      <c r="P316" s="68"/>
      <c r="Q316" s="68"/>
      <c r="R316" s="68"/>
    </row>
    <row r="317" ht="16.5" customHeight="1" spans="1:18">
      <c r="A317" s="116"/>
      <c r="B317" s="116"/>
      <c r="C317" s="68"/>
      <c r="D317" s="117"/>
      <c r="E317" s="68"/>
      <c r="F317" s="68"/>
      <c r="G317" s="68"/>
      <c r="H317" s="68"/>
      <c r="I317" s="68"/>
      <c r="J317" s="68"/>
      <c r="K317" s="68"/>
      <c r="L317" s="68"/>
      <c r="M317" s="68"/>
      <c r="N317" s="68"/>
      <c r="O317" s="68"/>
      <c r="P317" s="68"/>
      <c r="Q317" s="68"/>
      <c r="R317" s="68"/>
    </row>
    <row r="318" ht="16.5" customHeight="1" spans="1:18">
      <c r="A318" s="116"/>
      <c r="B318" s="116"/>
      <c r="C318" s="68"/>
      <c r="D318" s="117"/>
      <c r="E318" s="68"/>
      <c r="F318" s="68"/>
      <c r="G318" s="68"/>
      <c r="H318" s="68"/>
      <c r="I318" s="68"/>
      <c r="J318" s="68"/>
      <c r="K318" s="68"/>
      <c r="L318" s="68"/>
      <c r="M318" s="68"/>
      <c r="N318" s="68"/>
      <c r="O318" s="68"/>
      <c r="P318" s="68"/>
      <c r="Q318" s="68"/>
      <c r="R318" s="68"/>
    </row>
    <row r="319" ht="16.5" customHeight="1" spans="1:18">
      <c r="A319" s="116"/>
      <c r="B319" s="116"/>
      <c r="C319" s="68"/>
      <c r="D319" s="117"/>
      <c r="E319" s="68"/>
      <c r="F319" s="68"/>
      <c r="G319" s="68"/>
      <c r="H319" s="68"/>
      <c r="I319" s="68"/>
      <c r="J319" s="68"/>
      <c r="K319" s="68"/>
      <c r="L319" s="68"/>
      <c r="M319" s="68"/>
      <c r="N319" s="68"/>
      <c r="O319" s="68"/>
      <c r="P319" s="68"/>
      <c r="Q319" s="68"/>
      <c r="R319" s="68"/>
    </row>
    <row r="320" ht="16.5" customHeight="1" spans="1:18">
      <c r="A320" s="116"/>
      <c r="B320" s="116"/>
      <c r="C320" s="68"/>
      <c r="D320" s="117"/>
      <c r="E320" s="68"/>
      <c r="F320" s="68"/>
      <c r="G320" s="68"/>
      <c r="H320" s="68"/>
      <c r="I320" s="68"/>
      <c r="J320" s="68"/>
      <c r="K320" s="68"/>
      <c r="L320" s="68"/>
      <c r="M320" s="68"/>
      <c r="N320" s="68"/>
      <c r="O320" s="68"/>
      <c r="P320" s="68"/>
      <c r="Q320" s="68"/>
      <c r="R320" s="68"/>
    </row>
    <row r="321" ht="16.5" customHeight="1" spans="1:18">
      <c r="A321" s="116"/>
      <c r="B321" s="116"/>
      <c r="C321" s="68"/>
      <c r="D321" s="117"/>
      <c r="E321" s="68"/>
      <c r="F321" s="68"/>
      <c r="G321" s="68"/>
      <c r="H321" s="68"/>
      <c r="I321" s="68"/>
      <c r="J321" s="68"/>
      <c r="K321" s="68"/>
      <c r="L321" s="68"/>
      <c r="M321" s="68"/>
      <c r="N321" s="68"/>
      <c r="O321" s="68"/>
      <c r="P321" s="68"/>
      <c r="Q321" s="68"/>
      <c r="R321" s="68"/>
    </row>
    <row r="322" ht="16.5" customHeight="1" spans="1:18">
      <c r="A322" s="116"/>
      <c r="B322" s="116"/>
      <c r="C322" s="68"/>
      <c r="D322" s="117"/>
      <c r="E322" s="68"/>
      <c r="F322" s="68"/>
      <c r="G322" s="68"/>
      <c r="H322" s="68"/>
      <c r="I322" s="68"/>
      <c r="J322" s="68"/>
      <c r="K322" s="68"/>
      <c r="L322" s="68"/>
      <c r="M322" s="68"/>
      <c r="N322" s="68"/>
      <c r="O322" s="68"/>
      <c r="P322" s="68"/>
      <c r="Q322" s="68"/>
      <c r="R322" s="68"/>
    </row>
    <row r="323" ht="16.5" customHeight="1" spans="1:18">
      <c r="A323" s="116"/>
      <c r="B323" s="116"/>
      <c r="C323" s="68"/>
      <c r="D323" s="117"/>
      <c r="E323" s="68"/>
      <c r="F323" s="68"/>
      <c r="G323" s="68"/>
      <c r="H323" s="68"/>
      <c r="I323" s="68"/>
      <c r="J323" s="68"/>
      <c r="K323" s="68"/>
      <c r="L323" s="68"/>
      <c r="M323" s="68"/>
      <c r="N323" s="68"/>
      <c r="O323" s="68"/>
      <c r="P323" s="68"/>
      <c r="Q323" s="68"/>
      <c r="R323" s="68"/>
    </row>
    <row r="324" ht="16.5" customHeight="1" spans="1:18">
      <c r="A324" s="116"/>
      <c r="B324" s="116"/>
      <c r="C324" s="68"/>
      <c r="D324" s="117"/>
      <c r="E324" s="68"/>
      <c r="F324" s="68"/>
      <c r="G324" s="68"/>
      <c r="H324" s="68"/>
      <c r="I324" s="68"/>
      <c r="J324" s="68"/>
      <c r="K324" s="68"/>
      <c r="L324" s="68"/>
      <c r="M324" s="68"/>
      <c r="N324" s="68"/>
      <c r="O324" s="68"/>
      <c r="P324" s="68"/>
      <c r="Q324" s="68"/>
      <c r="R324" s="68"/>
    </row>
    <row r="325" ht="16.5" customHeight="1" spans="1:18">
      <c r="A325" s="116"/>
      <c r="B325" s="116"/>
      <c r="C325" s="68"/>
      <c r="D325" s="117"/>
      <c r="E325" s="68"/>
      <c r="F325" s="68"/>
      <c r="G325" s="68"/>
      <c r="H325" s="68"/>
      <c r="I325" s="68"/>
      <c r="J325" s="68"/>
      <c r="K325" s="68"/>
      <c r="L325" s="68"/>
      <c r="M325" s="68"/>
      <c r="N325" s="68"/>
      <c r="O325" s="68"/>
      <c r="P325" s="68"/>
      <c r="Q325" s="68"/>
      <c r="R325" s="68"/>
    </row>
    <row r="326" ht="16.5" customHeight="1" spans="1:18">
      <c r="A326" s="116"/>
      <c r="B326" s="116"/>
      <c r="C326" s="68"/>
      <c r="D326" s="117"/>
      <c r="E326" s="68"/>
      <c r="F326" s="68"/>
      <c r="G326" s="68"/>
      <c r="H326" s="68"/>
      <c r="I326" s="68"/>
      <c r="J326" s="68"/>
      <c r="K326" s="68"/>
      <c r="L326" s="68"/>
      <c r="M326" s="68"/>
      <c r="N326" s="68"/>
      <c r="O326" s="68"/>
      <c r="P326" s="68"/>
      <c r="Q326" s="68"/>
      <c r="R326" s="68"/>
    </row>
    <row r="327" ht="16.5" customHeight="1" spans="1:18">
      <c r="A327" s="116"/>
      <c r="B327" s="116"/>
      <c r="C327" s="68"/>
      <c r="D327" s="117"/>
      <c r="E327" s="68"/>
      <c r="F327" s="68"/>
      <c r="G327" s="68"/>
      <c r="H327" s="68"/>
      <c r="I327" s="68"/>
      <c r="J327" s="68"/>
      <c r="K327" s="68"/>
      <c r="L327" s="68"/>
      <c r="M327" s="68"/>
      <c r="N327" s="68"/>
      <c r="O327" s="68"/>
      <c r="P327" s="68"/>
      <c r="Q327" s="68"/>
      <c r="R327" s="68"/>
    </row>
    <row r="328" ht="16.5" customHeight="1" spans="1:18">
      <c r="A328" s="116"/>
      <c r="B328" s="116"/>
      <c r="C328" s="68"/>
      <c r="D328" s="117"/>
      <c r="E328" s="68"/>
      <c r="F328" s="68"/>
      <c r="G328" s="68"/>
      <c r="H328" s="68"/>
      <c r="I328" s="68"/>
      <c r="J328" s="68"/>
      <c r="K328" s="68"/>
      <c r="L328" s="68"/>
      <c r="M328" s="68"/>
      <c r="N328" s="68"/>
      <c r="O328" s="68"/>
      <c r="P328" s="68"/>
      <c r="Q328" s="68"/>
      <c r="R328" s="68"/>
    </row>
    <row r="329" ht="16.5" customHeight="1" spans="1:18">
      <c r="A329" s="116"/>
      <c r="B329" s="116"/>
      <c r="C329" s="68"/>
      <c r="D329" s="117"/>
      <c r="E329" s="68"/>
      <c r="F329" s="68"/>
      <c r="G329" s="68"/>
      <c r="H329" s="68"/>
      <c r="I329" s="68"/>
      <c r="J329" s="68"/>
      <c r="K329" s="68"/>
      <c r="L329" s="68"/>
      <c r="M329" s="68"/>
      <c r="N329" s="68"/>
      <c r="O329" s="68"/>
      <c r="P329" s="68"/>
      <c r="Q329" s="68"/>
      <c r="R329" s="68"/>
    </row>
    <row r="330" ht="16.5" customHeight="1" spans="1:18">
      <c r="A330" s="116"/>
      <c r="B330" s="116"/>
      <c r="C330" s="68"/>
      <c r="D330" s="117"/>
      <c r="E330" s="68"/>
      <c r="F330" s="68"/>
      <c r="G330" s="68"/>
      <c r="H330" s="68"/>
      <c r="I330" s="68"/>
      <c r="J330" s="68"/>
      <c r="K330" s="68"/>
      <c r="L330" s="68"/>
      <c r="M330" s="68"/>
      <c r="N330" s="68"/>
      <c r="O330" s="68"/>
      <c r="P330" s="68"/>
      <c r="Q330" s="68"/>
      <c r="R330" s="68"/>
    </row>
    <row r="331" ht="16.5" customHeight="1" spans="1:18">
      <c r="A331" s="116"/>
      <c r="B331" s="116"/>
      <c r="C331" s="68"/>
      <c r="D331" s="117"/>
      <c r="E331" s="68"/>
      <c r="F331" s="68"/>
      <c r="G331" s="68"/>
      <c r="H331" s="68"/>
      <c r="I331" s="68"/>
      <c r="J331" s="68"/>
      <c r="K331" s="68"/>
      <c r="L331" s="68"/>
      <c r="M331" s="68"/>
      <c r="N331" s="68"/>
      <c r="O331" s="68"/>
      <c r="P331" s="68"/>
      <c r="Q331" s="68"/>
      <c r="R331" s="68"/>
    </row>
    <row r="332" ht="16.5" customHeight="1" spans="1:18">
      <c r="A332" s="116"/>
      <c r="B332" s="116"/>
      <c r="C332" s="68"/>
      <c r="D332" s="117"/>
      <c r="E332" s="68"/>
      <c r="F332" s="68"/>
      <c r="G332" s="68"/>
      <c r="H332" s="68"/>
      <c r="I332" s="68"/>
      <c r="J332" s="68"/>
      <c r="K332" s="68"/>
      <c r="L332" s="68"/>
      <c r="M332" s="68"/>
      <c r="N332" s="68"/>
      <c r="O332" s="68"/>
      <c r="P332" s="68"/>
      <c r="Q332" s="68"/>
      <c r="R332" s="68"/>
    </row>
    <row r="333" ht="16.5" customHeight="1" spans="1:18">
      <c r="A333" s="116"/>
      <c r="B333" s="116"/>
      <c r="C333" s="68"/>
      <c r="D333" s="117"/>
      <c r="E333" s="68"/>
      <c r="F333" s="68"/>
      <c r="G333" s="68"/>
      <c r="H333" s="68"/>
      <c r="I333" s="68"/>
      <c r="J333" s="68"/>
      <c r="K333" s="68"/>
      <c r="L333" s="68"/>
      <c r="M333" s="68"/>
      <c r="N333" s="68"/>
      <c r="O333" s="68"/>
      <c r="P333" s="68"/>
      <c r="Q333" s="68"/>
      <c r="R333" s="68"/>
    </row>
    <row r="334" ht="16.5" customHeight="1" spans="1:18">
      <c r="A334" s="116"/>
      <c r="B334" s="116"/>
      <c r="C334" s="68"/>
      <c r="D334" s="117"/>
      <c r="E334" s="68"/>
      <c r="F334" s="68"/>
      <c r="G334" s="68"/>
      <c r="H334" s="68"/>
      <c r="I334" s="68"/>
      <c r="J334" s="68"/>
      <c r="K334" s="68"/>
      <c r="L334" s="68"/>
      <c r="M334" s="68"/>
      <c r="N334" s="68"/>
      <c r="O334" s="68"/>
      <c r="P334" s="68"/>
      <c r="Q334" s="68"/>
      <c r="R334" s="68"/>
    </row>
    <row r="335" ht="16.5" customHeight="1" spans="1:18">
      <c r="A335" s="116"/>
      <c r="B335" s="116"/>
      <c r="C335" s="68"/>
      <c r="D335" s="117"/>
      <c r="E335" s="68"/>
      <c r="F335" s="68"/>
      <c r="G335" s="68"/>
      <c r="H335" s="68"/>
      <c r="I335" s="68"/>
      <c r="J335" s="68"/>
      <c r="K335" s="68"/>
      <c r="L335" s="68"/>
      <c r="M335" s="68"/>
      <c r="N335" s="68"/>
      <c r="O335" s="68"/>
      <c r="P335" s="68"/>
      <c r="Q335" s="68"/>
      <c r="R335" s="68"/>
    </row>
    <row r="336" ht="16.5" customHeight="1" spans="1:18">
      <c r="A336" s="116"/>
      <c r="B336" s="116"/>
      <c r="C336" s="68"/>
      <c r="D336" s="117"/>
      <c r="E336" s="68"/>
      <c r="F336" s="68"/>
      <c r="G336" s="68"/>
      <c r="H336" s="68"/>
      <c r="I336" s="68"/>
      <c r="J336" s="68"/>
      <c r="K336" s="68"/>
      <c r="L336" s="68"/>
      <c r="M336" s="68"/>
      <c r="N336" s="68"/>
      <c r="O336" s="68"/>
      <c r="P336" s="68"/>
      <c r="Q336" s="68"/>
      <c r="R336" s="68"/>
    </row>
    <row r="337" ht="16.5" customHeight="1" spans="1:18">
      <c r="A337" s="116"/>
      <c r="B337" s="116"/>
      <c r="C337" s="68"/>
      <c r="D337" s="117"/>
      <c r="E337" s="68"/>
      <c r="F337" s="68"/>
      <c r="G337" s="68"/>
      <c r="H337" s="68"/>
      <c r="I337" s="68"/>
      <c r="J337" s="68"/>
      <c r="K337" s="68"/>
      <c r="L337" s="68"/>
      <c r="M337" s="68"/>
      <c r="N337" s="68"/>
      <c r="O337" s="68"/>
      <c r="P337" s="68"/>
      <c r="Q337" s="68"/>
      <c r="R337" s="68"/>
    </row>
    <row r="338" ht="16.5" customHeight="1" spans="1:18">
      <c r="A338" s="116"/>
      <c r="B338" s="116"/>
      <c r="C338" s="68"/>
      <c r="D338" s="117"/>
      <c r="E338" s="68"/>
      <c r="F338" s="68"/>
      <c r="G338" s="68"/>
      <c r="H338" s="68"/>
      <c r="I338" s="68"/>
      <c r="J338" s="68"/>
      <c r="K338" s="68"/>
      <c r="L338" s="68"/>
      <c r="M338" s="68"/>
      <c r="N338" s="68"/>
      <c r="O338" s="68"/>
      <c r="P338" s="68"/>
      <c r="Q338" s="68"/>
      <c r="R338" s="68"/>
    </row>
    <row r="339" ht="16.5" customHeight="1" spans="1:18">
      <c r="A339" s="116"/>
      <c r="B339" s="116"/>
      <c r="C339" s="68"/>
      <c r="D339" s="117"/>
      <c r="E339" s="68"/>
      <c r="F339" s="68"/>
      <c r="G339" s="68"/>
      <c r="H339" s="68"/>
      <c r="I339" s="68"/>
      <c r="J339" s="68"/>
      <c r="K339" s="68"/>
      <c r="L339" s="68"/>
      <c r="M339" s="68"/>
      <c r="N339" s="68"/>
      <c r="O339" s="68"/>
      <c r="P339" s="68"/>
      <c r="Q339" s="68"/>
      <c r="R339" s="68"/>
    </row>
    <row r="340" ht="16.5" customHeight="1" spans="1:18">
      <c r="A340" s="116"/>
      <c r="B340" s="116"/>
      <c r="C340" s="68"/>
      <c r="D340" s="117"/>
      <c r="E340" s="68"/>
      <c r="F340" s="68"/>
      <c r="G340" s="68"/>
      <c r="H340" s="68"/>
      <c r="I340" s="68"/>
      <c r="J340" s="68"/>
      <c r="K340" s="68"/>
      <c r="L340" s="68"/>
      <c r="M340" s="68"/>
      <c r="N340" s="68"/>
      <c r="O340" s="68"/>
      <c r="P340" s="68"/>
      <c r="Q340" s="68"/>
      <c r="R340" s="68"/>
    </row>
    <row r="341" ht="16.5" customHeight="1" spans="1:18">
      <c r="A341" s="116"/>
      <c r="B341" s="116"/>
      <c r="C341" s="68"/>
      <c r="D341" s="117"/>
      <c r="E341" s="68"/>
      <c r="F341" s="68"/>
      <c r="G341" s="68"/>
      <c r="H341" s="68"/>
      <c r="I341" s="68"/>
      <c r="J341" s="68"/>
      <c r="K341" s="68"/>
      <c r="L341" s="68"/>
      <c r="M341" s="68"/>
      <c r="N341" s="68"/>
      <c r="O341" s="68"/>
      <c r="P341" s="68"/>
      <c r="Q341" s="68"/>
      <c r="R341" s="68"/>
    </row>
    <row r="342" ht="16.5" customHeight="1" spans="1:18">
      <c r="A342" s="116"/>
      <c r="B342" s="116"/>
      <c r="C342" s="68"/>
      <c r="D342" s="117"/>
      <c r="E342" s="68"/>
      <c r="F342" s="68"/>
      <c r="G342" s="68"/>
      <c r="H342" s="68"/>
      <c r="I342" s="68"/>
      <c r="J342" s="68"/>
      <c r="K342" s="68"/>
      <c r="L342" s="68"/>
      <c r="M342" s="68"/>
      <c r="N342" s="68"/>
      <c r="O342" s="68"/>
      <c r="P342" s="68"/>
      <c r="Q342" s="68"/>
      <c r="R342" s="68"/>
    </row>
    <row r="343" ht="16.5" customHeight="1" spans="1:18">
      <c r="A343" s="116"/>
      <c r="B343" s="116"/>
      <c r="C343" s="68"/>
      <c r="D343" s="117"/>
      <c r="E343" s="68"/>
      <c r="F343" s="68"/>
      <c r="G343" s="68"/>
      <c r="H343" s="68"/>
      <c r="I343" s="68"/>
      <c r="J343" s="68"/>
      <c r="K343" s="68"/>
      <c r="L343" s="68"/>
      <c r="M343" s="68"/>
      <c r="N343" s="68"/>
      <c r="O343" s="68"/>
      <c r="P343" s="68"/>
      <c r="Q343" s="68"/>
      <c r="R343" s="68"/>
    </row>
    <row r="344" ht="16.5" customHeight="1" spans="1:18">
      <c r="A344" s="116"/>
      <c r="B344" s="116"/>
      <c r="C344" s="68"/>
      <c r="D344" s="117"/>
      <c r="E344" s="68"/>
      <c r="F344" s="68"/>
      <c r="G344" s="68"/>
      <c r="H344" s="68"/>
      <c r="I344" s="68"/>
      <c r="J344" s="68"/>
      <c r="K344" s="68"/>
      <c r="L344" s="68"/>
      <c r="M344" s="68"/>
      <c r="N344" s="68"/>
      <c r="O344" s="68"/>
      <c r="P344" s="68"/>
      <c r="Q344" s="68"/>
      <c r="R344" s="68"/>
    </row>
    <row r="345" ht="16.5" customHeight="1" spans="1:18">
      <c r="A345" s="116"/>
      <c r="B345" s="116"/>
      <c r="C345" s="68"/>
      <c r="D345" s="117"/>
      <c r="E345" s="68"/>
      <c r="F345" s="68"/>
      <c r="G345" s="68"/>
      <c r="H345" s="68"/>
      <c r="I345" s="68"/>
      <c r="J345" s="68"/>
      <c r="K345" s="68"/>
      <c r="L345" s="68"/>
      <c r="M345" s="68"/>
      <c r="N345" s="68"/>
      <c r="O345" s="68"/>
      <c r="P345" s="68"/>
      <c r="Q345" s="68"/>
      <c r="R345" s="68"/>
    </row>
    <row r="346" ht="16.5" customHeight="1" spans="1:18">
      <c r="A346" s="116"/>
      <c r="B346" s="116"/>
      <c r="C346" s="68"/>
      <c r="D346" s="117"/>
      <c r="E346" s="68"/>
      <c r="F346" s="68"/>
      <c r="G346" s="68"/>
      <c r="H346" s="68"/>
      <c r="I346" s="68"/>
      <c r="J346" s="68"/>
      <c r="K346" s="68"/>
      <c r="L346" s="68"/>
      <c r="M346" s="68"/>
      <c r="N346" s="68"/>
      <c r="O346" s="68"/>
      <c r="P346" s="68"/>
      <c r="Q346" s="68"/>
      <c r="R346" s="68"/>
    </row>
    <row r="347" ht="16.5" customHeight="1" spans="1:18">
      <c r="A347" s="116"/>
      <c r="B347" s="116"/>
      <c r="C347" s="68"/>
      <c r="D347" s="117"/>
      <c r="E347" s="68"/>
      <c r="F347" s="68"/>
      <c r="G347" s="68"/>
      <c r="H347" s="68"/>
      <c r="I347" s="68"/>
      <c r="J347" s="68"/>
      <c r="K347" s="68"/>
      <c r="L347" s="68"/>
      <c r="M347" s="68"/>
      <c r="N347" s="68"/>
      <c r="O347" s="68"/>
      <c r="P347" s="68"/>
      <c r="Q347" s="68"/>
      <c r="R347" s="68"/>
    </row>
    <row r="348" ht="16.5" customHeight="1" spans="1:18">
      <c r="A348" s="116"/>
      <c r="B348" s="116"/>
      <c r="C348" s="68"/>
      <c r="D348" s="117"/>
      <c r="E348" s="68"/>
      <c r="F348" s="68"/>
      <c r="G348" s="68"/>
      <c r="H348" s="68"/>
      <c r="I348" s="68"/>
      <c r="J348" s="68"/>
      <c r="K348" s="68"/>
      <c r="L348" s="68"/>
      <c r="M348" s="68"/>
      <c r="N348" s="68"/>
      <c r="O348" s="68"/>
      <c r="P348" s="68"/>
      <c r="Q348" s="68"/>
      <c r="R348" s="68"/>
    </row>
    <row r="349" ht="16.5" customHeight="1" spans="1:18">
      <c r="A349" s="116"/>
      <c r="B349" s="116"/>
      <c r="C349" s="68"/>
      <c r="D349" s="117"/>
      <c r="E349" s="68"/>
      <c r="F349" s="68"/>
      <c r="G349" s="68"/>
      <c r="H349" s="68"/>
      <c r="I349" s="68"/>
      <c r="J349" s="68"/>
      <c r="K349" s="68"/>
      <c r="L349" s="68"/>
      <c r="M349" s="68"/>
      <c r="N349" s="68"/>
      <c r="O349" s="68"/>
      <c r="P349" s="68"/>
      <c r="Q349" s="68"/>
      <c r="R349" s="68"/>
    </row>
    <row r="350" ht="16.5" customHeight="1" spans="1:18">
      <c r="A350" s="116"/>
      <c r="B350" s="116"/>
      <c r="C350" s="68"/>
      <c r="D350" s="117"/>
      <c r="E350" s="68"/>
      <c r="F350" s="68"/>
      <c r="G350" s="68"/>
      <c r="H350" s="68"/>
      <c r="I350" s="68"/>
      <c r="J350" s="68"/>
      <c r="K350" s="68"/>
      <c r="L350" s="68"/>
      <c r="M350" s="68"/>
      <c r="N350" s="68"/>
      <c r="O350" s="68"/>
      <c r="P350" s="68"/>
      <c r="Q350" s="68"/>
      <c r="R350" s="68"/>
    </row>
    <row r="351" ht="16.5" customHeight="1" spans="1:18">
      <c r="A351" s="116"/>
      <c r="B351" s="116"/>
      <c r="C351" s="68"/>
      <c r="D351" s="117"/>
      <c r="E351" s="68"/>
      <c r="F351" s="68"/>
      <c r="G351" s="68"/>
      <c r="H351" s="68"/>
      <c r="I351" s="68"/>
      <c r="J351" s="68"/>
      <c r="K351" s="68"/>
      <c r="L351" s="68"/>
      <c r="M351" s="68"/>
      <c r="N351" s="68"/>
      <c r="O351" s="68"/>
      <c r="P351" s="68"/>
      <c r="Q351" s="68"/>
      <c r="R351" s="68"/>
    </row>
    <row r="352" ht="16.5" customHeight="1" spans="1:18">
      <c r="A352" s="116"/>
      <c r="B352" s="116"/>
      <c r="C352" s="68"/>
      <c r="D352" s="117"/>
      <c r="E352" s="68"/>
      <c r="F352" s="68"/>
      <c r="G352" s="68"/>
      <c r="H352" s="68"/>
      <c r="I352" s="68"/>
      <c r="J352" s="68"/>
      <c r="K352" s="68"/>
      <c r="L352" s="68"/>
      <c r="M352" s="68"/>
      <c r="N352" s="68"/>
      <c r="O352" s="68"/>
      <c r="P352" s="68"/>
      <c r="Q352" s="68"/>
      <c r="R352" s="68"/>
    </row>
    <row r="353" ht="16.5" customHeight="1" spans="1:18">
      <c r="A353" s="116"/>
      <c r="B353" s="116"/>
      <c r="C353" s="68"/>
      <c r="D353" s="117"/>
      <c r="E353" s="68"/>
      <c r="F353" s="68"/>
      <c r="G353" s="68"/>
      <c r="H353" s="68"/>
      <c r="I353" s="68"/>
      <c r="J353" s="68"/>
      <c r="K353" s="68"/>
      <c r="L353" s="68"/>
      <c r="M353" s="68"/>
      <c r="N353" s="68"/>
      <c r="O353" s="68"/>
      <c r="P353" s="68"/>
      <c r="Q353" s="68"/>
      <c r="R353" s="68"/>
    </row>
    <row r="354" ht="16.5" customHeight="1" spans="1:18">
      <c r="A354" s="116"/>
      <c r="B354" s="116"/>
      <c r="C354" s="68"/>
      <c r="D354" s="117"/>
      <c r="E354" s="68"/>
      <c r="F354" s="68"/>
      <c r="G354" s="68"/>
      <c r="H354" s="68"/>
      <c r="I354" s="68"/>
      <c r="J354" s="68"/>
      <c r="K354" s="68"/>
      <c r="L354" s="68"/>
      <c r="M354" s="68"/>
      <c r="N354" s="68"/>
      <c r="O354" s="68"/>
      <c r="P354" s="68"/>
      <c r="Q354" s="68"/>
      <c r="R354" s="68"/>
    </row>
    <row r="355" ht="16.5" customHeight="1" spans="1:18">
      <c r="A355" s="116"/>
      <c r="B355" s="116"/>
      <c r="C355" s="68"/>
      <c r="D355" s="117"/>
      <c r="E355" s="68"/>
      <c r="F355" s="68"/>
      <c r="G355" s="68"/>
      <c r="H355" s="68"/>
      <c r="I355" s="68"/>
      <c r="J355" s="68"/>
      <c r="K355" s="68"/>
      <c r="L355" s="68"/>
      <c r="M355" s="68"/>
      <c r="N355" s="68"/>
      <c r="O355" s="68"/>
      <c r="P355" s="68"/>
      <c r="Q355" s="68"/>
      <c r="R355" s="68"/>
    </row>
    <row r="356" ht="16.5" customHeight="1" spans="1:18">
      <c r="A356" s="116"/>
      <c r="B356" s="116"/>
      <c r="C356" s="68"/>
      <c r="D356" s="117"/>
      <c r="E356" s="68"/>
      <c r="F356" s="68"/>
      <c r="G356" s="68"/>
      <c r="H356" s="68"/>
      <c r="I356" s="68"/>
      <c r="J356" s="68"/>
      <c r="K356" s="68"/>
      <c r="L356" s="68"/>
      <c r="M356" s="68"/>
      <c r="N356" s="68"/>
      <c r="O356" s="68"/>
      <c r="P356" s="68"/>
      <c r="Q356" s="68"/>
      <c r="R356" s="68"/>
    </row>
    <row r="357" ht="16.5" customHeight="1" spans="1:18">
      <c r="A357" s="116"/>
      <c r="B357" s="116"/>
      <c r="C357" s="68"/>
      <c r="D357" s="117"/>
      <c r="E357" s="68"/>
      <c r="F357" s="68"/>
      <c r="G357" s="68"/>
      <c r="H357" s="68"/>
      <c r="I357" s="68"/>
      <c r="J357" s="68"/>
      <c r="K357" s="68"/>
      <c r="L357" s="68"/>
      <c r="M357" s="68"/>
      <c r="N357" s="68"/>
      <c r="O357" s="68"/>
      <c r="P357" s="68"/>
      <c r="Q357" s="68"/>
      <c r="R357" s="68"/>
    </row>
    <row r="358" ht="16.5" customHeight="1" spans="1:18">
      <c r="A358" s="116"/>
      <c r="B358" s="116"/>
      <c r="C358" s="68"/>
      <c r="D358" s="117"/>
      <c r="E358" s="68"/>
      <c r="F358" s="68"/>
      <c r="G358" s="68"/>
      <c r="H358" s="68"/>
      <c r="I358" s="68"/>
      <c r="J358" s="68"/>
      <c r="K358" s="68"/>
      <c r="L358" s="68"/>
      <c r="M358" s="68"/>
      <c r="N358" s="68"/>
      <c r="O358" s="68"/>
      <c r="P358" s="68"/>
      <c r="Q358" s="68"/>
      <c r="R358" s="68"/>
    </row>
    <row r="359" ht="16.5" customHeight="1" spans="1:18">
      <c r="A359" s="116"/>
      <c r="B359" s="116"/>
      <c r="C359" s="68"/>
      <c r="D359" s="117"/>
      <c r="E359" s="68"/>
      <c r="F359" s="68"/>
      <c r="G359" s="68"/>
      <c r="H359" s="68"/>
      <c r="I359" s="68"/>
      <c r="J359" s="68"/>
      <c r="K359" s="68"/>
      <c r="L359" s="68"/>
      <c r="M359" s="68"/>
      <c r="N359" s="68"/>
      <c r="O359" s="68"/>
      <c r="P359" s="68"/>
      <c r="Q359" s="68"/>
      <c r="R359" s="68"/>
    </row>
    <row r="360" ht="16.5" customHeight="1" spans="1:18">
      <c r="A360" s="116"/>
      <c r="B360" s="116"/>
      <c r="C360" s="68"/>
      <c r="D360" s="117"/>
      <c r="E360" s="68"/>
      <c r="F360" s="68"/>
      <c r="G360" s="68"/>
      <c r="H360" s="68"/>
      <c r="I360" s="68"/>
      <c r="J360" s="68"/>
      <c r="K360" s="68"/>
      <c r="L360" s="68"/>
      <c r="M360" s="68"/>
      <c r="N360" s="68"/>
      <c r="O360" s="68"/>
      <c r="P360" s="68"/>
      <c r="Q360" s="68"/>
      <c r="R360" s="68"/>
    </row>
    <row r="361" ht="16.5" customHeight="1" spans="1:18">
      <c r="A361" s="116"/>
      <c r="B361" s="116"/>
      <c r="C361" s="68"/>
      <c r="D361" s="117"/>
      <c r="E361" s="68"/>
      <c r="F361" s="68"/>
      <c r="G361" s="68"/>
      <c r="H361" s="68"/>
      <c r="I361" s="68"/>
      <c r="J361" s="68"/>
      <c r="K361" s="68"/>
      <c r="L361" s="68"/>
      <c r="M361" s="68"/>
      <c r="N361" s="68"/>
      <c r="O361" s="68"/>
      <c r="P361" s="68"/>
      <c r="Q361" s="68"/>
      <c r="R361" s="68"/>
    </row>
    <row r="362" ht="16.5" customHeight="1" spans="1:18">
      <c r="A362" s="116"/>
      <c r="B362" s="116"/>
      <c r="C362" s="68"/>
      <c r="D362" s="117"/>
      <c r="E362" s="68"/>
      <c r="F362" s="68"/>
      <c r="G362" s="68"/>
      <c r="H362" s="68"/>
      <c r="I362" s="68"/>
      <c r="J362" s="68"/>
      <c r="K362" s="68"/>
      <c r="L362" s="68"/>
      <c r="M362" s="68"/>
      <c r="N362" s="68"/>
      <c r="O362" s="68"/>
      <c r="P362" s="68"/>
      <c r="Q362" s="68"/>
      <c r="R362" s="68"/>
    </row>
    <row r="363" ht="16.5" customHeight="1" spans="1:18">
      <c r="A363" s="116"/>
      <c r="B363" s="116"/>
      <c r="C363" s="68"/>
      <c r="D363" s="117"/>
      <c r="E363" s="68"/>
      <c r="F363" s="68"/>
      <c r="G363" s="68"/>
      <c r="H363" s="68"/>
      <c r="I363" s="68"/>
      <c r="J363" s="68"/>
      <c r="K363" s="68"/>
      <c r="L363" s="68"/>
      <c r="M363" s="68"/>
      <c r="N363" s="68"/>
      <c r="O363" s="68"/>
      <c r="P363" s="68"/>
      <c r="Q363" s="68"/>
      <c r="R363" s="68"/>
    </row>
    <row r="364" ht="16.5" customHeight="1" spans="1:18">
      <c r="A364" s="116"/>
      <c r="B364" s="116"/>
      <c r="C364" s="68"/>
      <c r="D364" s="117"/>
      <c r="E364" s="68"/>
      <c r="F364" s="68"/>
      <c r="G364" s="68"/>
      <c r="H364" s="68"/>
      <c r="I364" s="68"/>
      <c r="J364" s="68"/>
      <c r="K364" s="68"/>
      <c r="L364" s="68"/>
      <c r="M364" s="68"/>
      <c r="N364" s="68"/>
      <c r="O364" s="68"/>
      <c r="P364" s="68"/>
      <c r="Q364" s="68"/>
      <c r="R364" s="68"/>
    </row>
    <row r="365" ht="16.5" customHeight="1" spans="1:18">
      <c r="A365" s="116"/>
      <c r="B365" s="116"/>
      <c r="C365" s="68"/>
      <c r="D365" s="117"/>
      <c r="E365" s="68"/>
      <c r="F365" s="68"/>
      <c r="G365" s="68"/>
      <c r="H365" s="68"/>
      <c r="I365" s="68"/>
      <c r="J365" s="68"/>
      <c r="K365" s="68"/>
      <c r="L365" s="68"/>
      <c r="M365" s="68"/>
      <c r="N365" s="68"/>
      <c r="O365" s="68"/>
      <c r="P365" s="68"/>
      <c r="Q365" s="68"/>
      <c r="R365" s="68"/>
    </row>
    <row r="366" ht="16.5" customHeight="1" spans="1:18">
      <c r="A366" s="116"/>
      <c r="B366" s="116"/>
      <c r="C366" s="68"/>
      <c r="D366" s="117"/>
      <c r="E366" s="68"/>
      <c r="F366" s="68"/>
      <c r="G366" s="68"/>
      <c r="H366" s="68"/>
      <c r="I366" s="68"/>
      <c r="J366" s="68"/>
      <c r="K366" s="68"/>
      <c r="L366" s="68"/>
      <c r="M366" s="68"/>
      <c r="N366" s="68"/>
      <c r="O366" s="68"/>
      <c r="P366" s="68"/>
      <c r="Q366" s="68"/>
      <c r="R366" s="68"/>
    </row>
    <row r="367" ht="16.5" customHeight="1" spans="1:18">
      <c r="A367" s="116"/>
      <c r="B367" s="116"/>
      <c r="C367" s="68"/>
      <c r="D367" s="117"/>
      <c r="E367" s="68"/>
      <c r="F367" s="68"/>
      <c r="G367" s="68"/>
      <c r="H367" s="68"/>
      <c r="I367" s="68"/>
      <c r="J367" s="68"/>
      <c r="K367" s="68"/>
      <c r="L367" s="68"/>
      <c r="M367" s="68"/>
      <c r="N367" s="68"/>
      <c r="O367" s="68"/>
      <c r="P367" s="68"/>
      <c r="Q367" s="68"/>
      <c r="R367" s="68"/>
    </row>
    <row r="368" ht="16.5" customHeight="1" spans="1:18">
      <c r="A368" s="116"/>
      <c r="B368" s="116"/>
      <c r="C368" s="68"/>
      <c r="D368" s="117"/>
      <c r="E368" s="68"/>
      <c r="F368" s="68"/>
      <c r="G368" s="68"/>
      <c r="H368" s="68"/>
      <c r="I368" s="68"/>
      <c r="J368" s="68"/>
      <c r="K368" s="68"/>
      <c r="L368" s="68"/>
      <c r="M368" s="68"/>
      <c r="N368" s="68"/>
      <c r="O368" s="68"/>
      <c r="P368" s="68"/>
      <c r="Q368" s="68"/>
      <c r="R368" s="68"/>
    </row>
    <row r="369" ht="16.5" customHeight="1" spans="1:18">
      <c r="A369" s="116"/>
      <c r="B369" s="116"/>
      <c r="C369" s="68"/>
      <c r="D369" s="117"/>
      <c r="E369" s="68"/>
      <c r="F369" s="68"/>
      <c r="G369" s="68"/>
      <c r="H369" s="68"/>
      <c r="I369" s="68"/>
      <c r="J369" s="68"/>
      <c r="K369" s="68"/>
      <c r="L369" s="68"/>
      <c r="M369" s="68"/>
      <c r="N369" s="68"/>
      <c r="O369" s="68"/>
      <c r="P369" s="68"/>
      <c r="Q369" s="68"/>
      <c r="R369" s="68"/>
    </row>
    <row r="370" ht="16.5" customHeight="1" spans="1:18">
      <c r="A370" s="116"/>
      <c r="B370" s="116"/>
      <c r="C370" s="68"/>
      <c r="D370" s="117"/>
      <c r="E370" s="68"/>
      <c r="F370" s="68"/>
      <c r="G370" s="68"/>
      <c r="H370" s="68"/>
      <c r="I370" s="68"/>
      <c r="J370" s="68"/>
      <c r="K370" s="68"/>
      <c r="L370" s="68"/>
      <c r="M370" s="68"/>
      <c r="N370" s="68"/>
      <c r="O370" s="68"/>
      <c r="P370" s="68"/>
      <c r="Q370" s="68"/>
      <c r="R370" s="68"/>
    </row>
    <row r="371" ht="16.5" customHeight="1" spans="1:18">
      <c r="A371" s="116"/>
      <c r="B371" s="116"/>
      <c r="C371" s="68"/>
      <c r="D371" s="117"/>
      <c r="E371" s="68"/>
      <c r="F371" s="68"/>
      <c r="G371" s="68"/>
      <c r="H371" s="68"/>
      <c r="I371" s="68"/>
      <c r="J371" s="68"/>
      <c r="K371" s="68"/>
      <c r="L371" s="68"/>
      <c r="M371" s="68"/>
      <c r="N371" s="68"/>
      <c r="O371" s="68"/>
      <c r="P371" s="68"/>
      <c r="Q371" s="68"/>
      <c r="R371" s="68"/>
    </row>
    <row r="372" ht="16.5" customHeight="1" spans="1:18">
      <c r="A372" s="116"/>
      <c r="B372" s="116"/>
      <c r="C372" s="68"/>
      <c r="D372" s="117"/>
      <c r="E372" s="68"/>
      <c r="F372" s="68"/>
      <c r="G372" s="68"/>
      <c r="H372" s="68"/>
      <c r="I372" s="68"/>
      <c r="J372" s="68"/>
      <c r="K372" s="68"/>
      <c r="L372" s="68"/>
      <c r="M372" s="68"/>
      <c r="N372" s="68"/>
      <c r="O372" s="68"/>
      <c r="P372" s="68"/>
      <c r="Q372" s="68"/>
      <c r="R372" s="68"/>
    </row>
    <row r="373" ht="16.5" customHeight="1" spans="1:18">
      <c r="A373" s="116"/>
      <c r="B373" s="116"/>
      <c r="C373" s="68"/>
      <c r="D373" s="117"/>
      <c r="E373" s="68"/>
      <c r="F373" s="68"/>
      <c r="G373" s="68"/>
      <c r="H373" s="68"/>
      <c r="I373" s="68"/>
      <c r="J373" s="68"/>
      <c r="K373" s="68"/>
      <c r="L373" s="68"/>
      <c r="M373" s="68"/>
      <c r="N373" s="68"/>
      <c r="O373" s="68"/>
      <c r="P373" s="68"/>
      <c r="Q373" s="68"/>
      <c r="R373" s="68"/>
    </row>
    <row r="374" ht="16.5" customHeight="1" spans="1:18">
      <c r="A374" s="116"/>
      <c r="B374" s="116"/>
      <c r="C374" s="68"/>
      <c r="D374" s="117"/>
      <c r="E374" s="68"/>
      <c r="F374" s="68"/>
      <c r="G374" s="68"/>
      <c r="H374" s="68"/>
      <c r="I374" s="68"/>
      <c r="J374" s="68"/>
      <c r="K374" s="68"/>
      <c r="L374" s="68"/>
      <c r="M374" s="68"/>
      <c r="N374" s="68"/>
      <c r="O374" s="68"/>
      <c r="P374" s="68"/>
      <c r="Q374" s="68"/>
      <c r="R374" s="68"/>
    </row>
    <row r="375" ht="16.5" customHeight="1" spans="1:18">
      <c r="A375" s="116"/>
      <c r="B375" s="116"/>
      <c r="C375" s="68"/>
      <c r="D375" s="117"/>
      <c r="E375" s="68"/>
      <c r="F375" s="68"/>
      <c r="G375" s="68"/>
      <c r="H375" s="68"/>
      <c r="I375" s="68"/>
      <c r="J375" s="68"/>
      <c r="K375" s="68"/>
      <c r="L375" s="68"/>
      <c r="M375" s="68"/>
      <c r="N375" s="68"/>
      <c r="O375" s="68"/>
      <c r="P375" s="68"/>
      <c r="Q375" s="68"/>
      <c r="R375" s="68"/>
    </row>
    <row r="376" ht="16.5" customHeight="1" spans="1:18">
      <c r="A376" s="116"/>
      <c r="B376" s="116"/>
      <c r="C376" s="68"/>
      <c r="D376" s="117"/>
      <c r="E376" s="68"/>
      <c r="F376" s="68"/>
      <c r="G376" s="68"/>
      <c r="H376" s="68"/>
      <c r="I376" s="68"/>
      <c r="J376" s="68"/>
      <c r="K376" s="68"/>
      <c r="L376" s="68"/>
      <c r="M376" s="68"/>
      <c r="N376" s="68"/>
      <c r="O376" s="68"/>
      <c r="P376" s="68"/>
      <c r="Q376" s="68"/>
      <c r="R376" s="68"/>
    </row>
    <row r="377" ht="16.5" customHeight="1" spans="1:18">
      <c r="A377" s="116"/>
      <c r="B377" s="116"/>
      <c r="C377" s="68"/>
      <c r="D377" s="117"/>
      <c r="E377" s="68"/>
      <c r="F377" s="68"/>
      <c r="G377" s="68"/>
      <c r="H377" s="68"/>
      <c r="I377" s="68"/>
      <c r="J377" s="68"/>
      <c r="K377" s="68"/>
      <c r="L377" s="68"/>
      <c r="M377" s="68"/>
      <c r="N377" s="68"/>
      <c r="O377" s="68"/>
      <c r="P377" s="68"/>
      <c r="Q377" s="68"/>
      <c r="R377" s="68"/>
    </row>
    <row r="378" ht="16.5" customHeight="1" spans="1:18">
      <c r="A378" s="116"/>
      <c r="B378" s="116"/>
      <c r="C378" s="68"/>
      <c r="D378" s="117"/>
      <c r="E378" s="68"/>
      <c r="F378" s="68"/>
      <c r="G378" s="68"/>
      <c r="H378" s="68"/>
      <c r="I378" s="68"/>
      <c r="J378" s="68"/>
      <c r="K378" s="68"/>
      <c r="L378" s="68"/>
      <c r="M378" s="68"/>
      <c r="N378" s="68"/>
      <c r="O378" s="68"/>
      <c r="P378" s="68"/>
      <c r="Q378" s="68"/>
      <c r="R378" s="68"/>
    </row>
    <row r="379" ht="16.5" customHeight="1" spans="1:18">
      <c r="A379" s="116"/>
      <c r="B379" s="116"/>
      <c r="C379" s="68"/>
      <c r="D379" s="117"/>
      <c r="E379" s="68"/>
      <c r="F379" s="68"/>
      <c r="G379" s="68"/>
      <c r="H379" s="68"/>
      <c r="I379" s="68"/>
      <c r="J379" s="68"/>
      <c r="K379" s="68"/>
      <c r="L379" s="68"/>
      <c r="M379" s="68"/>
      <c r="N379" s="68"/>
      <c r="O379" s="68"/>
      <c r="P379" s="68"/>
      <c r="Q379" s="68"/>
      <c r="R379" s="68"/>
    </row>
    <row r="380" ht="16.5" customHeight="1" spans="1:18">
      <c r="A380" s="116"/>
      <c r="B380" s="116"/>
      <c r="C380" s="68"/>
      <c r="D380" s="117"/>
      <c r="E380" s="68"/>
      <c r="F380" s="68"/>
      <c r="G380" s="68"/>
      <c r="H380" s="68"/>
      <c r="I380" s="68"/>
      <c r="J380" s="68"/>
      <c r="K380" s="68"/>
      <c r="L380" s="68"/>
      <c r="M380" s="68"/>
      <c r="N380" s="68"/>
      <c r="O380" s="68"/>
      <c r="P380" s="68"/>
      <c r="Q380" s="68"/>
      <c r="R380" s="68"/>
    </row>
    <row r="381" ht="16.5" customHeight="1" spans="1:18">
      <c r="A381" s="116"/>
      <c r="B381" s="116"/>
      <c r="C381" s="68"/>
      <c r="D381" s="117"/>
      <c r="E381" s="68"/>
      <c r="F381" s="68"/>
      <c r="G381" s="68"/>
      <c r="H381" s="68"/>
      <c r="I381" s="68"/>
      <c r="J381" s="68"/>
      <c r="K381" s="68"/>
      <c r="L381" s="68"/>
      <c r="M381" s="68"/>
      <c r="N381" s="68"/>
      <c r="O381" s="68"/>
      <c r="P381" s="68"/>
      <c r="Q381" s="68"/>
      <c r="R381" s="68"/>
    </row>
    <row r="382" ht="16.5" customHeight="1" spans="1:18">
      <c r="A382" s="116"/>
      <c r="B382" s="116"/>
      <c r="C382" s="68"/>
      <c r="D382" s="117"/>
      <c r="E382" s="68"/>
      <c r="F382" s="68"/>
      <c r="G382" s="68"/>
      <c r="H382" s="68"/>
      <c r="I382" s="68"/>
      <c r="J382" s="68"/>
      <c r="K382" s="68"/>
      <c r="L382" s="68"/>
      <c r="M382" s="68"/>
      <c r="N382" s="68"/>
      <c r="O382" s="68"/>
      <c r="P382" s="68"/>
      <c r="Q382" s="68"/>
      <c r="R382" s="68"/>
    </row>
    <row r="383" ht="16.5" customHeight="1" spans="1:18">
      <c r="A383" s="116"/>
      <c r="B383" s="116"/>
      <c r="C383" s="68"/>
      <c r="D383" s="117"/>
      <c r="E383" s="68"/>
      <c r="F383" s="68"/>
      <c r="G383" s="68"/>
      <c r="H383" s="68"/>
      <c r="I383" s="68"/>
      <c r="J383" s="68"/>
      <c r="K383" s="68"/>
      <c r="L383" s="68"/>
      <c r="M383" s="68"/>
      <c r="N383" s="68"/>
      <c r="O383" s="68"/>
      <c r="P383" s="68"/>
      <c r="Q383" s="68"/>
      <c r="R383" s="68"/>
    </row>
    <row r="384" ht="16.5" customHeight="1" spans="1:18">
      <c r="A384" s="116"/>
      <c r="B384" s="116"/>
      <c r="C384" s="68"/>
      <c r="D384" s="117"/>
      <c r="E384" s="68"/>
      <c r="F384" s="68"/>
      <c r="G384" s="68"/>
      <c r="H384" s="68"/>
      <c r="I384" s="68"/>
      <c r="J384" s="68"/>
      <c r="K384" s="68"/>
      <c r="L384" s="68"/>
      <c r="M384" s="68"/>
      <c r="N384" s="68"/>
      <c r="O384" s="68"/>
      <c r="P384" s="68"/>
      <c r="Q384" s="68"/>
      <c r="R384" s="68"/>
    </row>
    <row r="385" ht="16.5" customHeight="1" spans="1:18">
      <c r="A385" s="116"/>
      <c r="B385" s="116"/>
      <c r="C385" s="68"/>
      <c r="D385" s="117"/>
      <c r="E385" s="68"/>
      <c r="F385" s="68"/>
      <c r="G385" s="68"/>
      <c r="H385" s="68"/>
      <c r="I385" s="68"/>
      <c r="J385" s="68"/>
      <c r="K385" s="68"/>
      <c r="L385" s="68"/>
      <c r="M385" s="68"/>
      <c r="N385" s="68"/>
      <c r="O385" s="68"/>
      <c r="P385" s="68"/>
      <c r="Q385" s="68"/>
      <c r="R385" s="68"/>
    </row>
    <row r="386" ht="16.5" customHeight="1" spans="1:18">
      <c r="A386" s="116"/>
      <c r="B386" s="116"/>
      <c r="C386" s="68"/>
      <c r="D386" s="117"/>
      <c r="E386" s="68"/>
      <c r="F386" s="68"/>
      <c r="G386" s="68"/>
      <c r="H386" s="68"/>
      <c r="I386" s="68"/>
      <c r="J386" s="68"/>
      <c r="K386" s="68"/>
      <c r="L386" s="68"/>
      <c r="M386" s="68"/>
      <c r="N386" s="68"/>
      <c r="O386" s="68"/>
      <c r="P386" s="68"/>
      <c r="Q386" s="68"/>
      <c r="R386" s="68"/>
    </row>
    <row r="387" ht="16.5" customHeight="1" spans="1:18">
      <c r="A387" s="116"/>
      <c r="B387" s="116"/>
      <c r="C387" s="68"/>
      <c r="D387" s="117"/>
      <c r="E387" s="68"/>
      <c r="F387" s="68"/>
      <c r="G387" s="68"/>
      <c r="H387" s="68"/>
      <c r="I387" s="68"/>
      <c r="J387" s="68"/>
      <c r="K387" s="68"/>
      <c r="L387" s="68"/>
      <c r="M387" s="68"/>
      <c r="N387" s="68"/>
      <c r="O387" s="68"/>
      <c r="P387" s="68"/>
      <c r="Q387" s="68"/>
      <c r="R387" s="68"/>
    </row>
    <row r="388" ht="16.5" customHeight="1" spans="1:18">
      <c r="A388" s="116"/>
      <c r="B388" s="116"/>
      <c r="C388" s="68"/>
      <c r="D388" s="117"/>
      <c r="E388" s="68"/>
      <c r="F388" s="68"/>
      <c r="G388" s="68"/>
      <c r="H388" s="68"/>
      <c r="I388" s="68"/>
      <c r="J388" s="68"/>
      <c r="K388" s="68"/>
      <c r="L388" s="68"/>
      <c r="M388" s="68"/>
      <c r="N388" s="68"/>
      <c r="O388" s="68"/>
      <c r="P388" s="68"/>
      <c r="Q388" s="68"/>
      <c r="R388" s="68"/>
    </row>
    <row r="389" ht="16.5" customHeight="1" spans="1:18">
      <c r="A389" s="116"/>
      <c r="B389" s="116"/>
      <c r="C389" s="68"/>
      <c r="D389" s="117"/>
      <c r="E389" s="68"/>
      <c r="F389" s="68"/>
      <c r="G389" s="68"/>
      <c r="H389" s="68"/>
      <c r="I389" s="68"/>
      <c r="J389" s="68"/>
      <c r="K389" s="68"/>
      <c r="L389" s="68"/>
      <c r="M389" s="68"/>
      <c r="N389" s="68"/>
      <c r="O389" s="68"/>
      <c r="P389" s="68"/>
      <c r="Q389" s="68"/>
      <c r="R389" s="68"/>
    </row>
    <row r="390" ht="16.5" customHeight="1" spans="1:18">
      <c r="A390" s="116"/>
      <c r="B390" s="116"/>
      <c r="C390" s="68"/>
      <c r="D390" s="117"/>
      <c r="E390" s="68"/>
      <c r="F390" s="68"/>
      <c r="G390" s="68"/>
      <c r="H390" s="68"/>
      <c r="I390" s="68"/>
      <c r="J390" s="68"/>
      <c r="K390" s="68"/>
      <c r="L390" s="68"/>
      <c r="M390" s="68"/>
      <c r="N390" s="68"/>
      <c r="O390" s="68"/>
      <c r="P390" s="68"/>
      <c r="Q390" s="68"/>
      <c r="R390" s="68"/>
    </row>
    <row r="391" ht="16.5" customHeight="1" spans="1:18">
      <c r="A391" s="116"/>
      <c r="B391" s="116"/>
      <c r="C391" s="68"/>
      <c r="D391" s="117"/>
      <c r="E391" s="68"/>
      <c r="F391" s="68"/>
      <c r="G391" s="68"/>
      <c r="H391" s="68"/>
      <c r="I391" s="68"/>
      <c r="J391" s="68"/>
      <c r="K391" s="68"/>
      <c r="L391" s="68"/>
      <c r="M391" s="68"/>
      <c r="N391" s="68"/>
      <c r="O391" s="68"/>
      <c r="P391" s="68"/>
      <c r="Q391" s="68"/>
      <c r="R391" s="68"/>
    </row>
    <row r="392" ht="16.5" customHeight="1" spans="1:18">
      <c r="A392" s="116"/>
      <c r="B392" s="116"/>
      <c r="C392" s="68"/>
      <c r="D392" s="117"/>
      <c r="E392" s="68"/>
      <c r="F392" s="68"/>
      <c r="G392" s="68"/>
      <c r="H392" s="68"/>
      <c r="I392" s="68"/>
      <c r="J392" s="68"/>
      <c r="K392" s="68"/>
      <c r="L392" s="68"/>
      <c r="M392" s="68"/>
      <c r="N392" s="68"/>
      <c r="O392" s="68"/>
      <c r="P392" s="68"/>
      <c r="Q392" s="68"/>
      <c r="R392" s="68"/>
    </row>
    <row r="393" ht="16.5" customHeight="1" spans="1:18">
      <c r="A393" s="116"/>
      <c r="B393" s="116"/>
      <c r="C393" s="68"/>
      <c r="D393" s="117"/>
      <c r="E393" s="68"/>
      <c r="F393" s="68"/>
      <c r="G393" s="68"/>
      <c r="H393" s="68"/>
      <c r="I393" s="68"/>
      <c r="J393" s="68"/>
      <c r="K393" s="68"/>
      <c r="L393" s="68"/>
      <c r="M393" s="68"/>
      <c r="N393" s="68"/>
      <c r="O393" s="68"/>
      <c r="P393" s="68"/>
      <c r="Q393" s="68"/>
      <c r="R393" s="68"/>
    </row>
    <row r="394" ht="16.5" customHeight="1" spans="1:18">
      <c r="A394" s="116"/>
      <c r="B394" s="116"/>
      <c r="C394" s="68"/>
      <c r="D394" s="117"/>
      <c r="E394" s="68"/>
      <c r="F394" s="68"/>
      <c r="G394" s="68"/>
      <c r="H394" s="68"/>
      <c r="I394" s="68"/>
      <c r="J394" s="68"/>
      <c r="K394" s="68"/>
      <c r="L394" s="68"/>
      <c r="M394" s="68"/>
      <c r="N394" s="68"/>
      <c r="O394" s="68"/>
      <c r="P394" s="68"/>
      <c r="Q394" s="68"/>
      <c r="R394" s="68"/>
    </row>
    <row r="395" ht="16.5" customHeight="1" spans="1:18">
      <c r="A395" s="116"/>
      <c r="B395" s="116"/>
      <c r="C395" s="68"/>
      <c r="D395" s="117"/>
      <c r="E395" s="68"/>
      <c r="F395" s="68"/>
      <c r="G395" s="68"/>
      <c r="H395" s="68"/>
      <c r="I395" s="68"/>
      <c r="J395" s="68"/>
      <c r="K395" s="68"/>
      <c r="L395" s="68"/>
      <c r="M395" s="68"/>
      <c r="N395" s="68"/>
      <c r="O395" s="68"/>
      <c r="P395" s="68"/>
      <c r="Q395" s="68"/>
      <c r="R395" s="68"/>
    </row>
    <row r="396" ht="16.5" customHeight="1" spans="1:18">
      <c r="A396" s="116"/>
      <c r="B396" s="116"/>
      <c r="C396" s="68"/>
      <c r="D396" s="117"/>
      <c r="E396" s="68"/>
      <c r="F396" s="68"/>
      <c r="G396" s="68"/>
      <c r="H396" s="68"/>
      <c r="I396" s="68"/>
      <c r="J396" s="68"/>
      <c r="K396" s="68"/>
      <c r="L396" s="68"/>
      <c r="M396" s="68"/>
      <c r="N396" s="68"/>
      <c r="O396" s="68"/>
      <c r="P396" s="68"/>
      <c r="Q396" s="68"/>
      <c r="R396" s="68"/>
    </row>
    <row r="397" ht="16.5" customHeight="1" spans="1:18">
      <c r="A397" s="116"/>
      <c r="B397" s="116"/>
      <c r="C397" s="68"/>
      <c r="D397" s="117"/>
      <c r="E397" s="68"/>
      <c r="F397" s="68"/>
      <c r="G397" s="68"/>
      <c r="H397" s="68"/>
      <c r="I397" s="68"/>
      <c r="J397" s="68"/>
      <c r="K397" s="68"/>
      <c r="L397" s="68"/>
      <c r="M397" s="68"/>
      <c r="N397" s="68"/>
      <c r="O397" s="68"/>
      <c r="P397" s="68"/>
      <c r="Q397" s="68"/>
      <c r="R397" s="68"/>
    </row>
    <row r="398" ht="16.5" customHeight="1" spans="1:18">
      <c r="A398" s="116"/>
      <c r="B398" s="116"/>
      <c r="C398" s="68"/>
      <c r="D398" s="117"/>
      <c r="E398" s="68"/>
      <c r="F398" s="68"/>
      <c r="G398" s="68"/>
      <c r="H398" s="68"/>
      <c r="I398" s="68"/>
      <c r="J398" s="68"/>
      <c r="K398" s="68"/>
      <c r="L398" s="68"/>
      <c r="M398" s="68"/>
      <c r="N398" s="68"/>
      <c r="O398" s="68"/>
      <c r="P398" s="68"/>
      <c r="Q398" s="68"/>
      <c r="R398" s="68"/>
    </row>
    <row r="399" ht="16.5" customHeight="1" spans="1:18">
      <c r="A399" s="116"/>
      <c r="B399" s="116"/>
      <c r="C399" s="68"/>
      <c r="D399" s="117"/>
      <c r="E399" s="68"/>
      <c r="F399" s="68"/>
      <c r="G399" s="68"/>
      <c r="H399" s="68"/>
      <c r="I399" s="68"/>
      <c r="J399" s="68"/>
      <c r="K399" s="68"/>
      <c r="L399" s="68"/>
      <c r="M399" s="68"/>
      <c r="N399" s="68"/>
      <c r="O399" s="68"/>
      <c r="P399" s="68"/>
      <c r="Q399" s="68"/>
      <c r="R399" s="68"/>
    </row>
    <row r="400" ht="16.5" customHeight="1" spans="1:18">
      <c r="A400" s="116"/>
      <c r="B400" s="116"/>
      <c r="C400" s="68"/>
      <c r="D400" s="117"/>
      <c r="E400" s="68"/>
      <c r="F400" s="68"/>
      <c r="G400" s="68"/>
      <c r="H400" s="68"/>
      <c r="I400" s="68"/>
      <c r="J400" s="68"/>
      <c r="K400" s="68"/>
      <c r="L400" s="68"/>
      <c r="M400" s="68"/>
      <c r="N400" s="68"/>
      <c r="O400" s="68"/>
      <c r="P400" s="68"/>
      <c r="Q400" s="68"/>
      <c r="R400" s="68"/>
    </row>
    <row r="401" ht="16.5" customHeight="1" spans="1:18">
      <c r="A401" s="116"/>
      <c r="B401" s="116"/>
      <c r="C401" s="68"/>
      <c r="D401" s="117"/>
      <c r="E401" s="68"/>
      <c r="F401" s="68"/>
      <c r="G401" s="68"/>
      <c r="H401" s="68"/>
      <c r="I401" s="68"/>
      <c r="J401" s="68"/>
      <c r="K401" s="68"/>
      <c r="L401" s="68"/>
      <c r="M401" s="68"/>
      <c r="N401" s="68"/>
      <c r="O401" s="68"/>
      <c r="P401" s="68"/>
      <c r="Q401" s="68"/>
      <c r="R401" s="68"/>
    </row>
    <row r="402" ht="16.5" customHeight="1" spans="1:18">
      <c r="A402" s="116"/>
      <c r="B402" s="116"/>
      <c r="C402" s="68"/>
      <c r="D402" s="117"/>
      <c r="E402" s="68"/>
      <c r="F402" s="68"/>
      <c r="G402" s="68"/>
      <c r="H402" s="68"/>
      <c r="I402" s="68"/>
      <c r="J402" s="68"/>
      <c r="K402" s="68"/>
      <c r="L402" s="68"/>
      <c r="M402" s="68"/>
      <c r="N402" s="68"/>
      <c r="O402" s="68"/>
      <c r="P402" s="68"/>
      <c r="Q402" s="68"/>
      <c r="R402" s="68"/>
    </row>
    <row r="403" ht="16.5" customHeight="1" spans="1:18">
      <c r="A403" s="116"/>
      <c r="B403" s="116"/>
      <c r="C403" s="68"/>
      <c r="D403" s="117"/>
      <c r="E403" s="68"/>
      <c r="F403" s="68"/>
      <c r="G403" s="68"/>
      <c r="H403" s="68"/>
      <c r="I403" s="68"/>
      <c r="J403" s="68"/>
      <c r="K403" s="68"/>
      <c r="L403" s="68"/>
      <c r="M403" s="68"/>
      <c r="N403" s="68"/>
      <c r="O403" s="68"/>
      <c r="P403" s="68"/>
      <c r="Q403" s="68"/>
      <c r="R403" s="68"/>
    </row>
    <row r="404" ht="16.5" customHeight="1" spans="1:18">
      <c r="A404" s="116"/>
      <c r="B404" s="116"/>
      <c r="C404" s="68"/>
      <c r="D404" s="117"/>
      <c r="E404" s="68"/>
      <c r="F404" s="68"/>
      <c r="G404" s="68"/>
      <c r="H404" s="68"/>
      <c r="I404" s="68"/>
      <c r="J404" s="68"/>
      <c r="K404" s="68"/>
      <c r="L404" s="68"/>
      <c r="M404" s="68"/>
      <c r="N404" s="68"/>
      <c r="O404" s="68"/>
      <c r="P404" s="68"/>
      <c r="Q404" s="68"/>
      <c r="R404" s="68"/>
    </row>
    <row r="405" ht="16.5" customHeight="1" spans="1:18">
      <c r="A405" s="116"/>
      <c r="B405" s="116"/>
      <c r="C405" s="68"/>
      <c r="D405" s="117"/>
      <c r="E405" s="68"/>
      <c r="F405" s="68"/>
      <c r="G405" s="68"/>
      <c r="H405" s="68"/>
      <c r="I405" s="68"/>
      <c r="J405" s="68"/>
      <c r="K405" s="68"/>
      <c r="L405" s="68"/>
      <c r="M405" s="68"/>
      <c r="N405" s="68"/>
      <c r="O405" s="68"/>
      <c r="P405" s="68"/>
      <c r="Q405" s="68"/>
      <c r="R405" s="68"/>
    </row>
    <row r="406" ht="16.5" customHeight="1" spans="1:18">
      <c r="A406" s="116"/>
      <c r="B406" s="116"/>
      <c r="C406" s="68"/>
      <c r="D406" s="117"/>
      <c r="E406" s="68"/>
      <c r="F406" s="68"/>
      <c r="G406" s="68"/>
      <c r="H406" s="68"/>
      <c r="I406" s="68"/>
      <c r="J406" s="68"/>
      <c r="K406" s="68"/>
      <c r="L406" s="68"/>
      <c r="M406" s="68"/>
      <c r="N406" s="68"/>
      <c r="O406" s="68"/>
      <c r="P406" s="68"/>
      <c r="Q406" s="68"/>
      <c r="R406" s="68"/>
    </row>
    <row r="407" ht="16.5" customHeight="1" spans="1:18">
      <c r="A407" s="116"/>
      <c r="B407" s="116"/>
      <c r="C407" s="68"/>
      <c r="D407" s="117"/>
      <c r="E407" s="68"/>
      <c r="F407" s="68"/>
      <c r="G407" s="68"/>
      <c r="H407" s="68"/>
      <c r="I407" s="68"/>
      <c r="J407" s="68"/>
      <c r="K407" s="68"/>
      <c r="L407" s="68"/>
      <c r="M407" s="68"/>
      <c r="N407" s="68"/>
      <c r="O407" s="68"/>
      <c r="P407" s="68"/>
      <c r="Q407" s="68"/>
      <c r="R407" s="68"/>
    </row>
    <row r="408" ht="16.5" customHeight="1" spans="1:18">
      <c r="A408" s="116"/>
      <c r="B408" s="116"/>
      <c r="C408" s="68"/>
      <c r="D408" s="117"/>
      <c r="E408" s="68"/>
      <c r="F408" s="68"/>
      <c r="G408" s="68"/>
      <c r="H408" s="68"/>
      <c r="I408" s="68"/>
      <c r="J408" s="68"/>
      <c r="K408" s="68"/>
      <c r="L408" s="68"/>
      <c r="M408" s="68"/>
      <c r="N408" s="68"/>
      <c r="O408" s="68"/>
      <c r="P408" s="68"/>
      <c r="Q408" s="68"/>
      <c r="R408" s="68"/>
    </row>
    <row r="409" ht="16.5" customHeight="1" spans="1:18">
      <c r="A409" s="116"/>
      <c r="B409" s="116"/>
      <c r="C409" s="68"/>
      <c r="D409" s="117"/>
      <c r="E409" s="68"/>
      <c r="F409" s="68"/>
      <c r="G409" s="68"/>
      <c r="H409" s="68"/>
      <c r="I409" s="68"/>
      <c r="J409" s="68"/>
      <c r="K409" s="68"/>
      <c r="L409" s="68"/>
      <c r="M409" s="68"/>
      <c r="N409" s="68"/>
      <c r="O409" s="68"/>
      <c r="P409" s="68"/>
      <c r="Q409" s="68"/>
      <c r="R409" s="68"/>
    </row>
    <row r="410" ht="16.5" customHeight="1" spans="1:18">
      <c r="A410" s="116"/>
      <c r="B410" s="116"/>
      <c r="C410" s="68"/>
      <c r="D410" s="117"/>
      <c r="E410" s="68"/>
      <c r="F410" s="68"/>
      <c r="G410" s="68"/>
      <c r="H410" s="68"/>
      <c r="I410" s="68"/>
      <c r="J410" s="68"/>
      <c r="K410" s="68"/>
      <c r="L410" s="68"/>
      <c r="M410" s="68"/>
      <c r="N410" s="68"/>
      <c r="O410" s="68"/>
      <c r="P410" s="68"/>
      <c r="Q410" s="68"/>
      <c r="R410" s="68"/>
    </row>
    <row r="411" ht="16.5" customHeight="1" spans="1:18">
      <c r="A411" s="116"/>
      <c r="B411" s="116"/>
      <c r="C411" s="68"/>
      <c r="D411" s="117"/>
      <c r="E411" s="68"/>
      <c r="F411" s="68"/>
      <c r="G411" s="68"/>
      <c r="H411" s="68"/>
      <c r="I411" s="68"/>
      <c r="J411" s="68"/>
      <c r="K411" s="68"/>
      <c r="L411" s="68"/>
      <c r="M411" s="68"/>
      <c r="N411" s="68"/>
      <c r="O411" s="68"/>
      <c r="P411" s="68"/>
      <c r="Q411" s="68"/>
      <c r="R411" s="68"/>
    </row>
    <row r="412" ht="16.5" customHeight="1" spans="1:18">
      <c r="A412" s="116"/>
      <c r="B412" s="116"/>
      <c r="C412" s="68"/>
      <c r="D412" s="117"/>
      <c r="E412" s="68"/>
      <c r="F412" s="68"/>
      <c r="G412" s="68"/>
      <c r="H412" s="68"/>
      <c r="I412" s="68"/>
      <c r="J412" s="68"/>
      <c r="K412" s="68"/>
      <c r="L412" s="68"/>
      <c r="M412" s="68"/>
      <c r="N412" s="68"/>
      <c r="O412" s="68"/>
      <c r="P412" s="68"/>
      <c r="Q412" s="68"/>
      <c r="R412" s="68"/>
    </row>
    <row r="413" ht="16.5" customHeight="1" spans="1:18">
      <c r="A413" s="116"/>
      <c r="B413" s="116"/>
      <c r="C413" s="68"/>
      <c r="D413" s="117"/>
      <c r="E413" s="68"/>
      <c r="F413" s="68"/>
      <c r="G413" s="68"/>
      <c r="H413" s="68"/>
      <c r="I413" s="68"/>
      <c r="J413" s="68"/>
      <c r="K413" s="68"/>
      <c r="L413" s="68"/>
      <c r="M413" s="68"/>
      <c r="N413" s="68"/>
      <c r="O413" s="68"/>
      <c r="P413" s="68"/>
      <c r="Q413" s="68"/>
      <c r="R413" s="68"/>
    </row>
    <row r="414" ht="16.5" customHeight="1" spans="1:18">
      <c r="A414" s="116"/>
      <c r="B414" s="116"/>
      <c r="C414" s="68"/>
      <c r="D414" s="117"/>
      <c r="E414" s="68"/>
      <c r="F414" s="68"/>
      <c r="G414" s="68"/>
      <c r="H414" s="68"/>
      <c r="I414" s="68"/>
      <c r="J414" s="68"/>
      <c r="K414" s="68"/>
      <c r="L414" s="68"/>
      <c r="M414" s="68"/>
      <c r="N414" s="68"/>
      <c r="O414" s="68"/>
      <c r="P414" s="68"/>
      <c r="Q414" s="68"/>
      <c r="R414" s="68"/>
    </row>
    <row r="415" ht="16.5" customHeight="1" spans="1:18">
      <c r="A415" s="116"/>
      <c r="B415" s="116"/>
      <c r="C415" s="68"/>
      <c r="D415" s="117"/>
      <c r="E415" s="68"/>
      <c r="F415" s="68"/>
      <c r="G415" s="68"/>
      <c r="H415" s="68"/>
      <c r="I415" s="68"/>
      <c r="J415" s="68"/>
      <c r="K415" s="68"/>
      <c r="L415" s="68"/>
      <c r="M415" s="68"/>
      <c r="N415" s="68"/>
      <c r="O415" s="68"/>
      <c r="P415" s="68"/>
      <c r="Q415" s="68"/>
      <c r="R415" s="68"/>
    </row>
    <row r="416" ht="16.5" customHeight="1" spans="1:18">
      <c r="A416" s="116"/>
      <c r="B416" s="116"/>
      <c r="C416" s="68"/>
      <c r="D416" s="117"/>
      <c r="E416" s="68"/>
      <c r="F416" s="68"/>
      <c r="G416" s="68"/>
      <c r="H416" s="68"/>
      <c r="I416" s="68"/>
      <c r="J416" s="68"/>
      <c r="K416" s="68"/>
      <c r="L416" s="68"/>
      <c r="M416" s="68"/>
      <c r="N416" s="68"/>
      <c r="O416" s="68"/>
      <c r="P416" s="68"/>
      <c r="Q416" s="68"/>
      <c r="R416" s="68"/>
    </row>
    <row r="417" ht="16.5" customHeight="1" spans="1:18">
      <c r="A417" s="116"/>
      <c r="B417" s="116"/>
      <c r="C417" s="68"/>
      <c r="D417" s="117"/>
      <c r="E417" s="68"/>
      <c r="F417" s="68"/>
      <c r="G417" s="68"/>
      <c r="H417" s="68"/>
      <c r="I417" s="68"/>
      <c r="J417" s="68"/>
      <c r="K417" s="68"/>
      <c r="L417" s="68"/>
      <c r="M417" s="68"/>
      <c r="N417" s="68"/>
      <c r="O417" s="68"/>
      <c r="P417" s="68"/>
      <c r="Q417" s="68"/>
      <c r="R417" s="68"/>
    </row>
    <row r="418" ht="16.5" customHeight="1" spans="1:18">
      <c r="A418" s="116"/>
      <c r="B418" s="116"/>
      <c r="C418" s="68"/>
      <c r="D418" s="117"/>
      <c r="E418" s="68"/>
      <c r="F418" s="68"/>
      <c r="G418" s="68"/>
      <c r="H418" s="68"/>
      <c r="I418" s="68"/>
      <c r="J418" s="68"/>
      <c r="K418" s="68"/>
      <c r="L418" s="68"/>
      <c r="M418" s="68"/>
      <c r="N418" s="68"/>
      <c r="O418" s="68"/>
      <c r="P418" s="68"/>
      <c r="Q418" s="68"/>
      <c r="R418" s="68"/>
    </row>
    <row r="419" ht="16.5" customHeight="1" spans="1:18">
      <c r="A419" s="116"/>
      <c r="B419" s="116"/>
      <c r="C419" s="68"/>
      <c r="D419" s="117"/>
      <c r="E419" s="68"/>
      <c r="F419" s="68"/>
      <c r="G419" s="68"/>
      <c r="H419" s="68"/>
      <c r="I419" s="68"/>
      <c r="J419" s="68"/>
      <c r="K419" s="68"/>
      <c r="L419" s="68"/>
      <c r="M419" s="68"/>
      <c r="N419" s="68"/>
      <c r="O419" s="68"/>
      <c r="P419" s="68"/>
      <c r="Q419" s="68"/>
      <c r="R419" s="68"/>
    </row>
    <row r="420" ht="16.5" customHeight="1" spans="1:18">
      <c r="A420" s="116"/>
      <c r="B420" s="116"/>
      <c r="C420" s="68"/>
      <c r="D420" s="117"/>
      <c r="E420" s="68"/>
      <c r="F420" s="68"/>
      <c r="G420" s="68"/>
      <c r="H420" s="68"/>
      <c r="I420" s="68"/>
      <c r="J420" s="68"/>
      <c r="K420" s="68"/>
      <c r="L420" s="68"/>
      <c r="M420" s="68"/>
      <c r="N420" s="68"/>
      <c r="O420" s="68"/>
      <c r="P420" s="68"/>
      <c r="Q420" s="68"/>
      <c r="R420" s="68"/>
    </row>
    <row r="421" ht="16.5" customHeight="1" spans="1:18">
      <c r="A421" s="116"/>
      <c r="B421" s="116"/>
      <c r="C421" s="68"/>
      <c r="D421" s="117"/>
      <c r="E421" s="68"/>
      <c r="F421" s="68"/>
      <c r="G421" s="68"/>
      <c r="H421" s="68"/>
      <c r="I421" s="68"/>
      <c r="J421" s="68"/>
      <c r="K421" s="68"/>
      <c r="L421" s="68"/>
      <c r="M421" s="68"/>
      <c r="N421" s="68"/>
      <c r="O421" s="68"/>
      <c r="P421" s="68"/>
      <c r="Q421" s="68"/>
      <c r="R421" s="68"/>
    </row>
    <row r="422" ht="16.5" customHeight="1" spans="1:18">
      <c r="A422" s="116"/>
      <c r="B422" s="116"/>
      <c r="C422" s="68"/>
      <c r="D422" s="117"/>
      <c r="E422" s="68"/>
      <c r="F422" s="68"/>
      <c r="G422" s="68"/>
      <c r="H422" s="68"/>
      <c r="I422" s="68"/>
      <c r="J422" s="68"/>
      <c r="K422" s="68"/>
      <c r="L422" s="68"/>
      <c r="M422" s="68"/>
      <c r="N422" s="68"/>
      <c r="O422" s="68"/>
      <c r="P422" s="68"/>
      <c r="Q422" s="68"/>
      <c r="R422" s="68"/>
    </row>
    <row r="423" ht="16.5" customHeight="1" spans="1:18">
      <c r="A423" s="116"/>
      <c r="B423" s="116"/>
      <c r="C423" s="68"/>
      <c r="D423" s="117"/>
      <c r="E423" s="68"/>
      <c r="F423" s="68"/>
      <c r="G423" s="68"/>
      <c r="H423" s="68"/>
      <c r="I423" s="68"/>
      <c r="J423" s="68"/>
      <c r="K423" s="68"/>
      <c r="L423" s="68"/>
      <c r="M423" s="68"/>
      <c r="N423" s="68"/>
      <c r="O423" s="68"/>
      <c r="P423" s="68"/>
      <c r="Q423" s="68"/>
      <c r="R423" s="68"/>
    </row>
    <row r="424" ht="16.5" customHeight="1" spans="1:18">
      <c r="A424" s="116"/>
      <c r="B424" s="116"/>
      <c r="C424" s="68"/>
      <c r="D424" s="117"/>
      <c r="E424" s="68"/>
      <c r="F424" s="68"/>
      <c r="G424" s="68"/>
      <c r="H424" s="68"/>
      <c r="I424" s="68"/>
      <c r="J424" s="68"/>
      <c r="K424" s="68"/>
      <c r="L424" s="68"/>
      <c r="M424" s="68"/>
      <c r="N424" s="68"/>
      <c r="O424" s="68"/>
      <c r="P424" s="68"/>
      <c r="Q424" s="68"/>
      <c r="R424" s="68"/>
    </row>
    <row r="425" ht="16.5" customHeight="1" spans="1:18">
      <c r="A425" s="116"/>
      <c r="B425" s="116"/>
      <c r="C425" s="68"/>
      <c r="D425" s="117"/>
      <c r="E425" s="68"/>
      <c r="F425" s="68"/>
      <c r="G425" s="68"/>
      <c r="H425" s="68"/>
      <c r="I425" s="68"/>
      <c r="J425" s="68"/>
      <c r="K425" s="68"/>
      <c r="L425" s="68"/>
      <c r="M425" s="68"/>
      <c r="N425" s="68"/>
      <c r="O425" s="68"/>
      <c r="P425" s="68"/>
      <c r="Q425" s="68"/>
      <c r="R425" s="68"/>
    </row>
    <row r="426" ht="16.5" customHeight="1" spans="1:18">
      <c r="A426" s="116"/>
      <c r="B426" s="116"/>
      <c r="C426" s="68"/>
      <c r="D426" s="117"/>
      <c r="E426" s="68"/>
      <c r="F426" s="68"/>
      <c r="G426" s="68"/>
      <c r="H426" s="68"/>
      <c r="I426" s="68"/>
      <c r="J426" s="68"/>
      <c r="K426" s="68"/>
      <c r="L426" s="68"/>
      <c r="M426" s="68"/>
      <c r="N426" s="68"/>
      <c r="O426" s="68"/>
      <c r="P426" s="68"/>
      <c r="Q426" s="68"/>
      <c r="R426" s="68"/>
    </row>
    <row r="427" ht="16.5" customHeight="1" spans="1:18">
      <c r="A427" s="116"/>
      <c r="B427" s="116"/>
      <c r="C427" s="68"/>
      <c r="D427" s="117"/>
      <c r="E427" s="68"/>
      <c r="F427" s="68"/>
      <c r="G427" s="68"/>
      <c r="H427" s="68"/>
      <c r="I427" s="68"/>
      <c r="J427" s="68"/>
      <c r="K427" s="68"/>
      <c r="L427" s="68"/>
      <c r="M427" s="68"/>
      <c r="N427" s="68"/>
      <c r="O427" s="68"/>
      <c r="P427" s="68"/>
      <c r="Q427" s="68"/>
      <c r="R427" s="68"/>
    </row>
    <row r="428" ht="16.5" customHeight="1" spans="1:18">
      <c r="A428" s="116"/>
      <c r="B428" s="116"/>
      <c r="C428" s="68"/>
      <c r="D428" s="117"/>
      <c r="E428" s="68"/>
      <c r="F428" s="68"/>
      <c r="G428" s="68"/>
      <c r="H428" s="68"/>
      <c r="I428" s="68"/>
      <c r="J428" s="68"/>
      <c r="K428" s="68"/>
      <c r="L428" s="68"/>
      <c r="M428" s="68"/>
      <c r="N428" s="68"/>
      <c r="O428" s="68"/>
      <c r="P428" s="68"/>
      <c r="Q428" s="68"/>
      <c r="R428" s="68"/>
    </row>
    <row r="429" ht="16.5" customHeight="1" spans="1:18">
      <c r="A429" s="116"/>
      <c r="B429" s="116"/>
      <c r="C429" s="68"/>
      <c r="D429" s="117"/>
      <c r="E429" s="68"/>
      <c r="F429" s="68"/>
      <c r="G429" s="68"/>
      <c r="H429" s="68"/>
      <c r="I429" s="68"/>
      <c r="J429" s="68"/>
      <c r="K429" s="68"/>
      <c r="L429" s="68"/>
      <c r="M429" s="68"/>
      <c r="N429" s="68"/>
      <c r="O429" s="68"/>
      <c r="P429" s="68"/>
      <c r="Q429" s="68"/>
      <c r="R429" s="68"/>
    </row>
    <row r="430" ht="16.5" customHeight="1" spans="1:18">
      <c r="A430" s="116"/>
      <c r="B430" s="116"/>
      <c r="C430" s="68"/>
      <c r="D430" s="117"/>
      <c r="E430" s="68"/>
      <c r="F430" s="68"/>
      <c r="G430" s="68"/>
      <c r="H430" s="68"/>
      <c r="I430" s="68"/>
      <c r="J430" s="68"/>
      <c r="K430" s="68"/>
      <c r="L430" s="68"/>
      <c r="M430" s="68"/>
      <c r="N430" s="68"/>
      <c r="O430" s="68"/>
      <c r="P430" s="68"/>
      <c r="Q430" s="68"/>
      <c r="R430" s="68"/>
    </row>
    <row r="431" ht="16.5" customHeight="1" spans="1:18">
      <c r="A431" s="116"/>
      <c r="B431" s="116"/>
      <c r="C431" s="68"/>
      <c r="D431" s="117"/>
      <c r="E431" s="68"/>
      <c r="F431" s="68"/>
      <c r="G431" s="68"/>
      <c r="H431" s="68"/>
      <c r="I431" s="68"/>
      <c r="J431" s="68"/>
      <c r="K431" s="68"/>
      <c r="L431" s="68"/>
      <c r="M431" s="68"/>
      <c r="N431" s="68"/>
      <c r="O431" s="68"/>
      <c r="P431" s="68"/>
      <c r="Q431" s="68"/>
      <c r="R431" s="68"/>
    </row>
    <row r="432" ht="16.5" customHeight="1" spans="1:18">
      <c r="A432" s="116"/>
      <c r="B432" s="116"/>
      <c r="C432" s="68"/>
      <c r="D432" s="117"/>
      <c r="E432" s="68"/>
      <c r="F432" s="68"/>
      <c r="G432" s="68"/>
      <c r="H432" s="68"/>
      <c r="I432" s="68"/>
      <c r="J432" s="68"/>
      <c r="K432" s="68"/>
      <c r="L432" s="68"/>
      <c r="M432" s="68"/>
      <c r="N432" s="68"/>
      <c r="O432" s="68"/>
      <c r="P432" s="68"/>
      <c r="Q432" s="68"/>
      <c r="R432" s="68"/>
    </row>
    <row r="433" ht="16.5" customHeight="1" spans="1:18">
      <c r="A433" s="116"/>
      <c r="B433" s="116"/>
      <c r="C433" s="68"/>
      <c r="D433" s="117"/>
      <c r="E433" s="68"/>
      <c r="F433" s="68"/>
      <c r="G433" s="68"/>
      <c r="H433" s="68"/>
      <c r="I433" s="68"/>
      <c r="J433" s="68"/>
      <c r="K433" s="68"/>
      <c r="L433" s="68"/>
      <c r="M433" s="68"/>
      <c r="N433" s="68"/>
      <c r="O433" s="68"/>
      <c r="P433" s="68"/>
      <c r="Q433" s="68"/>
      <c r="R433" s="68"/>
    </row>
    <row r="434" ht="16.5" customHeight="1" spans="1:18">
      <c r="A434" s="116"/>
      <c r="B434" s="116"/>
      <c r="C434" s="68"/>
      <c r="D434" s="117"/>
      <c r="E434" s="68"/>
      <c r="F434" s="68"/>
      <c r="G434" s="68"/>
      <c r="H434" s="68"/>
      <c r="I434" s="68"/>
      <c r="J434" s="68"/>
      <c r="K434" s="68"/>
      <c r="L434" s="68"/>
      <c r="M434" s="68"/>
      <c r="N434" s="68"/>
      <c r="O434" s="68"/>
      <c r="P434" s="68"/>
      <c r="Q434" s="68"/>
      <c r="R434" s="68"/>
    </row>
    <row r="435" ht="16.5" customHeight="1" spans="1:18">
      <c r="A435" s="116"/>
      <c r="B435" s="116"/>
      <c r="C435" s="68"/>
      <c r="D435" s="117"/>
      <c r="E435" s="68"/>
      <c r="F435" s="68"/>
      <c r="G435" s="68"/>
      <c r="H435" s="68"/>
      <c r="I435" s="68"/>
      <c r="J435" s="68"/>
      <c r="K435" s="68"/>
      <c r="L435" s="68"/>
      <c r="M435" s="68"/>
      <c r="N435" s="68"/>
      <c r="O435" s="68"/>
      <c r="P435" s="68"/>
      <c r="Q435" s="68"/>
      <c r="R435" s="68"/>
    </row>
    <row r="436" ht="16.5" customHeight="1" spans="1:18">
      <c r="A436" s="116"/>
      <c r="B436" s="116"/>
      <c r="C436" s="68"/>
      <c r="D436" s="117"/>
      <c r="E436" s="68"/>
      <c r="F436" s="68"/>
      <c r="G436" s="68"/>
      <c r="H436" s="68"/>
      <c r="I436" s="68"/>
      <c r="J436" s="68"/>
      <c r="K436" s="68"/>
      <c r="L436" s="68"/>
      <c r="M436" s="68"/>
      <c r="N436" s="68"/>
      <c r="O436" s="68"/>
      <c r="P436" s="68"/>
      <c r="Q436" s="68"/>
      <c r="R436" s="68"/>
    </row>
    <row r="437" ht="16.5" customHeight="1" spans="1:18">
      <c r="A437" s="116"/>
      <c r="B437" s="116"/>
      <c r="C437" s="68"/>
      <c r="D437" s="117"/>
      <c r="E437" s="68"/>
      <c r="F437" s="68"/>
      <c r="G437" s="68"/>
      <c r="H437" s="68"/>
      <c r="I437" s="68"/>
      <c r="J437" s="68"/>
      <c r="K437" s="68"/>
      <c r="L437" s="68"/>
      <c r="M437" s="68"/>
      <c r="N437" s="68"/>
      <c r="O437" s="68"/>
      <c r="P437" s="68"/>
      <c r="Q437" s="68"/>
      <c r="R437" s="68"/>
    </row>
    <row r="438" ht="16.5" customHeight="1" spans="1:18">
      <c r="A438" s="116"/>
      <c r="B438" s="116"/>
      <c r="C438" s="68"/>
      <c r="D438" s="117"/>
      <c r="E438" s="68"/>
      <c r="F438" s="68"/>
      <c r="G438" s="68"/>
      <c r="H438" s="68"/>
      <c r="I438" s="68"/>
      <c r="J438" s="68"/>
      <c r="K438" s="68"/>
      <c r="L438" s="68"/>
      <c r="M438" s="68"/>
      <c r="N438" s="68"/>
      <c r="O438" s="68"/>
      <c r="P438" s="68"/>
      <c r="Q438" s="68"/>
      <c r="R438" s="68"/>
    </row>
    <row r="439" ht="16.5" customHeight="1" spans="1:18">
      <c r="A439" s="116"/>
      <c r="B439" s="116"/>
      <c r="C439" s="68"/>
      <c r="D439" s="117"/>
      <c r="E439" s="68"/>
      <c r="F439" s="68"/>
      <c r="G439" s="68"/>
      <c r="H439" s="68"/>
      <c r="I439" s="68"/>
      <c r="J439" s="68"/>
      <c r="K439" s="68"/>
      <c r="L439" s="68"/>
      <c r="M439" s="68"/>
      <c r="N439" s="68"/>
      <c r="O439" s="68"/>
      <c r="P439" s="68"/>
      <c r="Q439" s="68"/>
      <c r="R439" s="68"/>
    </row>
    <row r="440" ht="16.5" customHeight="1" spans="1:18">
      <c r="A440" s="116"/>
      <c r="B440" s="116"/>
      <c r="C440" s="68"/>
      <c r="D440" s="117"/>
      <c r="E440" s="68"/>
      <c r="F440" s="68"/>
      <c r="G440" s="68"/>
      <c r="H440" s="68"/>
      <c r="I440" s="68"/>
      <c r="J440" s="68"/>
      <c r="K440" s="68"/>
      <c r="L440" s="68"/>
      <c r="M440" s="68"/>
      <c r="N440" s="68"/>
      <c r="O440" s="68"/>
      <c r="P440" s="68"/>
      <c r="Q440" s="68"/>
      <c r="R440" s="68"/>
    </row>
    <row r="441" ht="16.5" customHeight="1" spans="1:18">
      <c r="A441" s="116"/>
      <c r="B441" s="116"/>
      <c r="C441" s="68"/>
      <c r="D441" s="117"/>
      <c r="E441" s="68"/>
      <c r="F441" s="68"/>
      <c r="G441" s="68"/>
      <c r="H441" s="68"/>
      <c r="I441" s="68"/>
      <c r="J441" s="68"/>
      <c r="K441" s="68"/>
      <c r="L441" s="68"/>
      <c r="M441" s="68"/>
      <c r="N441" s="68"/>
      <c r="O441" s="68"/>
      <c r="P441" s="68"/>
      <c r="Q441" s="68"/>
      <c r="R441" s="68"/>
    </row>
    <row r="442" ht="16.5" customHeight="1" spans="1:18">
      <c r="A442" s="116"/>
      <c r="B442" s="116"/>
      <c r="C442" s="68"/>
      <c r="D442" s="117"/>
      <c r="E442" s="68"/>
      <c r="F442" s="68"/>
      <c r="G442" s="68"/>
      <c r="H442" s="68"/>
      <c r="I442" s="68"/>
      <c r="J442" s="68"/>
      <c r="K442" s="68"/>
      <c r="L442" s="68"/>
      <c r="M442" s="68"/>
      <c r="N442" s="68"/>
      <c r="O442" s="68"/>
      <c r="P442" s="68"/>
      <c r="Q442" s="68"/>
      <c r="R442" s="68"/>
    </row>
    <row r="443" ht="16.5" customHeight="1" spans="1:18">
      <c r="A443" s="116"/>
      <c r="B443" s="116"/>
      <c r="C443" s="68"/>
      <c r="D443" s="117"/>
      <c r="E443" s="68"/>
      <c r="F443" s="68"/>
      <c r="G443" s="68"/>
      <c r="H443" s="68"/>
      <c r="I443" s="68"/>
      <c r="J443" s="68"/>
      <c r="K443" s="68"/>
      <c r="L443" s="68"/>
      <c r="M443" s="68"/>
      <c r="N443" s="68"/>
      <c r="O443" s="68"/>
      <c r="P443" s="68"/>
      <c r="Q443" s="68"/>
      <c r="R443" s="68"/>
    </row>
    <row r="444" ht="16.5" customHeight="1" spans="1:18">
      <c r="A444" s="116"/>
      <c r="B444" s="116"/>
      <c r="C444" s="68"/>
      <c r="D444" s="117"/>
      <c r="E444" s="68"/>
      <c r="F444" s="68"/>
      <c r="G444" s="68"/>
      <c r="H444" s="68"/>
      <c r="I444" s="68"/>
      <c r="J444" s="68"/>
      <c r="K444" s="68"/>
      <c r="L444" s="68"/>
      <c r="M444" s="68"/>
      <c r="N444" s="68"/>
      <c r="O444" s="68"/>
      <c r="P444" s="68"/>
      <c r="Q444" s="68"/>
      <c r="R444" s="68"/>
    </row>
    <row r="445" ht="16.5" customHeight="1" spans="1:18">
      <c r="A445" s="116"/>
      <c r="B445" s="116"/>
      <c r="C445" s="68"/>
      <c r="D445" s="117"/>
      <c r="E445" s="68"/>
      <c r="F445" s="68"/>
      <c r="G445" s="68"/>
      <c r="H445" s="68"/>
      <c r="I445" s="68"/>
      <c r="J445" s="68"/>
      <c r="K445" s="68"/>
      <c r="L445" s="68"/>
      <c r="M445" s="68"/>
      <c r="N445" s="68"/>
      <c r="O445" s="68"/>
      <c r="P445" s="68"/>
      <c r="Q445" s="68"/>
      <c r="R445" s="68"/>
    </row>
    <row r="446" ht="16.5" customHeight="1" spans="1:18">
      <c r="A446" s="116"/>
      <c r="B446" s="116"/>
      <c r="C446" s="68"/>
      <c r="D446" s="117"/>
      <c r="E446" s="68"/>
      <c r="F446" s="68"/>
      <c r="G446" s="68"/>
      <c r="H446" s="68"/>
      <c r="I446" s="68"/>
      <c r="J446" s="68"/>
      <c r="K446" s="68"/>
      <c r="L446" s="68"/>
      <c r="M446" s="68"/>
      <c r="N446" s="68"/>
      <c r="O446" s="68"/>
      <c r="P446" s="68"/>
      <c r="Q446" s="68"/>
      <c r="R446" s="68"/>
    </row>
    <row r="447" ht="16.5" customHeight="1" spans="1:18">
      <c r="A447" s="116"/>
      <c r="B447" s="116"/>
      <c r="C447" s="68"/>
      <c r="D447" s="117"/>
      <c r="E447" s="68"/>
      <c r="F447" s="68"/>
      <c r="G447" s="68"/>
      <c r="H447" s="68"/>
      <c r="I447" s="68"/>
      <c r="J447" s="68"/>
      <c r="K447" s="68"/>
      <c r="L447" s="68"/>
      <c r="M447" s="68"/>
      <c r="N447" s="68"/>
      <c r="O447" s="68"/>
      <c r="P447" s="68"/>
      <c r="Q447" s="68"/>
      <c r="R447" s="68"/>
    </row>
    <row r="448" ht="16.5" customHeight="1" spans="1:18">
      <c r="A448" s="116"/>
      <c r="B448" s="116"/>
      <c r="C448" s="68"/>
      <c r="D448" s="117"/>
      <c r="E448" s="68"/>
      <c r="F448" s="68"/>
      <c r="G448" s="68"/>
      <c r="H448" s="68"/>
      <c r="I448" s="68"/>
      <c r="J448" s="68"/>
      <c r="K448" s="68"/>
      <c r="L448" s="68"/>
      <c r="M448" s="68"/>
      <c r="N448" s="68"/>
      <c r="O448" s="68"/>
      <c r="P448" s="68"/>
      <c r="Q448" s="68"/>
      <c r="R448" s="68"/>
    </row>
    <row r="449" ht="16.5" customHeight="1" spans="1:18">
      <c r="A449" s="116"/>
      <c r="B449" s="116"/>
      <c r="C449" s="68"/>
      <c r="D449" s="117"/>
      <c r="E449" s="68"/>
      <c r="F449" s="68"/>
      <c r="G449" s="68"/>
      <c r="H449" s="68"/>
      <c r="I449" s="68"/>
      <c r="J449" s="68"/>
      <c r="K449" s="68"/>
      <c r="L449" s="68"/>
      <c r="M449" s="68"/>
      <c r="N449" s="68"/>
      <c r="O449" s="68"/>
      <c r="P449" s="68"/>
      <c r="Q449" s="68"/>
      <c r="R449" s="68"/>
    </row>
    <row r="450" ht="16.5" customHeight="1" spans="1:18">
      <c r="A450" s="116"/>
      <c r="B450" s="116"/>
      <c r="C450" s="68"/>
      <c r="D450" s="117"/>
      <c r="E450" s="68"/>
      <c r="F450" s="68"/>
      <c r="G450" s="68"/>
      <c r="H450" s="68"/>
      <c r="I450" s="68"/>
      <c r="J450" s="68"/>
      <c r="K450" s="68"/>
      <c r="L450" s="68"/>
      <c r="M450" s="68"/>
      <c r="N450" s="68"/>
      <c r="O450" s="68"/>
      <c r="P450" s="68"/>
      <c r="Q450" s="68"/>
      <c r="R450" s="68"/>
    </row>
    <row r="451" ht="16.5" customHeight="1" spans="1:18">
      <c r="A451" s="116"/>
      <c r="B451" s="116"/>
      <c r="C451" s="68"/>
      <c r="D451" s="117"/>
      <c r="E451" s="68"/>
      <c r="F451" s="68"/>
      <c r="G451" s="68"/>
      <c r="H451" s="68"/>
      <c r="I451" s="68"/>
      <c r="J451" s="68"/>
      <c r="K451" s="68"/>
      <c r="L451" s="68"/>
      <c r="M451" s="68"/>
      <c r="N451" s="68"/>
      <c r="O451" s="68"/>
      <c r="P451" s="68"/>
      <c r="Q451" s="68"/>
      <c r="R451" s="68"/>
    </row>
    <row r="452" ht="16.5" customHeight="1" spans="1:18">
      <c r="A452" s="116"/>
      <c r="B452" s="116"/>
      <c r="C452" s="68"/>
      <c r="D452" s="117"/>
      <c r="E452" s="68"/>
      <c r="F452" s="68"/>
      <c r="G452" s="68"/>
      <c r="H452" s="68"/>
      <c r="I452" s="68"/>
      <c r="J452" s="68"/>
      <c r="K452" s="68"/>
      <c r="L452" s="68"/>
      <c r="M452" s="68"/>
      <c r="N452" s="68"/>
      <c r="O452" s="68"/>
      <c r="P452" s="68"/>
      <c r="Q452" s="68"/>
      <c r="R452" s="68"/>
    </row>
    <row r="453" ht="16.5" customHeight="1" spans="1:18">
      <c r="A453" s="116"/>
      <c r="B453" s="116"/>
      <c r="C453" s="68"/>
      <c r="D453" s="117"/>
      <c r="E453" s="68"/>
      <c r="F453" s="68"/>
      <c r="G453" s="68"/>
      <c r="H453" s="68"/>
      <c r="I453" s="68"/>
      <c r="J453" s="68"/>
      <c r="K453" s="68"/>
      <c r="L453" s="68"/>
      <c r="M453" s="68"/>
      <c r="N453" s="68"/>
      <c r="O453" s="68"/>
      <c r="P453" s="68"/>
      <c r="Q453" s="68"/>
      <c r="R453" s="68"/>
    </row>
    <row r="454" ht="16.5" customHeight="1" spans="1:18">
      <c r="A454" s="116"/>
      <c r="B454" s="116"/>
      <c r="C454" s="68"/>
      <c r="D454" s="117"/>
      <c r="E454" s="68"/>
      <c r="F454" s="68"/>
      <c r="G454" s="68"/>
      <c r="H454" s="68"/>
      <c r="I454" s="68"/>
      <c r="J454" s="68"/>
      <c r="K454" s="68"/>
      <c r="L454" s="68"/>
      <c r="M454" s="68"/>
      <c r="N454" s="68"/>
      <c r="O454" s="68"/>
      <c r="P454" s="68"/>
      <c r="Q454" s="68"/>
      <c r="R454" s="68"/>
    </row>
    <row r="455" ht="16.5" customHeight="1" spans="1:18">
      <c r="A455" s="116"/>
      <c r="B455" s="116"/>
      <c r="C455" s="68"/>
      <c r="D455" s="117"/>
      <c r="E455" s="68"/>
      <c r="F455" s="68"/>
      <c r="G455" s="68"/>
      <c r="H455" s="68"/>
      <c r="I455" s="68"/>
      <c r="J455" s="68"/>
      <c r="K455" s="68"/>
      <c r="L455" s="68"/>
      <c r="M455" s="68"/>
      <c r="N455" s="68"/>
      <c r="O455" s="68"/>
      <c r="P455" s="68"/>
      <c r="Q455" s="68"/>
      <c r="R455" s="68"/>
    </row>
    <row r="456" ht="16.5" customHeight="1" spans="1:18">
      <c r="A456" s="116"/>
      <c r="B456" s="116"/>
      <c r="C456" s="68"/>
      <c r="D456" s="117"/>
      <c r="E456" s="68"/>
      <c r="F456" s="68"/>
      <c r="G456" s="68"/>
      <c r="H456" s="68"/>
      <c r="I456" s="68"/>
      <c r="J456" s="68"/>
      <c r="K456" s="68"/>
      <c r="L456" s="68"/>
      <c r="M456" s="68"/>
      <c r="N456" s="68"/>
      <c r="O456" s="68"/>
      <c r="P456" s="68"/>
      <c r="Q456" s="68"/>
      <c r="R456" s="68"/>
    </row>
    <row r="457" ht="16.5" customHeight="1" spans="1:18">
      <c r="A457" s="116"/>
      <c r="B457" s="116"/>
      <c r="C457" s="68"/>
      <c r="D457" s="117"/>
      <c r="E457" s="68"/>
      <c r="F457" s="68"/>
      <c r="G457" s="68"/>
      <c r="H457" s="68"/>
      <c r="I457" s="68"/>
      <c r="J457" s="68"/>
      <c r="K457" s="68"/>
      <c r="L457" s="68"/>
      <c r="M457" s="68"/>
      <c r="N457" s="68"/>
      <c r="O457" s="68"/>
      <c r="P457" s="68"/>
      <c r="Q457" s="68"/>
      <c r="R457" s="68"/>
    </row>
    <row r="458" ht="16.5" customHeight="1" spans="1:18">
      <c r="A458" s="116"/>
      <c r="B458" s="116"/>
      <c r="C458" s="68"/>
      <c r="D458" s="117"/>
      <c r="E458" s="68"/>
      <c r="F458" s="68"/>
      <c r="G458" s="68"/>
      <c r="H458" s="68"/>
      <c r="I458" s="68"/>
      <c r="J458" s="68"/>
      <c r="K458" s="68"/>
      <c r="L458" s="68"/>
      <c r="M458" s="68"/>
      <c r="N458" s="68"/>
      <c r="O458" s="68"/>
      <c r="P458" s="68"/>
      <c r="Q458" s="68"/>
      <c r="R458" s="68"/>
    </row>
    <row r="459" ht="16.5" customHeight="1" spans="1:18">
      <c r="A459" s="116"/>
      <c r="B459" s="116"/>
      <c r="C459" s="68"/>
      <c r="D459" s="117"/>
      <c r="E459" s="68"/>
      <c r="F459" s="68"/>
      <c r="G459" s="68"/>
      <c r="H459" s="68"/>
      <c r="I459" s="68"/>
      <c r="J459" s="68"/>
      <c r="K459" s="68"/>
      <c r="L459" s="68"/>
      <c r="M459" s="68"/>
      <c r="N459" s="68"/>
      <c r="O459" s="68"/>
      <c r="P459" s="68"/>
      <c r="Q459" s="68"/>
      <c r="R459" s="68"/>
    </row>
    <row r="460" ht="16.5" customHeight="1" spans="1:18">
      <c r="A460" s="116"/>
      <c r="B460" s="116"/>
      <c r="C460" s="68"/>
      <c r="D460" s="117"/>
      <c r="E460" s="68"/>
      <c r="F460" s="68"/>
      <c r="G460" s="68"/>
      <c r="H460" s="68"/>
      <c r="I460" s="68"/>
      <c r="J460" s="68"/>
      <c r="K460" s="68"/>
      <c r="L460" s="68"/>
      <c r="M460" s="68"/>
      <c r="N460" s="68"/>
      <c r="O460" s="68"/>
      <c r="P460" s="68"/>
      <c r="Q460" s="68"/>
      <c r="R460" s="68"/>
    </row>
    <row r="461" ht="16.5" customHeight="1" spans="1:18">
      <c r="A461" s="116"/>
      <c r="B461" s="116"/>
      <c r="C461" s="68"/>
      <c r="D461" s="117"/>
      <c r="E461" s="68"/>
      <c r="F461" s="68"/>
      <c r="G461" s="68"/>
      <c r="H461" s="68"/>
      <c r="I461" s="68"/>
      <c r="J461" s="68"/>
      <c r="K461" s="68"/>
      <c r="L461" s="68"/>
      <c r="M461" s="68"/>
      <c r="N461" s="68"/>
      <c r="O461" s="68"/>
      <c r="P461" s="68"/>
      <c r="Q461" s="68"/>
      <c r="R461" s="68"/>
    </row>
    <row r="462" ht="16.5" customHeight="1" spans="1:18">
      <c r="A462" s="116"/>
      <c r="B462" s="116"/>
      <c r="C462" s="68"/>
      <c r="D462" s="117"/>
      <c r="E462" s="68"/>
      <c r="F462" s="68"/>
      <c r="G462" s="68"/>
      <c r="H462" s="68"/>
      <c r="I462" s="68"/>
      <c r="J462" s="68"/>
      <c r="K462" s="68"/>
      <c r="L462" s="68"/>
      <c r="M462" s="68"/>
      <c r="N462" s="68"/>
      <c r="O462" s="68"/>
      <c r="P462" s="68"/>
      <c r="Q462" s="68"/>
      <c r="R462" s="68"/>
    </row>
    <row r="463" ht="16.5" customHeight="1" spans="1:18">
      <c r="A463" s="116"/>
      <c r="B463" s="116"/>
      <c r="C463" s="68"/>
      <c r="D463" s="117"/>
      <c r="E463" s="68"/>
      <c r="F463" s="68"/>
      <c r="G463" s="68"/>
      <c r="H463" s="68"/>
      <c r="I463" s="68"/>
      <c r="J463" s="68"/>
      <c r="K463" s="68"/>
      <c r="L463" s="68"/>
      <c r="M463" s="68"/>
      <c r="N463" s="68"/>
      <c r="O463" s="68"/>
      <c r="P463" s="68"/>
      <c r="Q463" s="68"/>
      <c r="R463" s="68"/>
    </row>
    <row r="464" ht="16.5" customHeight="1" spans="1:18">
      <c r="A464" s="116"/>
      <c r="B464" s="116"/>
      <c r="C464" s="68"/>
      <c r="D464" s="117"/>
      <c r="E464" s="68"/>
      <c r="F464" s="68"/>
      <c r="G464" s="68"/>
      <c r="H464" s="68"/>
      <c r="I464" s="68"/>
      <c r="J464" s="68"/>
      <c r="K464" s="68"/>
      <c r="L464" s="68"/>
      <c r="M464" s="68"/>
      <c r="N464" s="68"/>
      <c r="O464" s="68"/>
      <c r="P464" s="68"/>
      <c r="Q464" s="68"/>
      <c r="R464" s="68"/>
    </row>
    <row r="465" ht="16.5" customHeight="1" spans="1:18">
      <c r="A465" s="116"/>
      <c r="B465" s="116"/>
      <c r="C465" s="68"/>
      <c r="D465" s="117"/>
      <c r="E465" s="68"/>
      <c r="F465" s="68"/>
      <c r="G465" s="68"/>
      <c r="H465" s="68"/>
      <c r="I465" s="68"/>
      <c r="J465" s="68"/>
      <c r="K465" s="68"/>
      <c r="L465" s="68"/>
      <c r="M465" s="68"/>
      <c r="N465" s="68"/>
      <c r="O465" s="68"/>
      <c r="P465" s="68"/>
      <c r="Q465" s="68"/>
      <c r="R465" s="68"/>
    </row>
    <row r="466" ht="16.5" customHeight="1" spans="1:18">
      <c r="A466" s="116"/>
      <c r="B466" s="116"/>
      <c r="C466" s="68"/>
      <c r="D466" s="117"/>
      <c r="E466" s="68"/>
      <c r="F466" s="68"/>
      <c r="G466" s="68"/>
      <c r="H466" s="68"/>
      <c r="I466" s="68"/>
      <c r="J466" s="68"/>
      <c r="K466" s="68"/>
      <c r="L466" s="68"/>
      <c r="M466" s="68"/>
      <c r="N466" s="68"/>
      <c r="O466" s="68"/>
      <c r="P466" s="68"/>
      <c r="Q466" s="68"/>
      <c r="R466" s="68"/>
    </row>
    <row r="467" ht="16.5" customHeight="1" spans="1:18">
      <c r="A467" s="116"/>
      <c r="B467" s="116"/>
      <c r="C467" s="68"/>
      <c r="D467" s="117"/>
      <c r="E467" s="68"/>
      <c r="F467" s="68"/>
      <c r="G467" s="68"/>
      <c r="H467" s="68"/>
      <c r="I467" s="68"/>
      <c r="J467" s="68"/>
      <c r="K467" s="68"/>
      <c r="L467" s="68"/>
      <c r="M467" s="68"/>
      <c r="N467" s="68"/>
      <c r="O467" s="68"/>
      <c r="P467" s="68"/>
      <c r="Q467" s="68"/>
      <c r="R467" s="68"/>
    </row>
    <row r="468" ht="16.5" customHeight="1" spans="1:18">
      <c r="A468" s="116"/>
      <c r="B468" s="116"/>
      <c r="C468" s="68"/>
      <c r="D468" s="117"/>
      <c r="E468" s="68"/>
      <c r="F468" s="68"/>
      <c r="G468" s="68"/>
      <c r="H468" s="68"/>
      <c r="I468" s="68"/>
      <c r="J468" s="68"/>
      <c r="K468" s="68"/>
      <c r="L468" s="68"/>
      <c r="M468" s="68"/>
      <c r="N468" s="68"/>
      <c r="O468" s="68"/>
      <c r="P468" s="68"/>
      <c r="Q468" s="68"/>
      <c r="R468" s="68"/>
    </row>
    <row r="469" ht="16.5" customHeight="1" spans="1:18">
      <c r="A469" s="116"/>
      <c r="B469" s="116"/>
      <c r="C469" s="68"/>
      <c r="D469" s="117"/>
      <c r="E469" s="68"/>
      <c r="F469" s="68"/>
      <c r="G469" s="68"/>
      <c r="H469" s="68"/>
      <c r="I469" s="68"/>
      <c r="J469" s="68"/>
      <c r="K469" s="68"/>
      <c r="L469" s="68"/>
      <c r="M469" s="68"/>
      <c r="N469" s="68"/>
      <c r="O469" s="68"/>
      <c r="P469" s="68"/>
      <c r="Q469" s="68"/>
      <c r="R469" s="68"/>
    </row>
    <row r="470" ht="16.5" customHeight="1" spans="1:18">
      <c r="A470" s="116"/>
      <c r="B470" s="116"/>
      <c r="C470" s="68"/>
      <c r="D470" s="117"/>
      <c r="E470" s="68"/>
      <c r="F470" s="68"/>
      <c r="G470" s="68"/>
      <c r="H470" s="68"/>
      <c r="I470" s="68"/>
      <c r="J470" s="68"/>
      <c r="K470" s="68"/>
      <c r="L470" s="68"/>
      <c r="M470" s="68"/>
      <c r="N470" s="68"/>
      <c r="O470" s="68"/>
      <c r="P470" s="68"/>
      <c r="Q470" s="68"/>
      <c r="R470" s="68"/>
    </row>
    <row r="471" ht="16.5" customHeight="1" spans="1:18">
      <c r="A471" s="116"/>
      <c r="B471" s="116"/>
      <c r="C471" s="68"/>
      <c r="D471" s="117"/>
      <c r="E471" s="68"/>
      <c r="F471" s="68"/>
      <c r="G471" s="68"/>
      <c r="H471" s="68"/>
      <c r="I471" s="68"/>
      <c r="J471" s="68"/>
      <c r="K471" s="68"/>
      <c r="L471" s="68"/>
      <c r="M471" s="68"/>
      <c r="N471" s="68"/>
      <c r="O471" s="68"/>
      <c r="P471" s="68"/>
      <c r="Q471" s="68"/>
      <c r="R471" s="68"/>
    </row>
    <row r="472" ht="16.5" customHeight="1" spans="1:18">
      <c r="A472" s="116"/>
      <c r="B472" s="116"/>
      <c r="C472" s="68"/>
      <c r="D472" s="117"/>
      <c r="E472" s="68"/>
      <c r="F472" s="68"/>
      <c r="G472" s="68"/>
      <c r="H472" s="68"/>
      <c r="I472" s="68"/>
      <c r="J472" s="68"/>
      <c r="K472" s="68"/>
      <c r="L472" s="68"/>
      <c r="M472" s="68"/>
      <c r="N472" s="68"/>
      <c r="O472" s="68"/>
      <c r="P472" s="68"/>
      <c r="Q472" s="68"/>
      <c r="R472" s="68"/>
    </row>
    <row r="473" ht="16.5" customHeight="1" spans="1:18">
      <c r="A473" s="116"/>
      <c r="B473" s="116"/>
      <c r="C473" s="68"/>
      <c r="D473" s="117"/>
      <c r="E473" s="68"/>
      <c r="F473" s="68"/>
      <c r="G473" s="68"/>
      <c r="H473" s="68"/>
      <c r="I473" s="68"/>
      <c r="J473" s="68"/>
      <c r="K473" s="68"/>
      <c r="L473" s="68"/>
      <c r="M473" s="68"/>
      <c r="N473" s="68"/>
      <c r="O473" s="68"/>
      <c r="P473" s="68"/>
      <c r="Q473" s="68"/>
      <c r="R473" s="68"/>
    </row>
    <row r="474" ht="16.5" customHeight="1" spans="1:18">
      <c r="A474" s="116"/>
      <c r="B474" s="116"/>
      <c r="C474" s="68"/>
      <c r="D474" s="117"/>
      <c r="E474" s="68"/>
      <c r="F474" s="68"/>
      <c r="G474" s="68"/>
      <c r="H474" s="68"/>
      <c r="I474" s="68"/>
      <c r="J474" s="68"/>
      <c r="K474" s="68"/>
      <c r="L474" s="68"/>
      <c r="M474" s="68"/>
      <c r="N474" s="68"/>
      <c r="O474" s="68"/>
      <c r="P474" s="68"/>
      <c r="Q474" s="68"/>
      <c r="R474" s="68"/>
    </row>
    <row r="475" ht="16.5" customHeight="1" spans="1:18">
      <c r="A475" s="116"/>
      <c r="B475" s="116"/>
      <c r="C475" s="68"/>
      <c r="D475" s="117"/>
      <c r="E475" s="68"/>
      <c r="F475" s="68"/>
      <c r="G475" s="68"/>
      <c r="H475" s="68"/>
      <c r="I475" s="68"/>
      <c r="J475" s="68"/>
      <c r="K475" s="68"/>
      <c r="L475" s="68"/>
      <c r="M475" s="68"/>
      <c r="N475" s="68"/>
      <c r="O475" s="68"/>
      <c r="P475" s="68"/>
      <c r="Q475" s="68"/>
      <c r="R475" s="68"/>
    </row>
    <row r="476" ht="16.5" customHeight="1" spans="1:18">
      <c r="A476" s="116"/>
      <c r="B476" s="116"/>
      <c r="C476" s="68"/>
      <c r="D476" s="117"/>
      <c r="E476" s="68"/>
      <c r="F476" s="68"/>
      <c r="G476" s="68"/>
      <c r="H476" s="68"/>
      <c r="I476" s="68"/>
      <c r="J476" s="68"/>
      <c r="K476" s="68"/>
      <c r="L476" s="68"/>
      <c r="M476" s="68"/>
      <c r="N476" s="68"/>
      <c r="O476" s="68"/>
      <c r="P476" s="68"/>
      <c r="Q476" s="68"/>
      <c r="R476" s="68"/>
    </row>
    <row r="477" ht="16.5" customHeight="1" spans="1:18">
      <c r="A477" s="116"/>
      <c r="B477" s="116"/>
      <c r="C477" s="68"/>
      <c r="D477" s="117"/>
      <c r="E477" s="68"/>
      <c r="F477" s="68"/>
      <c r="G477" s="68"/>
      <c r="H477" s="68"/>
      <c r="I477" s="68"/>
      <c r="J477" s="68"/>
      <c r="K477" s="68"/>
      <c r="L477" s="68"/>
      <c r="M477" s="68"/>
      <c r="N477" s="68"/>
      <c r="O477" s="68"/>
      <c r="P477" s="68"/>
      <c r="Q477" s="68"/>
      <c r="R477" s="68"/>
    </row>
    <row r="478" ht="16.5" customHeight="1" spans="1:18">
      <c r="A478" s="116"/>
      <c r="B478" s="116"/>
      <c r="C478" s="68"/>
      <c r="D478" s="117"/>
      <c r="E478" s="68"/>
      <c r="F478" s="68"/>
      <c r="G478" s="68"/>
      <c r="H478" s="68"/>
      <c r="I478" s="68"/>
      <c r="J478" s="68"/>
      <c r="K478" s="68"/>
      <c r="L478" s="68"/>
      <c r="M478" s="68"/>
      <c r="N478" s="68"/>
      <c r="O478" s="68"/>
      <c r="P478" s="68"/>
      <c r="Q478" s="68"/>
      <c r="R478" s="68"/>
    </row>
    <row r="479" ht="16.5" customHeight="1" spans="1:18">
      <c r="A479" s="116"/>
      <c r="B479" s="116"/>
      <c r="C479" s="68"/>
      <c r="D479" s="117"/>
      <c r="E479" s="68"/>
      <c r="F479" s="68"/>
      <c r="G479" s="68"/>
      <c r="H479" s="68"/>
      <c r="I479" s="68"/>
      <c r="J479" s="68"/>
      <c r="K479" s="68"/>
      <c r="L479" s="68"/>
      <c r="M479" s="68"/>
      <c r="N479" s="68"/>
      <c r="O479" s="68"/>
      <c r="P479" s="68"/>
      <c r="Q479" s="68"/>
      <c r="R479" s="68"/>
    </row>
    <row r="480" ht="16.5" customHeight="1" spans="1:18">
      <c r="A480" s="116"/>
      <c r="B480" s="116"/>
      <c r="C480" s="68"/>
      <c r="D480" s="117"/>
      <c r="E480" s="68"/>
      <c r="F480" s="68"/>
      <c r="G480" s="68"/>
      <c r="H480" s="68"/>
      <c r="I480" s="68"/>
      <c r="J480" s="68"/>
      <c r="K480" s="68"/>
      <c r="L480" s="68"/>
      <c r="M480" s="68"/>
      <c r="N480" s="68"/>
      <c r="O480" s="68"/>
      <c r="P480" s="68"/>
      <c r="Q480" s="68"/>
      <c r="R480" s="68"/>
    </row>
    <row r="481" ht="16.5" customHeight="1" spans="1:18">
      <c r="A481" s="116"/>
      <c r="B481" s="116"/>
      <c r="C481" s="68"/>
      <c r="D481" s="117"/>
      <c r="E481" s="68"/>
      <c r="F481" s="68"/>
      <c r="G481" s="68"/>
      <c r="H481" s="68"/>
      <c r="I481" s="68"/>
      <c r="J481" s="68"/>
      <c r="K481" s="68"/>
      <c r="L481" s="68"/>
      <c r="M481" s="68"/>
      <c r="N481" s="68"/>
      <c r="O481" s="68"/>
      <c r="P481" s="68"/>
      <c r="Q481" s="68"/>
      <c r="R481" s="68"/>
    </row>
    <row r="482" ht="16.5" customHeight="1" spans="1:18">
      <c r="A482" s="116"/>
      <c r="B482" s="116"/>
      <c r="C482" s="68"/>
      <c r="D482" s="117"/>
      <c r="E482" s="68"/>
      <c r="F482" s="68"/>
      <c r="G482" s="68"/>
      <c r="H482" s="68"/>
      <c r="I482" s="68"/>
      <c r="J482" s="68"/>
      <c r="K482" s="68"/>
      <c r="L482" s="68"/>
      <c r="M482" s="68"/>
      <c r="N482" s="68"/>
      <c r="O482" s="68"/>
      <c r="P482" s="68"/>
      <c r="Q482" s="68"/>
      <c r="R482" s="68"/>
    </row>
    <row r="483" ht="16.5" customHeight="1" spans="1:18">
      <c r="A483" s="116"/>
      <c r="B483" s="116"/>
      <c r="C483" s="68"/>
      <c r="D483" s="117"/>
      <c r="E483" s="68"/>
      <c r="F483" s="68"/>
      <c r="G483" s="68"/>
      <c r="H483" s="68"/>
      <c r="I483" s="68"/>
      <c r="J483" s="68"/>
      <c r="K483" s="68"/>
      <c r="L483" s="68"/>
      <c r="M483" s="68"/>
      <c r="N483" s="68"/>
      <c r="O483" s="68"/>
      <c r="P483" s="68"/>
      <c r="Q483" s="68"/>
      <c r="R483" s="68"/>
    </row>
    <row r="484" ht="16.5" customHeight="1" spans="1:18">
      <c r="A484" s="116"/>
      <c r="B484" s="116"/>
      <c r="C484" s="68"/>
      <c r="D484" s="117"/>
      <c r="E484" s="68"/>
      <c r="F484" s="68"/>
      <c r="G484" s="68"/>
      <c r="H484" s="68"/>
      <c r="I484" s="68"/>
      <c r="J484" s="68"/>
      <c r="K484" s="68"/>
      <c r="L484" s="68"/>
      <c r="M484" s="68"/>
      <c r="N484" s="68"/>
      <c r="O484" s="68"/>
      <c r="P484" s="68"/>
      <c r="Q484" s="68"/>
      <c r="R484" s="68"/>
    </row>
    <row r="485" ht="16.5" customHeight="1" spans="1:18">
      <c r="A485" s="116"/>
      <c r="B485" s="116"/>
      <c r="C485" s="68"/>
      <c r="D485" s="117"/>
      <c r="E485" s="68"/>
      <c r="F485" s="68"/>
      <c r="G485" s="68"/>
      <c r="H485" s="68"/>
      <c r="I485" s="68"/>
      <c r="J485" s="68"/>
      <c r="K485" s="68"/>
      <c r="L485" s="68"/>
      <c r="M485" s="68"/>
      <c r="N485" s="68"/>
      <c r="O485" s="68"/>
      <c r="P485" s="68"/>
      <c r="Q485" s="68"/>
      <c r="R485" s="68"/>
    </row>
    <row r="486" ht="16.5" customHeight="1" spans="1:18">
      <c r="A486" s="116"/>
      <c r="B486" s="116"/>
      <c r="C486" s="68"/>
      <c r="D486" s="117"/>
      <c r="E486" s="68"/>
      <c r="F486" s="68"/>
      <c r="G486" s="68"/>
      <c r="H486" s="68"/>
      <c r="I486" s="68"/>
      <c r="J486" s="68"/>
      <c r="K486" s="68"/>
      <c r="L486" s="68"/>
      <c r="M486" s="68"/>
      <c r="N486" s="68"/>
      <c r="O486" s="68"/>
      <c r="P486" s="68"/>
      <c r="Q486" s="68"/>
      <c r="R486" s="68"/>
    </row>
    <row r="487" ht="16.5" customHeight="1" spans="1:18">
      <c r="A487" s="116"/>
      <c r="B487" s="116"/>
      <c r="C487" s="68"/>
      <c r="D487" s="117"/>
      <c r="E487" s="68"/>
      <c r="F487" s="68"/>
      <c r="G487" s="68"/>
      <c r="H487" s="68"/>
      <c r="I487" s="68"/>
      <c r="J487" s="68"/>
      <c r="K487" s="68"/>
      <c r="L487" s="68"/>
      <c r="M487" s="68"/>
      <c r="N487" s="68"/>
      <c r="O487" s="68"/>
      <c r="P487" s="68"/>
      <c r="Q487" s="68"/>
      <c r="R487" s="68"/>
    </row>
    <row r="488" ht="16.5" customHeight="1" spans="1:18">
      <c r="A488" s="116"/>
      <c r="B488" s="116"/>
      <c r="C488" s="68"/>
      <c r="D488" s="117"/>
      <c r="E488" s="68"/>
      <c r="F488" s="68"/>
      <c r="G488" s="68"/>
      <c r="H488" s="68"/>
      <c r="I488" s="68"/>
      <c r="J488" s="68"/>
      <c r="K488" s="68"/>
      <c r="L488" s="68"/>
      <c r="M488" s="68"/>
      <c r="N488" s="68"/>
      <c r="O488" s="68"/>
      <c r="P488" s="68"/>
      <c r="Q488" s="68"/>
      <c r="R488" s="68"/>
    </row>
    <row r="489" ht="16.5" customHeight="1" spans="1:18">
      <c r="A489" s="116"/>
      <c r="B489" s="116"/>
      <c r="C489" s="68"/>
      <c r="D489" s="117"/>
      <c r="E489" s="68"/>
      <c r="F489" s="68"/>
      <c r="G489" s="68"/>
      <c r="H489" s="68"/>
      <c r="I489" s="68"/>
      <c r="J489" s="68"/>
      <c r="K489" s="68"/>
      <c r="L489" s="68"/>
      <c r="M489" s="68"/>
      <c r="N489" s="68"/>
      <c r="O489" s="68"/>
      <c r="P489" s="68"/>
      <c r="Q489" s="68"/>
      <c r="R489" s="68"/>
    </row>
    <row r="490" ht="16.5" customHeight="1" spans="1:18">
      <c r="A490" s="116"/>
      <c r="B490" s="116"/>
      <c r="C490" s="68"/>
      <c r="D490" s="117"/>
      <c r="E490" s="68"/>
      <c r="F490" s="68"/>
      <c r="G490" s="68"/>
      <c r="H490" s="68"/>
      <c r="I490" s="68"/>
      <c r="J490" s="68"/>
      <c r="K490" s="68"/>
      <c r="L490" s="68"/>
      <c r="M490" s="68"/>
      <c r="N490" s="68"/>
      <c r="O490" s="68"/>
      <c r="P490" s="68"/>
      <c r="Q490" s="68"/>
      <c r="R490" s="68"/>
    </row>
    <row r="491" ht="16.5" customHeight="1" spans="1:18">
      <c r="A491" s="116"/>
      <c r="B491" s="116"/>
      <c r="C491" s="68"/>
      <c r="D491" s="117"/>
      <c r="E491" s="68"/>
      <c r="F491" s="68"/>
      <c r="G491" s="68"/>
      <c r="H491" s="68"/>
      <c r="I491" s="68"/>
      <c r="J491" s="68"/>
      <c r="K491" s="68"/>
      <c r="L491" s="68"/>
      <c r="M491" s="68"/>
      <c r="N491" s="68"/>
      <c r="O491" s="68"/>
      <c r="P491" s="68"/>
      <c r="Q491" s="68"/>
      <c r="R491" s="68"/>
    </row>
    <row r="492" ht="16.5" customHeight="1" spans="1:18">
      <c r="A492" s="116"/>
      <c r="B492" s="116"/>
      <c r="C492" s="68"/>
      <c r="D492" s="117"/>
      <c r="E492" s="68"/>
      <c r="F492" s="68"/>
      <c r="G492" s="68"/>
      <c r="H492" s="68"/>
      <c r="I492" s="68"/>
      <c r="J492" s="68"/>
      <c r="K492" s="68"/>
      <c r="L492" s="68"/>
      <c r="M492" s="68"/>
      <c r="N492" s="68"/>
      <c r="O492" s="68"/>
      <c r="P492" s="68"/>
      <c r="Q492" s="68"/>
      <c r="R492" s="68"/>
    </row>
    <row r="493" ht="16.5" customHeight="1" spans="1:18">
      <c r="A493" s="116"/>
      <c r="B493" s="116"/>
      <c r="C493" s="68"/>
      <c r="D493" s="117"/>
      <c r="E493" s="68"/>
      <c r="F493" s="68"/>
      <c r="G493" s="68"/>
      <c r="H493" s="68"/>
      <c r="I493" s="68"/>
      <c r="J493" s="68"/>
      <c r="K493" s="68"/>
      <c r="L493" s="68"/>
      <c r="M493" s="68"/>
      <c r="N493" s="68"/>
      <c r="O493" s="68"/>
      <c r="P493" s="68"/>
      <c r="Q493" s="68"/>
      <c r="R493" s="68"/>
    </row>
    <row r="494" ht="16.5" customHeight="1" spans="1:18">
      <c r="A494" s="116"/>
      <c r="B494" s="116"/>
      <c r="C494" s="68"/>
      <c r="D494" s="117"/>
      <c r="E494" s="68"/>
      <c r="F494" s="68"/>
      <c r="G494" s="68"/>
      <c r="H494" s="68"/>
      <c r="I494" s="68"/>
      <c r="J494" s="68"/>
      <c r="K494" s="68"/>
      <c r="L494" s="68"/>
      <c r="M494" s="68"/>
      <c r="N494" s="68"/>
      <c r="O494" s="68"/>
      <c r="P494" s="68"/>
      <c r="Q494" s="68"/>
      <c r="R494" s="68"/>
    </row>
    <row r="495" ht="16.5" customHeight="1" spans="1:18">
      <c r="A495" s="116"/>
      <c r="B495" s="116"/>
      <c r="C495" s="68"/>
      <c r="D495" s="117"/>
      <c r="E495" s="68"/>
      <c r="F495" s="68"/>
      <c r="G495" s="68"/>
      <c r="H495" s="68"/>
      <c r="I495" s="68"/>
      <c r="J495" s="68"/>
      <c r="K495" s="68"/>
      <c r="L495" s="68"/>
      <c r="M495" s="68"/>
      <c r="N495" s="68"/>
      <c r="O495" s="68"/>
      <c r="P495" s="68"/>
      <c r="Q495" s="68"/>
      <c r="R495" s="68"/>
    </row>
    <row r="496" ht="16.5" customHeight="1" spans="1:18">
      <c r="A496" s="116"/>
      <c r="B496" s="116"/>
      <c r="C496" s="68"/>
      <c r="D496" s="117"/>
      <c r="E496" s="68"/>
      <c r="F496" s="68"/>
      <c r="G496" s="68"/>
      <c r="H496" s="68"/>
      <c r="I496" s="68"/>
      <c r="J496" s="68"/>
      <c r="K496" s="68"/>
      <c r="L496" s="68"/>
      <c r="M496" s="68"/>
      <c r="N496" s="68"/>
      <c r="O496" s="68"/>
      <c r="P496" s="68"/>
      <c r="Q496" s="68"/>
      <c r="R496" s="68"/>
    </row>
    <row r="497" ht="16.5" customHeight="1" spans="1:18">
      <c r="A497" s="116"/>
      <c r="B497" s="116"/>
      <c r="C497" s="68"/>
      <c r="D497" s="117"/>
      <c r="E497" s="68"/>
      <c r="F497" s="68"/>
      <c r="G497" s="68"/>
      <c r="H497" s="68"/>
      <c r="I497" s="68"/>
      <c r="J497" s="68"/>
      <c r="K497" s="68"/>
      <c r="L497" s="68"/>
      <c r="M497" s="68"/>
      <c r="N497" s="68"/>
      <c r="O497" s="68"/>
      <c r="P497" s="68"/>
      <c r="Q497" s="68"/>
      <c r="R497" s="68"/>
    </row>
    <row r="498" ht="16.5" customHeight="1" spans="1:18">
      <c r="A498" s="116"/>
      <c r="B498" s="116"/>
      <c r="C498" s="68"/>
      <c r="D498" s="117"/>
      <c r="E498" s="68"/>
      <c r="F498" s="68"/>
      <c r="G498" s="68"/>
      <c r="H498" s="68"/>
      <c r="I498" s="68"/>
      <c r="J498" s="68"/>
      <c r="K498" s="68"/>
      <c r="L498" s="68"/>
      <c r="M498" s="68"/>
      <c r="N498" s="68"/>
      <c r="O498" s="68"/>
      <c r="P498" s="68"/>
      <c r="Q498" s="68"/>
      <c r="R498" s="68"/>
    </row>
    <row r="499" ht="16.5" customHeight="1" spans="1:18">
      <c r="A499" s="116"/>
      <c r="B499" s="116"/>
      <c r="C499" s="68"/>
      <c r="D499" s="117"/>
      <c r="E499" s="68"/>
      <c r="F499" s="68"/>
      <c r="G499" s="68"/>
      <c r="H499" s="68"/>
      <c r="I499" s="68"/>
      <c r="J499" s="68"/>
      <c r="K499" s="68"/>
      <c r="L499" s="68"/>
      <c r="M499" s="68"/>
      <c r="N499" s="68"/>
      <c r="O499" s="68"/>
      <c r="P499" s="68"/>
      <c r="Q499" s="68"/>
      <c r="R499" s="68"/>
    </row>
    <row r="500" ht="16.5" customHeight="1" spans="1:18">
      <c r="A500" s="116"/>
      <c r="B500" s="116"/>
      <c r="C500" s="68"/>
      <c r="D500" s="117"/>
      <c r="E500" s="68"/>
      <c r="F500" s="68"/>
      <c r="G500" s="68"/>
      <c r="H500" s="68"/>
      <c r="I500" s="68"/>
      <c r="J500" s="68"/>
      <c r="K500" s="68"/>
      <c r="L500" s="68"/>
      <c r="M500" s="68"/>
      <c r="N500" s="68"/>
      <c r="O500" s="68"/>
      <c r="P500" s="68"/>
      <c r="Q500" s="68"/>
      <c r="R500" s="68"/>
    </row>
    <row r="501" ht="16.5" customHeight="1" spans="1:18">
      <c r="A501" s="116"/>
      <c r="B501" s="116"/>
      <c r="C501" s="68"/>
      <c r="D501" s="117"/>
      <c r="E501" s="68"/>
      <c r="F501" s="68"/>
      <c r="G501" s="68"/>
      <c r="H501" s="68"/>
      <c r="I501" s="68"/>
      <c r="J501" s="68"/>
      <c r="K501" s="68"/>
      <c r="L501" s="68"/>
      <c r="M501" s="68"/>
      <c r="N501" s="68"/>
      <c r="O501" s="68"/>
      <c r="P501" s="68"/>
      <c r="Q501" s="68"/>
      <c r="R501" s="68"/>
    </row>
    <row r="502" ht="16.5" customHeight="1" spans="1:18">
      <c r="A502" s="116"/>
      <c r="B502" s="116"/>
      <c r="C502" s="68"/>
      <c r="D502" s="117"/>
      <c r="E502" s="68"/>
      <c r="F502" s="68"/>
      <c r="G502" s="68"/>
      <c r="H502" s="68"/>
      <c r="I502" s="68"/>
      <c r="J502" s="68"/>
      <c r="K502" s="68"/>
      <c r="L502" s="68"/>
      <c r="M502" s="68"/>
      <c r="N502" s="68"/>
      <c r="O502" s="68"/>
      <c r="P502" s="68"/>
      <c r="Q502" s="68"/>
      <c r="R502" s="68"/>
    </row>
    <row r="503" ht="16.5" customHeight="1" spans="1:18">
      <c r="A503" s="116"/>
      <c r="B503" s="116"/>
      <c r="C503" s="68"/>
      <c r="D503" s="117"/>
      <c r="E503" s="68"/>
      <c r="F503" s="68"/>
      <c r="G503" s="68"/>
      <c r="H503" s="68"/>
      <c r="I503" s="68"/>
      <c r="J503" s="68"/>
      <c r="K503" s="68"/>
      <c r="L503" s="68"/>
      <c r="M503" s="68"/>
      <c r="N503" s="68"/>
      <c r="O503" s="68"/>
      <c r="P503" s="68"/>
      <c r="Q503" s="68"/>
      <c r="R503" s="68"/>
    </row>
    <row r="504" ht="16.5" customHeight="1" spans="1:18">
      <c r="A504" s="116"/>
      <c r="B504" s="116"/>
      <c r="C504" s="68"/>
      <c r="D504" s="117"/>
      <c r="E504" s="68"/>
      <c r="F504" s="68"/>
      <c r="G504" s="68"/>
      <c r="H504" s="68"/>
      <c r="I504" s="68"/>
      <c r="J504" s="68"/>
      <c r="K504" s="68"/>
      <c r="L504" s="68"/>
      <c r="M504" s="68"/>
      <c r="N504" s="68"/>
      <c r="O504" s="68"/>
      <c r="P504" s="68"/>
      <c r="Q504" s="68"/>
      <c r="R504" s="68"/>
    </row>
    <row r="505" ht="16.5" customHeight="1" spans="1:18">
      <c r="A505" s="116"/>
      <c r="B505" s="116"/>
      <c r="C505" s="68"/>
      <c r="D505" s="117"/>
      <c r="E505" s="68"/>
      <c r="F505" s="68"/>
      <c r="G505" s="68"/>
      <c r="H505" s="68"/>
      <c r="I505" s="68"/>
      <c r="J505" s="68"/>
      <c r="K505" s="68"/>
      <c r="L505" s="68"/>
      <c r="M505" s="68"/>
      <c r="N505" s="68"/>
      <c r="O505" s="68"/>
      <c r="P505" s="68"/>
      <c r="Q505" s="68"/>
      <c r="R505" s="68"/>
    </row>
    <row r="506" ht="16.5" customHeight="1" spans="1:18">
      <c r="A506" s="116"/>
      <c r="B506" s="116"/>
      <c r="C506" s="68"/>
      <c r="D506" s="117"/>
      <c r="E506" s="68"/>
      <c r="F506" s="68"/>
      <c r="G506" s="68"/>
      <c r="H506" s="68"/>
      <c r="I506" s="68"/>
      <c r="J506" s="68"/>
      <c r="K506" s="68"/>
      <c r="L506" s="68"/>
      <c r="M506" s="68"/>
      <c r="N506" s="68"/>
      <c r="O506" s="68"/>
      <c r="P506" s="68"/>
      <c r="Q506" s="68"/>
      <c r="R506" s="68"/>
    </row>
    <row r="507" ht="16.5" customHeight="1" spans="1:18">
      <c r="A507" s="116"/>
      <c r="B507" s="116"/>
      <c r="C507" s="68"/>
      <c r="D507" s="117"/>
      <c r="E507" s="68"/>
      <c r="F507" s="68"/>
      <c r="G507" s="68"/>
      <c r="H507" s="68"/>
      <c r="I507" s="68"/>
      <c r="J507" s="68"/>
      <c r="K507" s="68"/>
      <c r="L507" s="68"/>
      <c r="M507" s="68"/>
      <c r="N507" s="68"/>
      <c r="O507" s="68"/>
      <c r="P507" s="68"/>
      <c r="Q507" s="68"/>
      <c r="R507" s="68"/>
    </row>
    <row r="508" ht="16.5" customHeight="1" spans="1:18">
      <c r="A508" s="116"/>
      <c r="B508" s="116"/>
      <c r="C508" s="68"/>
      <c r="D508" s="117"/>
      <c r="E508" s="68"/>
      <c r="F508" s="68"/>
      <c r="G508" s="68"/>
      <c r="H508" s="68"/>
      <c r="I508" s="68"/>
      <c r="J508" s="68"/>
      <c r="K508" s="68"/>
      <c r="L508" s="68"/>
      <c r="M508" s="68"/>
      <c r="N508" s="68"/>
      <c r="O508" s="68"/>
      <c r="P508" s="68"/>
      <c r="Q508" s="68"/>
      <c r="R508" s="68"/>
    </row>
    <row r="509" ht="16.5" customHeight="1" spans="1:18">
      <c r="A509" s="116"/>
      <c r="B509" s="116"/>
      <c r="C509" s="68"/>
      <c r="D509" s="117"/>
      <c r="E509" s="68"/>
      <c r="F509" s="68"/>
      <c r="G509" s="68"/>
      <c r="H509" s="68"/>
      <c r="I509" s="68"/>
      <c r="J509" s="68"/>
      <c r="K509" s="68"/>
      <c r="L509" s="68"/>
      <c r="M509" s="68"/>
      <c r="N509" s="68"/>
      <c r="O509" s="68"/>
      <c r="P509" s="68"/>
      <c r="Q509" s="68"/>
      <c r="R509" s="68"/>
    </row>
    <row r="510" ht="16.5" customHeight="1" spans="1:18">
      <c r="A510" s="116"/>
      <c r="B510" s="116"/>
      <c r="C510" s="68"/>
      <c r="D510" s="117"/>
      <c r="E510" s="68"/>
      <c r="F510" s="68"/>
      <c r="G510" s="68"/>
      <c r="H510" s="68"/>
      <c r="I510" s="68"/>
      <c r="J510" s="68"/>
      <c r="K510" s="68"/>
      <c r="L510" s="68"/>
      <c r="M510" s="68"/>
      <c r="N510" s="68"/>
      <c r="O510" s="68"/>
      <c r="P510" s="68"/>
      <c r="Q510" s="68"/>
      <c r="R510" s="68"/>
    </row>
    <row r="511" ht="16.5" customHeight="1" spans="1:18">
      <c r="A511" s="116"/>
      <c r="B511" s="116"/>
      <c r="C511" s="68"/>
      <c r="D511" s="117"/>
      <c r="E511" s="68"/>
      <c r="F511" s="68"/>
      <c r="G511" s="68"/>
      <c r="H511" s="68"/>
      <c r="I511" s="68"/>
      <c r="J511" s="68"/>
      <c r="K511" s="68"/>
      <c r="L511" s="68"/>
      <c r="M511" s="68"/>
      <c r="N511" s="68"/>
      <c r="O511" s="68"/>
      <c r="P511" s="68"/>
      <c r="Q511" s="68"/>
      <c r="R511" s="68"/>
    </row>
    <row r="512" ht="16.5" customHeight="1" spans="1:18">
      <c r="A512" s="116"/>
      <c r="B512" s="116"/>
      <c r="C512" s="68"/>
      <c r="D512" s="117"/>
      <c r="E512" s="68"/>
      <c r="F512" s="68"/>
      <c r="G512" s="68"/>
      <c r="H512" s="68"/>
      <c r="I512" s="68"/>
      <c r="J512" s="68"/>
      <c r="K512" s="68"/>
      <c r="L512" s="68"/>
      <c r="M512" s="68"/>
      <c r="N512" s="68"/>
      <c r="O512" s="68"/>
      <c r="P512" s="68"/>
      <c r="Q512" s="68"/>
      <c r="R512" s="68"/>
    </row>
    <row r="513" ht="16.5" customHeight="1" spans="1:18">
      <c r="A513" s="116"/>
      <c r="B513" s="116"/>
      <c r="C513" s="68"/>
      <c r="D513" s="117"/>
      <c r="E513" s="68"/>
      <c r="F513" s="68"/>
      <c r="G513" s="68"/>
      <c r="H513" s="68"/>
      <c r="I513" s="68"/>
      <c r="J513" s="68"/>
      <c r="K513" s="68"/>
      <c r="L513" s="68"/>
      <c r="M513" s="68"/>
      <c r="N513" s="68"/>
      <c r="O513" s="68"/>
      <c r="P513" s="68"/>
      <c r="Q513" s="68"/>
      <c r="R513" s="68"/>
    </row>
    <row r="514" ht="16.5" customHeight="1" spans="1:18">
      <c r="A514" s="116"/>
      <c r="B514" s="116"/>
      <c r="C514" s="68"/>
      <c r="D514" s="117"/>
      <c r="E514" s="68"/>
      <c r="F514" s="68"/>
      <c r="G514" s="68"/>
      <c r="H514" s="68"/>
      <c r="I514" s="68"/>
      <c r="J514" s="68"/>
      <c r="K514" s="68"/>
      <c r="L514" s="68"/>
      <c r="M514" s="68"/>
      <c r="N514" s="68"/>
      <c r="O514" s="68"/>
      <c r="P514" s="68"/>
      <c r="Q514" s="68"/>
      <c r="R514" s="68"/>
    </row>
    <row r="515" ht="16.5" customHeight="1" spans="1:18">
      <c r="A515" s="116"/>
      <c r="B515" s="116"/>
      <c r="C515" s="68"/>
      <c r="D515" s="117"/>
      <c r="E515" s="68"/>
      <c r="F515" s="68"/>
      <c r="G515" s="68"/>
      <c r="H515" s="68"/>
      <c r="I515" s="68"/>
      <c r="J515" s="68"/>
      <c r="K515" s="68"/>
      <c r="L515" s="68"/>
      <c r="M515" s="68"/>
      <c r="N515" s="68"/>
      <c r="O515" s="68"/>
      <c r="P515" s="68"/>
      <c r="Q515" s="68"/>
      <c r="R515" s="68"/>
    </row>
    <row r="516" ht="16.5" customHeight="1" spans="1:18">
      <c r="A516" s="116"/>
      <c r="B516" s="116"/>
      <c r="C516" s="68"/>
      <c r="D516" s="117"/>
      <c r="E516" s="68"/>
      <c r="F516" s="68"/>
      <c r="G516" s="68"/>
      <c r="H516" s="68"/>
      <c r="I516" s="68"/>
      <c r="J516" s="68"/>
      <c r="K516" s="68"/>
      <c r="L516" s="68"/>
      <c r="M516" s="68"/>
      <c r="N516" s="68"/>
      <c r="O516" s="68"/>
      <c r="P516" s="68"/>
      <c r="Q516" s="68"/>
      <c r="R516" s="68"/>
    </row>
    <row r="517" ht="16.5" customHeight="1" spans="1:18">
      <c r="A517" s="116"/>
      <c r="B517" s="116"/>
      <c r="C517" s="68"/>
      <c r="D517" s="117"/>
      <c r="E517" s="68"/>
      <c r="F517" s="68"/>
      <c r="G517" s="68"/>
      <c r="H517" s="68"/>
      <c r="I517" s="68"/>
      <c r="J517" s="68"/>
      <c r="K517" s="68"/>
      <c r="L517" s="68"/>
      <c r="M517" s="68"/>
      <c r="N517" s="68"/>
      <c r="O517" s="68"/>
      <c r="P517" s="68"/>
      <c r="Q517" s="68"/>
      <c r="R517" s="68"/>
    </row>
    <row r="518" ht="16.5" customHeight="1" spans="1:18">
      <c r="A518" s="116"/>
      <c r="B518" s="116"/>
      <c r="C518" s="68"/>
      <c r="D518" s="117"/>
      <c r="E518" s="68"/>
      <c r="F518" s="68"/>
      <c r="G518" s="68"/>
      <c r="H518" s="68"/>
      <c r="I518" s="68"/>
      <c r="J518" s="68"/>
      <c r="K518" s="68"/>
      <c r="L518" s="68"/>
      <c r="M518" s="68"/>
      <c r="N518" s="68"/>
      <c r="O518" s="68"/>
      <c r="P518" s="68"/>
      <c r="Q518" s="68"/>
      <c r="R518" s="68"/>
    </row>
    <row r="519" ht="16.5" customHeight="1" spans="1:18">
      <c r="A519" s="116"/>
      <c r="B519" s="116"/>
      <c r="C519" s="68"/>
      <c r="D519" s="117"/>
      <c r="E519" s="68"/>
      <c r="F519" s="68"/>
      <c r="G519" s="68"/>
      <c r="H519" s="68"/>
      <c r="I519" s="68"/>
      <c r="J519" s="68"/>
      <c r="K519" s="68"/>
      <c r="L519" s="68"/>
      <c r="M519" s="68"/>
      <c r="N519" s="68"/>
      <c r="O519" s="68"/>
      <c r="P519" s="68"/>
      <c r="Q519" s="68"/>
      <c r="R519" s="68"/>
    </row>
    <row r="520" ht="16.5" customHeight="1" spans="1:18">
      <c r="A520" s="116"/>
      <c r="B520" s="116"/>
      <c r="C520" s="68"/>
      <c r="D520" s="117"/>
      <c r="E520" s="68"/>
      <c r="F520" s="68"/>
      <c r="G520" s="68"/>
      <c r="H520" s="68"/>
      <c r="I520" s="68"/>
      <c r="J520" s="68"/>
      <c r="K520" s="68"/>
      <c r="L520" s="68"/>
      <c r="M520" s="68"/>
      <c r="N520" s="68"/>
      <c r="O520" s="68"/>
      <c r="P520" s="68"/>
      <c r="Q520" s="68"/>
      <c r="R520" s="68"/>
    </row>
    <row r="521" ht="16.5" customHeight="1" spans="1:18">
      <c r="A521" s="116"/>
      <c r="B521" s="116"/>
      <c r="C521" s="68"/>
      <c r="D521" s="117"/>
      <c r="E521" s="68"/>
      <c r="F521" s="68"/>
      <c r="G521" s="68"/>
      <c r="H521" s="68"/>
      <c r="I521" s="68"/>
      <c r="J521" s="68"/>
      <c r="K521" s="68"/>
      <c r="L521" s="68"/>
      <c r="M521" s="68"/>
      <c r="N521" s="68"/>
      <c r="O521" s="68"/>
      <c r="P521" s="68"/>
      <c r="Q521" s="68"/>
      <c r="R521" s="68"/>
    </row>
    <row r="522" ht="16.5" customHeight="1" spans="1:18">
      <c r="A522" s="116"/>
      <c r="B522" s="116"/>
      <c r="C522" s="68"/>
      <c r="D522" s="117"/>
      <c r="E522" s="68"/>
      <c r="F522" s="68"/>
      <c r="G522" s="68"/>
      <c r="H522" s="68"/>
      <c r="I522" s="68"/>
      <c r="J522" s="68"/>
      <c r="K522" s="68"/>
      <c r="L522" s="68"/>
      <c r="M522" s="68"/>
      <c r="N522" s="68"/>
      <c r="O522" s="68"/>
      <c r="P522" s="68"/>
      <c r="Q522" s="68"/>
      <c r="R522" s="68"/>
    </row>
    <row r="523" ht="16.5" customHeight="1" spans="1:18">
      <c r="A523" s="116"/>
      <c r="B523" s="116"/>
      <c r="C523" s="68"/>
      <c r="D523" s="117"/>
      <c r="E523" s="68"/>
      <c r="F523" s="68"/>
      <c r="G523" s="68"/>
      <c r="H523" s="68"/>
      <c r="I523" s="68"/>
      <c r="J523" s="68"/>
      <c r="K523" s="68"/>
      <c r="L523" s="68"/>
      <c r="M523" s="68"/>
      <c r="N523" s="68"/>
      <c r="O523" s="68"/>
      <c r="P523" s="68"/>
      <c r="Q523" s="68"/>
      <c r="R523" s="68"/>
    </row>
    <row r="524" ht="16.5" customHeight="1" spans="1:18">
      <c r="A524" s="116"/>
      <c r="B524" s="116"/>
      <c r="C524" s="68"/>
      <c r="D524" s="117"/>
      <c r="E524" s="68"/>
      <c r="F524" s="68"/>
      <c r="G524" s="68"/>
      <c r="H524" s="68"/>
      <c r="I524" s="68"/>
      <c r="J524" s="68"/>
      <c r="K524" s="68"/>
      <c r="L524" s="68"/>
      <c r="M524" s="68"/>
      <c r="N524" s="68"/>
      <c r="O524" s="68"/>
      <c r="P524" s="68"/>
      <c r="Q524" s="68"/>
      <c r="R524" s="68"/>
    </row>
    <row r="525" ht="16.5" customHeight="1" spans="1:18">
      <c r="A525" s="116"/>
      <c r="B525" s="116"/>
      <c r="C525" s="68"/>
      <c r="D525" s="117"/>
      <c r="E525" s="68"/>
      <c r="F525" s="68"/>
      <c r="G525" s="68"/>
      <c r="H525" s="68"/>
      <c r="I525" s="68"/>
      <c r="J525" s="68"/>
      <c r="K525" s="68"/>
      <c r="L525" s="68"/>
      <c r="M525" s="68"/>
      <c r="N525" s="68"/>
      <c r="O525" s="68"/>
      <c r="P525" s="68"/>
      <c r="Q525" s="68"/>
      <c r="R525" s="68"/>
    </row>
    <row r="526" ht="16.5" customHeight="1" spans="1:18">
      <c r="A526" s="116"/>
      <c r="B526" s="116"/>
      <c r="C526" s="68"/>
      <c r="D526" s="117"/>
      <c r="E526" s="68"/>
      <c r="F526" s="68"/>
      <c r="G526" s="68"/>
      <c r="H526" s="68"/>
      <c r="I526" s="68"/>
      <c r="J526" s="68"/>
      <c r="K526" s="68"/>
      <c r="L526" s="68"/>
      <c r="M526" s="68"/>
      <c r="N526" s="68"/>
      <c r="O526" s="68"/>
      <c r="P526" s="68"/>
      <c r="Q526" s="68"/>
      <c r="R526" s="68"/>
    </row>
    <row r="527" ht="16.5" customHeight="1" spans="1:18">
      <c r="A527" s="116"/>
      <c r="B527" s="116"/>
      <c r="C527" s="68"/>
      <c r="D527" s="117"/>
      <c r="E527" s="68"/>
      <c r="F527" s="68"/>
      <c r="G527" s="68"/>
      <c r="H527" s="68"/>
      <c r="I527" s="68"/>
      <c r="J527" s="68"/>
      <c r="K527" s="68"/>
      <c r="L527" s="68"/>
      <c r="M527" s="68"/>
      <c r="N527" s="68"/>
      <c r="O527" s="68"/>
      <c r="P527" s="68"/>
      <c r="Q527" s="68"/>
      <c r="R527" s="68"/>
    </row>
    <row r="528" ht="16.5" customHeight="1" spans="1:18">
      <c r="A528" s="116"/>
      <c r="B528" s="116"/>
      <c r="C528" s="68"/>
      <c r="D528" s="117"/>
      <c r="E528" s="68"/>
      <c r="F528" s="68"/>
      <c r="G528" s="68"/>
      <c r="H528" s="68"/>
      <c r="I528" s="68"/>
      <c r="J528" s="68"/>
      <c r="K528" s="68"/>
      <c r="L528" s="68"/>
      <c r="M528" s="68"/>
      <c r="N528" s="68"/>
      <c r="O528" s="68"/>
      <c r="P528" s="68"/>
      <c r="Q528" s="68"/>
      <c r="R528" s="68"/>
    </row>
    <row r="529" ht="16.5" customHeight="1" spans="1:18">
      <c r="A529" s="116"/>
      <c r="B529" s="116"/>
      <c r="C529" s="68"/>
      <c r="D529" s="117"/>
      <c r="E529" s="68"/>
      <c r="F529" s="68"/>
      <c r="G529" s="68"/>
      <c r="H529" s="68"/>
      <c r="I529" s="68"/>
      <c r="J529" s="68"/>
      <c r="K529" s="68"/>
      <c r="L529" s="68"/>
      <c r="M529" s="68"/>
      <c r="N529" s="68"/>
      <c r="O529" s="68"/>
      <c r="P529" s="68"/>
      <c r="Q529" s="68"/>
      <c r="R529" s="68"/>
    </row>
    <row r="530" ht="16.5" customHeight="1" spans="1:18">
      <c r="A530" s="116"/>
      <c r="B530" s="116"/>
      <c r="C530" s="68"/>
      <c r="D530" s="117"/>
      <c r="E530" s="68"/>
      <c r="F530" s="68"/>
      <c r="G530" s="68"/>
      <c r="H530" s="68"/>
      <c r="I530" s="68"/>
      <c r="J530" s="68"/>
      <c r="K530" s="68"/>
      <c r="L530" s="68"/>
      <c r="M530" s="68"/>
      <c r="N530" s="68"/>
      <c r="O530" s="68"/>
      <c r="P530" s="68"/>
      <c r="Q530" s="68"/>
      <c r="R530" s="68"/>
    </row>
    <row r="531" ht="16.5" customHeight="1" spans="1:18">
      <c r="A531" s="116"/>
      <c r="B531" s="116"/>
      <c r="C531" s="68"/>
      <c r="D531" s="117"/>
      <c r="E531" s="68"/>
      <c r="F531" s="68"/>
      <c r="G531" s="68"/>
      <c r="H531" s="68"/>
      <c r="I531" s="68"/>
      <c r="J531" s="68"/>
      <c r="K531" s="68"/>
      <c r="L531" s="68"/>
      <c r="M531" s="68"/>
      <c r="N531" s="68"/>
      <c r="O531" s="68"/>
      <c r="P531" s="68"/>
      <c r="Q531" s="68"/>
      <c r="R531" s="68"/>
    </row>
    <row r="532" ht="16.5" customHeight="1" spans="1:18">
      <c r="A532" s="116"/>
      <c r="B532" s="116"/>
      <c r="C532" s="68"/>
      <c r="D532" s="117"/>
      <c r="E532" s="68"/>
      <c r="F532" s="68"/>
      <c r="G532" s="68"/>
      <c r="H532" s="68"/>
      <c r="I532" s="68"/>
      <c r="J532" s="68"/>
      <c r="K532" s="68"/>
      <c r="L532" s="68"/>
      <c r="M532" s="68"/>
      <c r="N532" s="68"/>
      <c r="O532" s="68"/>
      <c r="P532" s="68"/>
      <c r="Q532" s="68"/>
      <c r="R532" s="68"/>
    </row>
    <row r="533" ht="16.5" customHeight="1" spans="1:18">
      <c r="A533" s="116"/>
      <c r="B533" s="116"/>
      <c r="C533" s="68"/>
      <c r="D533" s="117"/>
      <c r="E533" s="68"/>
      <c r="F533" s="68"/>
      <c r="G533" s="68"/>
      <c r="H533" s="68"/>
      <c r="I533" s="68"/>
      <c r="J533" s="68"/>
      <c r="K533" s="68"/>
      <c r="L533" s="68"/>
      <c r="M533" s="68"/>
      <c r="N533" s="68"/>
      <c r="O533" s="68"/>
      <c r="P533" s="68"/>
      <c r="Q533" s="68"/>
      <c r="R533" s="68"/>
    </row>
    <row r="534" ht="16.5" customHeight="1" spans="1:18">
      <c r="A534" s="116"/>
      <c r="B534" s="116"/>
      <c r="C534" s="68"/>
      <c r="D534" s="117"/>
      <c r="E534" s="68"/>
      <c r="F534" s="68"/>
      <c r="G534" s="68"/>
      <c r="H534" s="68"/>
      <c r="I534" s="68"/>
      <c r="J534" s="68"/>
      <c r="K534" s="68"/>
      <c r="L534" s="68"/>
      <c r="M534" s="68"/>
      <c r="N534" s="68"/>
      <c r="O534" s="68"/>
      <c r="P534" s="68"/>
      <c r="Q534" s="68"/>
      <c r="R534" s="68"/>
    </row>
    <row r="535" ht="16.5" customHeight="1" spans="1:18">
      <c r="A535" s="116"/>
      <c r="B535" s="116"/>
      <c r="C535" s="68"/>
      <c r="D535" s="117"/>
      <c r="E535" s="68"/>
      <c r="F535" s="68"/>
      <c r="G535" s="68"/>
      <c r="H535" s="68"/>
      <c r="I535" s="68"/>
      <c r="J535" s="68"/>
      <c r="K535" s="68"/>
      <c r="L535" s="68"/>
      <c r="M535" s="68"/>
      <c r="N535" s="68"/>
      <c r="O535" s="68"/>
      <c r="P535" s="68"/>
      <c r="Q535" s="68"/>
      <c r="R535" s="68"/>
    </row>
    <row r="536" ht="16.5" customHeight="1" spans="1:18">
      <c r="A536" s="116"/>
      <c r="B536" s="116"/>
      <c r="C536" s="68"/>
      <c r="D536" s="117"/>
      <c r="E536" s="68"/>
      <c r="F536" s="68"/>
      <c r="G536" s="68"/>
      <c r="H536" s="68"/>
      <c r="I536" s="68"/>
      <c r="J536" s="68"/>
      <c r="K536" s="68"/>
      <c r="L536" s="68"/>
      <c r="M536" s="68"/>
      <c r="N536" s="68"/>
      <c r="O536" s="68"/>
      <c r="P536" s="68"/>
      <c r="Q536" s="68"/>
      <c r="R536" s="68"/>
    </row>
    <row r="537" ht="16.5" customHeight="1" spans="1:18">
      <c r="A537" s="116"/>
      <c r="B537" s="116"/>
      <c r="C537" s="68"/>
      <c r="D537" s="117"/>
      <c r="E537" s="68"/>
      <c r="F537" s="68"/>
      <c r="G537" s="68"/>
      <c r="H537" s="68"/>
      <c r="I537" s="68"/>
      <c r="J537" s="68"/>
      <c r="K537" s="68"/>
      <c r="L537" s="68"/>
      <c r="M537" s="68"/>
      <c r="N537" s="68"/>
      <c r="O537" s="68"/>
      <c r="P537" s="68"/>
      <c r="Q537" s="68"/>
      <c r="R537" s="68"/>
    </row>
    <row r="538" ht="16.5" customHeight="1" spans="1:18">
      <c r="A538" s="116"/>
      <c r="B538" s="116"/>
      <c r="C538" s="68"/>
      <c r="D538" s="117"/>
      <c r="E538" s="68"/>
      <c r="F538" s="68"/>
      <c r="G538" s="68"/>
      <c r="H538" s="68"/>
      <c r="I538" s="68"/>
      <c r="J538" s="68"/>
      <c r="K538" s="68"/>
      <c r="L538" s="68"/>
      <c r="M538" s="68"/>
      <c r="N538" s="68"/>
      <c r="O538" s="68"/>
      <c r="P538" s="68"/>
      <c r="Q538" s="68"/>
      <c r="R538" s="68"/>
    </row>
    <row r="539" ht="16.5" customHeight="1" spans="1:18">
      <c r="A539" s="116"/>
      <c r="B539" s="116"/>
      <c r="C539" s="68"/>
      <c r="D539" s="117"/>
      <c r="E539" s="68"/>
      <c r="F539" s="68"/>
      <c r="G539" s="68"/>
      <c r="H539" s="68"/>
      <c r="I539" s="68"/>
      <c r="J539" s="68"/>
      <c r="K539" s="68"/>
      <c r="L539" s="68"/>
      <c r="M539" s="68"/>
      <c r="N539" s="68"/>
      <c r="O539" s="68"/>
      <c r="P539" s="68"/>
      <c r="Q539" s="68"/>
      <c r="R539" s="68"/>
    </row>
    <row r="540" ht="16.5" customHeight="1" spans="1:18">
      <c r="A540" s="116"/>
      <c r="B540" s="116"/>
      <c r="C540" s="68"/>
      <c r="D540" s="117"/>
      <c r="E540" s="68"/>
      <c r="F540" s="68"/>
      <c r="G540" s="68"/>
      <c r="H540" s="68"/>
      <c r="I540" s="68"/>
      <c r="J540" s="68"/>
      <c r="K540" s="68"/>
      <c r="L540" s="68"/>
      <c r="M540" s="68"/>
      <c r="N540" s="68"/>
      <c r="O540" s="68"/>
      <c r="P540" s="68"/>
      <c r="Q540" s="68"/>
      <c r="R540" s="68"/>
    </row>
    <row r="541" ht="16.5" customHeight="1" spans="1:18">
      <c r="A541" s="116"/>
      <c r="B541" s="116"/>
      <c r="C541" s="68"/>
      <c r="D541" s="117"/>
      <c r="E541" s="68"/>
      <c r="F541" s="68"/>
      <c r="G541" s="68"/>
      <c r="H541" s="68"/>
      <c r="I541" s="68"/>
      <c r="J541" s="68"/>
      <c r="K541" s="68"/>
      <c r="L541" s="68"/>
      <c r="M541" s="68"/>
      <c r="N541" s="68"/>
      <c r="O541" s="68"/>
      <c r="P541" s="68"/>
      <c r="Q541" s="68"/>
      <c r="R541" s="68"/>
    </row>
    <row r="542" ht="16.5" customHeight="1" spans="1:18">
      <c r="A542" s="116"/>
      <c r="B542" s="116"/>
      <c r="C542" s="68"/>
      <c r="D542" s="117"/>
      <c r="E542" s="68"/>
      <c r="F542" s="68"/>
      <c r="G542" s="68"/>
      <c r="H542" s="68"/>
      <c r="I542" s="68"/>
      <c r="J542" s="68"/>
      <c r="K542" s="68"/>
      <c r="L542" s="68"/>
      <c r="M542" s="68"/>
      <c r="N542" s="68"/>
      <c r="O542" s="68"/>
      <c r="P542" s="68"/>
      <c r="Q542" s="68"/>
      <c r="R542" s="68"/>
    </row>
    <row r="543" ht="16.5" customHeight="1" spans="1:18">
      <c r="A543" s="116"/>
      <c r="B543" s="116"/>
      <c r="C543" s="68"/>
      <c r="D543" s="117"/>
      <c r="E543" s="68"/>
      <c r="F543" s="68"/>
      <c r="G543" s="68"/>
      <c r="H543" s="68"/>
      <c r="I543" s="68"/>
      <c r="J543" s="68"/>
      <c r="K543" s="68"/>
      <c r="L543" s="68"/>
      <c r="M543" s="68"/>
      <c r="N543" s="68"/>
      <c r="O543" s="68"/>
      <c r="P543" s="68"/>
      <c r="Q543" s="68"/>
      <c r="R543" s="68"/>
    </row>
    <row r="544" ht="16.5" customHeight="1" spans="1:18">
      <c r="A544" s="116"/>
      <c r="B544" s="116"/>
      <c r="C544" s="68"/>
      <c r="D544" s="117"/>
      <c r="E544" s="68"/>
      <c r="F544" s="68"/>
      <c r="G544" s="68"/>
      <c r="H544" s="68"/>
      <c r="I544" s="68"/>
      <c r="J544" s="68"/>
      <c r="K544" s="68"/>
      <c r="L544" s="68"/>
      <c r="M544" s="68"/>
      <c r="N544" s="68"/>
      <c r="O544" s="68"/>
      <c r="P544" s="68"/>
      <c r="Q544" s="68"/>
      <c r="R544" s="68"/>
    </row>
    <row r="545" ht="16.5" customHeight="1" spans="1:18">
      <c r="A545" s="116"/>
      <c r="B545" s="116"/>
      <c r="C545" s="68"/>
      <c r="D545" s="117"/>
      <c r="E545" s="68"/>
      <c r="F545" s="68"/>
      <c r="G545" s="68"/>
      <c r="H545" s="68"/>
      <c r="I545" s="68"/>
      <c r="J545" s="68"/>
      <c r="K545" s="68"/>
      <c r="L545" s="68"/>
      <c r="M545" s="68"/>
      <c r="N545" s="68"/>
      <c r="O545" s="68"/>
      <c r="P545" s="68"/>
      <c r="Q545" s="68"/>
      <c r="R545" s="68"/>
    </row>
    <row r="546" ht="16.5" customHeight="1" spans="1:18">
      <c r="A546" s="116"/>
      <c r="B546" s="116"/>
      <c r="C546" s="68"/>
      <c r="D546" s="117"/>
      <c r="E546" s="68"/>
      <c r="F546" s="68"/>
      <c r="G546" s="68"/>
      <c r="H546" s="68"/>
      <c r="I546" s="68"/>
      <c r="J546" s="68"/>
      <c r="K546" s="68"/>
      <c r="L546" s="68"/>
      <c r="M546" s="68"/>
      <c r="N546" s="68"/>
      <c r="O546" s="68"/>
      <c r="P546" s="68"/>
      <c r="Q546" s="68"/>
      <c r="R546" s="68"/>
    </row>
    <row r="547" ht="16.5" customHeight="1" spans="1:18">
      <c r="A547" s="116"/>
      <c r="B547" s="116"/>
      <c r="C547" s="68"/>
      <c r="D547" s="117"/>
      <c r="E547" s="68"/>
      <c r="F547" s="68"/>
      <c r="G547" s="68"/>
      <c r="H547" s="68"/>
      <c r="I547" s="68"/>
      <c r="J547" s="68"/>
      <c r="K547" s="68"/>
      <c r="L547" s="68"/>
      <c r="M547" s="68"/>
      <c r="N547" s="68"/>
      <c r="O547" s="68"/>
      <c r="P547" s="68"/>
      <c r="Q547" s="68"/>
      <c r="R547" s="68"/>
    </row>
    <row r="548" ht="16.5" customHeight="1" spans="1:18">
      <c r="A548" s="116"/>
      <c r="B548" s="116"/>
      <c r="C548" s="68"/>
      <c r="D548" s="117"/>
      <c r="E548" s="68"/>
      <c r="F548" s="68"/>
      <c r="G548" s="68"/>
      <c r="H548" s="68"/>
      <c r="I548" s="68"/>
      <c r="J548" s="68"/>
      <c r="K548" s="68"/>
      <c r="L548" s="68"/>
      <c r="M548" s="68"/>
      <c r="N548" s="68"/>
      <c r="O548" s="68"/>
      <c r="P548" s="68"/>
      <c r="Q548" s="68"/>
      <c r="R548" s="68"/>
    </row>
    <row r="549" ht="16.5" customHeight="1" spans="1:18">
      <c r="A549" s="116"/>
      <c r="B549" s="116"/>
      <c r="C549" s="68"/>
      <c r="D549" s="117"/>
      <c r="E549" s="68"/>
      <c r="F549" s="68"/>
      <c r="G549" s="68"/>
      <c r="H549" s="68"/>
      <c r="I549" s="68"/>
      <c r="J549" s="68"/>
      <c r="K549" s="68"/>
      <c r="L549" s="68"/>
      <c r="M549" s="68"/>
      <c r="N549" s="68"/>
      <c r="O549" s="68"/>
      <c r="P549" s="68"/>
      <c r="Q549" s="68"/>
      <c r="R549" s="68"/>
    </row>
    <row r="550" ht="16.5" customHeight="1" spans="1:18">
      <c r="A550" s="116"/>
      <c r="B550" s="116"/>
      <c r="C550" s="68"/>
      <c r="D550" s="117"/>
      <c r="E550" s="68"/>
      <c r="F550" s="68"/>
      <c r="G550" s="68"/>
      <c r="H550" s="68"/>
      <c r="I550" s="68"/>
      <c r="J550" s="68"/>
      <c r="K550" s="68"/>
      <c r="L550" s="68"/>
      <c r="M550" s="68"/>
      <c r="N550" s="68"/>
      <c r="O550" s="68"/>
      <c r="P550" s="68"/>
      <c r="Q550" s="68"/>
      <c r="R550" s="68"/>
    </row>
    <row r="551" ht="16.5" customHeight="1" spans="1:18">
      <c r="A551" s="116"/>
      <c r="B551" s="116"/>
      <c r="C551" s="68"/>
      <c r="D551" s="117"/>
      <c r="E551" s="68"/>
      <c r="F551" s="68"/>
      <c r="G551" s="68"/>
      <c r="H551" s="68"/>
      <c r="I551" s="68"/>
      <c r="J551" s="68"/>
      <c r="K551" s="68"/>
      <c r="L551" s="68"/>
      <c r="M551" s="68"/>
      <c r="N551" s="68"/>
      <c r="O551" s="68"/>
      <c r="P551" s="68"/>
      <c r="Q551" s="68"/>
      <c r="R551" s="68"/>
    </row>
    <row r="552" ht="16.5" customHeight="1" spans="1:18">
      <c r="A552" s="116"/>
      <c r="B552" s="116"/>
      <c r="C552" s="68"/>
      <c r="D552" s="117"/>
      <c r="E552" s="68"/>
      <c r="F552" s="68"/>
      <c r="G552" s="68"/>
      <c r="H552" s="68"/>
      <c r="I552" s="68"/>
      <c r="J552" s="68"/>
      <c r="K552" s="68"/>
      <c r="L552" s="68"/>
      <c r="M552" s="68"/>
      <c r="N552" s="68"/>
      <c r="O552" s="68"/>
      <c r="P552" s="68"/>
      <c r="Q552" s="68"/>
      <c r="R552" s="68"/>
    </row>
    <row r="553" ht="16.5" customHeight="1" spans="1:18">
      <c r="A553" s="116"/>
      <c r="B553" s="116"/>
      <c r="C553" s="68"/>
      <c r="D553" s="117"/>
      <c r="E553" s="68"/>
      <c r="F553" s="68"/>
      <c r="G553" s="68"/>
      <c r="H553" s="68"/>
      <c r="I553" s="68"/>
      <c r="J553" s="68"/>
      <c r="K553" s="68"/>
      <c r="L553" s="68"/>
      <c r="M553" s="68"/>
      <c r="N553" s="68"/>
      <c r="O553" s="68"/>
      <c r="P553" s="68"/>
      <c r="Q553" s="68"/>
      <c r="R553" s="68"/>
    </row>
    <row r="554" ht="16.5" customHeight="1" spans="1:18">
      <c r="A554" s="116"/>
      <c r="B554" s="116"/>
      <c r="C554" s="68"/>
      <c r="D554" s="117"/>
      <c r="E554" s="68"/>
      <c r="F554" s="68"/>
      <c r="G554" s="68"/>
      <c r="H554" s="68"/>
      <c r="I554" s="68"/>
      <c r="J554" s="68"/>
      <c r="K554" s="68"/>
      <c r="L554" s="68"/>
      <c r="M554" s="68"/>
      <c r="N554" s="68"/>
      <c r="O554" s="68"/>
      <c r="P554" s="68"/>
      <c r="Q554" s="68"/>
      <c r="R554" s="68"/>
    </row>
    <row r="555" ht="16.5" customHeight="1" spans="1:18">
      <c r="A555" s="116"/>
      <c r="B555" s="116"/>
      <c r="C555" s="68"/>
      <c r="D555" s="117"/>
      <c r="E555" s="68"/>
      <c r="F555" s="68"/>
      <c r="G555" s="68"/>
      <c r="H555" s="68"/>
      <c r="I555" s="68"/>
      <c r="J555" s="68"/>
      <c r="K555" s="68"/>
      <c r="L555" s="68"/>
      <c r="M555" s="68"/>
      <c r="N555" s="68"/>
      <c r="O555" s="68"/>
      <c r="P555" s="68"/>
      <c r="Q555" s="68"/>
      <c r="R555" s="68"/>
    </row>
    <row r="556" ht="16.5" customHeight="1" spans="1:18">
      <c r="A556" s="116"/>
      <c r="B556" s="116"/>
      <c r="C556" s="68"/>
      <c r="D556" s="117"/>
      <c r="E556" s="68"/>
      <c r="F556" s="68"/>
      <c r="G556" s="68"/>
      <c r="H556" s="68"/>
      <c r="I556" s="68"/>
      <c r="J556" s="68"/>
      <c r="K556" s="68"/>
      <c r="L556" s="68"/>
      <c r="M556" s="68"/>
      <c r="N556" s="68"/>
      <c r="O556" s="68"/>
      <c r="P556" s="68"/>
      <c r="Q556" s="68"/>
      <c r="R556" s="68"/>
    </row>
    <row r="557" ht="16.5" customHeight="1" spans="1:18">
      <c r="A557" s="116"/>
      <c r="B557" s="116"/>
      <c r="C557" s="68"/>
      <c r="D557" s="117"/>
      <c r="E557" s="68"/>
      <c r="F557" s="68"/>
      <c r="G557" s="68"/>
      <c r="H557" s="68"/>
      <c r="I557" s="68"/>
      <c r="J557" s="68"/>
      <c r="K557" s="68"/>
      <c r="L557" s="68"/>
      <c r="M557" s="68"/>
      <c r="N557" s="68"/>
      <c r="O557" s="68"/>
      <c r="P557" s="68"/>
      <c r="Q557" s="68"/>
      <c r="R557" s="68"/>
    </row>
    <row r="558" ht="16.5" customHeight="1" spans="1:18">
      <c r="A558" s="116"/>
      <c r="B558" s="116"/>
      <c r="C558" s="68"/>
      <c r="D558" s="117"/>
      <c r="E558" s="68"/>
      <c r="F558" s="68"/>
      <c r="G558" s="68"/>
      <c r="H558" s="68"/>
      <c r="I558" s="68"/>
      <c r="J558" s="68"/>
      <c r="K558" s="68"/>
      <c r="L558" s="68"/>
      <c r="M558" s="68"/>
      <c r="N558" s="68"/>
      <c r="O558" s="68"/>
      <c r="P558" s="68"/>
      <c r="Q558" s="68"/>
      <c r="R558" s="68"/>
    </row>
    <row r="559" ht="16.5" customHeight="1" spans="1:18">
      <c r="A559" s="116"/>
      <c r="B559" s="116"/>
      <c r="C559" s="68"/>
      <c r="D559" s="117"/>
      <c r="E559" s="68"/>
      <c r="F559" s="68"/>
      <c r="G559" s="68"/>
      <c r="H559" s="68"/>
      <c r="I559" s="68"/>
      <c r="J559" s="68"/>
      <c r="K559" s="68"/>
      <c r="L559" s="68"/>
      <c r="M559" s="68"/>
      <c r="N559" s="68"/>
      <c r="O559" s="68"/>
      <c r="P559" s="68"/>
      <c r="Q559" s="68"/>
      <c r="R559" s="68"/>
    </row>
    <row r="560" ht="16.5" customHeight="1" spans="1:18">
      <c r="A560" s="116"/>
      <c r="B560" s="116"/>
      <c r="C560" s="68"/>
      <c r="D560" s="117"/>
      <c r="E560" s="68"/>
      <c r="F560" s="68"/>
      <c r="G560" s="68"/>
      <c r="H560" s="68"/>
      <c r="I560" s="68"/>
      <c r="J560" s="68"/>
      <c r="K560" s="68"/>
      <c r="L560" s="68"/>
      <c r="M560" s="68"/>
      <c r="N560" s="68"/>
      <c r="O560" s="68"/>
      <c r="P560" s="68"/>
      <c r="Q560" s="68"/>
      <c r="R560" s="68"/>
    </row>
    <row r="561" ht="16.5" customHeight="1" spans="1:18">
      <c r="A561" s="116"/>
      <c r="B561" s="116"/>
      <c r="C561" s="68"/>
      <c r="D561" s="117"/>
      <c r="E561" s="68"/>
      <c r="F561" s="68"/>
      <c r="G561" s="68"/>
      <c r="H561" s="68"/>
      <c r="I561" s="68"/>
      <c r="J561" s="68"/>
      <c r="K561" s="68"/>
      <c r="L561" s="68"/>
      <c r="M561" s="68"/>
      <c r="N561" s="68"/>
      <c r="O561" s="68"/>
      <c r="P561" s="68"/>
      <c r="Q561" s="68"/>
      <c r="R561" s="68"/>
    </row>
    <row r="562" ht="16.5" customHeight="1" spans="1:18">
      <c r="A562" s="116"/>
      <c r="B562" s="116"/>
      <c r="C562" s="68"/>
      <c r="D562" s="117"/>
      <c r="E562" s="68"/>
      <c r="F562" s="68"/>
      <c r="G562" s="68"/>
      <c r="H562" s="68"/>
      <c r="I562" s="68"/>
      <c r="J562" s="68"/>
      <c r="K562" s="68"/>
      <c r="L562" s="68"/>
      <c r="M562" s="68"/>
      <c r="N562" s="68"/>
      <c r="O562" s="68"/>
      <c r="P562" s="68"/>
      <c r="Q562" s="68"/>
      <c r="R562" s="68"/>
    </row>
    <row r="563" ht="16.5" customHeight="1" spans="1:18">
      <c r="A563" s="116"/>
      <c r="B563" s="116"/>
      <c r="C563" s="68"/>
      <c r="D563" s="117"/>
      <c r="E563" s="68"/>
      <c r="F563" s="68"/>
      <c r="G563" s="68"/>
      <c r="H563" s="68"/>
      <c r="I563" s="68"/>
      <c r="J563" s="68"/>
      <c r="K563" s="68"/>
      <c r="L563" s="68"/>
      <c r="M563" s="68"/>
      <c r="N563" s="68"/>
      <c r="O563" s="68"/>
      <c r="P563" s="68"/>
      <c r="Q563" s="68"/>
      <c r="R563" s="68"/>
    </row>
    <row r="564" ht="16.5" customHeight="1" spans="1:18">
      <c r="A564" s="116"/>
      <c r="B564" s="116"/>
      <c r="C564" s="68"/>
      <c r="D564" s="117"/>
      <c r="E564" s="68"/>
      <c r="F564" s="68"/>
      <c r="G564" s="68"/>
      <c r="H564" s="68"/>
      <c r="I564" s="68"/>
      <c r="J564" s="68"/>
      <c r="K564" s="68"/>
      <c r="L564" s="68"/>
      <c r="M564" s="68"/>
      <c r="N564" s="68"/>
      <c r="O564" s="68"/>
      <c r="P564" s="68"/>
      <c r="Q564" s="68"/>
      <c r="R564" s="68"/>
    </row>
    <row r="565" ht="16.5" customHeight="1" spans="1:18">
      <c r="A565" s="116"/>
      <c r="B565" s="116"/>
      <c r="C565" s="68"/>
      <c r="D565" s="117"/>
      <c r="E565" s="68"/>
      <c r="F565" s="68"/>
      <c r="G565" s="68"/>
      <c r="H565" s="68"/>
      <c r="I565" s="68"/>
      <c r="J565" s="68"/>
      <c r="K565" s="68"/>
      <c r="L565" s="68"/>
      <c r="M565" s="68"/>
      <c r="N565" s="68"/>
      <c r="O565" s="68"/>
      <c r="P565" s="68"/>
      <c r="Q565" s="68"/>
      <c r="R565" s="68"/>
    </row>
    <row r="566" ht="16.5" customHeight="1" spans="1:18">
      <c r="A566" s="116"/>
      <c r="B566" s="116"/>
      <c r="C566" s="68"/>
      <c r="D566" s="117"/>
      <c r="E566" s="68"/>
      <c r="F566" s="68"/>
      <c r="G566" s="68"/>
      <c r="H566" s="68"/>
      <c r="I566" s="68"/>
      <c r="J566" s="68"/>
      <c r="K566" s="68"/>
      <c r="L566" s="68"/>
      <c r="M566" s="68"/>
      <c r="N566" s="68"/>
      <c r="O566" s="68"/>
      <c r="P566" s="68"/>
      <c r="Q566" s="68"/>
      <c r="R566" s="68"/>
    </row>
    <row r="567" ht="16.5" customHeight="1" spans="1:18">
      <c r="A567" s="116"/>
      <c r="B567" s="116"/>
      <c r="C567" s="68"/>
      <c r="D567" s="117"/>
      <c r="E567" s="68"/>
      <c r="F567" s="68"/>
      <c r="G567" s="68"/>
      <c r="H567" s="68"/>
      <c r="I567" s="68"/>
      <c r="J567" s="68"/>
      <c r="K567" s="68"/>
      <c r="L567" s="68"/>
      <c r="M567" s="68"/>
      <c r="N567" s="68"/>
      <c r="O567" s="68"/>
      <c r="P567" s="68"/>
      <c r="Q567" s="68"/>
      <c r="R567" s="68"/>
    </row>
    <row r="568" ht="16.5" customHeight="1" spans="1:18">
      <c r="A568" s="116"/>
      <c r="B568" s="116"/>
      <c r="C568" s="68"/>
      <c r="D568" s="117"/>
      <c r="E568" s="68"/>
      <c r="F568" s="68"/>
      <c r="G568" s="68"/>
      <c r="H568" s="68"/>
      <c r="I568" s="68"/>
      <c r="J568" s="68"/>
      <c r="K568" s="68"/>
      <c r="L568" s="68"/>
      <c r="M568" s="68"/>
      <c r="N568" s="68"/>
      <c r="O568" s="68"/>
      <c r="P568" s="68"/>
      <c r="Q568" s="68"/>
      <c r="R568" s="68"/>
    </row>
    <row r="569" ht="16.5" customHeight="1" spans="1:18">
      <c r="A569" s="116"/>
      <c r="B569" s="116"/>
      <c r="C569" s="68"/>
      <c r="D569" s="117"/>
      <c r="E569" s="68"/>
      <c r="F569" s="68"/>
      <c r="G569" s="68"/>
      <c r="H569" s="68"/>
      <c r="I569" s="68"/>
      <c r="J569" s="68"/>
      <c r="K569" s="68"/>
      <c r="L569" s="68"/>
      <c r="M569" s="68"/>
      <c r="N569" s="68"/>
      <c r="O569" s="68"/>
      <c r="P569" s="68"/>
      <c r="Q569" s="68"/>
      <c r="R569" s="68"/>
    </row>
    <row r="570" ht="16.5" customHeight="1" spans="1:18">
      <c r="A570" s="116"/>
      <c r="B570" s="116"/>
      <c r="C570" s="68"/>
      <c r="D570" s="117"/>
      <c r="E570" s="68"/>
      <c r="F570" s="68"/>
      <c r="G570" s="68"/>
      <c r="H570" s="68"/>
      <c r="I570" s="68"/>
      <c r="J570" s="68"/>
      <c r="K570" s="68"/>
      <c r="L570" s="68"/>
      <c r="M570" s="68"/>
      <c r="N570" s="68"/>
      <c r="O570" s="68"/>
      <c r="P570" s="68"/>
      <c r="Q570" s="68"/>
      <c r="R570" s="68"/>
    </row>
    <row r="571" ht="16.5" customHeight="1" spans="1:18">
      <c r="A571" s="116"/>
      <c r="B571" s="116"/>
      <c r="C571" s="68"/>
      <c r="D571" s="117"/>
      <c r="E571" s="68"/>
      <c r="F571" s="68"/>
      <c r="G571" s="68"/>
      <c r="H571" s="68"/>
      <c r="I571" s="68"/>
      <c r="J571" s="68"/>
      <c r="K571" s="68"/>
      <c r="L571" s="68"/>
      <c r="M571" s="68"/>
      <c r="N571" s="68"/>
      <c r="O571" s="68"/>
      <c r="P571" s="68"/>
      <c r="Q571" s="68"/>
      <c r="R571" s="68"/>
    </row>
    <row r="572" ht="16.5" customHeight="1" spans="1:18">
      <c r="A572" s="116"/>
      <c r="B572" s="116"/>
      <c r="C572" s="68"/>
      <c r="D572" s="117"/>
      <c r="E572" s="68"/>
      <c r="F572" s="68"/>
      <c r="G572" s="68"/>
      <c r="H572" s="68"/>
      <c r="I572" s="68"/>
      <c r="J572" s="68"/>
      <c r="K572" s="68"/>
      <c r="L572" s="68"/>
      <c r="M572" s="68"/>
      <c r="N572" s="68"/>
      <c r="O572" s="68"/>
      <c r="P572" s="68"/>
      <c r="Q572" s="68"/>
      <c r="R572" s="68"/>
    </row>
    <row r="573" ht="16.5" customHeight="1" spans="1:18">
      <c r="A573" s="116"/>
      <c r="B573" s="116"/>
      <c r="C573" s="68"/>
      <c r="D573" s="117"/>
      <c r="E573" s="68"/>
      <c r="F573" s="68"/>
      <c r="G573" s="68"/>
      <c r="H573" s="68"/>
      <c r="I573" s="68"/>
      <c r="J573" s="68"/>
      <c r="K573" s="68"/>
      <c r="L573" s="68"/>
      <c r="M573" s="68"/>
      <c r="N573" s="68"/>
      <c r="O573" s="68"/>
      <c r="P573" s="68"/>
      <c r="Q573" s="68"/>
      <c r="R573" s="68"/>
    </row>
    <row r="574" ht="16.5" customHeight="1" spans="1:18">
      <c r="A574" s="116"/>
      <c r="B574" s="116"/>
      <c r="C574" s="68"/>
      <c r="D574" s="117"/>
      <c r="E574" s="68"/>
      <c r="F574" s="68"/>
      <c r="G574" s="68"/>
      <c r="H574" s="68"/>
      <c r="I574" s="68"/>
      <c r="J574" s="68"/>
      <c r="K574" s="68"/>
      <c r="L574" s="68"/>
      <c r="M574" s="68"/>
      <c r="N574" s="68"/>
      <c r="O574" s="68"/>
      <c r="P574" s="68"/>
      <c r="Q574" s="68"/>
      <c r="R574" s="68"/>
    </row>
    <row r="575" ht="16.5" customHeight="1" spans="1:18">
      <c r="A575" s="116"/>
      <c r="B575" s="116"/>
      <c r="C575" s="68"/>
      <c r="D575" s="117"/>
      <c r="E575" s="68"/>
      <c r="F575" s="68"/>
      <c r="G575" s="68"/>
      <c r="H575" s="68"/>
      <c r="I575" s="68"/>
      <c r="J575" s="68"/>
      <c r="K575" s="68"/>
      <c r="L575" s="68"/>
      <c r="M575" s="68"/>
      <c r="N575" s="68"/>
      <c r="O575" s="68"/>
      <c r="P575" s="68"/>
      <c r="Q575" s="68"/>
      <c r="R575" s="68"/>
    </row>
    <row r="576" ht="16.5" customHeight="1" spans="1:18">
      <c r="A576" s="116"/>
      <c r="B576" s="116"/>
      <c r="C576" s="68"/>
      <c r="D576" s="117"/>
      <c r="E576" s="68"/>
      <c r="F576" s="68"/>
      <c r="G576" s="68"/>
      <c r="H576" s="68"/>
      <c r="I576" s="68"/>
      <c r="J576" s="68"/>
      <c r="K576" s="68"/>
      <c r="L576" s="68"/>
      <c r="M576" s="68"/>
      <c r="N576" s="68"/>
      <c r="O576" s="68"/>
      <c r="P576" s="68"/>
      <c r="Q576" s="68"/>
      <c r="R576" s="68"/>
    </row>
    <row r="577" ht="16.5" customHeight="1" spans="1:18">
      <c r="A577" s="116"/>
      <c r="B577" s="116"/>
      <c r="C577" s="68"/>
      <c r="D577" s="117"/>
      <c r="E577" s="68"/>
      <c r="F577" s="68"/>
      <c r="G577" s="68"/>
      <c r="H577" s="68"/>
      <c r="I577" s="68"/>
      <c r="J577" s="68"/>
      <c r="K577" s="68"/>
      <c r="L577" s="68"/>
      <c r="M577" s="68"/>
      <c r="N577" s="68"/>
      <c r="O577" s="68"/>
      <c r="P577" s="68"/>
      <c r="Q577" s="68"/>
      <c r="R577" s="68"/>
    </row>
    <row r="578" ht="16.5" customHeight="1" spans="1:18">
      <c r="A578" s="116"/>
      <c r="B578" s="116"/>
      <c r="C578" s="68"/>
      <c r="D578" s="117"/>
      <c r="E578" s="68"/>
      <c r="F578" s="68"/>
      <c r="G578" s="68"/>
      <c r="H578" s="68"/>
      <c r="I578" s="68"/>
      <c r="J578" s="68"/>
      <c r="K578" s="68"/>
      <c r="L578" s="68"/>
      <c r="M578" s="68"/>
      <c r="N578" s="68"/>
      <c r="O578" s="68"/>
      <c r="P578" s="68"/>
      <c r="Q578" s="68"/>
      <c r="R578" s="68"/>
    </row>
    <row r="579" ht="16.5" customHeight="1" spans="1:18">
      <c r="A579" s="116"/>
      <c r="B579" s="116"/>
      <c r="C579" s="68"/>
      <c r="D579" s="117"/>
      <c r="E579" s="68"/>
      <c r="F579" s="68"/>
      <c r="G579" s="68"/>
      <c r="H579" s="68"/>
      <c r="I579" s="68"/>
      <c r="J579" s="68"/>
      <c r="K579" s="68"/>
      <c r="L579" s="68"/>
      <c r="M579" s="68"/>
      <c r="N579" s="68"/>
      <c r="O579" s="68"/>
      <c r="P579" s="68"/>
      <c r="Q579" s="68"/>
      <c r="R579" s="68"/>
    </row>
    <row r="580" ht="16.5" customHeight="1" spans="1:18">
      <c r="A580" s="116"/>
      <c r="B580" s="116"/>
      <c r="C580" s="68"/>
      <c r="D580" s="117"/>
      <c r="E580" s="68"/>
      <c r="F580" s="68"/>
      <c r="G580" s="68"/>
      <c r="H580" s="68"/>
      <c r="I580" s="68"/>
      <c r="J580" s="68"/>
      <c r="K580" s="68"/>
      <c r="L580" s="68"/>
      <c r="M580" s="68"/>
      <c r="N580" s="68"/>
      <c r="O580" s="68"/>
      <c r="P580" s="68"/>
      <c r="Q580" s="68"/>
      <c r="R580" s="68"/>
    </row>
    <row r="581" ht="16.5" customHeight="1" spans="1:18">
      <c r="A581" s="116"/>
      <c r="B581" s="116"/>
      <c r="C581" s="68"/>
      <c r="D581" s="117"/>
      <c r="E581" s="68"/>
      <c r="F581" s="68"/>
      <c r="G581" s="68"/>
      <c r="H581" s="68"/>
      <c r="I581" s="68"/>
      <c r="J581" s="68"/>
      <c r="K581" s="68"/>
      <c r="L581" s="68"/>
      <c r="M581" s="68"/>
      <c r="N581" s="68"/>
      <c r="O581" s="68"/>
      <c r="P581" s="68"/>
      <c r="Q581" s="68"/>
      <c r="R581" s="68"/>
    </row>
    <row r="582" ht="16.5" customHeight="1" spans="1:18">
      <c r="A582" s="116"/>
      <c r="B582" s="116"/>
      <c r="C582" s="68"/>
      <c r="D582" s="117"/>
      <c r="E582" s="68"/>
      <c r="F582" s="68"/>
      <c r="G582" s="68"/>
      <c r="H582" s="68"/>
      <c r="I582" s="68"/>
      <c r="J582" s="68"/>
      <c r="K582" s="68"/>
      <c r="L582" s="68"/>
      <c r="M582" s="68"/>
      <c r="N582" s="68"/>
      <c r="O582" s="68"/>
      <c r="P582" s="68"/>
      <c r="Q582" s="68"/>
      <c r="R582" s="68"/>
    </row>
    <row r="583" ht="16.5" customHeight="1" spans="1:18">
      <c r="A583" s="116"/>
      <c r="B583" s="116"/>
      <c r="C583" s="68"/>
      <c r="D583" s="117"/>
      <c r="E583" s="68"/>
      <c r="F583" s="68"/>
      <c r="G583" s="68"/>
      <c r="H583" s="68"/>
      <c r="I583" s="68"/>
      <c r="J583" s="68"/>
      <c r="K583" s="68"/>
      <c r="L583" s="68"/>
      <c r="M583" s="68"/>
      <c r="N583" s="68"/>
      <c r="O583" s="68"/>
      <c r="P583" s="68"/>
      <c r="Q583" s="68"/>
      <c r="R583" s="68"/>
    </row>
    <row r="584" ht="16.5" customHeight="1" spans="1:18">
      <c r="A584" s="116"/>
      <c r="B584" s="116"/>
      <c r="C584" s="68"/>
      <c r="D584" s="117"/>
      <c r="E584" s="68"/>
      <c r="F584" s="68"/>
      <c r="G584" s="68"/>
      <c r="H584" s="68"/>
      <c r="I584" s="68"/>
      <c r="J584" s="68"/>
      <c r="K584" s="68"/>
      <c r="L584" s="68"/>
      <c r="M584" s="68"/>
      <c r="N584" s="68"/>
      <c r="O584" s="68"/>
      <c r="P584" s="68"/>
      <c r="Q584" s="68"/>
      <c r="R584" s="68"/>
    </row>
    <row r="585" ht="16.5" customHeight="1" spans="1:18">
      <c r="A585" s="116"/>
      <c r="B585" s="116"/>
      <c r="C585" s="68"/>
      <c r="D585" s="117"/>
      <c r="E585" s="68"/>
      <c r="F585" s="68"/>
      <c r="G585" s="68"/>
      <c r="H585" s="68"/>
      <c r="I585" s="68"/>
      <c r="J585" s="68"/>
      <c r="K585" s="68"/>
      <c r="L585" s="68"/>
      <c r="M585" s="68"/>
      <c r="N585" s="68"/>
      <c r="O585" s="68"/>
      <c r="P585" s="68"/>
      <c r="Q585" s="68"/>
      <c r="R585" s="68"/>
    </row>
    <row r="586" ht="16.5" customHeight="1" spans="1:18">
      <c r="A586" s="116"/>
      <c r="B586" s="116"/>
      <c r="C586" s="68"/>
      <c r="D586" s="117"/>
      <c r="E586" s="68"/>
      <c r="F586" s="68"/>
      <c r="G586" s="68"/>
      <c r="H586" s="68"/>
      <c r="I586" s="68"/>
      <c r="J586" s="68"/>
      <c r="K586" s="68"/>
      <c r="L586" s="68"/>
      <c r="M586" s="68"/>
      <c r="N586" s="68"/>
      <c r="O586" s="68"/>
      <c r="P586" s="68"/>
      <c r="Q586" s="68"/>
      <c r="R586" s="68"/>
    </row>
    <row r="587" ht="16.5" customHeight="1" spans="1:18">
      <c r="A587" s="116"/>
      <c r="B587" s="116"/>
      <c r="C587" s="68"/>
      <c r="D587" s="117"/>
      <c r="E587" s="68"/>
      <c r="F587" s="68"/>
      <c r="G587" s="68"/>
      <c r="H587" s="68"/>
      <c r="I587" s="68"/>
      <c r="J587" s="68"/>
      <c r="K587" s="68"/>
      <c r="L587" s="68"/>
      <c r="M587" s="68"/>
      <c r="N587" s="68"/>
      <c r="O587" s="68"/>
      <c r="P587" s="68"/>
      <c r="Q587" s="68"/>
      <c r="R587" s="68"/>
    </row>
    <row r="588" ht="16.5" customHeight="1" spans="1:18">
      <c r="A588" s="116"/>
      <c r="B588" s="116"/>
      <c r="C588" s="68"/>
      <c r="D588" s="117"/>
      <c r="E588" s="68"/>
      <c r="F588" s="68"/>
      <c r="G588" s="68"/>
      <c r="H588" s="68"/>
      <c r="I588" s="68"/>
      <c r="J588" s="68"/>
      <c r="K588" s="68"/>
      <c r="L588" s="68"/>
      <c r="M588" s="68"/>
      <c r="N588" s="68"/>
      <c r="O588" s="68"/>
      <c r="P588" s="68"/>
      <c r="Q588" s="68"/>
      <c r="R588" s="68"/>
    </row>
    <row r="589" ht="16.5" customHeight="1" spans="1:18">
      <c r="A589" s="116"/>
      <c r="B589" s="116"/>
      <c r="C589" s="68"/>
      <c r="D589" s="117"/>
      <c r="E589" s="68"/>
      <c r="F589" s="68"/>
      <c r="G589" s="68"/>
      <c r="H589" s="68"/>
      <c r="I589" s="68"/>
      <c r="J589" s="68"/>
      <c r="K589" s="68"/>
      <c r="L589" s="68"/>
      <c r="M589" s="68"/>
      <c r="N589" s="68"/>
      <c r="O589" s="68"/>
      <c r="P589" s="68"/>
      <c r="Q589" s="68"/>
      <c r="R589" s="68"/>
    </row>
    <row r="590" ht="16.5" customHeight="1" spans="1:18">
      <c r="A590" s="116"/>
      <c r="B590" s="116"/>
      <c r="C590" s="68"/>
      <c r="D590" s="117"/>
      <c r="E590" s="68"/>
      <c r="F590" s="68"/>
      <c r="G590" s="68"/>
      <c r="H590" s="68"/>
      <c r="I590" s="68"/>
      <c r="J590" s="68"/>
      <c r="K590" s="68"/>
      <c r="L590" s="68"/>
      <c r="M590" s="68"/>
      <c r="N590" s="68"/>
      <c r="O590" s="68"/>
      <c r="P590" s="68"/>
      <c r="Q590" s="68"/>
      <c r="R590" s="68"/>
    </row>
    <row r="591" ht="16.5" customHeight="1" spans="1:18">
      <c r="A591" s="116"/>
      <c r="B591" s="116"/>
      <c r="C591" s="68"/>
      <c r="D591" s="117"/>
      <c r="E591" s="68"/>
      <c r="F591" s="68"/>
      <c r="G591" s="68"/>
      <c r="H591" s="68"/>
      <c r="I591" s="68"/>
      <c r="J591" s="68"/>
      <c r="K591" s="68"/>
      <c r="L591" s="68"/>
      <c r="M591" s="68"/>
      <c r="N591" s="68"/>
      <c r="O591" s="68"/>
      <c r="P591" s="68"/>
      <c r="Q591" s="68"/>
      <c r="R591" s="68"/>
    </row>
    <row r="592" ht="16.5" customHeight="1" spans="1:18">
      <c r="A592" s="116"/>
      <c r="B592" s="116"/>
      <c r="C592" s="68"/>
      <c r="D592" s="117"/>
      <c r="E592" s="68"/>
      <c r="F592" s="68"/>
      <c r="G592" s="68"/>
      <c r="H592" s="68"/>
      <c r="I592" s="68"/>
      <c r="J592" s="68"/>
      <c r="K592" s="68"/>
      <c r="L592" s="68"/>
      <c r="M592" s="68"/>
      <c r="N592" s="68"/>
      <c r="O592" s="68"/>
      <c r="P592" s="68"/>
      <c r="Q592" s="68"/>
      <c r="R592" s="68"/>
    </row>
    <row r="593" ht="16.5" customHeight="1" spans="1:18">
      <c r="A593" s="116"/>
      <c r="B593" s="116"/>
      <c r="C593" s="68"/>
      <c r="D593" s="117"/>
      <c r="E593" s="68"/>
      <c r="F593" s="68"/>
      <c r="G593" s="68"/>
      <c r="H593" s="68"/>
      <c r="I593" s="68"/>
      <c r="J593" s="68"/>
      <c r="K593" s="68"/>
      <c r="L593" s="68"/>
      <c r="M593" s="68"/>
      <c r="N593" s="68"/>
      <c r="O593" s="68"/>
      <c r="P593" s="68"/>
      <c r="Q593" s="68"/>
      <c r="R593" s="68"/>
    </row>
    <row r="594" ht="16.5" customHeight="1" spans="1:18">
      <c r="A594" s="116"/>
      <c r="B594" s="116"/>
      <c r="C594" s="68"/>
      <c r="D594" s="117"/>
      <c r="E594" s="68"/>
      <c r="F594" s="68"/>
      <c r="G594" s="68"/>
      <c r="H594" s="68"/>
      <c r="I594" s="68"/>
      <c r="J594" s="68"/>
      <c r="K594" s="68"/>
      <c r="L594" s="68"/>
      <c r="M594" s="68"/>
      <c r="N594" s="68"/>
      <c r="O594" s="68"/>
      <c r="P594" s="68"/>
      <c r="Q594" s="68"/>
      <c r="R594" s="68"/>
    </row>
    <row r="595" ht="16.5" customHeight="1" spans="1:18">
      <c r="A595" s="116"/>
      <c r="B595" s="116"/>
      <c r="C595" s="68"/>
      <c r="D595" s="117"/>
      <c r="E595" s="68"/>
      <c r="F595" s="68"/>
      <c r="G595" s="68"/>
      <c r="H595" s="68"/>
      <c r="I595" s="68"/>
      <c r="J595" s="68"/>
      <c r="K595" s="68"/>
      <c r="L595" s="68"/>
      <c r="M595" s="68"/>
      <c r="N595" s="68"/>
      <c r="O595" s="68"/>
      <c r="P595" s="68"/>
      <c r="Q595" s="68"/>
      <c r="R595" s="68"/>
    </row>
    <row r="596" ht="16.5" customHeight="1" spans="1:18">
      <c r="A596" s="116"/>
      <c r="B596" s="116"/>
      <c r="C596" s="68"/>
      <c r="D596" s="117"/>
      <c r="E596" s="68"/>
      <c r="F596" s="68"/>
      <c r="G596" s="68"/>
      <c r="H596" s="68"/>
      <c r="I596" s="68"/>
      <c r="J596" s="68"/>
      <c r="K596" s="68"/>
      <c r="L596" s="68"/>
      <c r="M596" s="68"/>
      <c r="N596" s="68"/>
      <c r="O596" s="68"/>
      <c r="P596" s="68"/>
      <c r="Q596" s="68"/>
      <c r="R596" s="68"/>
    </row>
    <row r="597" ht="16.5" customHeight="1" spans="1:18">
      <c r="A597" s="116"/>
      <c r="B597" s="116"/>
      <c r="C597" s="68"/>
      <c r="D597" s="117"/>
      <c r="E597" s="68"/>
      <c r="F597" s="68"/>
      <c r="G597" s="68"/>
      <c r="H597" s="68"/>
      <c r="I597" s="68"/>
      <c r="J597" s="68"/>
      <c r="K597" s="68"/>
      <c r="L597" s="68"/>
      <c r="M597" s="68"/>
      <c r="N597" s="68"/>
      <c r="O597" s="68"/>
      <c r="P597" s="68"/>
      <c r="Q597" s="68"/>
      <c r="R597" s="68"/>
    </row>
    <row r="598" ht="16.5" customHeight="1" spans="1:18">
      <c r="A598" s="116"/>
      <c r="B598" s="116"/>
      <c r="C598" s="68"/>
      <c r="D598" s="117"/>
      <c r="E598" s="68"/>
      <c r="F598" s="68"/>
      <c r="G598" s="68"/>
      <c r="H598" s="68"/>
      <c r="I598" s="68"/>
      <c r="J598" s="68"/>
      <c r="K598" s="68"/>
      <c r="L598" s="68"/>
      <c r="M598" s="68"/>
      <c r="N598" s="68"/>
      <c r="O598" s="68"/>
      <c r="P598" s="68"/>
      <c r="Q598" s="68"/>
      <c r="R598" s="68"/>
    </row>
    <row r="599" ht="16.5" customHeight="1" spans="1:18">
      <c r="A599" s="116"/>
      <c r="B599" s="116"/>
      <c r="C599" s="68"/>
      <c r="D599" s="117"/>
      <c r="E599" s="68"/>
      <c r="F599" s="68"/>
      <c r="G599" s="68"/>
      <c r="H599" s="68"/>
      <c r="I599" s="68"/>
      <c r="J599" s="68"/>
      <c r="K599" s="68"/>
      <c r="L599" s="68"/>
      <c r="M599" s="68"/>
      <c r="N599" s="68"/>
      <c r="O599" s="68"/>
      <c r="P599" s="68"/>
      <c r="Q599" s="68"/>
      <c r="R599" s="68"/>
    </row>
    <row r="600" ht="16.5" customHeight="1" spans="1:18">
      <c r="A600" s="116"/>
      <c r="B600" s="116"/>
      <c r="C600" s="68"/>
      <c r="D600" s="117"/>
      <c r="E600" s="68"/>
      <c r="F600" s="68"/>
      <c r="G600" s="68"/>
      <c r="H600" s="68"/>
      <c r="I600" s="68"/>
      <c r="J600" s="68"/>
      <c r="K600" s="68"/>
      <c r="L600" s="68"/>
      <c r="M600" s="68"/>
      <c r="N600" s="68"/>
      <c r="O600" s="68"/>
      <c r="P600" s="68"/>
      <c r="Q600" s="68"/>
      <c r="R600" s="68"/>
    </row>
    <row r="601" ht="16.5" customHeight="1" spans="1:18">
      <c r="A601" s="116"/>
      <c r="B601" s="116"/>
      <c r="C601" s="68"/>
      <c r="D601" s="117"/>
      <c r="E601" s="68"/>
      <c r="F601" s="68"/>
      <c r="G601" s="68"/>
      <c r="H601" s="68"/>
      <c r="I601" s="68"/>
      <c r="J601" s="68"/>
      <c r="K601" s="68"/>
      <c r="L601" s="68"/>
      <c r="M601" s="68"/>
      <c r="N601" s="68"/>
      <c r="O601" s="68"/>
      <c r="P601" s="68"/>
      <c r="Q601" s="68"/>
      <c r="R601" s="68"/>
    </row>
    <row r="602" ht="16.5" customHeight="1" spans="1:18">
      <c r="A602" s="116"/>
      <c r="B602" s="116"/>
      <c r="C602" s="68"/>
      <c r="D602" s="117"/>
      <c r="E602" s="68"/>
      <c r="F602" s="68"/>
      <c r="G602" s="68"/>
      <c r="H602" s="68"/>
      <c r="I602" s="68"/>
      <c r="J602" s="68"/>
      <c r="K602" s="68"/>
      <c r="L602" s="68"/>
      <c r="M602" s="68"/>
      <c r="N602" s="68"/>
      <c r="O602" s="68"/>
      <c r="P602" s="68"/>
      <c r="Q602" s="68"/>
      <c r="R602" s="68"/>
    </row>
    <row r="603" ht="16.5" customHeight="1" spans="1:18">
      <c r="A603" s="116"/>
      <c r="B603" s="116"/>
      <c r="C603" s="68"/>
      <c r="D603" s="117"/>
      <c r="E603" s="68"/>
      <c r="F603" s="68"/>
      <c r="G603" s="68"/>
      <c r="H603" s="68"/>
      <c r="I603" s="68"/>
      <c r="J603" s="68"/>
      <c r="K603" s="68"/>
      <c r="L603" s="68"/>
      <c r="M603" s="68"/>
      <c r="N603" s="68"/>
      <c r="O603" s="68"/>
      <c r="P603" s="68"/>
      <c r="Q603" s="68"/>
      <c r="R603" s="68"/>
    </row>
    <row r="604" ht="16.5" customHeight="1" spans="1:18">
      <c r="A604" s="116"/>
      <c r="B604" s="116"/>
      <c r="C604" s="68"/>
      <c r="D604" s="117"/>
      <c r="E604" s="68"/>
      <c r="F604" s="68"/>
      <c r="G604" s="68"/>
      <c r="H604" s="68"/>
      <c r="I604" s="68"/>
      <c r="J604" s="68"/>
      <c r="K604" s="68"/>
      <c r="L604" s="68"/>
      <c r="M604" s="68"/>
      <c r="N604" s="68"/>
      <c r="O604" s="68"/>
      <c r="P604" s="68"/>
      <c r="Q604" s="68"/>
      <c r="R604" s="68"/>
    </row>
    <row r="605" ht="16.5" customHeight="1" spans="1:18">
      <c r="A605" s="116"/>
      <c r="B605" s="116"/>
      <c r="C605" s="68"/>
      <c r="D605" s="117"/>
      <c r="E605" s="68"/>
      <c r="F605" s="68"/>
      <c r="G605" s="68"/>
      <c r="H605" s="68"/>
      <c r="I605" s="68"/>
      <c r="J605" s="68"/>
      <c r="K605" s="68"/>
      <c r="L605" s="68"/>
      <c r="M605" s="68"/>
      <c r="N605" s="68"/>
      <c r="O605" s="68"/>
      <c r="P605" s="68"/>
      <c r="Q605" s="68"/>
      <c r="R605" s="68"/>
    </row>
    <row r="606" ht="16.5" customHeight="1" spans="1:18">
      <c r="A606" s="116"/>
      <c r="B606" s="116"/>
      <c r="C606" s="68"/>
      <c r="D606" s="117"/>
      <c r="E606" s="68"/>
      <c r="F606" s="68"/>
      <c r="G606" s="68"/>
      <c r="H606" s="68"/>
      <c r="I606" s="68"/>
      <c r="J606" s="68"/>
      <c r="K606" s="68"/>
      <c r="L606" s="68"/>
      <c r="M606" s="68"/>
      <c r="N606" s="68"/>
      <c r="O606" s="68"/>
      <c r="P606" s="68"/>
      <c r="Q606" s="68"/>
      <c r="R606" s="68"/>
    </row>
    <row r="607" ht="16.5" customHeight="1" spans="1:18">
      <c r="A607" s="116"/>
      <c r="B607" s="116"/>
      <c r="C607" s="68"/>
      <c r="D607" s="117"/>
      <c r="E607" s="68"/>
      <c r="F607" s="68"/>
      <c r="G607" s="68"/>
      <c r="H607" s="68"/>
      <c r="I607" s="68"/>
      <c r="J607" s="68"/>
      <c r="K607" s="68"/>
      <c r="L607" s="68"/>
      <c r="M607" s="68"/>
      <c r="N607" s="68"/>
      <c r="O607" s="68"/>
      <c r="P607" s="68"/>
      <c r="Q607" s="68"/>
      <c r="R607" s="68"/>
    </row>
    <row r="608" ht="16.5" customHeight="1" spans="1:18">
      <c r="A608" s="116"/>
      <c r="B608" s="116"/>
      <c r="C608" s="68"/>
      <c r="D608" s="117"/>
      <c r="E608" s="68"/>
      <c r="F608" s="68"/>
      <c r="G608" s="68"/>
      <c r="H608" s="68"/>
      <c r="I608" s="68"/>
      <c r="J608" s="68"/>
      <c r="K608" s="68"/>
      <c r="L608" s="68"/>
      <c r="M608" s="68"/>
      <c r="N608" s="68"/>
      <c r="O608" s="68"/>
      <c r="P608" s="68"/>
      <c r="Q608" s="68"/>
      <c r="R608" s="68"/>
    </row>
    <row r="609" ht="16.5" customHeight="1" spans="1:18">
      <c r="A609" s="116"/>
      <c r="B609" s="116"/>
      <c r="C609" s="68"/>
      <c r="D609" s="117"/>
      <c r="E609" s="68"/>
      <c r="F609" s="68"/>
      <c r="G609" s="68"/>
      <c r="H609" s="68"/>
      <c r="I609" s="68"/>
      <c r="J609" s="68"/>
      <c r="K609" s="68"/>
      <c r="L609" s="68"/>
      <c r="M609" s="68"/>
      <c r="N609" s="68"/>
      <c r="O609" s="68"/>
      <c r="P609" s="68"/>
      <c r="Q609" s="68"/>
      <c r="R609" s="68"/>
    </row>
    <row r="610" ht="16.5" customHeight="1" spans="1:18">
      <c r="A610" s="116"/>
      <c r="B610" s="116"/>
      <c r="C610" s="68"/>
      <c r="D610" s="117"/>
      <c r="E610" s="68"/>
      <c r="F610" s="68"/>
      <c r="G610" s="68"/>
      <c r="H610" s="68"/>
      <c r="I610" s="68"/>
      <c r="J610" s="68"/>
      <c r="K610" s="68"/>
      <c r="L610" s="68"/>
      <c r="M610" s="68"/>
      <c r="N610" s="68"/>
      <c r="O610" s="68"/>
      <c r="P610" s="68"/>
      <c r="Q610" s="68"/>
      <c r="R610" s="68"/>
    </row>
    <row r="611" ht="16.5" customHeight="1" spans="1:18">
      <c r="A611" s="116"/>
      <c r="B611" s="116"/>
      <c r="C611" s="68"/>
      <c r="D611" s="117"/>
      <c r="E611" s="68"/>
      <c r="F611" s="68"/>
      <c r="G611" s="68"/>
      <c r="H611" s="68"/>
      <c r="I611" s="68"/>
      <c r="J611" s="68"/>
      <c r="K611" s="68"/>
      <c r="L611" s="68"/>
      <c r="M611" s="68"/>
      <c r="N611" s="68"/>
      <c r="O611" s="68"/>
      <c r="P611" s="68"/>
      <c r="Q611" s="68"/>
      <c r="R611" s="68"/>
    </row>
    <row r="612" ht="16.5" customHeight="1" spans="1:18">
      <c r="A612" s="116"/>
      <c r="B612" s="116"/>
      <c r="C612" s="68"/>
      <c r="D612" s="117"/>
      <c r="E612" s="68"/>
      <c r="F612" s="68"/>
      <c r="G612" s="68"/>
      <c r="H612" s="68"/>
      <c r="I612" s="68"/>
      <c r="J612" s="68"/>
      <c r="K612" s="68"/>
      <c r="L612" s="68"/>
      <c r="M612" s="68"/>
      <c r="N612" s="68"/>
      <c r="O612" s="68"/>
      <c r="P612" s="68"/>
      <c r="Q612" s="68"/>
      <c r="R612" s="68"/>
    </row>
    <row r="613" ht="16.5" customHeight="1" spans="1:18">
      <c r="A613" s="116"/>
      <c r="B613" s="116"/>
      <c r="C613" s="68"/>
      <c r="D613" s="117"/>
      <c r="E613" s="68"/>
      <c r="F613" s="68"/>
      <c r="G613" s="68"/>
      <c r="H613" s="68"/>
      <c r="I613" s="68"/>
      <c r="J613" s="68"/>
      <c r="K613" s="68"/>
      <c r="L613" s="68"/>
      <c r="M613" s="68"/>
      <c r="N613" s="68"/>
      <c r="O613" s="68"/>
      <c r="P613" s="68"/>
      <c r="Q613" s="68"/>
      <c r="R613" s="68"/>
    </row>
    <row r="614" ht="16.5" customHeight="1" spans="1:18">
      <c r="A614" s="116"/>
      <c r="B614" s="116"/>
      <c r="C614" s="68"/>
      <c r="D614" s="117"/>
      <c r="E614" s="68"/>
      <c r="F614" s="68"/>
      <c r="G614" s="68"/>
      <c r="H614" s="68"/>
      <c r="I614" s="68"/>
      <c r="J614" s="68"/>
      <c r="K614" s="68"/>
      <c r="L614" s="68"/>
      <c r="M614" s="68"/>
      <c r="N614" s="68"/>
      <c r="O614" s="68"/>
      <c r="P614" s="68"/>
      <c r="Q614" s="68"/>
      <c r="R614" s="68"/>
    </row>
    <row r="615" ht="16.5" customHeight="1" spans="1:18">
      <c r="A615" s="116"/>
      <c r="B615" s="116"/>
      <c r="C615" s="68"/>
      <c r="D615" s="117"/>
      <c r="E615" s="68"/>
      <c r="F615" s="68"/>
      <c r="G615" s="68"/>
      <c r="H615" s="68"/>
      <c r="I615" s="68"/>
      <c r="J615" s="68"/>
      <c r="K615" s="68"/>
      <c r="L615" s="68"/>
      <c r="M615" s="68"/>
      <c r="N615" s="68"/>
      <c r="O615" s="68"/>
      <c r="P615" s="68"/>
      <c r="Q615" s="68"/>
      <c r="R615" s="68"/>
    </row>
    <row r="616" ht="16.5" customHeight="1" spans="1:18">
      <c r="A616" s="116"/>
      <c r="B616" s="116"/>
      <c r="C616" s="68"/>
      <c r="D616" s="117"/>
      <c r="E616" s="68"/>
      <c r="F616" s="68"/>
      <c r="G616" s="68"/>
      <c r="H616" s="68"/>
      <c r="I616" s="68"/>
      <c r="J616" s="68"/>
      <c r="K616" s="68"/>
      <c r="L616" s="68"/>
      <c r="M616" s="68"/>
      <c r="N616" s="68"/>
      <c r="O616" s="68"/>
      <c r="P616" s="68"/>
      <c r="Q616" s="68"/>
      <c r="R616" s="68"/>
    </row>
    <row r="617" ht="16.5" customHeight="1" spans="1:18">
      <c r="A617" s="116"/>
      <c r="B617" s="116"/>
      <c r="C617" s="68"/>
      <c r="D617" s="117"/>
      <c r="E617" s="68"/>
      <c r="F617" s="68"/>
      <c r="G617" s="68"/>
      <c r="H617" s="68"/>
      <c r="I617" s="68"/>
      <c r="J617" s="68"/>
      <c r="K617" s="68"/>
      <c r="L617" s="68"/>
      <c r="M617" s="68"/>
      <c r="N617" s="68"/>
      <c r="O617" s="68"/>
      <c r="P617" s="68"/>
      <c r="Q617" s="68"/>
      <c r="R617" s="68"/>
    </row>
    <row r="618" ht="16.5" customHeight="1" spans="1:18">
      <c r="A618" s="116"/>
      <c r="B618" s="116"/>
      <c r="C618" s="68"/>
      <c r="D618" s="117"/>
      <c r="E618" s="68"/>
      <c r="F618" s="68"/>
      <c r="G618" s="68"/>
      <c r="H618" s="68"/>
      <c r="I618" s="68"/>
      <c r="J618" s="68"/>
      <c r="K618" s="68"/>
      <c r="L618" s="68"/>
      <c r="M618" s="68"/>
      <c r="N618" s="68"/>
      <c r="O618" s="68"/>
      <c r="P618" s="68"/>
      <c r="Q618" s="68"/>
      <c r="R618" s="68"/>
    </row>
    <row r="619" ht="16.5" customHeight="1" spans="1:18">
      <c r="A619" s="116"/>
      <c r="B619" s="116"/>
      <c r="C619" s="68"/>
      <c r="D619" s="117"/>
      <c r="E619" s="68"/>
      <c r="F619" s="68"/>
      <c r="G619" s="68"/>
      <c r="H619" s="68"/>
      <c r="I619" s="68"/>
      <c r="J619" s="68"/>
      <c r="K619" s="68"/>
      <c r="L619" s="68"/>
      <c r="M619" s="68"/>
      <c r="N619" s="68"/>
      <c r="O619" s="68"/>
      <c r="P619" s="68"/>
      <c r="Q619" s="68"/>
      <c r="R619" s="68"/>
    </row>
    <row r="620" ht="16.5" customHeight="1" spans="1:18">
      <c r="A620" s="116"/>
      <c r="B620" s="116"/>
      <c r="C620" s="68"/>
      <c r="D620" s="117"/>
      <c r="E620" s="68"/>
      <c r="F620" s="68"/>
      <c r="G620" s="68"/>
      <c r="H620" s="68"/>
      <c r="I620" s="68"/>
      <c r="J620" s="68"/>
      <c r="K620" s="68"/>
      <c r="L620" s="68"/>
      <c r="M620" s="68"/>
      <c r="N620" s="68"/>
      <c r="O620" s="68"/>
      <c r="P620" s="68"/>
      <c r="Q620" s="68"/>
      <c r="R620" s="68"/>
    </row>
    <row r="621" ht="16.5" customHeight="1" spans="1:18">
      <c r="A621" s="116"/>
      <c r="B621" s="116"/>
      <c r="C621" s="68"/>
      <c r="D621" s="117"/>
      <c r="E621" s="68"/>
      <c r="F621" s="68"/>
      <c r="G621" s="68"/>
      <c r="H621" s="68"/>
      <c r="I621" s="68"/>
      <c r="J621" s="68"/>
      <c r="K621" s="68"/>
      <c r="L621" s="68"/>
      <c r="M621" s="68"/>
      <c r="N621" s="68"/>
      <c r="O621" s="68"/>
      <c r="P621" s="68"/>
      <c r="Q621" s="68"/>
      <c r="R621" s="68"/>
    </row>
    <row r="622" ht="16.5" customHeight="1" spans="1:18">
      <c r="A622" s="116"/>
      <c r="B622" s="116"/>
      <c r="C622" s="68"/>
      <c r="D622" s="117"/>
      <c r="E622" s="68"/>
      <c r="F622" s="68"/>
      <c r="G622" s="68"/>
      <c r="H622" s="68"/>
      <c r="I622" s="68"/>
      <c r="J622" s="68"/>
      <c r="K622" s="68"/>
      <c r="L622" s="68"/>
      <c r="M622" s="68"/>
      <c r="N622" s="68"/>
      <c r="O622" s="68"/>
      <c r="P622" s="68"/>
      <c r="Q622" s="68"/>
      <c r="R622" s="68"/>
    </row>
    <row r="623" ht="16.5" customHeight="1" spans="1:18">
      <c r="A623" s="116"/>
      <c r="B623" s="116"/>
      <c r="C623" s="68"/>
      <c r="D623" s="117"/>
      <c r="E623" s="68"/>
      <c r="F623" s="68"/>
      <c r="G623" s="68"/>
      <c r="H623" s="68"/>
      <c r="I623" s="68"/>
      <c r="J623" s="68"/>
      <c r="K623" s="68"/>
      <c r="L623" s="68"/>
      <c r="M623" s="68"/>
      <c r="N623" s="68"/>
      <c r="O623" s="68"/>
      <c r="P623" s="68"/>
      <c r="Q623" s="68"/>
      <c r="R623" s="68"/>
    </row>
    <row r="624" ht="16.5" customHeight="1" spans="1:18">
      <c r="A624" s="116"/>
      <c r="B624" s="116"/>
      <c r="C624" s="68"/>
      <c r="D624" s="117"/>
      <c r="E624" s="68"/>
      <c r="F624" s="68"/>
      <c r="G624" s="68"/>
      <c r="H624" s="68"/>
      <c r="I624" s="68"/>
      <c r="J624" s="68"/>
      <c r="K624" s="68"/>
      <c r="L624" s="68"/>
      <c r="M624" s="68"/>
      <c r="N624" s="68"/>
      <c r="O624" s="68"/>
      <c r="P624" s="68"/>
      <c r="Q624" s="68"/>
      <c r="R624" s="68"/>
    </row>
    <row r="625" ht="16.5" customHeight="1" spans="1:18">
      <c r="A625" s="116"/>
      <c r="B625" s="116"/>
      <c r="C625" s="68"/>
      <c r="D625" s="117"/>
      <c r="E625" s="68"/>
      <c r="F625" s="68"/>
      <c r="G625" s="68"/>
      <c r="H625" s="68"/>
      <c r="I625" s="68"/>
      <c r="J625" s="68"/>
      <c r="K625" s="68"/>
      <c r="L625" s="68"/>
      <c r="M625" s="68"/>
      <c r="N625" s="68"/>
      <c r="O625" s="68"/>
      <c r="P625" s="68"/>
      <c r="Q625" s="68"/>
      <c r="R625" s="68"/>
    </row>
    <row r="626" ht="16.5" customHeight="1" spans="1:18">
      <c r="A626" s="116"/>
      <c r="B626" s="116"/>
      <c r="C626" s="68"/>
      <c r="D626" s="117"/>
      <c r="E626" s="68"/>
      <c r="F626" s="68"/>
      <c r="G626" s="68"/>
      <c r="H626" s="68"/>
      <c r="I626" s="68"/>
      <c r="J626" s="68"/>
      <c r="K626" s="68"/>
      <c r="L626" s="68"/>
      <c r="M626" s="68"/>
      <c r="N626" s="68"/>
      <c r="O626" s="68"/>
      <c r="P626" s="68"/>
      <c r="Q626" s="68"/>
      <c r="R626" s="68"/>
    </row>
    <row r="627" ht="16.5" customHeight="1" spans="1:18">
      <c r="A627" s="116"/>
      <c r="B627" s="116"/>
      <c r="C627" s="68"/>
      <c r="D627" s="117"/>
      <c r="E627" s="68"/>
      <c r="F627" s="68"/>
      <c r="G627" s="68"/>
      <c r="H627" s="68"/>
      <c r="I627" s="68"/>
      <c r="J627" s="68"/>
      <c r="K627" s="68"/>
      <c r="L627" s="68"/>
      <c r="M627" s="68"/>
      <c r="N627" s="68"/>
      <c r="O627" s="68"/>
      <c r="P627" s="68"/>
      <c r="Q627" s="68"/>
      <c r="R627" s="68"/>
    </row>
    <row r="628" ht="16.5" customHeight="1" spans="1:18">
      <c r="A628" s="116"/>
      <c r="B628" s="116"/>
      <c r="C628" s="68"/>
      <c r="D628" s="117"/>
      <c r="E628" s="68"/>
      <c r="F628" s="68"/>
      <c r="G628" s="68"/>
      <c r="H628" s="68"/>
      <c r="I628" s="68"/>
      <c r="J628" s="68"/>
      <c r="K628" s="68"/>
      <c r="L628" s="68"/>
      <c r="M628" s="68"/>
      <c r="N628" s="68"/>
      <c r="O628" s="68"/>
      <c r="P628" s="68"/>
      <c r="Q628" s="68"/>
      <c r="R628" s="68"/>
    </row>
    <row r="629" ht="16.5" customHeight="1" spans="1:18">
      <c r="A629" s="116"/>
      <c r="B629" s="116"/>
      <c r="C629" s="68"/>
      <c r="D629" s="117"/>
      <c r="E629" s="68"/>
      <c r="F629" s="68"/>
      <c r="G629" s="68"/>
      <c r="H629" s="68"/>
      <c r="I629" s="68"/>
      <c r="J629" s="68"/>
      <c r="K629" s="68"/>
      <c r="L629" s="68"/>
      <c r="M629" s="68"/>
      <c r="N629" s="68"/>
      <c r="O629" s="68"/>
      <c r="P629" s="68"/>
      <c r="Q629" s="68"/>
      <c r="R629" s="68"/>
    </row>
    <row r="630" ht="16.5" customHeight="1" spans="1:18">
      <c r="A630" s="116"/>
      <c r="B630" s="116"/>
      <c r="C630" s="68"/>
      <c r="D630" s="117"/>
      <c r="E630" s="68"/>
      <c r="F630" s="68"/>
      <c r="G630" s="68"/>
      <c r="H630" s="68"/>
      <c r="I630" s="68"/>
      <c r="J630" s="68"/>
      <c r="K630" s="68"/>
      <c r="L630" s="68"/>
      <c r="M630" s="68"/>
      <c r="N630" s="68"/>
      <c r="O630" s="68"/>
      <c r="P630" s="68"/>
      <c r="Q630" s="68"/>
      <c r="R630" s="68"/>
    </row>
    <row r="631" ht="16.5" customHeight="1" spans="1:18">
      <c r="A631" s="116"/>
      <c r="B631" s="116"/>
      <c r="C631" s="68"/>
      <c r="D631" s="117"/>
      <c r="E631" s="68"/>
      <c r="F631" s="68"/>
      <c r="G631" s="68"/>
      <c r="H631" s="68"/>
      <c r="I631" s="68"/>
      <c r="J631" s="68"/>
      <c r="K631" s="68"/>
      <c r="L631" s="68"/>
      <c r="M631" s="68"/>
      <c r="N631" s="68"/>
      <c r="O631" s="68"/>
      <c r="P631" s="68"/>
      <c r="Q631" s="68"/>
      <c r="R631" s="68"/>
    </row>
    <row r="632" ht="16.5" customHeight="1" spans="1:18">
      <c r="A632" s="116"/>
      <c r="B632" s="116"/>
      <c r="C632" s="68"/>
      <c r="D632" s="117"/>
      <c r="E632" s="68"/>
      <c r="F632" s="68"/>
      <c r="G632" s="68"/>
      <c r="H632" s="68"/>
      <c r="I632" s="68"/>
      <c r="J632" s="68"/>
      <c r="K632" s="68"/>
      <c r="L632" s="68"/>
      <c r="M632" s="68"/>
      <c r="N632" s="68"/>
      <c r="O632" s="68"/>
      <c r="P632" s="68"/>
      <c r="Q632" s="68"/>
      <c r="R632" s="68"/>
    </row>
    <row r="633" ht="16.5" customHeight="1" spans="1:18">
      <c r="A633" s="116"/>
      <c r="B633" s="116"/>
      <c r="C633" s="68"/>
      <c r="D633" s="117"/>
      <c r="E633" s="68"/>
      <c r="F633" s="68"/>
      <c r="G633" s="68"/>
      <c r="H633" s="68"/>
      <c r="I633" s="68"/>
      <c r="J633" s="68"/>
      <c r="K633" s="68"/>
      <c r="L633" s="68"/>
      <c r="M633" s="68"/>
      <c r="N633" s="68"/>
      <c r="O633" s="68"/>
      <c r="P633" s="68"/>
      <c r="Q633" s="68"/>
      <c r="R633" s="68"/>
    </row>
    <row r="634" ht="16.5" customHeight="1" spans="1:18">
      <c r="A634" s="116"/>
      <c r="B634" s="116"/>
      <c r="C634" s="68"/>
      <c r="D634" s="117"/>
      <c r="E634" s="68"/>
      <c r="F634" s="68"/>
      <c r="G634" s="68"/>
      <c r="H634" s="68"/>
      <c r="I634" s="68"/>
      <c r="J634" s="68"/>
      <c r="K634" s="68"/>
      <c r="L634" s="68"/>
      <c r="M634" s="68"/>
      <c r="N634" s="68"/>
      <c r="O634" s="68"/>
      <c r="P634" s="68"/>
      <c r="Q634" s="68"/>
      <c r="R634" s="68"/>
    </row>
    <row r="635" ht="16.5" customHeight="1" spans="1:18">
      <c r="A635" s="116"/>
      <c r="B635" s="116"/>
      <c r="C635" s="68"/>
      <c r="D635" s="117"/>
      <c r="E635" s="68"/>
      <c r="F635" s="68"/>
      <c r="G635" s="68"/>
      <c r="H635" s="68"/>
      <c r="I635" s="68"/>
      <c r="J635" s="68"/>
      <c r="K635" s="68"/>
      <c r="L635" s="68"/>
      <c r="M635" s="68"/>
      <c r="N635" s="68"/>
      <c r="O635" s="68"/>
      <c r="P635" s="68"/>
      <c r="Q635" s="68"/>
      <c r="R635" s="68"/>
    </row>
    <row r="636" ht="16.5" customHeight="1" spans="1:18">
      <c r="A636" s="116"/>
      <c r="B636" s="116"/>
      <c r="C636" s="68"/>
      <c r="D636" s="117"/>
      <c r="E636" s="68"/>
      <c r="F636" s="68"/>
      <c r="G636" s="68"/>
      <c r="H636" s="68"/>
      <c r="I636" s="68"/>
      <c r="J636" s="68"/>
      <c r="K636" s="68"/>
      <c r="L636" s="68"/>
      <c r="M636" s="68"/>
      <c r="N636" s="68"/>
      <c r="O636" s="68"/>
      <c r="P636" s="68"/>
      <c r="Q636" s="68"/>
      <c r="R636" s="68"/>
    </row>
    <row r="637" ht="16.5" customHeight="1" spans="1:18">
      <c r="A637" s="116"/>
      <c r="B637" s="116"/>
      <c r="C637" s="68"/>
      <c r="D637" s="117"/>
      <c r="E637" s="68"/>
      <c r="F637" s="68"/>
      <c r="G637" s="68"/>
      <c r="H637" s="68"/>
      <c r="I637" s="68"/>
      <c r="J637" s="68"/>
      <c r="K637" s="68"/>
      <c r="L637" s="68"/>
      <c r="M637" s="68"/>
      <c r="N637" s="68"/>
      <c r="O637" s="68"/>
      <c r="P637" s="68"/>
      <c r="Q637" s="68"/>
      <c r="R637" s="68"/>
    </row>
    <row r="638" ht="16.5" customHeight="1" spans="1:18">
      <c r="A638" s="116"/>
      <c r="B638" s="116"/>
      <c r="C638" s="68"/>
      <c r="D638" s="117"/>
      <c r="E638" s="68"/>
      <c r="F638" s="68"/>
      <c r="G638" s="68"/>
      <c r="H638" s="68"/>
      <c r="I638" s="68"/>
      <c r="J638" s="68"/>
      <c r="K638" s="68"/>
      <c r="L638" s="68"/>
      <c r="M638" s="68"/>
      <c r="N638" s="68"/>
      <c r="O638" s="68"/>
      <c r="P638" s="68"/>
      <c r="Q638" s="68"/>
      <c r="R638" s="68"/>
    </row>
    <row r="639" ht="16.5" customHeight="1" spans="1:18">
      <c r="A639" s="116"/>
      <c r="B639" s="116"/>
      <c r="C639" s="68"/>
      <c r="D639" s="117"/>
      <c r="E639" s="68"/>
      <c r="F639" s="68"/>
      <c r="G639" s="68"/>
      <c r="H639" s="68"/>
      <c r="I639" s="68"/>
      <c r="J639" s="68"/>
      <c r="K639" s="68"/>
      <c r="L639" s="68"/>
      <c r="M639" s="68"/>
      <c r="N639" s="68"/>
      <c r="O639" s="68"/>
      <c r="P639" s="68"/>
      <c r="Q639" s="68"/>
      <c r="R639" s="68"/>
    </row>
    <row r="640" ht="16.5" customHeight="1" spans="1:18">
      <c r="A640" s="116"/>
      <c r="B640" s="116"/>
      <c r="C640" s="68"/>
      <c r="D640" s="117"/>
      <c r="E640" s="68"/>
      <c r="F640" s="68"/>
      <c r="G640" s="68"/>
      <c r="H640" s="68"/>
      <c r="I640" s="68"/>
      <c r="J640" s="68"/>
      <c r="K640" s="68"/>
      <c r="L640" s="68"/>
      <c r="M640" s="68"/>
      <c r="N640" s="68"/>
      <c r="O640" s="68"/>
      <c r="P640" s="68"/>
      <c r="Q640" s="68"/>
      <c r="R640" s="68"/>
    </row>
    <row r="641" ht="16.5" customHeight="1" spans="1:18">
      <c r="A641" s="116"/>
      <c r="B641" s="116"/>
      <c r="C641" s="68"/>
      <c r="D641" s="117"/>
      <c r="E641" s="68"/>
      <c r="F641" s="68"/>
      <c r="G641" s="68"/>
      <c r="H641" s="68"/>
      <c r="I641" s="68"/>
      <c r="J641" s="68"/>
      <c r="K641" s="68"/>
      <c r="L641" s="68"/>
      <c r="M641" s="68"/>
      <c r="N641" s="68"/>
      <c r="O641" s="68"/>
      <c r="P641" s="68"/>
      <c r="Q641" s="68"/>
      <c r="R641" s="68"/>
    </row>
    <row r="642" ht="16.5" customHeight="1" spans="1:18">
      <c r="A642" s="116"/>
      <c r="B642" s="116"/>
      <c r="C642" s="68"/>
      <c r="D642" s="117"/>
      <c r="E642" s="68"/>
      <c r="F642" s="68"/>
      <c r="G642" s="68"/>
      <c r="H642" s="68"/>
      <c r="I642" s="68"/>
      <c r="J642" s="68"/>
      <c r="K642" s="68"/>
      <c r="L642" s="68"/>
      <c r="M642" s="68"/>
      <c r="N642" s="68"/>
      <c r="O642" s="68"/>
      <c r="P642" s="68"/>
      <c r="Q642" s="68"/>
      <c r="R642" s="68"/>
    </row>
    <row r="643" ht="16.5" customHeight="1" spans="1:18">
      <c r="A643" s="116"/>
      <c r="B643" s="116"/>
      <c r="C643" s="68"/>
      <c r="D643" s="117"/>
      <c r="E643" s="68"/>
      <c r="F643" s="68"/>
      <c r="G643" s="68"/>
      <c r="H643" s="68"/>
      <c r="I643" s="68"/>
      <c r="J643" s="68"/>
      <c r="K643" s="68"/>
      <c r="L643" s="68"/>
      <c r="M643" s="68"/>
      <c r="N643" s="68"/>
      <c r="O643" s="68"/>
      <c r="P643" s="68"/>
      <c r="Q643" s="68"/>
      <c r="R643" s="68"/>
    </row>
    <row r="644" ht="16.5" customHeight="1" spans="1:18">
      <c r="A644" s="116"/>
      <c r="B644" s="116"/>
      <c r="C644" s="68"/>
      <c r="D644" s="117"/>
      <c r="E644" s="68"/>
      <c r="F644" s="68"/>
      <c r="G644" s="68"/>
      <c r="H644" s="68"/>
      <c r="I644" s="68"/>
      <c r="J644" s="68"/>
      <c r="K644" s="68"/>
      <c r="L644" s="68"/>
      <c r="M644" s="68"/>
      <c r="N644" s="68"/>
      <c r="O644" s="68"/>
      <c r="P644" s="68"/>
      <c r="Q644" s="68"/>
      <c r="R644" s="68"/>
    </row>
    <row r="645" ht="16.5" customHeight="1" spans="1:18">
      <c r="A645" s="116"/>
      <c r="B645" s="116"/>
      <c r="C645" s="68"/>
      <c r="D645" s="117"/>
      <c r="E645" s="68"/>
      <c r="F645" s="68"/>
      <c r="G645" s="68"/>
      <c r="H645" s="68"/>
      <c r="I645" s="68"/>
      <c r="J645" s="68"/>
      <c r="K645" s="68"/>
      <c r="L645" s="68"/>
      <c r="M645" s="68"/>
      <c r="N645" s="68"/>
      <c r="O645" s="68"/>
      <c r="P645" s="68"/>
      <c r="Q645" s="68"/>
      <c r="R645" s="68"/>
    </row>
    <row r="646" ht="16.5" customHeight="1" spans="1:18">
      <c r="A646" s="116"/>
      <c r="B646" s="116"/>
      <c r="C646" s="68"/>
      <c r="D646" s="117"/>
      <c r="E646" s="68"/>
      <c r="F646" s="68"/>
      <c r="G646" s="68"/>
      <c r="H646" s="68"/>
      <c r="I646" s="68"/>
      <c r="J646" s="68"/>
      <c r="K646" s="68"/>
      <c r="L646" s="68"/>
      <c r="M646" s="68"/>
      <c r="N646" s="68"/>
      <c r="O646" s="68"/>
      <c r="P646" s="68"/>
      <c r="Q646" s="68"/>
      <c r="R646" s="68"/>
    </row>
    <row r="647" ht="16.5" customHeight="1" spans="1:18">
      <c r="A647" s="116"/>
      <c r="B647" s="116"/>
      <c r="C647" s="68"/>
      <c r="D647" s="117"/>
      <c r="E647" s="68"/>
      <c r="F647" s="68"/>
      <c r="G647" s="68"/>
      <c r="H647" s="68"/>
      <c r="I647" s="68"/>
      <c r="J647" s="68"/>
      <c r="K647" s="68"/>
      <c r="L647" s="68"/>
      <c r="M647" s="68"/>
      <c r="N647" s="68"/>
      <c r="O647" s="68"/>
      <c r="P647" s="68"/>
      <c r="Q647" s="68"/>
      <c r="R647" s="68"/>
    </row>
    <row r="648" ht="16.5" customHeight="1" spans="1:18">
      <c r="A648" s="116"/>
      <c r="B648" s="116"/>
      <c r="C648" s="68"/>
      <c r="D648" s="117"/>
      <c r="E648" s="68"/>
      <c r="F648" s="68"/>
      <c r="G648" s="68"/>
      <c r="H648" s="68"/>
      <c r="I648" s="68"/>
      <c r="J648" s="68"/>
      <c r="K648" s="68"/>
      <c r="L648" s="68"/>
      <c r="M648" s="68"/>
      <c r="N648" s="68"/>
      <c r="O648" s="68"/>
      <c r="P648" s="68"/>
      <c r="Q648" s="68"/>
      <c r="R648" s="68"/>
    </row>
    <row r="649" ht="16.5" customHeight="1" spans="1:18">
      <c r="A649" s="116"/>
      <c r="B649" s="116"/>
      <c r="C649" s="68"/>
      <c r="D649" s="117"/>
      <c r="E649" s="68"/>
      <c r="F649" s="68"/>
      <c r="G649" s="68"/>
      <c r="H649" s="68"/>
      <c r="I649" s="68"/>
      <c r="J649" s="68"/>
      <c r="K649" s="68"/>
      <c r="L649" s="68"/>
      <c r="M649" s="68"/>
      <c r="N649" s="68"/>
      <c r="O649" s="68"/>
      <c r="P649" s="68"/>
      <c r="Q649" s="68"/>
      <c r="R649" s="68"/>
    </row>
    <row r="650" ht="16.5" customHeight="1" spans="1:18">
      <c r="A650" s="116"/>
      <c r="B650" s="116"/>
      <c r="C650" s="68"/>
      <c r="D650" s="117"/>
      <c r="E650" s="68"/>
      <c r="F650" s="68"/>
      <c r="G650" s="68"/>
      <c r="H650" s="68"/>
      <c r="I650" s="68"/>
      <c r="J650" s="68"/>
      <c r="K650" s="68"/>
      <c r="L650" s="68"/>
      <c r="M650" s="68"/>
      <c r="N650" s="68"/>
      <c r="O650" s="68"/>
      <c r="P650" s="68"/>
      <c r="Q650" s="68"/>
      <c r="R650" s="68"/>
    </row>
    <row r="651" ht="16.5" customHeight="1" spans="1:18">
      <c r="A651" s="116"/>
      <c r="B651" s="116"/>
      <c r="C651" s="68"/>
      <c r="D651" s="117"/>
      <c r="E651" s="68"/>
      <c r="F651" s="68"/>
      <c r="G651" s="68"/>
      <c r="H651" s="68"/>
      <c r="I651" s="68"/>
      <c r="J651" s="68"/>
      <c r="K651" s="68"/>
      <c r="L651" s="68"/>
      <c r="M651" s="68"/>
      <c r="N651" s="68"/>
      <c r="O651" s="68"/>
      <c r="P651" s="68"/>
      <c r="Q651" s="68"/>
      <c r="R651" s="68"/>
    </row>
    <row r="652" ht="16.5" customHeight="1" spans="1:18">
      <c r="A652" s="116"/>
      <c r="B652" s="116"/>
      <c r="C652" s="68"/>
      <c r="D652" s="117"/>
      <c r="E652" s="68"/>
      <c r="F652" s="68"/>
      <c r="G652" s="68"/>
      <c r="H652" s="68"/>
      <c r="I652" s="68"/>
      <c r="J652" s="68"/>
      <c r="K652" s="68"/>
      <c r="L652" s="68"/>
      <c r="M652" s="68"/>
      <c r="N652" s="68"/>
      <c r="O652" s="68"/>
      <c r="P652" s="68"/>
      <c r="Q652" s="68"/>
      <c r="R652" s="68"/>
    </row>
    <row r="653" ht="16.5" customHeight="1" spans="1:18">
      <c r="A653" s="116"/>
      <c r="B653" s="116"/>
      <c r="C653" s="68"/>
      <c r="D653" s="117"/>
      <c r="E653" s="68"/>
      <c r="F653" s="68"/>
      <c r="G653" s="68"/>
      <c r="H653" s="68"/>
      <c r="I653" s="68"/>
      <c r="J653" s="68"/>
      <c r="K653" s="68"/>
      <c r="L653" s="68"/>
      <c r="M653" s="68"/>
      <c r="N653" s="68"/>
      <c r="O653" s="68"/>
      <c r="P653" s="68"/>
      <c r="Q653" s="68"/>
      <c r="R653" s="68"/>
    </row>
    <row r="654" ht="16.5" customHeight="1" spans="1:18">
      <c r="A654" s="116"/>
      <c r="B654" s="116"/>
      <c r="C654" s="68"/>
      <c r="D654" s="117"/>
      <c r="E654" s="68"/>
      <c r="F654" s="68"/>
      <c r="G654" s="68"/>
      <c r="H654" s="68"/>
      <c r="I654" s="68"/>
      <c r="J654" s="68"/>
      <c r="K654" s="68"/>
      <c r="L654" s="68"/>
      <c r="M654" s="68"/>
      <c r="N654" s="68"/>
      <c r="O654" s="68"/>
      <c r="P654" s="68"/>
      <c r="Q654" s="68"/>
      <c r="R654" s="68"/>
    </row>
    <row r="655" ht="16.5" customHeight="1" spans="1:18">
      <c r="A655" s="116"/>
      <c r="B655" s="116"/>
      <c r="C655" s="68"/>
      <c r="D655" s="117"/>
      <c r="E655" s="68"/>
      <c r="F655" s="68"/>
      <c r="G655" s="68"/>
      <c r="H655" s="68"/>
      <c r="I655" s="68"/>
      <c r="J655" s="68"/>
      <c r="K655" s="68"/>
      <c r="L655" s="68"/>
      <c r="M655" s="68"/>
      <c r="N655" s="68"/>
      <c r="O655" s="68"/>
      <c r="P655" s="68"/>
      <c r="Q655" s="68"/>
      <c r="R655" s="68"/>
    </row>
    <row r="656" ht="16.5" customHeight="1" spans="1:18">
      <c r="A656" s="116"/>
      <c r="B656" s="116"/>
      <c r="C656" s="68"/>
      <c r="D656" s="117"/>
      <c r="E656" s="68"/>
      <c r="F656" s="68"/>
      <c r="G656" s="68"/>
      <c r="H656" s="68"/>
      <c r="I656" s="68"/>
      <c r="J656" s="68"/>
      <c r="K656" s="68"/>
      <c r="L656" s="68"/>
      <c r="M656" s="68"/>
      <c r="N656" s="68"/>
      <c r="O656" s="68"/>
      <c r="P656" s="68"/>
      <c r="Q656" s="68"/>
      <c r="R656" s="68"/>
    </row>
    <row r="657" ht="16.5" customHeight="1" spans="1:18">
      <c r="A657" s="116"/>
      <c r="B657" s="116"/>
      <c r="C657" s="68"/>
      <c r="D657" s="117"/>
      <c r="E657" s="68"/>
      <c r="F657" s="68"/>
      <c r="G657" s="68"/>
      <c r="H657" s="68"/>
      <c r="I657" s="68"/>
      <c r="J657" s="68"/>
      <c r="K657" s="68"/>
      <c r="L657" s="68"/>
      <c r="M657" s="68"/>
      <c r="N657" s="68"/>
      <c r="O657" s="68"/>
      <c r="P657" s="68"/>
      <c r="Q657" s="68"/>
      <c r="R657" s="68"/>
    </row>
    <row r="658" ht="16.5" customHeight="1" spans="1:18">
      <c r="A658" s="116"/>
      <c r="B658" s="116"/>
      <c r="C658" s="68"/>
      <c r="D658" s="117"/>
      <c r="E658" s="68"/>
      <c r="F658" s="68"/>
      <c r="G658" s="68"/>
      <c r="H658" s="68"/>
      <c r="I658" s="68"/>
      <c r="J658" s="68"/>
      <c r="K658" s="68"/>
      <c r="L658" s="68"/>
      <c r="M658" s="68"/>
      <c r="N658" s="68"/>
      <c r="O658" s="68"/>
      <c r="P658" s="68"/>
      <c r="Q658" s="68"/>
      <c r="R658" s="68"/>
    </row>
    <row r="659" ht="16.5" customHeight="1" spans="1:18">
      <c r="A659" s="116"/>
      <c r="B659" s="116"/>
      <c r="C659" s="68"/>
      <c r="D659" s="117"/>
      <c r="E659" s="68"/>
      <c r="F659" s="68"/>
      <c r="G659" s="68"/>
      <c r="H659" s="68"/>
      <c r="I659" s="68"/>
      <c r="J659" s="68"/>
      <c r="K659" s="68"/>
      <c r="L659" s="68"/>
      <c r="M659" s="68"/>
      <c r="N659" s="68"/>
      <c r="O659" s="68"/>
      <c r="P659" s="68"/>
      <c r="Q659" s="68"/>
      <c r="R659" s="68"/>
    </row>
    <row r="660" ht="16.5" customHeight="1" spans="1:18">
      <c r="A660" s="116"/>
      <c r="B660" s="116"/>
      <c r="C660" s="68"/>
      <c r="D660" s="117"/>
      <c r="E660" s="68"/>
      <c r="F660" s="68"/>
      <c r="G660" s="68"/>
      <c r="H660" s="68"/>
      <c r="I660" s="68"/>
      <c r="J660" s="68"/>
      <c r="K660" s="68"/>
      <c r="L660" s="68"/>
      <c r="M660" s="68"/>
      <c r="N660" s="68"/>
      <c r="O660" s="68"/>
      <c r="P660" s="68"/>
      <c r="Q660" s="68"/>
      <c r="R660" s="68"/>
    </row>
    <row r="661" ht="16.5" customHeight="1" spans="1:18">
      <c r="A661" s="116"/>
      <c r="B661" s="116"/>
      <c r="C661" s="68"/>
      <c r="D661" s="117"/>
      <c r="E661" s="68"/>
      <c r="F661" s="68"/>
      <c r="G661" s="68"/>
      <c r="H661" s="68"/>
      <c r="I661" s="68"/>
      <c r="J661" s="68"/>
      <c r="K661" s="68"/>
      <c r="L661" s="68"/>
      <c r="M661" s="68"/>
      <c r="N661" s="68"/>
      <c r="O661" s="68"/>
      <c r="P661" s="68"/>
      <c r="Q661" s="68"/>
      <c r="R661" s="68"/>
    </row>
    <row r="662" ht="16.5" customHeight="1" spans="1:18">
      <c r="A662" s="116"/>
      <c r="B662" s="116"/>
      <c r="C662" s="68"/>
      <c r="D662" s="117"/>
      <c r="E662" s="68"/>
      <c r="F662" s="68"/>
      <c r="G662" s="68"/>
      <c r="H662" s="68"/>
      <c r="I662" s="68"/>
      <c r="J662" s="68"/>
      <c r="K662" s="68"/>
      <c r="L662" s="68"/>
      <c r="M662" s="68"/>
      <c r="N662" s="68"/>
      <c r="O662" s="68"/>
      <c r="P662" s="68"/>
      <c r="Q662" s="68"/>
      <c r="R662" s="68"/>
    </row>
    <row r="663" ht="16.5" customHeight="1" spans="1:18">
      <c r="A663" s="116"/>
      <c r="B663" s="116"/>
      <c r="C663" s="68"/>
      <c r="D663" s="117"/>
      <c r="E663" s="68"/>
      <c r="F663" s="68"/>
      <c r="G663" s="68"/>
      <c r="H663" s="68"/>
      <c r="I663" s="68"/>
      <c r="J663" s="68"/>
      <c r="K663" s="68"/>
      <c r="L663" s="68"/>
      <c r="M663" s="68"/>
      <c r="N663" s="68"/>
      <c r="O663" s="68"/>
      <c r="P663" s="68"/>
      <c r="Q663" s="68"/>
      <c r="R663" s="68"/>
    </row>
    <row r="664" ht="16.5" customHeight="1" spans="1:18">
      <c r="A664" s="116"/>
      <c r="B664" s="116"/>
      <c r="C664" s="68"/>
      <c r="D664" s="117"/>
      <c r="E664" s="68"/>
      <c r="F664" s="68"/>
      <c r="G664" s="68"/>
      <c r="H664" s="68"/>
      <c r="I664" s="68"/>
      <c r="J664" s="68"/>
      <c r="K664" s="68"/>
      <c r="L664" s="68"/>
      <c r="M664" s="68"/>
      <c r="N664" s="68"/>
      <c r="O664" s="68"/>
      <c r="P664" s="68"/>
      <c r="Q664" s="68"/>
      <c r="R664" s="68"/>
    </row>
    <row r="665" ht="16.5" customHeight="1" spans="1:18">
      <c r="A665" s="116"/>
      <c r="B665" s="116"/>
      <c r="C665" s="68"/>
      <c r="D665" s="117"/>
      <c r="E665" s="68"/>
      <c r="F665" s="68"/>
      <c r="G665" s="68"/>
      <c r="H665" s="68"/>
      <c r="I665" s="68"/>
      <c r="J665" s="68"/>
      <c r="K665" s="68"/>
      <c r="L665" s="68"/>
      <c r="M665" s="68"/>
      <c r="N665" s="68"/>
      <c r="O665" s="68"/>
      <c r="P665" s="68"/>
      <c r="Q665" s="68"/>
      <c r="R665" s="68"/>
    </row>
    <row r="666" ht="16.5" customHeight="1" spans="1:18">
      <c r="A666" s="116"/>
      <c r="B666" s="116"/>
      <c r="C666" s="68"/>
      <c r="D666" s="117"/>
      <c r="E666" s="68"/>
      <c r="F666" s="68"/>
      <c r="G666" s="68"/>
      <c r="H666" s="68"/>
      <c r="I666" s="68"/>
      <c r="J666" s="68"/>
      <c r="K666" s="68"/>
      <c r="L666" s="68"/>
      <c r="M666" s="68"/>
      <c r="N666" s="68"/>
      <c r="O666" s="68"/>
      <c r="P666" s="68"/>
      <c r="Q666" s="68"/>
      <c r="R666" s="68"/>
    </row>
    <row r="667" ht="16.5" customHeight="1" spans="1:18">
      <c r="A667" s="116"/>
      <c r="B667" s="116"/>
      <c r="C667" s="68"/>
      <c r="D667" s="117"/>
      <c r="E667" s="68"/>
      <c r="F667" s="68"/>
      <c r="G667" s="68"/>
      <c r="H667" s="68"/>
      <c r="I667" s="68"/>
      <c r="J667" s="68"/>
      <c r="K667" s="68"/>
      <c r="L667" s="68"/>
      <c r="M667" s="68"/>
      <c r="N667" s="68"/>
      <c r="O667" s="68"/>
      <c r="P667" s="68"/>
      <c r="Q667" s="68"/>
      <c r="R667" s="68"/>
    </row>
    <row r="668" ht="16.5" customHeight="1" spans="1:18">
      <c r="A668" s="116"/>
      <c r="B668" s="116"/>
      <c r="C668" s="68"/>
      <c r="D668" s="117"/>
      <c r="E668" s="68"/>
      <c r="F668" s="68"/>
      <c r="G668" s="68"/>
      <c r="H668" s="68"/>
      <c r="I668" s="68"/>
      <c r="J668" s="68"/>
      <c r="K668" s="68"/>
      <c r="L668" s="68"/>
      <c r="M668" s="68"/>
      <c r="N668" s="68"/>
      <c r="O668" s="68"/>
      <c r="P668" s="68"/>
      <c r="Q668" s="68"/>
      <c r="R668" s="68"/>
    </row>
    <row r="669" ht="16.5" customHeight="1" spans="1:18">
      <c r="A669" s="116"/>
      <c r="B669" s="116"/>
      <c r="C669" s="68"/>
      <c r="D669" s="117"/>
      <c r="E669" s="68"/>
      <c r="F669" s="68"/>
      <c r="G669" s="68"/>
      <c r="H669" s="68"/>
      <c r="I669" s="68"/>
      <c r="J669" s="68"/>
      <c r="K669" s="68"/>
      <c r="L669" s="68"/>
      <c r="M669" s="68"/>
      <c r="N669" s="68"/>
      <c r="O669" s="68"/>
      <c r="P669" s="68"/>
      <c r="Q669" s="68"/>
      <c r="R669" s="68"/>
    </row>
    <row r="670" ht="16.5" customHeight="1" spans="1:18">
      <c r="A670" s="116"/>
      <c r="B670" s="116"/>
      <c r="C670" s="68"/>
      <c r="D670" s="117"/>
      <c r="E670" s="68"/>
      <c r="F670" s="68"/>
      <c r="G670" s="68"/>
      <c r="H670" s="68"/>
      <c r="I670" s="68"/>
      <c r="J670" s="68"/>
      <c r="K670" s="68"/>
      <c r="L670" s="68"/>
      <c r="M670" s="68"/>
      <c r="N670" s="68"/>
      <c r="O670" s="68"/>
      <c r="P670" s="68"/>
      <c r="Q670" s="68"/>
      <c r="R670" s="68"/>
    </row>
    <row r="671" ht="16.5" customHeight="1" spans="1:18">
      <c r="A671" s="116"/>
      <c r="B671" s="116"/>
      <c r="C671" s="68"/>
      <c r="D671" s="117"/>
      <c r="E671" s="68"/>
      <c r="F671" s="68"/>
      <c r="G671" s="68"/>
      <c r="H671" s="68"/>
      <c r="I671" s="68"/>
      <c r="J671" s="68"/>
      <c r="K671" s="68"/>
      <c r="L671" s="68"/>
      <c r="M671" s="68"/>
      <c r="N671" s="68"/>
      <c r="O671" s="68"/>
      <c r="P671" s="68"/>
      <c r="Q671" s="68"/>
      <c r="R671" s="68"/>
    </row>
    <row r="672" ht="16.5" customHeight="1" spans="1:18">
      <c r="A672" s="116"/>
      <c r="B672" s="116"/>
      <c r="C672" s="68"/>
      <c r="D672" s="117"/>
      <c r="E672" s="68"/>
      <c r="F672" s="68"/>
      <c r="G672" s="68"/>
      <c r="H672" s="68"/>
      <c r="I672" s="68"/>
      <c r="J672" s="68"/>
      <c r="K672" s="68"/>
      <c r="L672" s="68"/>
      <c r="M672" s="68"/>
      <c r="N672" s="68"/>
      <c r="O672" s="68"/>
      <c r="P672" s="68"/>
      <c r="Q672" s="68"/>
      <c r="R672" s="68"/>
    </row>
    <row r="673" ht="16.5" customHeight="1" spans="1:18">
      <c r="A673" s="116"/>
      <c r="B673" s="116"/>
      <c r="C673" s="68"/>
      <c r="D673" s="117"/>
      <c r="E673" s="68"/>
      <c r="F673" s="68"/>
      <c r="G673" s="68"/>
      <c r="H673" s="68"/>
      <c r="I673" s="68"/>
      <c r="J673" s="68"/>
      <c r="K673" s="68"/>
      <c r="L673" s="68"/>
      <c r="M673" s="68"/>
      <c r="N673" s="68"/>
      <c r="O673" s="68"/>
      <c r="P673" s="68"/>
      <c r="Q673" s="68"/>
      <c r="R673" s="68"/>
    </row>
    <row r="674" ht="16.5" customHeight="1" spans="1:18">
      <c r="A674" s="116"/>
      <c r="B674" s="116"/>
      <c r="C674" s="68"/>
      <c r="D674" s="117"/>
      <c r="E674" s="68"/>
      <c r="F674" s="68"/>
      <c r="G674" s="68"/>
      <c r="H674" s="68"/>
      <c r="I674" s="68"/>
      <c r="J674" s="68"/>
      <c r="K674" s="68"/>
      <c r="L674" s="68"/>
      <c r="M674" s="68"/>
      <c r="N674" s="68"/>
      <c r="O674" s="68"/>
      <c r="P674" s="68"/>
      <c r="Q674" s="68"/>
      <c r="R674" s="68"/>
    </row>
    <row r="675" ht="16.5" customHeight="1" spans="1:18">
      <c r="A675" s="116"/>
      <c r="B675" s="116"/>
      <c r="C675" s="68"/>
      <c r="D675" s="117"/>
      <c r="E675" s="68"/>
      <c r="F675" s="68"/>
      <c r="G675" s="68"/>
      <c r="H675" s="68"/>
      <c r="I675" s="68"/>
      <c r="J675" s="68"/>
      <c r="K675" s="68"/>
      <c r="L675" s="68"/>
      <c r="M675" s="68"/>
      <c r="N675" s="68"/>
      <c r="O675" s="68"/>
      <c r="P675" s="68"/>
      <c r="Q675" s="68"/>
      <c r="R675" s="68"/>
    </row>
    <row r="676" ht="16.5" customHeight="1" spans="1:18">
      <c r="A676" s="116"/>
      <c r="B676" s="116"/>
      <c r="C676" s="68"/>
      <c r="D676" s="117"/>
      <c r="E676" s="68"/>
      <c r="F676" s="68"/>
      <c r="G676" s="68"/>
      <c r="H676" s="68"/>
      <c r="I676" s="68"/>
      <c r="J676" s="68"/>
      <c r="K676" s="68"/>
      <c r="L676" s="68"/>
      <c r="M676" s="68"/>
      <c r="N676" s="68"/>
      <c r="O676" s="68"/>
      <c r="P676" s="68"/>
      <c r="Q676" s="68"/>
      <c r="R676" s="68"/>
    </row>
    <row r="677" ht="16.5" customHeight="1" spans="1:18">
      <c r="A677" s="116"/>
      <c r="B677" s="116"/>
      <c r="C677" s="68"/>
      <c r="D677" s="117"/>
      <c r="E677" s="68"/>
      <c r="F677" s="68"/>
      <c r="G677" s="68"/>
      <c r="H677" s="68"/>
      <c r="I677" s="68"/>
      <c r="J677" s="68"/>
      <c r="K677" s="68"/>
      <c r="L677" s="68"/>
      <c r="M677" s="68"/>
      <c r="N677" s="68"/>
      <c r="O677" s="68"/>
      <c r="P677" s="68"/>
      <c r="Q677" s="68"/>
      <c r="R677" s="68"/>
    </row>
    <row r="678" ht="16.5" customHeight="1" spans="1:18">
      <c r="A678" s="116"/>
      <c r="B678" s="116"/>
      <c r="C678" s="68"/>
      <c r="D678" s="117"/>
      <c r="E678" s="68"/>
      <c r="F678" s="68"/>
      <c r="G678" s="68"/>
      <c r="H678" s="68"/>
      <c r="I678" s="68"/>
      <c r="J678" s="68"/>
      <c r="K678" s="68"/>
      <c r="L678" s="68"/>
      <c r="M678" s="68"/>
      <c r="N678" s="68"/>
      <c r="O678" s="68"/>
      <c r="P678" s="68"/>
      <c r="Q678" s="68"/>
      <c r="R678" s="68"/>
    </row>
    <row r="679" ht="16.5" customHeight="1" spans="1:18">
      <c r="A679" s="116"/>
      <c r="B679" s="116"/>
      <c r="C679" s="68"/>
      <c r="D679" s="117"/>
      <c r="E679" s="68"/>
      <c r="F679" s="68"/>
      <c r="G679" s="68"/>
      <c r="H679" s="68"/>
      <c r="I679" s="68"/>
      <c r="J679" s="68"/>
      <c r="K679" s="68"/>
      <c r="L679" s="68"/>
      <c r="M679" s="68"/>
      <c r="N679" s="68"/>
      <c r="O679" s="68"/>
      <c r="P679" s="68"/>
      <c r="Q679" s="68"/>
      <c r="R679" s="68"/>
    </row>
    <row r="680" ht="16.5" customHeight="1" spans="1:18">
      <c r="A680" s="116"/>
      <c r="B680" s="116"/>
      <c r="C680" s="68"/>
      <c r="D680" s="117"/>
      <c r="E680" s="68"/>
      <c r="F680" s="68"/>
      <c r="G680" s="68"/>
      <c r="H680" s="68"/>
      <c r="I680" s="68"/>
      <c r="J680" s="68"/>
      <c r="K680" s="68"/>
      <c r="L680" s="68"/>
      <c r="M680" s="68"/>
      <c r="N680" s="68"/>
      <c r="O680" s="68"/>
      <c r="P680" s="68"/>
      <c r="Q680" s="68"/>
      <c r="R680" s="68"/>
    </row>
    <row r="681" ht="16.5" customHeight="1" spans="1:18">
      <c r="A681" s="116"/>
      <c r="B681" s="116"/>
      <c r="C681" s="68"/>
      <c r="D681" s="117"/>
      <c r="E681" s="68"/>
      <c r="F681" s="68"/>
      <c r="G681" s="68"/>
      <c r="H681" s="68"/>
      <c r="I681" s="68"/>
      <c r="J681" s="68"/>
      <c r="K681" s="68"/>
      <c r="L681" s="68"/>
      <c r="M681" s="68"/>
      <c r="N681" s="68"/>
      <c r="O681" s="68"/>
      <c r="P681" s="68"/>
      <c r="Q681" s="68"/>
      <c r="R681" s="68"/>
    </row>
    <row r="682" ht="16.5" customHeight="1" spans="1:18">
      <c r="A682" s="116"/>
      <c r="B682" s="116"/>
      <c r="C682" s="68"/>
      <c r="D682" s="117"/>
      <c r="E682" s="68"/>
      <c r="F682" s="68"/>
      <c r="G682" s="68"/>
      <c r="H682" s="68"/>
      <c r="I682" s="68"/>
      <c r="J682" s="68"/>
      <c r="K682" s="68"/>
      <c r="L682" s="68"/>
      <c r="M682" s="68"/>
      <c r="N682" s="68"/>
      <c r="O682" s="68"/>
      <c r="P682" s="68"/>
      <c r="Q682" s="68"/>
      <c r="R682" s="68"/>
    </row>
    <row r="683" ht="16.5" customHeight="1" spans="1:18">
      <c r="A683" s="116"/>
      <c r="B683" s="116"/>
      <c r="C683" s="68"/>
      <c r="D683" s="117"/>
      <c r="E683" s="68"/>
      <c r="F683" s="68"/>
      <c r="G683" s="68"/>
      <c r="H683" s="68"/>
      <c r="I683" s="68"/>
      <c r="J683" s="68"/>
      <c r="K683" s="68"/>
      <c r="L683" s="68"/>
      <c r="M683" s="68"/>
      <c r="N683" s="68"/>
      <c r="O683" s="68"/>
      <c r="P683" s="68"/>
      <c r="Q683" s="68"/>
      <c r="R683" s="68"/>
    </row>
    <row r="684" ht="16.5" customHeight="1" spans="1:18">
      <c r="A684" s="116"/>
      <c r="B684" s="116"/>
      <c r="C684" s="68"/>
      <c r="D684" s="117"/>
      <c r="E684" s="68"/>
      <c r="F684" s="68"/>
      <c r="G684" s="68"/>
      <c r="H684" s="68"/>
      <c r="I684" s="68"/>
      <c r="J684" s="68"/>
      <c r="K684" s="68"/>
      <c r="L684" s="68"/>
      <c r="M684" s="68"/>
      <c r="N684" s="68"/>
      <c r="O684" s="68"/>
      <c r="P684" s="68"/>
      <c r="Q684" s="68"/>
      <c r="R684" s="68"/>
    </row>
    <row r="685" ht="16.5" customHeight="1" spans="1:18">
      <c r="A685" s="116"/>
      <c r="B685" s="116"/>
      <c r="C685" s="68"/>
      <c r="D685" s="117"/>
      <c r="E685" s="68"/>
      <c r="F685" s="68"/>
      <c r="G685" s="68"/>
      <c r="H685" s="68"/>
      <c r="I685" s="68"/>
      <c r="J685" s="68"/>
      <c r="K685" s="68"/>
      <c r="L685" s="68"/>
      <c r="M685" s="68"/>
      <c r="N685" s="68"/>
      <c r="O685" s="68"/>
      <c r="P685" s="68"/>
      <c r="Q685" s="68"/>
      <c r="R685" s="68"/>
    </row>
    <row r="686" ht="16.5" customHeight="1" spans="1:18">
      <c r="A686" s="116"/>
      <c r="B686" s="116"/>
      <c r="C686" s="68"/>
      <c r="D686" s="117"/>
      <c r="E686" s="68"/>
      <c r="F686" s="68"/>
      <c r="G686" s="68"/>
      <c r="H686" s="68"/>
      <c r="I686" s="68"/>
      <c r="J686" s="68"/>
      <c r="K686" s="68"/>
      <c r="L686" s="68"/>
      <c r="M686" s="68"/>
      <c r="N686" s="68"/>
      <c r="O686" s="68"/>
      <c r="P686" s="68"/>
      <c r="Q686" s="68"/>
      <c r="R686" s="68"/>
    </row>
    <row r="687" ht="16.5" customHeight="1" spans="1:18">
      <c r="A687" s="116"/>
      <c r="B687" s="116"/>
      <c r="C687" s="68"/>
      <c r="D687" s="117"/>
      <c r="E687" s="68"/>
      <c r="F687" s="68"/>
      <c r="G687" s="68"/>
      <c r="H687" s="68"/>
      <c r="I687" s="68"/>
      <c r="J687" s="68"/>
      <c r="K687" s="68"/>
      <c r="L687" s="68"/>
      <c r="M687" s="68"/>
      <c r="N687" s="68"/>
      <c r="O687" s="68"/>
      <c r="P687" s="68"/>
      <c r="Q687" s="68"/>
      <c r="R687" s="68"/>
    </row>
    <row r="688" ht="16.5" customHeight="1" spans="1:18">
      <c r="A688" s="116"/>
      <c r="B688" s="116"/>
      <c r="C688" s="68"/>
      <c r="D688" s="117"/>
      <c r="E688" s="68"/>
      <c r="F688" s="68"/>
      <c r="G688" s="68"/>
      <c r="H688" s="68"/>
      <c r="I688" s="68"/>
      <c r="J688" s="68"/>
      <c r="K688" s="68"/>
      <c r="L688" s="68"/>
      <c r="M688" s="68"/>
      <c r="N688" s="68"/>
      <c r="O688" s="68"/>
      <c r="P688" s="68"/>
      <c r="Q688" s="68"/>
      <c r="R688" s="68"/>
    </row>
    <row r="689" ht="16.5" customHeight="1" spans="1:18">
      <c r="A689" s="116"/>
      <c r="B689" s="116"/>
      <c r="C689" s="68"/>
      <c r="D689" s="117"/>
      <c r="E689" s="68"/>
      <c r="F689" s="68"/>
      <c r="G689" s="68"/>
      <c r="H689" s="68"/>
      <c r="I689" s="68"/>
      <c r="J689" s="68"/>
      <c r="K689" s="68"/>
      <c r="L689" s="68"/>
      <c r="M689" s="68"/>
      <c r="N689" s="68"/>
      <c r="O689" s="68"/>
      <c r="P689" s="68"/>
      <c r="Q689" s="68"/>
      <c r="R689" s="68"/>
    </row>
    <row r="690" ht="16.5" customHeight="1" spans="1:18">
      <c r="A690" s="116"/>
      <c r="B690" s="116"/>
      <c r="C690" s="68"/>
      <c r="D690" s="117"/>
      <c r="E690" s="68"/>
      <c r="F690" s="68"/>
      <c r="G690" s="68"/>
      <c r="H690" s="68"/>
      <c r="I690" s="68"/>
      <c r="J690" s="68"/>
      <c r="K690" s="68"/>
      <c r="L690" s="68"/>
      <c r="M690" s="68"/>
      <c r="N690" s="68"/>
      <c r="O690" s="68"/>
      <c r="P690" s="68"/>
      <c r="Q690" s="68"/>
      <c r="R690" s="68"/>
    </row>
    <row r="691" ht="16.5" customHeight="1" spans="1:18">
      <c r="A691" s="116"/>
      <c r="B691" s="116"/>
      <c r="C691" s="68"/>
      <c r="D691" s="117"/>
      <c r="E691" s="68"/>
      <c r="F691" s="68"/>
      <c r="G691" s="68"/>
      <c r="H691" s="68"/>
      <c r="I691" s="68"/>
      <c r="J691" s="68"/>
      <c r="K691" s="68"/>
      <c r="L691" s="68"/>
      <c r="M691" s="68"/>
      <c r="N691" s="68"/>
      <c r="O691" s="68"/>
      <c r="P691" s="68"/>
      <c r="Q691" s="68"/>
      <c r="R691" s="68"/>
    </row>
    <row r="692" ht="16.5" customHeight="1" spans="1:18">
      <c r="A692" s="116"/>
      <c r="B692" s="116"/>
      <c r="C692" s="68"/>
      <c r="D692" s="117"/>
      <c r="E692" s="68"/>
      <c r="F692" s="68"/>
      <c r="G692" s="68"/>
      <c r="H692" s="68"/>
      <c r="I692" s="68"/>
      <c r="J692" s="68"/>
      <c r="K692" s="68"/>
      <c r="L692" s="68"/>
      <c r="M692" s="68"/>
      <c r="N692" s="68"/>
      <c r="O692" s="68"/>
      <c r="P692" s="68"/>
      <c r="Q692" s="68"/>
      <c r="R692" s="68"/>
    </row>
    <row r="693" ht="16.5" customHeight="1" spans="1:18">
      <c r="A693" s="116"/>
      <c r="B693" s="116"/>
      <c r="C693" s="68"/>
      <c r="D693" s="117"/>
      <c r="E693" s="68"/>
      <c r="F693" s="68"/>
      <c r="G693" s="68"/>
      <c r="H693" s="68"/>
      <c r="I693" s="68"/>
      <c r="J693" s="68"/>
      <c r="K693" s="68"/>
      <c r="L693" s="68"/>
      <c r="M693" s="68"/>
      <c r="N693" s="68"/>
      <c r="O693" s="68"/>
      <c r="P693" s="68"/>
      <c r="Q693" s="68"/>
      <c r="R693" s="68"/>
    </row>
    <row r="694" ht="16.5" customHeight="1" spans="1:18">
      <c r="A694" s="116"/>
      <c r="B694" s="116"/>
      <c r="C694" s="68"/>
      <c r="D694" s="117"/>
      <c r="E694" s="68"/>
      <c r="F694" s="68"/>
      <c r="G694" s="68"/>
      <c r="H694" s="68"/>
      <c r="I694" s="68"/>
      <c r="J694" s="68"/>
      <c r="K694" s="68"/>
      <c r="L694" s="68"/>
      <c r="M694" s="68"/>
      <c r="N694" s="68"/>
      <c r="O694" s="68"/>
      <c r="P694" s="68"/>
      <c r="Q694" s="68"/>
      <c r="R694" s="68"/>
    </row>
    <row r="695" ht="16.5" customHeight="1" spans="1:18">
      <c r="A695" s="116"/>
      <c r="B695" s="116"/>
      <c r="C695" s="68"/>
      <c r="D695" s="117"/>
      <c r="E695" s="68"/>
      <c r="F695" s="68"/>
      <c r="G695" s="68"/>
      <c r="H695" s="68"/>
      <c r="I695" s="68"/>
      <c r="J695" s="68"/>
      <c r="K695" s="68"/>
      <c r="L695" s="68"/>
      <c r="M695" s="68"/>
      <c r="N695" s="68"/>
      <c r="O695" s="68"/>
      <c r="P695" s="68"/>
      <c r="Q695" s="68"/>
      <c r="R695" s="68"/>
    </row>
    <row r="696" ht="16.5" customHeight="1" spans="1:18">
      <c r="A696" s="116"/>
      <c r="B696" s="116"/>
      <c r="C696" s="68"/>
      <c r="D696" s="117"/>
      <c r="E696" s="68"/>
      <c r="F696" s="68"/>
      <c r="G696" s="68"/>
      <c r="H696" s="68"/>
      <c r="I696" s="68"/>
      <c r="J696" s="68"/>
      <c r="K696" s="68"/>
      <c r="L696" s="68"/>
      <c r="M696" s="68"/>
      <c r="N696" s="68"/>
      <c r="O696" s="68"/>
      <c r="P696" s="68"/>
      <c r="Q696" s="68"/>
      <c r="R696" s="68"/>
    </row>
    <row r="697" ht="16.5" customHeight="1" spans="1:18">
      <c r="A697" s="116"/>
      <c r="B697" s="116"/>
      <c r="C697" s="68"/>
      <c r="D697" s="117"/>
      <c r="E697" s="68"/>
      <c r="F697" s="68"/>
      <c r="G697" s="68"/>
      <c r="H697" s="68"/>
      <c r="I697" s="68"/>
      <c r="J697" s="68"/>
      <c r="K697" s="68"/>
      <c r="L697" s="68"/>
      <c r="M697" s="68"/>
      <c r="N697" s="68"/>
      <c r="O697" s="68"/>
      <c r="P697" s="68"/>
      <c r="Q697" s="68"/>
      <c r="R697" s="68"/>
    </row>
    <row r="698" ht="16.5" customHeight="1" spans="1:18">
      <c r="A698" s="116"/>
      <c r="B698" s="116"/>
      <c r="C698" s="68"/>
      <c r="D698" s="117"/>
      <c r="E698" s="68"/>
      <c r="F698" s="68"/>
      <c r="G698" s="68"/>
      <c r="H698" s="68"/>
      <c r="I698" s="68"/>
      <c r="J698" s="68"/>
      <c r="K698" s="68"/>
      <c r="L698" s="68"/>
      <c r="M698" s="68"/>
      <c r="N698" s="68"/>
      <c r="O698" s="68"/>
      <c r="P698" s="68"/>
      <c r="Q698" s="68"/>
      <c r="R698" s="68"/>
    </row>
    <row r="699" ht="16.5" customHeight="1" spans="1:18">
      <c r="A699" s="116"/>
      <c r="B699" s="116"/>
      <c r="C699" s="68"/>
      <c r="D699" s="117"/>
      <c r="E699" s="68"/>
      <c r="F699" s="68"/>
      <c r="G699" s="68"/>
      <c r="H699" s="68"/>
      <c r="I699" s="68"/>
      <c r="J699" s="68"/>
      <c r="K699" s="68"/>
      <c r="L699" s="68"/>
      <c r="M699" s="68"/>
      <c r="N699" s="68"/>
      <c r="O699" s="68"/>
      <c r="P699" s="68"/>
      <c r="Q699" s="68"/>
      <c r="R699" s="68"/>
    </row>
    <row r="700" ht="16.5" customHeight="1" spans="1:18">
      <c r="A700" s="116"/>
      <c r="B700" s="116"/>
      <c r="C700" s="68"/>
      <c r="D700" s="117"/>
      <c r="E700" s="68"/>
      <c r="F700" s="68"/>
      <c r="G700" s="68"/>
      <c r="H700" s="68"/>
      <c r="I700" s="68"/>
      <c r="J700" s="68"/>
      <c r="K700" s="68"/>
      <c r="L700" s="68"/>
      <c r="M700" s="68"/>
      <c r="N700" s="68"/>
      <c r="O700" s="68"/>
      <c r="P700" s="68"/>
      <c r="Q700" s="68"/>
      <c r="R700" s="68"/>
    </row>
    <row r="701" ht="16.5" customHeight="1" spans="1:18">
      <c r="A701" s="116"/>
      <c r="B701" s="116"/>
      <c r="C701" s="68"/>
      <c r="D701" s="117"/>
      <c r="E701" s="68"/>
      <c r="F701" s="68"/>
      <c r="G701" s="68"/>
      <c r="H701" s="68"/>
      <c r="I701" s="68"/>
      <c r="J701" s="68"/>
      <c r="K701" s="68"/>
      <c r="L701" s="68"/>
      <c r="M701" s="68"/>
      <c r="N701" s="68"/>
      <c r="O701" s="68"/>
      <c r="P701" s="68"/>
      <c r="Q701" s="68"/>
      <c r="R701" s="68"/>
    </row>
    <row r="702" ht="16.5" customHeight="1" spans="1:18">
      <c r="A702" s="116"/>
      <c r="B702" s="116"/>
      <c r="C702" s="68"/>
      <c r="D702" s="117"/>
      <c r="E702" s="68"/>
      <c r="F702" s="68"/>
      <c r="G702" s="68"/>
      <c r="H702" s="68"/>
      <c r="I702" s="68"/>
      <c r="J702" s="68"/>
      <c r="K702" s="68"/>
      <c r="L702" s="68"/>
      <c r="M702" s="68"/>
      <c r="N702" s="68"/>
      <c r="O702" s="68"/>
      <c r="P702" s="68"/>
      <c r="Q702" s="68"/>
      <c r="R702" s="68"/>
    </row>
    <row r="703" ht="16.5" customHeight="1" spans="1:18">
      <c r="A703" s="116"/>
      <c r="B703" s="116"/>
      <c r="C703" s="68"/>
      <c r="D703" s="117"/>
      <c r="E703" s="68"/>
      <c r="F703" s="68"/>
      <c r="G703" s="68"/>
      <c r="H703" s="68"/>
      <c r="I703" s="68"/>
      <c r="J703" s="68"/>
      <c r="K703" s="68"/>
      <c r="L703" s="68"/>
      <c r="M703" s="68"/>
      <c r="N703" s="68"/>
      <c r="O703" s="68"/>
      <c r="P703" s="68"/>
      <c r="Q703" s="68"/>
      <c r="R703" s="68"/>
    </row>
    <row r="704" ht="16.5" customHeight="1" spans="1:18">
      <c r="A704" s="116"/>
      <c r="B704" s="116"/>
      <c r="C704" s="68"/>
      <c r="D704" s="117"/>
      <c r="E704" s="68"/>
      <c r="F704" s="68"/>
      <c r="G704" s="68"/>
      <c r="H704" s="68"/>
      <c r="I704" s="68"/>
      <c r="J704" s="68"/>
      <c r="K704" s="68"/>
      <c r="L704" s="68"/>
      <c r="M704" s="68"/>
      <c r="N704" s="68"/>
      <c r="O704" s="68"/>
      <c r="P704" s="68"/>
      <c r="Q704" s="68"/>
      <c r="R704" s="68"/>
    </row>
    <row r="705" ht="16.5" customHeight="1" spans="1:18">
      <c r="A705" s="116"/>
      <c r="B705" s="116"/>
      <c r="C705" s="68"/>
      <c r="D705" s="117"/>
      <c r="E705" s="68"/>
      <c r="F705" s="68"/>
      <c r="G705" s="68"/>
      <c r="H705" s="68"/>
      <c r="I705" s="68"/>
      <c r="J705" s="68"/>
      <c r="K705" s="68"/>
      <c r="L705" s="68"/>
      <c r="M705" s="68"/>
      <c r="N705" s="68"/>
      <c r="O705" s="68"/>
      <c r="P705" s="68"/>
      <c r="Q705" s="68"/>
      <c r="R705" s="68"/>
    </row>
    <row r="706" ht="16.5" customHeight="1" spans="1:18">
      <c r="A706" s="116"/>
      <c r="B706" s="116"/>
      <c r="C706" s="68"/>
      <c r="D706" s="117"/>
      <c r="E706" s="68"/>
      <c r="F706" s="68"/>
      <c r="G706" s="68"/>
      <c r="H706" s="68"/>
      <c r="I706" s="68"/>
      <c r="J706" s="68"/>
      <c r="K706" s="68"/>
      <c r="L706" s="68"/>
      <c r="M706" s="68"/>
      <c r="N706" s="68"/>
      <c r="O706" s="68"/>
      <c r="P706" s="68"/>
      <c r="Q706" s="68"/>
      <c r="R706" s="68"/>
    </row>
    <row r="707" ht="16.5" customHeight="1" spans="1:18">
      <c r="A707" s="116"/>
      <c r="B707" s="116"/>
      <c r="C707" s="68"/>
      <c r="D707" s="117"/>
      <c r="E707" s="68"/>
      <c r="F707" s="68"/>
      <c r="G707" s="68"/>
      <c r="H707" s="68"/>
      <c r="I707" s="68"/>
      <c r="J707" s="68"/>
      <c r="K707" s="68"/>
      <c r="L707" s="68"/>
      <c r="M707" s="68"/>
      <c r="N707" s="68"/>
      <c r="O707" s="68"/>
      <c r="P707" s="68"/>
      <c r="Q707" s="68"/>
      <c r="R707" s="68"/>
    </row>
    <row r="708" ht="16.5" customHeight="1" spans="1:18">
      <c r="A708" s="116"/>
      <c r="B708" s="116"/>
      <c r="C708" s="68"/>
      <c r="D708" s="117"/>
      <c r="E708" s="68"/>
      <c r="F708" s="68"/>
      <c r="G708" s="68"/>
      <c r="H708" s="68"/>
      <c r="I708" s="68"/>
      <c r="J708" s="68"/>
      <c r="K708" s="68"/>
      <c r="L708" s="68"/>
      <c r="M708" s="68"/>
      <c r="N708" s="68"/>
      <c r="O708" s="68"/>
      <c r="P708" s="68"/>
      <c r="Q708" s="68"/>
      <c r="R708" s="68"/>
    </row>
    <row r="709" ht="16.5" customHeight="1" spans="1:18">
      <c r="A709" s="116"/>
      <c r="B709" s="116"/>
      <c r="C709" s="68"/>
      <c r="D709" s="117"/>
      <c r="E709" s="68"/>
      <c r="F709" s="68"/>
      <c r="G709" s="68"/>
      <c r="H709" s="68"/>
      <c r="I709" s="68"/>
      <c r="J709" s="68"/>
      <c r="K709" s="68"/>
      <c r="L709" s="68"/>
      <c r="M709" s="68"/>
      <c r="N709" s="68"/>
      <c r="O709" s="68"/>
      <c r="P709" s="68"/>
      <c r="Q709" s="68"/>
      <c r="R709" s="68"/>
    </row>
    <row r="710" ht="16.5" customHeight="1" spans="1:18">
      <c r="A710" s="116"/>
      <c r="B710" s="116"/>
      <c r="C710" s="68"/>
      <c r="D710" s="117"/>
      <c r="E710" s="68"/>
      <c r="F710" s="68"/>
      <c r="G710" s="68"/>
      <c r="H710" s="68"/>
      <c r="I710" s="68"/>
      <c r="J710" s="68"/>
      <c r="K710" s="68"/>
      <c r="L710" s="68"/>
      <c r="M710" s="68"/>
      <c r="N710" s="68"/>
      <c r="O710" s="68"/>
      <c r="P710" s="68"/>
      <c r="Q710" s="68"/>
      <c r="R710" s="68"/>
    </row>
    <row r="711" ht="16.5" customHeight="1" spans="1:18">
      <c r="A711" s="116"/>
      <c r="B711" s="116"/>
      <c r="C711" s="68"/>
      <c r="D711" s="117"/>
      <c r="E711" s="68"/>
      <c r="F711" s="68"/>
      <c r="G711" s="68"/>
      <c r="H711" s="68"/>
      <c r="I711" s="68"/>
      <c r="J711" s="68"/>
      <c r="K711" s="68"/>
      <c r="L711" s="68"/>
      <c r="M711" s="68"/>
      <c r="N711" s="68"/>
      <c r="O711" s="68"/>
      <c r="P711" s="68"/>
      <c r="Q711" s="68"/>
      <c r="R711" s="68"/>
    </row>
    <row r="712" ht="16.5" customHeight="1" spans="1:18">
      <c r="A712" s="116"/>
      <c r="B712" s="116"/>
      <c r="C712" s="68"/>
      <c r="D712" s="117"/>
      <c r="E712" s="68"/>
      <c r="F712" s="68"/>
      <c r="G712" s="68"/>
      <c r="H712" s="68"/>
      <c r="I712" s="68"/>
      <c r="J712" s="68"/>
      <c r="K712" s="68"/>
      <c r="L712" s="68"/>
      <c r="M712" s="68"/>
      <c r="N712" s="68"/>
      <c r="O712" s="68"/>
      <c r="P712" s="68"/>
      <c r="Q712" s="68"/>
      <c r="R712" s="68"/>
    </row>
    <row r="713" ht="16.5" customHeight="1" spans="1:18">
      <c r="A713" s="116"/>
      <c r="B713" s="116"/>
      <c r="C713" s="68"/>
      <c r="D713" s="117"/>
      <c r="E713" s="68"/>
      <c r="F713" s="68"/>
      <c r="G713" s="68"/>
      <c r="H713" s="68"/>
      <c r="I713" s="68"/>
      <c r="J713" s="68"/>
      <c r="K713" s="68"/>
      <c r="L713" s="68"/>
      <c r="M713" s="68"/>
      <c r="N713" s="68"/>
      <c r="O713" s="68"/>
      <c r="P713" s="68"/>
      <c r="Q713" s="68"/>
      <c r="R713" s="68"/>
    </row>
    <row r="714" ht="16.5" customHeight="1" spans="1:18">
      <c r="A714" s="116"/>
      <c r="B714" s="116"/>
      <c r="C714" s="68"/>
      <c r="D714" s="117"/>
      <c r="E714" s="68"/>
      <c r="F714" s="68"/>
      <c r="G714" s="68"/>
      <c r="H714" s="68"/>
      <c r="I714" s="68"/>
      <c r="J714" s="68"/>
      <c r="K714" s="68"/>
      <c r="L714" s="68"/>
      <c r="M714" s="68"/>
      <c r="N714" s="68"/>
      <c r="O714" s="68"/>
      <c r="P714" s="68"/>
      <c r="Q714" s="68"/>
      <c r="R714" s="68"/>
    </row>
    <row r="715" ht="16.5" customHeight="1" spans="1:18">
      <c r="A715" s="116"/>
      <c r="B715" s="116"/>
      <c r="C715" s="68"/>
      <c r="D715" s="117"/>
      <c r="E715" s="68"/>
      <c r="F715" s="68"/>
      <c r="G715" s="68"/>
      <c r="H715" s="68"/>
      <c r="I715" s="68"/>
      <c r="J715" s="68"/>
      <c r="K715" s="68"/>
      <c r="L715" s="68"/>
      <c r="M715" s="68"/>
      <c r="N715" s="68"/>
      <c r="O715" s="68"/>
      <c r="P715" s="68"/>
      <c r="Q715" s="68"/>
      <c r="R715" s="68"/>
    </row>
    <row r="716" ht="16.5" customHeight="1" spans="1:18">
      <c r="A716" s="116"/>
      <c r="B716" s="116"/>
      <c r="C716" s="68"/>
      <c r="D716" s="117"/>
      <c r="E716" s="68"/>
      <c r="F716" s="68"/>
      <c r="G716" s="68"/>
      <c r="H716" s="68"/>
      <c r="I716" s="68"/>
      <c r="J716" s="68"/>
      <c r="K716" s="68"/>
      <c r="L716" s="68"/>
      <c r="M716" s="68"/>
      <c r="N716" s="68"/>
      <c r="O716" s="68"/>
      <c r="P716" s="68"/>
      <c r="Q716" s="68"/>
      <c r="R716" s="68"/>
    </row>
    <row r="717" ht="16.5" customHeight="1" spans="1:18">
      <c r="A717" s="116"/>
      <c r="B717" s="116"/>
      <c r="C717" s="68"/>
      <c r="D717" s="117"/>
      <c r="E717" s="68"/>
      <c r="F717" s="68"/>
      <c r="G717" s="68"/>
      <c r="H717" s="68"/>
      <c r="I717" s="68"/>
      <c r="J717" s="68"/>
      <c r="K717" s="68"/>
      <c r="L717" s="68"/>
      <c r="M717" s="68"/>
      <c r="N717" s="68"/>
      <c r="O717" s="68"/>
      <c r="P717" s="68"/>
      <c r="Q717" s="68"/>
      <c r="R717" s="68"/>
    </row>
    <row r="718" ht="16.5" customHeight="1" spans="1:18">
      <c r="A718" s="116"/>
      <c r="B718" s="116"/>
      <c r="C718" s="68"/>
      <c r="D718" s="117"/>
      <c r="E718" s="68"/>
      <c r="F718" s="68"/>
      <c r="G718" s="68"/>
      <c r="H718" s="68"/>
      <c r="I718" s="68"/>
      <c r="J718" s="68"/>
      <c r="K718" s="68"/>
      <c r="L718" s="68"/>
      <c r="M718" s="68"/>
      <c r="N718" s="68"/>
      <c r="O718" s="68"/>
      <c r="P718" s="68"/>
      <c r="Q718" s="68"/>
      <c r="R718" s="68"/>
    </row>
    <row r="719" ht="16.5" customHeight="1" spans="1:18">
      <c r="A719" s="116"/>
      <c r="B719" s="116"/>
      <c r="C719" s="68"/>
      <c r="D719" s="117"/>
      <c r="E719" s="68"/>
      <c r="F719" s="68"/>
      <c r="G719" s="68"/>
      <c r="H719" s="68"/>
      <c r="I719" s="68"/>
      <c r="J719" s="68"/>
      <c r="K719" s="68"/>
      <c r="L719" s="68"/>
      <c r="M719" s="68"/>
      <c r="N719" s="68"/>
      <c r="O719" s="68"/>
      <c r="P719" s="68"/>
      <c r="Q719" s="68"/>
      <c r="R719" s="68"/>
    </row>
    <row r="720" ht="16.5" customHeight="1" spans="1:18">
      <c r="A720" s="116"/>
      <c r="B720" s="116"/>
      <c r="C720" s="68"/>
      <c r="D720" s="117"/>
      <c r="E720" s="68"/>
      <c r="F720" s="68"/>
      <c r="G720" s="68"/>
      <c r="H720" s="68"/>
      <c r="I720" s="68"/>
      <c r="J720" s="68"/>
      <c r="K720" s="68"/>
      <c r="L720" s="68"/>
      <c r="M720" s="68"/>
      <c r="N720" s="68"/>
      <c r="O720" s="68"/>
      <c r="P720" s="68"/>
      <c r="Q720" s="68"/>
      <c r="R720" s="68"/>
    </row>
    <row r="721" ht="16.5" customHeight="1" spans="1:18">
      <c r="A721" s="116"/>
      <c r="B721" s="116"/>
      <c r="C721" s="68"/>
      <c r="D721" s="117"/>
      <c r="E721" s="68"/>
      <c r="F721" s="68"/>
      <c r="G721" s="68"/>
      <c r="H721" s="68"/>
      <c r="I721" s="68"/>
      <c r="J721" s="68"/>
      <c r="K721" s="68"/>
      <c r="L721" s="68"/>
      <c r="M721" s="68"/>
      <c r="N721" s="68"/>
      <c r="O721" s="68"/>
      <c r="P721" s="68"/>
      <c r="Q721" s="68"/>
      <c r="R721" s="68"/>
    </row>
    <row r="722" ht="16.5" customHeight="1" spans="1:18">
      <c r="A722" s="116"/>
      <c r="B722" s="116"/>
      <c r="C722" s="68"/>
      <c r="D722" s="117"/>
      <c r="E722" s="68"/>
      <c r="F722" s="68"/>
      <c r="G722" s="68"/>
      <c r="H722" s="68"/>
      <c r="I722" s="68"/>
      <c r="J722" s="68"/>
      <c r="K722" s="68"/>
      <c r="L722" s="68"/>
      <c r="M722" s="68"/>
      <c r="N722" s="68"/>
      <c r="O722" s="68"/>
      <c r="P722" s="68"/>
      <c r="Q722" s="68"/>
      <c r="R722" s="68"/>
    </row>
    <row r="723" ht="16.5" customHeight="1" spans="1:18">
      <c r="A723" s="116"/>
      <c r="B723" s="116"/>
      <c r="C723" s="68"/>
      <c r="D723" s="117"/>
      <c r="E723" s="68"/>
      <c r="F723" s="68"/>
      <c r="G723" s="68"/>
      <c r="H723" s="68"/>
      <c r="I723" s="68"/>
      <c r="J723" s="68"/>
      <c r="K723" s="68"/>
      <c r="L723" s="68"/>
      <c r="M723" s="68"/>
      <c r="N723" s="68"/>
      <c r="O723" s="68"/>
      <c r="P723" s="68"/>
      <c r="Q723" s="68"/>
      <c r="R723" s="68"/>
    </row>
    <row r="724" ht="16.5" customHeight="1" spans="1:18">
      <c r="A724" s="116"/>
      <c r="B724" s="116"/>
      <c r="C724" s="68"/>
      <c r="D724" s="117"/>
      <c r="E724" s="68"/>
      <c r="F724" s="68"/>
      <c r="G724" s="68"/>
      <c r="H724" s="68"/>
      <c r="I724" s="68"/>
      <c r="J724" s="68"/>
      <c r="K724" s="68"/>
      <c r="L724" s="68"/>
      <c r="M724" s="68"/>
      <c r="N724" s="68"/>
      <c r="O724" s="68"/>
      <c r="P724" s="68"/>
      <c r="Q724" s="68"/>
      <c r="R724" s="68"/>
    </row>
    <row r="725" ht="16.5" customHeight="1" spans="1:18">
      <c r="A725" s="116"/>
      <c r="B725" s="116"/>
      <c r="C725" s="68"/>
      <c r="D725" s="117"/>
      <c r="E725" s="68"/>
      <c r="F725" s="68"/>
      <c r="G725" s="68"/>
      <c r="H725" s="68"/>
      <c r="I725" s="68"/>
      <c r="J725" s="68"/>
      <c r="K725" s="68"/>
      <c r="L725" s="68"/>
      <c r="M725" s="68"/>
      <c r="N725" s="68"/>
      <c r="O725" s="68"/>
      <c r="P725" s="68"/>
      <c r="Q725" s="68"/>
      <c r="R725" s="68"/>
    </row>
    <row r="726" ht="16.5" customHeight="1" spans="1:18">
      <c r="A726" s="116"/>
      <c r="B726" s="116"/>
      <c r="C726" s="68"/>
      <c r="D726" s="117"/>
      <c r="E726" s="68"/>
      <c r="F726" s="68"/>
      <c r="G726" s="68"/>
      <c r="H726" s="68"/>
      <c r="I726" s="68"/>
      <c r="J726" s="68"/>
      <c r="K726" s="68"/>
      <c r="L726" s="68"/>
      <c r="M726" s="68"/>
      <c r="N726" s="68"/>
      <c r="O726" s="68"/>
      <c r="P726" s="68"/>
      <c r="Q726" s="68"/>
      <c r="R726" s="68"/>
    </row>
    <row r="727" ht="16.5" customHeight="1" spans="1:18">
      <c r="A727" s="116"/>
      <c r="B727" s="116"/>
      <c r="C727" s="68"/>
      <c r="D727" s="117"/>
      <c r="E727" s="68"/>
      <c r="F727" s="68"/>
      <c r="G727" s="68"/>
      <c r="H727" s="68"/>
      <c r="I727" s="68"/>
      <c r="J727" s="68"/>
      <c r="K727" s="68"/>
      <c r="L727" s="68"/>
      <c r="M727" s="68"/>
      <c r="N727" s="68"/>
      <c r="O727" s="68"/>
      <c r="P727" s="68"/>
      <c r="Q727" s="68"/>
      <c r="R727" s="68"/>
    </row>
    <row r="728" ht="16.5" customHeight="1" spans="1:18">
      <c r="A728" s="116"/>
      <c r="B728" s="116"/>
      <c r="C728" s="68"/>
      <c r="D728" s="117"/>
      <c r="E728" s="68"/>
      <c r="F728" s="68"/>
      <c r="G728" s="68"/>
      <c r="H728" s="68"/>
      <c r="I728" s="68"/>
      <c r="J728" s="68"/>
      <c r="K728" s="68"/>
      <c r="L728" s="68"/>
      <c r="M728" s="68"/>
      <c r="N728" s="68"/>
      <c r="O728" s="68"/>
      <c r="P728" s="68"/>
      <c r="Q728" s="68"/>
      <c r="R728" s="68"/>
    </row>
    <row r="729" ht="16.5" customHeight="1" spans="1:18">
      <c r="A729" s="116"/>
      <c r="B729" s="116"/>
      <c r="C729" s="68"/>
      <c r="D729" s="117"/>
      <c r="E729" s="68"/>
      <c r="F729" s="68"/>
      <c r="G729" s="68"/>
      <c r="H729" s="68"/>
      <c r="I729" s="68"/>
      <c r="J729" s="68"/>
      <c r="K729" s="68"/>
      <c r="L729" s="68"/>
      <c r="M729" s="68"/>
      <c r="N729" s="68"/>
      <c r="O729" s="68"/>
      <c r="P729" s="68"/>
      <c r="Q729" s="68"/>
      <c r="R729" s="68"/>
    </row>
    <row r="730" ht="16.5" customHeight="1" spans="1:18">
      <c r="A730" s="116"/>
      <c r="B730" s="116"/>
      <c r="C730" s="68"/>
      <c r="D730" s="117"/>
      <c r="E730" s="68"/>
      <c r="F730" s="68"/>
      <c r="G730" s="68"/>
      <c r="H730" s="68"/>
      <c r="I730" s="68"/>
      <c r="J730" s="68"/>
      <c r="K730" s="68"/>
      <c r="L730" s="68"/>
      <c r="M730" s="68"/>
      <c r="N730" s="68"/>
      <c r="O730" s="68"/>
      <c r="P730" s="68"/>
      <c r="Q730" s="68"/>
      <c r="R730" s="68"/>
    </row>
    <row r="731" ht="16.5" customHeight="1" spans="1:18">
      <c r="A731" s="116"/>
      <c r="B731" s="116"/>
      <c r="C731" s="68"/>
      <c r="D731" s="117"/>
      <c r="E731" s="68"/>
      <c r="F731" s="68"/>
      <c r="G731" s="68"/>
      <c r="H731" s="68"/>
      <c r="I731" s="68"/>
      <c r="J731" s="68"/>
      <c r="K731" s="68"/>
      <c r="L731" s="68"/>
      <c r="M731" s="68"/>
      <c r="N731" s="68"/>
      <c r="O731" s="68"/>
      <c r="P731" s="68"/>
      <c r="Q731" s="68"/>
      <c r="R731" s="68"/>
    </row>
    <row r="732" ht="16.5" customHeight="1" spans="1:18">
      <c r="A732" s="116"/>
      <c r="B732" s="116"/>
      <c r="C732" s="68"/>
      <c r="D732" s="117"/>
      <c r="E732" s="68"/>
      <c r="F732" s="68"/>
      <c r="G732" s="68"/>
      <c r="H732" s="68"/>
      <c r="I732" s="68"/>
      <c r="J732" s="68"/>
      <c r="K732" s="68"/>
      <c r="L732" s="68"/>
      <c r="M732" s="68"/>
      <c r="N732" s="68"/>
      <c r="O732" s="68"/>
      <c r="P732" s="68"/>
      <c r="Q732" s="68"/>
      <c r="R732" s="68"/>
    </row>
    <row r="733" ht="16.5" customHeight="1" spans="1:18">
      <c r="A733" s="116"/>
      <c r="B733" s="116"/>
      <c r="C733" s="68"/>
      <c r="D733" s="117"/>
      <c r="E733" s="68"/>
      <c r="F733" s="68"/>
      <c r="G733" s="68"/>
      <c r="H733" s="68"/>
      <c r="I733" s="68"/>
      <c r="J733" s="68"/>
      <c r="K733" s="68"/>
      <c r="L733" s="68"/>
      <c r="M733" s="68"/>
      <c r="N733" s="68"/>
      <c r="O733" s="68"/>
      <c r="P733" s="68"/>
      <c r="Q733" s="68"/>
      <c r="R733" s="68"/>
    </row>
    <row r="734" ht="16.5" customHeight="1" spans="1:18">
      <c r="A734" s="116"/>
      <c r="B734" s="116"/>
      <c r="C734" s="68"/>
      <c r="D734" s="117"/>
      <c r="E734" s="68"/>
      <c r="F734" s="68"/>
      <c r="G734" s="68"/>
      <c r="H734" s="68"/>
      <c r="I734" s="68"/>
      <c r="J734" s="68"/>
      <c r="K734" s="68"/>
      <c r="L734" s="68"/>
      <c r="M734" s="68"/>
      <c r="N734" s="68"/>
      <c r="O734" s="68"/>
      <c r="P734" s="68"/>
      <c r="Q734" s="68"/>
      <c r="R734" s="68"/>
    </row>
    <row r="735" ht="16.5" customHeight="1" spans="1:18">
      <c r="A735" s="116"/>
      <c r="B735" s="116"/>
      <c r="C735" s="68"/>
      <c r="D735" s="117"/>
      <c r="E735" s="68"/>
      <c r="F735" s="68"/>
      <c r="G735" s="68"/>
      <c r="H735" s="68"/>
      <c r="I735" s="68"/>
      <c r="J735" s="68"/>
      <c r="K735" s="68"/>
      <c r="L735" s="68"/>
      <c r="M735" s="68"/>
      <c r="N735" s="68"/>
      <c r="O735" s="68"/>
      <c r="P735" s="68"/>
      <c r="Q735" s="68"/>
      <c r="R735" s="68"/>
    </row>
    <row r="736" ht="16.5" customHeight="1" spans="1:18">
      <c r="A736" s="116"/>
      <c r="B736" s="116"/>
      <c r="C736" s="68"/>
      <c r="D736" s="117"/>
      <c r="E736" s="68"/>
      <c r="F736" s="68"/>
      <c r="G736" s="68"/>
      <c r="H736" s="68"/>
      <c r="I736" s="68"/>
      <c r="J736" s="68"/>
      <c r="K736" s="68"/>
      <c r="L736" s="68"/>
      <c r="M736" s="68"/>
      <c r="N736" s="68"/>
      <c r="O736" s="68"/>
      <c r="P736" s="68"/>
      <c r="Q736" s="68"/>
      <c r="R736" s="68"/>
    </row>
    <row r="737" ht="16.5" customHeight="1" spans="1:18">
      <c r="A737" s="116"/>
      <c r="B737" s="116"/>
      <c r="C737" s="68"/>
      <c r="D737" s="117"/>
      <c r="E737" s="68"/>
      <c r="F737" s="68"/>
      <c r="G737" s="68"/>
      <c r="H737" s="68"/>
      <c r="I737" s="68"/>
      <c r="J737" s="68"/>
      <c r="K737" s="68"/>
      <c r="L737" s="68"/>
      <c r="M737" s="68"/>
      <c r="N737" s="68"/>
      <c r="O737" s="68"/>
      <c r="P737" s="68"/>
      <c r="Q737" s="68"/>
      <c r="R737" s="68"/>
    </row>
    <row r="738" ht="16.5" customHeight="1" spans="1:18">
      <c r="A738" s="116"/>
      <c r="B738" s="116"/>
      <c r="C738" s="68"/>
      <c r="D738" s="117"/>
      <c r="E738" s="68"/>
      <c r="F738" s="68"/>
      <c r="G738" s="68"/>
      <c r="H738" s="68"/>
      <c r="I738" s="68"/>
      <c r="J738" s="68"/>
      <c r="K738" s="68"/>
      <c r="L738" s="68"/>
      <c r="M738" s="68"/>
      <c r="N738" s="68"/>
      <c r="O738" s="68"/>
      <c r="P738" s="68"/>
      <c r="Q738" s="68"/>
      <c r="R738" s="68"/>
    </row>
    <row r="739" ht="16.5" customHeight="1" spans="1:18">
      <c r="A739" s="116"/>
      <c r="B739" s="116"/>
      <c r="C739" s="68"/>
      <c r="D739" s="117"/>
      <c r="E739" s="68"/>
      <c r="F739" s="68"/>
      <c r="G739" s="68"/>
      <c r="H739" s="68"/>
      <c r="I739" s="68"/>
      <c r="J739" s="68"/>
      <c r="K739" s="68"/>
      <c r="L739" s="68"/>
      <c r="M739" s="68"/>
      <c r="N739" s="68"/>
      <c r="O739" s="68"/>
      <c r="P739" s="68"/>
      <c r="Q739" s="68"/>
      <c r="R739" s="68"/>
    </row>
    <row r="740" ht="16.5" customHeight="1" spans="1:18">
      <c r="A740" s="116"/>
      <c r="B740" s="116"/>
      <c r="C740" s="68"/>
      <c r="D740" s="117"/>
      <c r="E740" s="68"/>
      <c r="F740" s="68"/>
      <c r="G740" s="68"/>
      <c r="H740" s="68"/>
      <c r="I740" s="68"/>
      <c r="J740" s="68"/>
      <c r="K740" s="68"/>
      <c r="L740" s="68"/>
      <c r="M740" s="68"/>
      <c r="N740" s="68"/>
      <c r="O740" s="68"/>
      <c r="P740" s="68"/>
      <c r="Q740" s="68"/>
      <c r="R740" s="68"/>
    </row>
    <row r="741" ht="16.5" customHeight="1" spans="1:18">
      <c r="A741" s="116"/>
      <c r="B741" s="116"/>
      <c r="C741" s="68"/>
      <c r="D741" s="117"/>
      <c r="E741" s="68"/>
      <c r="F741" s="68"/>
      <c r="G741" s="68"/>
      <c r="H741" s="68"/>
      <c r="I741" s="68"/>
      <c r="J741" s="68"/>
      <c r="K741" s="68"/>
      <c r="L741" s="68"/>
      <c r="M741" s="68"/>
      <c r="N741" s="68"/>
      <c r="O741" s="68"/>
      <c r="P741" s="68"/>
      <c r="Q741" s="68"/>
      <c r="R741" s="68"/>
    </row>
    <row r="742" ht="16.5" customHeight="1" spans="1:18">
      <c r="A742" s="116"/>
      <c r="B742" s="116"/>
      <c r="C742" s="68"/>
      <c r="D742" s="117"/>
      <c r="E742" s="68"/>
      <c r="F742" s="68"/>
      <c r="G742" s="68"/>
      <c r="H742" s="68"/>
      <c r="I742" s="68"/>
      <c r="J742" s="68"/>
      <c r="K742" s="68"/>
      <c r="L742" s="68"/>
      <c r="M742" s="68"/>
      <c r="N742" s="68"/>
      <c r="O742" s="68"/>
      <c r="P742" s="68"/>
      <c r="Q742" s="68"/>
      <c r="R742" s="68"/>
    </row>
    <row r="743" ht="16.5" customHeight="1" spans="1:18">
      <c r="A743" s="116"/>
      <c r="B743" s="116"/>
      <c r="C743" s="68"/>
      <c r="D743" s="117"/>
      <c r="E743" s="68"/>
      <c r="F743" s="68"/>
      <c r="G743" s="68"/>
      <c r="H743" s="68"/>
      <c r="I743" s="68"/>
      <c r="J743" s="68"/>
      <c r="K743" s="68"/>
      <c r="L743" s="68"/>
      <c r="M743" s="68"/>
      <c r="N743" s="68"/>
      <c r="O743" s="68"/>
      <c r="P743" s="68"/>
      <c r="Q743" s="68"/>
      <c r="R743" s="68"/>
    </row>
    <row r="744" ht="16.5" customHeight="1" spans="1:18">
      <c r="A744" s="116"/>
      <c r="B744" s="116"/>
      <c r="C744" s="68"/>
      <c r="D744" s="117"/>
      <c r="E744" s="68"/>
      <c r="F744" s="68"/>
      <c r="G744" s="68"/>
      <c r="H744" s="68"/>
      <c r="I744" s="68"/>
      <c r="J744" s="68"/>
      <c r="K744" s="68"/>
      <c r="L744" s="68"/>
      <c r="M744" s="68"/>
      <c r="N744" s="68"/>
      <c r="O744" s="68"/>
      <c r="P744" s="68"/>
      <c r="Q744" s="68"/>
      <c r="R744" s="68"/>
    </row>
    <row r="745" ht="16.5" customHeight="1" spans="1:18">
      <c r="A745" s="116"/>
      <c r="B745" s="116"/>
      <c r="C745" s="68"/>
      <c r="D745" s="117"/>
      <c r="E745" s="68"/>
      <c r="F745" s="68"/>
      <c r="G745" s="68"/>
      <c r="H745" s="68"/>
      <c r="I745" s="68"/>
      <c r="J745" s="68"/>
      <c r="K745" s="68"/>
      <c r="L745" s="68"/>
      <c r="M745" s="68"/>
      <c r="N745" s="68"/>
      <c r="O745" s="68"/>
      <c r="P745" s="68"/>
      <c r="Q745" s="68"/>
      <c r="R745" s="68"/>
    </row>
    <row r="746" ht="16.5" customHeight="1" spans="1:18">
      <c r="A746" s="116"/>
      <c r="B746" s="116"/>
      <c r="C746" s="68"/>
      <c r="D746" s="117"/>
      <c r="E746" s="68"/>
      <c r="F746" s="68"/>
      <c r="G746" s="68"/>
      <c r="H746" s="68"/>
      <c r="I746" s="68"/>
      <c r="J746" s="68"/>
      <c r="K746" s="68"/>
      <c r="L746" s="68"/>
      <c r="M746" s="68"/>
      <c r="N746" s="68"/>
      <c r="O746" s="68"/>
      <c r="P746" s="68"/>
      <c r="Q746" s="68"/>
      <c r="R746" s="68"/>
    </row>
    <row r="747" ht="16.5" customHeight="1" spans="1:18">
      <c r="A747" s="116"/>
      <c r="B747" s="116"/>
      <c r="C747" s="68"/>
      <c r="D747" s="117"/>
      <c r="E747" s="68"/>
      <c r="F747" s="68"/>
      <c r="G747" s="68"/>
      <c r="H747" s="68"/>
      <c r="I747" s="68"/>
      <c r="J747" s="68"/>
      <c r="K747" s="68"/>
      <c r="L747" s="68"/>
      <c r="M747" s="68"/>
      <c r="N747" s="68"/>
      <c r="O747" s="68"/>
      <c r="P747" s="68"/>
      <c r="Q747" s="68"/>
      <c r="R747" s="68"/>
    </row>
    <row r="748" ht="16.5" customHeight="1" spans="1:18">
      <c r="A748" s="116"/>
      <c r="B748" s="116"/>
      <c r="C748" s="68"/>
      <c r="D748" s="117"/>
      <c r="E748" s="68"/>
      <c r="F748" s="68"/>
      <c r="G748" s="68"/>
      <c r="H748" s="68"/>
      <c r="I748" s="68"/>
      <c r="J748" s="68"/>
      <c r="K748" s="68"/>
      <c r="L748" s="68"/>
      <c r="M748" s="68"/>
      <c r="N748" s="68"/>
      <c r="O748" s="68"/>
      <c r="P748" s="68"/>
      <c r="Q748" s="68"/>
      <c r="R748" s="68"/>
    </row>
    <row r="749" ht="16.5" customHeight="1" spans="1:18">
      <c r="A749" s="116"/>
      <c r="B749" s="116"/>
      <c r="C749" s="68"/>
      <c r="D749" s="117"/>
      <c r="E749" s="68"/>
      <c r="F749" s="68"/>
      <c r="G749" s="68"/>
      <c r="H749" s="68"/>
      <c r="I749" s="68"/>
      <c r="J749" s="68"/>
      <c r="K749" s="68"/>
      <c r="L749" s="68"/>
      <c r="M749" s="68"/>
      <c r="N749" s="68"/>
      <c r="O749" s="68"/>
      <c r="P749" s="68"/>
      <c r="Q749" s="68"/>
      <c r="R749" s="68"/>
    </row>
    <row r="750" ht="16.5" customHeight="1" spans="1:18">
      <c r="A750" s="116"/>
      <c r="B750" s="116"/>
      <c r="C750" s="68"/>
      <c r="D750" s="117"/>
      <c r="E750" s="68"/>
      <c r="F750" s="68"/>
      <c r="G750" s="68"/>
      <c r="H750" s="68"/>
      <c r="I750" s="68"/>
      <c r="J750" s="68"/>
      <c r="K750" s="68"/>
      <c r="L750" s="68"/>
      <c r="M750" s="68"/>
      <c r="N750" s="68"/>
      <c r="O750" s="68"/>
      <c r="P750" s="68"/>
      <c r="Q750" s="68"/>
      <c r="R750" s="68"/>
    </row>
    <row r="751" ht="16.5" customHeight="1" spans="1:18">
      <c r="A751" s="116"/>
      <c r="B751" s="116"/>
      <c r="C751" s="68"/>
      <c r="D751" s="117"/>
      <c r="E751" s="68"/>
      <c r="F751" s="68"/>
      <c r="G751" s="68"/>
      <c r="H751" s="68"/>
      <c r="I751" s="68"/>
      <c r="J751" s="68"/>
      <c r="K751" s="68"/>
      <c r="L751" s="68"/>
      <c r="M751" s="68"/>
      <c r="N751" s="68"/>
      <c r="O751" s="68"/>
      <c r="P751" s="68"/>
      <c r="Q751" s="68"/>
      <c r="R751" s="68"/>
    </row>
    <row r="752" ht="16.5" customHeight="1" spans="1:18">
      <c r="A752" s="116"/>
      <c r="B752" s="116"/>
      <c r="C752" s="68"/>
      <c r="D752" s="117"/>
      <c r="E752" s="68"/>
      <c r="F752" s="68"/>
      <c r="G752" s="68"/>
      <c r="H752" s="68"/>
      <c r="I752" s="68"/>
      <c r="J752" s="68"/>
      <c r="K752" s="68"/>
      <c r="L752" s="68"/>
      <c r="M752" s="68"/>
      <c r="N752" s="68"/>
      <c r="O752" s="68"/>
      <c r="P752" s="68"/>
      <c r="Q752" s="68"/>
      <c r="R752" s="68"/>
    </row>
    <row r="753" ht="16.5" customHeight="1" spans="1:18">
      <c r="A753" s="116"/>
      <c r="B753" s="116"/>
      <c r="C753" s="68"/>
      <c r="D753" s="117"/>
      <c r="E753" s="68"/>
      <c r="F753" s="68"/>
      <c r="G753" s="68"/>
      <c r="H753" s="68"/>
      <c r="I753" s="68"/>
      <c r="J753" s="68"/>
      <c r="K753" s="68"/>
      <c r="L753" s="68"/>
      <c r="M753" s="68"/>
      <c r="N753" s="68"/>
      <c r="O753" s="68"/>
      <c r="P753" s="68"/>
      <c r="Q753" s="68"/>
      <c r="R753" s="68"/>
    </row>
    <row r="754" ht="16.5" customHeight="1" spans="1:18">
      <c r="A754" s="116"/>
      <c r="B754" s="116"/>
      <c r="C754" s="68"/>
      <c r="D754" s="117"/>
      <c r="E754" s="68"/>
      <c r="F754" s="68"/>
      <c r="G754" s="68"/>
      <c r="H754" s="68"/>
      <c r="I754" s="68"/>
      <c r="J754" s="68"/>
      <c r="K754" s="68"/>
      <c r="L754" s="68"/>
      <c r="M754" s="68"/>
      <c r="N754" s="68"/>
      <c r="O754" s="68"/>
      <c r="P754" s="68"/>
      <c r="Q754" s="68"/>
      <c r="R754" s="68"/>
    </row>
    <row r="755" ht="16.5" customHeight="1" spans="1:18">
      <c r="A755" s="116"/>
      <c r="B755" s="116"/>
      <c r="C755" s="68"/>
      <c r="D755" s="117"/>
      <c r="E755" s="68"/>
      <c r="F755" s="68"/>
      <c r="G755" s="68"/>
      <c r="H755" s="68"/>
      <c r="I755" s="68"/>
      <c r="J755" s="68"/>
      <c r="K755" s="68"/>
      <c r="L755" s="68"/>
      <c r="M755" s="68"/>
      <c r="N755" s="68"/>
      <c r="O755" s="68"/>
      <c r="P755" s="68"/>
      <c r="Q755" s="68"/>
      <c r="R755" s="68"/>
    </row>
    <row r="756" ht="16.5" customHeight="1" spans="1:18">
      <c r="A756" s="116"/>
      <c r="B756" s="116"/>
      <c r="C756" s="68"/>
      <c r="D756" s="117"/>
      <c r="E756" s="68"/>
      <c r="F756" s="68"/>
      <c r="G756" s="68"/>
      <c r="H756" s="68"/>
      <c r="I756" s="68"/>
      <c r="J756" s="68"/>
      <c r="K756" s="68"/>
      <c r="L756" s="68"/>
      <c r="M756" s="68"/>
      <c r="N756" s="68"/>
      <c r="O756" s="68"/>
      <c r="P756" s="68"/>
      <c r="Q756" s="68"/>
      <c r="R756" s="68"/>
    </row>
    <row r="757" ht="16.5" customHeight="1" spans="1:18">
      <c r="A757" s="116"/>
      <c r="B757" s="116"/>
      <c r="C757" s="68"/>
      <c r="D757" s="117"/>
      <c r="E757" s="68"/>
      <c r="F757" s="68"/>
      <c r="G757" s="68"/>
      <c r="H757" s="68"/>
      <c r="I757" s="68"/>
      <c r="J757" s="68"/>
      <c r="K757" s="68"/>
      <c r="L757" s="68"/>
      <c r="M757" s="68"/>
      <c r="N757" s="68"/>
      <c r="O757" s="68"/>
      <c r="P757" s="68"/>
      <c r="Q757" s="68"/>
      <c r="R757" s="68"/>
    </row>
    <row r="758" ht="16.5" customHeight="1" spans="1:18">
      <c r="A758" s="116"/>
      <c r="B758" s="116"/>
      <c r="C758" s="68"/>
      <c r="D758" s="117"/>
      <c r="E758" s="68"/>
      <c r="F758" s="68"/>
      <c r="G758" s="68"/>
      <c r="H758" s="68"/>
      <c r="I758" s="68"/>
      <c r="J758" s="68"/>
      <c r="K758" s="68"/>
      <c r="L758" s="68"/>
      <c r="M758" s="68"/>
      <c r="N758" s="68"/>
      <c r="O758" s="68"/>
      <c r="P758" s="68"/>
      <c r="Q758" s="68"/>
      <c r="R758" s="68"/>
    </row>
    <row r="759" ht="16.5" customHeight="1" spans="1:18">
      <c r="A759" s="116"/>
      <c r="B759" s="116"/>
      <c r="C759" s="68"/>
      <c r="D759" s="117"/>
      <c r="E759" s="68"/>
      <c r="F759" s="68"/>
      <c r="G759" s="68"/>
      <c r="H759" s="68"/>
      <c r="I759" s="68"/>
      <c r="J759" s="68"/>
      <c r="K759" s="68"/>
      <c r="L759" s="68"/>
      <c r="M759" s="68"/>
      <c r="N759" s="68"/>
      <c r="O759" s="68"/>
      <c r="P759" s="68"/>
      <c r="Q759" s="68"/>
      <c r="R759" s="68"/>
    </row>
    <row r="760" ht="16.5" customHeight="1" spans="1:18">
      <c r="A760" s="116"/>
      <c r="B760" s="116"/>
      <c r="C760" s="68"/>
      <c r="D760" s="117"/>
      <c r="E760" s="68"/>
      <c r="F760" s="68"/>
      <c r="G760" s="68"/>
      <c r="H760" s="68"/>
      <c r="I760" s="68"/>
      <c r="J760" s="68"/>
      <c r="K760" s="68"/>
      <c r="L760" s="68"/>
      <c r="M760" s="68"/>
      <c r="N760" s="68"/>
      <c r="O760" s="68"/>
      <c r="P760" s="68"/>
      <c r="Q760" s="68"/>
      <c r="R760" s="68"/>
    </row>
    <row r="761" ht="16.5" customHeight="1" spans="1:18">
      <c r="A761" s="116"/>
      <c r="B761" s="116"/>
      <c r="C761" s="68"/>
      <c r="D761" s="117"/>
      <c r="E761" s="68"/>
      <c r="F761" s="68"/>
      <c r="G761" s="68"/>
      <c r="H761" s="68"/>
      <c r="I761" s="68"/>
      <c r="J761" s="68"/>
      <c r="K761" s="68"/>
      <c r="L761" s="68"/>
      <c r="M761" s="68"/>
      <c r="N761" s="68"/>
      <c r="O761" s="68"/>
      <c r="P761" s="68"/>
      <c r="Q761" s="68"/>
      <c r="R761" s="68"/>
    </row>
    <row r="762" ht="16.5" customHeight="1" spans="1:18">
      <c r="A762" s="116"/>
      <c r="B762" s="116"/>
      <c r="C762" s="68"/>
      <c r="D762" s="117"/>
      <c r="E762" s="68"/>
      <c r="F762" s="68"/>
      <c r="G762" s="68"/>
      <c r="H762" s="68"/>
      <c r="I762" s="68"/>
      <c r="J762" s="68"/>
      <c r="K762" s="68"/>
      <c r="L762" s="68"/>
      <c r="M762" s="68"/>
      <c r="N762" s="68"/>
      <c r="O762" s="68"/>
      <c r="P762" s="68"/>
      <c r="Q762" s="68"/>
      <c r="R762" s="68"/>
    </row>
    <row r="763" ht="16.5" customHeight="1" spans="1:18">
      <c r="A763" s="116"/>
      <c r="B763" s="116"/>
      <c r="C763" s="68"/>
      <c r="D763" s="117"/>
      <c r="E763" s="68"/>
      <c r="F763" s="68"/>
      <c r="G763" s="68"/>
      <c r="H763" s="68"/>
      <c r="I763" s="68"/>
      <c r="J763" s="68"/>
      <c r="K763" s="68"/>
      <c r="L763" s="68"/>
      <c r="M763" s="68"/>
      <c r="N763" s="68"/>
      <c r="O763" s="68"/>
      <c r="P763" s="68"/>
      <c r="Q763" s="68"/>
      <c r="R763" s="68"/>
    </row>
    <row r="764" ht="16.5" customHeight="1" spans="1:18">
      <c r="A764" s="116"/>
      <c r="B764" s="116"/>
      <c r="C764" s="68"/>
      <c r="D764" s="117"/>
      <c r="E764" s="68"/>
      <c r="F764" s="68"/>
      <c r="G764" s="68"/>
      <c r="H764" s="68"/>
      <c r="I764" s="68"/>
      <c r="J764" s="68"/>
      <c r="K764" s="68"/>
      <c r="L764" s="68"/>
      <c r="M764" s="68"/>
      <c r="N764" s="68"/>
      <c r="O764" s="68"/>
      <c r="P764" s="68"/>
      <c r="Q764" s="68"/>
      <c r="R764" s="68"/>
    </row>
    <row r="765" ht="16.5" customHeight="1" spans="1:18">
      <c r="A765" s="116"/>
      <c r="B765" s="116"/>
      <c r="C765" s="68"/>
      <c r="D765" s="117"/>
      <c r="E765" s="68"/>
      <c r="F765" s="68"/>
      <c r="G765" s="68"/>
      <c r="H765" s="68"/>
      <c r="I765" s="68"/>
      <c r="J765" s="68"/>
      <c r="K765" s="68"/>
      <c r="L765" s="68"/>
      <c r="M765" s="68"/>
      <c r="N765" s="68"/>
      <c r="O765" s="68"/>
      <c r="P765" s="68"/>
      <c r="Q765" s="68"/>
      <c r="R765" s="68"/>
    </row>
    <row r="766" ht="16.5" customHeight="1" spans="1:18">
      <c r="A766" s="116"/>
      <c r="B766" s="116"/>
      <c r="C766" s="68"/>
      <c r="D766" s="117"/>
      <c r="E766" s="68"/>
      <c r="F766" s="68"/>
      <c r="G766" s="68"/>
      <c r="H766" s="68"/>
      <c r="I766" s="68"/>
      <c r="J766" s="68"/>
      <c r="K766" s="68"/>
      <c r="L766" s="68"/>
      <c r="M766" s="68"/>
      <c r="N766" s="68"/>
      <c r="O766" s="68"/>
      <c r="P766" s="68"/>
      <c r="Q766" s="68"/>
      <c r="R766" s="68"/>
    </row>
    <row r="767" ht="16.5" customHeight="1" spans="1:18">
      <c r="A767" s="116"/>
      <c r="B767" s="116"/>
      <c r="C767" s="68"/>
      <c r="D767" s="117"/>
      <c r="E767" s="68"/>
      <c r="F767" s="68"/>
      <c r="G767" s="68"/>
      <c r="H767" s="68"/>
      <c r="I767" s="68"/>
      <c r="J767" s="68"/>
      <c r="K767" s="68"/>
      <c r="L767" s="68"/>
      <c r="M767" s="68"/>
      <c r="N767" s="68"/>
      <c r="O767" s="68"/>
      <c r="P767" s="68"/>
      <c r="Q767" s="68"/>
      <c r="R767" s="68"/>
    </row>
    <row r="768" ht="16.5" customHeight="1" spans="1:18">
      <c r="A768" s="116"/>
      <c r="B768" s="116"/>
      <c r="C768" s="68"/>
      <c r="D768" s="117"/>
      <c r="E768" s="68"/>
      <c r="F768" s="68"/>
      <c r="G768" s="68"/>
      <c r="H768" s="68"/>
      <c r="I768" s="68"/>
      <c r="J768" s="68"/>
      <c r="K768" s="68"/>
      <c r="L768" s="68"/>
      <c r="M768" s="68"/>
      <c r="N768" s="68"/>
      <c r="O768" s="68"/>
      <c r="P768" s="68"/>
      <c r="Q768" s="68"/>
      <c r="R768" s="68"/>
    </row>
    <row r="769" ht="16.5" customHeight="1" spans="1:18">
      <c r="A769" s="116"/>
      <c r="B769" s="116"/>
      <c r="C769" s="68"/>
      <c r="D769" s="117"/>
      <c r="E769" s="68"/>
      <c r="F769" s="68"/>
      <c r="G769" s="68"/>
      <c r="H769" s="68"/>
      <c r="I769" s="68"/>
      <c r="J769" s="68"/>
      <c r="K769" s="68"/>
      <c r="L769" s="68"/>
      <c r="M769" s="68"/>
      <c r="N769" s="68"/>
      <c r="O769" s="68"/>
      <c r="P769" s="68"/>
      <c r="Q769" s="68"/>
      <c r="R769" s="68"/>
    </row>
    <row r="770" ht="16.5" customHeight="1" spans="1:18">
      <c r="A770" s="116"/>
      <c r="B770" s="116"/>
      <c r="C770" s="68"/>
      <c r="D770" s="117"/>
      <c r="E770" s="68"/>
      <c r="F770" s="68"/>
      <c r="G770" s="68"/>
      <c r="H770" s="68"/>
      <c r="I770" s="68"/>
      <c r="J770" s="68"/>
      <c r="K770" s="68"/>
      <c r="L770" s="68"/>
      <c r="M770" s="68"/>
      <c r="N770" s="68"/>
      <c r="O770" s="68"/>
      <c r="P770" s="68"/>
      <c r="Q770" s="68"/>
      <c r="R770" s="68"/>
    </row>
    <row r="771" ht="16.5" customHeight="1" spans="1:18">
      <c r="A771" s="116"/>
      <c r="B771" s="116"/>
      <c r="C771" s="68"/>
      <c r="D771" s="117"/>
      <c r="E771" s="68"/>
      <c r="F771" s="68"/>
      <c r="G771" s="68"/>
      <c r="H771" s="68"/>
      <c r="I771" s="68"/>
      <c r="J771" s="68"/>
      <c r="K771" s="68"/>
      <c r="L771" s="68"/>
      <c r="M771" s="68"/>
      <c r="N771" s="68"/>
      <c r="O771" s="68"/>
      <c r="P771" s="68"/>
      <c r="Q771" s="68"/>
      <c r="R771" s="68"/>
    </row>
    <row r="772" ht="16.5" customHeight="1" spans="1:18">
      <c r="A772" s="116"/>
      <c r="B772" s="116"/>
      <c r="C772" s="68"/>
      <c r="D772" s="117"/>
      <c r="E772" s="68"/>
      <c r="F772" s="68"/>
      <c r="G772" s="68"/>
      <c r="H772" s="68"/>
      <c r="I772" s="68"/>
      <c r="J772" s="68"/>
      <c r="K772" s="68"/>
      <c r="L772" s="68"/>
      <c r="M772" s="68"/>
      <c r="N772" s="68"/>
      <c r="O772" s="68"/>
      <c r="P772" s="68"/>
      <c r="Q772" s="68"/>
      <c r="R772" s="68"/>
    </row>
    <row r="773" ht="16.5" customHeight="1" spans="1:18">
      <c r="A773" s="116"/>
      <c r="B773" s="116"/>
      <c r="C773" s="68"/>
      <c r="D773" s="117"/>
      <c r="E773" s="68"/>
      <c r="F773" s="68"/>
      <c r="G773" s="68"/>
      <c r="H773" s="68"/>
      <c r="I773" s="68"/>
      <c r="J773" s="68"/>
      <c r="K773" s="68"/>
      <c r="L773" s="68"/>
      <c r="M773" s="68"/>
      <c r="N773" s="68"/>
      <c r="O773" s="68"/>
      <c r="P773" s="68"/>
      <c r="Q773" s="68"/>
      <c r="R773" s="68"/>
    </row>
    <row r="774" ht="16.5" customHeight="1" spans="1:18">
      <c r="A774" s="116"/>
      <c r="B774" s="116"/>
      <c r="C774" s="68"/>
      <c r="D774" s="117"/>
      <c r="E774" s="68"/>
      <c r="F774" s="68"/>
      <c r="G774" s="68"/>
      <c r="H774" s="68"/>
      <c r="I774" s="68"/>
      <c r="J774" s="68"/>
      <c r="K774" s="68"/>
      <c r="L774" s="68"/>
      <c r="M774" s="68"/>
      <c r="N774" s="68"/>
      <c r="O774" s="68"/>
      <c r="P774" s="68"/>
      <c r="Q774" s="68"/>
      <c r="R774" s="68"/>
    </row>
    <row r="775" ht="16.5" customHeight="1" spans="1:18">
      <c r="A775" s="116"/>
      <c r="B775" s="116"/>
      <c r="C775" s="68"/>
      <c r="D775" s="117"/>
      <c r="E775" s="68"/>
      <c r="F775" s="68"/>
      <c r="G775" s="68"/>
      <c r="H775" s="68"/>
      <c r="I775" s="68"/>
      <c r="J775" s="68"/>
      <c r="K775" s="68"/>
      <c r="L775" s="68"/>
      <c r="M775" s="68"/>
      <c r="N775" s="68"/>
      <c r="O775" s="68"/>
      <c r="P775" s="68"/>
      <c r="Q775" s="68"/>
      <c r="R775" s="68"/>
    </row>
    <row r="776" ht="16.5" customHeight="1" spans="1:18">
      <c r="A776" s="116"/>
      <c r="B776" s="116"/>
      <c r="C776" s="68"/>
      <c r="D776" s="117"/>
      <c r="E776" s="68"/>
      <c r="F776" s="68"/>
      <c r="G776" s="68"/>
      <c r="H776" s="68"/>
      <c r="I776" s="68"/>
      <c r="J776" s="68"/>
      <c r="K776" s="68"/>
      <c r="L776" s="68"/>
      <c r="M776" s="68"/>
      <c r="N776" s="68"/>
      <c r="O776" s="68"/>
      <c r="P776" s="68"/>
      <c r="Q776" s="68"/>
      <c r="R776" s="68"/>
    </row>
    <row r="777" ht="16.5" customHeight="1" spans="1:18">
      <c r="A777" s="116"/>
      <c r="B777" s="116"/>
      <c r="C777" s="68"/>
      <c r="D777" s="117"/>
      <c r="E777" s="68"/>
      <c r="F777" s="68"/>
      <c r="G777" s="68"/>
      <c r="H777" s="68"/>
      <c r="I777" s="68"/>
      <c r="J777" s="68"/>
      <c r="K777" s="68"/>
      <c r="L777" s="68"/>
      <c r="M777" s="68"/>
      <c r="N777" s="68"/>
      <c r="O777" s="68"/>
      <c r="P777" s="68"/>
      <c r="Q777" s="68"/>
      <c r="R777" s="68"/>
    </row>
    <row r="778" ht="16.5" customHeight="1" spans="1:18">
      <c r="A778" s="116"/>
      <c r="B778" s="116"/>
      <c r="C778" s="68"/>
      <c r="D778" s="117"/>
      <c r="E778" s="68"/>
      <c r="F778" s="68"/>
      <c r="G778" s="68"/>
      <c r="H778" s="68"/>
      <c r="I778" s="68"/>
      <c r="J778" s="68"/>
      <c r="K778" s="68"/>
      <c r="L778" s="68"/>
      <c r="M778" s="68"/>
      <c r="N778" s="68"/>
      <c r="O778" s="68"/>
      <c r="P778" s="68"/>
      <c r="Q778" s="68"/>
      <c r="R778" s="68"/>
    </row>
    <row r="779" ht="16.5" customHeight="1" spans="1:18">
      <c r="A779" s="116"/>
      <c r="B779" s="116"/>
      <c r="C779" s="68"/>
      <c r="D779" s="117"/>
      <c r="E779" s="68"/>
      <c r="F779" s="68"/>
      <c r="G779" s="68"/>
      <c r="H779" s="68"/>
      <c r="I779" s="68"/>
      <c r="J779" s="68"/>
      <c r="K779" s="68"/>
      <c r="L779" s="68"/>
      <c r="M779" s="68"/>
      <c r="N779" s="68"/>
      <c r="O779" s="68"/>
      <c r="P779" s="68"/>
      <c r="Q779" s="68"/>
      <c r="R779" s="68"/>
    </row>
    <row r="780" ht="16.5" customHeight="1" spans="1:18">
      <c r="A780" s="116"/>
      <c r="B780" s="116"/>
      <c r="C780" s="68"/>
      <c r="D780" s="117"/>
      <c r="E780" s="68"/>
      <c r="F780" s="68"/>
      <c r="G780" s="68"/>
      <c r="H780" s="68"/>
      <c r="I780" s="68"/>
      <c r="J780" s="68"/>
      <c r="K780" s="68"/>
      <c r="L780" s="68"/>
      <c r="M780" s="68"/>
      <c r="N780" s="68"/>
      <c r="O780" s="68"/>
      <c r="P780" s="68"/>
      <c r="Q780" s="68"/>
      <c r="R780" s="68"/>
    </row>
    <row r="781" ht="16.5" customHeight="1" spans="1:18">
      <c r="A781" s="116"/>
      <c r="B781" s="116"/>
      <c r="C781" s="68"/>
      <c r="D781" s="117"/>
      <c r="E781" s="68"/>
      <c r="F781" s="68"/>
      <c r="G781" s="68"/>
      <c r="H781" s="68"/>
      <c r="I781" s="68"/>
      <c r="J781" s="68"/>
      <c r="K781" s="68"/>
      <c r="L781" s="68"/>
      <c r="M781" s="68"/>
      <c r="N781" s="68"/>
      <c r="O781" s="68"/>
      <c r="P781" s="68"/>
      <c r="Q781" s="68"/>
      <c r="R781" s="68"/>
    </row>
    <row r="782" ht="16.5" customHeight="1" spans="1:18">
      <c r="A782" s="116"/>
      <c r="B782" s="116"/>
      <c r="C782" s="68"/>
      <c r="D782" s="117"/>
      <c r="E782" s="68"/>
      <c r="F782" s="68"/>
      <c r="G782" s="68"/>
      <c r="H782" s="68"/>
      <c r="I782" s="68"/>
      <c r="J782" s="68"/>
      <c r="K782" s="68"/>
      <c r="L782" s="68"/>
      <c r="M782" s="68"/>
      <c r="N782" s="68"/>
      <c r="O782" s="68"/>
      <c r="P782" s="68"/>
      <c r="Q782" s="68"/>
      <c r="R782" s="68"/>
    </row>
    <row r="783" ht="16.5" customHeight="1" spans="1:18">
      <c r="A783" s="116"/>
      <c r="B783" s="116"/>
      <c r="C783" s="68"/>
      <c r="D783" s="117"/>
      <c r="E783" s="68"/>
      <c r="F783" s="68"/>
      <c r="G783" s="68"/>
      <c r="H783" s="68"/>
      <c r="I783" s="68"/>
      <c r="J783" s="68"/>
      <c r="K783" s="68"/>
      <c r="L783" s="68"/>
      <c r="M783" s="68"/>
      <c r="N783" s="68"/>
      <c r="O783" s="68"/>
      <c r="P783" s="68"/>
      <c r="Q783" s="68"/>
      <c r="R783" s="68"/>
    </row>
    <row r="784" ht="16.5" customHeight="1" spans="1:18">
      <c r="A784" s="116"/>
      <c r="B784" s="116"/>
      <c r="C784" s="68"/>
      <c r="D784" s="117"/>
      <c r="E784" s="68"/>
      <c r="F784" s="68"/>
      <c r="G784" s="68"/>
      <c r="H784" s="68"/>
      <c r="I784" s="68"/>
      <c r="J784" s="68"/>
      <c r="K784" s="68"/>
      <c r="L784" s="68"/>
      <c r="M784" s="68"/>
      <c r="N784" s="68"/>
      <c r="O784" s="68"/>
      <c r="P784" s="68"/>
      <c r="Q784" s="68"/>
      <c r="R784" s="68"/>
    </row>
    <row r="785" ht="16.5" customHeight="1" spans="1:18">
      <c r="A785" s="116"/>
      <c r="B785" s="116"/>
      <c r="C785" s="68"/>
      <c r="D785" s="117"/>
      <c r="E785" s="68"/>
      <c r="F785" s="68"/>
      <c r="G785" s="68"/>
      <c r="H785" s="68"/>
      <c r="I785" s="68"/>
      <c r="J785" s="68"/>
      <c r="K785" s="68"/>
      <c r="L785" s="68"/>
      <c r="M785" s="68"/>
      <c r="N785" s="68"/>
      <c r="O785" s="68"/>
      <c r="P785" s="68"/>
      <c r="Q785" s="68"/>
      <c r="R785" s="68"/>
    </row>
    <row r="786" ht="16.5" customHeight="1" spans="1:18">
      <c r="A786" s="116"/>
      <c r="B786" s="116"/>
      <c r="C786" s="68"/>
      <c r="D786" s="117"/>
      <c r="E786" s="68"/>
      <c r="F786" s="68"/>
      <c r="G786" s="68"/>
      <c r="H786" s="68"/>
      <c r="I786" s="68"/>
      <c r="J786" s="68"/>
      <c r="K786" s="68"/>
      <c r="L786" s="68"/>
      <c r="M786" s="68"/>
      <c r="N786" s="68"/>
      <c r="O786" s="68"/>
      <c r="P786" s="68"/>
      <c r="Q786" s="68"/>
      <c r="R786" s="68"/>
    </row>
    <row r="787" ht="16.5" customHeight="1" spans="1:18">
      <c r="A787" s="116"/>
      <c r="B787" s="116"/>
      <c r="C787" s="68"/>
      <c r="D787" s="117"/>
      <c r="E787" s="68"/>
      <c r="F787" s="68"/>
      <c r="G787" s="68"/>
      <c r="H787" s="68"/>
      <c r="I787" s="68"/>
      <c r="J787" s="68"/>
      <c r="K787" s="68"/>
      <c r="L787" s="68"/>
      <c r="M787" s="68"/>
      <c r="N787" s="68"/>
      <c r="O787" s="68"/>
      <c r="P787" s="68"/>
      <c r="Q787" s="68"/>
      <c r="R787" s="68"/>
    </row>
    <row r="788" ht="16.5" customHeight="1" spans="1:18">
      <c r="A788" s="116"/>
      <c r="B788" s="116"/>
      <c r="C788" s="68"/>
      <c r="D788" s="117"/>
      <c r="E788" s="68"/>
      <c r="F788" s="68"/>
      <c r="G788" s="68"/>
      <c r="H788" s="68"/>
      <c r="I788" s="68"/>
      <c r="J788" s="68"/>
      <c r="K788" s="68"/>
      <c r="L788" s="68"/>
      <c r="M788" s="68"/>
      <c r="N788" s="68"/>
      <c r="O788" s="68"/>
      <c r="P788" s="68"/>
      <c r="Q788" s="68"/>
      <c r="R788" s="68"/>
    </row>
    <row r="789" ht="16.5" customHeight="1" spans="1:18">
      <c r="A789" s="116"/>
      <c r="B789" s="116"/>
      <c r="C789" s="68"/>
      <c r="D789" s="117"/>
      <c r="E789" s="68"/>
      <c r="F789" s="68"/>
      <c r="G789" s="68"/>
      <c r="H789" s="68"/>
      <c r="I789" s="68"/>
      <c r="J789" s="68"/>
      <c r="K789" s="68"/>
      <c r="L789" s="68"/>
      <c r="M789" s="68"/>
      <c r="N789" s="68"/>
      <c r="O789" s="68"/>
      <c r="P789" s="68"/>
      <c r="Q789" s="68"/>
      <c r="R789" s="68"/>
    </row>
    <row r="790" ht="16.5" customHeight="1" spans="1:18">
      <c r="A790" s="116"/>
      <c r="B790" s="116"/>
      <c r="C790" s="68"/>
      <c r="D790" s="117"/>
      <c r="E790" s="68"/>
      <c r="F790" s="68"/>
      <c r="G790" s="68"/>
      <c r="H790" s="68"/>
      <c r="I790" s="68"/>
      <c r="J790" s="68"/>
      <c r="K790" s="68"/>
      <c r="L790" s="68"/>
      <c r="M790" s="68"/>
      <c r="N790" s="68"/>
      <c r="O790" s="68"/>
      <c r="P790" s="68"/>
      <c r="Q790" s="68"/>
      <c r="R790" s="68"/>
    </row>
    <row r="791" ht="16.5" customHeight="1" spans="1:18">
      <c r="A791" s="116"/>
      <c r="B791" s="116"/>
      <c r="C791" s="68"/>
      <c r="D791" s="117"/>
      <c r="E791" s="68"/>
      <c r="F791" s="68"/>
      <c r="G791" s="68"/>
      <c r="H791" s="68"/>
      <c r="I791" s="68"/>
      <c r="J791" s="68"/>
      <c r="K791" s="68"/>
      <c r="L791" s="68"/>
      <c r="M791" s="68"/>
      <c r="N791" s="68"/>
      <c r="O791" s="68"/>
      <c r="P791" s="68"/>
      <c r="Q791" s="68"/>
      <c r="R791" s="68"/>
    </row>
    <row r="792" ht="16.5" customHeight="1" spans="1:18">
      <c r="A792" s="116"/>
      <c r="B792" s="116"/>
      <c r="C792" s="68"/>
      <c r="D792" s="117"/>
      <c r="E792" s="68"/>
      <c r="F792" s="68"/>
      <c r="G792" s="68"/>
      <c r="H792" s="68"/>
      <c r="I792" s="68"/>
      <c r="J792" s="68"/>
      <c r="K792" s="68"/>
      <c r="L792" s="68"/>
      <c r="M792" s="68"/>
      <c r="N792" s="68"/>
      <c r="O792" s="68"/>
      <c r="P792" s="68"/>
      <c r="Q792" s="68"/>
      <c r="R792" s="68"/>
    </row>
    <row r="793" ht="16.5" customHeight="1" spans="1:18">
      <c r="A793" s="116"/>
      <c r="B793" s="116"/>
      <c r="C793" s="68"/>
      <c r="D793" s="117"/>
      <c r="E793" s="68"/>
      <c r="F793" s="68"/>
      <c r="G793" s="68"/>
      <c r="H793" s="68"/>
      <c r="I793" s="68"/>
      <c r="J793" s="68"/>
      <c r="K793" s="68"/>
      <c r="L793" s="68"/>
      <c r="M793" s="68"/>
      <c r="N793" s="68"/>
      <c r="O793" s="68"/>
      <c r="P793" s="68"/>
      <c r="Q793" s="68"/>
      <c r="R793" s="68"/>
    </row>
    <row r="794" ht="16.5" customHeight="1" spans="1:18">
      <c r="A794" s="116"/>
      <c r="B794" s="116"/>
      <c r="C794" s="68"/>
      <c r="D794" s="117"/>
      <c r="E794" s="68"/>
      <c r="F794" s="68"/>
      <c r="G794" s="68"/>
      <c r="H794" s="68"/>
      <c r="I794" s="68"/>
      <c r="J794" s="68"/>
      <c r="K794" s="68"/>
      <c r="L794" s="68"/>
      <c r="M794" s="68"/>
      <c r="N794" s="68"/>
      <c r="O794" s="68"/>
      <c r="P794" s="68"/>
      <c r="Q794" s="68"/>
      <c r="R794" s="68"/>
    </row>
    <row r="795" ht="16.5" customHeight="1" spans="1:18">
      <c r="A795" s="116"/>
      <c r="B795" s="116"/>
      <c r="C795" s="68"/>
      <c r="D795" s="117"/>
      <c r="E795" s="68"/>
      <c r="F795" s="68"/>
      <c r="G795" s="68"/>
      <c r="H795" s="68"/>
      <c r="I795" s="68"/>
      <c r="J795" s="68"/>
      <c r="K795" s="68"/>
      <c r="L795" s="68"/>
      <c r="M795" s="68"/>
      <c r="N795" s="68"/>
      <c r="O795" s="68"/>
      <c r="P795" s="68"/>
      <c r="Q795" s="68"/>
      <c r="R795" s="68"/>
    </row>
    <row r="796" ht="16.5" customHeight="1" spans="1:18">
      <c r="A796" s="116"/>
      <c r="B796" s="116"/>
      <c r="C796" s="68"/>
      <c r="D796" s="117"/>
      <c r="E796" s="68"/>
      <c r="F796" s="68"/>
      <c r="G796" s="68"/>
      <c r="H796" s="68"/>
      <c r="I796" s="68"/>
      <c r="J796" s="68"/>
      <c r="K796" s="68"/>
      <c r="L796" s="68"/>
      <c r="M796" s="68"/>
      <c r="N796" s="68"/>
      <c r="O796" s="68"/>
      <c r="P796" s="68"/>
      <c r="Q796" s="68"/>
      <c r="R796" s="68"/>
    </row>
    <row r="797" ht="16.5" customHeight="1" spans="1:18">
      <c r="A797" s="116"/>
      <c r="B797" s="116"/>
      <c r="C797" s="68"/>
      <c r="D797" s="117"/>
      <c r="E797" s="68"/>
      <c r="F797" s="68"/>
      <c r="G797" s="68"/>
      <c r="H797" s="68"/>
      <c r="I797" s="68"/>
      <c r="J797" s="68"/>
      <c r="K797" s="68"/>
      <c r="L797" s="68"/>
      <c r="M797" s="68"/>
      <c r="N797" s="68"/>
      <c r="O797" s="68"/>
      <c r="P797" s="68"/>
      <c r="Q797" s="68"/>
      <c r="R797" s="68"/>
    </row>
    <row r="798" ht="16.5" customHeight="1" spans="1:18">
      <c r="A798" s="116"/>
      <c r="B798" s="116"/>
      <c r="C798" s="68"/>
      <c r="D798" s="117"/>
      <c r="E798" s="68"/>
      <c r="F798" s="68"/>
      <c r="G798" s="68"/>
      <c r="H798" s="68"/>
      <c r="I798" s="68"/>
      <c r="J798" s="68"/>
      <c r="K798" s="68"/>
      <c r="L798" s="68"/>
      <c r="M798" s="68"/>
      <c r="N798" s="68"/>
      <c r="O798" s="68"/>
      <c r="P798" s="68"/>
      <c r="Q798" s="68"/>
      <c r="R798" s="68"/>
    </row>
    <row r="799" ht="16.5" customHeight="1" spans="1:18">
      <c r="A799" s="116"/>
      <c r="B799" s="116"/>
      <c r="C799" s="68"/>
      <c r="D799" s="117"/>
      <c r="E799" s="68"/>
      <c r="F799" s="68"/>
      <c r="G799" s="68"/>
      <c r="H799" s="68"/>
      <c r="I799" s="68"/>
      <c r="J799" s="68"/>
      <c r="K799" s="68"/>
      <c r="L799" s="68"/>
      <c r="M799" s="68"/>
      <c r="N799" s="68"/>
      <c r="O799" s="68"/>
      <c r="P799" s="68"/>
      <c r="Q799" s="68"/>
      <c r="R799" s="68"/>
    </row>
    <row r="800" ht="16.5" customHeight="1" spans="1:18">
      <c r="A800" s="116"/>
      <c r="B800" s="116"/>
      <c r="C800" s="68"/>
      <c r="D800" s="117"/>
      <c r="E800" s="68"/>
      <c r="F800" s="68"/>
      <c r="G800" s="68"/>
      <c r="H800" s="68"/>
      <c r="I800" s="68"/>
      <c r="J800" s="68"/>
      <c r="K800" s="68"/>
      <c r="L800" s="68"/>
      <c r="M800" s="68"/>
      <c r="N800" s="68"/>
      <c r="O800" s="68"/>
      <c r="P800" s="68"/>
      <c r="Q800" s="68"/>
      <c r="R800" s="68"/>
    </row>
    <row r="801" ht="16.5" customHeight="1" spans="1:18">
      <c r="A801" s="116"/>
      <c r="B801" s="116"/>
      <c r="C801" s="68"/>
      <c r="D801" s="117"/>
      <c r="E801" s="68"/>
      <c r="F801" s="68"/>
      <c r="G801" s="68"/>
      <c r="H801" s="68"/>
      <c r="I801" s="68"/>
      <c r="J801" s="68"/>
      <c r="K801" s="68"/>
      <c r="L801" s="68"/>
      <c r="M801" s="68"/>
      <c r="N801" s="68"/>
      <c r="O801" s="68"/>
      <c r="P801" s="68"/>
      <c r="Q801" s="68"/>
      <c r="R801" s="68"/>
    </row>
    <row r="802" ht="16.5" customHeight="1" spans="1:18">
      <c r="A802" s="116"/>
      <c r="B802" s="116"/>
      <c r="C802" s="68"/>
      <c r="D802" s="117"/>
      <c r="E802" s="68"/>
      <c r="F802" s="68"/>
      <c r="G802" s="68"/>
      <c r="H802" s="68"/>
      <c r="I802" s="68"/>
      <c r="J802" s="68"/>
      <c r="K802" s="68"/>
      <c r="L802" s="68"/>
      <c r="M802" s="68"/>
      <c r="N802" s="68"/>
      <c r="O802" s="68"/>
      <c r="P802" s="68"/>
      <c r="Q802" s="68"/>
      <c r="R802" s="68"/>
    </row>
    <row r="803" ht="16.5" customHeight="1" spans="1:18">
      <c r="A803" s="116"/>
      <c r="B803" s="116"/>
      <c r="C803" s="68"/>
      <c r="D803" s="117"/>
      <c r="E803" s="68"/>
      <c r="F803" s="68"/>
      <c r="G803" s="68"/>
      <c r="H803" s="68"/>
      <c r="I803" s="68"/>
      <c r="J803" s="68"/>
      <c r="K803" s="68"/>
      <c r="L803" s="68"/>
      <c r="M803" s="68"/>
      <c r="N803" s="68"/>
      <c r="O803" s="68"/>
      <c r="P803" s="68"/>
      <c r="Q803" s="68"/>
      <c r="R803" s="68"/>
    </row>
    <row r="804" ht="16.5" customHeight="1" spans="1:18">
      <c r="A804" s="116"/>
      <c r="B804" s="116"/>
      <c r="C804" s="68"/>
      <c r="D804" s="117"/>
      <c r="E804" s="68"/>
      <c r="F804" s="68"/>
      <c r="G804" s="68"/>
      <c r="H804" s="68"/>
      <c r="I804" s="68"/>
      <c r="J804" s="68"/>
      <c r="K804" s="68"/>
      <c r="L804" s="68"/>
      <c r="M804" s="68"/>
      <c r="N804" s="68"/>
      <c r="O804" s="68"/>
      <c r="P804" s="68"/>
      <c r="Q804" s="68"/>
      <c r="R804" s="68"/>
    </row>
    <row r="805" ht="16.5" customHeight="1" spans="1:18">
      <c r="A805" s="116"/>
      <c r="B805" s="116"/>
      <c r="C805" s="68"/>
      <c r="D805" s="117"/>
      <c r="E805" s="68"/>
      <c r="F805" s="68"/>
      <c r="G805" s="68"/>
      <c r="H805" s="68"/>
      <c r="I805" s="68"/>
      <c r="J805" s="68"/>
      <c r="K805" s="68"/>
      <c r="L805" s="68"/>
      <c r="M805" s="68"/>
      <c r="N805" s="68"/>
      <c r="O805" s="68"/>
      <c r="P805" s="68"/>
      <c r="Q805" s="68"/>
      <c r="R805" s="68"/>
    </row>
    <row r="806" ht="16.5" customHeight="1" spans="1:18">
      <c r="A806" s="116"/>
      <c r="B806" s="116"/>
      <c r="C806" s="68"/>
      <c r="D806" s="117"/>
      <c r="E806" s="68"/>
      <c r="F806" s="68"/>
      <c r="G806" s="68"/>
      <c r="H806" s="68"/>
      <c r="I806" s="68"/>
      <c r="J806" s="68"/>
      <c r="K806" s="68"/>
      <c r="L806" s="68"/>
      <c r="M806" s="68"/>
      <c r="N806" s="68"/>
      <c r="O806" s="68"/>
      <c r="P806" s="68"/>
      <c r="Q806" s="68"/>
      <c r="R806" s="68"/>
    </row>
    <row r="807" ht="16.5" customHeight="1" spans="1:18">
      <c r="A807" s="116"/>
      <c r="B807" s="116"/>
      <c r="C807" s="68"/>
      <c r="D807" s="117"/>
      <c r="E807" s="68"/>
      <c r="F807" s="68"/>
      <c r="G807" s="68"/>
      <c r="H807" s="68"/>
      <c r="I807" s="68"/>
      <c r="J807" s="68"/>
      <c r="K807" s="68"/>
      <c r="L807" s="68"/>
      <c r="M807" s="68"/>
      <c r="N807" s="68"/>
      <c r="O807" s="68"/>
      <c r="P807" s="68"/>
      <c r="Q807" s="68"/>
      <c r="R807" s="68"/>
    </row>
    <row r="808" ht="16.5" customHeight="1" spans="1:18">
      <c r="A808" s="116"/>
      <c r="B808" s="116"/>
      <c r="C808" s="68"/>
      <c r="D808" s="117"/>
      <c r="E808" s="68"/>
      <c r="F808" s="68"/>
      <c r="G808" s="68"/>
      <c r="H808" s="68"/>
      <c r="I808" s="68"/>
      <c r="J808" s="68"/>
      <c r="K808" s="68"/>
      <c r="L808" s="68"/>
      <c r="M808" s="68"/>
      <c r="N808" s="68"/>
      <c r="O808" s="68"/>
      <c r="P808" s="68"/>
      <c r="Q808" s="68"/>
      <c r="R808" s="68"/>
    </row>
    <row r="809" ht="16.5" customHeight="1" spans="1:18">
      <c r="A809" s="116"/>
      <c r="B809" s="116"/>
      <c r="C809" s="68"/>
      <c r="D809" s="117"/>
      <c r="E809" s="68"/>
      <c r="F809" s="68"/>
      <c r="G809" s="68"/>
      <c r="H809" s="68"/>
      <c r="I809" s="68"/>
      <c r="J809" s="68"/>
      <c r="K809" s="68"/>
      <c r="L809" s="68"/>
      <c r="M809" s="68"/>
      <c r="N809" s="68"/>
      <c r="O809" s="68"/>
      <c r="P809" s="68"/>
      <c r="Q809" s="68"/>
      <c r="R809" s="68"/>
    </row>
    <row r="810" ht="16.5" customHeight="1" spans="1:18">
      <c r="A810" s="116"/>
      <c r="B810" s="116"/>
      <c r="C810" s="68"/>
      <c r="D810" s="117"/>
      <c r="E810" s="68"/>
      <c r="F810" s="68"/>
      <c r="G810" s="68"/>
      <c r="H810" s="68"/>
      <c r="I810" s="68"/>
      <c r="J810" s="68"/>
      <c r="K810" s="68"/>
      <c r="L810" s="68"/>
      <c r="M810" s="68"/>
      <c r="N810" s="68"/>
      <c r="O810" s="68"/>
      <c r="P810" s="68"/>
      <c r="Q810" s="68"/>
      <c r="R810" s="68"/>
    </row>
    <row r="811" ht="16.5" customHeight="1" spans="1:18">
      <c r="A811" s="116"/>
      <c r="B811" s="116"/>
      <c r="C811" s="68"/>
      <c r="D811" s="117"/>
      <c r="E811" s="68"/>
      <c r="F811" s="68"/>
      <c r="G811" s="68"/>
      <c r="H811" s="68"/>
      <c r="I811" s="68"/>
      <c r="J811" s="68"/>
      <c r="K811" s="68"/>
      <c r="L811" s="68"/>
      <c r="M811" s="68"/>
      <c r="N811" s="68"/>
      <c r="O811" s="68"/>
      <c r="P811" s="68"/>
      <c r="Q811" s="68"/>
      <c r="R811" s="68"/>
    </row>
    <row r="812" ht="16.5" customHeight="1" spans="1:18">
      <c r="A812" s="116"/>
      <c r="B812" s="116"/>
      <c r="C812" s="68"/>
      <c r="D812" s="117"/>
      <c r="E812" s="68"/>
      <c r="F812" s="68"/>
      <c r="G812" s="68"/>
      <c r="H812" s="68"/>
      <c r="I812" s="68"/>
      <c r="J812" s="68"/>
      <c r="K812" s="68"/>
      <c r="L812" s="68"/>
      <c r="M812" s="68"/>
      <c r="N812" s="68"/>
      <c r="O812" s="68"/>
      <c r="P812" s="68"/>
      <c r="Q812" s="68"/>
      <c r="R812" s="68"/>
    </row>
    <row r="813" ht="16.5" customHeight="1" spans="1:18">
      <c r="A813" s="116"/>
      <c r="B813" s="116"/>
      <c r="C813" s="68"/>
      <c r="D813" s="117"/>
      <c r="E813" s="68"/>
      <c r="F813" s="68"/>
      <c r="G813" s="68"/>
      <c r="H813" s="68"/>
      <c r="I813" s="68"/>
      <c r="J813" s="68"/>
      <c r="K813" s="68"/>
      <c r="L813" s="68"/>
      <c r="M813" s="68"/>
      <c r="N813" s="68"/>
      <c r="O813" s="68"/>
      <c r="P813" s="68"/>
      <c r="Q813" s="68"/>
      <c r="R813" s="68"/>
    </row>
    <row r="814" ht="16.5" customHeight="1" spans="1:18">
      <c r="A814" s="116"/>
      <c r="B814" s="116"/>
      <c r="C814" s="68"/>
      <c r="D814" s="117"/>
      <c r="E814" s="68"/>
      <c r="F814" s="68"/>
      <c r="G814" s="68"/>
      <c r="H814" s="68"/>
      <c r="I814" s="68"/>
      <c r="J814" s="68"/>
      <c r="K814" s="68"/>
      <c r="L814" s="68"/>
      <c r="M814" s="68"/>
      <c r="N814" s="68"/>
      <c r="O814" s="68"/>
      <c r="P814" s="68"/>
      <c r="Q814" s="68"/>
      <c r="R814" s="68"/>
    </row>
    <row r="815" ht="16.5" customHeight="1" spans="1:18">
      <c r="A815" s="116"/>
      <c r="B815" s="116"/>
      <c r="C815" s="68"/>
      <c r="D815" s="117"/>
      <c r="E815" s="68"/>
      <c r="F815" s="68"/>
      <c r="G815" s="68"/>
      <c r="H815" s="68"/>
      <c r="I815" s="68"/>
      <c r="J815" s="68"/>
      <c r="K815" s="68"/>
      <c r="L815" s="68"/>
      <c r="M815" s="68"/>
      <c r="N815" s="68"/>
      <c r="O815" s="68"/>
      <c r="P815" s="68"/>
      <c r="Q815" s="68"/>
      <c r="R815" s="68"/>
    </row>
    <row r="816" ht="16.5" customHeight="1" spans="1:18">
      <c r="A816" s="116"/>
      <c r="B816" s="116"/>
      <c r="C816" s="68"/>
      <c r="D816" s="117"/>
      <c r="E816" s="68"/>
      <c r="F816" s="68"/>
      <c r="G816" s="68"/>
      <c r="H816" s="68"/>
      <c r="I816" s="68"/>
      <c r="J816" s="68"/>
      <c r="K816" s="68"/>
      <c r="L816" s="68"/>
      <c r="M816" s="68"/>
      <c r="N816" s="68"/>
      <c r="O816" s="68"/>
      <c r="P816" s="68"/>
      <c r="Q816" s="68"/>
      <c r="R816" s="68"/>
    </row>
    <row r="817" ht="16.5" customHeight="1" spans="1:18">
      <c r="A817" s="116"/>
      <c r="B817" s="116"/>
      <c r="C817" s="68"/>
      <c r="D817" s="117"/>
      <c r="E817" s="68"/>
      <c r="F817" s="68"/>
      <c r="G817" s="68"/>
      <c r="H817" s="68"/>
      <c r="I817" s="68"/>
      <c r="J817" s="68"/>
      <c r="K817" s="68"/>
      <c r="L817" s="68"/>
      <c r="M817" s="68"/>
      <c r="N817" s="68"/>
      <c r="O817" s="68"/>
      <c r="P817" s="68"/>
      <c r="Q817" s="68"/>
      <c r="R817" s="68"/>
    </row>
    <row r="818" ht="16.5" customHeight="1" spans="1:18">
      <c r="A818" s="116"/>
      <c r="B818" s="116"/>
      <c r="C818" s="68"/>
      <c r="D818" s="117"/>
      <c r="E818" s="68"/>
      <c r="F818" s="68"/>
      <c r="G818" s="68"/>
      <c r="H818" s="68"/>
      <c r="I818" s="68"/>
      <c r="J818" s="68"/>
      <c r="K818" s="68"/>
      <c r="L818" s="68"/>
      <c r="M818" s="68"/>
      <c r="N818" s="68"/>
      <c r="O818" s="68"/>
      <c r="P818" s="68"/>
      <c r="Q818" s="68"/>
      <c r="R818" s="68"/>
    </row>
    <row r="819" ht="16.5" customHeight="1" spans="1:18">
      <c r="A819" s="116"/>
      <c r="B819" s="116"/>
      <c r="C819" s="68"/>
      <c r="D819" s="117"/>
      <c r="E819" s="68"/>
      <c r="F819" s="68"/>
      <c r="G819" s="68"/>
      <c r="H819" s="68"/>
      <c r="I819" s="68"/>
      <c r="J819" s="68"/>
      <c r="K819" s="68"/>
      <c r="L819" s="68"/>
      <c r="M819" s="68"/>
      <c r="N819" s="68"/>
      <c r="O819" s="68"/>
      <c r="P819" s="68"/>
      <c r="Q819" s="68"/>
      <c r="R819" s="68"/>
    </row>
    <row r="820" ht="16.5" customHeight="1" spans="1:18">
      <c r="A820" s="116"/>
      <c r="B820" s="116"/>
      <c r="C820" s="68"/>
      <c r="D820" s="117"/>
      <c r="E820" s="68"/>
      <c r="F820" s="68"/>
      <c r="G820" s="68"/>
      <c r="H820" s="68"/>
      <c r="I820" s="68"/>
      <c r="J820" s="68"/>
      <c r="K820" s="68"/>
      <c r="L820" s="68"/>
      <c r="M820" s="68"/>
      <c r="N820" s="68"/>
      <c r="O820" s="68"/>
      <c r="P820" s="68"/>
      <c r="Q820" s="68"/>
      <c r="R820" s="68"/>
    </row>
    <row r="821" ht="16.5" customHeight="1" spans="1:18">
      <c r="A821" s="116"/>
      <c r="B821" s="116"/>
      <c r="C821" s="68"/>
      <c r="D821" s="117"/>
      <c r="E821" s="68"/>
      <c r="F821" s="68"/>
      <c r="G821" s="68"/>
      <c r="H821" s="68"/>
      <c r="I821" s="68"/>
      <c r="J821" s="68"/>
      <c r="K821" s="68"/>
      <c r="L821" s="68"/>
      <c r="M821" s="68"/>
      <c r="N821" s="68"/>
      <c r="O821" s="68"/>
      <c r="P821" s="68"/>
      <c r="Q821" s="68"/>
      <c r="R821" s="68"/>
    </row>
    <row r="822" ht="16.5" customHeight="1" spans="1:18">
      <c r="A822" s="116"/>
      <c r="B822" s="116"/>
      <c r="C822" s="68"/>
      <c r="D822" s="117"/>
      <c r="E822" s="68"/>
      <c r="F822" s="68"/>
      <c r="G822" s="68"/>
      <c r="H822" s="68"/>
      <c r="I822" s="68"/>
      <c r="J822" s="68"/>
      <c r="K822" s="68"/>
      <c r="L822" s="68"/>
      <c r="M822" s="68"/>
      <c r="N822" s="68"/>
      <c r="O822" s="68"/>
      <c r="P822" s="68"/>
      <c r="Q822" s="68"/>
      <c r="R822" s="68"/>
    </row>
    <row r="823" ht="16.5" customHeight="1" spans="1:18">
      <c r="A823" s="116"/>
      <c r="B823" s="116"/>
      <c r="C823" s="68"/>
      <c r="D823" s="117"/>
      <c r="E823" s="68"/>
      <c r="F823" s="68"/>
      <c r="G823" s="68"/>
      <c r="H823" s="68"/>
      <c r="I823" s="68"/>
      <c r="J823" s="68"/>
      <c r="K823" s="68"/>
      <c r="L823" s="68"/>
      <c r="M823" s="68"/>
      <c r="N823" s="68"/>
      <c r="O823" s="68"/>
      <c r="P823" s="68"/>
      <c r="Q823" s="68"/>
      <c r="R823" s="68"/>
    </row>
    <row r="824" ht="16.5" customHeight="1" spans="1:18">
      <c r="A824" s="116"/>
      <c r="B824" s="116"/>
      <c r="C824" s="68"/>
      <c r="D824" s="117"/>
      <c r="E824" s="68"/>
      <c r="F824" s="68"/>
      <c r="G824" s="68"/>
      <c r="H824" s="68"/>
      <c r="I824" s="68"/>
      <c r="J824" s="68"/>
      <c r="K824" s="68"/>
      <c r="L824" s="68"/>
      <c r="M824" s="68"/>
      <c r="N824" s="68"/>
      <c r="O824" s="68"/>
      <c r="P824" s="68"/>
      <c r="Q824" s="68"/>
      <c r="R824" s="68"/>
    </row>
    <row r="825" ht="16.5" customHeight="1" spans="1:18">
      <c r="A825" s="116"/>
      <c r="B825" s="116"/>
      <c r="C825" s="68"/>
      <c r="D825" s="117"/>
      <c r="E825" s="68"/>
      <c r="F825" s="68"/>
      <c r="G825" s="68"/>
      <c r="H825" s="68"/>
      <c r="I825" s="68"/>
      <c r="J825" s="68"/>
      <c r="K825" s="68"/>
      <c r="L825" s="68"/>
      <c r="M825" s="68"/>
      <c r="N825" s="68"/>
      <c r="O825" s="68"/>
      <c r="P825" s="68"/>
      <c r="Q825" s="68"/>
      <c r="R825" s="68"/>
    </row>
    <row r="826" ht="16.5" customHeight="1" spans="1:18">
      <c r="A826" s="116"/>
      <c r="B826" s="116"/>
      <c r="C826" s="68"/>
      <c r="D826" s="117"/>
      <c r="E826" s="68"/>
      <c r="F826" s="68"/>
      <c r="G826" s="68"/>
      <c r="H826" s="68"/>
      <c r="I826" s="68"/>
      <c r="J826" s="68"/>
      <c r="K826" s="68"/>
      <c r="L826" s="68"/>
      <c r="M826" s="68"/>
      <c r="N826" s="68"/>
      <c r="O826" s="68"/>
      <c r="P826" s="68"/>
      <c r="Q826" s="68"/>
      <c r="R826" s="68"/>
    </row>
    <row r="827" ht="16.5" customHeight="1" spans="1:18">
      <c r="A827" s="116"/>
      <c r="B827" s="116"/>
      <c r="C827" s="68"/>
      <c r="D827" s="117"/>
      <c r="E827" s="68"/>
      <c r="F827" s="68"/>
      <c r="G827" s="68"/>
      <c r="H827" s="68"/>
      <c r="I827" s="68"/>
      <c r="J827" s="68"/>
      <c r="K827" s="68"/>
      <c r="L827" s="68"/>
      <c r="M827" s="68"/>
      <c r="N827" s="68"/>
      <c r="O827" s="68"/>
      <c r="P827" s="68"/>
      <c r="Q827" s="68"/>
      <c r="R827" s="68"/>
    </row>
    <row r="828" ht="16.5" customHeight="1" spans="1:18">
      <c r="A828" s="116"/>
      <c r="B828" s="116"/>
      <c r="C828" s="68"/>
      <c r="D828" s="117"/>
      <c r="E828" s="68"/>
      <c r="F828" s="68"/>
      <c r="G828" s="68"/>
      <c r="H828" s="68"/>
      <c r="I828" s="68"/>
      <c r="J828" s="68"/>
      <c r="K828" s="68"/>
      <c r="L828" s="68"/>
      <c r="M828" s="68"/>
      <c r="N828" s="68"/>
      <c r="O828" s="68"/>
      <c r="P828" s="68"/>
      <c r="Q828" s="68"/>
      <c r="R828" s="68"/>
    </row>
    <row r="829" ht="16.5" customHeight="1" spans="1:18">
      <c r="A829" s="116"/>
      <c r="B829" s="116"/>
      <c r="C829" s="68"/>
      <c r="D829" s="117"/>
      <c r="E829" s="68"/>
      <c r="F829" s="68"/>
      <c r="G829" s="68"/>
      <c r="H829" s="68"/>
      <c r="I829" s="68"/>
      <c r="J829" s="68"/>
      <c r="K829" s="68"/>
      <c r="L829" s="68"/>
      <c r="M829" s="68"/>
      <c r="N829" s="68"/>
      <c r="O829" s="68"/>
      <c r="P829" s="68"/>
      <c r="Q829" s="68"/>
      <c r="R829" s="68"/>
    </row>
    <row r="830" ht="16.5" customHeight="1" spans="1:18">
      <c r="A830" s="116"/>
      <c r="B830" s="116"/>
      <c r="C830" s="68"/>
      <c r="D830" s="117"/>
      <c r="E830" s="68"/>
      <c r="F830" s="68"/>
      <c r="G830" s="68"/>
      <c r="H830" s="68"/>
      <c r="I830" s="68"/>
      <c r="J830" s="68"/>
      <c r="K830" s="68"/>
      <c r="L830" s="68"/>
      <c r="M830" s="68"/>
      <c r="N830" s="68"/>
      <c r="O830" s="68"/>
      <c r="P830" s="68"/>
      <c r="Q830" s="68"/>
      <c r="R830" s="68"/>
    </row>
    <row r="831" ht="16.5" customHeight="1" spans="1:18">
      <c r="A831" s="116"/>
      <c r="B831" s="116"/>
      <c r="C831" s="68"/>
      <c r="D831" s="117"/>
      <c r="E831" s="68"/>
      <c r="F831" s="68"/>
      <c r="G831" s="68"/>
      <c r="H831" s="68"/>
      <c r="I831" s="68"/>
      <c r="J831" s="68"/>
      <c r="K831" s="68"/>
      <c r="L831" s="68"/>
      <c r="M831" s="68"/>
      <c r="N831" s="68"/>
      <c r="O831" s="68"/>
      <c r="P831" s="68"/>
      <c r="Q831" s="68"/>
      <c r="R831" s="68"/>
    </row>
    <row r="832" ht="16.5" customHeight="1" spans="1:18">
      <c r="A832" s="116"/>
      <c r="B832" s="116"/>
      <c r="C832" s="68"/>
      <c r="D832" s="117"/>
      <c r="E832" s="68"/>
      <c r="F832" s="68"/>
      <c r="G832" s="68"/>
      <c r="H832" s="68"/>
      <c r="I832" s="68"/>
      <c r="J832" s="68"/>
      <c r="K832" s="68"/>
      <c r="L832" s="68"/>
      <c r="M832" s="68"/>
      <c r="N832" s="68"/>
      <c r="O832" s="68"/>
      <c r="P832" s="68"/>
      <c r="Q832" s="68"/>
      <c r="R832" s="68"/>
    </row>
    <row r="833" ht="16.5" customHeight="1" spans="1:18">
      <c r="A833" s="116"/>
      <c r="B833" s="116"/>
      <c r="C833" s="68"/>
      <c r="D833" s="117"/>
      <c r="E833" s="68"/>
      <c r="F833" s="68"/>
      <c r="G833" s="68"/>
      <c r="H833" s="68"/>
      <c r="I833" s="68"/>
      <c r="J833" s="68"/>
      <c r="K833" s="68"/>
      <c r="L833" s="68"/>
      <c r="M833" s="68"/>
      <c r="N833" s="68"/>
      <c r="O833" s="68"/>
      <c r="P833" s="68"/>
      <c r="Q833" s="68"/>
      <c r="R833" s="68"/>
    </row>
    <row r="834" ht="16.5" customHeight="1" spans="1:18">
      <c r="A834" s="116"/>
      <c r="B834" s="116"/>
      <c r="C834" s="68"/>
      <c r="D834" s="117"/>
      <c r="E834" s="68"/>
      <c r="F834" s="68"/>
      <c r="G834" s="68"/>
      <c r="H834" s="68"/>
      <c r="I834" s="68"/>
      <c r="J834" s="68"/>
      <c r="K834" s="68"/>
      <c r="L834" s="68"/>
      <c r="M834" s="68"/>
      <c r="N834" s="68"/>
      <c r="O834" s="68"/>
      <c r="P834" s="68"/>
      <c r="Q834" s="68"/>
      <c r="R834" s="68"/>
    </row>
    <row r="835" ht="16.5" customHeight="1" spans="1:18">
      <c r="A835" s="116"/>
      <c r="B835" s="116"/>
      <c r="C835" s="68"/>
      <c r="D835" s="117"/>
      <c r="E835" s="68"/>
      <c r="F835" s="68"/>
      <c r="G835" s="68"/>
      <c r="H835" s="68"/>
      <c r="I835" s="68"/>
      <c r="J835" s="68"/>
      <c r="K835" s="68"/>
      <c r="L835" s="68"/>
      <c r="M835" s="68"/>
      <c r="N835" s="68"/>
      <c r="O835" s="68"/>
      <c r="P835" s="68"/>
      <c r="Q835" s="68"/>
      <c r="R835" s="68"/>
    </row>
    <row r="836" ht="16.5" customHeight="1" spans="1:18">
      <c r="A836" s="116"/>
      <c r="B836" s="116"/>
      <c r="C836" s="68"/>
      <c r="D836" s="117"/>
      <c r="E836" s="68"/>
      <c r="F836" s="68"/>
      <c r="G836" s="68"/>
      <c r="H836" s="68"/>
      <c r="I836" s="68"/>
      <c r="J836" s="68"/>
      <c r="K836" s="68"/>
      <c r="L836" s="68"/>
      <c r="M836" s="68"/>
      <c r="N836" s="68"/>
      <c r="O836" s="68"/>
      <c r="P836" s="68"/>
      <c r="Q836" s="68"/>
      <c r="R836" s="68"/>
    </row>
    <row r="837" ht="16.5" customHeight="1" spans="1:18">
      <c r="A837" s="116"/>
      <c r="B837" s="116"/>
      <c r="C837" s="68"/>
      <c r="D837" s="117"/>
      <c r="E837" s="68"/>
      <c r="F837" s="68"/>
      <c r="G837" s="68"/>
      <c r="H837" s="68"/>
      <c r="I837" s="68"/>
      <c r="J837" s="68"/>
      <c r="K837" s="68"/>
      <c r="L837" s="68"/>
      <c r="M837" s="68"/>
      <c r="N837" s="68"/>
      <c r="O837" s="68"/>
      <c r="P837" s="68"/>
      <c r="Q837" s="68"/>
      <c r="R837" s="68"/>
    </row>
    <row r="838" ht="16.5" customHeight="1" spans="1:18">
      <c r="A838" s="116"/>
      <c r="B838" s="116"/>
      <c r="C838" s="68"/>
      <c r="D838" s="117"/>
      <c r="E838" s="68"/>
      <c r="F838" s="68"/>
      <c r="G838" s="68"/>
      <c r="H838" s="68"/>
      <c r="I838" s="68"/>
      <c r="J838" s="68"/>
      <c r="K838" s="68"/>
      <c r="L838" s="68"/>
      <c r="M838" s="68"/>
      <c r="N838" s="68"/>
      <c r="O838" s="68"/>
      <c r="P838" s="68"/>
      <c r="Q838" s="68"/>
      <c r="R838" s="68"/>
    </row>
    <row r="839" ht="16.5" customHeight="1" spans="1:18">
      <c r="A839" s="116"/>
      <c r="B839" s="116"/>
      <c r="C839" s="68"/>
      <c r="D839" s="117"/>
      <c r="E839" s="68"/>
      <c r="F839" s="68"/>
      <c r="G839" s="68"/>
      <c r="H839" s="68"/>
      <c r="I839" s="68"/>
      <c r="J839" s="68"/>
      <c r="K839" s="68"/>
      <c r="L839" s="68"/>
      <c r="M839" s="68"/>
      <c r="N839" s="68"/>
      <c r="O839" s="68"/>
      <c r="P839" s="68"/>
      <c r="Q839" s="68"/>
      <c r="R839" s="68"/>
    </row>
    <row r="840" ht="16.5" customHeight="1" spans="1:18">
      <c r="A840" s="116"/>
      <c r="B840" s="116"/>
      <c r="C840" s="68"/>
      <c r="D840" s="117"/>
      <c r="E840" s="68"/>
      <c r="F840" s="68"/>
      <c r="G840" s="68"/>
      <c r="H840" s="68"/>
      <c r="I840" s="68"/>
      <c r="J840" s="68"/>
      <c r="K840" s="68"/>
      <c r="L840" s="68"/>
      <c r="M840" s="68"/>
      <c r="N840" s="68"/>
      <c r="O840" s="68"/>
      <c r="P840" s="68"/>
      <c r="Q840" s="68"/>
      <c r="R840" s="68"/>
    </row>
    <row r="841" ht="16.5" customHeight="1" spans="1:18">
      <c r="A841" s="116"/>
      <c r="B841" s="116"/>
      <c r="C841" s="68"/>
      <c r="D841" s="117"/>
      <c r="E841" s="68"/>
      <c r="F841" s="68"/>
      <c r="G841" s="68"/>
      <c r="H841" s="68"/>
      <c r="I841" s="68"/>
      <c r="J841" s="68"/>
      <c r="K841" s="68"/>
      <c r="L841" s="68"/>
      <c r="M841" s="68"/>
      <c r="N841" s="68"/>
      <c r="O841" s="68"/>
      <c r="P841" s="68"/>
      <c r="Q841" s="68"/>
      <c r="R841" s="68"/>
    </row>
    <row r="842" ht="16.5" customHeight="1" spans="1:18">
      <c r="A842" s="116"/>
      <c r="B842" s="116"/>
      <c r="C842" s="68"/>
      <c r="D842" s="117"/>
      <c r="E842" s="68"/>
      <c r="F842" s="68"/>
      <c r="G842" s="68"/>
      <c r="H842" s="68"/>
      <c r="I842" s="68"/>
      <c r="J842" s="68"/>
      <c r="K842" s="68"/>
      <c r="L842" s="68"/>
      <c r="M842" s="68"/>
      <c r="N842" s="68"/>
      <c r="O842" s="68"/>
      <c r="P842" s="68"/>
      <c r="Q842" s="68"/>
      <c r="R842" s="68"/>
    </row>
    <row r="843" ht="16.5" customHeight="1" spans="1:18">
      <c r="A843" s="116"/>
      <c r="B843" s="116"/>
      <c r="C843" s="68"/>
      <c r="D843" s="117"/>
      <c r="E843" s="68"/>
      <c r="F843" s="68"/>
      <c r="G843" s="68"/>
      <c r="H843" s="68"/>
      <c r="I843" s="68"/>
      <c r="J843" s="68"/>
      <c r="K843" s="68"/>
      <c r="L843" s="68"/>
      <c r="M843" s="68"/>
      <c r="N843" s="68"/>
      <c r="O843" s="68"/>
      <c r="P843" s="68"/>
      <c r="Q843" s="68"/>
      <c r="R843" s="68"/>
    </row>
    <row r="844" ht="16.5" customHeight="1" spans="1:18">
      <c r="A844" s="116"/>
      <c r="B844" s="116"/>
      <c r="C844" s="68"/>
      <c r="D844" s="117"/>
      <c r="E844" s="68"/>
      <c r="F844" s="68"/>
      <c r="G844" s="68"/>
      <c r="H844" s="68"/>
      <c r="I844" s="68"/>
      <c r="J844" s="68"/>
      <c r="K844" s="68"/>
      <c r="L844" s="68"/>
      <c r="M844" s="68"/>
      <c r="N844" s="68"/>
      <c r="O844" s="68"/>
      <c r="P844" s="68"/>
      <c r="Q844" s="68"/>
      <c r="R844" s="68"/>
    </row>
    <row r="845" ht="16.5" customHeight="1" spans="1:18">
      <c r="A845" s="116"/>
      <c r="B845" s="116"/>
      <c r="C845" s="68"/>
      <c r="D845" s="117"/>
      <c r="E845" s="68"/>
      <c r="F845" s="68"/>
      <c r="G845" s="68"/>
      <c r="H845" s="68"/>
      <c r="I845" s="68"/>
      <c r="J845" s="68"/>
      <c r="K845" s="68"/>
      <c r="L845" s="68"/>
      <c r="M845" s="68"/>
      <c r="N845" s="68"/>
      <c r="O845" s="68"/>
      <c r="P845" s="68"/>
      <c r="Q845" s="68"/>
      <c r="R845" s="68"/>
    </row>
    <row r="846" ht="16.5" customHeight="1" spans="1:18">
      <c r="A846" s="116"/>
      <c r="B846" s="116"/>
      <c r="C846" s="68"/>
      <c r="D846" s="117"/>
      <c r="E846" s="68"/>
      <c r="F846" s="68"/>
      <c r="G846" s="68"/>
      <c r="H846" s="68"/>
      <c r="I846" s="68"/>
      <c r="J846" s="68"/>
      <c r="K846" s="68"/>
      <c r="L846" s="68"/>
      <c r="M846" s="68"/>
      <c r="N846" s="68"/>
      <c r="O846" s="68"/>
      <c r="P846" s="68"/>
      <c r="Q846" s="68"/>
      <c r="R846" s="68"/>
    </row>
    <row r="847" ht="16.5" customHeight="1" spans="1:18">
      <c r="A847" s="116"/>
      <c r="B847" s="116"/>
      <c r="C847" s="68"/>
      <c r="D847" s="117"/>
      <c r="E847" s="68"/>
      <c r="F847" s="68"/>
      <c r="G847" s="68"/>
      <c r="H847" s="68"/>
      <c r="I847" s="68"/>
      <c r="J847" s="68"/>
      <c r="K847" s="68"/>
      <c r="L847" s="68"/>
      <c r="M847" s="68"/>
      <c r="N847" s="68"/>
      <c r="O847" s="68"/>
      <c r="P847" s="68"/>
      <c r="Q847" s="68"/>
      <c r="R847" s="68"/>
    </row>
    <row r="848" ht="16.5" customHeight="1" spans="1:18">
      <c r="A848" s="116"/>
      <c r="B848" s="116"/>
      <c r="C848" s="68"/>
      <c r="D848" s="117"/>
      <c r="E848" s="68"/>
      <c r="F848" s="68"/>
      <c r="G848" s="68"/>
      <c r="H848" s="68"/>
      <c r="I848" s="68"/>
      <c r="J848" s="68"/>
      <c r="K848" s="68"/>
      <c r="L848" s="68"/>
      <c r="M848" s="68"/>
      <c r="N848" s="68"/>
      <c r="O848" s="68"/>
      <c r="P848" s="68"/>
      <c r="Q848" s="68"/>
      <c r="R848" s="68"/>
    </row>
    <row r="849" ht="16.5" customHeight="1" spans="1:18">
      <c r="A849" s="116"/>
      <c r="B849" s="116"/>
      <c r="C849" s="68"/>
      <c r="D849" s="117"/>
      <c r="E849" s="68"/>
      <c r="F849" s="68"/>
      <c r="G849" s="68"/>
      <c r="H849" s="68"/>
      <c r="I849" s="68"/>
      <c r="J849" s="68"/>
      <c r="K849" s="68"/>
      <c r="L849" s="68"/>
      <c r="M849" s="68"/>
      <c r="N849" s="68"/>
      <c r="O849" s="68"/>
      <c r="P849" s="68"/>
      <c r="Q849" s="68"/>
      <c r="R849" s="68"/>
    </row>
    <row r="850" ht="16.5" customHeight="1" spans="1:18">
      <c r="A850" s="116"/>
      <c r="B850" s="116"/>
      <c r="C850" s="68"/>
      <c r="D850" s="117"/>
      <c r="E850" s="68"/>
      <c r="F850" s="68"/>
      <c r="G850" s="68"/>
      <c r="H850" s="68"/>
      <c r="I850" s="68"/>
      <c r="J850" s="68"/>
      <c r="K850" s="68"/>
      <c r="L850" s="68"/>
      <c r="M850" s="68"/>
      <c r="N850" s="68"/>
      <c r="O850" s="68"/>
      <c r="P850" s="68"/>
      <c r="Q850" s="68"/>
      <c r="R850" s="68"/>
    </row>
    <row r="851" ht="16.5" customHeight="1" spans="1:18">
      <c r="A851" s="116"/>
      <c r="B851" s="116"/>
      <c r="C851" s="68"/>
      <c r="D851" s="117"/>
      <c r="E851" s="68"/>
      <c r="F851" s="68"/>
      <c r="G851" s="68"/>
      <c r="H851" s="68"/>
      <c r="I851" s="68"/>
      <c r="J851" s="68"/>
      <c r="K851" s="68"/>
      <c r="L851" s="68"/>
      <c r="M851" s="68"/>
      <c r="N851" s="68"/>
      <c r="O851" s="68"/>
      <c r="P851" s="68"/>
      <c r="Q851" s="68"/>
      <c r="R851" s="68"/>
    </row>
    <row r="852" ht="16.5" customHeight="1" spans="1:18">
      <c r="A852" s="116"/>
      <c r="B852" s="116"/>
      <c r="C852" s="68"/>
      <c r="D852" s="117"/>
      <c r="E852" s="68"/>
      <c r="F852" s="68"/>
      <c r="G852" s="68"/>
      <c r="H852" s="68"/>
      <c r="I852" s="68"/>
      <c r="J852" s="68"/>
      <c r="K852" s="68"/>
      <c r="L852" s="68"/>
      <c r="M852" s="68"/>
      <c r="N852" s="68"/>
      <c r="O852" s="68"/>
      <c r="P852" s="68"/>
      <c r="Q852" s="68"/>
      <c r="R852" s="68"/>
    </row>
    <row r="853" ht="16.5" customHeight="1" spans="1:18">
      <c r="A853" s="116"/>
      <c r="B853" s="116"/>
      <c r="C853" s="68"/>
      <c r="D853" s="117"/>
      <c r="E853" s="68"/>
      <c r="F853" s="68"/>
      <c r="G853" s="68"/>
      <c r="H853" s="68"/>
      <c r="I853" s="68"/>
      <c r="J853" s="68"/>
      <c r="K853" s="68"/>
      <c r="L853" s="68"/>
      <c r="M853" s="68"/>
      <c r="N853" s="68"/>
      <c r="O853" s="68"/>
      <c r="P853" s="68"/>
      <c r="Q853" s="68"/>
      <c r="R853" s="68"/>
    </row>
    <row r="854" ht="16.5" customHeight="1" spans="1:18">
      <c r="A854" s="116"/>
      <c r="B854" s="116"/>
      <c r="C854" s="68"/>
      <c r="D854" s="117"/>
      <c r="E854" s="68"/>
      <c r="F854" s="68"/>
      <c r="G854" s="68"/>
      <c r="H854" s="68"/>
      <c r="I854" s="68"/>
      <c r="J854" s="68"/>
      <c r="K854" s="68"/>
      <c r="L854" s="68"/>
      <c r="M854" s="68"/>
      <c r="N854" s="68"/>
      <c r="O854" s="68"/>
      <c r="P854" s="68"/>
      <c r="Q854" s="68"/>
      <c r="R854" s="68"/>
    </row>
    <row r="855" ht="16.5" customHeight="1" spans="1:18">
      <c r="A855" s="116"/>
      <c r="B855" s="116"/>
      <c r="C855" s="68"/>
      <c r="D855" s="117"/>
      <c r="E855" s="68"/>
      <c r="F855" s="68"/>
      <c r="G855" s="68"/>
      <c r="H855" s="68"/>
      <c r="I855" s="68"/>
      <c r="J855" s="68"/>
      <c r="K855" s="68"/>
      <c r="L855" s="68"/>
      <c r="M855" s="68"/>
      <c r="N855" s="68"/>
      <c r="O855" s="68"/>
      <c r="P855" s="68"/>
      <c r="Q855" s="68"/>
      <c r="R855" s="68"/>
    </row>
    <row r="856" ht="16.5" customHeight="1" spans="1:18">
      <c r="A856" s="116"/>
      <c r="B856" s="116"/>
      <c r="C856" s="68"/>
      <c r="D856" s="117"/>
      <c r="E856" s="68"/>
      <c r="F856" s="68"/>
      <c r="G856" s="68"/>
      <c r="H856" s="68"/>
      <c r="I856" s="68"/>
      <c r="J856" s="68"/>
      <c r="K856" s="68"/>
      <c r="L856" s="68"/>
      <c r="M856" s="68"/>
      <c r="N856" s="68"/>
      <c r="O856" s="68"/>
      <c r="P856" s="68"/>
      <c r="Q856" s="68"/>
      <c r="R856" s="68"/>
    </row>
    <row r="857" ht="16.5" customHeight="1" spans="1:18">
      <c r="A857" s="116"/>
      <c r="B857" s="116"/>
      <c r="C857" s="68"/>
      <c r="D857" s="117"/>
      <c r="E857" s="68"/>
      <c r="F857" s="68"/>
      <c r="G857" s="68"/>
      <c r="H857" s="68"/>
      <c r="I857" s="68"/>
      <c r="J857" s="68"/>
      <c r="K857" s="68"/>
      <c r="L857" s="68"/>
      <c r="M857" s="68"/>
      <c r="N857" s="68"/>
      <c r="O857" s="68"/>
      <c r="P857" s="68"/>
      <c r="Q857" s="68"/>
      <c r="R857" s="68"/>
    </row>
    <row r="858" ht="16.5" customHeight="1" spans="1:18">
      <c r="A858" s="116"/>
      <c r="B858" s="116"/>
      <c r="C858" s="68"/>
      <c r="D858" s="117"/>
      <c r="E858" s="68"/>
      <c r="F858" s="68"/>
      <c r="G858" s="68"/>
      <c r="H858" s="68"/>
      <c r="I858" s="68"/>
      <c r="J858" s="68"/>
      <c r="K858" s="68"/>
      <c r="L858" s="68"/>
      <c r="M858" s="68"/>
      <c r="N858" s="68"/>
      <c r="O858" s="68"/>
      <c r="P858" s="68"/>
      <c r="Q858" s="68"/>
      <c r="R858" s="68"/>
    </row>
    <row r="859" ht="16.5" customHeight="1" spans="1:18">
      <c r="A859" s="116"/>
      <c r="B859" s="116"/>
      <c r="C859" s="68"/>
      <c r="D859" s="117"/>
      <c r="E859" s="68"/>
      <c r="F859" s="68"/>
      <c r="G859" s="68"/>
      <c r="H859" s="68"/>
      <c r="I859" s="68"/>
      <c r="J859" s="68"/>
      <c r="K859" s="68"/>
      <c r="L859" s="68"/>
      <c r="M859" s="68"/>
      <c r="N859" s="68"/>
      <c r="O859" s="68"/>
      <c r="P859" s="68"/>
      <c r="Q859" s="68"/>
      <c r="R859" s="68"/>
    </row>
    <row r="860" ht="16.5" customHeight="1" spans="1:18">
      <c r="A860" s="116"/>
      <c r="B860" s="116"/>
      <c r="C860" s="68"/>
      <c r="D860" s="117"/>
      <c r="E860" s="68"/>
      <c r="F860" s="68"/>
      <c r="G860" s="68"/>
      <c r="H860" s="68"/>
      <c r="I860" s="68"/>
      <c r="J860" s="68"/>
      <c r="K860" s="68"/>
      <c r="L860" s="68"/>
      <c r="M860" s="68"/>
      <c r="N860" s="68"/>
      <c r="O860" s="68"/>
      <c r="P860" s="68"/>
      <c r="Q860" s="68"/>
      <c r="R860" s="68"/>
    </row>
    <row r="861" ht="16.5" customHeight="1" spans="1:18">
      <c r="A861" s="116"/>
      <c r="B861" s="116"/>
      <c r="C861" s="68"/>
      <c r="D861" s="117"/>
      <c r="E861" s="68"/>
      <c r="F861" s="68"/>
      <c r="G861" s="68"/>
      <c r="H861" s="68"/>
      <c r="I861" s="68"/>
      <c r="J861" s="68"/>
      <c r="K861" s="68"/>
      <c r="L861" s="68"/>
      <c r="M861" s="68"/>
      <c r="N861" s="68"/>
      <c r="O861" s="68"/>
      <c r="P861" s="68"/>
      <c r="Q861" s="68"/>
      <c r="R861" s="68"/>
    </row>
    <row r="862" ht="16.5" customHeight="1" spans="1:18">
      <c r="A862" s="116"/>
      <c r="B862" s="116"/>
      <c r="C862" s="68"/>
      <c r="D862" s="117"/>
      <c r="E862" s="68"/>
      <c r="F862" s="68"/>
      <c r="G862" s="68"/>
      <c r="H862" s="68"/>
      <c r="I862" s="68"/>
      <c r="J862" s="68"/>
      <c r="K862" s="68"/>
      <c r="L862" s="68"/>
      <c r="M862" s="68"/>
      <c r="N862" s="68"/>
      <c r="O862" s="68"/>
      <c r="P862" s="68"/>
      <c r="Q862" s="68"/>
      <c r="R862" s="68"/>
    </row>
    <row r="863" ht="16.5" customHeight="1" spans="1:18">
      <c r="A863" s="116"/>
      <c r="B863" s="116"/>
      <c r="C863" s="68"/>
      <c r="D863" s="117"/>
      <c r="E863" s="68"/>
      <c r="F863" s="68"/>
      <c r="G863" s="68"/>
      <c r="H863" s="68"/>
      <c r="I863" s="68"/>
      <c r="J863" s="68"/>
      <c r="K863" s="68"/>
      <c r="L863" s="68"/>
      <c r="M863" s="68"/>
      <c r="N863" s="68"/>
      <c r="O863" s="68"/>
      <c r="P863" s="68"/>
      <c r="Q863" s="68"/>
      <c r="R863" s="68"/>
    </row>
    <row r="864" ht="16.5" customHeight="1" spans="1:18">
      <c r="A864" s="116"/>
      <c r="B864" s="116"/>
      <c r="C864" s="68"/>
      <c r="D864" s="117"/>
      <c r="E864" s="68"/>
      <c r="F864" s="68"/>
      <c r="G864" s="68"/>
      <c r="H864" s="68"/>
      <c r="I864" s="68"/>
      <c r="J864" s="68"/>
      <c r="K864" s="68"/>
      <c r="L864" s="68"/>
      <c r="M864" s="68"/>
      <c r="N864" s="68"/>
      <c r="O864" s="68"/>
      <c r="P864" s="68"/>
      <c r="Q864" s="68"/>
      <c r="R864" s="68"/>
    </row>
    <row r="865" ht="16.5" customHeight="1" spans="1:18">
      <c r="A865" s="116"/>
      <c r="B865" s="116"/>
      <c r="C865" s="68"/>
      <c r="D865" s="117"/>
      <c r="E865" s="68"/>
      <c r="F865" s="68"/>
      <c r="G865" s="68"/>
      <c r="H865" s="68"/>
      <c r="I865" s="68"/>
      <c r="J865" s="68"/>
      <c r="K865" s="68"/>
      <c r="L865" s="68"/>
      <c r="M865" s="68"/>
      <c r="N865" s="68"/>
      <c r="O865" s="68"/>
      <c r="P865" s="68"/>
      <c r="Q865" s="68"/>
      <c r="R865" s="68"/>
    </row>
    <row r="866" ht="16.5" customHeight="1" spans="1:18">
      <c r="A866" s="116"/>
      <c r="B866" s="116"/>
      <c r="C866" s="68"/>
      <c r="D866" s="117"/>
      <c r="E866" s="68"/>
      <c r="F866" s="68"/>
      <c r="G866" s="68"/>
      <c r="H866" s="68"/>
      <c r="I866" s="68"/>
      <c r="J866" s="68"/>
      <c r="K866" s="68"/>
      <c r="L866" s="68"/>
      <c r="M866" s="68"/>
      <c r="N866" s="68"/>
      <c r="O866" s="68"/>
      <c r="P866" s="68"/>
      <c r="Q866" s="68"/>
      <c r="R866" s="68"/>
    </row>
    <row r="867" ht="16.5" customHeight="1" spans="1:18">
      <c r="A867" s="116"/>
      <c r="B867" s="116"/>
      <c r="C867" s="68"/>
      <c r="D867" s="117"/>
      <c r="E867" s="68"/>
      <c r="F867" s="68"/>
      <c r="G867" s="68"/>
      <c r="H867" s="68"/>
      <c r="I867" s="68"/>
      <c r="J867" s="68"/>
      <c r="K867" s="68"/>
      <c r="L867" s="68"/>
      <c r="M867" s="68"/>
      <c r="N867" s="68"/>
      <c r="O867" s="68"/>
      <c r="P867" s="68"/>
      <c r="Q867" s="68"/>
      <c r="R867" s="68"/>
    </row>
    <row r="868" ht="16.5" customHeight="1" spans="1:18">
      <c r="A868" s="116"/>
      <c r="B868" s="116"/>
      <c r="C868" s="68"/>
      <c r="D868" s="117"/>
      <c r="E868" s="68"/>
      <c r="F868" s="68"/>
      <c r="G868" s="68"/>
      <c r="H868" s="68"/>
      <c r="I868" s="68"/>
      <c r="J868" s="68"/>
      <c r="K868" s="68"/>
      <c r="L868" s="68"/>
      <c r="M868" s="68"/>
      <c r="N868" s="68"/>
      <c r="O868" s="68"/>
      <c r="P868" s="68"/>
      <c r="Q868" s="68"/>
      <c r="R868" s="68"/>
    </row>
    <row r="869" ht="16.5" customHeight="1" spans="1:18">
      <c r="A869" s="116"/>
      <c r="B869" s="116"/>
      <c r="C869" s="68"/>
      <c r="D869" s="117"/>
      <c r="E869" s="68"/>
      <c r="F869" s="68"/>
      <c r="G869" s="68"/>
      <c r="H869" s="68"/>
      <c r="I869" s="68"/>
      <c r="J869" s="68"/>
      <c r="K869" s="68"/>
      <c r="L869" s="68"/>
      <c r="M869" s="68"/>
      <c r="N869" s="68"/>
      <c r="O869" s="68"/>
      <c r="P869" s="68"/>
      <c r="Q869" s="68"/>
      <c r="R869" s="68"/>
    </row>
    <row r="870" ht="16.5" customHeight="1" spans="1:18">
      <c r="A870" s="116"/>
      <c r="B870" s="116"/>
      <c r="C870" s="68"/>
      <c r="D870" s="117"/>
      <c r="E870" s="68"/>
      <c r="F870" s="68"/>
      <c r="G870" s="68"/>
      <c r="H870" s="68"/>
      <c r="I870" s="68"/>
      <c r="J870" s="68"/>
      <c r="K870" s="68"/>
      <c r="L870" s="68"/>
      <c r="M870" s="68"/>
      <c r="N870" s="68"/>
      <c r="O870" s="68"/>
      <c r="P870" s="68"/>
      <c r="Q870" s="68"/>
      <c r="R870" s="68"/>
    </row>
    <row r="871" ht="16.5" customHeight="1" spans="1:18">
      <c r="A871" s="116"/>
      <c r="B871" s="116"/>
      <c r="C871" s="68"/>
      <c r="D871" s="117"/>
      <c r="E871" s="68"/>
      <c r="F871" s="68"/>
      <c r="G871" s="68"/>
      <c r="H871" s="68"/>
      <c r="I871" s="68"/>
      <c r="J871" s="68"/>
      <c r="K871" s="68"/>
      <c r="L871" s="68"/>
      <c r="M871" s="68"/>
      <c r="N871" s="68"/>
      <c r="O871" s="68"/>
      <c r="P871" s="68"/>
      <c r="Q871" s="68"/>
      <c r="R871" s="68"/>
    </row>
    <row r="872" ht="16.5" customHeight="1" spans="1:18">
      <c r="A872" s="116"/>
      <c r="B872" s="116"/>
      <c r="C872" s="68"/>
      <c r="D872" s="117"/>
      <c r="E872" s="68"/>
      <c r="F872" s="68"/>
      <c r="G872" s="68"/>
      <c r="H872" s="68"/>
      <c r="I872" s="68"/>
      <c r="J872" s="68"/>
      <c r="K872" s="68"/>
      <c r="L872" s="68"/>
      <c r="M872" s="68"/>
      <c r="N872" s="68"/>
      <c r="O872" s="68"/>
      <c r="P872" s="68"/>
      <c r="Q872" s="68"/>
      <c r="R872" s="68"/>
    </row>
    <row r="873" ht="16.5" customHeight="1" spans="1:18">
      <c r="A873" s="116"/>
      <c r="B873" s="116"/>
      <c r="C873" s="68"/>
      <c r="D873" s="117"/>
      <c r="E873" s="68"/>
      <c r="F873" s="68"/>
      <c r="G873" s="68"/>
      <c r="H873" s="68"/>
      <c r="I873" s="68"/>
      <c r="J873" s="68"/>
      <c r="K873" s="68"/>
      <c r="L873" s="68"/>
      <c r="M873" s="68"/>
      <c r="N873" s="68"/>
      <c r="O873" s="68"/>
      <c r="P873" s="68"/>
      <c r="Q873" s="68"/>
      <c r="R873" s="68"/>
    </row>
    <row r="874" ht="16.5" customHeight="1" spans="1:18">
      <c r="A874" s="116"/>
      <c r="B874" s="116"/>
      <c r="C874" s="68"/>
      <c r="D874" s="117"/>
      <c r="E874" s="68"/>
      <c r="F874" s="68"/>
      <c r="G874" s="68"/>
      <c r="H874" s="68"/>
      <c r="I874" s="68"/>
      <c r="J874" s="68"/>
      <c r="K874" s="68"/>
      <c r="L874" s="68"/>
      <c r="M874" s="68"/>
      <c r="N874" s="68"/>
      <c r="O874" s="68"/>
      <c r="P874" s="68"/>
      <c r="Q874" s="68"/>
      <c r="R874" s="68"/>
    </row>
    <row r="875" ht="16.5" customHeight="1" spans="1:18">
      <c r="A875" s="116"/>
      <c r="B875" s="116"/>
      <c r="C875" s="68"/>
      <c r="D875" s="117"/>
      <c r="E875" s="68"/>
      <c r="F875" s="68"/>
      <c r="G875" s="68"/>
      <c r="H875" s="68"/>
      <c r="I875" s="68"/>
      <c r="J875" s="68"/>
      <c r="K875" s="68"/>
      <c r="L875" s="68"/>
      <c r="M875" s="68"/>
      <c r="N875" s="68"/>
      <c r="O875" s="68"/>
      <c r="P875" s="68"/>
      <c r="Q875" s="68"/>
      <c r="R875" s="68"/>
    </row>
    <row r="876" ht="16.5" customHeight="1" spans="1:18">
      <c r="A876" s="116"/>
      <c r="B876" s="116"/>
      <c r="C876" s="68"/>
      <c r="D876" s="117"/>
      <c r="E876" s="68"/>
      <c r="F876" s="68"/>
      <c r="G876" s="68"/>
      <c r="H876" s="68"/>
      <c r="I876" s="68"/>
      <c r="J876" s="68"/>
      <c r="K876" s="68"/>
      <c r="L876" s="68"/>
      <c r="M876" s="68"/>
      <c r="N876" s="68"/>
      <c r="O876" s="68"/>
      <c r="P876" s="68"/>
      <c r="Q876" s="68"/>
      <c r="R876" s="68"/>
    </row>
    <row r="877" ht="16.5" customHeight="1" spans="1:18">
      <c r="A877" s="116"/>
      <c r="B877" s="116"/>
      <c r="C877" s="68"/>
      <c r="D877" s="117"/>
      <c r="E877" s="68"/>
      <c r="F877" s="68"/>
      <c r="G877" s="68"/>
      <c r="H877" s="68"/>
      <c r="I877" s="68"/>
      <c r="J877" s="68"/>
      <c r="K877" s="68"/>
      <c r="L877" s="68"/>
      <c r="M877" s="68"/>
      <c r="N877" s="68"/>
      <c r="O877" s="68"/>
      <c r="P877" s="68"/>
      <c r="Q877" s="68"/>
      <c r="R877" s="68"/>
    </row>
    <row r="878" ht="16.5" customHeight="1" spans="1:18">
      <c r="A878" s="116"/>
      <c r="B878" s="116"/>
      <c r="C878" s="68"/>
      <c r="D878" s="117"/>
      <c r="E878" s="68"/>
      <c r="F878" s="68"/>
      <c r="G878" s="68"/>
      <c r="H878" s="68"/>
      <c r="I878" s="68"/>
      <c r="J878" s="68"/>
      <c r="K878" s="68"/>
      <c r="L878" s="68"/>
      <c r="M878" s="68"/>
      <c r="N878" s="68"/>
      <c r="O878" s="68"/>
      <c r="P878" s="68"/>
      <c r="Q878" s="68"/>
      <c r="R878" s="68"/>
    </row>
    <row r="879" ht="16.5" customHeight="1" spans="1:18">
      <c r="A879" s="116"/>
      <c r="B879" s="116"/>
      <c r="C879" s="68"/>
      <c r="D879" s="117"/>
      <c r="E879" s="68"/>
      <c r="F879" s="68"/>
      <c r="G879" s="68"/>
      <c r="H879" s="68"/>
      <c r="I879" s="68"/>
      <c r="J879" s="68"/>
      <c r="K879" s="68"/>
      <c r="L879" s="68"/>
      <c r="M879" s="68"/>
      <c r="N879" s="68"/>
      <c r="O879" s="68"/>
      <c r="P879" s="68"/>
      <c r="Q879" s="68"/>
      <c r="R879" s="68"/>
    </row>
    <row r="880" ht="16.5" customHeight="1" spans="1:18">
      <c r="A880" s="116"/>
      <c r="B880" s="116"/>
      <c r="C880" s="68"/>
      <c r="D880" s="117"/>
      <c r="E880" s="68"/>
      <c r="F880" s="68"/>
      <c r="G880" s="68"/>
      <c r="H880" s="68"/>
      <c r="I880" s="68"/>
      <c r="J880" s="68"/>
      <c r="K880" s="68"/>
      <c r="L880" s="68"/>
      <c r="M880" s="68"/>
      <c r="N880" s="68"/>
      <c r="O880" s="68"/>
      <c r="P880" s="68"/>
      <c r="Q880" s="68"/>
      <c r="R880" s="68"/>
    </row>
    <row r="881" ht="16.5" customHeight="1" spans="1:18">
      <c r="A881" s="116"/>
      <c r="B881" s="116"/>
      <c r="C881" s="68"/>
      <c r="D881" s="117"/>
      <c r="E881" s="68"/>
      <c r="F881" s="68"/>
      <c r="G881" s="68"/>
      <c r="H881" s="68"/>
      <c r="I881" s="68"/>
      <c r="J881" s="68"/>
      <c r="K881" s="68"/>
      <c r="L881" s="68"/>
      <c r="M881" s="68"/>
      <c r="N881" s="68"/>
      <c r="O881" s="68"/>
      <c r="P881" s="68"/>
      <c r="Q881" s="68"/>
      <c r="R881" s="68"/>
    </row>
    <row r="882" ht="16.5" customHeight="1" spans="1:18">
      <c r="A882" s="116"/>
      <c r="B882" s="116"/>
      <c r="C882" s="68"/>
      <c r="D882" s="117"/>
      <c r="E882" s="68"/>
      <c r="F882" s="68"/>
      <c r="G882" s="68"/>
      <c r="H882" s="68"/>
      <c r="I882" s="68"/>
      <c r="J882" s="68"/>
      <c r="K882" s="68"/>
      <c r="L882" s="68"/>
      <c r="M882" s="68"/>
      <c r="N882" s="68"/>
      <c r="O882" s="68"/>
      <c r="P882" s="68"/>
      <c r="Q882" s="68"/>
      <c r="R882" s="68"/>
    </row>
    <row r="883" ht="16.5" customHeight="1" spans="1:18">
      <c r="A883" s="116"/>
      <c r="B883" s="116"/>
      <c r="C883" s="68"/>
      <c r="D883" s="117"/>
      <c r="E883" s="68"/>
      <c r="F883" s="68"/>
      <c r="G883" s="68"/>
      <c r="H883" s="68"/>
      <c r="I883" s="68"/>
      <c r="J883" s="68"/>
      <c r="K883" s="68"/>
      <c r="L883" s="68"/>
      <c r="M883" s="68"/>
      <c r="N883" s="68"/>
      <c r="O883" s="68"/>
      <c r="P883" s="68"/>
      <c r="Q883" s="68"/>
      <c r="R883" s="68"/>
    </row>
    <row r="884" ht="16.5" customHeight="1" spans="1:18">
      <c r="A884" s="116"/>
      <c r="B884" s="116"/>
      <c r="C884" s="68"/>
      <c r="D884" s="117"/>
      <c r="E884" s="68"/>
      <c r="F884" s="68"/>
      <c r="G884" s="68"/>
      <c r="H884" s="68"/>
      <c r="I884" s="68"/>
      <c r="J884" s="68"/>
      <c r="K884" s="68"/>
      <c r="L884" s="68"/>
      <c r="M884" s="68"/>
      <c r="N884" s="68"/>
      <c r="O884" s="68"/>
      <c r="P884" s="68"/>
      <c r="Q884" s="68"/>
      <c r="R884" s="68"/>
    </row>
    <row r="885" ht="16.5" customHeight="1" spans="1:18">
      <c r="A885" s="116"/>
      <c r="B885" s="116"/>
      <c r="C885" s="68"/>
      <c r="D885" s="117"/>
      <c r="E885" s="68"/>
      <c r="F885" s="68"/>
      <c r="G885" s="68"/>
      <c r="H885" s="68"/>
      <c r="I885" s="68"/>
      <c r="J885" s="68"/>
      <c r="K885" s="68"/>
      <c r="L885" s="68"/>
      <c r="M885" s="68"/>
      <c r="N885" s="68"/>
      <c r="O885" s="68"/>
      <c r="P885" s="68"/>
      <c r="Q885" s="68"/>
      <c r="R885" s="68"/>
    </row>
    <row r="886" ht="16.5" customHeight="1" spans="1:18">
      <c r="A886" s="116"/>
      <c r="B886" s="116"/>
      <c r="C886" s="68"/>
      <c r="D886" s="117"/>
      <c r="E886" s="68"/>
      <c r="F886" s="68"/>
      <c r="G886" s="68"/>
      <c r="H886" s="68"/>
      <c r="I886" s="68"/>
      <c r="J886" s="68"/>
      <c r="K886" s="68"/>
      <c r="L886" s="68"/>
      <c r="M886" s="68"/>
      <c r="N886" s="68"/>
      <c r="O886" s="68"/>
      <c r="P886" s="68"/>
      <c r="Q886" s="68"/>
      <c r="R886" s="68"/>
    </row>
    <row r="887" ht="16.5" customHeight="1" spans="1:18">
      <c r="A887" s="116"/>
      <c r="B887" s="116"/>
      <c r="C887" s="68"/>
      <c r="D887" s="117"/>
      <c r="E887" s="68"/>
      <c r="F887" s="68"/>
      <c r="G887" s="68"/>
      <c r="H887" s="68"/>
      <c r="I887" s="68"/>
      <c r="J887" s="68"/>
      <c r="K887" s="68"/>
      <c r="L887" s="68"/>
      <c r="M887" s="68"/>
      <c r="N887" s="68"/>
      <c r="O887" s="68"/>
      <c r="P887" s="68"/>
      <c r="Q887" s="68"/>
      <c r="R887" s="68"/>
    </row>
    <row r="888" ht="16.5" customHeight="1" spans="1:18">
      <c r="A888" s="116"/>
      <c r="B888" s="116"/>
      <c r="C888" s="68"/>
      <c r="D888" s="117"/>
      <c r="E888" s="68"/>
      <c r="F888" s="68"/>
      <c r="G888" s="68"/>
      <c r="H888" s="68"/>
      <c r="I888" s="68"/>
      <c r="J888" s="68"/>
      <c r="K888" s="68"/>
      <c r="L888" s="68"/>
      <c r="M888" s="68"/>
      <c r="N888" s="68"/>
      <c r="O888" s="68"/>
      <c r="P888" s="68"/>
      <c r="Q888" s="68"/>
      <c r="R888" s="68"/>
    </row>
    <row r="889" ht="16.5" customHeight="1" spans="1:18">
      <c r="A889" s="116"/>
      <c r="B889" s="116"/>
      <c r="C889" s="68"/>
      <c r="D889" s="117"/>
      <c r="E889" s="68"/>
      <c r="F889" s="68"/>
      <c r="G889" s="68"/>
      <c r="H889" s="68"/>
      <c r="I889" s="68"/>
      <c r="J889" s="68"/>
      <c r="K889" s="68"/>
      <c r="L889" s="68"/>
      <c r="M889" s="68"/>
      <c r="N889" s="68"/>
      <c r="O889" s="68"/>
      <c r="P889" s="68"/>
      <c r="Q889" s="68"/>
      <c r="R889" s="68"/>
    </row>
    <row r="890" ht="16.5" customHeight="1" spans="1:18">
      <c r="A890" s="116"/>
      <c r="B890" s="116"/>
      <c r="C890" s="68"/>
      <c r="D890" s="117"/>
      <c r="E890" s="68"/>
      <c r="F890" s="68"/>
      <c r="G890" s="68"/>
      <c r="H890" s="68"/>
      <c r="I890" s="68"/>
      <c r="J890" s="68"/>
      <c r="K890" s="68"/>
      <c r="L890" s="68"/>
      <c r="M890" s="68"/>
      <c r="N890" s="68"/>
      <c r="O890" s="68"/>
      <c r="P890" s="68"/>
      <c r="Q890" s="68"/>
      <c r="R890" s="68"/>
    </row>
    <row r="891" ht="16.5" customHeight="1" spans="1:18">
      <c r="A891" s="116"/>
      <c r="B891" s="116"/>
      <c r="C891" s="68"/>
      <c r="D891" s="117"/>
      <c r="E891" s="68"/>
      <c r="F891" s="68"/>
      <c r="G891" s="68"/>
      <c r="H891" s="68"/>
      <c r="I891" s="68"/>
      <c r="J891" s="68"/>
      <c r="K891" s="68"/>
      <c r="L891" s="68"/>
      <c r="M891" s="68"/>
      <c r="N891" s="68"/>
      <c r="O891" s="68"/>
      <c r="P891" s="68"/>
      <c r="Q891" s="68"/>
      <c r="R891" s="68"/>
    </row>
    <row r="892" ht="16.5" customHeight="1" spans="1:18">
      <c r="A892" s="116"/>
      <c r="B892" s="116"/>
      <c r="C892" s="68"/>
      <c r="D892" s="117"/>
      <c r="E892" s="68"/>
      <c r="F892" s="68"/>
      <c r="G892" s="68"/>
      <c r="H892" s="68"/>
      <c r="I892" s="68"/>
      <c r="J892" s="68"/>
      <c r="K892" s="68"/>
      <c r="L892" s="68"/>
      <c r="M892" s="68"/>
      <c r="N892" s="68"/>
      <c r="O892" s="68"/>
      <c r="P892" s="68"/>
      <c r="Q892" s="68"/>
      <c r="R892" s="68"/>
    </row>
    <row r="893" ht="16.5" customHeight="1" spans="1:18">
      <c r="A893" s="116"/>
      <c r="B893" s="116"/>
      <c r="C893" s="68"/>
      <c r="D893" s="117"/>
      <c r="E893" s="68"/>
      <c r="F893" s="68"/>
      <c r="G893" s="68"/>
      <c r="H893" s="68"/>
      <c r="I893" s="68"/>
      <c r="J893" s="68"/>
      <c r="K893" s="68"/>
      <c r="L893" s="68"/>
      <c r="M893" s="68"/>
      <c r="N893" s="68"/>
      <c r="O893" s="68"/>
      <c r="P893" s="68"/>
      <c r="Q893" s="68"/>
      <c r="R893" s="68"/>
    </row>
    <row r="894" ht="16.5" customHeight="1" spans="1:18">
      <c r="A894" s="116"/>
      <c r="B894" s="116"/>
      <c r="C894" s="68"/>
      <c r="D894" s="117"/>
      <c r="E894" s="68"/>
      <c r="F894" s="68"/>
      <c r="G894" s="68"/>
      <c r="H894" s="68"/>
      <c r="I894" s="68"/>
      <c r="J894" s="68"/>
      <c r="K894" s="68"/>
      <c r="L894" s="68"/>
      <c r="M894" s="68"/>
      <c r="N894" s="68"/>
      <c r="O894" s="68"/>
      <c r="P894" s="68"/>
      <c r="Q894" s="68"/>
      <c r="R894" s="68"/>
    </row>
    <row r="895" ht="16.5" customHeight="1" spans="1:18">
      <c r="A895" s="116"/>
      <c r="B895" s="116"/>
      <c r="C895" s="68"/>
      <c r="D895" s="117"/>
      <c r="E895" s="68"/>
      <c r="F895" s="68"/>
      <c r="G895" s="68"/>
      <c r="H895" s="68"/>
      <c r="I895" s="68"/>
      <c r="J895" s="68"/>
      <c r="K895" s="68"/>
      <c r="L895" s="68"/>
      <c r="M895" s="68"/>
      <c r="N895" s="68"/>
      <c r="O895" s="68"/>
      <c r="P895" s="68"/>
      <c r="Q895" s="68"/>
      <c r="R895" s="68"/>
    </row>
    <row r="896" ht="16.5" customHeight="1" spans="1:18">
      <c r="A896" s="116"/>
      <c r="B896" s="116"/>
      <c r="C896" s="68"/>
      <c r="D896" s="117"/>
      <c r="E896" s="68"/>
      <c r="F896" s="68"/>
      <c r="G896" s="68"/>
      <c r="H896" s="68"/>
      <c r="I896" s="68"/>
      <c r="J896" s="68"/>
      <c r="K896" s="68"/>
      <c r="L896" s="68"/>
      <c r="M896" s="68"/>
      <c r="N896" s="68"/>
      <c r="O896" s="68"/>
      <c r="P896" s="68"/>
      <c r="Q896" s="68"/>
      <c r="R896" s="68"/>
    </row>
    <row r="897" ht="16.5" customHeight="1" spans="1:18">
      <c r="A897" s="116"/>
      <c r="B897" s="116"/>
      <c r="C897" s="68"/>
      <c r="D897" s="117"/>
      <c r="E897" s="68"/>
      <c r="F897" s="68"/>
      <c r="G897" s="68"/>
      <c r="H897" s="68"/>
      <c r="I897" s="68"/>
      <c r="J897" s="68"/>
      <c r="K897" s="68"/>
      <c r="L897" s="68"/>
      <c r="M897" s="68"/>
      <c r="N897" s="68"/>
      <c r="O897" s="68"/>
      <c r="P897" s="68"/>
      <c r="Q897" s="68"/>
      <c r="R897" s="68"/>
    </row>
    <row r="898" ht="16.5" customHeight="1" spans="1:18">
      <c r="A898" s="116"/>
      <c r="B898" s="116"/>
      <c r="C898" s="68"/>
      <c r="D898" s="117"/>
      <c r="E898" s="68"/>
      <c r="F898" s="68"/>
      <c r="G898" s="68"/>
      <c r="H898" s="68"/>
      <c r="I898" s="68"/>
      <c r="J898" s="68"/>
      <c r="K898" s="68"/>
      <c r="L898" s="68"/>
      <c r="M898" s="68"/>
      <c r="N898" s="68"/>
      <c r="O898" s="68"/>
      <c r="P898" s="68"/>
      <c r="Q898" s="68"/>
      <c r="R898" s="68"/>
    </row>
    <row r="899" ht="16.5" customHeight="1" spans="1:18">
      <c r="A899" s="116"/>
      <c r="B899" s="116"/>
      <c r="C899" s="68"/>
      <c r="D899" s="117"/>
      <c r="E899" s="68"/>
      <c r="F899" s="68"/>
      <c r="G899" s="68"/>
      <c r="H899" s="68"/>
      <c r="I899" s="68"/>
      <c r="J899" s="68"/>
      <c r="K899" s="68"/>
      <c r="L899" s="68"/>
      <c r="M899" s="68"/>
      <c r="N899" s="68"/>
      <c r="O899" s="68"/>
      <c r="P899" s="68"/>
      <c r="Q899" s="68"/>
      <c r="R899" s="68"/>
    </row>
    <row r="900" ht="16.5" customHeight="1" spans="1:18">
      <c r="A900" s="116"/>
      <c r="B900" s="116"/>
      <c r="C900" s="68"/>
      <c r="D900" s="117"/>
      <c r="E900" s="68"/>
      <c r="F900" s="68"/>
      <c r="G900" s="68"/>
      <c r="H900" s="68"/>
      <c r="I900" s="68"/>
      <c r="J900" s="68"/>
      <c r="K900" s="68"/>
      <c r="L900" s="68"/>
      <c r="M900" s="68"/>
      <c r="N900" s="68"/>
      <c r="O900" s="68"/>
      <c r="P900" s="68"/>
      <c r="Q900" s="68"/>
      <c r="R900" s="68"/>
    </row>
    <row r="901" ht="16.5" customHeight="1" spans="1:18">
      <c r="A901" s="116"/>
      <c r="B901" s="116"/>
      <c r="C901" s="68"/>
      <c r="D901" s="117"/>
      <c r="E901" s="68"/>
      <c r="F901" s="68"/>
      <c r="G901" s="68"/>
      <c r="H901" s="68"/>
      <c r="I901" s="68"/>
      <c r="J901" s="68"/>
      <c r="K901" s="68"/>
      <c r="L901" s="68"/>
      <c r="M901" s="68"/>
      <c r="N901" s="68"/>
      <c r="O901" s="68"/>
      <c r="P901" s="68"/>
      <c r="Q901" s="68"/>
      <c r="R901" s="68"/>
    </row>
    <row r="902" ht="16.5" customHeight="1" spans="1:18">
      <c r="A902" s="116"/>
      <c r="B902" s="116"/>
      <c r="C902" s="68"/>
      <c r="D902" s="117"/>
      <c r="E902" s="68"/>
      <c r="F902" s="68"/>
      <c r="G902" s="68"/>
      <c r="H902" s="68"/>
      <c r="I902" s="68"/>
      <c r="J902" s="68"/>
      <c r="K902" s="68"/>
      <c r="L902" s="68"/>
      <c r="M902" s="68"/>
      <c r="N902" s="68"/>
      <c r="O902" s="68"/>
      <c r="P902" s="68"/>
      <c r="Q902" s="68"/>
      <c r="R902" s="68"/>
    </row>
    <row r="903" ht="16.5" customHeight="1" spans="1:18">
      <c r="A903" s="116"/>
      <c r="B903" s="116"/>
      <c r="C903" s="68"/>
      <c r="D903" s="117"/>
      <c r="E903" s="68"/>
      <c r="F903" s="68"/>
      <c r="G903" s="68"/>
      <c r="H903" s="68"/>
      <c r="I903" s="68"/>
      <c r="J903" s="68"/>
      <c r="K903" s="68"/>
      <c r="L903" s="68"/>
      <c r="M903" s="68"/>
      <c r="N903" s="68"/>
      <c r="O903" s="68"/>
      <c r="P903" s="68"/>
      <c r="Q903" s="68"/>
      <c r="R903" s="68"/>
    </row>
    <row r="904" ht="16.5" customHeight="1" spans="1:18">
      <c r="A904" s="116"/>
      <c r="B904" s="116"/>
      <c r="C904" s="68"/>
      <c r="D904" s="117"/>
      <c r="E904" s="68"/>
      <c r="F904" s="68"/>
      <c r="G904" s="68"/>
      <c r="H904" s="68"/>
      <c r="I904" s="68"/>
      <c r="J904" s="68"/>
      <c r="K904" s="68"/>
      <c r="L904" s="68"/>
      <c r="M904" s="68"/>
      <c r="N904" s="68"/>
      <c r="O904" s="68"/>
      <c r="P904" s="68"/>
      <c r="Q904" s="68"/>
      <c r="R904" s="68"/>
    </row>
    <row r="905" ht="16.5" customHeight="1" spans="1:18">
      <c r="A905" s="116"/>
      <c r="B905" s="116"/>
      <c r="C905" s="68"/>
      <c r="D905" s="117"/>
      <c r="E905" s="68"/>
      <c r="F905" s="68"/>
      <c r="G905" s="68"/>
      <c r="H905" s="68"/>
      <c r="I905" s="68"/>
      <c r="J905" s="68"/>
      <c r="K905" s="68"/>
      <c r="L905" s="68"/>
      <c r="M905" s="68"/>
      <c r="N905" s="68"/>
      <c r="O905" s="68"/>
      <c r="P905" s="68"/>
      <c r="Q905" s="68"/>
      <c r="R905" s="68"/>
    </row>
    <row r="906" ht="16.5" customHeight="1" spans="1:18">
      <c r="A906" s="116"/>
      <c r="B906" s="116"/>
      <c r="C906" s="68"/>
      <c r="D906" s="117"/>
      <c r="E906" s="68"/>
      <c r="F906" s="68"/>
      <c r="G906" s="68"/>
      <c r="H906" s="68"/>
      <c r="I906" s="68"/>
      <c r="J906" s="68"/>
      <c r="K906" s="68"/>
      <c r="L906" s="68"/>
      <c r="M906" s="68"/>
      <c r="N906" s="68"/>
      <c r="O906" s="68"/>
      <c r="P906" s="68"/>
      <c r="Q906" s="68"/>
      <c r="R906" s="68"/>
    </row>
    <row r="907" ht="16.5" customHeight="1" spans="1:18">
      <c r="A907" s="116"/>
      <c r="B907" s="116"/>
      <c r="C907" s="68"/>
      <c r="D907" s="117"/>
      <c r="E907" s="68"/>
      <c r="F907" s="68"/>
      <c r="G907" s="68"/>
      <c r="H907" s="68"/>
      <c r="I907" s="68"/>
      <c r="J907" s="68"/>
      <c r="K907" s="68"/>
      <c r="L907" s="68"/>
      <c r="M907" s="68"/>
      <c r="N907" s="68"/>
      <c r="O907" s="68"/>
      <c r="P907" s="68"/>
      <c r="Q907" s="68"/>
      <c r="R907" s="68"/>
    </row>
    <row r="908" ht="16.5" customHeight="1" spans="1:18">
      <c r="A908" s="116"/>
      <c r="B908" s="116"/>
      <c r="C908" s="68"/>
      <c r="D908" s="117"/>
      <c r="E908" s="68"/>
      <c r="F908" s="68"/>
      <c r="G908" s="68"/>
      <c r="H908" s="68"/>
      <c r="I908" s="68"/>
      <c r="J908" s="68"/>
      <c r="K908" s="68"/>
      <c r="L908" s="68"/>
      <c r="M908" s="68"/>
      <c r="N908" s="68"/>
      <c r="O908" s="68"/>
      <c r="P908" s="68"/>
      <c r="Q908" s="68"/>
      <c r="R908" s="68"/>
    </row>
    <row r="909" ht="16.5" customHeight="1" spans="1:18">
      <c r="A909" s="116"/>
      <c r="B909" s="116"/>
      <c r="C909" s="68"/>
      <c r="D909" s="117"/>
      <c r="E909" s="68"/>
      <c r="F909" s="68"/>
      <c r="G909" s="68"/>
      <c r="H909" s="68"/>
      <c r="I909" s="68"/>
      <c r="J909" s="68"/>
      <c r="K909" s="68"/>
      <c r="L909" s="68"/>
      <c r="M909" s="68"/>
      <c r="N909" s="68"/>
      <c r="O909" s="68"/>
      <c r="P909" s="68"/>
      <c r="Q909" s="68"/>
      <c r="R909" s="68"/>
    </row>
    <row r="910" ht="16.5" customHeight="1" spans="1:18">
      <c r="A910" s="116"/>
      <c r="B910" s="116"/>
      <c r="C910" s="68"/>
      <c r="D910" s="117"/>
      <c r="E910" s="68"/>
      <c r="F910" s="68"/>
      <c r="G910" s="68"/>
      <c r="H910" s="68"/>
      <c r="I910" s="68"/>
      <c r="J910" s="68"/>
      <c r="K910" s="68"/>
      <c r="L910" s="68"/>
      <c r="M910" s="68"/>
      <c r="N910" s="68"/>
      <c r="O910" s="68"/>
      <c r="P910" s="68"/>
      <c r="Q910" s="68"/>
      <c r="R910" s="68"/>
    </row>
    <row r="911" ht="16.5" customHeight="1" spans="1:18">
      <c r="A911" s="116"/>
      <c r="B911" s="116"/>
      <c r="C911" s="68"/>
      <c r="D911" s="117"/>
      <c r="E911" s="68"/>
      <c r="F911" s="68"/>
      <c r="G911" s="68"/>
      <c r="H911" s="68"/>
      <c r="I911" s="68"/>
      <c r="J911" s="68"/>
      <c r="K911" s="68"/>
      <c r="L911" s="68"/>
      <c r="M911" s="68"/>
      <c r="N911" s="68"/>
      <c r="O911" s="68"/>
      <c r="P911" s="68"/>
      <c r="Q911" s="68"/>
      <c r="R911" s="68"/>
    </row>
    <row r="912" ht="16.5" customHeight="1" spans="1:18">
      <c r="A912" s="116"/>
      <c r="B912" s="116"/>
      <c r="C912" s="68"/>
      <c r="D912" s="117"/>
      <c r="E912" s="68"/>
      <c r="F912" s="68"/>
      <c r="G912" s="68"/>
      <c r="H912" s="68"/>
      <c r="I912" s="68"/>
      <c r="J912" s="68"/>
      <c r="K912" s="68"/>
      <c r="L912" s="68"/>
      <c r="M912" s="68"/>
      <c r="N912" s="68"/>
      <c r="O912" s="68"/>
      <c r="P912" s="68"/>
      <c r="Q912" s="68"/>
      <c r="R912" s="68"/>
    </row>
    <row r="913" ht="16.5" customHeight="1" spans="1:18">
      <c r="A913" s="116"/>
      <c r="B913" s="116"/>
      <c r="C913" s="68"/>
      <c r="D913" s="117"/>
      <c r="E913" s="68"/>
      <c r="F913" s="68"/>
      <c r="G913" s="68"/>
      <c r="H913" s="68"/>
      <c r="I913" s="68"/>
      <c r="J913" s="68"/>
      <c r="K913" s="68"/>
      <c r="L913" s="68"/>
      <c r="M913" s="68"/>
      <c r="N913" s="68"/>
      <c r="O913" s="68"/>
      <c r="P913" s="68"/>
      <c r="Q913" s="68"/>
      <c r="R913" s="68"/>
    </row>
    <row r="914" ht="16.5" customHeight="1" spans="1:18">
      <c r="A914" s="116"/>
      <c r="B914" s="116"/>
      <c r="C914" s="68"/>
      <c r="D914" s="117"/>
      <c r="E914" s="68"/>
      <c r="F914" s="68"/>
      <c r="G914" s="68"/>
      <c r="H914" s="68"/>
      <c r="I914" s="68"/>
      <c r="J914" s="68"/>
      <c r="K914" s="68"/>
      <c r="L914" s="68"/>
      <c r="M914" s="68"/>
      <c r="N914" s="68"/>
      <c r="O914" s="68"/>
      <c r="P914" s="68"/>
      <c r="Q914" s="68"/>
      <c r="R914" s="68"/>
    </row>
    <row r="915" ht="16.5" customHeight="1" spans="1:18">
      <c r="A915" s="116"/>
      <c r="B915" s="116"/>
      <c r="C915" s="68"/>
      <c r="D915" s="117"/>
      <c r="E915" s="68"/>
      <c r="F915" s="68"/>
      <c r="G915" s="68"/>
      <c r="H915" s="68"/>
      <c r="I915" s="68"/>
      <c r="J915" s="68"/>
      <c r="K915" s="68"/>
      <c r="L915" s="68"/>
      <c r="M915" s="68"/>
      <c r="N915" s="68"/>
      <c r="O915" s="68"/>
      <c r="P915" s="68"/>
      <c r="Q915" s="68"/>
      <c r="R915" s="68"/>
    </row>
    <row r="916" ht="16.5" customHeight="1" spans="1:18">
      <c r="A916" s="116"/>
      <c r="B916" s="116"/>
      <c r="C916" s="68"/>
      <c r="D916" s="117"/>
      <c r="E916" s="68"/>
      <c r="F916" s="68"/>
      <c r="G916" s="68"/>
      <c r="H916" s="68"/>
      <c r="I916" s="68"/>
      <c r="J916" s="68"/>
      <c r="K916" s="68"/>
      <c r="L916" s="68"/>
      <c r="M916" s="68"/>
      <c r="N916" s="68"/>
      <c r="O916" s="68"/>
      <c r="P916" s="68"/>
      <c r="Q916" s="68"/>
      <c r="R916" s="68"/>
    </row>
    <row r="917" ht="16.5" customHeight="1" spans="1:18">
      <c r="A917" s="116"/>
      <c r="B917" s="116"/>
      <c r="C917" s="68"/>
      <c r="D917" s="117"/>
      <c r="E917" s="68"/>
      <c r="F917" s="68"/>
      <c r="G917" s="68"/>
      <c r="H917" s="68"/>
      <c r="I917" s="68"/>
      <c r="J917" s="68"/>
      <c r="K917" s="68"/>
      <c r="L917" s="68"/>
      <c r="M917" s="68"/>
      <c r="N917" s="68"/>
      <c r="O917" s="68"/>
      <c r="P917" s="68"/>
      <c r="Q917" s="68"/>
      <c r="R917" s="68"/>
    </row>
    <row r="918" ht="16.5" customHeight="1" spans="1:18">
      <c r="A918" s="116"/>
      <c r="B918" s="116"/>
      <c r="C918" s="68"/>
      <c r="D918" s="117"/>
      <c r="E918" s="68"/>
      <c r="F918" s="68"/>
      <c r="G918" s="68"/>
      <c r="H918" s="68"/>
      <c r="I918" s="68"/>
      <c r="J918" s="68"/>
      <c r="K918" s="68"/>
      <c r="L918" s="68"/>
      <c r="M918" s="68"/>
      <c r="N918" s="68"/>
      <c r="O918" s="68"/>
      <c r="P918" s="68"/>
      <c r="Q918" s="68"/>
      <c r="R918" s="68"/>
    </row>
    <row r="919" ht="16.5" customHeight="1" spans="1:18">
      <c r="A919" s="116"/>
      <c r="B919" s="116"/>
      <c r="C919" s="68"/>
      <c r="D919" s="117"/>
      <c r="E919" s="68"/>
      <c r="F919" s="68"/>
      <c r="G919" s="68"/>
      <c r="H919" s="68"/>
      <c r="I919" s="68"/>
      <c r="J919" s="68"/>
      <c r="K919" s="68"/>
      <c r="L919" s="68"/>
      <c r="M919" s="68"/>
      <c r="N919" s="68"/>
      <c r="O919" s="68"/>
      <c r="P919" s="68"/>
      <c r="Q919" s="68"/>
      <c r="R919" s="68"/>
    </row>
    <row r="920" ht="16.5" customHeight="1" spans="1:18">
      <c r="A920" s="116"/>
      <c r="B920" s="116"/>
      <c r="C920" s="68"/>
      <c r="D920" s="117"/>
      <c r="E920" s="68"/>
      <c r="F920" s="68"/>
      <c r="G920" s="68"/>
      <c r="H920" s="68"/>
      <c r="I920" s="68"/>
      <c r="J920" s="68"/>
      <c r="K920" s="68"/>
      <c r="L920" s="68"/>
      <c r="M920" s="68"/>
      <c r="N920" s="68"/>
      <c r="O920" s="68"/>
      <c r="P920" s="68"/>
      <c r="Q920" s="68"/>
      <c r="R920" s="68"/>
    </row>
    <row r="921" ht="16.5" customHeight="1" spans="1:18">
      <c r="A921" s="116"/>
      <c r="B921" s="116"/>
      <c r="C921" s="68"/>
      <c r="D921" s="117"/>
      <c r="E921" s="68"/>
      <c r="F921" s="68"/>
      <c r="G921" s="68"/>
      <c r="H921" s="68"/>
      <c r="I921" s="68"/>
      <c r="J921" s="68"/>
      <c r="K921" s="68"/>
      <c r="L921" s="68"/>
      <c r="M921" s="68"/>
      <c r="N921" s="68"/>
      <c r="O921" s="68"/>
      <c r="P921" s="68"/>
      <c r="Q921" s="68"/>
      <c r="R921" s="68"/>
    </row>
    <row r="922" ht="16.5" customHeight="1" spans="1:18">
      <c r="A922" s="116"/>
      <c r="B922" s="116"/>
      <c r="C922" s="68"/>
      <c r="D922" s="117"/>
      <c r="E922" s="68"/>
      <c r="F922" s="68"/>
      <c r="G922" s="68"/>
      <c r="H922" s="68"/>
      <c r="I922" s="68"/>
      <c r="J922" s="68"/>
      <c r="K922" s="68"/>
      <c r="L922" s="68"/>
      <c r="M922" s="68"/>
      <c r="N922" s="68"/>
      <c r="O922" s="68"/>
      <c r="P922" s="68"/>
      <c r="Q922" s="68"/>
      <c r="R922" s="68"/>
    </row>
    <row r="923" ht="16.5" customHeight="1" spans="1:18">
      <c r="A923" s="116"/>
      <c r="B923" s="116"/>
      <c r="C923" s="68"/>
      <c r="D923" s="117"/>
      <c r="E923" s="68"/>
      <c r="F923" s="68"/>
      <c r="G923" s="68"/>
      <c r="H923" s="68"/>
      <c r="I923" s="68"/>
      <c r="J923" s="68"/>
      <c r="K923" s="68"/>
      <c r="L923" s="68"/>
      <c r="M923" s="68"/>
      <c r="N923" s="68"/>
      <c r="O923" s="68"/>
      <c r="P923" s="68"/>
      <c r="Q923" s="68"/>
      <c r="R923" s="68"/>
    </row>
    <row r="924" ht="16.5" customHeight="1" spans="1:18">
      <c r="A924" s="116"/>
      <c r="B924" s="116"/>
      <c r="C924" s="68"/>
      <c r="D924" s="117"/>
      <c r="E924" s="68"/>
      <c r="F924" s="68"/>
      <c r="G924" s="68"/>
      <c r="H924" s="68"/>
      <c r="I924" s="68"/>
      <c r="J924" s="68"/>
      <c r="K924" s="68"/>
      <c r="L924" s="68"/>
      <c r="M924" s="68"/>
      <c r="N924" s="68"/>
      <c r="O924" s="68"/>
      <c r="P924" s="68"/>
      <c r="Q924" s="68"/>
      <c r="R924" s="68"/>
    </row>
    <row r="925" ht="16.5" customHeight="1" spans="1:18">
      <c r="A925" s="116"/>
      <c r="B925" s="116"/>
      <c r="C925" s="68"/>
      <c r="D925" s="117"/>
      <c r="E925" s="68"/>
      <c r="F925" s="68"/>
      <c r="G925" s="68"/>
      <c r="H925" s="68"/>
      <c r="I925" s="68"/>
      <c r="J925" s="68"/>
      <c r="K925" s="68"/>
      <c r="L925" s="68"/>
      <c r="M925" s="68"/>
      <c r="N925" s="68"/>
      <c r="O925" s="68"/>
      <c r="P925" s="68"/>
      <c r="Q925" s="68"/>
      <c r="R925" s="68"/>
    </row>
    <row r="926" ht="16.5" customHeight="1" spans="1:18">
      <c r="A926" s="116"/>
      <c r="B926" s="116"/>
      <c r="C926" s="68"/>
      <c r="D926" s="117"/>
      <c r="E926" s="68"/>
      <c r="F926" s="68"/>
      <c r="G926" s="68"/>
      <c r="H926" s="68"/>
      <c r="I926" s="68"/>
      <c r="J926" s="68"/>
      <c r="K926" s="68"/>
      <c r="L926" s="68"/>
      <c r="M926" s="68"/>
      <c r="N926" s="68"/>
      <c r="O926" s="68"/>
      <c r="P926" s="68"/>
      <c r="Q926" s="68"/>
      <c r="R926" s="68"/>
    </row>
    <row r="927" ht="16.5" customHeight="1" spans="1:18">
      <c r="A927" s="116"/>
      <c r="B927" s="116"/>
      <c r="C927" s="68"/>
      <c r="D927" s="117"/>
      <c r="E927" s="68"/>
      <c r="F927" s="68"/>
      <c r="G927" s="68"/>
      <c r="H927" s="68"/>
      <c r="I927" s="68"/>
      <c r="J927" s="68"/>
      <c r="K927" s="68"/>
      <c r="L927" s="68"/>
      <c r="M927" s="68"/>
      <c r="N927" s="68"/>
      <c r="O927" s="68"/>
      <c r="P927" s="68"/>
      <c r="Q927" s="68"/>
      <c r="R927" s="68"/>
    </row>
    <row r="928" ht="16.5" customHeight="1" spans="1:18">
      <c r="A928" s="116"/>
      <c r="B928" s="116"/>
      <c r="C928" s="68"/>
      <c r="D928" s="117"/>
      <c r="E928" s="68"/>
      <c r="F928" s="68"/>
      <c r="G928" s="68"/>
      <c r="H928" s="68"/>
      <c r="I928" s="68"/>
      <c r="J928" s="68"/>
      <c r="K928" s="68"/>
      <c r="L928" s="68"/>
      <c r="M928" s="68"/>
      <c r="N928" s="68"/>
      <c r="O928" s="68"/>
      <c r="P928" s="68"/>
      <c r="Q928" s="68"/>
      <c r="R928" s="68"/>
    </row>
    <row r="929" ht="16.5" customHeight="1" spans="1:18">
      <c r="A929" s="116"/>
      <c r="B929" s="116"/>
      <c r="C929" s="68"/>
      <c r="D929" s="117"/>
      <c r="E929" s="68"/>
      <c r="F929" s="68"/>
      <c r="G929" s="68"/>
      <c r="H929" s="68"/>
      <c r="I929" s="68"/>
      <c r="J929" s="68"/>
      <c r="K929" s="68"/>
      <c r="L929" s="68"/>
      <c r="M929" s="68"/>
      <c r="N929" s="68"/>
      <c r="O929" s="68"/>
      <c r="P929" s="68"/>
      <c r="Q929" s="68"/>
      <c r="R929" s="68"/>
    </row>
    <row r="930" ht="16.5" customHeight="1" spans="1:18">
      <c r="A930" s="116"/>
      <c r="B930" s="116"/>
      <c r="C930" s="68"/>
      <c r="D930" s="117"/>
      <c r="E930" s="68"/>
      <c r="F930" s="68"/>
      <c r="G930" s="68"/>
      <c r="H930" s="68"/>
      <c r="I930" s="68"/>
      <c r="J930" s="68"/>
      <c r="K930" s="68"/>
      <c r="L930" s="68"/>
      <c r="M930" s="68"/>
      <c r="N930" s="68"/>
      <c r="O930" s="68"/>
      <c r="P930" s="68"/>
      <c r="Q930" s="68"/>
      <c r="R930" s="68"/>
    </row>
    <row r="931" ht="16.5" customHeight="1" spans="1:18">
      <c r="A931" s="116"/>
      <c r="B931" s="116"/>
      <c r="C931" s="68"/>
      <c r="D931" s="117"/>
      <c r="E931" s="68"/>
      <c r="F931" s="68"/>
      <c r="G931" s="68"/>
      <c r="H931" s="68"/>
      <c r="I931" s="68"/>
      <c r="J931" s="68"/>
      <c r="K931" s="68"/>
      <c r="L931" s="68"/>
      <c r="M931" s="68"/>
      <c r="N931" s="68"/>
      <c r="O931" s="68"/>
      <c r="P931" s="68"/>
      <c r="Q931" s="68"/>
      <c r="R931" s="68"/>
    </row>
    <row r="932" ht="16.5" customHeight="1" spans="1:18">
      <c r="A932" s="116"/>
      <c r="B932" s="116"/>
      <c r="C932" s="68"/>
      <c r="D932" s="117"/>
      <c r="E932" s="68"/>
      <c r="F932" s="68"/>
      <c r="G932" s="68"/>
      <c r="H932" s="68"/>
      <c r="I932" s="68"/>
      <c r="J932" s="68"/>
      <c r="K932" s="68"/>
      <c r="L932" s="68"/>
      <c r="M932" s="68"/>
      <c r="N932" s="68"/>
      <c r="O932" s="68"/>
      <c r="P932" s="68"/>
      <c r="Q932" s="68"/>
      <c r="R932" s="68"/>
    </row>
    <row r="933" ht="16.5" customHeight="1" spans="1:18">
      <c r="A933" s="116"/>
      <c r="B933" s="116"/>
      <c r="C933" s="68"/>
      <c r="D933" s="117"/>
      <c r="E933" s="68"/>
      <c r="F933" s="68"/>
      <c r="G933" s="68"/>
      <c r="H933" s="68"/>
      <c r="I933" s="68"/>
      <c r="J933" s="68"/>
      <c r="K933" s="68"/>
      <c r="L933" s="68"/>
      <c r="M933" s="68"/>
      <c r="N933" s="68"/>
      <c r="O933" s="68"/>
      <c r="P933" s="68"/>
      <c r="Q933" s="68"/>
      <c r="R933" s="68"/>
    </row>
    <row r="934" ht="16.5" customHeight="1" spans="1:18">
      <c r="A934" s="116"/>
      <c r="B934" s="116"/>
      <c r="C934" s="68"/>
      <c r="D934" s="117"/>
      <c r="E934" s="68"/>
      <c r="F934" s="68"/>
      <c r="G934" s="68"/>
      <c r="H934" s="68"/>
      <c r="I934" s="68"/>
      <c r="J934" s="68"/>
      <c r="K934" s="68"/>
      <c r="L934" s="68"/>
      <c r="M934" s="68"/>
      <c r="N934" s="68"/>
      <c r="O934" s="68"/>
      <c r="P934" s="68"/>
      <c r="Q934" s="68"/>
      <c r="R934" s="68"/>
    </row>
    <row r="935" ht="16.5" customHeight="1" spans="1:18">
      <c r="A935" s="116"/>
      <c r="B935" s="116"/>
      <c r="C935" s="68"/>
      <c r="D935" s="117"/>
      <c r="E935" s="68"/>
      <c r="F935" s="68"/>
      <c r="G935" s="68"/>
      <c r="H935" s="68"/>
      <c r="I935" s="68"/>
      <c r="J935" s="68"/>
      <c r="K935" s="68"/>
      <c r="L935" s="68"/>
      <c r="M935" s="68"/>
      <c r="N935" s="68"/>
      <c r="O935" s="68"/>
      <c r="P935" s="68"/>
      <c r="Q935" s="68"/>
      <c r="R935" s="68"/>
    </row>
    <row r="936" ht="16.5" customHeight="1" spans="1:18">
      <c r="A936" s="116"/>
      <c r="B936" s="116"/>
      <c r="C936" s="68"/>
      <c r="D936" s="117"/>
      <c r="E936" s="68"/>
      <c r="F936" s="68"/>
      <c r="G936" s="68"/>
      <c r="H936" s="68"/>
      <c r="I936" s="68"/>
      <c r="J936" s="68"/>
      <c r="K936" s="68"/>
      <c r="L936" s="68"/>
      <c r="M936" s="68"/>
      <c r="N936" s="68"/>
      <c r="O936" s="68"/>
      <c r="P936" s="68"/>
      <c r="Q936" s="68"/>
      <c r="R936" s="68"/>
    </row>
    <row r="937" ht="16.5" customHeight="1" spans="1:18">
      <c r="A937" s="116"/>
      <c r="B937" s="116"/>
      <c r="C937" s="68"/>
      <c r="D937" s="117"/>
      <c r="E937" s="68"/>
      <c r="F937" s="68"/>
      <c r="G937" s="68"/>
      <c r="H937" s="68"/>
      <c r="I937" s="68"/>
      <c r="J937" s="68"/>
      <c r="K937" s="68"/>
      <c r="L937" s="68"/>
      <c r="M937" s="68"/>
      <c r="N937" s="68"/>
      <c r="O937" s="68"/>
      <c r="P937" s="68"/>
      <c r="Q937" s="68"/>
      <c r="R937" s="68"/>
    </row>
    <row r="938" ht="16.5" customHeight="1" spans="1:18">
      <c r="A938" s="116"/>
      <c r="B938" s="116"/>
      <c r="C938" s="68"/>
      <c r="D938" s="117"/>
      <c r="E938" s="68"/>
      <c r="F938" s="68"/>
      <c r="G938" s="68"/>
      <c r="H938" s="68"/>
      <c r="I938" s="68"/>
      <c r="J938" s="68"/>
      <c r="K938" s="68"/>
      <c r="L938" s="68"/>
      <c r="M938" s="68"/>
      <c r="N938" s="68"/>
      <c r="O938" s="68"/>
      <c r="P938" s="68"/>
      <c r="Q938" s="68"/>
      <c r="R938" s="68"/>
    </row>
    <row r="939" ht="16.5" customHeight="1" spans="1:18">
      <c r="A939" s="116"/>
      <c r="B939" s="116"/>
      <c r="C939" s="68"/>
      <c r="D939" s="117"/>
      <c r="E939" s="68"/>
      <c r="F939" s="68"/>
      <c r="G939" s="68"/>
      <c r="H939" s="68"/>
      <c r="I939" s="68"/>
      <c r="J939" s="68"/>
      <c r="K939" s="68"/>
      <c r="L939" s="68"/>
      <c r="M939" s="68"/>
      <c r="N939" s="68"/>
      <c r="O939" s="68"/>
      <c r="P939" s="68"/>
      <c r="Q939" s="68"/>
      <c r="R939" s="68"/>
    </row>
    <row r="940" ht="16.5" customHeight="1" spans="1:18">
      <c r="A940" s="116"/>
      <c r="B940" s="116"/>
      <c r="C940" s="68"/>
      <c r="D940" s="117"/>
      <c r="E940" s="68"/>
      <c r="F940" s="68"/>
      <c r="G940" s="68"/>
      <c r="H940" s="68"/>
      <c r="I940" s="68"/>
      <c r="J940" s="68"/>
      <c r="K940" s="68"/>
      <c r="L940" s="68"/>
      <c r="M940" s="68"/>
      <c r="N940" s="68"/>
      <c r="O940" s="68"/>
      <c r="P940" s="68"/>
      <c r="Q940" s="68"/>
      <c r="R940" s="68"/>
    </row>
    <row r="941" ht="16.5" customHeight="1" spans="1:18">
      <c r="A941" s="116"/>
      <c r="B941" s="116"/>
      <c r="C941" s="68"/>
      <c r="D941" s="117"/>
      <c r="E941" s="68"/>
      <c r="F941" s="68"/>
      <c r="G941" s="68"/>
      <c r="H941" s="68"/>
      <c r="I941" s="68"/>
      <c r="J941" s="68"/>
      <c r="K941" s="68"/>
      <c r="L941" s="68"/>
      <c r="M941" s="68"/>
      <c r="N941" s="68"/>
      <c r="O941" s="68"/>
      <c r="P941" s="68"/>
      <c r="Q941" s="68"/>
      <c r="R941" s="68"/>
    </row>
    <row r="942" ht="16.5" customHeight="1" spans="1:18">
      <c r="A942" s="116"/>
      <c r="B942" s="116"/>
      <c r="C942" s="68"/>
      <c r="D942" s="117"/>
      <c r="E942" s="68"/>
      <c r="F942" s="68"/>
      <c r="G942" s="68"/>
      <c r="H942" s="68"/>
      <c r="I942" s="68"/>
      <c r="J942" s="68"/>
      <c r="K942" s="68"/>
      <c r="L942" s="68"/>
      <c r="M942" s="68"/>
      <c r="N942" s="68"/>
      <c r="O942" s="68"/>
      <c r="P942" s="68"/>
      <c r="Q942" s="68"/>
      <c r="R942" s="68"/>
    </row>
    <row r="943" ht="16.5" customHeight="1" spans="1:18">
      <c r="A943" s="116"/>
      <c r="B943" s="116"/>
      <c r="C943" s="68"/>
      <c r="D943" s="117"/>
      <c r="E943" s="68"/>
      <c r="F943" s="68"/>
      <c r="G943" s="68"/>
      <c r="H943" s="68"/>
      <c r="I943" s="68"/>
      <c r="J943" s="68"/>
      <c r="K943" s="68"/>
      <c r="L943" s="68"/>
      <c r="M943" s="68"/>
      <c r="N943" s="68"/>
      <c r="O943" s="68"/>
      <c r="P943" s="68"/>
      <c r="Q943" s="68"/>
      <c r="R943" s="68"/>
    </row>
    <row r="944" ht="16.5" customHeight="1" spans="1:18">
      <c r="A944" s="116"/>
      <c r="B944" s="116"/>
      <c r="C944" s="68"/>
      <c r="D944" s="117"/>
      <c r="E944" s="68"/>
      <c r="F944" s="68"/>
      <c r="G944" s="68"/>
      <c r="H944" s="68"/>
      <c r="I944" s="68"/>
      <c r="J944" s="68"/>
      <c r="K944" s="68"/>
      <c r="L944" s="68"/>
      <c r="M944" s="68"/>
      <c r="N944" s="68"/>
      <c r="O944" s="68"/>
      <c r="P944" s="68"/>
      <c r="Q944" s="68"/>
      <c r="R944" s="68"/>
    </row>
    <row r="945" ht="16.5" customHeight="1" spans="1:18">
      <c r="A945" s="116"/>
      <c r="B945" s="116"/>
      <c r="C945" s="68"/>
      <c r="D945" s="117"/>
      <c r="E945" s="68"/>
      <c r="F945" s="68"/>
      <c r="G945" s="68"/>
      <c r="H945" s="68"/>
      <c r="I945" s="68"/>
      <c r="J945" s="68"/>
      <c r="K945" s="68"/>
      <c r="L945" s="68"/>
      <c r="M945" s="68"/>
      <c r="N945" s="68"/>
      <c r="O945" s="68"/>
      <c r="P945" s="68"/>
      <c r="Q945" s="68"/>
      <c r="R945" s="68"/>
    </row>
    <row r="946" ht="16.5" customHeight="1" spans="1:18">
      <c r="A946" s="116"/>
      <c r="B946" s="116"/>
      <c r="C946" s="68"/>
      <c r="D946" s="117"/>
      <c r="E946" s="68"/>
      <c r="F946" s="68"/>
      <c r="G946" s="68"/>
      <c r="H946" s="68"/>
      <c r="I946" s="68"/>
      <c r="J946" s="68"/>
      <c r="K946" s="68"/>
      <c r="L946" s="68"/>
      <c r="M946" s="68"/>
      <c r="N946" s="68"/>
      <c r="O946" s="68"/>
      <c r="P946" s="68"/>
      <c r="Q946" s="68"/>
      <c r="R946" s="68"/>
    </row>
    <row r="947" ht="16.5" customHeight="1" spans="1:18">
      <c r="A947" s="116"/>
      <c r="B947" s="116"/>
      <c r="C947" s="68"/>
      <c r="D947" s="117"/>
      <c r="E947" s="68"/>
      <c r="F947" s="68"/>
      <c r="G947" s="68"/>
      <c r="H947" s="68"/>
      <c r="I947" s="68"/>
      <c r="J947" s="68"/>
      <c r="K947" s="68"/>
      <c r="L947" s="68"/>
      <c r="M947" s="68"/>
      <c r="N947" s="68"/>
      <c r="O947" s="68"/>
      <c r="P947" s="68"/>
      <c r="Q947" s="68"/>
      <c r="R947" s="68"/>
    </row>
    <row r="948" ht="16.5" customHeight="1" spans="1:18">
      <c r="A948" s="116"/>
      <c r="B948" s="116"/>
      <c r="C948" s="68"/>
      <c r="D948" s="117"/>
      <c r="E948" s="68"/>
      <c r="F948" s="68"/>
      <c r="G948" s="68"/>
      <c r="H948" s="68"/>
      <c r="I948" s="68"/>
      <c r="J948" s="68"/>
      <c r="K948" s="68"/>
      <c r="L948" s="68"/>
      <c r="M948" s="68"/>
      <c r="N948" s="68"/>
      <c r="O948" s="68"/>
      <c r="P948" s="68"/>
      <c r="Q948" s="68"/>
      <c r="R948" s="68"/>
    </row>
    <row r="949" ht="16.5" customHeight="1" spans="1:18">
      <c r="A949" s="116"/>
      <c r="B949" s="116"/>
      <c r="C949" s="68"/>
      <c r="D949" s="117"/>
      <c r="E949" s="68"/>
      <c r="F949" s="68"/>
      <c r="G949" s="68"/>
      <c r="H949" s="68"/>
      <c r="I949" s="68"/>
      <c r="J949" s="68"/>
      <c r="K949" s="68"/>
      <c r="L949" s="68"/>
      <c r="M949" s="68"/>
      <c r="N949" s="68"/>
      <c r="O949" s="68"/>
      <c r="P949" s="68"/>
      <c r="Q949" s="68"/>
      <c r="R949" s="68"/>
    </row>
    <row r="950" ht="16.5" customHeight="1" spans="1:18">
      <c r="A950" s="116"/>
      <c r="B950" s="116"/>
      <c r="C950" s="68"/>
      <c r="D950" s="117"/>
      <c r="E950" s="68"/>
      <c r="F950" s="68"/>
      <c r="G950" s="68"/>
      <c r="H950" s="68"/>
      <c r="I950" s="68"/>
      <c r="J950" s="68"/>
      <c r="K950" s="68"/>
      <c r="L950" s="68"/>
      <c r="M950" s="68"/>
      <c r="N950" s="68"/>
      <c r="O950" s="68"/>
      <c r="P950" s="68"/>
      <c r="Q950" s="68"/>
      <c r="R950" s="68"/>
    </row>
    <row r="951" ht="16.5" customHeight="1" spans="1:18">
      <c r="A951" s="116"/>
      <c r="B951" s="116"/>
      <c r="C951" s="68"/>
      <c r="D951" s="117"/>
      <c r="E951" s="68"/>
      <c r="F951" s="68"/>
      <c r="G951" s="68"/>
      <c r="H951" s="68"/>
      <c r="I951" s="68"/>
      <c r="J951" s="68"/>
      <c r="K951" s="68"/>
      <c r="L951" s="68"/>
      <c r="M951" s="68"/>
      <c r="N951" s="68"/>
      <c r="O951" s="68"/>
      <c r="P951" s="68"/>
      <c r="Q951" s="68"/>
      <c r="R951" s="68"/>
    </row>
    <row r="952" ht="16.5" customHeight="1" spans="1:18">
      <c r="A952" s="116"/>
      <c r="B952" s="116"/>
      <c r="C952" s="68"/>
      <c r="D952" s="117"/>
      <c r="E952" s="68"/>
      <c r="F952" s="68"/>
      <c r="G952" s="68"/>
      <c r="H952" s="68"/>
      <c r="I952" s="68"/>
      <c r="J952" s="68"/>
      <c r="K952" s="68"/>
      <c r="L952" s="68"/>
      <c r="M952" s="68"/>
      <c r="N952" s="68"/>
      <c r="O952" s="68"/>
      <c r="P952" s="68"/>
      <c r="Q952" s="68"/>
      <c r="R952" s="68"/>
    </row>
    <row r="953" ht="16.5" customHeight="1" spans="1:18">
      <c r="A953" s="116"/>
      <c r="B953" s="116"/>
      <c r="C953" s="68"/>
      <c r="D953" s="117"/>
      <c r="E953" s="68"/>
      <c r="F953" s="68"/>
      <c r="G953" s="68"/>
      <c r="H953" s="68"/>
      <c r="I953" s="68"/>
      <c r="J953" s="68"/>
      <c r="K953" s="68"/>
      <c r="L953" s="68"/>
      <c r="M953" s="68"/>
      <c r="N953" s="68"/>
      <c r="O953" s="68"/>
      <c r="P953" s="68"/>
      <c r="Q953" s="68"/>
      <c r="R953" s="68"/>
    </row>
  </sheetData>
  <sheetProtection algorithmName="SHA-512" hashValue="jEPS+9+MvaXcWmwBX2EyoWq/031ltX4/Z9p392gJF5I1pM3yuOzQlDU84pFlMcbPvipWi8Pvt7Dg6kF9Z8fQsg==" saltValue="nqOHnPjrpsLqtsVPOjXmbQ==" spinCount="100000" sheet="1" objects="1" scenarios="1"/>
  <mergeCells count="2">
    <mergeCell ref="A2:F2"/>
    <mergeCell ref="A3:F3"/>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8">
    <tabColor rgb="FF3F3151"/>
  </sheetPr>
  <dimension ref="A1:M932"/>
  <sheetViews>
    <sheetView view="pageBreakPreview" zoomScale="70" zoomScaleNormal="70" workbookViewId="0">
      <selection activeCell="I32" sqref="I32"/>
    </sheetView>
  </sheetViews>
  <sheetFormatPr defaultColWidth="14.4272727272727" defaultRowHeight="15" customHeight="1"/>
  <cols>
    <col min="1" max="1" width="45.7090909090909" style="65" customWidth="1"/>
    <col min="2" max="2" width="11.1363636363636" style="65" customWidth="1"/>
    <col min="3" max="3" width="23" style="65" customWidth="1"/>
    <col min="4" max="4" width="25.7090909090909" style="66" customWidth="1"/>
    <col min="5" max="6" width="25.7090909090909" style="65" customWidth="1"/>
    <col min="7" max="12" width="9.13636363636364" style="65" customWidth="1"/>
    <col min="13" max="16384" width="14.4272727272727" style="65"/>
  </cols>
  <sheetData>
    <row r="1" ht="35.25" customHeight="1"/>
    <row r="2" ht="18" customHeight="1" spans="1:13">
      <c r="A2" s="67" t="s">
        <v>968</v>
      </c>
      <c r="B2" s="67"/>
      <c r="C2" s="67"/>
      <c r="D2" s="67"/>
      <c r="E2" s="67"/>
      <c r="F2" s="67"/>
      <c r="G2" s="68"/>
      <c r="H2" s="68"/>
      <c r="I2" s="68"/>
      <c r="J2" s="68"/>
      <c r="K2" s="68"/>
      <c r="L2" s="68"/>
    </row>
    <row r="3" ht="30" customHeight="1" spans="1:13">
      <c r="A3" s="69" t="s">
        <v>969</v>
      </c>
      <c r="B3" s="69"/>
      <c r="C3" s="69"/>
      <c r="D3" s="69"/>
      <c r="E3" s="69"/>
      <c r="F3" s="69"/>
      <c r="G3" s="68"/>
      <c r="H3" s="68"/>
      <c r="I3" s="68"/>
      <c r="J3" s="68"/>
      <c r="K3" s="68"/>
      <c r="L3" s="68"/>
    </row>
    <row r="4" ht="5.25" customHeight="1" spans="1:13">
      <c r="A4" s="70"/>
      <c r="B4" s="70"/>
      <c r="C4" s="70"/>
      <c r="D4" s="70"/>
      <c r="E4" s="70"/>
      <c r="F4" s="70"/>
      <c r="G4" s="68"/>
      <c r="H4" s="68"/>
      <c r="I4" s="68"/>
      <c r="J4" s="68"/>
      <c r="K4" s="68"/>
      <c r="L4" s="68"/>
      <c r="M4" s="68"/>
    </row>
    <row r="5" ht="82.5" customHeight="1" spans="1:13">
      <c r="A5" s="71" t="s">
        <v>967</v>
      </c>
      <c r="B5" s="72" t="s">
        <v>933</v>
      </c>
      <c r="C5" s="73" t="s">
        <v>941</v>
      </c>
      <c r="D5" s="73" t="s">
        <v>951</v>
      </c>
      <c r="E5" s="73" t="s">
        <v>952</v>
      </c>
      <c r="F5" s="73" t="s">
        <v>953</v>
      </c>
      <c r="G5" s="68"/>
      <c r="H5" s="68"/>
      <c r="I5" s="68"/>
      <c r="J5" s="68"/>
      <c r="K5" s="68"/>
      <c r="L5" s="68"/>
      <c r="M5" s="68"/>
    </row>
    <row r="6" ht="37.5" customHeight="1" spans="1:13">
      <c r="A6" s="71"/>
      <c r="B6" s="72"/>
      <c r="C6" s="74" t="s">
        <v>954</v>
      </c>
      <c r="D6" s="74" t="s">
        <v>954</v>
      </c>
      <c r="E6" s="74" t="s">
        <v>954</v>
      </c>
      <c r="F6" s="74" t="s">
        <v>954</v>
      </c>
      <c r="G6" s="68"/>
      <c r="H6" s="68"/>
      <c r="I6" s="68"/>
      <c r="J6" s="68"/>
      <c r="K6" s="68"/>
      <c r="L6" s="68"/>
      <c r="M6" s="68"/>
    </row>
    <row r="7" ht="9.95" customHeight="1" spans="1:13">
      <c r="A7" s="75"/>
      <c r="B7" s="76"/>
      <c r="C7" s="77"/>
      <c r="D7" s="77"/>
      <c r="E7" s="77"/>
      <c r="F7" s="77"/>
      <c r="G7" s="68"/>
      <c r="H7" s="68"/>
      <c r="I7" s="68"/>
      <c r="J7" s="68"/>
      <c r="K7" s="68"/>
      <c r="L7" s="68"/>
      <c r="M7" s="68"/>
    </row>
    <row r="8" ht="8.25" customHeight="1" spans="1:13">
      <c r="A8" s="78"/>
      <c r="B8" s="79"/>
      <c r="C8" s="80"/>
      <c r="D8" s="81"/>
      <c r="E8" s="80"/>
      <c r="F8" s="80"/>
    </row>
    <row r="9" s="64" customFormat="1" ht="19.5" customHeight="1" spans="1:13">
      <c r="A9" s="54" t="s">
        <v>244</v>
      </c>
      <c r="B9" s="82">
        <v>2023</v>
      </c>
      <c r="C9" s="83">
        <f>'[55]Summary EC'!O$81</f>
        <v>45.28</v>
      </c>
      <c r="D9" s="83">
        <f>'[55]Summary EC'!P$81</f>
        <v>33.07</v>
      </c>
      <c r="E9" s="83">
        <f>'[55]Summary EC'!Q$81</f>
        <v>11.1</v>
      </c>
      <c r="F9" s="83">
        <f>'[55]Summary EC'!R$81</f>
        <v>1.11</v>
      </c>
    </row>
    <row r="10" s="64" customFormat="1" ht="19.5" customHeight="1" spans="1:13">
      <c r="A10" s="63" t="s">
        <v>245</v>
      </c>
      <c r="B10" s="84">
        <v>2022</v>
      </c>
      <c r="C10" s="85">
        <v>41.8452957277124</v>
      </c>
      <c r="D10" s="86">
        <v>30.6713329628345</v>
      </c>
      <c r="E10" s="87">
        <v>10.1061087040873</v>
      </c>
      <c r="F10" s="87">
        <v>1.06785406079062</v>
      </c>
      <c r="G10" s="88"/>
      <c r="H10" s="88"/>
      <c r="I10" s="88"/>
      <c r="J10" s="88"/>
      <c r="K10" s="88"/>
      <c r="L10" s="88"/>
    </row>
    <row r="11" s="64" customFormat="1" ht="19.5" customHeight="1" spans="1:13">
      <c r="A11" s="89"/>
      <c r="B11" s="90">
        <v>2015</v>
      </c>
      <c r="C11" s="85">
        <v>9</v>
      </c>
      <c r="D11" s="86">
        <v>9</v>
      </c>
      <c r="E11" s="91">
        <v>0</v>
      </c>
      <c r="F11" s="91" t="s">
        <v>265</v>
      </c>
      <c r="G11" s="88"/>
      <c r="H11" s="88"/>
      <c r="I11" s="88"/>
      <c r="J11" s="88"/>
      <c r="K11" s="88"/>
      <c r="L11" s="88"/>
    </row>
    <row r="12" s="64" customFormat="1" ht="19.5" customHeight="1" spans="1:13">
      <c r="A12" s="92"/>
      <c r="B12" s="90"/>
      <c r="C12" s="83"/>
      <c r="D12" s="83"/>
      <c r="E12" s="83"/>
      <c r="F12" s="83"/>
      <c r="G12" s="88"/>
      <c r="H12" s="88"/>
      <c r="I12" s="88"/>
      <c r="J12" s="88"/>
      <c r="K12" s="88"/>
      <c r="L12" s="88"/>
    </row>
    <row r="13" s="64" customFormat="1" ht="19.5" customHeight="1" spans="1:13">
      <c r="A13" s="54" t="s">
        <v>246</v>
      </c>
      <c r="B13" s="82">
        <v>2023</v>
      </c>
      <c r="C13" s="83">
        <f>'[55]Summary EC'!O$87</f>
        <v>81.08</v>
      </c>
      <c r="D13" s="83">
        <f>'[55]Summary EC'!P$87</f>
        <v>49.6</v>
      </c>
      <c r="E13" s="83">
        <f>'[55]Summary EC'!Q$87</f>
        <v>30.88</v>
      </c>
      <c r="F13" s="83">
        <f>'[55]Summary EC'!R$87</f>
        <v>0.6</v>
      </c>
      <c r="G13" s="88"/>
      <c r="H13" s="88"/>
      <c r="I13" s="88"/>
      <c r="J13" s="88"/>
      <c r="K13" s="88"/>
      <c r="L13" s="88"/>
    </row>
    <row r="14" s="64" customFormat="1" ht="19.5" customHeight="1" spans="1:13">
      <c r="A14" s="63" t="s">
        <v>247</v>
      </c>
      <c r="B14" s="84">
        <v>2022</v>
      </c>
      <c r="C14" s="85">
        <v>77.592090204</v>
      </c>
      <c r="D14" s="86">
        <v>47.344877338</v>
      </c>
      <c r="E14" s="87">
        <v>29.66129047</v>
      </c>
      <c r="F14" s="87">
        <v>0.585922396</v>
      </c>
      <c r="G14" s="88"/>
      <c r="H14" s="88"/>
      <c r="I14" s="88"/>
      <c r="J14" s="88"/>
      <c r="K14" s="88"/>
      <c r="L14" s="88"/>
    </row>
    <row r="15" s="64" customFormat="1" ht="19.5" customHeight="1" spans="1:13">
      <c r="A15" s="63"/>
      <c r="B15" s="90">
        <v>2015</v>
      </c>
      <c r="C15" s="85">
        <v>33</v>
      </c>
      <c r="D15" s="86">
        <v>30</v>
      </c>
      <c r="E15" s="93">
        <v>3</v>
      </c>
      <c r="F15" s="93">
        <v>0.15693895</v>
      </c>
    </row>
    <row r="16" s="64" customFormat="1" ht="19.5" customHeight="1" spans="1:13">
      <c r="A16" s="94"/>
      <c r="B16" s="90"/>
      <c r="C16" s="95"/>
      <c r="D16" s="95"/>
      <c r="E16" s="95"/>
      <c r="F16" s="93"/>
    </row>
    <row r="17" s="64" customFormat="1" ht="19.5" customHeight="1" spans="1:6">
      <c r="A17" s="54" t="s">
        <v>248</v>
      </c>
      <c r="B17" s="82">
        <v>2023</v>
      </c>
      <c r="C17" s="83">
        <f>'[55]Summary EC'!O$93</f>
        <v>778.53</v>
      </c>
      <c r="D17" s="83">
        <f>'[55]Summary EC'!P$93</f>
        <v>416.67</v>
      </c>
      <c r="E17" s="83">
        <f>'[55]Summary EC'!Q$93</f>
        <v>312.18</v>
      </c>
      <c r="F17" s="83">
        <f>'[55]Summary EC'!R$93</f>
        <v>49.68</v>
      </c>
    </row>
    <row r="18" s="64" customFormat="1" ht="19.5" customHeight="1" spans="1:6">
      <c r="A18" s="63" t="s">
        <v>249</v>
      </c>
      <c r="B18" s="84">
        <v>2022</v>
      </c>
      <c r="C18" s="85">
        <v>743.172284055625</v>
      </c>
      <c r="D18" s="86">
        <v>399.465801515677</v>
      </c>
      <c r="E18" s="87">
        <v>294.923399125187</v>
      </c>
      <c r="F18" s="87">
        <v>48.7830834147616</v>
      </c>
    </row>
    <row r="19" s="64" customFormat="1" ht="19.5" customHeight="1" spans="1:6">
      <c r="A19" s="92"/>
      <c r="B19" s="90">
        <v>2015</v>
      </c>
      <c r="C19" s="85">
        <v>181</v>
      </c>
      <c r="D19" s="86">
        <v>148</v>
      </c>
      <c r="E19" s="93">
        <v>27</v>
      </c>
      <c r="F19" s="93">
        <v>5.320460495</v>
      </c>
    </row>
    <row r="20" s="64" customFormat="1" ht="19.5" customHeight="1" spans="1:6">
      <c r="A20" s="92"/>
      <c r="B20" s="84"/>
      <c r="C20" s="95"/>
      <c r="D20" s="95"/>
      <c r="E20" s="96"/>
      <c r="F20" s="97"/>
    </row>
    <row r="21" s="64" customFormat="1" ht="19.5" customHeight="1" spans="1:6">
      <c r="A21" s="54" t="s">
        <v>250</v>
      </c>
      <c r="B21" s="82">
        <v>2023</v>
      </c>
      <c r="C21" s="83">
        <f>'[55]Summary EC'!O$99</f>
        <v>364.68</v>
      </c>
      <c r="D21" s="83">
        <f>'[55]Summary EC'!P$99</f>
        <v>206.12</v>
      </c>
      <c r="E21" s="83">
        <f>'[55]Summary EC'!Q$99</f>
        <v>147.21</v>
      </c>
      <c r="F21" s="83">
        <f>'[55]Summary EC'!R$99</f>
        <v>11.35</v>
      </c>
    </row>
    <row r="22" s="64" customFormat="1" ht="19.5" customHeight="1" spans="1:6">
      <c r="A22" s="63" t="s">
        <v>251</v>
      </c>
      <c r="B22" s="84">
        <v>2022</v>
      </c>
      <c r="C22" s="85">
        <v>332.436533987</v>
      </c>
      <c r="D22" s="86">
        <v>190.262478526</v>
      </c>
      <c r="E22" s="87">
        <v>131.57043035905</v>
      </c>
      <c r="F22" s="87">
        <v>10.60362510195</v>
      </c>
    </row>
    <row r="23" s="64" customFormat="1" ht="19.5" customHeight="1" spans="1:6">
      <c r="A23" s="94"/>
      <c r="B23" s="90">
        <v>2015</v>
      </c>
      <c r="C23" s="85">
        <v>61</v>
      </c>
      <c r="D23" s="86">
        <v>55</v>
      </c>
      <c r="E23" s="93">
        <v>5</v>
      </c>
      <c r="F23" s="93">
        <v>0.46406056</v>
      </c>
    </row>
    <row r="24" s="64" customFormat="1" ht="19.5" customHeight="1" spans="1:6">
      <c r="A24" s="92"/>
      <c r="B24" s="82"/>
      <c r="C24" s="98"/>
      <c r="D24" s="98"/>
      <c r="E24" s="98"/>
      <c r="F24" s="99"/>
    </row>
    <row r="25" s="64" customFormat="1" ht="19.5" customHeight="1" spans="1:6">
      <c r="A25" s="54" t="s">
        <v>252</v>
      </c>
      <c r="B25" s="82">
        <v>2023</v>
      </c>
      <c r="C25" s="83">
        <f>'[55]Summary EC'!O$105</f>
        <v>748.1</v>
      </c>
      <c r="D25" s="83">
        <f>'[55]Summary EC'!P$105</f>
        <v>616</v>
      </c>
      <c r="E25" s="83">
        <f>'[55]Summary EC'!Q$105</f>
        <v>132</v>
      </c>
      <c r="F25" s="83">
        <f>'[55]Summary EC'!R$105</f>
        <v>0.1</v>
      </c>
    </row>
    <row r="26" s="64" customFormat="1" ht="19.5" customHeight="1" spans="1:6">
      <c r="A26" s="54" t="s">
        <v>253</v>
      </c>
      <c r="B26" s="84">
        <v>2022</v>
      </c>
      <c r="C26" s="85">
        <v>683.194657332939</v>
      </c>
      <c r="D26" s="86">
        <v>553.071200733369</v>
      </c>
      <c r="E26" s="87">
        <v>129.99498908963</v>
      </c>
      <c r="F26" s="87">
        <v>0.128467509940168</v>
      </c>
    </row>
    <row r="27" s="64" customFormat="1" ht="19.5" customHeight="1" spans="1:6">
      <c r="A27" s="63" t="s">
        <v>254</v>
      </c>
      <c r="B27" s="90">
        <v>2015</v>
      </c>
      <c r="C27" s="85">
        <v>17</v>
      </c>
      <c r="D27" s="86">
        <v>17</v>
      </c>
      <c r="E27" s="91">
        <v>0</v>
      </c>
      <c r="F27" s="93">
        <v>0.059793</v>
      </c>
    </row>
    <row r="28" s="64" customFormat="1" ht="19.5" customHeight="1" spans="1:6">
      <c r="A28" s="94"/>
      <c r="B28" s="90"/>
      <c r="C28" s="95"/>
      <c r="D28" s="95"/>
      <c r="E28" s="95"/>
      <c r="F28" s="97"/>
    </row>
    <row r="29" s="64" customFormat="1" ht="19.5" customHeight="1" spans="1:6">
      <c r="A29" s="54" t="s">
        <v>255</v>
      </c>
      <c r="B29" s="82">
        <v>2023</v>
      </c>
      <c r="C29" s="83">
        <f>'[55]Summary EC'!O$111</f>
        <v>384.94</v>
      </c>
      <c r="D29" s="83">
        <f>'[55]Summary EC'!P$111</f>
        <v>258.36</v>
      </c>
      <c r="E29" s="83">
        <f>'[55]Summary EC'!Q$111</f>
        <v>124.74</v>
      </c>
      <c r="F29" s="83">
        <f>'[55]Summary EC'!R$111</f>
        <v>1.84</v>
      </c>
    </row>
    <row r="30" s="64" customFormat="1" ht="19.5" customHeight="1" spans="1:6">
      <c r="A30" s="63" t="s">
        <v>256</v>
      </c>
      <c r="B30" s="84">
        <v>2022</v>
      </c>
      <c r="C30" s="85">
        <v>372.771431315044</v>
      </c>
      <c r="D30" s="86">
        <v>254.79396541139</v>
      </c>
      <c r="E30" s="87">
        <v>116.253202761248</v>
      </c>
      <c r="F30" s="87">
        <v>1.72426314240543</v>
      </c>
    </row>
    <row r="31" s="64" customFormat="1" ht="19.5" customHeight="1" spans="1:6">
      <c r="A31" s="92"/>
      <c r="B31" s="90">
        <v>2015</v>
      </c>
      <c r="C31" s="85">
        <v>25</v>
      </c>
      <c r="D31" s="86">
        <v>24</v>
      </c>
      <c r="E31" s="93">
        <v>1</v>
      </c>
      <c r="F31" s="93">
        <v>0.14454256</v>
      </c>
    </row>
    <row r="32" s="64" customFormat="1" ht="19.5" customHeight="1" spans="1:6">
      <c r="A32" s="94"/>
      <c r="B32" s="90"/>
      <c r="C32" s="95"/>
      <c r="D32" s="95"/>
      <c r="E32" s="95"/>
      <c r="F32" s="100"/>
    </row>
    <row r="33" s="64" customFormat="1" ht="19.5" customHeight="1" spans="1:12">
      <c r="A33" s="101" t="s">
        <v>257</v>
      </c>
      <c r="B33" s="82">
        <v>2023</v>
      </c>
      <c r="C33" s="83">
        <f>'[55]Summary EC'!O$117</f>
        <v>49.55</v>
      </c>
      <c r="D33" s="83">
        <f>'[55]Summary EC'!P$117</f>
        <v>14.96</v>
      </c>
      <c r="E33" s="83">
        <f>'[55]Summary EC'!Q$117</f>
        <v>33.84</v>
      </c>
      <c r="F33" s="83">
        <f>'[55]Summary EC'!R$117</f>
        <v>0.75</v>
      </c>
    </row>
    <row r="34" s="64" customFormat="1" ht="19.5" customHeight="1" spans="1:12">
      <c r="A34" s="37" t="s">
        <v>258</v>
      </c>
      <c r="B34" s="84">
        <v>2022</v>
      </c>
      <c r="C34" s="85">
        <v>46.82526372</v>
      </c>
      <c r="D34" s="86">
        <v>13.1534582139</v>
      </c>
      <c r="E34" s="87">
        <v>33.0868555426</v>
      </c>
      <c r="F34" s="87">
        <v>0.5849499635</v>
      </c>
      <c r="I34" s="87"/>
    </row>
    <row r="35" s="64" customFormat="1" ht="19.5" customHeight="1" spans="1:12">
      <c r="A35" s="92"/>
      <c r="B35" s="90">
        <v>2015</v>
      </c>
      <c r="C35" s="102">
        <v>3</v>
      </c>
      <c r="D35" s="103">
        <v>3</v>
      </c>
      <c r="E35" s="104">
        <v>0</v>
      </c>
      <c r="F35" s="93" t="s">
        <v>265</v>
      </c>
      <c r="I35" s="93"/>
    </row>
    <row r="36" s="64" customFormat="1" ht="19.5" customHeight="1" spans="1:12">
      <c r="A36" s="105"/>
      <c r="B36" s="106"/>
      <c r="C36" s="107"/>
      <c r="D36" s="108"/>
      <c r="E36" s="109"/>
      <c r="F36" s="109"/>
    </row>
    <row r="37" s="64" customFormat="1" ht="56.1" customHeight="1" spans="1:12">
      <c r="A37" s="110" t="s">
        <v>970</v>
      </c>
      <c r="B37" s="110"/>
      <c r="C37" s="110"/>
      <c r="D37" s="110"/>
      <c r="E37" s="110"/>
      <c r="F37" s="110"/>
    </row>
    <row r="38" s="64" customFormat="1" ht="57.95" customHeight="1" spans="1:12">
      <c r="A38" s="111" t="s">
        <v>964</v>
      </c>
      <c r="B38" s="111"/>
      <c r="C38" s="111"/>
      <c r="D38" s="111"/>
      <c r="E38" s="111"/>
      <c r="F38" s="111"/>
    </row>
    <row r="39" s="64" customFormat="1" ht="19.5" customHeight="1" spans="1:12">
      <c r="A39" s="92"/>
      <c r="B39" s="90"/>
      <c r="C39" s="95"/>
      <c r="D39" s="86"/>
      <c r="E39" s="93"/>
      <c r="F39" s="112"/>
    </row>
    <row r="40" ht="16.5" customHeight="1" spans="1:12">
      <c r="A40" s="113"/>
      <c r="B40" s="113"/>
      <c r="C40" s="114"/>
      <c r="D40" s="115"/>
      <c r="E40" s="114"/>
      <c r="F40" s="114"/>
      <c r="G40" s="68"/>
      <c r="H40" s="68"/>
      <c r="I40" s="68"/>
      <c r="J40" s="68"/>
      <c r="K40" s="68"/>
      <c r="L40" s="68"/>
    </row>
    <row r="41" ht="16.5" customHeight="1" spans="1:12">
      <c r="A41" s="113"/>
      <c r="B41" s="113"/>
      <c r="C41" s="114"/>
      <c r="D41" s="115"/>
      <c r="E41" s="114"/>
      <c r="F41" s="114"/>
      <c r="G41" s="68"/>
      <c r="H41" s="68"/>
      <c r="I41" s="68"/>
      <c r="J41" s="68"/>
      <c r="K41" s="68"/>
      <c r="L41" s="68"/>
    </row>
    <row r="42" ht="16.5" customHeight="1" spans="1:12">
      <c r="A42" s="113"/>
      <c r="B42" s="113"/>
      <c r="C42" s="114"/>
      <c r="D42" s="115"/>
      <c r="E42" s="114"/>
      <c r="F42" s="114"/>
      <c r="G42" s="68"/>
      <c r="H42" s="68"/>
      <c r="I42" s="68"/>
      <c r="J42" s="68"/>
      <c r="K42" s="68"/>
      <c r="L42" s="68"/>
    </row>
    <row r="43" ht="16.5" customHeight="1" spans="1:12">
      <c r="A43" s="113"/>
      <c r="B43" s="113"/>
      <c r="C43" s="114"/>
      <c r="D43" s="115"/>
      <c r="E43" s="114"/>
      <c r="F43" s="114"/>
      <c r="G43" s="68"/>
      <c r="H43" s="68"/>
      <c r="I43" s="68"/>
      <c r="J43" s="68"/>
      <c r="K43" s="68"/>
      <c r="L43" s="68"/>
    </row>
    <row r="44" ht="16.5" customHeight="1" spans="1:12">
      <c r="A44" s="113"/>
      <c r="B44" s="113"/>
      <c r="C44" s="114"/>
      <c r="D44" s="115"/>
      <c r="E44" s="114"/>
      <c r="F44" s="114"/>
      <c r="G44" s="68"/>
      <c r="H44" s="68"/>
      <c r="I44" s="68"/>
      <c r="J44" s="68"/>
      <c r="K44" s="68"/>
      <c r="L44" s="68"/>
    </row>
    <row r="45" ht="16.5" customHeight="1" spans="1:12">
      <c r="A45" s="113"/>
      <c r="B45" s="113"/>
      <c r="C45" s="114"/>
      <c r="D45" s="115"/>
      <c r="E45" s="114"/>
      <c r="F45" s="114"/>
      <c r="G45" s="68"/>
      <c r="H45" s="68"/>
      <c r="I45" s="68"/>
      <c r="J45" s="68"/>
      <c r="K45" s="68"/>
      <c r="L45" s="68"/>
    </row>
    <row r="46" ht="16.5" customHeight="1" spans="1:12">
      <c r="A46" s="113"/>
      <c r="B46" s="113"/>
      <c r="C46" s="114"/>
      <c r="D46" s="115"/>
      <c r="E46" s="114"/>
      <c r="F46" s="114"/>
      <c r="G46" s="68"/>
      <c r="H46" s="68"/>
      <c r="I46" s="68"/>
      <c r="J46" s="68"/>
      <c r="K46" s="68"/>
      <c r="L46" s="68"/>
    </row>
    <row r="47" ht="16.5" customHeight="1" spans="1:12">
      <c r="A47" s="113"/>
      <c r="B47" s="113"/>
      <c r="C47" s="114"/>
      <c r="D47" s="115"/>
      <c r="E47" s="114"/>
      <c r="F47" s="114"/>
      <c r="G47" s="68"/>
      <c r="H47" s="68"/>
      <c r="I47" s="68"/>
      <c r="J47" s="68"/>
      <c r="K47" s="68"/>
      <c r="L47" s="68"/>
    </row>
    <row r="48" ht="16.5" customHeight="1" spans="1:12">
      <c r="A48" s="113"/>
      <c r="B48" s="113"/>
      <c r="C48" s="114"/>
      <c r="D48" s="115"/>
      <c r="E48" s="114"/>
      <c r="F48" s="114"/>
      <c r="G48" s="68"/>
      <c r="H48" s="68"/>
      <c r="I48" s="68"/>
      <c r="J48" s="68"/>
      <c r="K48" s="68"/>
      <c r="L48" s="68"/>
    </row>
    <row r="49" ht="16.5" customHeight="1" spans="1:12">
      <c r="A49" s="113"/>
      <c r="B49" s="113"/>
      <c r="C49" s="114"/>
      <c r="D49" s="115"/>
      <c r="E49" s="114"/>
      <c r="F49" s="114"/>
      <c r="G49" s="68"/>
      <c r="H49" s="68"/>
      <c r="I49" s="68"/>
      <c r="J49" s="68"/>
      <c r="K49" s="68"/>
      <c r="L49" s="68"/>
    </row>
    <row r="50" ht="16.5" customHeight="1" spans="1:12">
      <c r="A50" s="113"/>
      <c r="B50" s="113"/>
      <c r="C50" s="114"/>
      <c r="D50" s="115"/>
      <c r="E50" s="114"/>
      <c r="F50" s="114"/>
      <c r="G50" s="68"/>
      <c r="H50" s="68"/>
      <c r="I50" s="68"/>
      <c r="J50" s="68"/>
      <c r="K50" s="68"/>
      <c r="L50" s="68"/>
    </row>
    <row r="51" ht="16.5" customHeight="1" spans="1:12">
      <c r="A51" s="113"/>
      <c r="B51" s="113"/>
      <c r="C51" s="114"/>
      <c r="D51" s="115"/>
      <c r="E51" s="114"/>
      <c r="F51" s="114"/>
      <c r="G51" s="68"/>
      <c r="H51" s="68"/>
      <c r="I51" s="68"/>
      <c r="J51" s="68"/>
      <c r="K51" s="68"/>
      <c r="L51" s="68"/>
    </row>
    <row r="52" ht="16.5" customHeight="1" spans="1:12">
      <c r="A52" s="113"/>
      <c r="B52" s="113"/>
      <c r="C52" s="114"/>
      <c r="D52" s="115"/>
      <c r="E52" s="114"/>
      <c r="F52" s="114"/>
      <c r="G52" s="68"/>
      <c r="H52" s="68"/>
      <c r="I52" s="68"/>
      <c r="J52" s="68"/>
      <c r="K52" s="68"/>
      <c r="L52" s="68"/>
    </row>
    <row r="53" ht="16.5" customHeight="1" spans="1:12">
      <c r="A53" s="113"/>
      <c r="B53" s="113"/>
      <c r="C53" s="114"/>
      <c r="D53" s="115"/>
      <c r="E53" s="114"/>
      <c r="F53" s="114"/>
      <c r="G53" s="68"/>
      <c r="H53" s="68"/>
      <c r="I53" s="68"/>
      <c r="J53" s="68"/>
      <c r="K53" s="68"/>
      <c r="L53" s="68"/>
    </row>
    <row r="54" ht="16.5" customHeight="1" spans="1:12">
      <c r="A54" s="113"/>
      <c r="B54" s="113"/>
      <c r="C54" s="114"/>
      <c r="D54" s="115"/>
      <c r="E54" s="114"/>
      <c r="F54" s="114"/>
      <c r="G54" s="68"/>
      <c r="H54" s="68"/>
      <c r="I54" s="68"/>
      <c r="J54" s="68"/>
      <c r="K54" s="68"/>
      <c r="L54" s="68"/>
    </row>
    <row r="55" ht="16.5" customHeight="1" spans="1:12">
      <c r="A55" s="113"/>
      <c r="B55" s="113"/>
      <c r="C55" s="114"/>
      <c r="D55" s="115"/>
      <c r="E55" s="114"/>
      <c r="F55" s="114"/>
      <c r="G55" s="68"/>
      <c r="H55" s="68"/>
      <c r="I55" s="68"/>
      <c r="J55" s="68"/>
      <c r="K55" s="68"/>
      <c r="L55" s="68"/>
    </row>
    <row r="56" ht="16.5" customHeight="1" spans="1:12">
      <c r="A56" s="113"/>
      <c r="B56" s="113"/>
      <c r="C56" s="114"/>
      <c r="D56" s="115"/>
      <c r="E56" s="114"/>
      <c r="F56" s="114"/>
      <c r="G56" s="68"/>
      <c r="H56" s="68"/>
      <c r="I56" s="68"/>
      <c r="J56" s="68"/>
      <c r="K56" s="68"/>
      <c r="L56" s="68"/>
    </row>
    <row r="57" ht="16.5" customHeight="1" spans="1:12">
      <c r="A57" s="113"/>
      <c r="B57" s="113"/>
      <c r="C57" s="114"/>
      <c r="D57" s="115"/>
      <c r="E57" s="114"/>
      <c r="F57" s="114"/>
      <c r="G57" s="68"/>
      <c r="H57" s="68"/>
      <c r="I57" s="68"/>
      <c r="J57" s="68"/>
      <c r="K57" s="68"/>
      <c r="L57" s="68"/>
    </row>
    <row r="58" ht="16.5" customHeight="1" spans="1:12">
      <c r="A58" s="113"/>
      <c r="B58" s="113"/>
      <c r="C58" s="114"/>
      <c r="D58" s="115"/>
      <c r="E58" s="114"/>
      <c r="F58" s="114"/>
      <c r="G58" s="68"/>
      <c r="H58" s="68"/>
      <c r="I58" s="68"/>
      <c r="J58" s="68"/>
      <c r="K58" s="68"/>
      <c r="L58" s="68"/>
    </row>
    <row r="59" ht="16.5" customHeight="1" spans="1:12">
      <c r="A59" s="116"/>
      <c r="B59" s="116"/>
      <c r="C59" s="68"/>
      <c r="D59" s="117"/>
      <c r="E59" s="68"/>
      <c r="F59" s="68"/>
      <c r="G59" s="68"/>
      <c r="H59" s="68"/>
      <c r="I59" s="68"/>
      <c r="J59" s="68"/>
      <c r="K59" s="68"/>
      <c r="L59" s="68"/>
    </row>
    <row r="60" ht="16.5" customHeight="1" spans="1:12">
      <c r="A60" s="116"/>
      <c r="B60" s="116"/>
      <c r="C60" s="68"/>
      <c r="D60" s="117"/>
      <c r="E60" s="68"/>
      <c r="F60" s="68"/>
      <c r="G60" s="68"/>
      <c r="H60" s="68"/>
      <c r="I60" s="68"/>
      <c r="J60" s="68"/>
      <c r="K60" s="68"/>
      <c r="L60" s="68"/>
    </row>
    <row r="61" ht="16.5" customHeight="1" spans="1:12">
      <c r="A61" s="116"/>
      <c r="B61" s="116"/>
      <c r="C61" s="68"/>
      <c r="D61" s="117"/>
      <c r="E61" s="68"/>
      <c r="F61" s="68"/>
      <c r="G61" s="68"/>
      <c r="H61" s="68"/>
      <c r="I61" s="68"/>
      <c r="J61" s="68"/>
      <c r="K61" s="68"/>
      <c r="L61" s="68"/>
    </row>
    <row r="62" ht="16.5" customHeight="1" spans="1:12">
      <c r="A62" s="116"/>
      <c r="B62" s="116"/>
      <c r="C62" s="68"/>
      <c r="D62" s="117"/>
      <c r="E62" s="68"/>
      <c r="F62" s="68"/>
      <c r="G62" s="68"/>
      <c r="H62" s="68"/>
      <c r="I62" s="68"/>
      <c r="J62" s="68"/>
      <c r="K62" s="68"/>
      <c r="L62" s="68"/>
    </row>
    <row r="63" ht="16.5" customHeight="1" spans="1:12">
      <c r="A63" s="116"/>
      <c r="B63" s="116"/>
      <c r="C63" s="68"/>
      <c r="D63" s="117"/>
      <c r="E63" s="68"/>
      <c r="F63" s="68"/>
      <c r="G63" s="68"/>
      <c r="H63" s="68"/>
      <c r="I63" s="68"/>
      <c r="J63" s="68"/>
      <c r="K63" s="68"/>
      <c r="L63" s="68"/>
    </row>
    <row r="64" ht="16.5" customHeight="1" spans="1:12">
      <c r="A64" s="116"/>
      <c r="B64" s="116"/>
      <c r="C64" s="68"/>
      <c r="D64" s="117"/>
      <c r="E64" s="68"/>
      <c r="F64" s="68"/>
      <c r="G64" s="68"/>
      <c r="H64" s="68"/>
      <c r="I64" s="68"/>
      <c r="J64" s="68"/>
      <c r="K64" s="68"/>
      <c r="L64" s="68"/>
    </row>
    <row r="65" ht="16.5" customHeight="1" spans="1:12">
      <c r="A65" s="116"/>
      <c r="B65" s="116"/>
      <c r="C65" s="68"/>
      <c r="D65" s="117"/>
      <c r="E65" s="68"/>
      <c r="F65" s="68"/>
      <c r="G65" s="68"/>
      <c r="H65" s="68"/>
      <c r="I65" s="68"/>
      <c r="J65" s="68"/>
      <c r="K65" s="68"/>
      <c r="L65" s="68"/>
    </row>
    <row r="66" ht="16.5" customHeight="1" spans="1:12">
      <c r="A66" s="116"/>
      <c r="B66" s="116"/>
      <c r="C66" s="68"/>
      <c r="D66" s="117"/>
      <c r="E66" s="68"/>
      <c r="F66" s="68"/>
      <c r="G66" s="68"/>
      <c r="H66" s="68"/>
      <c r="I66" s="68"/>
      <c r="J66" s="68"/>
      <c r="K66" s="68"/>
      <c r="L66" s="68"/>
    </row>
    <row r="67" ht="16.5" customHeight="1" spans="1:12">
      <c r="A67" s="116"/>
      <c r="B67" s="116"/>
      <c r="C67" s="68"/>
      <c r="D67" s="117"/>
      <c r="E67" s="68"/>
      <c r="F67" s="68"/>
      <c r="G67" s="68"/>
      <c r="H67" s="68"/>
      <c r="I67" s="68"/>
      <c r="J67" s="68"/>
      <c r="K67" s="68"/>
      <c r="L67" s="68"/>
    </row>
    <row r="68" ht="16.5" customHeight="1" spans="1:12">
      <c r="A68" s="116"/>
      <c r="B68" s="116"/>
      <c r="C68" s="68"/>
      <c r="D68" s="117"/>
      <c r="E68" s="68"/>
      <c r="F68" s="68"/>
      <c r="G68" s="68"/>
      <c r="H68" s="68"/>
      <c r="I68" s="68"/>
      <c r="J68" s="68"/>
      <c r="K68" s="68"/>
      <c r="L68" s="68"/>
    </row>
    <row r="69" ht="16.5" customHeight="1" spans="1:12">
      <c r="A69" s="116"/>
      <c r="B69" s="116"/>
      <c r="C69" s="68"/>
      <c r="D69" s="117"/>
      <c r="E69" s="68"/>
      <c r="F69" s="68"/>
      <c r="G69" s="68"/>
      <c r="H69" s="68"/>
      <c r="I69" s="68"/>
      <c r="J69" s="68"/>
      <c r="K69" s="68"/>
      <c r="L69" s="68"/>
    </row>
    <row r="70" ht="16.5" customHeight="1" spans="1:12">
      <c r="A70" s="116"/>
      <c r="B70" s="116"/>
      <c r="C70" s="68"/>
      <c r="D70" s="117"/>
      <c r="E70" s="68"/>
      <c r="F70" s="68"/>
      <c r="G70" s="68"/>
      <c r="H70" s="68"/>
      <c r="I70" s="68"/>
      <c r="J70" s="68"/>
      <c r="K70" s="68"/>
      <c r="L70" s="68"/>
    </row>
    <row r="71" ht="16.5" customHeight="1" spans="1:12">
      <c r="A71" s="116"/>
      <c r="B71" s="116"/>
      <c r="C71" s="68"/>
      <c r="D71" s="117"/>
      <c r="E71" s="68"/>
      <c r="F71" s="68"/>
      <c r="G71" s="68"/>
      <c r="H71" s="68"/>
      <c r="I71" s="68"/>
      <c r="J71" s="68"/>
      <c r="K71" s="68"/>
      <c r="L71" s="68"/>
    </row>
    <row r="72" ht="16.5" customHeight="1" spans="1:12">
      <c r="A72" s="116"/>
      <c r="B72" s="116"/>
      <c r="C72" s="68"/>
      <c r="D72" s="117"/>
      <c r="E72" s="68"/>
      <c r="F72" s="68"/>
      <c r="G72" s="68"/>
      <c r="H72" s="68"/>
      <c r="I72" s="68"/>
      <c r="J72" s="68"/>
      <c r="K72" s="68"/>
      <c r="L72" s="68"/>
    </row>
    <row r="73" ht="16.5" customHeight="1" spans="1:12">
      <c r="A73" s="116"/>
      <c r="B73" s="116"/>
      <c r="C73" s="68"/>
      <c r="D73" s="117"/>
      <c r="E73" s="68"/>
      <c r="F73" s="68"/>
      <c r="G73" s="68"/>
      <c r="H73" s="68"/>
      <c r="I73" s="68"/>
      <c r="J73" s="68"/>
      <c r="K73" s="68"/>
      <c r="L73" s="68"/>
    </row>
    <row r="74" ht="16.5" customHeight="1" spans="1:12">
      <c r="A74" s="116"/>
      <c r="B74" s="116"/>
      <c r="C74" s="68"/>
      <c r="D74" s="117"/>
      <c r="E74" s="68"/>
      <c r="F74" s="68"/>
      <c r="G74" s="68"/>
      <c r="H74" s="68"/>
      <c r="I74" s="68"/>
      <c r="J74" s="68"/>
      <c r="K74" s="68"/>
      <c r="L74" s="68"/>
    </row>
    <row r="75" ht="16.5" customHeight="1" spans="1:12">
      <c r="A75" s="116"/>
      <c r="B75" s="116"/>
      <c r="C75" s="68"/>
      <c r="D75" s="117"/>
      <c r="E75" s="68"/>
      <c r="F75" s="68"/>
      <c r="G75" s="68"/>
      <c r="H75" s="68"/>
      <c r="I75" s="68"/>
      <c r="J75" s="68"/>
      <c r="K75" s="68"/>
      <c r="L75" s="68"/>
    </row>
    <row r="76" ht="16.5" customHeight="1" spans="1:12">
      <c r="A76" s="116"/>
      <c r="B76" s="116"/>
      <c r="C76" s="68"/>
      <c r="D76" s="117"/>
      <c r="E76" s="68"/>
      <c r="F76" s="68"/>
      <c r="G76" s="68"/>
      <c r="H76" s="68"/>
      <c r="I76" s="68"/>
      <c r="J76" s="68"/>
      <c r="K76" s="68"/>
      <c r="L76" s="68"/>
    </row>
    <row r="77" ht="16.5" customHeight="1" spans="1:12">
      <c r="A77" s="116"/>
      <c r="B77" s="116"/>
      <c r="C77" s="68"/>
      <c r="D77" s="117"/>
      <c r="E77" s="68"/>
      <c r="F77" s="68"/>
      <c r="G77" s="68"/>
      <c r="H77" s="68"/>
      <c r="I77" s="68"/>
      <c r="J77" s="68"/>
      <c r="K77" s="68"/>
      <c r="L77" s="68"/>
    </row>
    <row r="78" ht="16.5" customHeight="1" spans="1:12">
      <c r="A78" s="116"/>
      <c r="B78" s="116"/>
      <c r="C78" s="68"/>
      <c r="D78" s="117"/>
      <c r="E78" s="68"/>
      <c r="F78" s="68"/>
      <c r="G78" s="68"/>
      <c r="H78" s="68"/>
      <c r="I78" s="68"/>
      <c r="J78" s="68"/>
      <c r="K78" s="68"/>
      <c r="L78" s="68"/>
    </row>
    <row r="79" ht="16.5" customHeight="1" spans="1:12">
      <c r="A79" s="116"/>
      <c r="B79" s="116"/>
      <c r="C79" s="68"/>
      <c r="D79" s="117"/>
      <c r="E79" s="68"/>
      <c r="F79" s="68"/>
      <c r="G79" s="68"/>
      <c r="H79" s="68"/>
      <c r="I79" s="68"/>
      <c r="J79" s="68"/>
      <c r="K79" s="68"/>
      <c r="L79" s="68"/>
    </row>
    <row r="80" ht="16.5" customHeight="1" spans="1:12">
      <c r="A80" s="116"/>
      <c r="B80" s="116"/>
      <c r="C80" s="68"/>
      <c r="D80" s="117"/>
      <c r="E80" s="68"/>
      <c r="F80" s="68"/>
      <c r="G80" s="68"/>
      <c r="H80" s="68"/>
      <c r="I80" s="68"/>
      <c r="J80" s="68"/>
      <c r="K80" s="68"/>
      <c r="L80" s="68"/>
    </row>
    <row r="81" ht="16.5" customHeight="1" spans="1:12">
      <c r="A81" s="116"/>
      <c r="B81" s="116"/>
      <c r="C81" s="68"/>
      <c r="D81" s="117"/>
      <c r="E81" s="68"/>
      <c r="F81" s="68"/>
      <c r="G81" s="68"/>
      <c r="H81" s="68"/>
      <c r="I81" s="68"/>
      <c r="J81" s="68"/>
      <c r="K81" s="68"/>
      <c r="L81" s="68"/>
    </row>
    <row r="82" ht="16.5" customHeight="1" spans="1:12">
      <c r="A82" s="116"/>
      <c r="B82" s="116"/>
      <c r="C82" s="68"/>
      <c r="D82" s="117"/>
      <c r="E82" s="68"/>
      <c r="F82" s="68"/>
      <c r="G82" s="68"/>
      <c r="H82" s="68"/>
      <c r="I82" s="68"/>
      <c r="J82" s="68"/>
      <c r="K82" s="68"/>
      <c r="L82" s="68"/>
    </row>
    <row r="83" ht="16.5" customHeight="1" spans="1:12">
      <c r="A83" s="116"/>
      <c r="B83" s="116"/>
      <c r="C83" s="68"/>
      <c r="D83" s="117"/>
      <c r="E83" s="68"/>
      <c r="F83" s="68"/>
      <c r="G83" s="68"/>
      <c r="H83" s="68"/>
      <c r="I83" s="68"/>
      <c r="J83" s="68"/>
      <c r="K83" s="68"/>
      <c r="L83" s="68"/>
    </row>
    <row r="84" ht="16.5" customHeight="1" spans="1:12">
      <c r="A84" s="116"/>
      <c r="B84" s="116"/>
      <c r="C84" s="68"/>
      <c r="D84" s="117"/>
      <c r="E84" s="68"/>
      <c r="F84" s="68"/>
      <c r="G84" s="68"/>
      <c r="H84" s="68"/>
      <c r="I84" s="68"/>
      <c r="J84" s="68"/>
      <c r="K84" s="68"/>
      <c r="L84" s="68"/>
    </row>
    <row r="85" ht="16.5" customHeight="1" spans="1:12">
      <c r="A85" s="116"/>
      <c r="B85" s="116"/>
      <c r="C85" s="68"/>
      <c r="D85" s="117"/>
      <c r="E85" s="68"/>
      <c r="F85" s="68"/>
      <c r="G85" s="68"/>
      <c r="H85" s="68"/>
      <c r="I85" s="68"/>
      <c r="J85" s="68"/>
      <c r="K85" s="68"/>
      <c r="L85" s="68"/>
    </row>
    <row r="86" ht="16.5" customHeight="1" spans="1:12">
      <c r="A86" s="116"/>
      <c r="B86" s="116"/>
      <c r="C86" s="68"/>
      <c r="D86" s="117"/>
      <c r="E86" s="68"/>
      <c r="F86" s="68"/>
      <c r="G86" s="68"/>
      <c r="H86" s="68"/>
      <c r="I86" s="68"/>
      <c r="J86" s="68"/>
      <c r="K86" s="68"/>
      <c r="L86" s="68"/>
    </row>
    <row r="87" ht="16.5" customHeight="1" spans="1:12">
      <c r="A87" s="116"/>
      <c r="B87" s="116"/>
      <c r="C87" s="68"/>
      <c r="D87" s="117"/>
      <c r="E87" s="68"/>
      <c r="F87" s="68"/>
      <c r="G87" s="68"/>
      <c r="H87" s="68"/>
      <c r="I87" s="68"/>
      <c r="J87" s="68"/>
      <c r="K87" s="68"/>
      <c r="L87" s="68"/>
    </row>
    <row r="88" ht="16.5" customHeight="1" spans="1:12">
      <c r="A88" s="116"/>
      <c r="B88" s="116"/>
      <c r="C88" s="68"/>
      <c r="D88" s="117"/>
      <c r="E88" s="68"/>
      <c r="F88" s="68"/>
      <c r="G88" s="68"/>
      <c r="H88" s="68"/>
      <c r="I88" s="68"/>
      <c r="J88" s="68"/>
      <c r="K88" s="68"/>
      <c r="L88" s="68"/>
    </row>
    <row r="89" ht="16.5" customHeight="1" spans="1:12">
      <c r="A89" s="116"/>
      <c r="B89" s="116"/>
      <c r="C89" s="68"/>
      <c r="D89" s="117"/>
      <c r="E89" s="68"/>
      <c r="F89" s="68"/>
      <c r="G89" s="68"/>
      <c r="H89" s="68"/>
      <c r="I89" s="68"/>
      <c r="J89" s="68"/>
      <c r="K89" s="68"/>
      <c r="L89" s="68"/>
    </row>
    <row r="90" ht="16.5" customHeight="1" spans="1:12">
      <c r="A90" s="116"/>
      <c r="B90" s="116"/>
      <c r="C90" s="68"/>
      <c r="D90" s="117"/>
      <c r="E90" s="68"/>
      <c r="F90" s="68"/>
      <c r="G90" s="68"/>
      <c r="H90" s="68"/>
      <c r="I90" s="68"/>
      <c r="J90" s="68"/>
      <c r="K90" s="68"/>
      <c r="L90" s="68"/>
    </row>
    <row r="91" ht="16.5" customHeight="1" spans="1:12">
      <c r="A91" s="116"/>
      <c r="B91" s="116"/>
      <c r="C91" s="68"/>
      <c r="D91" s="117"/>
      <c r="E91" s="68"/>
      <c r="F91" s="68"/>
      <c r="G91" s="68"/>
      <c r="H91" s="68"/>
      <c r="I91" s="68"/>
      <c r="J91" s="68"/>
      <c r="K91" s="68"/>
      <c r="L91" s="68"/>
    </row>
    <row r="92" ht="16.5" customHeight="1" spans="1:12">
      <c r="A92" s="116"/>
      <c r="B92" s="116"/>
      <c r="C92" s="68"/>
      <c r="D92" s="117"/>
      <c r="E92" s="68"/>
      <c r="F92" s="68"/>
      <c r="G92" s="68"/>
      <c r="H92" s="68"/>
      <c r="I92" s="68"/>
      <c r="J92" s="68"/>
      <c r="K92" s="68"/>
      <c r="L92" s="68"/>
    </row>
    <row r="93" ht="16.5" customHeight="1" spans="1:12">
      <c r="A93" s="116"/>
      <c r="B93" s="116"/>
      <c r="C93" s="68"/>
      <c r="D93" s="117"/>
      <c r="E93" s="68"/>
      <c r="F93" s="68"/>
      <c r="G93" s="68"/>
      <c r="H93" s="68"/>
      <c r="I93" s="68"/>
      <c r="J93" s="68"/>
      <c r="K93" s="68"/>
      <c r="L93" s="68"/>
    </row>
    <row r="94" ht="16.5" customHeight="1" spans="1:12">
      <c r="A94" s="116"/>
      <c r="B94" s="116"/>
      <c r="C94" s="68"/>
      <c r="D94" s="117"/>
      <c r="E94" s="68"/>
      <c r="F94" s="68"/>
      <c r="G94" s="68"/>
      <c r="H94" s="68"/>
      <c r="I94" s="68"/>
      <c r="J94" s="68"/>
      <c r="K94" s="68"/>
      <c r="L94" s="68"/>
    </row>
    <row r="95" ht="16.5" customHeight="1" spans="1:12">
      <c r="A95" s="116"/>
      <c r="B95" s="116"/>
      <c r="C95" s="68"/>
      <c r="D95" s="117"/>
      <c r="E95" s="68"/>
      <c r="F95" s="68"/>
      <c r="G95" s="68"/>
      <c r="H95" s="68"/>
      <c r="I95" s="68"/>
      <c r="J95" s="68"/>
      <c r="K95" s="68"/>
      <c r="L95" s="68"/>
    </row>
    <row r="96" ht="16.5" customHeight="1" spans="1:12">
      <c r="A96" s="116"/>
      <c r="B96" s="116"/>
      <c r="C96" s="68"/>
      <c r="D96" s="117"/>
      <c r="E96" s="68"/>
      <c r="F96" s="68"/>
      <c r="G96" s="68"/>
      <c r="H96" s="68"/>
      <c r="I96" s="68"/>
      <c r="J96" s="68"/>
      <c r="K96" s="68"/>
      <c r="L96" s="68"/>
    </row>
    <row r="97" ht="16.5" customHeight="1" spans="1:12">
      <c r="A97" s="116"/>
      <c r="B97" s="116"/>
      <c r="C97" s="68"/>
      <c r="D97" s="117"/>
      <c r="E97" s="68"/>
      <c r="F97" s="68"/>
      <c r="G97" s="68"/>
      <c r="H97" s="68"/>
      <c r="I97" s="68"/>
      <c r="J97" s="68"/>
      <c r="K97" s="68"/>
      <c r="L97" s="68"/>
    </row>
    <row r="98" ht="16.5" customHeight="1" spans="1:12">
      <c r="A98" s="116"/>
      <c r="B98" s="116"/>
      <c r="C98" s="68"/>
      <c r="D98" s="117"/>
      <c r="E98" s="68"/>
      <c r="F98" s="68"/>
      <c r="G98" s="68"/>
      <c r="H98" s="68"/>
      <c r="I98" s="68"/>
      <c r="J98" s="68"/>
      <c r="K98" s="68"/>
      <c r="L98" s="68"/>
    </row>
    <row r="99" ht="16.5" customHeight="1" spans="1:12">
      <c r="A99" s="116"/>
      <c r="B99" s="116"/>
      <c r="C99" s="68"/>
      <c r="D99" s="117"/>
      <c r="E99" s="68"/>
      <c r="F99" s="68"/>
      <c r="G99" s="68"/>
      <c r="H99" s="68"/>
      <c r="I99" s="68"/>
      <c r="J99" s="68"/>
      <c r="K99" s="68"/>
      <c r="L99" s="68"/>
    </row>
    <row r="100" ht="16.5" customHeight="1" spans="1:12">
      <c r="A100" s="116"/>
      <c r="B100" s="116"/>
      <c r="C100" s="68"/>
      <c r="D100" s="117"/>
      <c r="E100" s="68"/>
      <c r="F100" s="68"/>
      <c r="G100" s="68"/>
      <c r="H100" s="68"/>
      <c r="I100" s="68"/>
      <c r="J100" s="68"/>
      <c r="K100" s="68"/>
      <c r="L100" s="68"/>
    </row>
    <row r="101" ht="16.5" customHeight="1" spans="1:12">
      <c r="A101" s="116"/>
      <c r="B101" s="116"/>
      <c r="C101" s="68"/>
      <c r="D101" s="117"/>
      <c r="E101" s="68"/>
      <c r="F101" s="68"/>
      <c r="G101" s="68"/>
      <c r="H101" s="68"/>
      <c r="I101" s="68"/>
      <c r="J101" s="68"/>
      <c r="K101" s="68"/>
      <c r="L101" s="68"/>
    </row>
    <row r="102" ht="16.5" customHeight="1" spans="1:12">
      <c r="A102" s="116"/>
      <c r="B102" s="116"/>
      <c r="C102" s="68"/>
      <c r="D102" s="117"/>
      <c r="E102" s="68"/>
      <c r="F102" s="68"/>
      <c r="G102" s="68"/>
      <c r="H102" s="68"/>
      <c r="I102" s="68"/>
      <c r="J102" s="68"/>
      <c r="K102" s="68"/>
      <c r="L102" s="68"/>
    </row>
    <row r="103" ht="16.5" customHeight="1" spans="1:12">
      <c r="A103" s="116"/>
      <c r="B103" s="116"/>
      <c r="C103" s="68"/>
      <c r="D103" s="117"/>
      <c r="E103" s="68"/>
      <c r="F103" s="68"/>
      <c r="G103" s="68"/>
      <c r="H103" s="68"/>
      <c r="I103" s="68"/>
      <c r="J103" s="68"/>
      <c r="K103" s="68"/>
      <c r="L103" s="68"/>
    </row>
    <row r="104" ht="16.5" customHeight="1" spans="1:12">
      <c r="A104" s="116"/>
      <c r="B104" s="116"/>
      <c r="C104" s="68"/>
      <c r="D104" s="117"/>
      <c r="E104" s="68"/>
      <c r="F104" s="68"/>
      <c r="G104" s="68"/>
      <c r="H104" s="68"/>
      <c r="I104" s="68"/>
      <c r="J104" s="68"/>
      <c r="K104" s="68"/>
      <c r="L104" s="68"/>
    </row>
    <row r="105" ht="16.5" customHeight="1" spans="1:12">
      <c r="A105" s="116"/>
      <c r="B105" s="116"/>
      <c r="C105" s="68"/>
      <c r="D105" s="117"/>
      <c r="E105" s="68"/>
      <c r="F105" s="68"/>
      <c r="G105" s="68"/>
      <c r="H105" s="68"/>
      <c r="I105" s="68"/>
      <c r="J105" s="68"/>
      <c r="K105" s="68"/>
      <c r="L105" s="68"/>
    </row>
    <row r="106" ht="16.5" customHeight="1" spans="1:12">
      <c r="A106" s="116"/>
      <c r="B106" s="116"/>
      <c r="C106" s="68"/>
      <c r="D106" s="117"/>
      <c r="E106" s="68"/>
      <c r="F106" s="68"/>
      <c r="G106" s="68"/>
      <c r="H106" s="68"/>
      <c r="I106" s="68"/>
      <c r="J106" s="68"/>
      <c r="K106" s="68"/>
      <c r="L106" s="68"/>
    </row>
    <row r="107" ht="16.5" customHeight="1" spans="1:12">
      <c r="A107" s="116"/>
      <c r="B107" s="116"/>
      <c r="C107" s="68"/>
      <c r="D107" s="117"/>
      <c r="E107" s="68"/>
      <c r="F107" s="68"/>
      <c r="G107" s="68"/>
      <c r="H107" s="68"/>
      <c r="I107" s="68"/>
      <c r="J107" s="68"/>
      <c r="K107" s="68"/>
      <c r="L107" s="68"/>
    </row>
    <row r="108" ht="16.5" customHeight="1" spans="1:12">
      <c r="A108" s="116"/>
      <c r="B108" s="116"/>
      <c r="C108" s="68"/>
      <c r="D108" s="117"/>
      <c r="E108" s="68"/>
      <c r="F108" s="68"/>
      <c r="G108" s="68"/>
      <c r="H108" s="68"/>
      <c r="I108" s="68"/>
      <c r="J108" s="68"/>
      <c r="K108" s="68"/>
      <c r="L108" s="68"/>
    </row>
    <row r="109" ht="16.5" customHeight="1" spans="1:12">
      <c r="A109" s="116"/>
      <c r="B109" s="116"/>
      <c r="C109" s="68"/>
      <c r="D109" s="117"/>
      <c r="E109" s="68"/>
      <c r="F109" s="68"/>
      <c r="G109" s="68"/>
      <c r="H109" s="68"/>
      <c r="I109" s="68"/>
      <c r="J109" s="68"/>
      <c r="K109" s="68"/>
      <c r="L109" s="68"/>
    </row>
    <row r="110" ht="16.5" customHeight="1" spans="1:12">
      <c r="A110" s="116"/>
      <c r="B110" s="116"/>
      <c r="C110" s="68"/>
      <c r="D110" s="117"/>
      <c r="E110" s="68"/>
      <c r="F110" s="68"/>
      <c r="G110" s="68"/>
      <c r="H110" s="68"/>
      <c r="I110" s="68"/>
      <c r="J110" s="68"/>
      <c r="K110" s="68"/>
      <c r="L110" s="68"/>
    </row>
    <row r="111" ht="16.5" customHeight="1" spans="1:12">
      <c r="A111" s="116"/>
      <c r="B111" s="116"/>
      <c r="C111" s="68"/>
      <c r="D111" s="117"/>
      <c r="E111" s="68"/>
      <c r="F111" s="68"/>
      <c r="G111" s="68"/>
      <c r="H111" s="68"/>
      <c r="I111" s="68"/>
      <c r="J111" s="68"/>
      <c r="K111" s="68"/>
      <c r="L111" s="68"/>
    </row>
    <row r="112" ht="16.5" customHeight="1" spans="1:12">
      <c r="A112" s="116"/>
      <c r="B112" s="116"/>
      <c r="C112" s="68"/>
      <c r="D112" s="117"/>
      <c r="E112" s="68"/>
      <c r="F112" s="68"/>
      <c r="G112" s="68"/>
      <c r="H112" s="68"/>
      <c r="I112" s="68"/>
      <c r="J112" s="68"/>
      <c r="K112" s="68"/>
      <c r="L112" s="68"/>
    </row>
    <row r="113" ht="16.5" customHeight="1" spans="1:12">
      <c r="A113" s="116"/>
      <c r="B113" s="116"/>
      <c r="C113" s="68"/>
      <c r="D113" s="117"/>
      <c r="E113" s="68"/>
      <c r="F113" s="68"/>
      <c r="G113" s="68"/>
      <c r="H113" s="68"/>
      <c r="I113" s="68"/>
      <c r="J113" s="68"/>
      <c r="K113" s="68"/>
      <c r="L113" s="68"/>
    </row>
    <row r="114" ht="16.5" customHeight="1" spans="1:12">
      <c r="A114" s="116"/>
      <c r="B114" s="116"/>
      <c r="C114" s="68"/>
      <c r="D114" s="117"/>
      <c r="E114" s="68"/>
      <c r="F114" s="68"/>
      <c r="G114" s="68"/>
      <c r="H114" s="68"/>
      <c r="I114" s="68"/>
      <c r="J114" s="68"/>
      <c r="K114" s="68"/>
      <c r="L114" s="68"/>
    </row>
    <row r="115" ht="16.5" customHeight="1" spans="1:12">
      <c r="A115" s="116"/>
      <c r="B115" s="116"/>
      <c r="C115" s="68"/>
      <c r="D115" s="117"/>
      <c r="E115" s="68"/>
      <c r="F115" s="68"/>
      <c r="G115" s="68"/>
      <c r="H115" s="68"/>
      <c r="I115" s="68"/>
      <c r="J115" s="68"/>
      <c r="K115" s="68"/>
      <c r="L115" s="68"/>
    </row>
    <row r="116" ht="16.5" customHeight="1" spans="1:12">
      <c r="A116" s="116"/>
      <c r="B116" s="116"/>
      <c r="C116" s="68"/>
      <c r="D116" s="117"/>
      <c r="E116" s="68"/>
      <c r="F116" s="68"/>
      <c r="G116" s="68"/>
      <c r="H116" s="68"/>
      <c r="I116" s="68"/>
      <c r="J116" s="68"/>
      <c r="K116" s="68"/>
      <c r="L116" s="68"/>
    </row>
    <row r="117" ht="16.5" customHeight="1" spans="1:12">
      <c r="A117" s="116"/>
      <c r="B117" s="116"/>
      <c r="C117" s="68"/>
      <c r="D117" s="117"/>
      <c r="E117" s="68"/>
      <c r="F117" s="68"/>
      <c r="G117" s="68"/>
      <c r="H117" s="68"/>
      <c r="I117" s="68"/>
      <c r="J117" s="68"/>
      <c r="K117" s="68"/>
      <c r="L117" s="68"/>
    </row>
    <row r="118" ht="16.5" customHeight="1" spans="1:12">
      <c r="A118" s="116"/>
      <c r="B118" s="116"/>
      <c r="C118" s="68"/>
      <c r="D118" s="117"/>
      <c r="E118" s="68"/>
      <c r="F118" s="68"/>
      <c r="G118" s="68"/>
      <c r="H118" s="68"/>
      <c r="I118" s="68"/>
      <c r="J118" s="68"/>
      <c r="K118" s="68"/>
      <c r="L118" s="68"/>
    </row>
    <row r="119" ht="16.5" customHeight="1" spans="1:12">
      <c r="A119" s="116"/>
      <c r="B119" s="116"/>
      <c r="C119" s="68"/>
      <c r="D119" s="117"/>
      <c r="E119" s="68"/>
      <c r="F119" s="68"/>
      <c r="G119" s="68"/>
      <c r="H119" s="68"/>
      <c r="I119" s="68"/>
      <c r="J119" s="68"/>
      <c r="K119" s="68"/>
      <c r="L119" s="68"/>
    </row>
    <row r="120" ht="16.5" customHeight="1" spans="1:12">
      <c r="A120" s="116"/>
      <c r="B120" s="116"/>
      <c r="C120" s="68"/>
      <c r="D120" s="117"/>
      <c r="E120" s="68"/>
      <c r="F120" s="68"/>
      <c r="G120" s="68"/>
      <c r="H120" s="68"/>
      <c r="I120" s="68"/>
      <c r="J120" s="68"/>
      <c r="K120" s="68"/>
      <c r="L120" s="68"/>
    </row>
    <row r="121" ht="16.5" customHeight="1" spans="1:12">
      <c r="A121" s="116"/>
      <c r="B121" s="116"/>
      <c r="C121" s="68"/>
      <c r="D121" s="117"/>
      <c r="E121" s="68"/>
      <c r="F121" s="68"/>
      <c r="G121" s="68"/>
      <c r="H121" s="68"/>
      <c r="I121" s="68"/>
      <c r="J121" s="68"/>
      <c r="K121" s="68"/>
      <c r="L121" s="68"/>
    </row>
    <row r="122" ht="16.5" customHeight="1" spans="1:12">
      <c r="A122" s="116"/>
      <c r="B122" s="116"/>
      <c r="C122" s="68"/>
      <c r="D122" s="117"/>
      <c r="E122" s="68"/>
      <c r="F122" s="68"/>
      <c r="G122" s="68"/>
      <c r="H122" s="68"/>
      <c r="I122" s="68"/>
      <c r="J122" s="68"/>
      <c r="K122" s="68"/>
      <c r="L122" s="68"/>
    </row>
    <row r="123" ht="16.5" customHeight="1" spans="1:12">
      <c r="A123" s="116"/>
      <c r="B123" s="116"/>
      <c r="C123" s="68"/>
      <c r="D123" s="117"/>
      <c r="E123" s="68"/>
      <c r="F123" s="68"/>
      <c r="G123" s="68"/>
      <c r="H123" s="68"/>
      <c r="I123" s="68"/>
      <c r="J123" s="68"/>
      <c r="K123" s="68"/>
      <c r="L123" s="68"/>
    </row>
    <row r="124" ht="16.5" customHeight="1" spans="1:12">
      <c r="A124" s="116"/>
      <c r="B124" s="116"/>
      <c r="C124" s="68"/>
      <c r="D124" s="117"/>
      <c r="E124" s="68"/>
      <c r="F124" s="68"/>
      <c r="G124" s="68"/>
      <c r="H124" s="68"/>
      <c r="I124" s="68"/>
      <c r="J124" s="68"/>
      <c r="K124" s="68"/>
      <c r="L124" s="68"/>
    </row>
    <row r="125" ht="16.5" customHeight="1" spans="1:12">
      <c r="A125" s="116"/>
      <c r="B125" s="116"/>
      <c r="C125" s="68"/>
      <c r="D125" s="117"/>
      <c r="E125" s="68"/>
      <c r="F125" s="68"/>
      <c r="G125" s="68"/>
      <c r="H125" s="68"/>
      <c r="I125" s="68"/>
      <c r="J125" s="68"/>
      <c r="K125" s="68"/>
      <c r="L125" s="68"/>
    </row>
    <row r="126" ht="16.5" customHeight="1" spans="1:12">
      <c r="A126" s="116"/>
      <c r="B126" s="116"/>
      <c r="C126" s="68"/>
      <c r="D126" s="117"/>
      <c r="E126" s="68"/>
      <c r="F126" s="68"/>
      <c r="G126" s="68"/>
      <c r="H126" s="68"/>
      <c r="I126" s="68"/>
      <c r="J126" s="68"/>
      <c r="K126" s="68"/>
      <c r="L126" s="68"/>
    </row>
    <row r="127" ht="16.5" customHeight="1" spans="1:12">
      <c r="A127" s="116"/>
      <c r="B127" s="116"/>
      <c r="C127" s="68"/>
      <c r="D127" s="117"/>
      <c r="E127" s="68"/>
      <c r="F127" s="68"/>
      <c r="G127" s="68"/>
      <c r="H127" s="68"/>
      <c r="I127" s="68"/>
      <c r="J127" s="68"/>
      <c r="K127" s="68"/>
      <c r="L127" s="68"/>
    </row>
    <row r="128" ht="16.5" customHeight="1" spans="1:12">
      <c r="A128" s="116"/>
      <c r="B128" s="116"/>
      <c r="C128" s="68"/>
      <c r="D128" s="117"/>
      <c r="E128" s="68"/>
      <c r="F128" s="68"/>
      <c r="G128" s="68"/>
      <c r="H128" s="68"/>
      <c r="I128" s="68"/>
      <c r="J128" s="68"/>
      <c r="K128" s="68"/>
      <c r="L128" s="68"/>
    </row>
    <row r="129" ht="16.5" customHeight="1" spans="1:12">
      <c r="A129" s="116"/>
      <c r="B129" s="116"/>
      <c r="C129" s="68"/>
      <c r="D129" s="117"/>
      <c r="E129" s="68"/>
      <c r="F129" s="68"/>
      <c r="G129" s="68"/>
      <c r="H129" s="68"/>
      <c r="I129" s="68"/>
      <c r="J129" s="68"/>
      <c r="K129" s="68"/>
      <c r="L129" s="68"/>
    </row>
    <row r="130" ht="16.5" customHeight="1" spans="1:12">
      <c r="A130" s="116"/>
      <c r="B130" s="116"/>
      <c r="C130" s="68"/>
      <c r="D130" s="117"/>
      <c r="E130" s="68"/>
      <c r="F130" s="68"/>
      <c r="G130" s="68"/>
      <c r="H130" s="68"/>
      <c r="I130" s="68"/>
      <c r="J130" s="68"/>
      <c r="K130" s="68"/>
      <c r="L130" s="68"/>
    </row>
    <row r="131" ht="16.5" customHeight="1" spans="1:12">
      <c r="A131" s="116"/>
      <c r="B131" s="116"/>
      <c r="C131" s="68"/>
      <c r="D131" s="117"/>
      <c r="E131" s="68"/>
      <c r="F131" s="68"/>
      <c r="G131" s="68"/>
      <c r="H131" s="68"/>
      <c r="I131" s="68"/>
      <c r="J131" s="68"/>
      <c r="K131" s="68"/>
      <c r="L131" s="68"/>
    </row>
    <row r="132" ht="16.5" customHeight="1" spans="1:12">
      <c r="A132" s="116"/>
      <c r="B132" s="116"/>
      <c r="C132" s="68"/>
      <c r="D132" s="117"/>
      <c r="E132" s="68"/>
      <c r="F132" s="68"/>
      <c r="G132" s="68"/>
      <c r="H132" s="68"/>
      <c r="I132" s="68"/>
      <c r="J132" s="68"/>
      <c r="K132" s="68"/>
      <c r="L132" s="68"/>
    </row>
    <row r="133" ht="16.5" customHeight="1" spans="1:12">
      <c r="A133" s="116"/>
      <c r="B133" s="116"/>
      <c r="C133" s="68"/>
      <c r="D133" s="117"/>
      <c r="E133" s="68"/>
      <c r="F133" s="68"/>
      <c r="G133" s="68"/>
      <c r="H133" s="68"/>
      <c r="I133" s="68"/>
      <c r="J133" s="68"/>
      <c r="K133" s="68"/>
      <c r="L133" s="68"/>
    </row>
    <row r="134" ht="16.5" customHeight="1" spans="1:12">
      <c r="A134" s="116"/>
      <c r="B134" s="116"/>
      <c r="C134" s="68"/>
      <c r="D134" s="117"/>
      <c r="E134" s="68"/>
      <c r="F134" s="68"/>
      <c r="G134" s="68"/>
      <c r="H134" s="68"/>
      <c r="I134" s="68"/>
      <c r="J134" s="68"/>
      <c r="K134" s="68"/>
      <c r="L134" s="68"/>
    </row>
    <row r="135" ht="16.5" customHeight="1" spans="1:12">
      <c r="A135" s="116"/>
      <c r="B135" s="116"/>
      <c r="C135" s="68"/>
      <c r="D135" s="117"/>
      <c r="E135" s="68"/>
      <c r="F135" s="68"/>
      <c r="G135" s="68"/>
      <c r="H135" s="68"/>
      <c r="I135" s="68"/>
      <c r="J135" s="68"/>
      <c r="K135" s="68"/>
      <c r="L135" s="68"/>
    </row>
    <row r="136" ht="16.5" customHeight="1" spans="1:12">
      <c r="A136" s="116"/>
      <c r="B136" s="116"/>
      <c r="C136" s="68"/>
      <c r="D136" s="117"/>
      <c r="E136" s="68"/>
      <c r="F136" s="68"/>
      <c r="G136" s="68"/>
      <c r="H136" s="68"/>
      <c r="I136" s="68"/>
      <c r="J136" s="68"/>
      <c r="K136" s="68"/>
      <c r="L136" s="68"/>
    </row>
    <row r="137" ht="16.5" customHeight="1" spans="1:12">
      <c r="A137" s="116"/>
      <c r="B137" s="116"/>
      <c r="C137" s="68"/>
      <c r="D137" s="117"/>
      <c r="E137" s="68"/>
      <c r="F137" s="68"/>
      <c r="G137" s="68"/>
      <c r="H137" s="68"/>
      <c r="I137" s="68"/>
      <c r="J137" s="68"/>
      <c r="K137" s="68"/>
      <c r="L137" s="68"/>
    </row>
    <row r="138" ht="16.5" customHeight="1" spans="1:12">
      <c r="A138" s="116"/>
      <c r="B138" s="116"/>
      <c r="C138" s="68"/>
      <c r="D138" s="117"/>
      <c r="E138" s="68"/>
      <c r="F138" s="68"/>
      <c r="G138" s="68"/>
      <c r="H138" s="68"/>
      <c r="I138" s="68"/>
      <c r="J138" s="68"/>
      <c r="K138" s="68"/>
      <c r="L138" s="68"/>
    </row>
    <row r="139" ht="16.5" customHeight="1" spans="1:12">
      <c r="A139" s="116"/>
      <c r="B139" s="116"/>
      <c r="C139" s="68"/>
      <c r="D139" s="117"/>
      <c r="E139" s="68"/>
      <c r="F139" s="68"/>
      <c r="G139" s="68"/>
      <c r="H139" s="68"/>
      <c r="I139" s="68"/>
      <c r="J139" s="68"/>
      <c r="K139" s="68"/>
      <c r="L139" s="68"/>
    </row>
    <row r="140" ht="16.5" customHeight="1" spans="1:12">
      <c r="A140" s="116"/>
      <c r="B140" s="116"/>
      <c r="C140" s="68"/>
      <c r="D140" s="117"/>
      <c r="E140" s="68"/>
      <c r="F140" s="68"/>
      <c r="G140" s="68"/>
      <c r="H140" s="68"/>
      <c r="I140" s="68"/>
      <c r="J140" s="68"/>
      <c r="K140" s="68"/>
      <c r="L140" s="68"/>
    </row>
    <row r="141" ht="16.5" customHeight="1" spans="1:12">
      <c r="A141" s="116"/>
      <c r="B141" s="116"/>
      <c r="C141" s="68"/>
      <c r="D141" s="117"/>
      <c r="E141" s="68"/>
      <c r="F141" s="68"/>
      <c r="G141" s="68"/>
      <c r="H141" s="68"/>
      <c r="I141" s="68"/>
      <c r="J141" s="68"/>
      <c r="K141" s="68"/>
      <c r="L141" s="68"/>
    </row>
    <row r="142" ht="16.5" customHeight="1" spans="1:12">
      <c r="A142" s="116"/>
      <c r="B142" s="116"/>
      <c r="C142" s="68"/>
      <c r="D142" s="117"/>
      <c r="E142" s="68"/>
      <c r="F142" s="68"/>
      <c r="G142" s="68"/>
      <c r="H142" s="68"/>
      <c r="I142" s="68"/>
      <c r="J142" s="68"/>
      <c r="K142" s="68"/>
      <c r="L142" s="68"/>
    </row>
    <row r="143" ht="16.5" customHeight="1" spans="1:12">
      <c r="A143" s="116"/>
      <c r="B143" s="116"/>
      <c r="C143" s="68"/>
      <c r="D143" s="117"/>
      <c r="E143" s="68"/>
      <c r="F143" s="68"/>
      <c r="G143" s="68"/>
      <c r="H143" s="68"/>
      <c r="I143" s="68"/>
      <c r="J143" s="68"/>
      <c r="K143" s="68"/>
      <c r="L143" s="68"/>
    </row>
    <row r="144" ht="16.5" customHeight="1" spans="1:12">
      <c r="A144" s="116"/>
      <c r="B144" s="116"/>
      <c r="C144" s="68"/>
      <c r="D144" s="117"/>
      <c r="E144" s="68"/>
      <c r="F144" s="68"/>
      <c r="G144" s="68"/>
      <c r="H144" s="68"/>
      <c r="I144" s="68"/>
      <c r="J144" s="68"/>
      <c r="K144" s="68"/>
      <c r="L144" s="68"/>
    </row>
    <row r="145" ht="16.5" customHeight="1" spans="1:12">
      <c r="A145" s="116"/>
      <c r="B145" s="116"/>
      <c r="C145" s="68"/>
      <c r="D145" s="117"/>
      <c r="E145" s="68"/>
      <c r="F145" s="68"/>
      <c r="G145" s="68"/>
      <c r="H145" s="68"/>
      <c r="I145" s="68"/>
      <c r="J145" s="68"/>
      <c r="K145" s="68"/>
      <c r="L145" s="68"/>
    </row>
    <row r="146" ht="16.5" customHeight="1" spans="1:12">
      <c r="A146" s="116"/>
      <c r="B146" s="116"/>
      <c r="C146" s="68"/>
      <c r="D146" s="117"/>
      <c r="E146" s="68"/>
      <c r="F146" s="68"/>
      <c r="G146" s="68"/>
      <c r="H146" s="68"/>
      <c r="I146" s="68"/>
      <c r="J146" s="68"/>
      <c r="K146" s="68"/>
      <c r="L146" s="68"/>
    </row>
    <row r="147" ht="16.5" customHeight="1" spans="1:12">
      <c r="A147" s="116"/>
      <c r="B147" s="116"/>
      <c r="C147" s="68"/>
      <c r="D147" s="117"/>
      <c r="E147" s="68"/>
      <c r="F147" s="68"/>
      <c r="G147" s="68"/>
      <c r="H147" s="68"/>
      <c r="I147" s="68"/>
      <c r="J147" s="68"/>
      <c r="K147" s="68"/>
      <c r="L147" s="68"/>
    </row>
    <row r="148" ht="16.5" customHeight="1" spans="1:12">
      <c r="A148" s="116"/>
      <c r="B148" s="116"/>
      <c r="C148" s="68"/>
      <c r="D148" s="117"/>
      <c r="E148" s="68"/>
      <c r="F148" s="68"/>
      <c r="G148" s="68"/>
      <c r="H148" s="68"/>
      <c r="I148" s="68"/>
      <c r="J148" s="68"/>
      <c r="K148" s="68"/>
      <c r="L148" s="68"/>
    </row>
    <row r="149" ht="16.5" customHeight="1" spans="1:12">
      <c r="A149" s="116"/>
      <c r="B149" s="116"/>
      <c r="C149" s="68"/>
      <c r="D149" s="117"/>
      <c r="E149" s="68"/>
      <c r="F149" s="68"/>
      <c r="G149" s="68"/>
      <c r="H149" s="68"/>
      <c r="I149" s="68"/>
      <c r="J149" s="68"/>
      <c r="K149" s="68"/>
      <c r="L149" s="68"/>
    </row>
    <row r="150" ht="16.5" customHeight="1" spans="1:12">
      <c r="A150" s="116"/>
      <c r="B150" s="116"/>
      <c r="C150" s="68"/>
      <c r="D150" s="117"/>
      <c r="E150" s="68"/>
      <c r="F150" s="68"/>
      <c r="G150" s="68"/>
      <c r="H150" s="68"/>
      <c r="I150" s="68"/>
      <c r="J150" s="68"/>
      <c r="K150" s="68"/>
      <c r="L150" s="68"/>
    </row>
    <row r="151" ht="16.5" customHeight="1" spans="1:12">
      <c r="A151" s="116"/>
      <c r="B151" s="116"/>
      <c r="C151" s="68"/>
      <c r="D151" s="117"/>
      <c r="E151" s="68"/>
      <c r="F151" s="68"/>
      <c r="G151" s="68"/>
      <c r="H151" s="68"/>
      <c r="I151" s="68"/>
      <c r="J151" s="68"/>
      <c r="K151" s="68"/>
      <c r="L151" s="68"/>
    </row>
    <row r="152" ht="16.5" customHeight="1" spans="1:12">
      <c r="A152" s="116"/>
      <c r="B152" s="116"/>
      <c r="C152" s="68"/>
      <c r="D152" s="117"/>
      <c r="E152" s="68"/>
      <c r="F152" s="68"/>
      <c r="G152" s="68"/>
      <c r="H152" s="68"/>
      <c r="I152" s="68"/>
      <c r="J152" s="68"/>
      <c r="K152" s="68"/>
      <c r="L152" s="68"/>
    </row>
    <row r="153" ht="16.5" customHeight="1" spans="1:12">
      <c r="A153" s="116"/>
      <c r="B153" s="116"/>
      <c r="C153" s="68"/>
      <c r="D153" s="117"/>
      <c r="E153" s="68"/>
      <c r="F153" s="68"/>
      <c r="G153" s="68"/>
      <c r="H153" s="68"/>
      <c r="I153" s="68"/>
      <c r="J153" s="68"/>
      <c r="K153" s="68"/>
      <c r="L153" s="68"/>
    </row>
    <row r="154" ht="16.5" customHeight="1" spans="1:12">
      <c r="A154" s="116"/>
      <c r="B154" s="116"/>
      <c r="C154" s="68"/>
      <c r="D154" s="117"/>
      <c r="E154" s="68"/>
      <c r="F154" s="68"/>
      <c r="G154" s="68"/>
      <c r="H154" s="68"/>
      <c r="I154" s="68"/>
      <c r="J154" s="68"/>
      <c r="K154" s="68"/>
      <c r="L154" s="68"/>
    </row>
    <row r="155" ht="16.5" customHeight="1" spans="1:12">
      <c r="A155" s="116"/>
      <c r="B155" s="116"/>
      <c r="C155" s="68"/>
      <c r="D155" s="117"/>
      <c r="E155" s="68"/>
      <c r="F155" s="68"/>
      <c r="G155" s="68"/>
      <c r="H155" s="68"/>
      <c r="I155" s="68"/>
      <c r="J155" s="68"/>
      <c r="K155" s="68"/>
      <c r="L155" s="68"/>
    </row>
    <row r="156" ht="16.5" customHeight="1" spans="1:12">
      <c r="A156" s="116"/>
      <c r="B156" s="116"/>
      <c r="C156" s="68"/>
      <c r="D156" s="117"/>
      <c r="E156" s="68"/>
      <c r="F156" s="68"/>
      <c r="G156" s="68"/>
      <c r="H156" s="68"/>
      <c r="I156" s="68"/>
      <c r="J156" s="68"/>
      <c r="K156" s="68"/>
      <c r="L156" s="68"/>
    </row>
    <row r="157" ht="16.5" customHeight="1" spans="1:12">
      <c r="A157" s="116"/>
      <c r="B157" s="116"/>
      <c r="C157" s="68"/>
      <c r="D157" s="117"/>
      <c r="E157" s="68"/>
      <c r="F157" s="68"/>
      <c r="G157" s="68"/>
      <c r="H157" s="68"/>
      <c r="I157" s="68"/>
      <c r="J157" s="68"/>
      <c r="K157" s="68"/>
      <c r="L157" s="68"/>
    </row>
    <row r="158" ht="16.5" customHeight="1" spans="1:12">
      <c r="A158" s="116"/>
      <c r="B158" s="116"/>
      <c r="C158" s="68"/>
      <c r="D158" s="117"/>
      <c r="E158" s="68"/>
      <c r="F158" s="68"/>
      <c r="G158" s="68"/>
      <c r="H158" s="68"/>
      <c r="I158" s="68"/>
      <c r="J158" s="68"/>
      <c r="K158" s="68"/>
      <c r="L158" s="68"/>
    </row>
    <row r="159" ht="16.5" customHeight="1" spans="1:12">
      <c r="A159" s="116"/>
      <c r="B159" s="116"/>
      <c r="C159" s="68"/>
      <c r="D159" s="117"/>
      <c r="E159" s="68"/>
      <c r="F159" s="68"/>
      <c r="G159" s="68"/>
      <c r="H159" s="68"/>
      <c r="I159" s="68"/>
      <c r="J159" s="68"/>
      <c r="K159" s="68"/>
      <c r="L159" s="68"/>
    </row>
    <row r="160" ht="16.5" customHeight="1" spans="1:12">
      <c r="A160" s="116"/>
      <c r="B160" s="116"/>
      <c r="C160" s="68"/>
      <c r="D160" s="117"/>
      <c r="E160" s="68"/>
      <c r="F160" s="68"/>
      <c r="G160" s="68"/>
      <c r="H160" s="68"/>
      <c r="I160" s="68"/>
      <c r="J160" s="68"/>
      <c r="K160" s="68"/>
      <c r="L160" s="68"/>
    </row>
    <row r="161" ht="16.5" customHeight="1" spans="1:12">
      <c r="A161" s="116"/>
      <c r="B161" s="116"/>
      <c r="C161" s="68"/>
      <c r="D161" s="117"/>
      <c r="E161" s="68"/>
      <c r="F161" s="68"/>
      <c r="G161" s="68"/>
      <c r="H161" s="68"/>
      <c r="I161" s="68"/>
      <c r="J161" s="68"/>
      <c r="K161" s="68"/>
      <c r="L161" s="68"/>
    </row>
    <row r="162" ht="16.5" customHeight="1" spans="1:12">
      <c r="A162" s="116"/>
      <c r="B162" s="116"/>
      <c r="C162" s="68"/>
      <c r="D162" s="117"/>
      <c r="E162" s="68"/>
      <c r="F162" s="68"/>
      <c r="G162" s="68"/>
      <c r="H162" s="68"/>
      <c r="I162" s="68"/>
      <c r="J162" s="68"/>
      <c r="K162" s="68"/>
      <c r="L162" s="68"/>
    </row>
    <row r="163" ht="16.5" customHeight="1" spans="1:12">
      <c r="A163" s="116"/>
      <c r="B163" s="116"/>
      <c r="C163" s="68"/>
      <c r="D163" s="117"/>
      <c r="E163" s="68"/>
      <c r="F163" s="68"/>
      <c r="G163" s="68"/>
      <c r="H163" s="68"/>
      <c r="I163" s="68"/>
      <c r="J163" s="68"/>
      <c r="K163" s="68"/>
      <c r="L163" s="68"/>
    </row>
    <row r="164" ht="16.5" customHeight="1" spans="1:12">
      <c r="A164" s="116"/>
      <c r="B164" s="116"/>
      <c r="C164" s="68"/>
      <c r="D164" s="117"/>
      <c r="E164" s="68"/>
      <c r="F164" s="68"/>
      <c r="G164" s="68"/>
      <c r="H164" s="68"/>
      <c r="I164" s="68"/>
      <c r="J164" s="68"/>
      <c r="K164" s="68"/>
      <c r="L164" s="68"/>
    </row>
    <row r="165" ht="16.5" customHeight="1" spans="1:12">
      <c r="A165" s="116"/>
      <c r="B165" s="116"/>
      <c r="C165" s="68"/>
      <c r="D165" s="117"/>
      <c r="E165" s="68"/>
      <c r="F165" s="68"/>
      <c r="G165" s="68"/>
      <c r="H165" s="68"/>
      <c r="I165" s="68"/>
      <c r="J165" s="68"/>
      <c r="K165" s="68"/>
      <c r="L165" s="68"/>
    </row>
    <row r="166" ht="16.5" customHeight="1" spans="1:12">
      <c r="A166" s="116"/>
      <c r="B166" s="116"/>
      <c r="C166" s="68"/>
      <c r="D166" s="117"/>
      <c r="E166" s="68"/>
      <c r="F166" s="68"/>
      <c r="G166" s="68"/>
      <c r="H166" s="68"/>
      <c r="I166" s="68"/>
      <c r="J166" s="68"/>
      <c r="K166" s="68"/>
      <c r="L166" s="68"/>
    </row>
    <row r="167" ht="16.5" customHeight="1" spans="1:12">
      <c r="A167" s="116"/>
      <c r="B167" s="116"/>
      <c r="C167" s="68"/>
      <c r="D167" s="117"/>
      <c r="E167" s="68"/>
      <c r="F167" s="68"/>
      <c r="G167" s="68"/>
      <c r="H167" s="68"/>
      <c r="I167" s="68"/>
      <c r="J167" s="68"/>
      <c r="K167" s="68"/>
      <c r="L167" s="68"/>
    </row>
    <row r="168" ht="16.5" customHeight="1" spans="1:12">
      <c r="A168" s="116"/>
      <c r="B168" s="116"/>
      <c r="C168" s="68"/>
      <c r="D168" s="117"/>
      <c r="E168" s="68"/>
      <c r="F168" s="68"/>
      <c r="G168" s="68"/>
      <c r="H168" s="68"/>
      <c r="I168" s="68"/>
      <c r="J168" s="68"/>
      <c r="K168" s="68"/>
      <c r="L168" s="68"/>
    </row>
    <row r="169" ht="16.5" customHeight="1" spans="1:12">
      <c r="A169" s="116"/>
      <c r="B169" s="116"/>
      <c r="C169" s="68"/>
      <c r="D169" s="117"/>
      <c r="E169" s="68"/>
      <c r="F169" s="68"/>
      <c r="G169" s="68"/>
      <c r="H169" s="68"/>
      <c r="I169" s="68"/>
      <c r="J169" s="68"/>
      <c r="K169" s="68"/>
      <c r="L169" s="68"/>
    </row>
    <row r="170" ht="16.5" customHeight="1" spans="1:12">
      <c r="A170" s="116"/>
      <c r="B170" s="116"/>
      <c r="C170" s="68"/>
      <c r="D170" s="117"/>
      <c r="E170" s="68"/>
      <c r="F170" s="68"/>
      <c r="G170" s="68"/>
      <c r="H170" s="68"/>
      <c r="I170" s="68"/>
      <c r="J170" s="68"/>
      <c r="K170" s="68"/>
      <c r="L170" s="68"/>
    </row>
    <row r="171" ht="16.5" customHeight="1" spans="1:12">
      <c r="A171" s="116"/>
      <c r="B171" s="116"/>
      <c r="C171" s="68"/>
      <c r="D171" s="117"/>
      <c r="E171" s="68"/>
      <c r="F171" s="68"/>
      <c r="G171" s="68"/>
      <c r="H171" s="68"/>
      <c r="I171" s="68"/>
      <c r="J171" s="68"/>
      <c r="K171" s="68"/>
      <c r="L171" s="68"/>
    </row>
    <row r="172" ht="16.5" customHeight="1" spans="1:12">
      <c r="A172" s="116"/>
      <c r="B172" s="116"/>
      <c r="C172" s="68"/>
      <c r="D172" s="117"/>
      <c r="E172" s="68"/>
      <c r="F172" s="68"/>
      <c r="G172" s="68"/>
      <c r="H172" s="68"/>
      <c r="I172" s="68"/>
      <c r="J172" s="68"/>
      <c r="K172" s="68"/>
      <c r="L172" s="68"/>
    </row>
    <row r="173" ht="16.5" customHeight="1" spans="1:12">
      <c r="A173" s="116"/>
      <c r="B173" s="116"/>
      <c r="C173" s="68"/>
      <c r="D173" s="117"/>
      <c r="E173" s="68"/>
      <c r="F173" s="68"/>
      <c r="G173" s="68"/>
      <c r="H173" s="68"/>
      <c r="I173" s="68"/>
      <c r="J173" s="68"/>
      <c r="K173" s="68"/>
      <c r="L173" s="68"/>
    </row>
    <row r="174" ht="16.5" customHeight="1" spans="1:12">
      <c r="A174" s="116"/>
      <c r="B174" s="116"/>
      <c r="C174" s="68"/>
      <c r="D174" s="117"/>
      <c r="E174" s="68"/>
      <c r="F174" s="68"/>
      <c r="G174" s="68"/>
      <c r="H174" s="68"/>
      <c r="I174" s="68"/>
      <c r="J174" s="68"/>
      <c r="K174" s="68"/>
      <c r="L174" s="68"/>
    </row>
    <row r="175" ht="16.5" customHeight="1" spans="1:12">
      <c r="A175" s="116"/>
      <c r="B175" s="116"/>
      <c r="C175" s="68"/>
      <c r="D175" s="117"/>
      <c r="E175" s="68"/>
      <c r="F175" s="68"/>
      <c r="G175" s="68"/>
      <c r="H175" s="68"/>
      <c r="I175" s="68"/>
      <c r="J175" s="68"/>
      <c r="K175" s="68"/>
      <c r="L175" s="68"/>
    </row>
    <row r="176" ht="16.5" customHeight="1" spans="1:12">
      <c r="A176" s="116"/>
      <c r="B176" s="116"/>
      <c r="C176" s="68"/>
      <c r="D176" s="117"/>
      <c r="E176" s="68"/>
      <c r="F176" s="68"/>
      <c r="G176" s="68"/>
      <c r="H176" s="68"/>
      <c r="I176" s="68"/>
      <c r="J176" s="68"/>
      <c r="K176" s="68"/>
      <c r="L176" s="68"/>
    </row>
    <row r="177" ht="16.5" customHeight="1" spans="1:12">
      <c r="A177" s="116"/>
      <c r="B177" s="116"/>
      <c r="C177" s="68"/>
      <c r="D177" s="117"/>
      <c r="E177" s="68"/>
      <c r="F177" s="68"/>
      <c r="G177" s="68"/>
      <c r="H177" s="68"/>
      <c r="I177" s="68"/>
      <c r="J177" s="68"/>
      <c r="K177" s="68"/>
      <c r="L177" s="68"/>
    </row>
    <row r="178" ht="16.5" customHeight="1" spans="1:12">
      <c r="A178" s="116"/>
      <c r="B178" s="116"/>
      <c r="C178" s="68"/>
      <c r="D178" s="117"/>
      <c r="E178" s="68"/>
      <c r="F178" s="68"/>
      <c r="G178" s="68"/>
      <c r="H178" s="68"/>
      <c r="I178" s="68"/>
      <c r="J178" s="68"/>
      <c r="K178" s="68"/>
      <c r="L178" s="68"/>
    </row>
    <row r="179" ht="16.5" customHeight="1" spans="1:12">
      <c r="A179" s="116"/>
      <c r="B179" s="116"/>
      <c r="C179" s="68"/>
      <c r="D179" s="117"/>
      <c r="E179" s="68"/>
      <c r="F179" s="68"/>
      <c r="G179" s="68"/>
      <c r="H179" s="68"/>
      <c r="I179" s="68"/>
      <c r="J179" s="68"/>
      <c r="K179" s="68"/>
      <c r="L179" s="68"/>
    </row>
    <row r="180" ht="16.5" customHeight="1" spans="1:12">
      <c r="A180" s="116"/>
      <c r="B180" s="116"/>
      <c r="C180" s="68"/>
      <c r="D180" s="117"/>
      <c r="E180" s="68"/>
      <c r="F180" s="68"/>
      <c r="G180" s="68"/>
      <c r="H180" s="68"/>
      <c r="I180" s="68"/>
      <c r="J180" s="68"/>
      <c r="K180" s="68"/>
      <c r="L180" s="68"/>
    </row>
    <row r="181" ht="16.5" customHeight="1" spans="1:12">
      <c r="A181" s="116"/>
      <c r="B181" s="116"/>
      <c r="C181" s="68"/>
      <c r="D181" s="117"/>
      <c r="E181" s="68"/>
      <c r="F181" s="68"/>
      <c r="G181" s="68"/>
      <c r="H181" s="68"/>
      <c r="I181" s="68"/>
      <c r="J181" s="68"/>
      <c r="K181" s="68"/>
      <c r="L181" s="68"/>
    </row>
    <row r="182" ht="16.5" customHeight="1" spans="1:12">
      <c r="A182" s="116"/>
      <c r="B182" s="116"/>
      <c r="C182" s="68"/>
      <c r="D182" s="117"/>
      <c r="E182" s="68"/>
      <c r="F182" s="68"/>
      <c r="G182" s="68"/>
      <c r="H182" s="68"/>
      <c r="I182" s="68"/>
      <c r="J182" s="68"/>
      <c r="K182" s="68"/>
      <c r="L182" s="68"/>
    </row>
    <row r="183" ht="16.5" customHeight="1" spans="1:12">
      <c r="A183" s="116"/>
      <c r="B183" s="116"/>
      <c r="C183" s="68"/>
      <c r="D183" s="117"/>
      <c r="E183" s="68"/>
      <c r="F183" s="68"/>
      <c r="G183" s="68"/>
      <c r="H183" s="68"/>
      <c r="I183" s="68"/>
      <c r="J183" s="68"/>
      <c r="K183" s="68"/>
      <c r="L183" s="68"/>
    </row>
    <row r="184" ht="16.5" customHeight="1" spans="1:12">
      <c r="A184" s="116"/>
      <c r="B184" s="116"/>
      <c r="C184" s="68"/>
      <c r="D184" s="117"/>
      <c r="E184" s="68"/>
      <c r="F184" s="68"/>
      <c r="G184" s="68"/>
      <c r="H184" s="68"/>
      <c r="I184" s="68"/>
      <c r="J184" s="68"/>
      <c r="K184" s="68"/>
      <c r="L184" s="68"/>
    </row>
    <row r="185" ht="16.5" customHeight="1" spans="1:12">
      <c r="A185" s="116"/>
      <c r="B185" s="116"/>
      <c r="C185" s="68"/>
      <c r="D185" s="117"/>
      <c r="E185" s="68"/>
      <c r="F185" s="68"/>
      <c r="G185" s="68"/>
      <c r="H185" s="68"/>
      <c r="I185" s="68"/>
      <c r="J185" s="68"/>
      <c r="K185" s="68"/>
      <c r="L185" s="68"/>
    </row>
    <row r="186" ht="16.5" customHeight="1" spans="1:12">
      <c r="A186" s="116"/>
      <c r="B186" s="116"/>
      <c r="C186" s="68"/>
      <c r="D186" s="117"/>
      <c r="E186" s="68"/>
      <c r="F186" s="68"/>
      <c r="G186" s="68"/>
      <c r="H186" s="68"/>
      <c r="I186" s="68"/>
      <c r="J186" s="68"/>
      <c r="K186" s="68"/>
      <c r="L186" s="68"/>
    </row>
    <row r="187" ht="16.5" customHeight="1" spans="1:12">
      <c r="A187" s="116"/>
      <c r="B187" s="116"/>
      <c r="C187" s="68"/>
      <c r="D187" s="117"/>
      <c r="E187" s="68"/>
      <c r="F187" s="68"/>
      <c r="G187" s="68"/>
      <c r="H187" s="68"/>
      <c r="I187" s="68"/>
      <c r="J187" s="68"/>
      <c r="K187" s="68"/>
      <c r="L187" s="68"/>
    </row>
    <row r="188" ht="16.5" customHeight="1" spans="1:12">
      <c r="A188" s="116"/>
      <c r="B188" s="116"/>
      <c r="C188" s="68"/>
      <c r="D188" s="117"/>
      <c r="E188" s="68"/>
      <c r="F188" s="68"/>
      <c r="G188" s="68"/>
      <c r="H188" s="68"/>
      <c r="I188" s="68"/>
      <c r="J188" s="68"/>
      <c r="K188" s="68"/>
      <c r="L188" s="68"/>
    </row>
    <row r="189" ht="16.5" customHeight="1" spans="1:12">
      <c r="A189" s="116"/>
      <c r="B189" s="116"/>
      <c r="C189" s="68"/>
      <c r="D189" s="117"/>
      <c r="E189" s="68"/>
      <c r="F189" s="68"/>
      <c r="G189" s="68"/>
      <c r="H189" s="68"/>
      <c r="I189" s="68"/>
      <c r="J189" s="68"/>
      <c r="K189" s="68"/>
      <c r="L189" s="68"/>
    </row>
    <row r="190" ht="16.5" customHeight="1" spans="1:12">
      <c r="A190" s="116"/>
      <c r="B190" s="116"/>
      <c r="C190" s="68"/>
      <c r="D190" s="117"/>
      <c r="E190" s="68"/>
      <c r="F190" s="68"/>
      <c r="G190" s="68"/>
      <c r="H190" s="68"/>
      <c r="I190" s="68"/>
      <c r="J190" s="68"/>
      <c r="K190" s="68"/>
      <c r="L190" s="68"/>
    </row>
    <row r="191" ht="16.5" customHeight="1" spans="1:12">
      <c r="A191" s="116"/>
      <c r="B191" s="116"/>
      <c r="C191" s="68"/>
      <c r="D191" s="117"/>
      <c r="E191" s="68"/>
      <c r="F191" s="68"/>
      <c r="G191" s="68"/>
      <c r="H191" s="68"/>
      <c r="I191" s="68"/>
      <c r="J191" s="68"/>
      <c r="K191" s="68"/>
      <c r="L191" s="68"/>
    </row>
    <row r="192" ht="16.5" customHeight="1" spans="1:12">
      <c r="A192" s="116"/>
      <c r="B192" s="116"/>
      <c r="C192" s="68"/>
      <c r="D192" s="117"/>
      <c r="E192" s="68"/>
      <c r="F192" s="68"/>
      <c r="G192" s="68"/>
      <c r="H192" s="68"/>
      <c r="I192" s="68"/>
      <c r="J192" s="68"/>
      <c r="K192" s="68"/>
      <c r="L192" s="68"/>
    </row>
    <row r="193" ht="16.5" customHeight="1" spans="1:12">
      <c r="A193" s="116"/>
      <c r="B193" s="116"/>
      <c r="C193" s="68"/>
      <c r="D193" s="117"/>
      <c r="E193" s="68"/>
      <c r="F193" s="68"/>
      <c r="G193" s="68"/>
      <c r="H193" s="68"/>
      <c r="I193" s="68"/>
      <c r="J193" s="68"/>
      <c r="K193" s="68"/>
      <c r="L193" s="68"/>
    </row>
    <row r="194" ht="16.5" customHeight="1" spans="1:12">
      <c r="A194" s="116"/>
      <c r="B194" s="116"/>
      <c r="C194" s="68"/>
      <c r="D194" s="117"/>
      <c r="E194" s="68"/>
      <c r="F194" s="68"/>
      <c r="G194" s="68"/>
      <c r="H194" s="68"/>
      <c r="I194" s="68"/>
      <c r="J194" s="68"/>
      <c r="K194" s="68"/>
      <c r="L194" s="68"/>
    </row>
    <row r="195" ht="16.5" customHeight="1" spans="1:12">
      <c r="A195" s="116"/>
      <c r="B195" s="116"/>
      <c r="C195" s="68"/>
      <c r="D195" s="117"/>
      <c r="E195" s="68"/>
      <c r="F195" s="68"/>
      <c r="G195" s="68"/>
      <c r="H195" s="68"/>
      <c r="I195" s="68"/>
      <c r="J195" s="68"/>
      <c r="K195" s="68"/>
      <c r="L195" s="68"/>
    </row>
    <row r="196" ht="16.5" customHeight="1" spans="1:12">
      <c r="A196" s="116"/>
      <c r="B196" s="116"/>
      <c r="C196" s="68"/>
      <c r="D196" s="117"/>
      <c r="E196" s="68"/>
      <c r="F196" s="68"/>
      <c r="G196" s="68"/>
      <c r="H196" s="68"/>
      <c r="I196" s="68"/>
      <c r="J196" s="68"/>
      <c r="K196" s="68"/>
      <c r="L196" s="68"/>
    </row>
    <row r="197" ht="16.5" customHeight="1" spans="1:12">
      <c r="A197" s="116"/>
      <c r="B197" s="116"/>
      <c r="C197" s="68"/>
      <c r="D197" s="117"/>
      <c r="E197" s="68"/>
      <c r="F197" s="68"/>
      <c r="G197" s="68"/>
      <c r="H197" s="68"/>
      <c r="I197" s="68"/>
      <c r="J197" s="68"/>
      <c r="K197" s="68"/>
      <c r="L197" s="68"/>
    </row>
    <row r="198" ht="16.5" customHeight="1" spans="1:12">
      <c r="A198" s="116"/>
      <c r="B198" s="116"/>
      <c r="C198" s="68"/>
      <c r="D198" s="117"/>
      <c r="E198" s="68"/>
      <c r="F198" s="68"/>
      <c r="G198" s="68"/>
      <c r="H198" s="68"/>
      <c r="I198" s="68"/>
      <c r="J198" s="68"/>
      <c r="K198" s="68"/>
      <c r="L198" s="68"/>
    </row>
    <row r="199" ht="16.5" customHeight="1" spans="1:12">
      <c r="A199" s="116"/>
      <c r="B199" s="116"/>
      <c r="C199" s="68"/>
      <c r="D199" s="117"/>
      <c r="E199" s="68"/>
      <c r="F199" s="68"/>
      <c r="G199" s="68"/>
      <c r="H199" s="68"/>
      <c r="I199" s="68"/>
      <c r="J199" s="68"/>
      <c r="K199" s="68"/>
      <c r="L199" s="68"/>
    </row>
    <row r="200" ht="16.5" customHeight="1" spans="1:12">
      <c r="A200" s="116"/>
      <c r="B200" s="116"/>
      <c r="C200" s="68"/>
      <c r="D200" s="117"/>
      <c r="E200" s="68"/>
      <c r="F200" s="68"/>
      <c r="G200" s="68"/>
      <c r="H200" s="68"/>
      <c r="I200" s="68"/>
      <c r="J200" s="68"/>
      <c r="K200" s="68"/>
      <c r="L200" s="68"/>
    </row>
    <row r="201" ht="16.5" customHeight="1" spans="1:12">
      <c r="A201" s="116"/>
      <c r="B201" s="116"/>
      <c r="C201" s="68"/>
      <c r="D201" s="117"/>
      <c r="E201" s="68"/>
      <c r="F201" s="68"/>
      <c r="G201" s="68"/>
      <c r="H201" s="68"/>
      <c r="I201" s="68"/>
      <c r="J201" s="68"/>
      <c r="K201" s="68"/>
      <c r="L201" s="68"/>
    </row>
    <row r="202" ht="16.5" customHeight="1" spans="1:12">
      <c r="A202" s="116"/>
      <c r="B202" s="116"/>
      <c r="C202" s="68"/>
      <c r="D202" s="117"/>
      <c r="E202" s="68"/>
      <c r="F202" s="68"/>
      <c r="G202" s="68"/>
      <c r="H202" s="68"/>
      <c r="I202" s="68"/>
      <c r="J202" s="68"/>
      <c r="K202" s="68"/>
      <c r="L202" s="68"/>
    </row>
    <row r="203" ht="16.5" customHeight="1" spans="1:12">
      <c r="A203" s="116"/>
      <c r="B203" s="116"/>
      <c r="C203" s="68"/>
      <c r="D203" s="117"/>
      <c r="E203" s="68"/>
      <c r="F203" s="68"/>
      <c r="G203" s="68"/>
      <c r="H203" s="68"/>
      <c r="I203" s="68"/>
      <c r="J203" s="68"/>
      <c r="K203" s="68"/>
      <c r="L203" s="68"/>
    </row>
    <row r="204" ht="16.5" customHeight="1" spans="1:12">
      <c r="A204" s="116"/>
      <c r="B204" s="116"/>
      <c r="C204" s="68"/>
      <c r="D204" s="117"/>
      <c r="E204" s="68"/>
      <c r="F204" s="68"/>
      <c r="G204" s="68"/>
      <c r="H204" s="68"/>
      <c r="I204" s="68"/>
      <c r="J204" s="68"/>
      <c r="K204" s="68"/>
      <c r="L204" s="68"/>
    </row>
    <row r="205" ht="16.5" customHeight="1" spans="1:12">
      <c r="A205" s="116"/>
      <c r="B205" s="116"/>
      <c r="C205" s="68"/>
      <c r="D205" s="117"/>
      <c r="E205" s="68"/>
      <c r="F205" s="68"/>
      <c r="G205" s="68"/>
      <c r="H205" s="68"/>
      <c r="I205" s="68"/>
      <c r="J205" s="68"/>
      <c r="K205" s="68"/>
      <c r="L205" s="68"/>
    </row>
    <row r="206" ht="16.5" customHeight="1" spans="1:12">
      <c r="A206" s="116"/>
      <c r="B206" s="116"/>
      <c r="C206" s="68"/>
      <c r="D206" s="117"/>
      <c r="E206" s="68"/>
      <c r="F206" s="68"/>
      <c r="G206" s="68"/>
      <c r="H206" s="68"/>
      <c r="I206" s="68"/>
      <c r="J206" s="68"/>
      <c r="K206" s="68"/>
      <c r="L206" s="68"/>
    </row>
    <row r="207" ht="16.5" customHeight="1" spans="1:12">
      <c r="A207" s="116"/>
      <c r="B207" s="116"/>
      <c r="C207" s="68"/>
      <c r="D207" s="117"/>
      <c r="E207" s="68"/>
      <c r="F207" s="68"/>
      <c r="G207" s="68"/>
      <c r="H207" s="68"/>
      <c r="I207" s="68"/>
      <c r="J207" s="68"/>
      <c r="K207" s="68"/>
      <c r="L207" s="68"/>
    </row>
    <row r="208" ht="16.5" customHeight="1" spans="1:12">
      <c r="A208" s="116"/>
      <c r="B208" s="116"/>
      <c r="C208" s="68"/>
      <c r="D208" s="117"/>
      <c r="E208" s="68"/>
      <c r="F208" s="68"/>
      <c r="G208" s="68"/>
      <c r="H208" s="68"/>
      <c r="I208" s="68"/>
      <c r="J208" s="68"/>
      <c r="K208" s="68"/>
      <c r="L208" s="68"/>
    </row>
    <row r="209" ht="16.5" customHeight="1" spans="1:12">
      <c r="A209" s="116"/>
      <c r="B209" s="116"/>
      <c r="C209" s="68"/>
      <c r="D209" s="117"/>
      <c r="E209" s="68"/>
      <c r="F209" s="68"/>
      <c r="G209" s="68"/>
      <c r="H209" s="68"/>
      <c r="I209" s="68"/>
      <c r="J209" s="68"/>
      <c r="K209" s="68"/>
      <c r="L209" s="68"/>
    </row>
    <row r="210" ht="16.5" customHeight="1" spans="1:12">
      <c r="A210" s="116"/>
      <c r="B210" s="116"/>
      <c r="C210" s="68"/>
      <c r="D210" s="117"/>
      <c r="E210" s="68"/>
      <c r="F210" s="68"/>
      <c r="G210" s="68"/>
      <c r="H210" s="68"/>
      <c r="I210" s="68"/>
      <c r="J210" s="68"/>
      <c r="K210" s="68"/>
      <c r="L210" s="68"/>
    </row>
    <row r="211" ht="16.5" customHeight="1" spans="1:12">
      <c r="A211" s="116"/>
      <c r="B211" s="116"/>
      <c r="C211" s="68"/>
      <c r="D211" s="117"/>
      <c r="E211" s="68"/>
      <c r="F211" s="68"/>
      <c r="G211" s="68"/>
      <c r="H211" s="68"/>
      <c r="I211" s="68"/>
      <c r="J211" s="68"/>
      <c r="K211" s="68"/>
      <c r="L211" s="68"/>
    </row>
    <row r="212" ht="16.5" customHeight="1" spans="1:12">
      <c r="A212" s="116"/>
      <c r="B212" s="116"/>
      <c r="C212" s="68"/>
      <c r="D212" s="117"/>
      <c r="E212" s="68"/>
      <c r="F212" s="68"/>
      <c r="G212" s="68"/>
      <c r="H212" s="68"/>
      <c r="I212" s="68"/>
      <c r="J212" s="68"/>
      <c r="K212" s="68"/>
      <c r="L212" s="68"/>
    </row>
    <row r="213" ht="16.5" customHeight="1" spans="1:12">
      <c r="A213" s="116"/>
      <c r="B213" s="116"/>
      <c r="C213" s="68"/>
      <c r="D213" s="117"/>
      <c r="E213" s="68"/>
      <c r="F213" s="68"/>
      <c r="G213" s="68"/>
      <c r="H213" s="68"/>
      <c r="I213" s="68"/>
      <c r="J213" s="68"/>
      <c r="K213" s="68"/>
      <c r="L213" s="68"/>
    </row>
    <row r="214" ht="16.5" customHeight="1" spans="1:12">
      <c r="A214" s="116"/>
      <c r="B214" s="116"/>
      <c r="C214" s="68"/>
      <c r="D214" s="117"/>
      <c r="E214" s="68"/>
      <c r="F214" s="68"/>
      <c r="G214" s="68"/>
      <c r="H214" s="68"/>
      <c r="I214" s="68"/>
      <c r="J214" s="68"/>
      <c r="K214" s="68"/>
      <c r="L214" s="68"/>
    </row>
    <row r="215" ht="16.5" customHeight="1" spans="1:12">
      <c r="A215" s="116"/>
      <c r="B215" s="116"/>
      <c r="C215" s="68"/>
      <c r="D215" s="117"/>
      <c r="E215" s="68"/>
      <c r="F215" s="68"/>
      <c r="G215" s="68"/>
      <c r="H215" s="68"/>
      <c r="I215" s="68"/>
      <c r="J215" s="68"/>
      <c r="K215" s="68"/>
      <c r="L215" s="68"/>
    </row>
    <row r="216" ht="16.5" customHeight="1" spans="1:12">
      <c r="A216" s="116"/>
      <c r="B216" s="116"/>
      <c r="C216" s="68"/>
      <c r="D216" s="117"/>
      <c r="E216" s="68"/>
      <c r="F216" s="68"/>
      <c r="G216" s="68"/>
      <c r="H216" s="68"/>
      <c r="I216" s="68"/>
      <c r="J216" s="68"/>
      <c r="K216" s="68"/>
      <c r="L216" s="68"/>
    </row>
    <row r="217" ht="16.5" customHeight="1" spans="1:12">
      <c r="A217" s="116"/>
      <c r="B217" s="116"/>
      <c r="C217" s="68"/>
      <c r="D217" s="117"/>
      <c r="E217" s="68"/>
      <c r="F217" s="68"/>
      <c r="G217" s="68"/>
      <c r="H217" s="68"/>
      <c r="I217" s="68"/>
      <c r="J217" s="68"/>
      <c r="K217" s="68"/>
      <c r="L217" s="68"/>
    </row>
    <row r="218" ht="16.5" customHeight="1" spans="1:12">
      <c r="A218" s="116"/>
      <c r="B218" s="116"/>
      <c r="C218" s="68"/>
      <c r="D218" s="117"/>
      <c r="E218" s="68"/>
      <c r="F218" s="68"/>
      <c r="G218" s="68"/>
      <c r="H218" s="68"/>
      <c r="I218" s="68"/>
      <c r="J218" s="68"/>
      <c r="K218" s="68"/>
      <c r="L218" s="68"/>
    </row>
    <row r="219" ht="16.5" customHeight="1" spans="1:12">
      <c r="A219" s="116"/>
      <c r="B219" s="116"/>
      <c r="C219" s="68"/>
      <c r="D219" s="117"/>
      <c r="E219" s="68"/>
      <c r="F219" s="68"/>
      <c r="G219" s="68"/>
      <c r="H219" s="68"/>
      <c r="I219" s="68"/>
      <c r="J219" s="68"/>
      <c r="K219" s="68"/>
      <c r="L219" s="68"/>
    </row>
    <row r="220" ht="16.5" customHeight="1" spans="1:12">
      <c r="A220" s="116"/>
      <c r="B220" s="116"/>
      <c r="C220" s="68"/>
      <c r="D220" s="117"/>
      <c r="E220" s="68"/>
      <c r="F220" s="68"/>
      <c r="G220" s="68"/>
      <c r="H220" s="68"/>
      <c r="I220" s="68"/>
      <c r="J220" s="68"/>
      <c r="K220" s="68"/>
      <c r="L220" s="68"/>
    </row>
    <row r="221" ht="16.5" customHeight="1" spans="1:12">
      <c r="A221" s="116"/>
      <c r="B221" s="116"/>
      <c r="C221" s="68"/>
      <c r="D221" s="117"/>
      <c r="E221" s="68"/>
      <c r="F221" s="68"/>
      <c r="G221" s="68"/>
      <c r="H221" s="68"/>
      <c r="I221" s="68"/>
      <c r="J221" s="68"/>
      <c r="K221" s="68"/>
      <c r="L221" s="68"/>
    </row>
    <row r="222" ht="16.5" customHeight="1" spans="1:12">
      <c r="A222" s="116"/>
      <c r="B222" s="116"/>
      <c r="C222" s="68"/>
      <c r="D222" s="117"/>
      <c r="E222" s="68"/>
      <c r="F222" s="68"/>
      <c r="G222" s="68"/>
      <c r="H222" s="68"/>
      <c r="I222" s="68"/>
      <c r="J222" s="68"/>
      <c r="K222" s="68"/>
      <c r="L222" s="68"/>
    </row>
    <row r="223" ht="16.5" customHeight="1" spans="1:12">
      <c r="A223" s="116"/>
      <c r="B223" s="116"/>
      <c r="C223" s="68"/>
      <c r="D223" s="117"/>
      <c r="E223" s="68"/>
      <c r="F223" s="68"/>
      <c r="G223" s="68"/>
      <c r="H223" s="68"/>
      <c r="I223" s="68"/>
      <c r="J223" s="68"/>
      <c r="K223" s="68"/>
      <c r="L223" s="68"/>
    </row>
    <row r="224" ht="16.5" customHeight="1" spans="1:12">
      <c r="A224" s="116"/>
      <c r="B224" s="116"/>
      <c r="C224" s="68"/>
      <c r="D224" s="117"/>
      <c r="E224" s="68"/>
      <c r="F224" s="68"/>
      <c r="G224" s="68"/>
      <c r="H224" s="68"/>
      <c r="I224" s="68"/>
      <c r="J224" s="68"/>
      <c r="K224" s="68"/>
      <c r="L224" s="68"/>
    </row>
    <row r="225" ht="16.5" customHeight="1" spans="1:12">
      <c r="A225" s="116"/>
      <c r="B225" s="116"/>
      <c r="C225" s="68"/>
      <c r="D225" s="117"/>
      <c r="E225" s="68"/>
      <c r="F225" s="68"/>
      <c r="G225" s="68"/>
      <c r="H225" s="68"/>
      <c r="I225" s="68"/>
      <c r="J225" s="68"/>
      <c r="K225" s="68"/>
      <c r="L225" s="68"/>
    </row>
    <row r="226" ht="16.5" customHeight="1" spans="1:12">
      <c r="A226" s="116"/>
      <c r="B226" s="116"/>
      <c r="C226" s="68"/>
      <c r="D226" s="117"/>
      <c r="E226" s="68"/>
      <c r="F226" s="68"/>
      <c r="G226" s="68"/>
      <c r="H226" s="68"/>
      <c r="I226" s="68"/>
      <c r="J226" s="68"/>
      <c r="K226" s="68"/>
      <c r="L226" s="68"/>
    </row>
    <row r="227" ht="16.5" customHeight="1" spans="1:12">
      <c r="A227" s="116"/>
      <c r="B227" s="116"/>
      <c r="C227" s="68"/>
      <c r="D227" s="117"/>
      <c r="E227" s="68"/>
      <c r="F227" s="68"/>
      <c r="G227" s="68"/>
      <c r="H227" s="68"/>
      <c r="I227" s="68"/>
      <c r="J227" s="68"/>
      <c r="K227" s="68"/>
      <c r="L227" s="68"/>
    </row>
    <row r="228" ht="16.5" customHeight="1" spans="1:12">
      <c r="A228" s="116"/>
      <c r="B228" s="116"/>
      <c r="C228" s="68"/>
      <c r="D228" s="117"/>
      <c r="E228" s="68"/>
      <c r="F228" s="68"/>
      <c r="G228" s="68"/>
      <c r="H228" s="68"/>
      <c r="I228" s="68"/>
      <c r="J228" s="68"/>
      <c r="K228" s="68"/>
      <c r="L228" s="68"/>
    </row>
    <row r="229" ht="16.5" customHeight="1" spans="1:12">
      <c r="A229" s="116"/>
      <c r="B229" s="116"/>
      <c r="C229" s="68"/>
      <c r="D229" s="117"/>
      <c r="E229" s="68"/>
      <c r="F229" s="68"/>
      <c r="G229" s="68"/>
      <c r="H229" s="68"/>
      <c r="I229" s="68"/>
      <c r="J229" s="68"/>
      <c r="K229" s="68"/>
      <c r="L229" s="68"/>
    </row>
    <row r="230" ht="16.5" customHeight="1" spans="1:12">
      <c r="A230" s="116"/>
      <c r="B230" s="116"/>
      <c r="C230" s="68"/>
      <c r="D230" s="117"/>
      <c r="E230" s="68"/>
      <c r="F230" s="68"/>
      <c r="G230" s="68"/>
      <c r="H230" s="68"/>
      <c r="I230" s="68"/>
      <c r="J230" s="68"/>
      <c r="K230" s="68"/>
      <c r="L230" s="68"/>
    </row>
    <row r="231" ht="16.5" customHeight="1" spans="1:12">
      <c r="A231" s="116"/>
      <c r="B231" s="116"/>
      <c r="C231" s="68"/>
      <c r="D231" s="117"/>
      <c r="E231" s="68"/>
      <c r="F231" s="68"/>
      <c r="G231" s="68"/>
      <c r="H231" s="68"/>
      <c r="I231" s="68"/>
      <c r="J231" s="68"/>
      <c r="K231" s="68"/>
      <c r="L231" s="68"/>
    </row>
    <row r="232" ht="16.5" customHeight="1" spans="1:12">
      <c r="A232" s="116"/>
      <c r="B232" s="116"/>
      <c r="C232" s="68"/>
      <c r="D232" s="117"/>
      <c r="E232" s="68"/>
      <c r="F232" s="68"/>
      <c r="G232" s="68"/>
      <c r="H232" s="68"/>
      <c r="I232" s="68"/>
      <c r="J232" s="68"/>
      <c r="K232" s="68"/>
      <c r="L232" s="68"/>
    </row>
    <row r="233" ht="16.5" customHeight="1" spans="1:12">
      <c r="A233" s="116"/>
      <c r="B233" s="116"/>
      <c r="C233" s="68"/>
      <c r="D233" s="117"/>
      <c r="E233" s="68"/>
      <c r="F233" s="68"/>
      <c r="G233" s="68"/>
      <c r="H233" s="68"/>
      <c r="I233" s="68"/>
      <c r="J233" s="68"/>
      <c r="K233" s="68"/>
      <c r="L233" s="68"/>
    </row>
    <row r="234" ht="16.5" customHeight="1" spans="1:12">
      <c r="A234" s="116"/>
      <c r="B234" s="116"/>
      <c r="C234" s="68"/>
      <c r="D234" s="117"/>
      <c r="E234" s="68"/>
      <c r="F234" s="68"/>
      <c r="G234" s="68"/>
      <c r="H234" s="68"/>
      <c r="I234" s="68"/>
      <c r="J234" s="68"/>
      <c r="K234" s="68"/>
      <c r="L234" s="68"/>
    </row>
    <row r="235" ht="16.5" customHeight="1" spans="1:12">
      <c r="A235" s="116"/>
      <c r="B235" s="116"/>
      <c r="C235" s="68"/>
      <c r="D235" s="117"/>
      <c r="E235" s="68"/>
      <c r="F235" s="68"/>
      <c r="G235" s="68"/>
      <c r="H235" s="68"/>
      <c r="I235" s="68"/>
      <c r="J235" s="68"/>
      <c r="K235" s="68"/>
      <c r="L235" s="68"/>
    </row>
    <row r="236" ht="16.5" customHeight="1" spans="1:12">
      <c r="A236" s="116"/>
      <c r="B236" s="116"/>
      <c r="C236" s="68"/>
      <c r="D236" s="117"/>
      <c r="E236" s="68"/>
      <c r="F236" s="68"/>
      <c r="G236" s="68"/>
      <c r="H236" s="68"/>
      <c r="I236" s="68"/>
      <c r="J236" s="68"/>
      <c r="K236" s="68"/>
      <c r="L236" s="68"/>
    </row>
    <row r="237" ht="16.5" customHeight="1" spans="1:12">
      <c r="A237" s="116"/>
      <c r="B237" s="116"/>
      <c r="C237" s="68"/>
      <c r="D237" s="117"/>
      <c r="E237" s="68"/>
      <c r="F237" s="68"/>
      <c r="G237" s="68"/>
      <c r="H237" s="68"/>
      <c r="I237" s="68"/>
      <c r="J237" s="68"/>
      <c r="K237" s="68"/>
      <c r="L237" s="68"/>
    </row>
    <row r="238" ht="16.5" customHeight="1" spans="1:12">
      <c r="A238" s="116"/>
      <c r="B238" s="116"/>
      <c r="C238" s="68"/>
      <c r="D238" s="117"/>
      <c r="E238" s="68"/>
      <c r="F238" s="68"/>
      <c r="G238" s="68"/>
      <c r="H238" s="68"/>
      <c r="I238" s="68"/>
      <c r="J238" s="68"/>
      <c r="K238" s="68"/>
      <c r="L238" s="68"/>
    </row>
    <row r="239" ht="16.5" customHeight="1" spans="1:12">
      <c r="A239" s="116"/>
      <c r="B239" s="116"/>
      <c r="C239" s="68"/>
      <c r="D239" s="117"/>
      <c r="E239" s="68"/>
      <c r="F239" s="68"/>
      <c r="G239" s="68"/>
      <c r="H239" s="68"/>
      <c r="I239" s="68"/>
      <c r="J239" s="68"/>
      <c r="K239" s="68"/>
      <c r="L239" s="68"/>
    </row>
    <row r="240" ht="16.5" customHeight="1" spans="1:12">
      <c r="A240" s="116"/>
      <c r="B240" s="116"/>
      <c r="C240" s="68"/>
      <c r="D240" s="117"/>
      <c r="E240" s="68"/>
      <c r="F240" s="68"/>
      <c r="G240" s="68"/>
      <c r="H240" s="68"/>
      <c r="I240" s="68"/>
      <c r="J240" s="68"/>
      <c r="K240" s="68"/>
      <c r="L240" s="68"/>
    </row>
    <row r="241" ht="16.5" customHeight="1" spans="1:12">
      <c r="A241" s="116"/>
      <c r="B241" s="116"/>
      <c r="C241" s="68"/>
      <c r="D241" s="117"/>
      <c r="E241" s="68"/>
      <c r="F241" s="68"/>
      <c r="G241" s="68"/>
      <c r="H241" s="68"/>
      <c r="I241" s="68"/>
      <c r="J241" s="68"/>
      <c r="K241" s="68"/>
      <c r="L241" s="68"/>
    </row>
    <row r="242" ht="16.5" customHeight="1" spans="1:12">
      <c r="A242" s="116"/>
      <c r="B242" s="116"/>
      <c r="C242" s="68"/>
      <c r="D242" s="117"/>
      <c r="E242" s="68"/>
      <c r="F242" s="68"/>
      <c r="G242" s="68"/>
      <c r="H242" s="68"/>
      <c r="I242" s="68"/>
      <c r="J242" s="68"/>
      <c r="K242" s="68"/>
      <c r="L242" s="68"/>
    </row>
    <row r="243" ht="16.5" customHeight="1" spans="1:12">
      <c r="A243" s="116"/>
      <c r="B243" s="116"/>
      <c r="C243" s="68"/>
      <c r="D243" s="117"/>
      <c r="E243" s="68"/>
      <c r="F243" s="68"/>
      <c r="G243" s="68"/>
      <c r="H243" s="68"/>
      <c r="I243" s="68"/>
      <c r="J243" s="68"/>
      <c r="K243" s="68"/>
      <c r="L243" s="68"/>
    </row>
    <row r="244" ht="16.5" customHeight="1" spans="1:12">
      <c r="A244" s="116"/>
      <c r="B244" s="116"/>
      <c r="C244" s="68"/>
      <c r="D244" s="117"/>
      <c r="E244" s="68"/>
      <c r="F244" s="68"/>
      <c r="G244" s="68"/>
      <c r="H244" s="68"/>
      <c r="I244" s="68"/>
      <c r="J244" s="68"/>
      <c r="K244" s="68"/>
      <c r="L244" s="68"/>
    </row>
    <row r="245" ht="16.5" customHeight="1" spans="1:12">
      <c r="A245" s="116"/>
      <c r="B245" s="116"/>
      <c r="C245" s="68"/>
      <c r="D245" s="117"/>
      <c r="E245" s="68"/>
      <c r="F245" s="68"/>
      <c r="G245" s="68"/>
      <c r="H245" s="68"/>
      <c r="I245" s="68"/>
      <c r="J245" s="68"/>
      <c r="K245" s="68"/>
      <c r="L245" s="68"/>
    </row>
    <row r="246" ht="16.5" customHeight="1" spans="1:12">
      <c r="A246" s="116"/>
      <c r="B246" s="116"/>
      <c r="C246" s="68"/>
      <c r="D246" s="117"/>
      <c r="E246" s="68"/>
      <c r="F246" s="68"/>
      <c r="G246" s="68"/>
      <c r="H246" s="68"/>
      <c r="I246" s="68"/>
      <c r="J246" s="68"/>
      <c r="K246" s="68"/>
      <c r="L246" s="68"/>
    </row>
    <row r="247" ht="16.5" customHeight="1" spans="1:12">
      <c r="A247" s="116"/>
      <c r="B247" s="116"/>
      <c r="C247" s="68"/>
      <c r="D247" s="117"/>
      <c r="E247" s="68"/>
      <c r="F247" s="68"/>
      <c r="G247" s="68"/>
      <c r="H247" s="68"/>
      <c r="I247" s="68"/>
      <c r="J247" s="68"/>
      <c r="K247" s="68"/>
      <c r="L247" s="68"/>
    </row>
    <row r="248" ht="16.5" customHeight="1" spans="1:12">
      <c r="A248" s="116"/>
      <c r="B248" s="116"/>
      <c r="C248" s="68"/>
      <c r="D248" s="117"/>
      <c r="E248" s="68"/>
      <c r="F248" s="68"/>
      <c r="G248" s="68"/>
      <c r="H248" s="68"/>
      <c r="I248" s="68"/>
      <c r="J248" s="68"/>
      <c r="K248" s="68"/>
      <c r="L248" s="68"/>
    </row>
    <row r="249" ht="16.5" customHeight="1" spans="1:12">
      <c r="A249" s="116"/>
      <c r="B249" s="116"/>
      <c r="C249" s="68"/>
      <c r="D249" s="117"/>
      <c r="E249" s="68"/>
      <c r="F249" s="68"/>
      <c r="G249" s="68"/>
      <c r="H249" s="68"/>
      <c r="I249" s="68"/>
      <c r="J249" s="68"/>
      <c r="K249" s="68"/>
      <c r="L249" s="68"/>
    </row>
    <row r="250" ht="16.5" customHeight="1" spans="1:12">
      <c r="A250" s="116"/>
      <c r="B250" s="116"/>
      <c r="C250" s="68"/>
      <c r="D250" s="117"/>
      <c r="E250" s="68"/>
      <c r="F250" s="68"/>
      <c r="G250" s="68"/>
      <c r="H250" s="68"/>
      <c r="I250" s="68"/>
      <c r="J250" s="68"/>
      <c r="K250" s="68"/>
      <c r="L250" s="68"/>
    </row>
    <row r="251" ht="16.5" customHeight="1" spans="1:12">
      <c r="A251" s="116"/>
      <c r="B251" s="116"/>
      <c r="C251" s="68"/>
      <c r="D251" s="117"/>
      <c r="E251" s="68"/>
      <c r="F251" s="68"/>
      <c r="G251" s="68"/>
      <c r="H251" s="68"/>
      <c r="I251" s="68"/>
      <c r="J251" s="68"/>
      <c r="K251" s="68"/>
      <c r="L251" s="68"/>
    </row>
    <row r="252" ht="16.5" customHeight="1" spans="1:12">
      <c r="A252" s="116"/>
      <c r="B252" s="116"/>
      <c r="C252" s="68"/>
      <c r="D252" s="117"/>
      <c r="E252" s="68"/>
      <c r="F252" s="68"/>
      <c r="G252" s="68"/>
      <c r="H252" s="68"/>
      <c r="I252" s="68"/>
      <c r="J252" s="68"/>
      <c r="K252" s="68"/>
      <c r="L252" s="68"/>
    </row>
    <row r="253" ht="16.5" customHeight="1" spans="1:12">
      <c r="A253" s="116"/>
      <c r="B253" s="116"/>
      <c r="C253" s="68"/>
      <c r="D253" s="117"/>
      <c r="E253" s="68"/>
      <c r="F253" s="68"/>
      <c r="G253" s="68"/>
      <c r="H253" s="68"/>
      <c r="I253" s="68"/>
      <c r="J253" s="68"/>
      <c r="K253" s="68"/>
      <c r="L253" s="68"/>
    </row>
    <row r="254" ht="16.5" customHeight="1" spans="1:12">
      <c r="A254" s="116"/>
      <c r="B254" s="116"/>
      <c r="C254" s="68"/>
      <c r="D254" s="117"/>
      <c r="E254" s="68"/>
      <c r="F254" s="68"/>
      <c r="G254" s="68"/>
      <c r="H254" s="68"/>
      <c r="I254" s="68"/>
      <c r="J254" s="68"/>
      <c r="K254" s="68"/>
      <c r="L254" s="68"/>
    </row>
    <row r="255" ht="16.5" customHeight="1" spans="1:12">
      <c r="A255" s="116"/>
      <c r="B255" s="116"/>
      <c r="C255" s="68"/>
      <c r="D255" s="117"/>
      <c r="E255" s="68"/>
      <c r="F255" s="68"/>
      <c r="G255" s="68"/>
      <c r="H255" s="68"/>
      <c r="I255" s="68"/>
      <c r="J255" s="68"/>
      <c r="K255" s="68"/>
      <c r="L255" s="68"/>
    </row>
    <row r="256" ht="16.5" customHeight="1" spans="1:12">
      <c r="A256" s="116"/>
      <c r="B256" s="116"/>
      <c r="C256" s="68"/>
      <c r="D256" s="117"/>
      <c r="E256" s="68"/>
      <c r="F256" s="68"/>
      <c r="G256" s="68"/>
      <c r="H256" s="68"/>
      <c r="I256" s="68"/>
      <c r="J256" s="68"/>
      <c r="K256" s="68"/>
      <c r="L256" s="68"/>
    </row>
    <row r="257" ht="16.5" customHeight="1" spans="1:12">
      <c r="A257" s="116"/>
      <c r="B257" s="116"/>
      <c r="C257" s="68"/>
      <c r="D257" s="117"/>
      <c r="E257" s="68"/>
      <c r="F257" s="68"/>
      <c r="G257" s="68"/>
      <c r="H257" s="68"/>
      <c r="I257" s="68"/>
      <c r="J257" s="68"/>
      <c r="K257" s="68"/>
      <c r="L257" s="68"/>
    </row>
    <row r="258" ht="16.5" customHeight="1" spans="1:12">
      <c r="A258" s="116"/>
      <c r="B258" s="116"/>
      <c r="C258" s="68"/>
      <c r="D258" s="117"/>
      <c r="E258" s="68"/>
      <c r="F258" s="68"/>
      <c r="G258" s="68"/>
      <c r="H258" s="68"/>
      <c r="I258" s="68"/>
      <c r="J258" s="68"/>
      <c r="K258" s="68"/>
      <c r="L258" s="68"/>
    </row>
    <row r="259" ht="16.5" customHeight="1" spans="1:12">
      <c r="A259" s="116"/>
      <c r="B259" s="116"/>
      <c r="C259" s="68"/>
      <c r="D259" s="117"/>
      <c r="E259" s="68"/>
      <c r="F259" s="68"/>
      <c r="G259" s="68"/>
      <c r="H259" s="68"/>
      <c r="I259" s="68"/>
      <c r="J259" s="68"/>
      <c r="K259" s="68"/>
      <c r="L259" s="68"/>
    </row>
    <row r="260" ht="16.5" customHeight="1" spans="1:12">
      <c r="A260" s="116"/>
      <c r="B260" s="116"/>
      <c r="C260" s="68"/>
      <c r="D260" s="117"/>
      <c r="E260" s="68"/>
      <c r="F260" s="68"/>
      <c r="G260" s="68"/>
      <c r="H260" s="68"/>
      <c r="I260" s="68"/>
      <c r="J260" s="68"/>
      <c r="K260" s="68"/>
      <c r="L260" s="68"/>
    </row>
    <row r="261" ht="16.5" customHeight="1" spans="1:12">
      <c r="A261" s="116"/>
      <c r="B261" s="116"/>
      <c r="C261" s="68"/>
      <c r="D261" s="117"/>
      <c r="E261" s="68"/>
      <c r="F261" s="68"/>
      <c r="G261" s="68"/>
      <c r="H261" s="68"/>
      <c r="I261" s="68"/>
      <c r="J261" s="68"/>
      <c r="K261" s="68"/>
      <c r="L261" s="68"/>
    </row>
    <row r="262" ht="16.5" customHeight="1" spans="1:12">
      <c r="A262" s="116"/>
      <c r="B262" s="116"/>
      <c r="C262" s="68"/>
      <c r="D262" s="117"/>
      <c r="E262" s="68"/>
      <c r="F262" s="68"/>
      <c r="G262" s="68"/>
      <c r="H262" s="68"/>
      <c r="I262" s="68"/>
      <c r="J262" s="68"/>
      <c r="K262" s="68"/>
      <c r="L262" s="68"/>
    </row>
    <row r="263" ht="16.5" customHeight="1" spans="1:12">
      <c r="A263" s="116"/>
      <c r="B263" s="116"/>
      <c r="C263" s="68"/>
      <c r="D263" s="117"/>
      <c r="E263" s="68"/>
      <c r="F263" s="68"/>
      <c r="G263" s="68"/>
      <c r="H263" s="68"/>
      <c r="I263" s="68"/>
      <c r="J263" s="68"/>
      <c r="K263" s="68"/>
      <c r="L263" s="68"/>
    </row>
    <row r="264" ht="16.5" customHeight="1" spans="1:12">
      <c r="A264" s="116"/>
      <c r="B264" s="116"/>
      <c r="C264" s="68"/>
      <c r="D264" s="117"/>
      <c r="E264" s="68"/>
      <c r="F264" s="68"/>
      <c r="G264" s="68"/>
      <c r="H264" s="68"/>
      <c r="I264" s="68"/>
      <c r="J264" s="68"/>
      <c r="K264" s="68"/>
      <c r="L264" s="68"/>
    </row>
    <row r="265" ht="16.5" customHeight="1" spans="1:12">
      <c r="A265" s="116"/>
      <c r="B265" s="116"/>
      <c r="C265" s="68"/>
      <c r="D265" s="117"/>
      <c r="E265" s="68"/>
      <c r="F265" s="68"/>
      <c r="G265" s="68"/>
      <c r="H265" s="68"/>
      <c r="I265" s="68"/>
      <c r="J265" s="68"/>
      <c r="K265" s="68"/>
      <c r="L265" s="68"/>
    </row>
    <row r="266" ht="16.5" customHeight="1" spans="1:12">
      <c r="A266" s="116"/>
      <c r="B266" s="116"/>
      <c r="C266" s="68"/>
      <c r="D266" s="117"/>
      <c r="E266" s="68"/>
      <c r="F266" s="68"/>
      <c r="G266" s="68"/>
      <c r="H266" s="68"/>
      <c r="I266" s="68"/>
      <c r="J266" s="68"/>
      <c r="K266" s="68"/>
      <c r="L266" s="68"/>
    </row>
    <row r="267" ht="16.5" customHeight="1" spans="1:12">
      <c r="A267" s="116"/>
      <c r="B267" s="116"/>
      <c r="C267" s="68"/>
      <c r="D267" s="117"/>
      <c r="E267" s="68"/>
      <c r="F267" s="68"/>
      <c r="G267" s="68"/>
      <c r="H267" s="68"/>
      <c r="I267" s="68"/>
      <c r="J267" s="68"/>
      <c r="K267" s="68"/>
      <c r="L267" s="68"/>
    </row>
    <row r="268" ht="16.5" customHeight="1" spans="1:12">
      <c r="A268" s="116"/>
      <c r="B268" s="116"/>
      <c r="C268" s="68"/>
      <c r="D268" s="117"/>
      <c r="E268" s="68"/>
      <c r="F268" s="68"/>
      <c r="G268" s="68"/>
      <c r="H268" s="68"/>
      <c r="I268" s="68"/>
      <c r="J268" s="68"/>
      <c r="K268" s="68"/>
      <c r="L268" s="68"/>
    </row>
    <row r="269" ht="16.5" customHeight="1" spans="1:12">
      <c r="A269" s="116"/>
      <c r="B269" s="116"/>
      <c r="C269" s="68"/>
      <c r="D269" s="117"/>
      <c r="E269" s="68"/>
      <c r="F269" s="68"/>
      <c r="G269" s="68"/>
      <c r="H269" s="68"/>
      <c r="I269" s="68"/>
      <c r="J269" s="68"/>
      <c r="K269" s="68"/>
      <c r="L269" s="68"/>
    </row>
    <row r="270" ht="16.5" customHeight="1" spans="1:12">
      <c r="A270" s="116"/>
      <c r="B270" s="116"/>
      <c r="C270" s="68"/>
      <c r="D270" s="117"/>
      <c r="E270" s="68"/>
      <c r="F270" s="68"/>
      <c r="G270" s="68"/>
      <c r="H270" s="68"/>
      <c r="I270" s="68"/>
      <c r="J270" s="68"/>
      <c r="K270" s="68"/>
      <c r="L270" s="68"/>
    </row>
    <row r="271" ht="16.5" customHeight="1" spans="1:12">
      <c r="A271" s="116"/>
      <c r="B271" s="116"/>
      <c r="C271" s="68"/>
      <c r="D271" s="117"/>
      <c r="E271" s="68"/>
      <c r="F271" s="68"/>
      <c r="G271" s="68"/>
      <c r="H271" s="68"/>
      <c r="I271" s="68"/>
      <c r="J271" s="68"/>
      <c r="K271" s="68"/>
      <c r="L271" s="68"/>
    </row>
    <row r="272" ht="16.5" customHeight="1" spans="1:12">
      <c r="A272" s="116"/>
      <c r="B272" s="116"/>
      <c r="C272" s="68"/>
      <c r="D272" s="117"/>
      <c r="E272" s="68"/>
      <c r="F272" s="68"/>
      <c r="G272" s="68"/>
      <c r="H272" s="68"/>
      <c r="I272" s="68"/>
      <c r="J272" s="68"/>
      <c r="K272" s="68"/>
      <c r="L272" s="68"/>
    </row>
    <row r="273" ht="16.5" customHeight="1" spans="1:12">
      <c r="A273" s="116"/>
      <c r="B273" s="116"/>
      <c r="C273" s="68"/>
      <c r="D273" s="117"/>
      <c r="E273" s="68"/>
      <c r="F273" s="68"/>
      <c r="G273" s="68"/>
      <c r="H273" s="68"/>
      <c r="I273" s="68"/>
      <c r="J273" s="68"/>
      <c r="K273" s="68"/>
      <c r="L273" s="68"/>
    </row>
    <row r="274" ht="16.5" customHeight="1" spans="1:12">
      <c r="A274" s="116"/>
      <c r="B274" s="116"/>
      <c r="C274" s="68"/>
      <c r="D274" s="117"/>
      <c r="E274" s="68"/>
      <c r="F274" s="68"/>
      <c r="G274" s="68"/>
      <c r="H274" s="68"/>
      <c r="I274" s="68"/>
      <c r="J274" s="68"/>
      <c r="K274" s="68"/>
      <c r="L274" s="68"/>
    </row>
    <row r="275" ht="16.5" customHeight="1" spans="1:12">
      <c r="A275" s="116"/>
      <c r="B275" s="116"/>
      <c r="C275" s="68"/>
      <c r="D275" s="117"/>
      <c r="E275" s="68"/>
      <c r="F275" s="68"/>
      <c r="G275" s="68"/>
      <c r="H275" s="68"/>
      <c r="I275" s="68"/>
      <c r="J275" s="68"/>
      <c r="K275" s="68"/>
      <c r="L275" s="68"/>
    </row>
    <row r="276" ht="16.5" customHeight="1" spans="1:12">
      <c r="A276" s="116"/>
      <c r="B276" s="116"/>
      <c r="C276" s="68"/>
      <c r="D276" s="117"/>
      <c r="E276" s="68"/>
      <c r="F276" s="68"/>
      <c r="G276" s="68"/>
      <c r="H276" s="68"/>
      <c r="I276" s="68"/>
      <c r="J276" s="68"/>
      <c r="K276" s="68"/>
      <c r="L276" s="68"/>
    </row>
    <row r="277" ht="16.5" customHeight="1" spans="1:12">
      <c r="A277" s="116"/>
      <c r="B277" s="116"/>
      <c r="C277" s="68"/>
      <c r="D277" s="117"/>
      <c r="E277" s="68"/>
      <c r="F277" s="68"/>
      <c r="G277" s="68"/>
      <c r="H277" s="68"/>
      <c r="I277" s="68"/>
      <c r="J277" s="68"/>
      <c r="K277" s="68"/>
      <c r="L277" s="68"/>
    </row>
    <row r="278" ht="16.5" customHeight="1" spans="1:12">
      <c r="A278" s="116"/>
      <c r="B278" s="116"/>
      <c r="C278" s="68"/>
      <c r="D278" s="117"/>
      <c r="E278" s="68"/>
      <c r="F278" s="68"/>
      <c r="G278" s="68"/>
      <c r="H278" s="68"/>
      <c r="I278" s="68"/>
      <c r="J278" s="68"/>
      <c r="K278" s="68"/>
      <c r="L278" s="68"/>
    </row>
    <row r="279" ht="16.5" customHeight="1" spans="1:12">
      <c r="A279" s="116"/>
      <c r="B279" s="116"/>
      <c r="C279" s="68"/>
      <c r="D279" s="117"/>
      <c r="E279" s="68"/>
      <c r="F279" s="68"/>
      <c r="G279" s="68"/>
      <c r="H279" s="68"/>
      <c r="I279" s="68"/>
      <c r="J279" s="68"/>
      <c r="K279" s="68"/>
      <c r="L279" s="68"/>
    </row>
    <row r="280" ht="16.5" customHeight="1" spans="1:12">
      <c r="A280" s="116"/>
      <c r="B280" s="116"/>
      <c r="C280" s="68"/>
      <c r="D280" s="117"/>
      <c r="E280" s="68"/>
      <c r="F280" s="68"/>
      <c r="G280" s="68"/>
      <c r="H280" s="68"/>
      <c r="I280" s="68"/>
      <c r="J280" s="68"/>
      <c r="K280" s="68"/>
      <c r="L280" s="68"/>
    </row>
    <row r="281" ht="16.5" customHeight="1" spans="1:12">
      <c r="A281" s="116"/>
      <c r="B281" s="116"/>
      <c r="C281" s="68"/>
      <c r="D281" s="117"/>
      <c r="E281" s="68"/>
      <c r="F281" s="68"/>
      <c r="G281" s="68"/>
      <c r="H281" s="68"/>
      <c r="I281" s="68"/>
      <c r="J281" s="68"/>
      <c r="K281" s="68"/>
      <c r="L281" s="68"/>
    </row>
    <row r="282" ht="16.5" customHeight="1" spans="1:12">
      <c r="A282" s="116"/>
      <c r="B282" s="116"/>
      <c r="C282" s="68"/>
      <c r="D282" s="117"/>
      <c r="E282" s="68"/>
      <c r="F282" s="68"/>
      <c r="G282" s="68"/>
      <c r="H282" s="68"/>
      <c r="I282" s="68"/>
      <c r="J282" s="68"/>
      <c r="K282" s="68"/>
      <c r="L282" s="68"/>
    </row>
    <row r="283" ht="16.5" customHeight="1" spans="1:12">
      <c r="A283" s="116"/>
      <c r="B283" s="116"/>
      <c r="C283" s="68"/>
      <c r="D283" s="117"/>
      <c r="E283" s="68"/>
      <c r="F283" s="68"/>
      <c r="G283" s="68"/>
      <c r="H283" s="68"/>
      <c r="I283" s="68"/>
      <c r="J283" s="68"/>
      <c r="K283" s="68"/>
      <c r="L283" s="68"/>
    </row>
    <row r="284" ht="16.5" customHeight="1" spans="1:12">
      <c r="A284" s="116"/>
      <c r="B284" s="116"/>
      <c r="C284" s="68"/>
      <c r="D284" s="117"/>
      <c r="E284" s="68"/>
      <c r="F284" s="68"/>
      <c r="G284" s="68"/>
      <c r="H284" s="68"/>
      <c r="I284" s="68"/>
      <c r="J284" s="68"/>
      <c r="K284" s="68"/>
      <c r="L284" s="68"/>
    </row>
    <row r="285" ht="16.5" customHeight="1" spans="1:12">
      <c r="A285" s="116"/>
      <c r="B285" s="116"/>
      <c r="C285" s="68"/>
      <c r="D285" s="117"/>
      <c r="E285" s="68"/>
      <c r="F285" s="68"/>
      <c r="G285" s="68"/>
      <c r="H285" s="68"/>
      <c r="I285" s="68"/>
      <c r="J285" s="68"/>
      <c r="K285" s="68"/>
      <c r="L285" s="68"/>
    </row>
    <row r="286" ht="16.5" customHeight="1" spans="1:12">
      <c r="A286" s="116"/>
      <c r="B286" s="116"/>
      <c r="C286" s="68"/>
      <c r="D286" s="117"/>
      <c r="E286" s="68"/>
      <c r="F286" s="68"/>
      <c r="G286" s="68"/>
      <c r="H286" s="68"/>
      <c r="I286" s="68"/>
      <c r="J286" s="68"/>
      <c r="K286" s="68"/>
      <c r="L286" s="68"/>
    </row>
    <row r="287" ht="16.5" customHeight="1" spans="1:12">
      <c r="A287" s="116"/>
      <c r="B287" s="116"/>
      <c r="C287" s="68"/>
      <c r="D287" s="117"/>
      <c r="E287" s="68"/>
      <c r="F287" s="68"/>
      <c r="G287" s="68"/>
      <c r="H287" s="68"/>
      <c r="I287" s="68"/>
      <c r="J287" s="68"/>
      <c r="K287" s="68"/>
      <c r="L287" s="68"/>
    </row>
    <row r="288" ht="16.5" customHeight="1" spans="1:12">
      <c r="A288" s="116"/>
      <c r="B288" s="116"/>
      <c r="C288" s="68"/>
      <c r="D288" s="117"/>
      <c r="E288" s="68"/>
      <c r="F288" s="68"/>
      <c r="G288" s="68"/>
      <c r="H288" s="68"/>
      <c r="I288" s="68"/>
      <c r="J288" s="68"/>
      <c r="K288" s="68"/>
      <c r="L288" s="68"/>
    </row>
    <row r="289" ht="16.5" customHeight="1" spans="1:12">
      <c r="A289" s="116"/>
      <c r="B289" s="116"/>
      <c r="C289" s="68"/>
      <c r="D289" s="117"/>
      <c r="E289" s="68"/>
      <c r="F289" s="68"/>
      <c r="G289" s="68"/>
      <c r="H289" s="68"/>
      <c r="I289" s="68"/>
      <c r="J289" s="68"/>
      <c r="K289" s="68"/>
      <c r="L289" s="68"/>
    </row>
    <row r="290" ht="16.5" customHeight="1" spans="1:12">
      <c r="A290" s="116"/>
      <c r="B290" s="116"/>
      <c r="C290" s="68"/>
      <c r="D290" s="117"/>
      <c r="E290" s="68"/>
      <c r="F290" s="68"/>
      <c r="G290" s="68"/>
      <c r="H290" s="68"/>
      <c r="I290" s="68"/>
      <c r="J290" s="68"/>
      <c r="K290" s="68"/>
      <c r="L290" s="68"/>
    </row>
    <row r="291" ht="16.5" customHeight="1" spans="1:12">
      <c r="A291" s="116"/>
      <c r="B291" s="116"/>
      <c r="C291" s="68"/>
      <c r="D291" s="117"/>
      <c r="E291" s="68"/>
      <c r="F291" s="68"/>
      <c r="G291" s="68"/>
      <c r="H291" s="68"/>
      <c r="I291" s="68"/>
      <c r="J291" s="68"/>
      <c r="K291" s="68"/>
      <c r="L291" s="68"/>
    </row>
    <row r="292" ht="16.5" customHeight="1" spans="1:12">
      <c r="A292" s="116"/>
      <c r="B292" s="116"/>
      <c r="C292" s="68"/>
      <c r="D292" s="117"/>
      <c r="E292" s="68"/>
      <c r="F292" s="68"/>
      <c r="G292" s="68"/>
      <c r="H292" s="68"/>
      <c r="I292" s="68"/>
      <c r="J292" s="68"/>
      <c r="K292" s="68"/>
      <c r="L292" s="68"/>
    </row>
    <row r="293" ht="16.5" customHeight="1" spans="1:12">
      <c r="A293" s="116"/>
      <c r="B293" s="116"/>
      <c r="C293" s="68"/>
      <c r="D293" s="117"/>
      <c r="E293" s="68"/>
      <c r="F293" s="68"/>
      <c r="G293" s="68"/>
      <c r="H293" s="68"/>
      <c r="I293" s="68"/>
      <c r="J293" s="68"/>
      <c r="K293" s="68"/>
      <c r="L293" s="68"/>
    </row>
    <row r="294" ht="16.5" customHeight="1" spans="1:12">
      <c r="A294" s="116"/>
      <c r="B294" s="116"/>
      <c r="C294" s="68"/>
      <c r="D294" s="117"/>
      <c r="E294" s="68"/>
      <c r="F294" s="68"/>
      <c r="G294" s="68"/>
      <c r="H294" s="68"/>
      <c r="I294" s="68"/>
      <c r="J294" s="68"/>
      <c r="K294" s="68"/>
      <c r="L294" s="68"/>
    </row>
    <row r="295" ht="16.5" customHeight="1" spans="1:12">
      <c r="A295" s="116"/>
      <c r="B295" s="116"/>
      <c r="C295" s="68"/>
      <c r="D295" s="117"/>
      <c r="E295" s="68"/>
      <c r="F295" s="68"/>
      <c r="G295" s="68"/>
      <c r="H295" s="68"/>
      <c r="I295" s="68"/>
      <c r="J295" s="68"/>
      <c r="K295" s="68"/>
      <c r="L295" s="68"/>
    </row>
    <row r="296" ht="16.5" customHeight="1" spans="1:12">
      <c r="A296" s="116"/>
      <c r="B296" s="116"/>
      <c r="C296" s="68"/>
      <c r="D296" s="117"/>
      <c r="E296" s="68"/>
      <c r="F296" s="68"/>
      <c r="G296" s="68"/>
      <c r="H296" s="68"/>
      <c r="I296" s="68"/>
      <c r="J296" s="68"/>
      <c r="K296" s="68"/>
      <c r="L296" s="68"/>
    </row>
    <row r="297" ht="16.5" customHeight="1" spans="1:12">
      <c r="A297" s="116"/>
      <c r="B297" s="116"/>
      <c r="C297" s="68"/>
      <c r="D297" s="117"/>
      <c r="E297" s="68"/>
      <c r="F297" s="68"/>
      <c r="G297" s="68"/>
      <c r="H297" s="68"/>
      <c r="I297" s="68"/>
      <c r="J297" s="68"/>
      <c r="K297" s="68"/>
      <c r="L297" s="68"/>
    </row>
    <row r="298" ht="16.5" customHeight="1" spans="1:12">
      <c r="A298" s="116"/>
      <c r="B298" s="116"/>
      <c r="C298" s="68"/>
      <c r="D298" s="117"/>
      <c r="E298" s="68"/>
      <c r="F298" s="68"/>
      <c r="G298" s="68"/>
      <c r="H298" s="68"/>
      <c r="I298" s="68"/>
      <c r="J298" s="68"/>
      <c r="K298" s="68"/>
      <c r="L298" s="68"/>
    </row>
    <row r="299" ht="16.5" customHeight="1" spans="1:12">
      <c r="A299" s="116"/>
      <c r="B299" s="116"/>
      <c r="C299" s="68"/>
      <c r="D299" s="117"/>
      <c r="E299" s="68"/>
      <c r="F299" s="68"/>
      <c r="G299" s="68"/>
      <c r="H299" s="68"/>
      <c r="I299" s="68"/>
      <c r="J299" s="68"/>
      <c r="K299" s="68"/>
      <c r="L299" s="68"/>
    </row>
    <row r="300" ht="16.5" customHeight="1" spans="1:12">
      <c r="A300" s="116"/>
      <c r="B300" s="116"/>
      <c r="C300" s="68"/>
      <c r="D300" s="117"/>
      <c r="E300" s="68"/>
      <c r="F300" s="68"/>
      <c r="G300" s="68"/>
      <c r="H300" s="68"/>
      <c r="I300" s="68"/>
      <c r="J300" s="68"/>
      <c r="K300" s="68"/>
      <c r="L300" s="68"/>
    </row>
    <row r="301" ht="16.5" customHeight="1" spans="1:12">
      <c r="A301" s="116"/>
      <c r="B301" s="116"/>
      <c r="C301" s="68"/>
      <c r="D301" s="117"/>
      <c r="E301" s="68"/>
      <c r="F301" s="68"/>
      <c r="G301" s="68"/>
      <c r="H301" s="68"/>
      <c r="I301" s="68"/>
      <c r="J301" s="68"/>
      <c r="K301" s="68"/>
      <c r="L301" s="68"/>
    </row>
    <row r="302" ht="16.5" customHeight="1" spans="1:12">
      <c r="A302" s="116"/>
      <c r="B302" s="116"/>
      <c r="C302" s="68"/>
      <c r="D302" s="117"/>
      <c r="E302" s="68"/>
      <c r="F302" s="68"/>
      <c r="G302" s="68"/>
      <c r="H302" s="68"/>
      <c r="I302" s="68"/>
      <c r="J302" s="68"/>
      <c r="K302" s="68"/>
      <c r="L302" s="68"/>
    </row>
    <row r="303" ht="16.5" customHeight="1" spans="1:12">
      <c r="A303" s="116"/>
      <c r="B303" s="116"/>
      <c r="C303" s="68"/>
      <c r="D303" s="117"/>
      <c r="E303" s="68"/>
      <c r="F303" s="68"/>
      <c r="G303" s="68"/>
      <c r="H303" s="68"/>
      <c r="I303" s="68"/>
      <c r="J303" s="68"/>
      <c r="K303" s="68"/>
      <c r="L303" s="68"/>
    </row>
    <row r="304" ht="16.5" customHeight="1" spans="1:12">
      <c r="A304" s="116"/>
      <c r="B304" s="116"/>
      <c r="C304" s="68"/>
      <c r="D304" s="117"/>
      <c r="E304" s="68"/>
      <c r="F304" s="68"/>
      <c r="G304" s="68"/>
      <c r="H304" s="68"/>
      <c r="I304" s="68"/>
      <c r="J304" s="68"/>
      <c r="K304" s="68"/>
      <c r="L304" s="68"/>
    </row>
    <row r="305" ht="16.5" customHeight="1" spans="1:12">
      <c r="A305" s="116"/>
      <c r="B305" s="116"/>
      <c r="C305" s="68"/>
      <c r="D305" s="117"/>
      <c r="E305" s="68"/>
      <c r="F305" s="68"/>
      <c r="G305" s="68"/>
      <c r="H305" s="68"/>
      <c r="I305" s="68"/>
      <c r="J305" s="68"/>
      <c r="K305" s="68"/>
      <c r="L305" s="68"/>
    </row>
    <row r="306" ht="16.5" customHeight="1" spans="1:12">
      <c r="A306" s="116"/>
      <c r="B306" s="116"/>
      <c r="C306" s="68"/>
      <c r="D306" s="117"/>
      <c r="E306" s="68"/>
      <c r="F306" s="68"/>
      <c r="G306" s="68"/>
      <c r="H306" s="68"/>
      <c r="I306" s="68"/>
      <c r="J306" s="68"/>
      <c r="K306" s="68"/>
      <c r="L306" s="68"/>
    </row>
    <row r="307" ht="16.5" customHeight="1" spans="1:12">
      <c r="A307" s="116"/>
      <c r="B307" s="116"/>
      <c r="C307" s="68"/>
      <c r="D307" s="117"/>
      <c r="E307" s="68"/>
      <c r="F307" s="68"/>
      <c r="G307" s="68"/>
      <c r="H307" s="68"/>
      <c r="I307" s="68"/>
      <c r="J307" s="68"/>
      <c r="K307" s="68"/>
      <c r="L307" s="68"/>
    </row>
    <row r="308" ht="16.5" customHeight="1" spans="1:12">
      <c r="A308" s="116"/>
      <c r="B308" s="116"/>
      <c r="C308" s="68"/>
      <c r="D308" s="117"/>
      <c r="E308" s="68"/>
      <c r="F308" s="68"/>
      <c r="G308" s="68"/>
      <c r="H308" s="68"/>
      <c r="I308" s="68"/>
      <c r="J308" s="68"/>
      <c r="K308" s="68"/>
      <c r="L308" s="68"/>
    </row>
    <row r="309" ht="16.5" customHeight="1" spans="1:12">
      <c r="A309" s="116"/>
      <c r="B309" s="116"/>
      <c r="C309" s="68"/>
      <c r="D309" s="117"/>
      <c r="E309" s="68"/>
      <c r="F309" s="68"/>
      <c r="G309" s="68"/>
      <c r="H309" s="68"/>
      <c r="I309" s="68"/>
      <c r="J309" s="68"/>
      <c r="K309" s="68"/>
      <c r="L309" s="68"/>
    </row>
    <row r="310" ht="16.5" customHeight="1" spans="1:12">
      <c r="A310" s="116"/>
      <c r="B310" s="116"/>
      <c r="C310" s="68"/>
      <c r="D310" s="117"/>
      <c r="E310" s="68"/>
      <c r="F310" s="68"/>
      <c r="G310" s="68"/>
      <c r="H310" s="68"/>
      <c r="I310" s="68"/>
      <c r="J310" s="68"/>
      <c r="K310" s="68"/>
      <c r="L310" s="68"/>
    </row>
    <row r="311" ht="16.5" customHeight="1" spans="1:12">
      <c r="A311" s="116"/>
      <c r="B311" s="116"/>
      <c r="C311" s="68"/>
      <c r="D311" s="117"/>
      <c r="E311" s="68"/>
      <c r="F311" s="68"/>
      <c r="G311" s="68"/>
      <c r="H311" s="68"/>
      <c r="I311" s="68"/>
      <c r="J311" s="68"/>
      <c r="K311" s="68"/>
      <c r="L311" s="68"/>
    </row>
    <row r="312" ht="16.5" customHeight="1" spans="1:12">
      <c r="A312" s="116"/>
      <c r="B312" s="116"/>
      <c r="C312" s="68"/>
      <c r="D312" s="117"/>
      <c r="E312" s="68"/>
      <c r="F312" s="68"/>
      <c r="G312" s="68"/>
      <c r="H312" s="68"/>
      <c r="I312" s="68"/>
      <c r="J312" s="68"/>
      <c r="K312" s="68"/>
      <c r="L312" s="68"/>
    </row>
    <row r="313" ht="16.5" customHeight="1" spans="1:12">
      <c r="A313" s="116"/>
      <c r="B313" s="116"/>
      <c r="C313" s="68"/>
      <c r="D313" s="117"/>
      <c r="E313" s="68"/>
      <c r="F313" s="68"/>
      <c r="G313" s="68"/>
      <c r="H313" s="68"/>
      <c r="I313" s="68"/>
      <c r="J313" s="68"/>
      <c r="K313" s="68"/>
      <c r="L313" s="68"/>
    </row>
    <row r="314" ht="16.5" customHeight="1" spans="1:12">
      <c r="A314" s="116"/>
      <c r="B314" s="116"/>
      <c r="C314" s="68"/>
      <c r="D314" s="117"/>
      <c r="E314" s="68"/>
      <c r="F314" s="68"/>
      <c r="G314" s="68"/>
      <c r="H314" s="68"/>
      <c r="I314" s="68"/>
      <c r="J314" s="68"/>
      <c r="K314" s="68"/>
      <c r="L314" s="68"/>
    </row>
    <row r="315" ht="16.5" customHeight="1" spans="1:12">
      <c r="A315" s="116"/>
      <c r="B315" s="116"/>
      <c r="C315" s="68"/>
      <c r="D315" s="117"/>
      <c r="E315" s="68"/>
      <c r="F315" s="68"/>
      <c r="G315" s="68"/>
      <c r="H315" s="68"/>
      <c r="I315" s="68"/>
      <c r="J315" s="68"/>
      <c r="K315" s="68"/>
      <c r="L315" s="68"/>
    </row>
    <row r="316" ht="16.5" customHeight="1" spans="1:12">
      <c r="A316" s="116"/>
      <c r="B316" s="116"/>
      <c r="C316" s="68"/>
      <c r="D316" s="117"/>
      <c r="E316" s="68"/>
      <c r="F316" s="68"/>
      <c r="G316" s="68"/>
      <c r="H316" s="68"/>
      <c r="I316" s="68"/>
      <c r="J316" s="68"/>
      <c r="K316" s="68"/>
      <c r="L316" s="68"/>
    </row>
    <row r="317" ht="16.5" customHeight="1" spans="1:12">
      <c r="A317" s="116"/>
      <c r="B317" s="116"/>
      <c r="C317" s="68"/>
      <c r="D317" s="117"/>
      <c r="E317" s="68"/>
      <c r="F317" s="68"/>
      <c r="G317" s="68"/>
      <c r="H317" s="68"/>
      <c r="I317" s="68"/>
      <c r="J317" s="68"/>
      <c r="K317" s="68"/>
      <c r="L317" s="68"/>
    </row>
    <row r="318" ht="16.5" customHeight="1" spans="1:12">
      <c r="A318" s="116"/>
      <c r="B318" s="116"/>
      <c r="C318" s="68"/>
      <c r="D318" s="117"/>
      <c r="E318" s="68"/>
      <c r="F318" s="68"/>
      <c r="G318" s="68"/>
      <c r="H318" s="68"/>
      <c r="I318" s="68"/>
      <c r="J318" s="68"/>
      <c r="K318" s="68"/>
      <c r="L318" s="68"/>
    </row>
    <row r="319" ht="16.5" customHeight="1" spans="1:12">
      <c r="A319" s="116"/>
      <c r="B319" s="116"/>
      <c r="C319" s="68"/>
      <c r="D319" s="117"/>
      <c r="E319" s="68"/>
      <c r="F319" s="68"/>
      <c r="G319" s="68"/>
      <c r="H319" s="68"/>
      <c r="I319" s="68"/>
      <c r="J319" s="68"/>
      <c r="K319" s="68"/>
      <c r="L319" s="68"/>
    </row>
    <row r="320" ht="16.5" customHeight="1" spans="1:12">
      <c r="A320" s="116"/>
      <c r="B320" s="116"/>
      <c r="C320" s="68"/>
      <c r="D320" s="117"/>
      <c r="E320" s="68"/>
      <c r="F320" s="68"/>
      <c r="G320" s="68"/>
      <c r="H320" s="68"/>
      <c r="I320" s="68"/>
      <c r="J320" s="68"/>
      <c r="K320" s="68"/>
      <c r="L320" s="68"/>
    </row>
    <row r="321" ht="16.5" customHeight="1" spans="1:12">
      <c r="A321" s="116"/>
      <c r="B321" s="116"/>
      <c r="C321" s="68"/>
      <c r="D321" s="117"/>
      <c r="E321" s="68"/>
      <c r="F321" s="68"/>
      <c r="G321" s="68"/>
      <c r="H321" s="68"/>
      <c r="I321" s="68"/>
      <c r="J321" s="68"/>
      <c r="K321" s="68"/>
      <c r="L321" s="68"/>
    </row>
    <row r="322" ht="16.5" customHeight="1" spans="1:12">
      <c r="A322" s="116"/>
      <c r="B322" s="116"/>
      <c r="C322" s="68"/>
      <c r="D322" s="117"/>
      <c r="E322" s="68"/>
      <c r="F322" s="68"/>
      <c r="G322" s="68"/>
      <c r="H322" s="68"/>
      <c r="I322" s="68"/>
      <c r="J322" s="68"/>
      <c r="K322" s="68"/>
      <c r="L322" s="68"/>
    </row>
    <row r="323" ht="16.5" customHeight="1" spans="1:12">
      <c r="A323" s="116"/>
      <c r="B323" s="116"/>
      <c r="C323" s="68"/>
      <c r="D323" s="117"/>
      <c r="E323" s="68"/>
      <c r="F323" s="68"/>
      <c r="G323" s="68"/>
      <c r="H323" s="68"/>
      <c r="I323" s="68"/>
      <c r="J323" s="68"/>
      <c r="K323" s="68"/>
      <c r="L323" s="68"/>
    </row>
    <row r="324" ht="16.5" customHeight="1" spans="1:12">
      <c r="A324" s="116"/>
      <c r="B324" s="116"/>
      <c r="C324" s="68"/>
      <c r="D324" s="117"/>
      <c r="E324" s="68"/>
      <c r="F324" s="68"/>
      <c r="G324" s="68"/>
      <c r="H324" s="68"/>
      <c r="I324" s="68"/>
      <c r="J324" s="68"/>
      <c r="K324" s="68"/>
      <c r="L324" s="68"/>
    </row>
    <row r="325" ht="16.5" customHeight="1" spans="1:12">
      <c r="A325" s="116"/>
      <c r="B325" s="116"/>
      <c r="C325" s="68"/>
      <c r="D325" s="117"/>
      <c r="E325" s="68"/>
      <c r="F325" s="68"/>
      <c r="G325" s="68"/>
      <c r="H325" s="68"/>
      <c r="I325" s="68"/>
      <c r="J325" s="68"/>
      <c r="K325" s="68"/>
      <c r="L325" s="68"/>
    </row>
    <row r="326" ht="16.5" customHeight="1" spans="1:12">
      <c r="A326" s="116"/>
      <c r="B326" s="116"/>
      <c r="C326" s="68"/>
      <c r="D326" s="117"/>
      <c r="E326" s="68"/>
      <c r="F326" s="68"/>
      <c r="G326" s="68"/>
      <c r="H326" s="68"/>
      <c r="I326" s="68"/>
      <c r="J326" s="68"/>
      <c r="K326" s="68"/>
      <c r="L326" s="68"/>
    </row>
    <row r="327" ht="16.5" customHeight="1" spans="1:12">
      <c r="A327" s="116"/>
      <c r="B327" s="116"/>
      <c r="C327" s="68"/>
      <c r="D327" s="117"/>
      <c r="E327" s="68"/>
      <c r="F327" s="68"/>
      <c r="G327" s="68"/>
      <c r="H327" s="68"/>
      <c r="I327" s="68"/>
      <c r="J327" s="68"/>
      <c r="K327" s="68"/>
      <c r="L327" s="68"/>
    </row>
    <row r="328" ht="16.5" customHeight="1" spans="1:12">
      <c r="A328" s="116"/>
      <c r="B328" s="116"/>
      <c r="C328" s="68"/>
      <c r="D328" s="117"/>
      <c r="E328" s="68"/>
      <c r="F328" s="68"/>
      <c r="G328" s="68"/>
      <c r="H328" s="68"/>
      <c r="I328" s="68"/>
      <c r="J328" s="68"/>
      <c r="K328" s="68"/>
      <c r="L328" s="68"/>
    </row>
    <row r="329" ht="16.5" customHeight="1" spans="1:12">
      <c r="A329" s="116"/>
      <c r="B329" s="116"/>
      <c r="C329" s="68"/>
      <c r="D329" s="117"/>
      <c r="E329" s="68"/>
      <c r="F329" s="68"/>
      <c r="G329" s="68"/>
      <c r="H329" s="68"/>
      <c r="I329" s="68"/>
      <c r="J329" s="68"/>
      <c r="K329" s="68"/>
      <c r="L329" s="68"/>
    </row>
    <row r="330" ht="16.5" customHeight="1" spans="1:12">
      <c r="A330" s="116"/>
      <c r="B330" s="116"/>
      <c r="C330" s="68"/>
      <c r="D330" s="117"/>
      <c r="E330" s="68"/>
      <c r="F330" s="68"/>
      <c r="G330" s="68"/>
      <c r="H330" s="68"/>
      <c r="I330" s="68"/>
      <c r="J330" s="68"/>
      <c r="K330" s="68"/>
      <c r="L330" s="68"/>
    </row>
    <row r="331" ht="16.5" customHeight="1" spans="1:12">
      <c r="A331" s="116"/>
      <c r="B331" s="116"/>
      <c r="C331" s="68"/>
      <c r="D331" s="117"/>
      <c r="E331" s="68"/>
      <c r="F331" s="68"/>
      <c r="G331" s="68"/>
      <c r="H331" s="68"/>
      <c r="I331" s="68"/>
      <c r="J331" s="68"/>
      <c r="K331" s="68"/>
      <c r="L331" s="68"/>
    </row>
    <row r="332" ht="16.5" customHeight="1" spans="1:12">
      <c r="A332" s="116"/>
      <c r="B332" s="116"/>
      <c r="C332" s="68"/>
      <c r="D332" s="117"/>
      <c r="E332" s="68"/>
      <c r="F332" s="68"/>
      <c r="G332" s="68"/>
      <c r="H332" s="68"/>
      <c r="I332" s="68"/>
      <c r="J332" s="68"/>
      <c r="K332" s="68"/>
      <c r="L332" s="68"/>
    </row>
    <row r="333" ht="16.5" customHeight="1" spans="1:12">
      <c r="A333" s="116"/>
      <c r="B333" s="116"/>
      <c r="C333" s="68"/>
      <c r="D333" s="117"/>
      <c r="E333" s="68"/>
      <c r="F333" s="68"/>
      <c r="G333" s="68"/>
      <c r="H333" s="68"/>
      <c r="I333" s="68"/>
      <c r="J333" s="68"/>
      <c r="K333" s="68"/>
      <c r="L333" s="68"/>
    </row>
    <row r="334" ht="16.5" customHeight="1" spans="1:12">
      <c r="A334" s="116"/>
      <c r="B334" s="116"/>
      <c r="C334" s="68"/>
      <c r="D334" s="117"/>
      <c r="E334" s="68"/>
      <c r="F334" s="68"/>
      <c r="G334" s="68"/>
      <c r="H334" s="68"/>
      <c r="I334" s="68"/>
      <c r="J334" s="68"/>
      <c r="K334" s="68"/>
      <c r="L334" s="68"/>
    </row>
    <row r="335" ht="16.5" customHeight="1" spans="1:12">
      <c r="A335" s="116"/>
      <c r="B335" s="116"/>
      <c r="C335" s="68"/>
      <c r="D335" s="117"/>
      <c r="E335" s="68"/>
      <c r="F335" s="68"/>
      <c r="G335" s="68"/>
      <c r="H335" s="68"/>
      <c r="I335" s="68"/>
      <c r="J335" s="68"/>
      <c r="K335" s="68"/>
      <c r="L335" s="68"/>
    </row>
    <row r="336" ht="16.5" customHeight="1" spans="1:12">
      <c r="A336" s="116"/>
      <c r="B336" s="116"/>
      <c r="C336" s="68"/>
      <c r="D336" s="117"/>
      <c r="E336" s="68"/>
      <c r="F336" s="68"/>
      <c r="G336" s="68"/>
      <c r="H336" s="68"/>
      <c r="I336" s="68"/>
      <c r="J336" s="68"/>
      <c r="K336" s="68"/>
      <c r="L336" s="68"/>
    </row>
    <row r="337" ht="16.5" customHeight="1" spans="1:12">
      <c r="A337" s="116"/>
      <c r="B337" s="116"/>
      <c r="C337" s="68"/>
      <c r="D337" s="117"/>
      <c r="E337" s="68"/>
      <c r="F337" s="68"/>
      <c r="G337" s="68"/>
      <c r="H337" s="68"/>
      <c r="I337" s="68"/>
      <c r="J337" s="68"/>
      <c r="K337" s="68"/>
      <c r="L337" s="68"/>
    </row>
    <row r="338" ht="16.5" customHeight="1" spans="1:12">
      <c r="A338" s="116"/>
      <c r="B338" s="116"/>
      <c r="C338" s="68"/>
      <c r="D338" s="117"/>
      <c r="E338" s="68"/>
      <c r="F338" s="68"/>
      <c r="G338" s="68"/>
      <c r="H338" s="68"/>
      <c r="I338" s="68"/>
      <c r="J338" s="68"/>
      <c r="K338" s="68"/>
      <c r="L338" s="68"/>
    </row>
    <row r="339" ht="16.5" customHeight="1" spans="1:12">
      <c r="A339" s="116"/>
      <c r="B339" s="116"/>
      <c r="C339" s="68"/>
      <c r="D339" s="117"/>
      <c r="E339" s="68"/>
      <c r="F339" s="68"/>
      <c r="G339" s="68"/>
      <c r="H339" s="68"/>
      <c r="I339" s="68"/>
      <c r="J339" s="68"/>
      <c r="K339" s="68"/>
      <c r="L339" s="68"/>
    </row>
    <row r="340" ht="16.5" customHeight="1" spans="1:12">
      <c r="A340" s="116"/>
      <c r="B340" s="116"/>
      <c r="C340" s="68"/>
      <c r="D340" s="117"/>
      <c r="E340" s="68"/>
      <c r="F340" s="68"/>
      <c r="G340" s="68"/>
      <c r="H340" s="68"/>
      <c r="I340" s="68"/>
      <c r="J340" s="68"/>
      <c r="K340" s="68"/>
      <c r="L340" s="68"/>
    </row>
    <row r="341" ht="16.5" customHeight="1" spans="1:12">
      <c r="A341" s="116"/>
      <c r="B341" s="116"/>
      <c r="C341" s="68"/>
      <c r="D341" s="117"/>
      <c r="E341" s="68"/>
      <c r="F341" s="68"/>
      <c r="G341" s="68"/>
      <c r="H341" s="68"/>
      <c r="I341" s="68"/>
      <c r="J341" s="68"/>
      <c r="K341" s="68"/>
      <c r="L341" s="68"/>
    </row>
    <row r="342" ht="16.5" customHeight="1" spans="1:12">
      <c r="A342" s="116"/>
      <c r="B342" s="116"/>
      <c r="C342" s="68"/>
      <c r="D342" s="117"/>
      <c r="E342" s="68"/>
      <c r="F342" s="68"/>
      <c r="G342" s="68"/>
      <c r="H342" s="68"/>
      <c r="I342" s="68"/>
      <c r="J342" s="68"/>
      <c r="K342" s="68"/>
      <c r="L342" s="68"/>
    </row>
    <row r="343" ht="16.5" customHeight="1" spans="1:12">
      <c r="A343" s="116"/>
      <c r="B343" s="116"/>
      <c r="C343" s="68"/>
      <c r="D343" s="117"/>
      <c r="E343" s="68"/>
      <c r="F343" s="68"/>
      <c r="G343" s="68"/>
      <c r="H343" s="68"/>
      <c r="I343" s="68"/>
      <c r="J343" s="68"/>
      <c r="K343" s="68"/>
      <c r="L343" s="68"/>
    </row>
    <row r="344" ht="16.5" customHeight="1" spans="1:12">
      <c r="A344" s="116"/>
      <c r="B344" s="116"/>
      <c r="C344" s="68"/>
      <c r="D344" s="117"/>
      <c r="E344" s="68"/>
      <c r="F344" s="68"/>
      <c r="G344" s="68"/>
      <c r="H344" s="68"/>
      <c r="I344" s="68"/>
      <c r="J344" s="68"/>
      <c r="K344" s="68"/>
      <c r="L344" s="68"/>
    </row>
    <row r="345" ht="16.5" customHeight="1" spans="1:12">
      <c r="A345" s="116"/>
      <c r="B345" s="116"/>
      <c r="C345" s="68"/>
      <c r="D345" s="117"/>
      <c r="E345" s="68"/>
      <c r="F345" s="68"/>
      <c r="G345" s="68"/>
      <c r="H345" s="68"/>
      <c r="I345" s="68"/>
      <c r="J345" s="68"/>
      <c r="K345" s="68"/>
      <c r="L345" s="68"/>
    </row>
    <row r="346" ht="16.5" customHeight="1" spans="1:12">
      <c r="A346" s="116"/>
      <c r="B346" s="116"/>
      <c r="C346" s="68"/>
      <c r="D346" s="117"/>
      <c r="E346" s="68"/>
      <c r="F346" s="68"/>
      <c r="G346" s="68"/>
      <c r="H346" s="68"/>
      <c r="I346" s="68"/>
      <c r="J346" s="68"/>
      <c r="K346" s="68"/>
      <c r="L346" s="68"/>
    </row>
    <row r="347" ht="16.5" customHeight="1" spans="1:12">
      <c r="A347" s="116"/>
      <c r="B347" s="116"/>
      <c r="C347" s="68"/>
      <c r="D347" s="117"/>
      <c r="E347" s="68"/>
      <c r="F347" s="68"/>
      <c r="G347" s="68"/>
      <c r="H347" s="68"/>
      <c r="I347" s="68"/>
      <c r="J347" s="68"/>
      <c r="K347" s="68"/>
      <c r="L347" s="68"/>
    </row>
    <row r="348" ht="16.5" customHeight="1" spans="1:12">
      <c r="A348" s="116"/>
      <c r="B348" s="116"/>
      <c r="C348" s="68"/>
      <c r="D348" s="117"/>
      <c r="E348" s="68"/>
      <c r="F348" s="68"/>
      <c r="G348" s="68"/>
      <c r="H348" s="68"/>
      <c r="I348" s="68"/>
      <c r="J348" s="68"/>
      <c r="K348" s="68"/>
      <c r="L348" s="68"/>
    </row>
    <row r="349" ht="16.5" customHeight="1" spans="1:12">
      <c r="A349" s="116"/>
      <c r="B349" s="116"/>
      <c r="C349" s="68"/>
      <c r="D349" s="117"/>
      <c r="E349" s="68"/>
      <c r="F349" s="68"/>
      <c r="G349" s="68"/>
      <c r="H349" s="68"/>
      <c r="I349" s="68"/>
      <c r="J349" s="68"/>
      <c r="K349" s="68"/>
      <c r="L349" s="68"/>
    </row>
    <row r="350" ht="16.5" customHeight="1" spans="1:12">
      <c r="A350" s="116"/>
      <c r="B350" s="116"/>
      <c r="C350" s="68"/>
      <c r="D350" s="117"/>
      <c r="E350" s="68"/>
      <c r="F350" s="68"/>
      <c r="G350" s="68"/>
      <c r="H350" s="68"/>
      <c r="I350" s="68"/>
      <c r="J350" s="68"/>
      <c r="K350" s="68"/>
      <c r="L350" s="68"/>
    </row>
    <row r="351" ht="16.5" customHeight="1" spans="1:12">
      <c r="A351" s="116"/>
      <c r="B351" s="116"/>
      <c r="C351" s="68"/>
      <c r="D351" s="117"/>
      <c r="E351" s="68"/>
      <c r="F351" s="68"/>
      <c r="G351" s="68"/>
      <c r="H351" s="68"/>
      <c r="I351" s="68"/>
      <c r="J351" s="68"/>
      <c r="K351" s="68"/>
      <c r="L351" s="68"/>
    </row>
    <row r="352" ht="16.5" customHeight="1" spans="1:12">
      <c r="A352" s="116"/>
      <c r="B352" s="116"/>
      <c r="C352" s="68"/>
      <c r="D352" s="117"/>
      <c r="E352" s="68"/>
      <c r="F352" s="68"/>
      <c r="G352" s="68"/>
      <c r="H352" s="68"/>
      <c r="I352" s="68"/>
      <c r="J352" s="68"/>
      <c r="K352" s="68"/>
      <c r="L352" s="68"/>
    </row>
    <row r="353" ht="16.5" customHeight="1" spans="1:12">
      <c r="A353" s="116"/>
      <c r="B353" s="116"/>
      <c r="C353" s="68"/>
      <c r="D353" s="117"/>
      <c r="E353" s="68"/>
      <c r="F353" s="68"/>
      <c r="G353" s="68"/>
      <c r="H353" s="68"/>
      <c r="I353" s="68"/>
      <c r="J353" s="68"/>
      <c r="K353" s="68"/>
      <c r="L353" s="68"/>
    </row>
    <row r="354" ht="16.5" customHeight="1" spans="1:12">
      <c r="A354" s="116"/>
      <c r="B354" s="116"/>
      <c r="C354" s="68"/>
      <c r="D354" s="117"/>
      <c r="E354" s="68"/>
      <c r="F354" s="68"/>
      <c r="G354" s="68"/>
      <c r="H354" s="68"/>
      <c r="I354" s="68"/>
      <c r="J354" s="68"/>
      <c r="K354" s="68"/>
      <c r="L354" s="68"/>
    </row>
    <row r="355" ht="16.5" customHeight="1" spans="1:12">
      <c r="A355" s="116"/>
      <c r="B355" s="116"/>
      <c r="C355" s="68"/>
      <c r="D355" s="117"/>
      <c r="E355" s="68"/>
      <c r="F355" s="68"/>
      <c r="G355" s="68"/>
      <c r="H355" s="68"/>
      <c r="I355" s="68"/>
      <c r="J355" s="68"/>
      <c r="K355" s="68"/>
      <c r="L355" s="68"/>
    </row>
    <row r="356" ht="16.5" customHeight="1" spans="1:12">
      <c r="A356" s="116"/>
      <c r="B356" s="116"/>
      <c r="C356" s="68"/>
      <c r="D356" s="117"/>
      <c r="E356" s="68"/>
      <c r="F356" s="68"/>
      <c r="G356" s="68"/>
      <c r="H356" s="68"/>
      <c r="I356" s="68"/>
      <c r="J356" s="68"/>
      <c r="K356" s="68"/>
      <c r="L356" s="68"/>
    </row>
    <row r="357" ht="16.5" customHeight="1" spans="1:12">
      <c r="A357" s="116"/>
      <c r="B357" s="116"/>
      <c r="C357" s="68"/>
      <c r="D357" s="117"/>
      <c r="E357" s="68"/>
      <c r="F357" s="68"/>
      <c r="G357" s="68"/>
      <c r="H357" s="68"/>
      <c r="I357" s="68"/>
      <c r="J357" s="68"/>
      <c r="K357" s="68"/>
      <c r="L357" s="68"/>
    </row>
    <row r="358" ht="16.5" customHeight="1" spans="1:12">
      <c r="A358" s="116"/>
      <c r="B358" s="116"/>
      <c r="C358" s="68"/>
      <c r="D358" s="117"/>
      <c r="E358" s="68"/>
      <c r="F358" s="68"/>
      <c r="G358" s="68"/>
      <c r="H358" s="68"/>
      <c r="I358" s="68"/>
      <c r="J358" s="68"/>
      <c r="K358" s="68"/>
      <c r="L358" s="68"/>
    </row>
    <row r="359" ht="16.5" customHeight="1" spans="1:12">
      <c r="A359" s="116"/>
      <c r="B359" s="116"/>
      <c r="C359" s="68"/>
      <c r="D359" s="117"/>
      <c r="E359" s="68"/>
      <c r="F359" s="68"/>
      <c r="G359" s="68"/>
      <c r="H359" s="68"/>
      <c r="I359" s="68"/>
      <c r="J359" s="68"/>
      <c r="K359" s="68"/>
      <c r="L359" s="68"/>
    </row>
    <row r="360" ht="16.5" customHeight="1" spans="1:12">
      <c r="A360" s="116"/>
      <c r="B360" s="116"/>
      <c r="C360" s="68"/>
      <c r="D360" s="117"/>
      <c r="E360" s="68"/>
      <c r="F360" s="68"/>
      <c r="G360" s="68"/>
      <c r="H360" s="68"/>
      <c r="I360" s="68"/>
      <c r="J360" s="68"/>
      <c r="K360" s="68"/>
      <c r="L360" s="68"/>
    </row>
    <row r="361" ht="16.5" customHeight="1" spans="1:12">
      <c r="A361" s="116"/>
      <c r="B361" s="116"/>
      <c r="C361" s="68"/>
      <c r="D361" s="117"/>
      <c r="E361" s="68"/>
      <c r="F361" s="68"/>
      <c r="G361" s="68"/>
      <c r="H361" s="68"/>
      <c r="I361" s="68"/>
      <c r="J361" s="68"/>
      <c r="K361" s="68"/>
      <c r="L361" s="68"/>
    </row>
    <row r="362" ht="16.5" customHeight="1" spans="1:12">
      <c r="A362" s="116"/>
      <c r="B362" s="116"/>
      <c r="C362" s="68"/>
      <c r="D362" s="117"/>
      <c r="E362" s="68"/>
      <c r="F362" s="68"/>
      <c r="G362" s="68"/>
      <c r="H362" s="68"/>
      <c r="I362" s="68"/>
      <c r="J362" s="68"/>
      <c r="K362" s="68"/>
      <c r="L362" s="68"/>
    </row>
    <row r="363" ht="16.5" customHeight="1" spans="1:12">
      <c r="A363" s="116"/>
      <c r="B363" s="116"/>
      <c r="C363" s="68"/>
      <c r="D363" s="117"/>
      <c r="E363" s="68"/>
      <c r="F363" s="68"/>
      <c r="G363" s="68"/>
      <c r="H363" s="68"/>
      <c r="I363" s="68"/>
      <c r="J363" s="68"/>
      <c r="K363" s="68"/>
      <c r="L363" s="68"/>
    </row>
    <row r="364" ht="16.5" customHeight="1" spans="1:12">
      <c r="A364" s="116"/>
      <c r="B364" s="116"/>
      <c r="C364" s="68"/>
      <c r="D364" s="117"/>
      <c r="E364" s="68"/>
      <c r="F364" s="68"/>
      <c r="G364" s="68"/>
      <c r="H364" s="68"/>
      <c r="I364" s="68"/>
      <c r="J364" s="68"/>
      <c r="K364" s="68"/>
      <c r="L364" s="68"/>
    </row>
    <row r="365" ht="16.5" customHeight="1" spans="1:12">
      <c r="A365" s="116"/>
      <c r="B365" s="116"/>
      <c r="C365" s="68"/>
      <c r="D365" s="117"/>
      <c r="E365" s="68"/>
      <c r="F365" s="68"/>
      <c r="G365" s="68"/>
      <c r="H365" s="68"/>
      <c r="I365" s="68"/>
      <c r="J365" s="68"/>
      <c r="K365" s="68"/>
      <c r="L365" s="68"/>
    </row>
    <row r="366" ht="16.5" customHeight="1" spans="1:12">
      <c r="A366" s="116"/>
      <c r="B366" s="116"/>
      <c r="C366" s="68"/>
      <c r="D366" s="117"/>
      <c r="E366" s="68"/>
      <c r="F366" s="68"/>
      <c r="G366" s="68"/>
      <c r="H366" s="68"/>
      <c r="I366" s="68"/>
      <c r="J366" s="68"/>
      <c r="K366" s="68"/>
      <c r="L366" s="68"/>
    </row>
    <row r="367" ht="16.5" customHeight="1" spans="1:12">
      <c r="A367" s="116"/>
      <c r="B367" s="116"/>
      <c r="C367" s="68"/>
      <c r="D367" s="117"/>
      <c r="E367" s="68"/>
      <c r="F367" s="68"/>
      <c r="G367" s="68"/>
      <c r="H367" s="68"/>
      <c r="I367" s="68"/>
      <c r="J367" s="68"/>
      <c r="K367" s="68"/>
      <c r="L367" s="68"/>
    </row>
    <row r="368" ht="16.5" customHeight="1" spans="1:12">
      <c r="A368" s="116"/>
      <c r="B368" s="116"/>
      <c r="C368" s="68"/>
      <c r="D368" s="117"/>
      <c r="E368" s="68"/>
      <c r="F368" s="68"/>
      <c r="G368" s="68"/>
      <c r="H368" s="68"/>
      <c r="I368" s="68"/>
      <c r="J368" s="68"/>
      <c r="K368" s="68"/>
      <c r="L368" s="68"/>
    </row>
    <row r="369" ht="16.5" customHeight="1" spans="1:12">
      <c r="A369" s="116"/>
      <c r="B369" s="116"/>
      <c r="C369" s="68"/>
      <c r="D369" s="117"/>
      <c r="E369" s="68"/>
      <c r="F369" s="68"/>
      <c r="G369" s="68"/>
      <c r="H369" s="68"/>
      <c r="I369" s="68"/>
      <c r="J369" s="68"/>
      <c r="K369" s="68"/>
      <c r="L369" s="68"/>
    </row>
    <row r="370" ht="16.5" customHeight="1" spans="1:12">
      <c r="A370" s="116"/>
      <c r="B370" s="116"/>
      <c r="C370" s="68"/>
      <c r="D370" s="117"/>
      <c r="E370" s="68"/>
      <c r="F370" s="68"/>
      <c r="G370" s="68"/>
      <c r="H370" s="68"/>
      <c r="I370" s="68"/>
      <c r="J370" s="68"/>
      <c r="K370" s="68"/>
      <c r="L370" s="68"/>
    </row>
    <row r="371" ht="16.5" customHeight="1" spans="1:12">
      <c r="A371" s="116"/>
      <c r="B371" s="116"/>
      <c r="C371" s="68"/>
      <c r="D371" s="117"/>
      <c r="E371" s="68"/>
      <c r="F371" s="68"/>
      <c r="G371" s="68"/>
      <c r="H371" s="68"/>
      <c r="I371" s="68"/>
      <c r="J371" s="68"/>
      <c r="K371" s="68"/>
      <c r="L371" s="68"/>
    </row>
    <row r="372" ht="16.5" customHeight="1" spans="1:12">
      <c r="A372" s="116"/>
      <c r="B372" s="116"/>
      <c r="C372" s="68"/>
      <c r="D372" s="117"/>
      <c r="E372" s="68"/>
      <c r="F372" s="68"/>
      <c r="G372" s="68"/>
      <c r="H372" s="68"/>
      <c r="I372" s="68"/>
      <c r="J372" s="68"/>
      <c r="K372" s="68"/>
      <c r="L372" s="68"/>
    </row>
    <row r="373" ht="16.5" customHeight="1" spans="1:12">
      <c r="A373" s="116"/>
      <c r="B373" s="116"/>
      <c r="C373" s="68"/>
      <c r="D373" s="117"/>
      <c r="E373" s="68"/>
      <c r="F373" s="68"/>
      <c r="G373" s="68"/>
      <c r="H373" s="68"/>
      <c r="I373" s="68"/>
      <c r="J373" s="68"/>
      <c r="K373" s="68"/>
      <c r="L373" s="68"/>
    </row>
    <row r="374" ht="16.5" customHeight="1" spans="1:12">
      <c r="A374" s="116"/>
      <c r="B374" s="116"/>
      <c r="C374" s="68"/>
      <c r="D374" s="117"/>
      <c r="E374" s="68"/>
      <c r="F374" s="68"/>
      <c r="G374" s="68"/>
      <c r="H374" s="68"/>
      <c r="I374" s="68"/>
      <c r="J374" s="68"/>
      <c r="K374" s="68"/>
      <c r="L374" s="68"/>
    </row>
    <row r="375" ht="16.5" customHeight="1" spans="1:12">
      <c r="A375" s="116"/>
      <c r="B375" s="116"/>
      <c r="C375" s="68"/>
      <c r="D375" s="117"/>
      <c r="E375" s="68"/>
      <c r="F375" s="68"/>
      <c r="G375" s="68"/>
      <c r="H375" s="68"/>
      <c r="I375" s="68"/>
      <c r="J375" s="68"/>
      <c r="K375" s="68"/>
      <c r="L375" s="68"/>
    </row>
    <row r="376" ht="16.5" customHeight="1" spans="1:12">
      <c r="A376" s="116"/>
      <c r="B376" s="116"/>
      <c r="C376" s="68"/>
      <c r="D376" s="117"/>
      <c r="E376" s="68"/>
      <c r="F376" s="68"/>
      <c r="G376" s="68"/>
      <c r="H376" s="68"/>
      <c r="I376" s="68"/>
      <c r="J376" s="68"/>
      <c r="K376" s="68"/>
      <c r="L376" s="68"/>
    </row>
    <row r="377" ht="16.5" customHeight="1" spans="1:12">
      <c r="A377" s="116"/>
      <c r="B377" s="116"/>
      <c r="C377" s="68"/>
      <c r="D377" s="117"/>
      <c r="E377" s="68"/>
      <c r="F377" s="68"/>
      <c r="G377" s="68"/>
      <c r="H377" s="68"/>
      <c r="I377" s="68"/>
      <c r="J377" s="68"/>
      <c r="K377" s="68"/>
      <c r="L377" s="68"/>
    </row>
    <row r="378" ht="16.5" customHeight="1" spans="1:12">
      <c r="A378" s="116"/>
      <c r="B378" s="116"/>
      <c r="C378" s="68"/>
      <c r="D378" s="117"/>
      <c r="E378" s="68"/>
      <c r="F378" s="68"/>
      <c r="G378" s="68"/>
      <c r="H378" s="68"/>
      <c r="I378" s="68"/>
      <c r="J378" s="68"/>
      <c r="K378" s="68"/>
      <c r="L378" s="68"/>
    </row>
    <row r="379" ht="16.5" customHeight="1" spans="1:12">
      <c r="A379" s="116"/>
      <c r="B379" s="116"/>
      <c r="C379" s="68"/>
      <c r="D379" s="117"/>
      <c r="E379" s="68"/>
      <c r="F379" s="68"/>
      <c r="G379" s="68"/>
      <c r="H379" s="68"/>
      <c r="I379" s="68"/>
      <c r="J379" s="68"/>
      <c r="K379" s="68"/>
      <c r="L379" s="68"/>
    </row>
    <row r="380" ht="16.5" customHeight="1" spans="1:12">
      <c r="A380" s="116"/>
      <c r="B380" s="116"/>
      <c r="C380" s="68"/>
      <c r="D380" s="117"/>
      <c r="E380" s="68"/>
      <c r="F380" s="68"/>
      <c r="G380" s="68"/>
      <c r="H380" s="68"/>
      <c r="I380" s="68"/>
      <c r="J380" s="68"/>
      <c r="K380" s="68"/>
      <c r="L380" s="68"/>
    </row>
    <row r="381" ht="16.5" customHeight="1" spans="1:12">
      <c r="A381" s="116"/>
      <c r="B381" s="116"/>
      <c r="C381" s="68"/>
      <c r="D381" s="117"/>
      <c r="E381" s="68"/>
      <c r="F381" s="68"/>
      <c r="G381" s="68"/>
      <c r="H381" s="68"/>
      <c r="I381" s="68"/>
      <c r="J381" s="68"/>
      <c r="K381" s="68"/>
      <c r="L381" s="68"/>
    </row>
    <row r="382" ht="16.5" customHeight="1" spans="1:12">
      <c r="A382" s="116"/>
      <c r="B382" s="116"/>
      <c r="C382" s="68"/>
      <c r="D382" s="117"/>
      <c r="E382" s="68"/>
      <c r="F382" s="68"/>
      <c r="G382" s="68"/>
      <c r="H382" s="68"/>
      <c r="I382" s="68"/>
      <c r="J382" s="68"/>
      <c r="K382" s="68"/>
      <c r="L382" s="68"/>
    </row>
    <row r="383" ht="16.5" customHeight="1" spans="1:12">
      <c r="A383" s="116"/>
      <c r="B383" s="116"/>
      <c r="C383" s="68"/>
      <c r="D383" s="117"/>
      <c r="E383" s="68"/>
      <c r="F383" s="68"/>
      <c r="G383" s="68"/>
      <c r="H383" s="68"/>
      <c r="I383" s="68"/>
      <c r="J383" s="68"/>
      <c r="K383" s="68"/>
      <c r="L383" s="68"/>
    </row>
    <row r="384" ht="16.5" customHeight="1" spans="1:12">
      <c r="A384" s="116"/>
      <c r="B384" s="116"/>
      <c r="C384" s="68"/>
      <c r="D384" s="117"/>
      <c r="E384" s="68"/>
      <c r="F384" s="68"/>
      <c r="G384" s="68"/>
      <c r="H384" s="68"/>
      <c r="I384" s="68"/>
      <c r="J384" s="68"/>
      <c r="K384" s="68"/>
      <c r="L384" s="68"/>
    </row>
    <row r="385" ht="16.5" customHeight="1" spans="1:12">
      <c r="A385" s="116"/>
      <c r="B385" s="116"/>
      <c r="C385" s="68"/>
      <c r="D385" s="117"/>
      <c r="E385" s="68"/>
      <c r="F385" s="68"/>
      <c r="G385" s="68"/>
      <c r="H385" s="68"/>
      <c r="I385" s="68"/>
      <c r="J385" s="68"/>
      <c r="K385" s="68"/>
      <c r="L385" s="68"/>
    </row>
    <row r="386" ht="16.5" customHeight="1" spans="1:12">
      <c r="A386" s="116"/>
      <c r="B386" s="116"/>
      <c r="C386" s="68"/>
      <c r="D386" s="117"/>
      <c r="E386" s="68"/>
      <c r="F386" s="68"/>
      <c r="G386" s="68"/>
      <c r="H386" s="68"/>
      <c r="I386" s="68"/>
      <c r="J386" s="68"/>
      <c r="K386" s="68"/>
      <c r="L386" s="68"/>
    </row>
    <row r="387" ht="16.5" customHeight="1" spans="1:12">
      <c r="A387" s="116"/>
      <c r="B387" s="116"/>
      <c r="C387" s="68"/>
      <c r="D387" s="117"/>
      <c r="E387" s="68"/>
      <c r="F387" s="68"/>
      <c r="G387" s="68"/>
      <c r="H387" s="68"/>
      <c r="I387" s="68"/>
      <c r="J387" s="68"/>
      <c r="K387" s="68"/>
      <c r="L387" s="68"/>
    </row>
    <row r="388" ht="16.5" customHeight="1" spans="1:12">
      <c r="A388" s="116"/>
      <c r="B388" s="116"/>
      <c r="C388" s="68"/>
      <c r="D388" s="117"/>
      <c r="E388" s="68"/>
      <c r="F388" s="68"/>
      <c r="G388" s="68"/>
      <c r="H388" s="68"/>
      <c r="I388" s="68"/>
      <c r="J388" s="68"/>
      <c r="K388" s="68"/>
      <c r="L388" s="68"/>
    </row>
    <row r="389" ht="16.5" customHeight="1" spans="1:12">
      <c r="A389" s="116"/>
      <c r="B389" s="116"/>
      <c r="C389" s="68"/>
      <c r="D389" s="117"/>
      <c r="E389" s="68"/>
      <c r="F389" s="68"/>
      <c r="G389" s="68"/>
      <c r="H389" s="68"/>
      <c r="I389" s="68"/>
      <c r="J389" s="68"/>
      <c r="K389" s="68"/>
      <c r="L389" s="68"/>
    </row>
    <row r="390" ht="16.5" customHeight="1" spans="1:12">
      <c r="A390" s="116"/>
      <c r="B390" s="116"/>
      <c r="C390" s="68"/>
      <c r="D390" s="117"/>
      <c r="E390" s="68"/>
      <c r="F390" s="68"/>
      <c r="G390" s="68"/>
      <c r="H390" s="68"/>
      <c r="I390" s="68"/>
      <c r="J390" s="68"/>
      <c r="K390" s="68"/>
      <c r="L390" s="68"/>
    </row>
    <row r="391" ht="16.5" customHeight="1" spans="1:12">
      <c r="A391" s="116"/>
      <c r="B391" s="116"/>
      <c r="C391" s="68"/>
      <c r="D391" s="117"/>
      <c r="E391" s="68"/>
      <c r="F391" s="68"/>
      <c r="G391" s="68"/>
      <c r="H391" s="68"/>
      <c r="I391" s="68"/>
      <c r="J391" s="68"/>
      <c r="K391" s="68"/>
      <c r="L391" s="68"/>
    </row>
    <row r="392" ht="16.5" customHeight="1" spans="1:12">
      <c r="A392" s="116"/>
      <c r="B392" s="116"/>
      <c r="C392" s="68"/>
      <c r="D392" s="117"/>
      <c r="E392" s="68"/>
      <c r="F392" s="68"/>
      <c r="G392" s="68"/>
      <c r="H392" s="68"/>
      <c r="I392" s="68"/>
      <c r="J392" s="68"/>
      <c r="K392" s="68"/>
      <c r="L392" s="68"/>
    </row>
    <row r="393" ht="16.5" customHeight="1" spans="1:12">
      <c r="A393" s="116"/>
      <c r="B393" s="116"/>
      <c r="C393" s="68"/>
      <c r="D393" s="117"/>
      <c r="E393" s="68"/>
      <c r="F393" s="68"/>
      <c r="G393" s="68"/>
      <c r="H393" s="68"/>
      <c r="I393" s="68"/>
      <c r="J393" s="68"/>
      <c r="K393" s="68"/>
      <c r="L393" s="68"/>
    </row>
    <row r="394" ht="16.5" customHeight="1" spans="1:12">
      <c r="A394" s="116"/>
      <c r="B394" s="116"/>
      <c r="C394" s="68"/>
      <c r="D394" s="117"/>
      <c r="E394" s="68"/>
      <c r="F394" s="68"/>
      <c r="G394" s="68"/>
      <c r="H394" s="68"/>
      <c r="I394" s="68"/>
      <c r="J394" s="68"/>
      <c r="K394" s="68"/>
      <c r="L394" s="68"/>
    </row>
    <row r="395" ht="16.5" customHeight="1" spans="1:12">
      <c r="A395" s="116"/>
      <c r="B395" s="116"/>
      <c r="C395" s="68"/>
      <c r="D395" s="117"/>
      <c r="E395" s="68"/>
      <c r="F395" s="68"/>
      <c r="G395" s="68"/>
      <c r="H395" s="68"/>
      <c r="I395" s="68"/>
      <c r="J395" s="68"/>
      <c r="K395" s="68"/>
      <c r="L395" s="68"/>
    </row>
    <row r="396" ht="16.5" customHeight="1" spans="1:12">
      <c r="A396" s="116"/>
      <c r="B396" s="116"/>
      <c r="C396" s="68"/>
      <c r="D396" s="117"/>
      <c r="E396" s="68"/>
      <c r="F396" s="68"/>
      <c r="G396" s="68"/>
      <c r="H396" s="68"/>
      <c r="I396" s="68"/>
      <c r="J396" s="68"/>
      <c r="K396" s="68"/>
      <c r="L396" s="68"/>
    </row>
    <row r="397" ht="16.5" customHeight="1" spans="1:12">
      <c r="A397" s="116"/>
      <c r="B397" s="116"/>
      <c r="C397" s="68"/>
      <c r="D397" s="117"/>
      <c r="E397" s="68"/>
      <c r="F397" s="68"/>
      <c r="G397" s="68"/>
      <c r="H397" s="68"/>
      <c r="I397" s="68"/>
      <c r="J397" s="68"/>
      <c r="K397" s="68"/>
      <c r="L397" s="68"/>
    </row>
    <row r="398" ht="16.5" customHeight="1" spans="1:12">
      <c r="A398" s="116"/>
      <c r="B398" s="116"/>
      <c r="C398" s="68"/>
      <c r="D398" s="117"/>
      <c r="E398" s="68"/>
      <c r="F398" s="68"/>
      <c r="G398" s="68"/>
      <c r="H398" s="68"/>
      <c r="I398" s="68"/>
      <c r="J398" s="68"/>
      <c r="K398" s="68"/>
      <c r="L398" s="68"/>
    </row>
    <row r="399" ht="16.5" customHeight="1" spans="1:12">
      <c r="A399" s="116"/>
      <c r="B399" s="116"/>
      <c r="C399" s="68"/>
      <c r="D399" s="117"/>
      <c r="E399" s="68"/>
      <c r="F399" s="68"/>
      <c r="G399" s="68"/>
      <c r="H399" s="68"/>
      <c r="I399" s="68"/>
      <c r="J399" s="68"/>
      <c r="K399" s="68"/>
      <c r="L399" s="68"/>
    </row>
    <row r="400" ht="16.5" customHeight="1" spans="1:12">
      <c r="A400" s="116"/>
      <c r="B400" s="116"/>
      <c r="C400" s="68"/>
      <c r="D400" s="117"/>
      <c r="E400" s="68"/>
      <c r="F400" s="68"/>
      <c r="G400" s="68"/>
      <c r="H400" s="68"/>
      <c r="I400" s="68"/>
      <c r="J400" s="68"/>
      <c r="K400" s="68"/>
      <c r="L400" s="68"/>
    </row>
    <row r="401" ht="16.5" customHeight="1" spans="1:12">
      <c r="A401" s="116"/>
      <c r="B401" s="116"/>
      <c r="C401" s="68"/>
      <c r="D401" s="117"/>
      <c r="E401" s="68"/>
      <c r="F401" s="68"/>
      <c r="G401" s="68"/>
      <c r="H401" s="68"/>
      <c r="I401" s="68"/>
      <c r="J401" s="68"/>
      <c r="K401" s="68"/>
      <c r="L401" s="68"/>
    </row>
    <row r="402" ht="16.5" customHeight="1" spans="1:12">
      <c r="A402" s="116"/>
      <c r="B402" s="116"/>
      <c r="C402" s="68"/>
      <c r="D402" s="117"/>
      <c r="E402" s="68"/>
      <c r="F402" s="68"/>
      <c r="G402" s="68"/>
      <c r="H402" s="68"/>
      <c r="I402" s="68"/>
      <c r="J402" s="68"/>
      <c r="K402" s="68"/>
      <c r="L402" s="68"/>
    </row>
    <row r="403" ht="16.5" customHeight="1" spans="1:12">
      <c r="A403" s="116"/>
      <c r="B403" s="116"/>
      <c r="C403" s="68"/>
      <c r="D403" s="117"/>
      <c r="E403" s="68"/>
      <c r="F403" s="68"/>
      <c r="G403" s="68"/>
      <c r="H403" s="68"/>
      <c r="I403" s="68"/>
      <c r="J403" s="68"/>
      <c r="K403" s="68"/>
      <c r="L403" s="68"/>
    </row>
    <row r="404" ht="16.5" customHeight="1" spans="1:12">
      <c r="A404" s="116"/>
      <c r="B404" s="116"/>
      <c r="C404" s="68"/>
      <c r="D404" s="117"/>
      <c r="E404" s="68"/>
      <c r="F404" s="68"/>
      <c r="G404" s="68"/>
      <c r="H404" s="68"/>
      <c r="I404" s="68"/>
      <c r="J404" s="68"/>
      <c r="K404" s="68"/>
      <c r="L404" s="68"/>
    </row>
    <row r="405" ht="16.5" customHeight="1" spans="1:12">
      <c r="A405" s="116"/>
      <c r="B405" s="116"/>
      <c r="C405" s="68"/>
      <c r="D405" s="117"/>
      <c r="E405" s="68"/>
      <c r="F405" s="68"/>
      <c r="G405" s="68"/>
      <c r="H405" s="68"/>
      <c r="I405" s="68"/>
      <c r="J405" s="68"/>
      <c r="K405" s="68"/>
      <c r="L405" s="68"/>
    </row>
    <row r="406" ht="16.5" customHeight="1" spans="1:12">
      <c r="A406" s="116"/>
      <c r="B406" s="116"/>
      <c r="C406" s="68"/>
      <c r="D406" s="117"/>
      <c r="E406" s="68"/>
      <c r="F406" s="68"/>
      <c r="G406" s="68"/>
      <c r="H406" s="68"/>
      <c r="I406" s="68"/>
      <c r="J406" s="68"/>
      <c r="K406" s="68"/>
      <c r="L406" s="68"/>
    </row>
    <row r="407" ht="16.5" customHeight="1" spans="1:12">
      <c r="A407" s="116"/>
      <c r="B407" s="116"/>
      <c r="C407" s="68"/>
      <c r="D407" s="117"/>
      <c r="E407" s="68"/>
      <c r="F407" s="68"/>
      <c r="G407" s="68"/>
      <c r="H407" s="68"/>
      <c r="I407" s="68"/>
      <c r="J407" s="68"/>
      <c r="K407" s="68"/>
      <c r="L407" s="68"/>
    </row>
    <row r="408" ht="16.5" customHeight="1" spans="1:12">
      <c r="A408" s="116"/>
      <c r="B408" s="116"/>
      <c r="C408" s="68"/>
      <c r="D408" s="117"/>
      <c r="E408" s="68"/>
      <c r="F408" s="68"/>
      <c r="G408" s="68"/>
      <c r="H408" s="68"/>
      <c r="I408" s="68"/>
      <c r="J408" s="68"/>
      <c r="K408" s="68"/>
      <c r="L408" s="68"/>
    </row>
    <row r="409" ht="16.5" customHeight="1" spans="1:12">
      <c r="A409" s="116"/>
      <c r="B409" s="116"/>
      <c r="C409" s="68"/>
      <c r="D409" s="117"/>
      <c r="E409" s="68"/>
      <c r="F409" s="68"/>
      <c r="G409" s="68"/>
      <c r="H409" s="68"/>
      <c r="I409" s="68"/>
      <c r="J409" s="68"/>
      <c r="K409" s="68"/>
      <c r="L409" s="68"/>
    </row>
    <row r="410" ht="16.5" customHeight="1" spans="1:12">
      <c r="A410" s="116"/>
      <c r="B410" s="116"/>
      <c r="C410" s="68"/>
      <c r="D410" s="117"/>
      <c r="E410" s="68"/>
      <c r="F410" s="68"/>
      <c r="G410" s="68"/>
      <c r="H410" s="68"/>
      <c r="I410" s="68"/>
      <c r="J410" s="68"/>
      <c r="K410" s="68"/>
      <c r="L410" s="68"/>
    </row>
    <row r="411" ht="16.5" customHeight="1" spans="1:12">
      <c r="A411" s="116"/>
      <c r="B411" s="116"/>
      <c r="C411" s="68"/>
      <c r="D411" s="117"/>
      <c r="E411" s="68"/>
      <c r="F411" s="68"/>
      <c r="G411" s="68"/>
      <c r="H411" s="68"/>
      <c r="I411" s="68"/>
      <c r="J411" s="68"/>
      <c r="K411" s="68"/>
      <c r="L411" s="68"/>
    </row>
    <row r="412" ht="16.5" customHeight="1" spans="1:12">
      <c r="A412" s="116"/>
      <c r="B412" s="116"/>
      <c r="C412" s="68"/>
      <c r="D412" s="117"/>
      <c r="E412" s="68"/>
      <c r="F412" s="68"/>
      <c r="G412" s="68"/>
      <c r="H412" s="68"/>
      <c r="I412" s="68"/>
      <c r="J412" s="68"/>
      <c r="K412" s="68"/>
      <c r="L412" s="68"/>
    </row>
    <row r="413" ht="16.5" customHeight="1" spans="1:12">
      <c r="A413" s="116"/>
      <c r="B413" s="116"/>
      <c r="C413" s="68"/>
      <c r="D413" s="117"/>
      <c r="E413" s="68"/>
      <c r="F413" s="68"/>
      <c r="G413" s="68"/>
      <c r="H413" s="68"/>
      <c r="I413" s="68"/>
      <c r="J413" s="68"/>
      <c r="K413" s="68"/>
      <c r="L413" s="68"/>
    </row>
    <row r="414" ht="16.5" customHeight="1" spans="1:12">
      <c r="A414" s="116"/>
      <c r="B414" s="116"/>
      <c r="C414" s="68"/>
      <c r="D414" s="117"/>
      <c r="E414" s="68"/>
      <c r="F414" s="68"/>
      <c r="G414" s="68"/>
      <c r="H414" s="68"/>
      <c r="I414" s="68"/>
      <c r="J414" s="68"/>
      <c r="K414" s="68"/>
      <c r="L414" s="68"/>
    </row>
    <row r="415" ht="16.5" customHeight="1" spans="1:12">
      <c r="A415" s="116"/>
      <c r="B415" s="116"/>
      <c r="C415" s="68"/>
      <c r="D415" s="117"/>
      <c r="E415" s="68"/>
      <c r="F415" s="68"/>
      <c r="G415" s="68"/>
      <c r="H415" s="68"/>
      <c r="I415" s="68"/>
      <c r="J415" s="68"/>
      <c r="K415" s="68"/>
      <c r="L415" s="68"/>
    </row>
    <row r="416" ht="16.5" customHeight="1" spans="1:12">
      <c r="A416" s="116"/>
      <c r="B416" s="116"/>
      <c r="C416" s="68"/>
      <c r="D416" s="117"/>
      <c r="E416" s="68"/>
      <c r="F416" s="68"/>
      <c r="G416" s="68"/>
      <c r="H416" s="68"/>
      <c r="I416" s="68"/>
      <c r="J416" s="68"/>
      <c r="K416" s="68"/>
      <c r="L416" s="68"/>
    </row>
    <row r="417" ht="16.5" customHeight="1" spans="1:12">
      <c r="A417" s="116"/>
      <c r="B417" s="116"/>
      <c r="C417" s="68"/>
      <c r="D417" s="117"/>
      <c r="E417" s="68"/>
      <c r="F417" s="68"/>
      <c r="G417" s="68"/>
      <c r="H417" s="68"/>
      <c r="I417" s="68"/>
      <c r="J417" s="68"/>
      <c r="K417" s="68"/>
      <c r="L417" s="68"/>
    </row>
    <row r="418" ht="16.5" customHeight="1" spans="1:12">
      <c r="A418" s="116"/>
      <c r="B418" s="116"/>
      <c r="C418" s="68"/>
      <c r="D418" s="117"/>
      <c r="E418" s="68"/>
      <c r="F418" s="68"/>
      <c r="G418" s="68"/>
      <c r="H418" s="68"/>
      <c r="I418" s="68"/>
      <c r="J418" s="68"/>
      <c r="K418" s="68"/>
      <c r="L418" s="68"/>
    </row>
    <row r="419" ht="16.5" customHeight="1" spans="1:12">
      <c r="A419" s="116"/>
      <c r="B419" s="116"/>
      <c r="C419" s="68"/>
      <c r="D419" s="117"/>
      <c r="E419" s="68"/>
      <c r="F419" s="68"/>
      <c r="G419" s="68"/>
      <c r="H419" s="68"/>
      <c r="I419" s="68"/>
      <c r="J419" s="68"/>
      <c r="K419" s="68"/>
      <c r="L419" s="68"/>
    </row>
    <row r="420" ht="16.5" customHeight="1" spans="1:12">
      <c r="A420" s="116"/>
      <c r="B420" s="116"/>
      <c r="C420" s="68"/>
      <c r="D420" s="117"/>
      <c r="E420" s="68"/>
      <c r="F420" s="68"/>
      <c r="G420" s="68"/>
      <c r="H420" s="68"/>
      <c r="I420" s="68"/>
      <c r="J420" s="68"/>
      <c r="K420" s="68"/>
      <c r="L420" s="68"/>
    </row>
    <row r="421" ht="16.5" customHeight="1" spans="1:12">
      <c r="A421" s="116"/>
      <c r="B421" s="116"/>
      <c r="C421" s="68"/>
      <c r="D421" s="117"/>
      <c r="E421" s="68"/>
      <c r="F421" s="68"/>
      <c r="G421" s="68"/>
      <c r="H421" s="68"/>
      <c r="I421" s="68"/>
      <c r="J421" s="68"/>
      <c r="K421" s="68"/>
      <c r="L421" s="68"/>
    </row>
    <row r="422" ht="16.5" customHeight="1" spans="1:12">
      <c r="A422" s="116"/>
      <c r="B422" s="116"/>
      <c r="C422" s="68"/>
      <c r="D422" s="117"/>
      <c r="E422" s="68"/>
      <c r="F422" s="68"/>
      <c r="G422" s="68"/>
      <c r="H422" s="68"/>
      <c r="I422" s="68"/>
      <c r="J422" s="68"/>
      <c r="K422" s="68"/>
      <c r="L422" s="68"/>
    </row>
    <row r="423" ht="16.5" customHeight="1" spans="1:12">
      <c r="A423" s="116"/>
      <c r="B423" s="116"/>
      <c r="C423" s="68"/>
      <c r="D423" s="117"/>
      <c r="E423" s="68"/>
      <c r="F423" s="68"/>
      <c r="G423" s="68"/>
      <c r="H423" s="68"/>
      <c r="I423" s="68"/>
      <c r="J423" s="68"/>
      <c r="K423" s="68"/>
      <c r="L423" s="68"/>
    </row>
    <row r="424" ht="16.5" customHeight="1" spans="1:12">
      <c r="A424" s="116"/>
      <c r="B424" s="116"/>
      <c r="C424" s="68"/>
      <c r="D424" s="117"/>
      <c r="E424" s="68"/>
      <c r="F424" s="68"/>
      <c r="G424" s="68"/>
      <c r="H424" s="68"/>
      <c r="I424" s="68"/>
      <c r="J424" s="68"/>
      <c r="K424" s="68"/>
      <c r="L424" s="68"/>
    </row>
    <row r="425" ht="16.5" customHeight="1" spans="1:12">
      <c r="A425" s="116"/>
      <c r="B425" s="116"/>
      <c r="C425" s="68"/>
      <c r="D425" s="117"/>
      <c r="E425" s="68"/>
      <c r="F425" s="68"/>
      <c r="G425" s="68"/>
      <c r="H425" s="68"/>
      <c r="I425" s="68"/>
      <c r="J425" s="68"/>
      <c r="K425" s="68"/>
      <c r="L425" s="68"/>
    </row>
    <row r="426" ht="16.5" customHeight="1" spans="1:12">
      <c r="A426" s="116"/>
      <c r="B426" s="116"/>
      <c r="C426" s="68"/>
      <c r="D426" s="117"/>
      <c r="E426" s="68"/>
      <c r="F426" s="68"/>
      <c r="G426" s="68"/>
      <c r="H426" s="68"/>
      <c r="I426" s="68"/>
      <c r="J426" s="68"/>
      <c r="K426" s="68"/>
      <c r="L426" s="68"/>
    </row>
    <row r="427" ht="16.5" customHeight="1" spans="1:12">
      <c r="A427" s="116"/>
      <c r="B427" s="116"/>
      <c r="C427" s="68"/>
      <c r="D427" s="117"/>
      <c r="E427" s="68"/>
      <c r="F427" s="68"/>
      <c r="G427" s="68"/>
      <c r="H427" s="68"/>
      <c r="I427" s="68"/>
      <c r="J427" s="68"/>
      <c r="K427" s="68"/>
      <c r="L427" s="68"/>
    </row>
    <row r="428" ht="16.5" customHeight="1" spans="1:12">
      <c r="A428" s="116"/>
      <c r="B428" s="116"/>
      <c r="C428" s="68"/>
      <c r="D428" s="117"/>
      <c r="E428" s="68"/>
      <c r="F428" s="68"/>
      <c r="G428" s="68"/>
      <c r="H428" s="68"/>
      <c r="I428" s="68"/>
      <c r="J428" s="68"/>
      <c r="K428" s="68"/>
      <c r="L428" s="68"/>
    </row>
    <row r="429" ht="16.5" customHeight="1" spans="1:12">
      <c r="A429" s="116"/>
      <c r="B429" s="116"/>
      <c r="C429" s="68"/>
      <c r="D429" s="117"/>
      <c r="E429" s="68"/>
      <c r="F429" s="68"/>
      <c r="G429" s="68"/>
      <c r="H429" s="68"/>
      <c r="I429" s="68"/>
      <c r="J429" s="68"/>
      <c r="K429" s="68"/>
      <c r="L429" s="68"/>
    </row>
    <row r="430" ht="16.5" customHeight="1" spans="1:12">
      <c r="A430" s="116"/>
      <c r="B430" s="116"/>
      <c r="C430" s="68"/>
      <c r="D430" s="117"/>
      <c r="E430" s="68"/>
      <c r="F430" s="68"/>
      <c r="G430" s="68"/>
      <c r="H430" s="68"/>
      <c r="I430" s="68"/>
      <c r="J430" s="68"/>
      <c r="K430" s="68"/>
      <c r="L430" s="68"/>
    </row>
    <row r="431" ht="16.5" customHeight="1" spans="1:12">
      <c r="A431" s="116"/>
      <c r="B431" s="116"/>
      <c r="C431" s="68"/>
      <c r="D431" s="117"/>
      <c r="E431" s="68"/>
      <c r="F431" s="68"/>
      <c r="G431" s="68"/>
      <c r="H431" s="68"/>
      <c r="I431" s="68"/>
      <c r="J431" s="68"/>
      <c r="K431" s="68"/>
      <c r="L431" s="68"/>
    </row>
    <row r="432" ht="16.5" customHeight="1" spans="1:12">
      <c r="A432" s="116"/>
      <c r="B432" s="116"/>
      <c r="C432" s="68"/>
      <c r="D432" s="117"/>
      <c r="E432" s="68"/>
      <c r="F432" s="68"/>
      <c r="G432" s="68"/>
      <c r="H432" s="68"/>
      <c r="I432" s="68"/>
      <c r="J432" s="68"/>
      <c r="K432" s="68"/>
      <c r="L432" s="68"/>
    </row>
    <row r="433" ht="16.5" customHeight="1" spans="1:12">
      <c r="A433" s="116"/>
      <c r="B433" s="116"/>
      <c r="C433" s="68"/>
      <c r="D433" s="117"/>
      <c r="E433" s="68"/>
      <c r="F433" s="68"/>
      <c r="G433" s="68"/>
      <c r="H433" s="68"/>
      <c r="I433" s="68"/>
      <c r="J433" s="68"/>
      <c r="K433" s="68"/>
      <c r="L433" s="68"/>
    </row>
    <row r="434" ht="16.5" customHeight="1" spans="1:12">
      <c r="A434" s="116"/>
      <c r="B434" s="116"/>
      <c r="C434" s="68"/>
      <c r="D434" s="117"/>
      <c r="E434" s="68"/>
      <c r="F434" s="68"/>
      <c r="G434" s="68"/>
      <c r="H434" s="68"/>
      <c r="I434" s="68"/>
      <c r="J434" s="68"/>
      <c r="K434" s="68"/>
      <c r="L434" s="68"/>
    </row>
    <row r="435" ht="16.5" customHeight="1" spans="1:12">
      <c r="A435" s="116"/>
      <c r="B435" s="116"/>
      <c r="C435" s="68"/>
      <c r="D435" s="117"/>
      <c r="E435" s="68"/>
      <c r="F435" s="68"/>
      <c r="G435" s="68"/>
      <c r="H435" s="68"/>
      <c r="I435" s="68"/>
      <c r="J435" s="68"/>
      <c r="K435" s="68"/>
      <c r="L435" s="68"/>
    </row>
    <row r="436" ht="16.5" customHeight="1" spans="1:12">
      <c r="A436" s="116"/>
      <c r="B436" s="116"/>
      <c r="C436" s="68"/>
      <c r="D436" s="117"/>
      <c r="E436" s="68"/>
      <c r="F436" s="68"/>
      <c r="G436" s="68"/>
      <c r="H436" s="68"/>
      <c r="I436" s="68"/>
      <c r="J436" s="68"/>
      <c r="K436" s="68"/>
      <c r="L436" s="68"/>
    </row>
    <row r="437" ht="16.5" customHeight="1" spans="1:12">
      <c r="A437" s="116"/>
      <c r="B437" s="116"/>
      <c r="C437" s="68"/>
      <c r="D437" s="117"/>
      <c r="E437" s="68"/>
      <c r="F437" s="68"/>
      <c r="G437" s="68"/>
      <c r="H437" s="68"/>
      <c r="I437" s="68"/>
      <c r="J437" s="68"/>
      <c r="K437" s="68"/>
      <c r="L437" s="68"/>
    </row>
    <row r="438" ht="16.5" customHeight="1" spans="1:12">
      <c r="A438" s="116"/>
      <c r="B438" s="116"/>
      <c r="C438" s="68"/>
      <c r="D438" s="117"/>
      <c r="E438" s="68"/>
      <c r="F438" s="68"/>
      <c r="G438" s="68"/>
      <c r="H438" s="68"/>
      <c r="I438" s="68"/>
      <c r="J438" s="68"/>
      <c r="K438" s="68"/>
      <c r="L438" s="68"/>
    </row>
    <row r="439" ht="16.5" customHeight="1" spans="1:12">
      <c r="A439" s="116"/>
      <c r="B439" s="116"/>
      <c r="C439" s="68"/>
      <c r="D439" s="117"/>
      <c r="E439" s="68"/>
      <c r="F439" s="68"/>
      <c r="G439" s="68"/>
      <c r="H439" s="68"/>
      <c r="I439" s="68"/>
      <c r="J439" s="68"/>
      <c r="K439" s="68"/>
      <c r="L439" s="68"/>
    </row>
    <row r="440" ht="16.5" customHeight="1" spans="1:12">
      <c r="A440" s="116"/>
      <c r="B440" s="116"/>
      <c r="C440" s="68"/>
      <c r="D440" s="117"/>
      <c r="E440" s="68"/>
      <c r="F440" s="68"/>
      <c r="G440" s="68"/>
      <c r="H440" s="68"/>
      <c r="I440" s="68"/>
      <c r="J440" s="68"/>
      <c r="K440" s="68"/>
      <c r="L440" s="68"/>
    </row>
    <row r="441" ht="16.5" customHeight="1" spans="1:12">
      <c r="A441" s="116"/>
      <c r="B441" s="116"/>
      <c r="C441" s="68"/>
      <c r="D441" s="117"/>
      <c r="E441" s="68"/>
      <c r="F441" s="68"/>
      <c r="G441" s="68"/>
      <c r="H441" s="68"/>
      <c r="I441" s="68"/>
      <c r="J441" s="68"/>
      <c r="K441" s="68"/>
      <c r="L441" s="68"/>
    </row>
    <row r="442" ht="16.5" customHeight="1" spans="1:12">
      <c r="A442" s="116"/>
      <c r="B442" s="116"/>
      <c r="C442" s="68"/>
      <c r="D442" s="117"/>
      <c r="E442" s="68"/>
      <c r="F442" s="68"/>
      <c r="G442" s="68"/>
      <c r="H442" s="68"/>
      <c r="I442" s="68"/>
      <c r="J442" s="68"/>
      <c r="K442" s="68"/>
      <c r="L442" s="68"/>
    </row>
    <row r="443" ht="16.5" customHeight="1" spans="1:12">
      <c r="A443" s="116"/>
      <c r="B443" s="116"/>
      <c r="C443" s="68"/>
      <c r="D443" s="117"/>
      <c r="E443" s="68"/>
      <c r="F443" s="68"/>
      <c r="G443" s="68"/>
      <c r="H443" s="68"/>
      <c r="I443" s="68"/>
      <c r="J443" s="68"/>
      <c r="K443" s="68"/>
      <c r="L443" s="68"/>
    </row>
    <row r="444" ht="16.5" customHeight="1" spans="1:12">
      <c r="A444" s="116"/>
      <c r="B444" s="116"/>
      <c r="C444" s="68"/>
      <c r="D444" s="117"/>
      <c r="E444" s="68"/>
      <c r="F444" s="68"/>
      <c r="G444" s="68"/>
      <c r="H444" s="68"/>
      <c r="I444" s="68"/>
      <c r="J444" s="68"/>
      <c r="K444" s="68"/>
      <c r="L444" s="68"/>
    </row>
    <row r="445" ht="16.5" customHeight="1" spans="1:12">
      <c r="A445" s="116"/>
      <c r="B445" s="116"/>
      <c r="C445" s="68"/>
      <c r="D445" s="117"/>
      <c r="E445" s="68"/>
      <c r="F445" s="68"/>
      <c r="G445" s="68"/>
      <c r="H445" s="68"/>
      <c r="I445" s="68"/>
      <c r="J445" s="68"/>
      <c r="K445" s="68"/>
      <c r="L445" s="68"/>
    </row>
    <row r="446" ht="16.5" customHeight="1" spans="1:12">
      <c r="A446" s="116"/>
      <c r="B446" s="116"/>
      <c r="C446" s="68"/>
      <c r="D446" s="117"/>
      <c r="E446" s="68"/>
      <c r="F446" s="68"/>
      <c r="G446" s="68"/>
      <c r="H446" s="68"/>
      <c r="I446" s="68"/>
      <c r="J446" s="68"/>
      <c r="K446" s="68"/>
      <c r="L446" s="68"/>
    </row>
    <row r="447" ht="16.5" customHeight="1" spans="1:12">
      <c r="A447" s="116"/>
      <c r="B447" s="116"/>
      <c r="C447" s="68"/>
      <c r="D447" s="117"/>
      <c r="E447" s="68"/>
      <c r="F447" s="68"/>
      <c r="G447" s="68"/>
      <c r="H447" s="68"/>
      <c r="I447" s="68"/>
      <c r="J447" s="68"/>
      <c r="K447" s="68"/>
      <c r="L447" s="68"/>
    </row>
    <row r="448" ht="16.5" customHeight="1" spans="1:12">
      <c r="A448" s="116"/>
      <c r="B448" s="116"/>
      <c r="C448" s="68"/>
      <c r="D448" s="117"/>
      <c r="E448" s="68"/>
      <c r="F448" s="68"/>
      <c r="G448" s="68"/>
      <c r="H448" s="68"/>
      <c r="I448" s="68"/>
      <c r="J448" s="68"/>
      <c r="K448" s="68"/>
      <c r="L448" s="68"/>
    </row>
    <row r="449" ht="16.5" customHeight="1" spans="1:12">
      <c r="A449" s="116"/>
      <c r="B449" s="116"/>
      <c r="C449" s="68"/>
      <c r="D449" s="117"/>
      <c r="E449" s="68"/>
      <c r="F449" s="68"/>
      <c r="G449" s="68"/>
      <c r="H449" s="68"/>
      <c r="I449" s="68"/>
      <c r="J449" s="68"/>
      <c r="K449" s="68"/>
      <c r="L449" s="68"/>
    </row>
    <row r="450" ht="16.5" customHeight="1" spans="1:12">
      <c r="A450" s="116"/>
      <c r="B450" s="116"/>
      <c r="C450" s="68"/>
      <c r="D450" s="117"/>
      <c r="E450" s="68"/>
      <c r="F450" s="68"/>
      <c r="G450" s="68"/>
      <c r="H450" s="68"/>
      <c r="I450" s="68"/>
      <c r="J450" s="68"/>
      <c r="K450" s="68"/>
      <c r="L450" s="68"/>
    </row>
    <row r="451" ht="16.5" customHeight="1" spans="1:12">
      <c r="A451" s="116"/>
      <c r="B451" s="116"/>
      <c r="C451" s="68"/>
      <c r="D451" s="117"/>
      <c r="E451" s="68"/>
      <c r="F451" s="68"/>
      <c r="G451" s="68"/>
      <c r="H451" s="68"/>
      <c r="I451" s="68"/>
      <c r="J451" s="68"/>
      <c r="K451" s="68"/>
      <c r="L451" s="68"/>
    </row>
    <row r="452" ht="16.5" customHeight="1" spans="1:12">
      <c r="A452" s="116"/>
      <c r="B452" s="116"/>
      <c r="C452" s="68"/>
      <c r="D452" s="117"/>
      <c r="E452" s="68"/>
      <c r="F452" s="68"/>
      <c r="G452" s="68"/>
      <c r="H452" s="68"/>
      <c r="I452" s="68"/>
      <c r="J452" s="68"/>
      <c r="K452" s="68"/>
      <c r="L452" s="68"/>
    </row>
    <row r="453" ht="16.5" customHeight="1" spans="1:12">
      <c r="A453" s="116"/>
      <c r="B453" s="116"/>
      <c r="C453" s="68"/>
      <c r="D453" s="117"/>
      <c r="E453" s="68"/>
      <c r="F453" s="68"/>
      <c r="G453" s="68"/>
      <c r="H453" s="68"/>
      <c r="I453" s="68"/>
      <c r="J453" s="68"/>
      <c r="K453" s="68"/>
      <c r="L453" s="68"/>
    </row>
    <row r="454" ht="16.5" customHeight="1" spans="1:12">
      <c r="A454" s="116"/>
      <c r="B454" s="116"/>
      <c r="C454" s="68"/>
      <c r="D454" s="117"/>
      <c r="E454" s="68"/>
      <c r="F454" s="68"/>
      <c r="G454" s="68"/>
      <c r="H454" s="68"/>
      <c r="I454" s="68"/>
      <c r="J454" s="68"/>
      <c r="K454" s="68"/>
      <c r="L454" s="68"/>
    </row>
    <row r="455" ht="16.5" customHeight="1" spans="1:12">
      <c r="A455" s="116"/>
      <c r="B455" s="116"/>
      <c r="C455" s="68"/>
      <c r="D455" s="117"/>
      <c r="E455" s="68"/>
      <c r="F455" s="68"/>
      <c r="G455" s="68"/>
      <c r="H455" s="68"/>
      <c r="I455" s="68"/>
      <c r="J455" s="68"/>
      <c r="K455" s="68"/>
      <c r="L455" s="68"/>
    </row>
    <row r="456" ht="16.5" customHeight="1" spans="1:12">
      <c r="A456" s="116"/>
      <c r="B456" s="116"/>
      <c r="C456" s="68"/>
      <c r="D456" s="117"/>
      <c r="E456" s="68"/>
      <c r="F456" s="68"/>
      <c r="G456" s="68"/>
      <c r="H456" s="68"/>
      <c r="I456" s="68"/>
      <c r="J456" s="68"/>
      <c r="K456" s="68"/>
      <c r="L456" s="68"/>
    </row>
    <row r="457" ht="16.5" customHeight="1" spans="1:12">
      <c r="A457" s="116"/>
      <c r="B457" s="116"/>
      <c r="C457" s="68"/>
      <c r="D457" s="117"/>
      <c r="E457" s="68"/>
      <c r="F457" s="68"/>
      <c r="G457" s="68"/>
      <c r="H457" s="68"/>
      <c r="I457" s="68"/>
      <c r="J457" s="68"/>
      <c r="K457" s="68"/>
      <c r="L457" s="68"/>
    </row>
    <row r="458" ht="16.5" customHeight="1" spans="1:12">
      <c r="A458" s="116"/>
      <c r="B458" s="116"/>
      <c r="C458" s="68"/>
      <c r="D458" s="117"/>
      <c r="E458" s="68"/>
      <c r="F458" s="68"/>
      <c r="G458" s="68"/>
      <c r="H458" s="68"/>
      <c r="I458" s="68"/>
      <c r="J458" s="68"/>
      <c r="K458" s="68"/>
      <c r="L458" s="68"/>
    </row>
    <row r="459" ht="16.5" customHeight="1" spans="1:12">
      <c r="A459" s="116"/>
      <c r="B459" s="116"/>
      <c r="C459" s="68"/>
      <c r="D459" s="117"/>
      <c r="E459" s="68"/>
      <c r="F459" s="68"/>
      <c r="G459" s="68"/>
      <c r="H459" s="68"/>
      <c r="I459" s="68"/>
      <c r="J459" s="68"/>
      <c r="K459" s="68"/>
      <c r="L459" s="68"/>
    </row>
    <row r="460" ht="16.5" customHeight="1" spans="1:12">
      <c r="A460" s="116"/>
      <c r="B460" s="116"/>
      <c r="C460" s="68"/>
      <c r="D460" s="117"/>
      <c r="E460" s="68"/>
      <c r="F460" s="68"/>
      <c r="G460" s="68"/>
      <c r="H460" s="68"/>
      <c r="I460" s="68"/>
      <c r="J460" s="68"/>
      <c r="K460" s="68"/>
      <c r="L460" s="68"/>
    </row>
    <row r="461" ht="16.5" customHeight="1" spans="1:12">
      <c r="A461" s="116"/>
      <c r="B461" s="116"/>
      <c r="C461" s="68"/>
      <c r="D461" s="117"/>
      <c r="E461" s="68"/>
      <c r="F461" s="68"/>
      <c r="G461" s="68"/>
      <c r="H461" s="68"/>
      <c r="I461" s="68"/>
      <c r="J461" s="68"/>
      <c r="K461" s="68"/>
      <c r="L461" s="68"/>
    </row>
    <row r="462" ht="16.5" customHeight="1" spans="1:12">
      <c r="A462" s="116"/>
      <c r="B462" s="116"/>
      <c r="C462" s="68"/>
      <c r="D462" s="117"/>
      <c r="E462" s="68"/>
      <c r="F462" s="68"/>
      <c r="G462" s="68"/>
      <c r="H462" s="68"/>
      <c r="I462" s="68"/>
      <c r="J462" s="68"/>
      <c r="K462" s="68"/>
      <c r="L462" s="68"/>
    </row>
    <row r="463" ht="16.5" customHeight="1" spans="1:12">
      <c r="A463" s="116"/>
      <c r="B463" s="116"/>
      <c r="C463" s="68"/>
      <c r="D463" s="117"/>
      <c r="E463" s="68"/>
      <c r="F463" s="68"/>
      <c r="G463" s="68"/>
      <c r="H463" s="68"/>
      <c r="I463" s="68"/>
      <c r="J463" s="68"/>
      <c r="K463" s="68"/>
      <c r="L463" s="68"/>
    </row>
    <row r="464" ht="16.5" customHeight="1" spans="1:12">
      <c r="A464" s="116"/>
      <c r="B464" s="116"/>
      <c r="C464" s="68"/>
      <c r="D464" s="117"/>
      <c r="E464" s="68"/>
      <c r="F464" s="68"/>
      <c r="G464" s="68"/>
      <c r="H464" s="68"/>
      <c r="I464" s="68"/>
      <c r="J464" s="68"/>
      <c r="K464" s="68"/>
      <c r="L464" s="68"/>
    </row>
    <row r="465" ht="16.5" customHeight="1" spans="1:12">
      <c r="A465" s="116"/>
      <c r="B465" s="116"/>
      <c r="C465" s="68"/>
      <c r="D465" s="117"/>
      <c r="E465" s="68"/>
      <c r="F465" s="68"/>
      <c r="G465" s="68"/>
      <c r="H465" s="68"/>
      <c r="I465" s="68"/>
      <c r="J465" s="68"/>
      <c r="K465" s="68"/>
      <c r="L465" s="68"/>
    </row>
    <row r="466" ht="16.5" customHeight="1" spans="1:12">
      <c r="A466" s="116"/>
      <c r="B466" s="116"/>
      <c r="C466" s="68"/>
      <c r="D466" s="117"/>
      <c r="E466" s="68"/>
      <c r="F466" s="68"/>
      <c r="G466" s="68"/>
      <c r="H466" s="68"/>
      <c r="I466" s="68"/>
      <c r="J466" s="68"/>
      <c r="K466" s="68"/>
      <c r="L466" s="68"/>
    </row>
    <row r="467" ht="16.5" customHeight="1" spans="1:12">
      <c r="A467" s="116"/>
      <c r="B467" s="116"/>
      <c r="C467" s="68"/>
      <c r="D467" s="117"/>
      <c r="E467" s="68"/>
      <c r="F467" s="68"/>
      <c r="G467" s="68"/>
      <c r="H467" s="68"/>
      <c r="I467" s="68"/>
      <c r="J467" s="68"/>
      <c r="K467" s="68"/>
      <c r="L467" s="68"/>
    </row>
    <row r="468" ht="16.5" customHeight="1" spans="1:12">
      <c r="A468" s="116"/>
      <c r="B468" s="116"/>
      <c r="C468" s="68"/>
      <c r="D468" s="117"/>
      <c r="E468" s="68"/>
      <c r="F468" s="68"/>
      <c r="G468" s="68"/>
      <c r="H468" s="68"/>
      <c r="I468" s="68"/>
      <c r="J468" s="68"/>
      <c r="K468" s="68"/>
      <c r="L468" s="68"/>
    </row>
    <row r="469" ht="16.5" customHeight="1" spans="1:12">
      <c r="A469" s="116"/>
      <c r="B469" s="116"/>
      <c r="C469" s="68"/>
      <c r="D469" s="117"/>
      <c r="E469" s="68"/>
      <c r="F469" s="68"/>
      <c r="G469" s="68"/>
      <c r="H469" s="68"/>
      <c r="I469" s="68"/>
      <c r="J469" s="68"/>
      <c r="K469" s="68"/>
      <c r="L469" s="68"/>
    </row>
    <row r="470" ht="16.5" customHeight="1" spans="1:12">
      <c r="A470" s="116"/>
      <c r="B470" s="116"/>
      <c r="C470" s="68"/>
      <c r="D470" s="117"/>
      <c r="E470" s="68"/>
      <c r="F470" s="68"/>
      <c r="G470" s="68"/>
      <c r="H470" s="68"/>
      <c r="I470" s="68"/>
      <c r="J470" s="68"/>
      <c r="K470" s="68"/>
      <c r="L470" s="68"/>
    </row>
    <row r="471" ht="16.5" customHeight="1" spans="1:12">
      <c r="A471" s="116"/>
      <c r="B471" s="116"/>
      <c r="C471" s="68"/>
      <c r="D471" s="117"/>
      <c r="E471" s="68"/>
      <c r="F471" s="68"/>
      <c r="G471" s="68"/>
      <c r="H471" s="68"/>
      <c r="I471" s="68"/>
      <c r="J471" s="68"/>
      <c r="K471" s="68"/>
      <c r="L471" s="68"/>
    </row>
    <row r="472" ht="16.5" customHeight="1" spans="1:12">
      <c r="A472" s="116"/>
      <c r="B472" s="116"/>
      <c r="C472" s="68"/>
      <c r="D472" s="117"/>
      <c r="E472" s="68"/>
      <c r="F472" s="68"/>
      <c r="G472" s="68"/>
      <c r="H472" s="68"/>
      <c r="I472" s="68"/>
      <c r="J472" s="68"/>
      <c r="K472" s="68"/>
      <c r="L472" s="68"/>
    </row>
    <row r="473" ht="16.5" customHeight="1" spans="1:12">
      <c r="A473" s="116"/>
      <c r="B473" s="116"/>
      <c r="C473" s="68"/>
      <c r="D473" s="117"/>
      <c r="E473" s="68"/>
      <c r="F473" s="68"/>
      <c r="G473" s="68"/>
      <c r="H473" s="68"/>
      <c r="I473" s="68"/>
      <c r="J473" s="68"/>
      <c r="K473" s="68"/>
      <c r="L473" s="68"/>
    </row>
    <row r="474" ht="16.5" customHeight="1" spans="1:12">
      <c r="A474" s="116"/>
      <c r="B474" s="116"/>
      <c r="C474" s="68"/>
      <c r="D474" s="117"/>
      <c r="E474" s="68"/>
      <c r="F474" s="68"/>
      <c r="G474" s="68"/>
      <c r="H474" s="68"/>
      <c r="I474" s="68"/>
      <c r="J474" s="68"/>
      <c r="K474" s="68"/>
      <c r="L474" s="68"/>
    </row>
    <row r="475" ht="16.5" customHeight="1" spans="1:12">
      <c r="A475" s="116"/>
      <c r="B475" s="116"/>
      <c r="C475" s="68"/>
      <c r="D475" s="117"/>
      <c r="E475" s="68"/>
      <c r="F475" s="68"/>
      <c r="G475" s="68"/>
      <c r="H475" s="68"/>
      <c r="I475" s="68"/>
      <c r="J475" s="68"/>
      <c r="K475" s="68"/>
      <c r="L475" s="68"/>
    </row>
    <row r="476" ht="16.5" customHeight="1" spans="1:12">
      <c r="A476" s="116"/>
      <c r="B476" s="116"/>
      <c r="C476" s="68"/>
      <c r="D476" s="117"/>
      <c r="E476" s="68"/>
      <c r="F476" s="68"/>
      <c r="G476" s="68"/>
      <c r="H476" s="68"/>
      <c r="I476" s="68"/>
      <c r="J476" s="68"/>
      <c r="K476" s="68"/>
      <c r="L476" s="68"/>
    </row>
    <row r="477" ht="16.5" customHeight="1" spans="1:12">
      <c r="A477" s="116"/>
      <c r="B477" s="116"/>
      <c r="C477" s="68"/>
      <c r="D477" s="117"/>
      <c r="E477" s="68"/>
      <c r="F477" s="68"/>
      <c r="G477" s="68"/>
      <c r="H477" s="68"/>
      <c r="I477" s="68"/>
      <c r="J477" s="68"/>
      <c r="K477" s="68"/>
      <c r="L477" s="68"/>
    </row>
    <row r="478" ht="16.5" customHeight="1" spans="1:12">
      <c r="A478" s="116"/>
      <c r="B478" s="116"/>
      <c r="C478" s="68"/>
      <c r="D478" s="117"/>
      <c r="E478" s="68"/>
      <c r="F478" s="68"/>
      <c r="G478" s="68"/>
      <c r="H478" s="68"/>
      <c r="I478" s="68"/>
      <c r="J478" s="68"/>
      <c r="K478" s="68"/>
      <c r="L478" s="68"/>
    </row>
    <row r="479" ht="16.5" customHeight="1" spans="1:12">
      <c r="A479" s="116"/>
      <c r="B479" s="116"/>
      <c r="C479" s="68"/>
      <c r="D479" s="117"/>
      <c r="E479" s="68"/>
      <c r="F479" s="68"/>
      <c r="G479" s="68"/>
      <c r="H479" s="68"/>
      <c r="I479" s="68"/>
      <c r="J479" s="68"/>
      <c r="K479" s="68"/>
      <c r="L479" s="68"/>
    </row>
    <row r="480" ht="16.5" customHeight="1" spans="1:12">
      <c r="A480" s="116"/>
      <c r="B480" s="116"/>
      <c r="C480" s="68"/>
      <c r="D480" s="117"/>
      <c r="E480" s="68"/>
      <c r="F480" s="68"/>
      <c r="G480" s="68"/>
      <c r="H480" s="68"/>
      <c r="I480" s="68"/>
      <c r="J480" s="68"/>
      <c r="K480" s="68"/>
      <c r="L480" s="68"/>
    </row>
    <row r="481" ht="16.5" customHeight="1" spans="1:12">
      <c r="A481" s="116"/>
      <c r="B481" s="116"/>
      <c r="C481" s="68"/>
      <c r="D481" s="117"/>
      <c r="E481" s="68"/>
      <c r="F481" s="68"/>
      <c r="G481" s="68"/>
      <c r="H481" s="68"/>
      <c r="I481" s="68"/>
      <c r="J481" s="68"/>
      <c r="K481" s="68"/>
      <c r="L481" s="68"/>
    </row>
    <row r="482" ht="16.5" customHeight="1" spans="1:12">
      <c r="A482" s="116"/>
      <c r="B482" s="116"/>
      <c r="C482" s="68"/>
      <c r="D482" s="117"/>
      <c r="E482" s="68"/>
      <c r="F482" s="68"/>
      <c r="G482" s="68"/>
      <c r="H482" s="68"/>
      <c r="I482" s="68"/>
      <c r="J482" s="68"/>
      <c r="K482" s="68"/>
      <c r="L482" s="68"/>
    </row>
    <row r="483" ht="16.5" customHeight="1" spans="1:12">
      <c r="A483" s="116"/>
      <c r="B483" s="116"/>
      <c r="C483" s="68"/>
      <c r="D483" s="117"/>
      <c r="E483" s="68"/>
      <c r="F483" s="68"/>
      <c r="G483" s="68"/>
      <c r="H483" s="68"/>
      <c r="I483" s="68"/>
      <c r="J483" s="68"/>
      <c r="K483" s="68"/>
      <c r="L483" s="68"/>
    </row>
    <row r="484" ht="16.5" customHeight="1" spans="1:12">
      <c r="A484" s="116"/>
      <c r="B484" s="116"/>
      <c r="C484" s="68"/>
      <c r="D484" s="117"/>
      <c r="E484" s="68"/>
      <c r="F484" s="68"/>
      <c r="G484" s="68"/>
      <c r="H484" s="68"/>
      <c r="I484" s="68"/>
      <c r="J484" s="68"/>
      <c r="K484" s="68"/>
      <c r="L484" s="68"/>
    </row>
    <row r="485" ht="16.5" customHeight="1" spans="1:12">
      <c r="A485" s="116"/>
      <c r="B485" s="116"/>
      <c r="C485" s="68"/>
      <c r="D485" s="117"/>
      <c r="E485" s="68"/>
      <c r="F485" s="68"/>
      <c r="G485" s="68"/>
      <c r="H485" s="68"/>
      <c r="I485" s="68"/>
      <c r="J485" s="68"/>
      <c r="K485" s="68"/>
      <c r="L485" s="68"/>
    </row>
    <row r="486" ht="16.5" customHeight="1" spans="1:12">
      <c r="A486" s="116"/>
      <c r="B486" s="116"/>
      <c r="C486" s="68"/>
      <c r="D486" s="117"/>
      <c r="E486" s="68"/>
      <c r="F486" s="68"/>
      <c r="G486" s="68"/>
      <c r="H486" s="68"/>
      <c r="I486" s="68"/>
      <c r="J486" s="68"/>
      <c r="K486" s="68"/>
      <c r="L486" s="68"/>
    </row>
    <row r="487" ht="16.5" customHeight="1" spans="1:12">
      <c r="A487" s="116"/>
      <c r="B487" s="116"/>
      <c r="C487" s="68"/>
      <c r="D487" s="117"/>
      <c r="E487" s="68"/>
      <c r="F487" s="68"/>
      <c r="G487" s="68"/>
      <c r="H487" s="68"/>
      <c r="I487" s="68"/>
      <c r="J487" s="68"/>
      <c r="K487" s="68"/>
      <c r="L487" s="68"/>
    </row>
    <row r="488" ht="16.5" customHeight="1" spans="1:12">
      <c r="A488" s="116"/>
      <c r="B488" s="116"/>
      <c r="C488" s="68"/>
      <c r="D488" s="117"/>
      <c r="E488" s="68"/>
      <c r="F488" s="68"/>
      <c r="G488" s="68"/>
      <c r="H488" s="68"/>
      <c r="I488" s="68"/>
      <c r="J488" s="68"/>
      <c r="K488" s="68"/>
      <c r="L488" s="68"/>
    </row>
    <row r="489" ht="16.5" customHeight="1" spans="1:12">
      <c r="A489" s="116"/>
      <c r="B489" s="116"/>
      <c r="C489" s="68"/>
      <c r="D489" s="117"/>
      <c r="E489" s="68"/>
      <c r="F489" s="68"/>
      <c r="G489" s="68"/>
      <c r="H489" s="68"/>
      <c r="I489" s="68"/>
      <c r="J489" s="68"/>
      <c r="K489" s="68"/>
      <c r="L489" s="68"/>
    </row>
    <row r="490" ht="16.5" customHeight="1" spans="1:12">
      <c r="A490" s="116"/>
      <c r="B490" s="116"/>
      <c r="C490" s="68"/>
      <c r="D490" s="117"/>
      <c r="E490" s="68"/>
      <c r="F490" s="68"/>
      <c r="G490" s="68"/>
      <c r="H490" s="68"/>
      <c r="I490" s="68"/>
      <c r="J490" s="68"/>
      <c r="K490" s="68"/>
      <c r="L490" s="68"/>
    </row>
    <row r="491" ht="16.5" customHeight="1" spans="1:12">
      <c r="A491" s="116"/>
      <c r="B491" s="116"/>
      <c r="C491" s="68"/>
      <c r="D491" s="117"/>
      <c r="E491" s="68"/>
      <c r="F491" s="68"/>
      <c r="G491" s="68"/>
      <c r="H491" s="68"/>
      <c r="I491" s="68"/>
      <c r="J491" s="68"/>
      <c r="K491" s="68"/>
      <c r="L491" s="68"/>
    </row>
    <row r="492" ht="16.5" customHeight="1" spans="1:12">
      <c r="A492" s="116"/>
      <c r="B492" s="116"/>
      <c r="C492" s="68"/>
      <c r="D492" s="117"/>
      <c r="E492" s="68"/>
      <c r="F492" s="68"/>
      <c r="G492" s="68"/>
      <c r="H492" s="68"/>
      <c r="I492" s="68"/>
      <c r="J492" s="68"/>
      <c r="K492" s="68"/>
      <c r="L492" s="68"/>
    </row>
    <row r="493" ht="16.5" customHeight="1" spans="1:12">
      <c r="A493" s="116"/>
      <c r="B493" s="116"/>
      <c r="C493" s="68"/>
      <c r="D493" s="117"/>
      <c r="E493" s="68"/>
      <c r="F493" s="68"/>
      <c r="G493" s="68"/>
      <c r="H493" s="68"/>
      <c r="I493" s="68"/>
      <c r="J493" s="68"/>
      <c r="K493" s="68"/>
      <c r="L493" s="68"/>
    </row>
    <row r="494" ht="16.5" customHeight="1" spans="1:12">
      <c r="A494" s="116"/>
      <c r="B494" s="116"/>
      <c r="C494" s="68"/>
      <c r="D494" s="117"/>
      <c r="E494" s="68"/>
      <c r="F494" s="68"/>
      <c r="G494" s="68"/>
      <c r="H494" s="68"/>
      <c r="I494" s="68"/>
      <c r="J494" s="68"/>
      <c r="K494" s="68"/>
      <c r="L494" s="68"/>
    </row>
    <row r="495" ht="16.5" customHeight="1" spans="1:12">
      <c r="A495" s="116"/>
      <c r="B495" s="116"/>
      <c r="C495" s="68"/>
      <c r="D495" s="117"/>
      <c r="E495" s="68"/>
      <c r="F495" s="68"/>
      <c r="G495" s="68"/>
      <c r="H495" s="68"/>
      <c r="I495" s="68"/>
      <c r="J495" s="68"/>
      <c r="K495" s="68"/>
      <c r="L495" s="68"/>
    </row>
    <row r="496" ht="16.5" customHeight="1" spans="1:12">
      <c r="A496" s="116"/>
      <c r="B496" s="116"/>
      <c r="C496" s="68"/>
      <c r="D496" s="117"/>
      <c r="E496" s="68"/>
      <c r="F496" s="68"/>
      <c r="G496" s="68"/>
      <c r="H496" s="68"/>
      <c r="I496" s="68"/>
      <c r="J496" s="68"/>
      <c r="K496" s="68"/>
      <c r="L496" s="68"/>
    </row>
    <row r="497" ht="16.5" customHeight="1" spans="1:12">
      <c r="A497" s="116"/>
      <c r="B497" s="116"/>
      <c r="C497" s="68"/>
      <c r="D497" s="117"/>
      <c r="E497" s="68"/>
      <c r="F497" s="68"/>
      <c r="G497" s="68"/>
      <c r="H497" s="68"/>
      <c r="I497" s="68"/>
      <c r="J497" s="68"/>
      <c r="K497" s="68"/>
      <c r="L497" s="68"/>
    </row>
    <row r="498" ht="16.5" customHeight="1" spans="1:12">
      <c r="A498" s="116"/>
      <c r="B498" s="116"/>
      <c r="C498" s="68"/>
      <c r="D498" s="117"/>
      <c r="E498" s="68"/>
      <c r="F498" s="68"/>
      <c r="G498" s="68"/>
      <c r="H498" s="68"/>
      <c r="I498" s="68"/>
      <c r="J498" s="68"/>
      <c r="K498" s="68"/>
      <c r="L498" s="68"/>
    </row>
    <row r="499" ht="16.5" customHeight="1" spans="1:12">
      <c r="A499" s="116"/>
      <c r="B499" s="116"/>
      <c r="C499" s="68"/>
      <c r="D499" s="117"/>
      <c r="E499" s="68"/>
      <c r="F499" s="68"/>
      <c r="G499" s="68"/>
      <c r="H499" s="68"/>
      <c r="I499" s="68"/>
      <c r="J499" s="68"/>
      <c r="K499" s="68"/>
      <c r="L499" s="68"/>
    </row>
    <row r="500" ht="16.5" customHeight="1" spans="1:12">
      <c r="A500" s="116"/>
      <c r="B500" s="116"/>
      <c r="C500" s="68"/>
      <c r="D500" s="117"/>
      <c r="E500" s="68"/>
      <c r="F500" s="68"/>
      <c r="G500" s="68"/>
      <c r="H500" s="68"/>
      <c r="I500" s="68"/>
      <c r="J500" s="68"/>
      <c r="K500" s="68"/>
      <c r="L500" s="68"/>
    </row>
    <row r="501" ht="16.5" customHeight="1" spans="1:12">
      <c r="A501" s="116"/>
      <c r="B501" s="116"/>
      <c r="C501" s="68"/>
      <c r="D501" s="117"/>
      <c r="E501" s="68"/>
      <c r="F501" s="68"/>
      <c r="G501" s="68"/>
      <c r="H501" s="68"/>
      <c r="I501" s="68"/>
      <c r="J501" s="68"/>
      <c r="K501" s="68"/>
      <c r="L501" s="68"/>
    </row>
    <row r="502" ht="16.5" customHeight="1" spans="1:12">
      <c r="A502" s="116"/>
      <c r="B502" s="116"/>
      <c r="C502" s="68"/>
      <c r="D502" s="117"/>
      <c r="E502" s="68"/>
      <c r="F502" s="68"/>
      <c r="G502" s="68"/>
      <c r="H502" s="68"/>
      <c r="I502" s="68"/>
      <c r="J502" s="68"/>
      <c r="K502" s="68"/>
      <c r="L502" s="68"/>
    </row>
    <row r="503" ht="16.5" customHeight="1" spans="1:12">
      <c r="A503" s="116"/>
      <c r="B503" s="116"/>
      <c r="C503" s="68"/>
      <c r="D503" s="117"/>
      <c r="E503" s="68"/>
      <c r="F503" s="68"/>
      <c r="G503" s="68"/>
      <c r="H503" s="68"/>
      <c r="I503" s="68"/>
      <c r="J503" s="68"/>
      <c r="K503" s="68"/>
      <c r="L503" s="68"/>
    </row>
    <row r="504" ht="16.5" customHeight="1" spans="1:12">
      <c r="A504" s="116"/>
      <c r="B504" s="116"/>
      <c r="C504" s="68"/>
      <c r="D504" s="117"/>
      <c r="E504" s="68"/>
      <c r="F504" s="68"/>
      <c r="G504" s="68"/>
      <c r="H504" s="68"/>
      <c r="I504" s="68"/>
      <c r="J504" s="68"/>
      <c r="K504" s="68"/>
      <c r="L504" s="68"/>
    </row>
    <row r="505" ht="16.5" customHeight="1" spans="1:12">
      <c r="A505" s="116"/>
      <c r="B505" s="116"/>
      <c r="C505" s="68"/>
      <c r="D505" s="117"/>
      <c r="E505" s="68"/>
      <c r="F505" s="68"/>
      <c r="G505" s="68"/>
      <c r="H505" s="68"/>
      <c r="I505" s="68"/>
      <c r="J505" s="68"/>
      <c r="K505" s="68"/>
      <c r="L505" s="68"/>
    </row>
    <row r="506" ht="16.5" customHeight="1" spans="1:12">
      <c r="A506" s="116"/>
      <c r="B506" s="116"/>
      <c r="C506" s="68"/>
      <c r="D506" s="117"/>
      <c r="E506" s="68"/>
      <c r="F506" s="68"/>
      <c r="G506" s="68"/>
      <c r="H506" s="68"/>
      <c r="I506" s="68"/>
      <c r="J506" s="68"/>
      <c r="K506" s="68"/>
      <c r="L506" s="68"/>
    </row>
    <row r="507" ht="16.5" customHeight="1" spans="1:12">
      <c r="A507" s="116"/>
      <c r="B507" s="116"/>
      <c r="C507" s="68"/>
      <c r="D507" s="117"/>
      <c r="E507" s="68"/>
      <c r="F507" s="68"/>
      <c r="G507" s="68"/>
      <c r="H507" s="68"/>
      <c r="I507" s="68"/>
      <c r="J507" s="68"/>
      <c r="K507" s="68"/>
      <c r="L507" s="68"/>
    </row>
    <row r="508" ht="16.5" customHeight="1" spans="1:12">
      <c r="A508" s="116"/>
      <c r="B508" s="116"/>
      <c r="C508" s="68"/>
      <c r="D508" s="117"/>
      <c r="E508" s="68"/>
      <c r="F508" s="68"/>
      <c r="G508" s="68"/>
      <c r="H508" s="68"/>
      <c r="I508" s="68"/>
      <c r="J508" s="68"/>
      <c r="K508" s="68"/>
      <c r="L508" s="68"/>
    </row>
    <row r="509" ht="16.5" customHeight="1" spans="1:12">
      <c r="A509" s="116"/>
      <c r="B509" s="116"/>
      <c r="C509" s="68"/>
      <c r="D509" s="117"/>
      <c r="E509" s="68"/>
      <c r="F509" s="68"/>
      <c r="G509" s="68"/>
      <c r="H509" s="68"/>
      <c r="I509" s="68"/>
      <c r="J509" s="68"/>
      <c r="K509" s="68"/>
      <c r="L509" s="68"/>
    </row>
    <row r="510" ht="16.5" customHeight="1" spans="1:12">
      <c r="A510" s="116"/>
      <c r="B510" s="116"/>
      <c r="C510" s="68"/>
      <c r="D510" s="117"/>
      <c r="E510" s="68"/>
      <c r="F510" s="68"/>
      <c r="G510" s="68"/>
      <c r="H510" s="68"/>
      <c r="I510" s="68"/>
      <c r="J510" s="68"/>
      <c r="K510" s="68"/>
      <c r="L510" s="68"/>
    </row>
    <row r="511" ht="16.5" customHeight="1" spans="1:12">
      <c r="A511" s="116"/>
      <c r="B511" s="116"/>
      <c r="C511" s="68"/>
      <c r="D511" s="117"/>
      <c r="E511" s="68"/>
      <c r="F511" s="68"/>
      <c r="G511" s="68"/>
      <c r="H511" s="68"/>
      <c r="I511" s="68"/>
      <c r="J511" s="68"/>
      <c r="K511" s="68"/>
      <c r="L511" s="68"/>
    </row>
    <row r="512" ht="16.5" customHeight="1" spans="1:12">
      <c r="A512" s="116"/>
      <c r="B512" s="116"/>
      <c r="C512" s="68"/>
      <c r="D512" s="117"/>
      <c r="E512" s="68"/>
      <c r="F512" s="68"/>
      <c r="G512" s="68"/>
      <c r="H512" s="68"/>
      <c r="I512" s="68"/>
      <c r="J512" s="68"/>
      <c r="K512" s="68"/>
      <c r="L512" s="68"/>
    </row>
    <row r="513" ht="16.5" customHeight="1" spans="1:12">
      <c r="A513" s="116"/>
      <c r="B513" s="116"/>
      <c r="C513" s="68"/>
      <c r="D513" s="117"/>
      <c r="E513" s="68"/>
      <c r="F513" s="68"/>
      <c r="G513" s="68"/>
      <c r="H513" s="68"/>
      <c r="I513" s="68"/>
      <c r="J513" s="68"/>
      <c r="K513" s="68"/>
      <c r="L513" s="68"/>
    </row>
    <row r="514" ht="16.5" customHeight="1" spans="1:12">
      <c r="A514" s="116"/>
      <c r="B514" s="116"/>
      <c r="C514" s="68"/>
      <c r="D514" s="117"/>
      <c r="E514" s="68"/>
      <c r="F514" s="68"/>
      <c r="G514" s="68"/>
      <c r="H514" s="68"/>
      <c r="I514" s="68"/>
      <c r="J514" s="68"/>
      <c r="K514" s="68"/>
      <c r="L514" s="68"/>
    </row>
    <row r="515" ht="16.5" customHeight="1" spans="1:12">
      <c r="A515" s="116"/>
      <c r="B515" s="116"/>
      <c r="C515" s="68"/>
      <c r="D515" s="117"/>
      <c r="E515" s="68"/>
      <c r="F515" s="68"/>
      <c r="G515" s="68"/>
      <c r="H515" s="68"/>
      <c r="I515" s="68"/>
      <c r="J515" s="68"/>
      <c r="K515" s="68"/>
      <c r="L515" s="68"/>
    </row>
    <row r="516" ht="16.5" customHeight="1" spans="1:12">
      <c r="A516" s="116"/>
      <c r="B516" s="116"/>
      <c r="C516" s="68"/>
      <c r="D516" s="117"/>
      <c r="E516" s="68"/>
      <c r="F516" s="68"/>
      <c r="G516" s="68"/>
      <c r="H516" s="68"/>
      <c r="I516" s="68"/>
      <c r="J516" s="68"/>
      <c r="K516" s="68"/>
      <c r="L516" s="68"/>
    </row>
    <row r="517" ht="16.5" customHeight="1" spans="1:12">
      <c r="A517" s="116"/>
      <c r="B517" s="116"/>
      <c r="C517" s="68"/>
      <c r="D517" s="117"/>
      <c r="E517" s="68"/>
      <c r="F517" s="68"/>
      <c r="G517" s="68"/>
      <c r="H517" s="68"/>
      <c r="I517" s="68"/>
      <c r="J517" s="68"/>
      <c r="K517" s="68"/>
      <c r="L517" s="68"/>
    </row>
    <row r="518" ht="16.5" customHeight="1" spans="1:12">
      <c r="A518" s="116"/>
      <c r="B518" s="116"/>
      <c r="C518" s="68"/>
      <c r="D518" s="117"/>
      <c r="E518" s="68"/>
      <c r="F518" s="68"/>
      <c r="G518" s="68"/>
      <c r="H518" s="68"/>
      <c r="I518" s="68"/>
      <c r="J518" s="68"/>
      <c r="K518" s="68"/>
      <c r="L518" s="68"/>
    </row>
    <row r="519" ht="16.5" customHeight="1" spans="1:12">
      <c r="A519" s="116"/>
      <c r="B519" s="116"/>
      <c r="C519" s="68"/>
      <c r="D519" s="117"/>
      <c r="E519" s="68"/>
      <c r="F519" s="68"/>
      <c r="G519" s="68"/>
      <c r="H519" s="68"/>
      <c r="I519" s="68"/>
      <c r="J519" s="68"/>
      <c r="K519" s="68"/>
      <c r="L519" s="68"/>
    </row>
    <row r="520" ht="16.5" customHeight="1" spans="1:12">
      <c r="A520" s="116"/>
      <c r="B520" s="116"/>
      <c r="C520" s="68"/>
      <c r="D520" s="117"/>
      <c r="E520" s="68"/>
      <c r="F520" s="68"/>
      <c r="G520" s="68"/>
      <c r="H520" s="68"/>
      <c r="I520" s="68"/>
      <c r="J520" s="68"/>
      <c r="K520" s="68"/>
      <c r="L520" s="68"/>
    </row>
    <row r="521" ht="16.5" customHeight="1" spans="1:12">
      <c r="A521" s="116"/>
      <c r="B521" s="116"/>
      <c r="C521" s="68"/>
      <c r="D521" s="117"/>
      <c r="E521" s="68"/>
      <c r="F521" s="68"/>
      <c r="G521" s="68"/>
      <c r="H521" s="68"/>
      <c r="I521" s="68"/>
      <c r="J521" s="68"/>
      <c r="K521" s="68"/>
      <c r="L521" s="68"/>
    </row>
    <row r="522" ht="16.5" customHeight="1" spans="1:12">
      <c r="A522" s="116"/>
      <c r="B522" s="116"/>
      <c r="C522" s="68"/>
      <c r="D522" s="117"/>
      <c r="E522" s="68"/>
      <c r="F522" s="68"/>
      <c r="G522" s="68"/>
      <c r="H522" s="68"/>
      <c r="I522" s="68"/>
      <c r="J522" s="68"/>
      <c r="K522" s="68"/>
      <c r="L522" s="68"/>
    </row>
    <row r="523" ht="16.5" customHeight="1" spans="1:12">
      <c r="A523" s="116"/>
      <c r="B523" s="116"/>
      <c r="C523" s="68"/>
      <c r="D523" s="117"/>
      <c r="E523" s="68"/>
      <c r="F523" s="68"/>
      <c r="G523" s="68"/>
      <c r="H523" s="68"/>
      <c r="I523" s="68"/>
      <c r="J523" s="68"/>
      <c r="K523" s="68"/>
      <c r="L523" s="68"/>
    </row>
    <row r="524" ht="16.5" customHeight="1" spans="1:12">
      <c r="A524" s="116"/>
      <c r="B524" s="116"/>
      <c r="C524" s="68"/>
      <c r="D524" s="117"/>
      <c r="E524" s="68"/>
      <c r="F524" s="68"/>
      <c r="G524" s="68"/>
      <c r="H524" s="68"/>
      <c r="I524" s="68"/>
      <c r="J524" s="68"/>
      <c r="K524" s="68"/>
      <c r="L524" s="68"/>
    </row>
    <row r="525" ht="16.5" customHeight="1" spans="1:12">
      <c r="A525" s="116"/>
      <c r="B525" s="116"/>
      <c r="C525" s="68"/>
      <c r="D525" s="117"/>
      <c r="E525" s="68"/>
      <c r="F525" s="68"/>
      <c r="G525" s="68"/>
      <c r="H525" s="68"/>
      <c r="I525" s="68"/>
      <c r="J525" s="68"/>
      <c r="K525" s="68"/>
      <c r="L525" s="68"/>
    </row>
    <row r="526" ht="16.5" customHeight="1" spans="1:12">
      <c r="A526" s="116"/>
      <c r="B526" s="116"/>
      <c r="C526" s="68"/>
      <c r="D526" s="117"/>
      <c r="E526" s="68"/>
      <c r="F526" s="68"/>
      <c r="G526" s="68"/>
      <c r="H526" s="68"/>
      <c r="I526" s="68"/>
      <c r="J526" s="68"/>
      <c r="K526" s="68"/>
      <c r="L526" s="68"/>
    </row>
    <row r="527" ht="16.5" customHeight="1" spans="1:12">
      <c r="A527" s="116"/>
      <c r="B527" s="116"/>
      <c r="C527" s="68"/>
      <c r="D527" s="117"/>
      <c r="E527" s="68"/>
      <c r="F527" s="68"/>
      <c r="G527" s="68"/>
      <c r="H527" s="68"/>
      <c r="I527" s="68"/>
      <c r="J527" s="68"/>
      <c r="K527" s="68"/>
      <c r="L527" s="68"/>
    </row>
    <row r="528" ht="16.5" customHeight="1" spans="1:12">
      <c r="A528" s="116"/>
      <c r="B528" s="116"/>
      <c r="C528" s="68"/>
      <c r="D528" s="117"/>
      <c r="E528" s="68"/>
      <c r="F528" s="68"/>
      <c r="G528" s="68"/>
      <c r="H528" s="68"/>
      <c r="I528" s="68"/>
      <c r="J528" s="68"/>
      <c r="K528" s="68"/>
      <c r="L528" s="68"/>
    </row>
    <row r="529" ht="16.5" customHeight="1" spans="1:12">
      <c r="A529" s="116"/>
      <c r="B529" s="116"/>
      <c r="C529" s="68"/>
      <c r="D529" s="117"/>
      <c r="E529" s="68"/>
      <c r="F529" s="68"/>
      <c r="G529" s="68"/>
      <c r="H529" s="68"/>
      <c r="I529" s="68"/>
      <c r="J529" s="68"/>
      <c r="K529" s="68"/>
      <c r="L529" s="68"/>
    </row>
    <row r="530" ht="16.5" customHeight="1" spans="1:12">
      <c r="A530" s="116"/>
      <c r="B530" s="116"/>
      <c r="C530" s="68"/>
      <c r="D530" s="117"/>
      <c r="E530" s="68"/>
      <c r="F530" s="68"/>
      <c r="G530" s="68"/>
      <c r="H530" s="68"/>
      <c r="I530" s="68"/>
      <c r="J530" s="68"/>
      <c r="K530" s="68"/>
      <c r="L530" s="68"/>
    </row>
    <row r="531" ht="16.5" customHeight="1" spans="1:12">
      <c r="A531" s="116"/>
      <c r="B531" s="116"/>
      <c r="C531" s="68"/>
      <c r="D531" s="117"/>
      <c r="E531" s="68"/>
      <c r="F531" s="68"/>
      <c r="G531" s="68"/>
      <c r="H531" s="68"/>
      <c r="I531" s="68"/>
      <c r="J531" s="68"/>
      <c r="K531" s="68"/>
      <c r="L531" s="68"/>
    </row>
    <row r="532" ht="16.5" customHeight="1" spans="1:12">
      <c r="A532" s="116"/>
      <c r="B532" s="116"/>
      <c r="C532" s="68"/>
      <c r="D532" s="117"/>
      <c r="E532" s="68"/>
      <c r="F532" s="68"/>
      <c r="G532" s="68"/>
      <c r="H532" s="68"/>
      <c r="I532" s="68"/>
      <c r="J532" s="68"/>
      <c r="K532" s="68"/>
      <c r="L532" s="68"/>
    </row>
    <row r="533" ht="16.5" customHeight="1" spans="1:12">
      <c r="A533" s="116"/>
      <c r="B533" s="116"/>
      <c r="C533" s="68"/>
      <c r="D533" s="117"/>
      <c r="E533" s="68"/>
      <c r="F533" s="68"/>
      <c r="G533" s="68"/>
      <c r="H533" s="68"/>
      <c r="I533" s="68"/>
      <c r="J533" s="68"/>
      <c r="K533" s="68"/>
      <c r="L533" s="68"/>
    </row>
    <row r="534" ht="16.5" customHeight="1" spans="1:12">
      <c r="A534" s="116"/>
      <c r="B534" s="116"/>
      <c r="C534" s="68"/>
      <c r="D534" s="117"/>
      <c r="E534" s="68"/>
      <c r="F534" s="68"/>
      <c r="G534" s="68"/>
      <c r="H534" s="68"/>
      <c r="I534" s="68"/>
      <c r="J534" s="68"/>
      <c r="K534" s="68"/>
      <c r="L534" s="68"/>
    </row>
    <row r="535" ht="16.5" customHeight="1" spans="1:12">
      <c r="A535" s="116"/>
      <c r="B535" s="116"/>
      <c r="C535" s="68"/>
      <c r="D535" s="117"/>
      <c r="E535" s="68"/>
      <c r="F535" s="68"/>
      <c r="G535" s="68"/>
      <c r="H535" s="68"/>
      <c r="I535" s="68"/>
      <c r="J535" s="68"/>
      <c r="K535" s="68"/>
      <c r="L535" s="68"/>
    </row>
    <row r="536" ht="16.5" customHeight="1" spans="1:12">
      <c r="A536" s="116"/>
      <c r="B536" s="116"/>
      <c r="C536" s="68"/>
      <c r="D536" s="117"/>
      <c r="E536" s="68"/>
      <c r="F536" s="68"/>
      <c r="G536" s="68"/>
      <c r="H536" s="68"/>
      <c r="I536" s="68"/>
      <c r="J536" s="68"/>
      <c r="K536" s="68"/>
      <c r="L536" s="68"/>
    </row>
    <row r="537" ht="16.5" customHeight="1" spans="1:12">
      <c r="A537" s="116"/>
      <c r="B537" s="116"/>
      <c r="C537" s="68"/>
      <c r="D537" s="117"/>
      <c r="E537" s="68"/>
      <c r="F537" s="68"/>
      <c r="G537" s="68"/>
      <c r="H537" s="68"/>
      <c r="I537" s="68"/>
      <c r="J537" s="68"/>
      <c r="K537" s="68"/>
      <c r="L537" s="68"/>
    </row>
    <row r="538" ht="16.5" customHeight="1" spans="1:12">
      <c r="A538" s="116"/>
      <c r="B538" s="116"/>
      <c r="C538" s="68"/>
      <c r="D538" s="117"/>
      <c r="E538" s="68"/>
      <c r="F538" s="68"/>
      <c r="G538" s="68"/>
      <c r="H538" s="68"/>
      <c r="I538" s="68"/>
      <c r="J538" s="68"/>
      <c r="K538" s="68"/>
      <c r="L538" s="68"/>
    </row>
    <row r="539" ht="16.5" customHeight="1" spans="1:12">
      <c r="A539" s="116"/>
      <c r="B539" s="116"/>
      <c r="C539" s="68"/>
      <c r="D539" s="117"/>
      <c r="E539" s="68"/>
      <c r="F539" s="68"/>
      <c r="G539" s="68"/>
      <c r="H539" s="68"/>
      <c r="I539" s="68"/>
      <c r="J539" s="68"/>
      <c r="K539" s="68"/>
      <c r="L539" s="68"/>
    </row>
    <row r="540" ht="16.5" customHeight="1" spans="1:12">
      <c r="A540" s="116"/>
      <c r="B540" s="116"/>
      <c r="C540" s="68"/>
      <c r="D540" s="117"/>
      <c r="E540" s="68"/>
      <c r="F540" s="68"/>
      <c r="G540" s="68"/>
      <c r="H540" s="68"/>
      <c r="I540" s="68"/>
      <c r="J540" s="68"/>
      <c r="K540" s="68"/>
      <c r="L540" s="68"/>
    </row>
    <row r="541" ht="16.5" customHeight="1" spans="1:12">
      <c r="A541" s="116"/>
      <c r="B541" s="116"/>
      <c r="C541" s="68"/>
      <c r="D541" s="117"/>
      <c r="E541" s="68"/>
      <c r="F541" s="68"/>
      <c r="G541" s="68"/>
      <c r="H541" s="68"/>
      <c r="I541" s="68"/>
      <c r="J541" s="68"/>
      <c r="K541" s="68"/>
      <c r="L541" s="68"/>
    </row>
    <row r="542" ht="16.5" customHeight="1" spans="1:12">
      <c r="A542" s="116"/>
      <c r="B542" s="116"/>
      <c r="C542" s="68"/>
      <c r="D542" s="117"/>
      <c r="E542" s="68"/>
      <c r="F542" s="68"/>
      <c r="G542" s="68"/>
      <c r="H542" s="68"/>
      <c r="I542" s="68"/>
      <c r="J542" s="68"/>
      <c r="K542" s="68"/>
      <c r="L542" s="68"/>
    </row>
    <row r="543" ht="16.5" customHeight="1" spans="1:12">
      <c r="A543" s="116"/>
      <c r="B543" s="116"/>
      <c r="C543" s="68"/>
      <c r="D543" s="117"/>
      <c r="E543" s="68"/>
      <c r="F543" s="68"/>
      <c r="G543" s="68"/>
      <c r="H543" s="68"/>
      <c r="I543" s="68"/>
      <c r="J543" s="68"/>
      <c r="K543" s="68"/>
      <c r="L543" s="68"/>
    </row>
    <row r="544" ht="16.5" customHeight="1" spans="1:12">
      <c r="A544" s="116"/>
      <c r="B544" s="116"/>
      <c r="C544" s="68"/>
      <c r="D544" s="117"/>
      <c r="E544" s="68"/>
      <c r="F544" s="68"/>
      <c r="G544" s="68"/>
      <c r="H544" s="68"/>
      <c r="I544" s="68"/>
      <c r="J544" s="68"/>
      <c r="K544" s="68"/>
      <c r="L544" s="68"/>
    </row>
    <row r="545" ht="16.5" customHeight="1" spans="1:12">
      <c r="A545" s="116"/>
      <c r="B545" s="116"/>
      <c r="C545" s="68"/>
      <c r="D545" s="117"/>
      <c r="E545" s="68"/>
      <c r="F545" s="68"/>
      <c r="G545" s="68"/>
      <c r="H545" s="68"/>
      <c r="I545" s="68"/>
      <c r="J545" s="68"/>
      <c r="K545" s="68"/>
      <c r="L545" s="68"/>
    </row>
    <row r="546" ht="16.5" customHeight="1" spans="1:12">
      <c r="A546" s="116"/>
      <c r="B546" s="116"/>
      <c r="C546" s="68"/>
      <c r="D546" s="117"/>
      <c r="E546" s="68"/>
      <c r="F546" s="68"/>
      <c r="G546" s="68"/>
      <c r="H546" s="68"/>
      <c r="I546" s="68"/>
      <c r="J546" s="68"/>
      <c r="K546" s="68"/>
      <c r="L546" s="68"/>
    </row>
    <row r="547" ht="16.5" customHeight="1" spans="1:12">
      <c r="A547" s="116"/>
      <c r="B547" s="116"/>
      <c r="C547" s="68"/>
      <c r="D547" s="117"/>
      <c r="E547" s="68"/>
      <c r="F547" s="68"/>
      <c r="G547" s="68"/>
      <c r="H547" s="68"/>
      <c r="I547" s="68"/>
      <c r="J547" s="68"/>
      <c r="K547" s="68"/>
      <c r="L547" s="68"/>
    </row>
    <row r="548" ht="16.5" customHeight="1" spans="1:12">
      <c r="A548" s="116"/>
      <c r="B548" s="116"/>
      <c r="C548" s="68"/>
      <c r="D548" s="117"/>
      <c r="E548" s="68"/>
      <c r="F548" s="68"/>
      <c r="G548" s="68"/>
      <c r="H548" s="68"/>
      <c r="I548" s="68"/>
      <c r="J548" s="68"/>
      <c r="K548" s="68"/>
      <c r="L548" s="68"/>
    </row>
    <row r="549" ht="16.5" customHeight="1" spans="1:12">
      <c r="A549" s="116"/>
      <c r="B549" s="116"/>
      <c r="C549" s="68"/>
      <c r="D549" s="117"/>
      <c r="E549" s="68"/>
      <c r="F549" s="68"/>
      <c r="G549" s="68"/>
      <c r="H549" s="68"/>
      <c r="I549" s="68"/>
      <c r="J549" s="68"/>
      <c r="K549" s="68"/>
      <c r="L549" s="68"/>
    </row>
    <row r="550" ht="16.5" customHeight="1" spans="1:12">
      <c r="A550" s="116"/>
      <c r="B550" s="116"/>
      <c r="C550" s="68"/>
      <c r="D550" s="117"/>
      <c r="E550" s="68"/>
      <c r="F550" s="68"/>
      <c r="G550" s="68"/>
      <c r="H550" s="68"/>
      <c r="I550" s="68"/>
      <c r="J550" s="68"/>
      <c r="K550" s="68"/>
      <c r="L550" s="68"/>
    </row>
    <row r="551" ht="16.5" customHeight="1" spans="1:12">
      <c r="A551" s="116"/>
      <c r="B551" s="116"/>
      <c r="C551" s="68"/>
      <c r="D551" s="117"/>
      <c r="E551" s="68"/>
      <c r="F551" s="68"/>
      <c r="G551" s="68"/>
      <c r="H551" s="68"/>
      <c r="I551" s="68"/>
      <c r="J551" s="68"/>
      <c r="K551" s="68"/>
      <c r="L551" s="68"/>
    </row>
    <row r="552" ht="16.5" customHeight="1" spans="1:12">
      <c r="A552" s="116"/>
      <c r="B552" s="116"/>
      <c r="C552" s="68"/>
      <c r="D552" s="117"/>
      <c r="E552" s="68"/>
      <c r="F552" s="68"/>
      <c r="G552" s="68"/>
      <c r="H552" s="68"/>
      <c r="I552" s="68"/>
      <c r="J552" s="68"/>
      <c r="K552" s="68"/>
      <c r="L552" s="68"/>
    </row>
    <row r="553" ht="16.5" customHeight="1" spans="1:12">
      <c r="A553" s="116"/>
      <c r="B553" s="116"/>
      <c r="C553" s="68"/>
      <c r="D553" s="117"/>
      <c r="E553" s="68"/>
      <c r="F553" s="68"/>
      <c r="G553" s="68"/>
      <c r="H553" s="68"/>
      <c r="I553" s="68"/>
      <c r="J553" s="68"/>
      <c r="K553" s="68"/>
      <c r="L553" s="68"/>
    </row>
    <row r="554" ht="16.5" customHeight="1" spans="1:12">
      <c r="A554" s="116"/>
      <c r="B554" s="116"/>
      <c r="C554" s="68"/>
      <c r="D554" s="117"/>
      <c r="E554" s="68"/>
      <c r="F554" s="68"/>
      <c r="G554" s="68"/>
      <c r="H554" s="68"/>
      <c r="I554" s="68"/>
      <c r="J554" s="68"/>
      <c r="K554" s="68"/>
      <c r="L554" s="68"/>
    </row>
    <row r="555" ht="16.5" customHeight="1" spans="1:12">
      <c r="A555" s="116"/>
      <c r="B555" s="116"/>
      <c r="C555" s="68"/>
      <c r="D555" s="117"/>
      <c r="E555" s="68"/>
      <c r="F555" s="68"/>
      <c r="G555" s="68"/>
      <c r="H555" s="68"/>
      <c r="I555" s="68"/>
      <c r="J555" s="68"/>
      <c r="K555" s="68"/>
      <c r="L555" s="68"/>
    </row>
    <row r="556" ht="16.5" customHeight="1" spans="1:12">
      <c r="A556" s="116"/>
      <c r="B556" s="116"/>
      <c r="C556" s="68"/>
      <c r="D556" s="117"/>
      <c r="E556" s="68"/>
      <c r="F556" s="68"/>
      <c r="G556" s="68"/>
      <c r="H556" s="68"/>
      <c r="I556" s="68"/>
      <c r="J556" s="68"/>
      <c r="K556" s="68"/>
      <c r="L556" s="68"/>
    </row>
    <row r="557" ht="16.5" customHeight="1" spans="1:12">
      <c r="A557" s="116"/>
      <c r="B557" s="116"/>
      <c r="C557" s="68"/>
      <c r="D557" s="117"/>
      <c r="E557" s="68"/>
      <c r="F557" s="68"/>
      <c r="G557" s="68"/>
      <c r="H557" s="68"/>
      <c r="I557" s="68"/>
      <c r="J557" s="68"/>
      <c r="K557" s="68"/>
      <c r="L557" s="68"/>
    </row>
    <row r="558" ht="16.5" customHeight="1" spans="1:12">
      <c r="A558" s="116"/>
      <c r="B558" s="116"/>
      <c r="C558" s="68"/>
      <c r="D558" s="117"/>
      <c r="E558" s="68"/>
      <c r="F558" s="68"/>
      <c r="G558" s="68"/>
      <c r="H558" s="68"/>
      <c r="I558" s="68"/>
      <c r="J558" s="68"/>
      <c r="K558" s="68"/>
      <c r="L558" s="68"/>
    </row>
    <row r="559" ht="16.5" customHeight="1" spans="1:12">
      <c r="A559" s="116"/>
      <c r="B559" s="116"/>
      <c r="C559" s="68"/>
      <c r="D559" s="117"/>
      <c r="E559" s="68"/>
      <c r="F559" s="68"/>
      <c r="G559" s="68"/>
      <c r="H559" s="68"/>
      <c r="I559" s="68"/>
      <c r="J559" s="68"/>
      <c r="K559" s="68"/>
      <c r="L559" s="68"/>
    </row>
    <row r="560" ht="16.5" customHeight="1" spans="1:12">
      <c r="A560" s="116"/>
      <c r="B560" s="116"/>
      <c r="C560" s="68"/>
      <c r="D560" s="117"/>
      <c r="E560" s="68"/>
      <c r="F560" s="68"/>
      <c r="G560" s="68"/>
      <c r="H560" s="68"/>
      <c r="I560" s="68"/>
      <c r="J560" s="68"/>
      <c r="K560" s="68"/>
      <c r="L560" s="68"/>
    </row>
    <row r="561" ht="16.5" customHeight="1" spans="1:12">
      <c r="A561" s="116"/>
      <c r="B561" s="116"/>
      <c r="C561" s="68"/>
      <c r="D561" s="117"/>
      <c r="E561" s="68"/>
      <c r="F561" s="68"/>
      <c r="G561" s="68"/>
      <c r="H561" s="68"/>
      <c r="I561" s="68"/>
      <c r="J561" s="68"/>
      <c r="K561" s="68"/>
      <c r="L561" s="68"/>
    </row>
    <row r="562" ht="16.5" customHeight="1" spans="1:12">
      <c r="A562" s="116"/>
      <c r="B562" s="116"/>
      <c r="C562" s="68"/>
      <c r="D562" s="117"/>
      <c r="E562" s="68"/>
      <c r="F562" s="68"/>
      <c r="G562" s="68"/>
      <c r="H562" s="68"/>
      <c r="I562" s="68"/>
      <c r="J562" s="68"/>
      <c r="K562" s="68"/>
      <c r="L562" s="68"/>
    </row>
    <row r="563" ht="16.5" customHeight="1" spans="1:12">
      <c r="A563" s="116"/>
      <c r="B563" s="116"/>
      <c r="C563" s="68"/>
      <c r="D563" s="117"/>
      <c r="E563" s="68"/>
      <c r="F563" s="68"/>
      <c r="G563" s="68"/>
      <c r="H563" s="68"/>
      <c r="I563" s="68"/>
      <c r="J563" s="68"/>
      <c r="K563" s="68"/>
      <c r="L563" s="68"/>
    </row>
    <row r="564" ht="16.5" customHeight="1" spans="1:12">
      <c r="A564" s="116"/>
      <c r="B564" s="116"/>
      <c r="C564" s="68"/>
      <c r="D564" s="117"/>
      <c r="E564" s="68"/>
      <c r="F564" s="68"/>
      <c r="G564" s="68"/>
      <c r="H564" s="68"/>
      <c r="I564" s="68"/>
      <c r="J564" s="68"/>
      <c r="K564" s="68"/>
      <c r="L564" s="68"/>
    </row>
    <row r="565" ht="16.5" customHeight="1" spans="1:12">
      <c r="A565" s="116"/>
      <c r="B565" s="116"/>
      <c r="C565" s="68"/>
      <c r="D565" s="117"/>
      <c r="E565" s="68"/>
      <c r="F565" s="68"/>
      <c r="G565" s="68"/>
      <c r="H565" s="68"/>
      <c r="I565" s="68"/>
      <c r="J565" s="68"/>
      <c r="K565" s="68"/>
      <c r="L565" s="68"/>
    </row>
    <row r="566" ht="16.5" customHeight="1" spans="1:12">
      <c r="A566" s="116"/>
      <c r="B566" s="116"/>
      <c r="C566" s="68"/>
      <c r="D566" s="117"/>
      <c r="E566" s="68"/>
      <c r="F566" s="68"/>
      <c r="G566" s="68"/>
      <c r="H566" s="68"/>
      <c r="I566" s="68"/>
      <c r="J566" s="68"/>
      <c r="K566" s="68"/>
      <c r="L566" s="68"/>
    </row>
    <row r="567" ht="16.5" customHeight="1" spans="1:12">
      <c r="A567" s="116"/>
      <c r="B567" s="116"/>
      <c r="C567" s="68"/>
      <c r="D567" s="117"/>
      <c r="E567" s="68"/>
      <c r="F567" s="68"/>
      <c r="G567" s="68"/>
      <c r="H567" s="68"/>
      <c r="I567" s="68"/>
      <c r="J567" s="68"/>
      <c r="K567" s="68"/>
      <c r="L567" s="68"/>
    </row>
    <row r="568" ht="16.5" customHeight="1" spans="1:12">
      <c r="A568" s="116"/>
      <c r="B568" s="116"/>
      <c r="C568" s="68"/>
      <c r="D568" s="117"/>
      <c r="E568" s="68"/>
      <c r="F568" s="68"/>
      <c r="G568" s="68"/>
      <c r="H568" s="68"/>
      <c r="I568" s="68"/>
      <c r="J568" s="68"/>
      <c r="K568" s="68"/>
      <c r="L568" s="68"/>
    </row>
    <row r="569" ht="16.5" customHeight="1" spans="1:12">
      <c r="A569" s="116"/>
      <c r="B569" s="116"/>
      <c r="C569" s="68"/>
      <c r="D569" s="117"/>
      <c r="E569" s="68"/>
      <c r="F569" s="68"/>
      <c r="G569" s="68"/>
      <c r="H569" s="68"/>
      <c r="I569" s="68"/>
      <c r="J569" s="68"/>
      <c r="K569" s="68"/>
      <c r="L569" s="68"/>
    </row>
    <row r="570" ht="16.5" customHeight="1" spans="1:12">
      <c r="A570" s="116"/>
      <c r="B570" s="116"/>
      <c r="C570" s="68"/>
      <c r="D570" s="117"/>
      <c r="E570" s="68"/>
      <c r="F570" s="68"/>
      <c r="G570" s="68"/>
      <c r="H570" s="68"/>
      <c r="I570" s="68"/>
      <c r="J570" s="68"/>
      <c r="K570" s="68"/>
      <c r="L570" s="68"/>
    </row>
    <row r="571" ht="16.5" customHeight="1" spans="1:12">
      <c r="A571" s="116"/>
      <c r="B571" s="116"/>
      <c r="C571" s="68"/>
      <c r="D571" s="117"/>
      <c r="E571" s="68"/>
      <c r="F571" s="68"/>
      <c r="G571" s="68"/>
      <c r="H571" s="68"/>
      <c r="I571" s="68"/>
      <c r="J571" s="68"/>
      <c r="K571" s="68"/>
      <c r="L571" s="68"/>
    </row>
    <row r="572" ht="16.5" customHeight="1" spans="1:12">
      <c r="A572" s="116"/>
      <c r="B572" s="116"/>
      <c r="C572" s="68"/>
      <c r="D572" s="117"/>
      <c r="E572" s="68"/>
      <c r="F572" s="68"/>
      <c r="G572" s="68"/>
      <c r="H572" s="68"/>
      <c r="I572" s="68"/>
      <c r="J572" s="68"/>
      <c r="K572" s="68"/>
      <c r="L572" s="68"/>
    </row>
    <row r="573" ht="16.5" customHeight="1" spans="1:12">
      <c r="A573" s="116"/>
      <c r="B573" s="116"/>
      <c r="C573" s="68"/>
      <c r="D573" s="117"/>
      <c r="E573" s="68"/>
      <c r="F573" s="68"/>
      <c r="G573" s="68"/>
      <c r="H573" s="68"/>
      <c r="I573" s="68"/>
      <c r="J573" s="68"/>
      <c r="K573" s="68"/>
      <c r="L573" s="68"/>
    </row>
    <row r="574" ht="16.5" customHeight="1" spans="1:12">
      <c r="A574" s="116"/>
      <c r="B574" s="116"/>
      <c r="C574" s="68"/>
      <c r="D574" s="117"/>
      <c r="E574" s="68"/>
      <c r="F574" s="68"/>
      <c r="G574" s="68"/>
      <c r="H574" s="68"/>
      <c r="I574" s="68"/>
      <c r="J574" s="68"/>
      <c r="K574" s="68"/>
      <c r="L574" s="68"/>
    </row>
    <row r="575" ht="16.5" customHeight="1" spans="1:12">
      <c r="A575" s="116"/>
      <c r="B575" s="116"/>
      <c r="C575" s="68"/>
      <c r="D575" s="117"/>
      <c r="E575" s="68"/>
      <c r="F575" s="68"/>
      <c r="G575" s="68"/>
      <c r="H575" s="68"/>
      <c r="I575" s="68"/>
      <c r="J575" s="68"/>
      <c r="K575" s="68"/>
      <c r="L575" s="68"/>
    </row>
    <row r="576" ht="16.5" customHeight="1" spans="1:12">
      <c r="A576" s="116"/>
      <c r="B576" s="116"/>
      <c r="C576" s="68"/>
      <c r="D576" s="117"/>
      <c r="E576" s="68"/>
      <c r="F576" s="68"/>
      <c r="G576" s="68"/>
      <c r="H576" s="68"/>
      <c r="I576" s="68"/>
      <c r="J576" s="68"/>
      <c r="K576" s="68"/>
      <c r="L576" s="68"/>
    </row>
    <row r="577" ht="16.5" customHeight="1" spans="1:12">
      <c r="A577" s="116"/>
      <c r="B577" s="116"/>
      <c r="C577" s="68"/>
      <c r="D577" s="117"/>
      <c r="E577" s="68"/>
      <c r="F577" s="68"/>
      <c r="G577" s="68"/>
      <c r="H577" s="68"/>
      <c r="I577" s="68"/>
      <c r="J577" s="68"/>
      <c r="K577" s="68"/>
      <c r="L577" s="68"/>
    </row>
    <row r="578" ht="16.5" customHeight="1" spans="1:12">
      <c r="A578" s="116"/>
      <c r="B578" s="116"/>
      <c r="C578" s="68"/>
      <c r="D578" s="117"/>
      <c r="E578" s="68"/>
      <c r="F578" s="68"/>
      <c r="G578" s="68"/>
      <c r="H578" s="68"/>
      <c r="I578" s="68"/>
      <c r="J578" s="68"/>
      <c r="K578" s="68"/>
      <c r="L578" s="68"/>
    </row>
    <row r="579" ht="16.5" customHeight="1" spans="1:12">
      <c r="A579" s="116"/>
      <c r="B579" s="116"/>
      <c r="C579" s="68"/>
      <c r="D579" s="117"/>
      <c r="E579" s="68"/>
      <c r="F579" s="68"/>
      <c r="G579" s="68"/>
      <c r="H579" s="68"/>
      <c r="I579" s="68"/>
      <c r="J579" s="68"/>
      <c r="K579" s="68"/>
      <c r="L579" s="68"/>
    </row>
    <row r="580" ht="16.5" customHeight="1" spans="1:12">
      <c r="A580" s="116"/>
      <c r="B580" s="116"/>
      <c r="C580" s="68"/>
      <c r="D580" s="117"/>
      <c r="E580" s="68"/>
      <c r="F580" s="68"/>
      <c r="G580" s="68"/>
      <c r="H580" s="68"/>
      <c r="I580" s="68"/>
      <c r="J580" s="68"/>
      <c r="K580" s="68"/>
      <c r="L580" s="68"/>
    </row>
    <row r="581" ht="16.5" customHeight="1" spans="1:12">
      <c r="A581" s="116"/>
      <c r="B581" s="116"/>
      <c r="C581" s="68"/>
      <c r="D581" s="117"/>
      <c r="E581" s="68"/>
      <c r="F581" s="68"/>
      <c r="G581" s="68"/>
      <c r="H581" s="68"/>
      <c r="I581" s="68"/>
      <c r="J581" s="68"/>
      <c r="K581" s="68"/>
      <c r="L581" s="68"/>
    </row>
    <row r="582" ht="16.5" customHeight="1" spans="1:12">
      <c r="A582" s="116"/>
      <c r="B582" s="116"/>
      <c r="C582" s="68"/>
      <c r="D582" s="117"/>
      <c r="E582" s="68"/>
      <c r="F582" s="68"/>
      <c r="G582" s="68"/>
      <c r="H582" s="68"/>
      <c r="I582" s="68"/>
      <c r="J582" s="68"/>
      <c r="K582" s="68"/>
      <c r="L582" s="68"/>
    </row>
    <row r="583" ht="16.5" customHeight="1" spans="1:12">
      <c r="A583" s="116"/>
      <c r="B583" s="116"/>
      <c r="C583" s="68"/>
      <c r="D583" s="117"/>
      <c r="E583" s="68"/>
      <c r="F583" s="68"/>
      <c r="G583" s="68"/>
      <c r="H583" s="68"/>
      <c r="I583" s="68"/>
      <c r="J583" s="68"/>
      <c r="K583" s="68"/>
      <c r="L583" s="68"/>
    </row>
    <row r="584" ht="16.5" customHeight="1" spans="1:12">
      <c r="A584" s="116"/>
      <c r="B584" s="116"/>
      <c r="C584" s="68"/>
      <c r="D584" s="117"/>
      <c r="E584" s="68"/>
      <c r="F584" s="68"/>
      <c r="G584" s="68"/>
      <c r="H584" s="68"/>
      <c r="I584" s="68"/>
      <c r="J584" s="68"/>
      <c r="K584" s="68"/>
      <c r="L584" s="68"/>
    </row>
    <row r="585" ht="16.5" customHeight="1" spans="1:12">
      <c r="A585" s="116"/>
      <c r="B585" s="116"/>
      <c r="C585" s="68"/>
      <c r="D585" s="117"/>
      <c r="E585" s="68"/>
      <c r="F585" s="68"/>
      <c r="G585" s="68"/>
      <c r="H585" s="68"/>
      <c r="I585" s="68"/>
      <c r="J585" s="68"/>
      <c r="K585" s="68"/>
      <c r="L585" s="68"/>
    </row>
    <row r="586" ht="16.5" customHeight="1" spans="1:12">
      <c r="A586" s="116"/>
      <c r="B586" s="116"/>
      <c r="C586" s="68"/>
      <c r="D586" s="117"/>
      <c r="E586" s="68"/>
      <c r="F586" s="68"/>
      <c r="G586" s="68"/>
      <c r="H586" s="68"/>
      <c r="I586" s="68"/>
      <c r="J586" s="68"/>
      <c r="K586" s="68"/>
      <c r="L586" s="68"/>
    </row>
    <row r="587" ht="16.5" customHeight="1" spans="1:12">
      <c r="A587" s="116"/>
      <c r="B587" s="116"/>
      <c r="C587" s="68"/>
      <c r="D587" s="117"/>
      <c r="E587" s="68"/>
      <c r="F587" s="68"/>
      <c r="G587" s="68"/>
      <c r="H587" s="68"/>
      <c r="I587" s="68"/>
      <c r="J587" s="68"/>
      <c r="K587" s="68"/>
      <c r="L587" s="68"/>
    </row>
    <row r="588" ht="16.5" customHeight="1" spans="1:12">
      <c r="A588" s="116"/>
      <c r="B588" s="116"/>
      <c r="C588" s="68"/>
      <c r="D588" s="117"/>
      <c r="E588" s="68"/>
      <c r="F588" s="68"/>
      <c r="G588" s="68"/>
      <c r="H588" s="68"/>
      <c r="I588" s="68"/>
      <c r="J588" s="68"/>
      <c r="K588" s="68"/>
      <c r="L588" s="68"/>
    </row>
    <row r="589" ht="16.5" customHeight="1" spans="1:12">
      <c r="A589" s="116"/>
      <c r="B589" s="116"/>
      <c r="C589" s="68"/>
      <c r="D589" s="117"/>
      <c r="E589" s="68"/>
      <c r="F589" s="68"/>
      <c r="G589" s="68"/>
      <c r="H589" s="68"/>
      <c r="I589" s="68"/>
      <c r="J589" s="68"/>
      <c r="K589" s="68"/>
      <c r="L589" s="68"/>
    </row>
    <row r="590" ht="16.5" customHeight="1" spans="1:12">
      <c r="A590" s="116"/>
      <c r="B590" s="116"/>
      <c r="C590" s="68"/>
      <c r="D590" s="117"/>
      <c r="E590" s="68"/>
      <c r="F590" s="68"/>
      <c r="G590" s="68"/>
      <c r="H590" s="68"/>
      <c r="I590" s="68"/>
      <c r="J590" s="68"/>
      <c r="K590" s="68"/>
      <c r="L590" s="68"/>
    </row>
    <row r="591" ht="16.5" customHeight="1" spans="1:12">
      <c r="A591" s="116"/>
      <c r="B591" s="116"/>
      <c r="C591" s="68"/>
      <c r="D591" s="117"/>
      <c r="E591" s="68"/>
      <c r="F591" s="68"/>
      <c r="G591" s="68"/>
      <c r="H591" s="68"/>
      <c r="I591" s="68"/>
      <c r="J591" s="68"/>
      <c r="K591" s="68"/>
      <c r="L591" s="68"/>
    </row>
    <row r="592" ht="16.5" customHeight="1" spans="1:12">
      <c r="A592" s="116"/>
      <c r="B592" s="116"/>
      <c r="C592" s="68"/>
      <c r="D592" s="117"/>
      <c r="E592" s="68"/>
      <c r="F592" s="68"/>
      <c r="G592" s="68"/>
      <c r="H592" s="68"/>
      <c r="I592" s="68"/>
      <c r="J592" s="68"/>
      <c r="K592" s="68"/>
      <c r="L592" s="68"/>
    </row>
    <row r="593" ht="16.5" customHeight="1" spans="1:12">
      <c r="A593" s="116"/>
      <c r="B593" s="116"/>
      <c r="C593" s="68"/>
      <c r="D593" s="117"/>
      <c r="E593" s="68"/>
      <c r="F593" s="68"/>
      <c r="G593" s="68"/>
      <c r="H593" s="68"/>
      <c r="I593" s="68"/>
      <c r="J593" s="68"/>
      <c r="K593" s="68"/>
      <c r="L593" s="68"/>
    </row>
    <row r="594" ht="16.5" customHeight="1" spans="1:12">
      <c r="A594" s="116"/>
      <c r="B594" s="116"/>
      <c r="C594" s="68"/>
      <c r="D594" s="117"/>
      <c r="E594" s="68"/>
      <c r="F594" s="68"/>
      <c r="G594" s="68"/>
      <c r="H594" s="68"/>
      <c r="I594" s="68"/>
      <c r="J594" s="68"/>
      <c r="K594" s="68"/>
      <c r="L594" s="68"/>
    </row>
    <row r="595" ht="16.5" customHeight="1" spans="1:12">
      <c r="A595" s="116"/>
      <c r="B595" s="116"/>
      <c r="C595" s="68"/>
      <c r="D595" s="117"/>
      <c r="E595" s="68"/>
      <c r="F595" s="68"/>
      <c r="G595" s="68"/>
      <c r="H595" s="68"/>
      <c r="I595" s="68"/>
      <c r="J595" s="68"/>
      <c r="K595" s="68"/>
      <c r="L595" s="68"/>
    </row>
    <row r="596" ht="16.5" customHeight="1" spans="1:12">
      <c r="A596" s="116"/>
      <c r="B596" s="116"/>
      <c r="C596" s="68"/>
      <c r="D596" s="117"/>
      <c r="E596" s="68"/>
      <c r="F596" s="68"/>
      <c r="G596" s="68"/>
      <c r="H596" s="68"/>
      <c r="I596" s="68"/>
      <c r="J596" s="68"/>
      <c r="K596" s="68"/>
      <c r="L596" s="68"/>
    </row>
    <row r="597" ht="16.5" customHeight="1" spans="1:12">
      <c r="A597" s="116"/>
      <c r="B597" s="116"/>
      <c r="C597" s="68"/>
      <c r="D597" s="117"/>
      <c r="E597" s="68"/>
      <c r="F597" s="68"/>
      <c r="G597" s="68"/>
      <c r="H597" s="68"/>
      <c r="I597" s="68"/>
      <c r="J597" s="68"/>
      <c r="K597" s="68"/>
      <c r="L597" s="68"/>
    </row>
    <row r="598" ht="16.5" customHeight="1" spans="1:12">
      <c r="A598" s="116"/>
      <c r="B598" s="116"/>
      <c r="C598" s="68"/>
      <c r="D598" s="117"/>
      <c r="E598" s="68"/>
      <c r="F598" s="68"/>
      <c r="G598" s="68"/>
      <c r="H598" s="68"/>
      <c r="I598" s="68"/>
      <c r="J598" s="68"/>
      <c r="K598" s="68"/>
      <c r="L598" s="68"/>
    </row>
    <row r="599" ht="16.5" customHeight="1" spans="1:12">
      <c r="A599" s="116"/>
      <c r="B599" s="116"/>
      <c r="C599" s="68"/>
      <c r="D599" s="117"/>
      <c r="E599" s="68"/>
      <c r="F599" s="68"/>
      <c r="G599" s="68"/>
      <c r="H599" s="68"/>
      <c r="I599" s="68"/>
      <c r="J599" s="68"/>
      <c r="K599" s="68"/>
      <c r="L599" s="68"/>
    </row>
    <row r="600" ht="16.5" customHeight="1" spans="1:12">
      <c r="A600" s="116"/>
      <c r="B600" s="116"/>
      <c r="C600" s="68"/>
      <c r="D600" s="117"/>
      <c r="E600" s="68"/>
      <c r="F600" s="68"/>
      <c r="G600" s="68"/>
      <c r="H600" s="68"/>
      <c r="I600" s="68"/>
      <c r="J600" s="68"/>
      <c r="K600" s="68"/>
      <c r="L600" s="68"/>
    </row>
    <row r="601" ht="16.5" customHeight="1" spans="1:12">
      <c r="A601" s="116"/>
      <c r="B601" s="116"/>
      <c r="C601" s="68"/>
      <c r="D601" s="117"/>
      <c r="E601" s="68"/>
      <c r="F601" s="68"/>
      <c r="G601" s="68"/>
      <c r="H601" s="68"/>
      <c r="I601" s="68"/>
      <c r="J601" s="68"/>
      <c r="K601" s="68"/>
      <c r="L601" s="68"/>
    </row>
    <row r="602" ht="16.5" customHeight="1" spans="1:12">
      <c r="A602" s="116"/>
      <c r="B602" s="116"/>
      <c r="C602" s="68"/>
      <c r="D602" s="117"/>
      <c r="E602" s="68"/>
      <c r="F602" s="68"/>
      <c r="G602" s="68"/>
      <c r="H602" s="68"/>
      <c r="I602" s="68"/>
      <c r="J602" s="68"/>
      <c r="K602" s="68"/>
      <c r="L602" s="68"/>
    </row>
    <row r="603" ht="16.5" customHeight="1" spans="1:12">
      <c r="A603" s="116"/>
      <c r="B603" s="116"/>
      <c r="C603" s="68"/>
      <c r="D603" s="117"/>
      <c r="E603" s="68"/>
      <c r="F603" s="68"/>
      <c r="G603" s="68"/>
      <c r="H603" s="68"/>
      <c r="I603" s="68"/>
      <c r="J603" s="68"/>
      <c r="K603" s="68"/>
      <c r="L603" s="68"/>
    </row>
    <row r="604" ht="16.5" customHeight="1" spans="1:12">
      <c r="A604" s="116"/>
      <c r="B604" s="116"/>
      <c r="C604" s="68"/>
      <c r="D604" s="117"/>
      <c r="E604" s="68"/>
      <c r="F604" s="68"/>
      <c r="G604" s="68"/>
      <c r="H604" s="68"/>
      <c r="I604" s="68"/>
      <c r="J604" s="68"/>
      <c r="K604" s="68"/>
      <c r="L604" s="68"/>
    </row>
    <row r="605" ht="16.5" customHeight="1" spans="1:12">
      <c r="A605" s="116"/>
      <c r="B605" s="116"/>
      <c r="C605" s="68"/>
      <c r="D605" s="117"/>
      <c r="E605" s="68"/>
      <c r="F605" s="68"/>
      <c r="G605" s="68"/>
      <c r="H605" s="68"/>
      <c r="I605" s="68"/>
      <c r="J605" s="68"/>
      <c r="K605" s="68"/>
      <c r="L605" s="68"/>
    </row>
    <row r="606" ht="16.5" customHeight="1" spans="1:12">
      <c r="A606" s="116"/>
      <c r="B606" s="116"/>
      <c r="C606" s="68"/>
      <c r="D606" s="117"/>
      <c r="E606" s="68"/>
      <c r="F606" s="68"/>
      <c r="G606" s="68"/>
      <c r="H606" s="68"/>
      <c r="I606" s="68"/>
      <c r="J606" s="68"/>
      <c r="K606" s="68"/>
      <c r="L606" s="68"/>
    </row>
    <row r="607" ht="16.5" customHeight="1" spans="1:12">
      <c r="A607" s="116"/>
      <c r="B607" s="116"/>
      <c r="C607" s="68"/>
      <c r="D607" s="117"/>
      <c r="E607" s="68"/>
      <c r="F607" s="68"/>
      <c r="G607" s="68"/>
      <c r="H607" s="68"/>
      <c r="I607" s="68"/>
      <c r="J607" s="68"/>
      <c r="K607" s="68"/>
      <c r="L607" s="68"/>
    </row>
    <row r="608" ht="16.5" customHeight="1" spans="1:12">
      <c r="A608" s="116"/>
      <c r="B608" s="116"/>
      <c r="C608" s="68"/>
      <c r="D608" s="117"/>
      <c r="E608" s="68"/>
      <c r="F608" s="68"/>
      <c r="G608" s="68"/>
      <c r="H608" s="68"/>
      <c r="I608" s="68"/>
      <c r="J608" s="68"/>
      <c r="K608" s="68"/>
      <c r="L608" s="68"/>
    </row>
    <row r="609" ht="16.5" customHeight="1" spans="1:12">
      <c r="A609" s="116"/>
      <c r="B609" s="116"/>
      <c r="C609" s="68"/>
      <c r="D609" s="117"/>
      <c r="E609" s="68"/>
      <c r="F609" s="68"/>
      <c r="G609" s="68"/>
      <c r="H609" s="68"/>
      <c r="I609" s="68"/>
      <c r="J609" s="68"/>
      <c r="K609" s="68"/>
      <c r="L609" s="68"/>
    </row>
    <row r="610" ht="16.5" customHeight="1" spans="1:12">
      <c r="A610" s="116"/>
      <c r="B610" s="116"/>
      <c r="C610" s="68"/>
      <c r="D610" s="117"/>
      <c r="E610" s="68"/>
      <c r="F610" s="68"/>
      <c r="G610" s="68"/>
      <c r="H610" s="68"/>
      <c r="I610" s="68"/>
      <c r="J610" s="68"/>
      <c r="K610" s="68"/>
      <c r="L610" s="68"/>
    </row>
    <row r="611" ht="16.5" customHeight="1" spans="1:12">
      <c r="A611" s="116"/>
      <c r="B611" s="116"/>
      <c r="C611" s="68"/>
      <c r="D611" s="117"/>
      <c r="E611" s="68"/>
      <c r="F611" s="68"/>
      <c r="G611" s="68"/>
      <c r="H611" s="68"/>
      <c r="I611" s="68"/>
      <c r="J611" s="68"/>
      <c r="K611" s="68"/>
      <c r="L611" s="68"/>
    </row>
    <row r="612" ht="16.5" customHeight="1" spans="1:12">
      <c r="A612" s="116"/>
      <c r="B612" s="116"/>
      <c r="C612" s="68"/>
      <c r="D612" s="117"/>
      <c r="E612" s="68"/>
      <c r="F612" s="68"/>
      <c r="G612" s="68"/>
      <c r="H612" s="68"/>
      <c r="I612" s="68"/>
      <c r="J612" s="68"/>
      <c r="K612" s="68"/>
      <c r="L612" s="68"/>
    </row>
    <row r="613" ht="16.5" customHeight="1" spans="1:12">
      <c r="A613" s="116"/>
      <c r="B613" s="116"/>
      <c r="C613" s="68"/>
      <c r="D613" s="117"/>
      <c r="E613" s="68"/>
      <c r="F613" s="68"/>
      <c r="G613" s="68"/>
      <c r="H613" s="68"/>
      <c r="I613" s="68"/>
      <c r="J613" s="68"/>
      <c r="K613" s="68"/>
      <c r="L613" s="68"/>
    </row>
    <row r="614" ht="16.5" customHeight="1" spans="1:12">
      <c r="A614" s="116"/>
      <c r="B614" s="116"/>
      <c r="C614" s="68"/>
      <c r="D614" s="117"/>
      <c r="E614" s="68"/>
      <c r="F614" s="68"/>
      <c r="G614" s="68"/>
      <c r="H614" s="68"/>
      <c r="I614" s="68"/>
      <c r="J614" s="68"/>
      <c r="K614" s="68"/>
      <c r="L614" s="68"/>
    </row>
    <row r="615" ht="16.5" customHeight="1" spans="1:12">
      <c r="A615" s="116"/>
      <c r="B615" s="116"/>
      <c r="C615" s="68"/>
      <c r="D615" s="117"/>
      <c r="E615" s="68"/>
      <c r="F615" s="68"/>
      <c r="G615" s="68"/>
      <c r="H615" s="68"/>
      <c r="I615" s="68"/>
      <c r="J615" s="68"/>
      <c r="K615" s="68"/>
      <c r="L615" s="68"/>
    </row>
    <row r="616" ht="16.5" customHeight="1" spans="1:12">
      <c r="A616" s="116"/>
      <c r="B616" s="116"/>
      <c r="C616" s="68"/>
      <c r="D616" s="117"/>
      <c r="E616" s="68"/>
      <c r="F616" s="68"/>
      <c r="G616" s="68"/>
      <c r="H616" s="68"/>
      <c r="I616" s="68"/>
      <c r="J616" s="68"/>
      <c r="K616" s="68"/>
      <c r="L616" s="68"/>
    </row>
    <row r="617" ht="16.5" customHeight="1" spans="1:12">
      <c r="A617" s="116"/>
      <c r="B617" s="116"/>
      <c r="C617" s="68"/>
      <c r="D617" s="117"/>
      <c r="E617" s="68"/>
      <c r="F617" s="68"/>
      <c r="G617" s="68"/>
      <c r="H617" s="68"/>
      <c r="I617" s="68"/>
      <c r="J617" s="68"/>
      <c r="K617" s="68"/>
      <c r="L617" s="68"/>
    </row>
    <row r="618" ht="16.5" customHeight="1" spans="1:12">
      <c r="A618" s="116"/>
      <c r="B618" s="116"/>
      <c r="C618" s="68"/>
      <c r="D618" s="117"/>
      <c r="E618" s="68"/>
      <c r="F618" s="68"/>
      <c r="G618" s="68"/>
      <c r="H618" s="68"/>
      <c r="I618" s="68"/>
      <c r="J618" s="68"/>
      <c r="K618" s="68"/>
      <c r="L618" s="68"/>
    </row>
    <row r="619" ht="16.5" customHeight="1" spans="1:12">
      <c r="A619" s="116"/>
      <c r="B619" s="116"/>
      <c r="C619" s="68"/>
      <c r="D619" s="117"/>
      <c r="E619" s="68"/>
      <c r="F619" s="68"/>
      <c r="G619" s="68"/>
      <c r="H619" s="68"/>
      <c r="I619" s="68"/>
      <c r="J619" s="68"/>
      <c r="K619" s="68"/>
      <c r="L619" s="68"/>
    </row>
    <row r="620" ht="16.5" customHeight="1" spans="1:12">
      <c r="A620" s="116"/>
      <c r="B620" s="116"/>
      <c r="C620" s="68"/>
      <c r="D620" s="117"/>
      <c r="E620" s="68"/>
      <c r="F620" s="68"/>
      <c r="G620" s="68"/>
      <c r="H620" s="68"/>
      <c r="I620" s="68"/>
      <c r="J620" s="68"/>
      <c r="K620" s="68"/>
      <c r="L620" s="68"/>
    </row>
    <row r="621" ht="16.5" customHeight="1" spans="1:12">
      <c r="A621" s="116"/>
      <c r="B621" s="116"/>
      <c r="C621" s="68"/>
      <c r="D621" s="117"/>
      <c r="E621" s="68"/>
      <c r="F621" s="68"/>
      <c r="G621" s="68"/>
      <c r="H621" s="68"/>
      <c r="I621" s="68"/>
      <c r="J621" s="68"/>
      <c r="K621" s="68"/>
      <c r="L621" s="68"/>
    </row>
    <row r="622" ht="16.5" customHeight="1" spans="1:12">
      <c r="A622" s="116"/>
      <c r="B622" s="116"/>
      <c r="C622" s="68"/>
      <c r="D622" s="117"/>
      <c r="E622" s="68"/>
      <c r="F622" s="68"/>
      <c r="G622" s="68"/>
      <c r="H622" s="68"/>
      <c r="I622" s="68"/>
      <c r="J622" s="68"/>
      <c r="K622" s="68"/>
      <c r="L622" s="68"/>
    </row>
    <row r="623" ht="16.5" customHeight="1" spans="1:12">
      <c r="A623" s="116"/>
      <c r="B623" s="116"/>
      <c r="C623" s="68"/>
      <c r="D623" s="117"/>
      <c r="E623" s="68"/>
      <c r="F623" s="68"/>
      <c r="G623" s="68"/>
      <c r="H623" s="68"/>
      <c r="I623" s="68"/>
      <c r="J623" s="68"/>
      <c r="K623" s="68"/>
      <c r="L623" s="68"/>
    </row>
    <row r="624" ht="16.5" customHeight="1" spans="1:12">
      <c r="A624" s="116"/>
      <c r="B624" s="116"/>
      <c r="C624" s="68"/>
      <c r="D624" s="117"/>
      <c r="E624" s="68"/>
      <c r="F624" s="68"/>
      <c r="G624" s="68"/>
      <c r="H624" s="68"/>
      <c r="I624" s="68"/>
      <c r="J624" s="68"/>
      <c r="K624" s="68"/>
      <c r="L624" s="68"/>
    </row>
    <row r="625" ht="16.5" customHeight="1" spans="1:12">
      <c r="A625" s="116"/>
      <c r="B625" s="116"/>
      <c r="C625" s="68"/>
      <c r="D625" s="117"/>
      <c r="E625" s="68"/>
      <c r="F625" s="68"/>
      <c r="G625" s="68"/>
      <c r="H625" s="68"/>
      <c r="I625" s="68"/>
      <c r="J625" s="68"/>
      <c r="K625" s="68"/>
      <c r="L625" s="68"/>
    </row>
    <row r="626" ht="16.5" customHeight="1" spans="1:12">
      <c r="A626" s="116"/>
      <c r="B626" s="116"/>
      <c r="C626" s="68"/>
      <c r="D626" s="117"/>
      <c r="E626" s="68"/>
      <c r="F626" s="68"/>
      <c r="G626" s="68"/>
      <c r="H626" s="68"/>
      <c r="I626" s="68"/>
      <c r="J626" s="68"/>
      <c r="K626" s="68"/>
      <c r="L626" s="68"/>
    </row>
    <row r="627" ht="16.5" customHeight="1" spans="1:12">
      <c r="A627" s="116"/>
      <c r="B627" s="116"/>
      <c r="C627" s="68"/>
      <c r="D627" s="117"/>
      <c r="E627" s="68"/>
      <c r="F627" s="68"/>
      <c r="G627" s="68"/>
      <c r="H627" s="68"/>
      <c r="I627" s="68"/>
      <c r="J627" s="68"/>
      <c r="K627" s="68"/>
      <c r="L627" s="68"/>
    </row>
    <row r="628" ht="16.5" customHeight="1" spans="1:12">
      <c r="A628" s="116"/>
      <c r="B628" s="116"/>
      <c r="C628" s="68"/>
      <c r="D628" s="117"/>
      <c r="E628" s="68"/>
      <c r="F628" s="68"/>
      <c r="G628" s="68"/>
      <c r="H628" s="68"/>
      <c r="I628" s="68"/>
      <c r="J628" s="68"/>
      <c r="K628" s="68"/>
      <c r="L628" s="68"/>
    </row>
    <row r="629" ht="16.5" customHeight="1" spans="1:12">
      <c r="A629" s="116"/>
      <c r="B629" s="116"/>
      <c r="C629" s="68"/>
      <c r="D629" s="117"/>
      <c r="E629" s="68"/>
      <c r="F629" s="68"/>
      <c r="G629" s="68"/>
      <c r="H629" s="68"/>
      <c r="I629" s="68"/>
      <c r="J629" s="68"/>
      <c r="K629" s="68"/>
      <c r="L629" s="68"/>
    </row>
    <row r="630" ht="16.5" customHeight="1" spans="1:12">
      <c r="A630" s="116"/>
      <c r="B630" s="116"/>
      <c r="C630" s="68"/>
      <c r="D630" s="117"/>
      <c r="E630" s="68"/>
      <c r="F630" s="68"/>
      <c r="G630" s="68"/>
      <c r="H630" s="68"/>
      <c r="I630" s="68"/>
      <c r="J630" s="68"/>
      <c r="K630" s="68"/>
      <c r="L630" s="68"/>
    </row>
    <row r="631" ht="16.5" customHeight="1" spans="1:12">
      <c r="A631" s="116"/>
      <c r="B631" s="116"/>
      <c r="C631" s="68"/>
      <c r="D631" s="117"/>
      <c r="E631" s="68"/>
      <c r="F631" s="68"/>
      <c r="G631" s="68"/>
      <c r="H631" s="68"/>
      <c r="I631" s="68"/>
      <c r="J631" s="68"/>
      <c r="K631" s="68"/>
      <c r="L631" s="68"/>
    </row>
    <row r="632" ht="16.5" customHeight="1" spans="1:12">
      <c r="A632" s="116"/>
      <c r="B632" s="116"/>
      <c r="C632" s="68"/>
      <c r="D632" s="117"/>
      <c r="E632" s="68"/>
      <c r="F632" s="68"/>
      <c r="G632" s="68"/>
      <c r="H632" s="68"/>
      <c r="I632" s="68"/>
      <c r="J632" s="68"/>
      <c r="K632" s="68"/>
      <c r="L632" s="68"/>
    </row>
    <row r="633" ht="16.5" customHeight="1" spans="1:12">
      <c r="A633" s="116"/>
      <c r="B633" s="116"/>
      <c r="C633" s="68"/>
      <c r="D633" s="117"/>
      <c r="E633" s="68"/>
      <c r="F633" s="68"/>
      <c r="G633" s="68"/>
      <c r="H633" s="68"/>
      <c r="I633" s="68"/>
      <c r="J633" s="68"/>
      <c r="K633" s="68"/>
      <c r="L633" s="68"/>
    </row>
    <row r="634" ht="16.5" customHeight="1" spans="1:12">
      <c r="A634" s="116"/>
      <c r="B634" s="116"/>
      <c r="C634" s="68"/>
      <c r="D634" s="117"/>
      <c r="E634" s="68"/>
      <c r="F634" s="68"/>
      <c r="G634" s="68"/>
      <c r="H634" s="68"/>
      <c r="I634" s="68"/>
      <c r="J634" s="68"/>
      <c r="K634" s="68"/>
      <c r="L634" s="68"/>
    </row>
    <row r="635" ht="16.5" customHeight="1" spans="1:12">
      <c r="A635" s="116"/>
      <c r="B635" s="116"/>
      <c r="C635" s="68"/>
      <c r="D635" s="117"/>
      <c r="E635" s="68"/>
      <c r="F635" s="68"/>
      <c r="G635" s="68"/>
      <c r="H635" s="68"/>
      <c r="I635" s="68"/>
      <c r="J635" s="68"/>
      <c r="K635" s="68"/>
      <c r="L635" s="68"/>
    </row>
    <row r="636" ht="16.5" customHeight="1" spans="1:12">
      <c r="A636" s="116"/>
      <c r="B636" s="116"/>
      <c r="C636" s="68"/>
      <c r="D636" s="117"/>
      <c r="E636" s="68"/>
      <c r="F636" s="68"/>
      <c r="G636" s="68"/>
      <c r="H636" s="68"/>
      <c r="I636" s="68"/>
      <c r="J636" s="68"/>
      <c r="K636" s="68"/>
      <c r="L636" s="68"/>
    </row>
    <row r="637" ht="16.5" customHeight="1" spans="1:12">
      <c r="A637" s="116"/>
      <c r="B637" s="116"/>
      <c r="C637" s="68"/>
      <c r="D637" s="117"/>
      <c r="E637" s="68"/>
      <c r="F637" s="68"/>
      <c r="G637" s="68"/>
      <c r="H637" s="68"/>
      <c r="I637" s="68"/>
      <c r="J637" s="68"/>
      <c r="K637" s="68"/>
      <c r="L637" s="68"/>
    </row>
    <row r="638" ht="16.5" customHeight="1" spans="1:12">
      <c r="A638" s="116"/>
      <c r="B638" s="116"/>
      <c r="C638" s="68"/>
      <c r="D638" s="117"/>
      <c r="E638" s="68"/>
      <c r="F638" s="68"/>
      <c r="G638" s="68"/>
      <c r="H638" s="68"/>
      <c r="I638" s="68"/>
      <c r="J638" s="68"/>
      <c r="K638" s="68"/>
      <c r="L638" s="68"/>
    </row>
    <row r="639" ht="16.5" customHeight="1" spans="1:12">
      <c r="A639" s="116"/>
      <c r="B639" s="116"/>
      <c r="C639" s="68"/>
      <c r="D639" s="117"/>
      <c r="E639" s="68"/>
      <c r="F639" s="68"/>
      <c r="G639" s="68"/>
      <c r="H639" s="68"/>
      <c r="I639" s="68"/>
      <c r="J639" s="68"/>
      <c r="K639" s="68"/>
      <c r="L639" s="68"/>
    </row>
    <row r="640" ht="16.5" customHeight="1" spans="1:12">
      <c r="A640" s="116"/>
      <c r="B640" s="116"/>
      <c r="C640" s="68"/>
      <c r="D640" s="117"/>
      <c r="E640" s="68"/>
      <c r="F640" s="68"/>
      <c r="G640" s="68"/>
      <c r="H640" s="68"/>
      <c r="I640" s="68"/>
      <c r="J640" s="68"/>
      <c r="K640" s="68"/>
      <c r="L640" s="68"/>
    </row>
    <row r="641" ht="16.5" customHeight="1" spans="1:12">
      <c r="A641" s="116"/>
      <c r="B641" s="116"/>
      <c r="C641" s="68"/>
      <c r="D641" s="117"/>
      <c r="E641" s="68"/>
      <c r="F641" s="68"/>
      <c r="G641" s="68"/>
      <c r="H641" s="68"/>
      <c r="I641" s="68"/>
      <c r="J641" s="68"/>
      <c r="K641" s="68"/>
      <c r="L641" s="68"/>
    </row>
    <row r="642" ht="16.5" customHeight="1" spans="1:12">
      <c r="A642" s="116"/>
      <c r="B642" s="116"/>
      <c r="C642" s="68"/>
      <c r="D642" s="117"/>
      <c r="E642" s="68"/>
      <c r="F642" s="68"/>
      <c r="G642" s="68"/>
      <c r="H642" s="68"/>
      <c r="I642" s="68"/>
      <c r="J642" s="68"/>
      <c r="K642" s="68"/>
      <c r="L642" s="68"/>
    </row>
    <row r="643" ht="16.5" customHeight="1" spans="1:12">
      <c r="A643" s="116"/>
      <c r="B643" s="116"/>
      <c r="C643" s="68"/>
      <c r="D643" s="117"/>
      <c r="E643" s="68"/>
      <c r="F643" s="68"/>
      <c r="G643" s="68"/>
      <c r="H643" s="68"/>
      <c r="I643" s="68"/>
      <c r="J643" s="68"/>
      <c r="K643" s="68"/>
      <c r="L643" s="68"/>
    </row>
    <row r="644" ht="16.5" customHeight="1" spans="1:12">
      <c r="A644" s="116"/>
      <c r="B644" s="116"/>
      <c r="C644" s="68"/>
      <c r="D644" s="117"/>
      <c r="E644" s="68"/>
      <c r="F644" s="68"/>
      <c r="G644" s="68"/>
      <c r="H644" s="68"/>
      <c r="I644" s="68"/>
      <c r="J644" s="68"/>
      <c r="K644" s="68"/>
      <c r="L644" s="68"/>
    </row>
    <row r="645" ht="16.5" customHeight="1" spans="1:12">
      <c r="A645" s="116"/>
      <c r="B645" s="116"/>
      <c r="C645" s="68"/>
      <c r="D645" s="117"/>
      <c r="E645" s="68"/>
      <c r="F645" s="68"/>
      <c r="G645" s="68"/>
      <c r="H645" s="68"/>
      <c r="I645" s="68"/>
      <c r="J645" s="68"/>
      <c r="K645" s="68"/>
      <c r="L645" s="68"/>
    </row>
    <row r="646" ht="16.5" customHeight="1" spans="1:12">
      <c r="A646" s="116"/>
      <c r="B646" s="116"/>
      <c r="C646" s="68"/>
      <c r="D646" s="117"/>
      <c r="E646" s="68"/>
      <c r="F646" s="68"/>
      <c r="G646" s="68"/>
      <c r="H646" s="68"/>
      <c r="I646" s="68"/>
      <c r="J646" s="68"/>
      <c r="K646" s="68"/>
      <c r="L646" s="68"/>
    </row>
    <row r="647" ht="16.5" customHeight="1" spans="1:12">
      <c r="A647" s="116"/>
      <c r="B647" s="116"/>
      <c r="C647" s="68"/>
      <c r="D647" s="117"/>
      <c r="E647" s="68"/>
      <c r="F647" s="68"/>
      <c r="G647" s="68"/>
      <c r="H647" s="68"/>
      <c r="I647" s="68"/>
      <c r="J647" s="68"/>
      <c r="K647" s="68"/>
      <c r="L647" s="68"/>
    </row>
    <row r="648" ht="16.5" customHeight="1" spans="1:12">
      <c r="A648" s="116"/>
      <c r="B648" s="116"/>
      <c r="C648" s="68"/>
      <c r="D648" s="117"/>
      <c r="E648" s="68"/>
      <c r="F648" s="68"/>
      <c r="G648" s="68"/>
      <c r="H648" s="68"/>
      <c r="I648" s="68"/>
      <c r="J648" s="68"/>
      <c r="K648" s="68"/>
      <c r="L648" s="68"/>
    </row>
    <row r="649" ht="16.5" customHeight="1" spans="1:12">
      <c r="A649" s="116"/>
      <c r="B649" s="116"/>
      <c r="C649" s="68"/>
      <c r="D649" s="117"/>
      <c r="E649" s="68"/>
      <c r="F649" s="68"/>
      <c r="G649" s="68"/>
      <c r="H649" s="68"/>
      <c r="I649" s="68"/>
      <c r="J649" s="68"/>
      <c r="K649" s="68"/>
      <c r="L649" s="68"/>
    </row>
    <row r="650" ht="16.5" customHeight="1" spans="1:12">
      <c r="A650" s="116"/>
      <c r="B650" s="116"/>
      <c r="C650" s="68"/>
      <c r="D650" s="117"/>
      <c r="E650" s="68"/>
      <c r="F650" s="68"/>
      <c r="G650" s="68"/>
      <c r="H650" s="68"/>
      <c r="I650" s="68"/>
      <c r="J650" s="68"/>
      <c r="K650" s="68"/>
      <c r="L650" s="68"/>
    </row>
    <row r="651" ht="16.5" customHeight="1" spans="1:12">
      <c r="A651" s="116"/>
      <c r="B651" s="116"/>
      <c r="C651" s="68"/>
      <c r="D651" s="117"/>
      <c r="E651" s="68"/>
      <c r="F651" s="68"/>
      <c r="G651" s="68"/>
      <c r="H651" s="68"/>
      <c r="I651" s="68"/>
      <c r="J651" s="68"/>
      <c r="K651" s="68"/>
      <c r="L651" s="68"/>
    </row>
    <row r="652" ht="16.5" customHeight="1" spans="1:12">
      <c r="A652" s="116"/>
      <c r="B652" s="116"/>
      <c r="C652" s="68"/>
      <c r="D652" s="117"/>
      <c r="E652" s="68"/>
      <c r="F652" s="68"/>
      <c r="G652" s="68"/>
      <c r="H652" s="68"/>
      <c r="I652" s="68"/>
      <c r="J652" s="68"/>
      <c r="K652" s="68"/>
      <c r="L652" s="68"/>
    </row>
    <row r="653" ht="16.5" customHeight="1" spans="1:12">
      <c r="A653" s="116"/>
      <c r="B653" s="116"/>
      <c r="C653" s="68"/>
      <c r="D653" s="117"/>
      <c r="E653" s="68"/>
      <c r="F653" s="68"/>
      <c r="G653" s="68"/>
      <c r="H653" s="68"/>
      <c r="I653" s="68"/>
      <c r="J653" s="68"/>
      <c r="K653" s="68"/>
      <c r="L653" s="68"/>
    </row>
    <row r="654" ht="16.5" customHeight="1" spans="1:12">
      <c r="A654" s="116"/>
      <c r="B654" s="116"/>
      <c r="C654" s="68"/>
      <c r="D654" s="117"/>
      <c r="E654" s="68"/>
      <c r="F654" s="68"/>
      <c r="G654" s="68"/>
      <c r="H654" s="68"/>
      <c r="I654" s="68"/>
      <c r="J654" s="68"/>
      <c r="K654" s="68"/>
      <c r="L654" s="68"/>
    </row>
    <row r="655" ht="16.5" customHeight="1" spans="1:12">
      <c r="A655" s="116"/>
      <c r="B655" s="116"/>
      <c r="C655" s="68"/>
      <c r="D655" s="117"/>
      <c r="E655" s="68"/>
      <c r="F655" s="68"/>
      <c r="G655" s="68"/>
      <c r="H655" s="68"/>
      <c r="I655" s="68"/>
      <c r="J655" s="68"/>
      <c r="K655" s="68"/>
      <c r="L655" s="68"/>
    </row>
    <row r="656" ht="16.5" customHeight="1" spans="1:12">
      <c r="A656" s="116"/>
      <c r="B656" s="116"/>
      <c r="C656" s="68"/>
      <c r="D656" s="117"/>
      <c r="E656" s="68"/>
      <c r="F656" s="68"/>
      <c r="G656" s="68"/>
      <c r="H656" s="68"/>
      <c r="I656" s="68"/>
      <c r="J656" s="68"/>
      <c r="K656" s="68"/>
      <c r="L656" s="68"/>
    </row>
    <row r="657" ht="16.5" customHeight="1" spans="1:12">
      <c r="A657" s="116"/>
      <c r="B657" s="116"/>
      <c r="C657" s="68"/>
      <c r="D657" s="117"/>
      <c r="E657" s="68"/>
      <c r="F657" s="68"/>
      <c r="G657" s="68"/>
      <c r="H657" s="68"/>
      <c r="I657" s="68"/>
      <c r="J657" s="68"/>
      <c r="K657" s="68"/>
      <c r="L657" s="68"/>
    </row>
    <row r="658" ht="16.5" customHeight="1" spans="1:12">
      <c r="A658" s="116"/>
      <c r="B658" s="116"/>
      <c r="C658" s="68"/>
      <c r="D658" s="117"/>
      <c r="E658" s="68"/>
      <c r="F658" s="68"/>
      <c r="G658" s="68"/>
      <c r="H658" s="68"/>
      <c r="I658" s="68"/>
      <c r="J658" s="68"/>
      <c r="K658" s="68"/>
      <c r="L658" s="68"/>
    </row>
    <row r="659" ht="16.5" customHeight="1" spans="1:12">
      <c r="A659" s="116"/>
      <c r="B659" s="116"/>
      <c r="C659" s="68"/>
      <c r="D659" s="117"/>
      <c r="E659" s="68"/>
      <c r="F659" s="68"/>
      <c r="G659" s="68"/>
      <c r="H659" s="68"/>
      <c r="I659" s="68"/>
      <c r="J659" s="68"/>
      <c r="K659" s="68"/>
      <c r="L659" s="68"/>
    </row>
    <row r="660" ht="16.5" customHeight="1" spans="1:12">
      <c r="A660" s="116"/>
      <c r="B660" s="116"/>
      <c r="C660" s="68"/>
      <c r="D660" s="117"/>
      <c r="E660" s="68"/>
      <c r="F660" s="68"/>
      <c r="G660" s="68"/>
      <c r="H660" s="68"/>
      <c r="I660" s="68"/>
      <c r="J660" s="68"/>
      <c r="K660" s="68"/>
      <c r="L660" s="68"/>
    </row>
    <row r="661" ht="16.5" customHeight="1" spans="1:12">
      <c r="A661" s="116"/>
      <c r="B661" s="116"/>
      <c r="C661" s="68"/>
      <c r="D661" s="117"/>
      <c r="E661" s="68"/>
      <c r="F661" s="68"/>
      <c r="G661" s="68"/>
      <c r="H661" s="68"/>
      <c r="I661" s="68"/>
      <c r="J661" s="68"/>
      <c r="K661" s="68"/>
      <c r="L661" s="68"/>
    </row>
    <row r="662" ht="16.5" customHeight="1" spans="1:12">
      <c r="A662" s="116"/>
      <c r="B662" s="116"/>
      <c r="C662" s="68"/>
      <c r="D662" s="117"/>
      <c r="E662" s="68"/>
      <c r="F662" s="68"/>
      <c r="G662" s="68"/>
      <c r="H662" s="68"/>
      <c r="I662" s="68"/>
      <c r="J662" s="68"/>
      <c r="K662" s="68"/>
      <c r="L662" s="68"/>
    </row>
    <row r="663" ht="16.5" customHeight="1" spans="1:12">
      <c r="A663" s="116"/>
      <c r="B663" s="116"/>
      <c r="C663" s="68"/>
      <c r="D663" s="117"/>
      <c r="E663" s="68"/>
      <c r="F663" s="68"/>
      <c r="G663" s="68"/>
      <c r="H663" s="68"/>
      <c r="I663" s="68"/>
      <c r="J663" s="68"/>
      <c r="K663" s="68"/>
      <c r="L663" s="68"/>
    </row>
    <row r="664" ht="16.5" customHeight="1" spans="1:12">
      <c r="A664" s="116"/>
      <c r="B664" s="116"/>
      <c r="C664" s="68"/>
      <c r="D664" s="117"/>
      <c r="E664" s="68"/>
      <c r="F664" s="68"/>
      <c r="G664" s="68"/>
      <c r="H664" s="68"/>
      <c r="I664" s="68"/>
      <c r="J664" s="68"/>
      <c r="K664" s="68"/>
      <c r="L664" s="68"/>
    </row>
    <row r="665" ht="16.5" customHeight="1" spans="1:12">
      <c r="A665" s="116"/>
      <c r="B665" s="116"/>
      <c r="C665" s="68"/>
      <c r="D665" s="117"/>
      <c r="E665" s="68"/>
      <c r="F665" s="68"/>
      <c r="G665" s="68"/>
      <c r="H665" s="68"/>
      <c r="I665" s="68"/>
      <c r="J665" s="68"/>
      <c r="K665" s="68"/>
      <c r="L665" s="68"/>
    </row>
    <row r="666" ht="16.5" customHeight="1" spans="1:12">
      <c r="A666" s="116"/>
      <c r="B666" s="116"/>
      <c r="C666" s="68"/>
      <c r="D666" s="117"/>
      <c r="E666" s="68"/>
      <c r="F666" s="68"/>
      <c r="G666" s="68"/>
      <c r="H666" s="68"/>
      <c r="I666" s="68"/>
      <c r="J666" s="68"/>
      <c r="K666" s="68"/>
      <c r="L666" s="68"/>
    </row>
    <row r="667" ht="16.5" customHeight="1" spans="1:12">
      <c r="A667" s="116"/>
      <c r="B667" s="116"/>
      <c r="C667" s="68"/>
      <c r="D667" s="117"/>
      <c r="E667" s="68"/>
      <c r="F667" s="68"/>
      <c r="G667" s="68"/>
      <c r="H667" s="68"/>
      <c r="I667" s="68"/>
      <c r="J667" s="68"/>
      <c r="K667" s="68"/>
      <c r="L667" s="68"/>
    </row>
    <row r="668" ht="16.5" customHeight="1" spans="1:12">
      <c r="A668" s="116"/>
      <c r="B668" s="116"/>
      <c r="C668" s="68"/>
      <c r="D668" s="117"/>
      <c r="E668" s="68"/>
      <c r="F668" s="68"/>
      <c r="G668" s="68"/>
      <c r="H668" s="68"/>
      <c r="I668" s="68"/>
      <c r="J668" s="68"/>
      <c r="K668" s="68"/>
      <c r="L668" s="68"/>
    </row>
    <row r="669" ht="16.5" customHeight="1" spans="1:12">
      <c r="A669" s="116"/>
      <c r="B669" s="116"/>
      <c r="C669" s="68"/>
      <c r="D669" s="117"/>
      <c r="E669" s="68"/>
      <c r="F669" s="68"/>
      <c r="G669" s="68"/>
      <c r="H669" s="68"/>
      <c r="I669" s="68"/>
      <c r="J669" s="68"/>
      <c r="K669" s="68"/>
      <c r="L669" s="68"/>
    </row>
    <row r="670" ht="16.5" customHeight="1" spans="1:12">
      <c r="A670" s="116"/>
      <c r="B670" s="116"/>
      <c r="C670" s="68"/>
      <c r="D670" s="117"/>
      <c r="E670" s="68"/>
      <c r="F670" s="68"/>
      <c r="G670" s="68"/>
      <c r="H670" s="68"/>
      <c r="I670" s="68"/>
      <c r="J670" s="68"/>
      <c r="K670" s="68"/>
      <c r="L670" s="68"/>
    </row>
    <row r="671" ht="16.5" customHeight="1" spans="1:12">
      <c r="A671" s="116"/>
      <c r="B671" s="116"/>
      <c r="C671" s="68"/>
      <c r="D671" s="117"/>
      <c r="E671" s="68"/>
      <c r="F671" s="68"/>
      <c r="G671" s="68"/>
      <c r="H671" s="68"/>
      <c r="I671" s="68"/>
      <c r="J671" s="68"/>
      <c r="K671" s="68"/>
      <c r="L671" s="68"/>
    </row>
    <row r="672" ht="16.5" customHeight="1" spans="1:12">
      <c r="A672" s="116"/>
      <c r="B672" s="116"/>
      <c r="C672" s="68"/>
      <c r="D672" s="117"/>
      <c r="E672" s="68"/>
      <c r="F672" s="68"/>
      <c r="G672" s="68"/>
      <c r="H672" s="68"/>
      <c r="I672" s="68"/>
      <c r="J672" s="68"/>
      <c r="K672" s="68"/>
      <c r="L672" s="68"/>
    </row>
    <row r="673" ht="16.5" customHeight="1" spans="1:12">
      <c r="A673" s="116"/>
      <c r="B673" s="116"/>
      <c r="C673" s="68"/>
      <c r="D673" s="117"/>
      <c r="E673" s="68"/>
      <c r="F673" s="68"/>
      <c r="G673" s="68"/>
      <c r="H673" s="68"/>
      <c r="I673" s="68"/>
      <c r="J673" s="68"/>
      <c r="K673" s="68"/>
      <c r="L673" s="68"/>
    </row>
    <row r="674" ht="16.5" customHeight="1" spans="1:12">
      <c r="A674" s="116"/>
      <c r="B674" s="116"/>
      <c r="C674" s="68"/>
      <c r="D674" s="117"/>
      <c r="E674" s="68"/>
      <c r="F674" s="68"/>
      <c r="G674" s="68"/>
      <c r="H674" s="68"/>
      <c r="I674" s="68"/>
      <c r="J674" s="68"/>
      <c r="K674" s="68"/>
      <c r="L674" s="68"/>
    </row>
    <row r="675" ht="16.5" customHeight="1" spans="1:12">
      <c r="A675" s="116"/>
      <c r="B675" s="116"/>
      <c r="C675" s="68"/>
      <c r="D675" s="117"/>
      <c r="E675" s="68"/>
      <c r="F675" s="68"/>
      <c r="G675" s="68"/>
      <c r="H675" s="68"/>
      <c r="I675" s="68"/>
      <c r="J675" s="68"/>
      <c r="K675" s="68"/>
      <c r="L675" s="68"/>
    </row>
    <row r="676" ht="16.5" customHeight="1" spans="1:12">
      <c r="A676" s="116"/>
      <c r="B676" s="116"/>
      <c r="C676" s="68"/>
      <c r="D676" s="117"/>
      <c r="E676" s="68"/>
      <c r="F676" s="68"/>
      <c r="G676" s="68"/>
      <c r="H676" s="68"/>
      <c r="I676" s="68"/>
      <c r="J676" s="68"/>
      <c r="K676" s="68"/>
      <c r="L676" s="68"/>
    </row>
    <row r="677" ht="16.5" customHeight="1" spans="1:12">
      <c r="A677" s="116"/>
      <c r="B677" s="116"/>
      <c r="C677" s="68"/>
      <c r="D677" s="117"/>
      <c r="E677" s="68"/>
      <c r="F677" s="68"/>
      <c r="G677" s="68"/>
      <c r="H677" s="68"/>
      <c r="I677" s="68"/>
      <c r="J677" s="68"/>
      <c r="K677" s="68"/>
      <c r="L677" s="68"/>
    </row>
    <row r="678" ht="16.5" customHeight="1" spans="1:12">
      <c r="A678" s="116"/>
      <c r="B678" s="116"/>
      <c r="C678" s="68"/>
      <c r="D678" s="117"/>
      <c r="E678" s="68"/>
      <c r="F678" s="68"/>
      <c r="G678" s="68"/>
      <c r="H678" s="68"/>
      <c r="I678" s="68"/>
      <c r="J678" s="68"/>
      <c r="K678" s="68"/>
      <c r="L678" s="68"/>
    </row>
    <row r="679" ht="16.5" customHeight="1" spans="1:12">
      <c r="A679" s="116"/>
      <c r="B679" s="116"/>
      <c r="C679" s="68"/>
      <c r="D679" s="117"/>
      <c r="E679" s="68"/>
      <c r="F679" s="68"/>
      <c r="G679" s="68"/>
      <c r="H679" s="68"/>
      <c r="I679" s="68"/>
      <c r="J679" s="68"/>
      <c r="K679" s="68"/>
      <c r="L679" s="68"/>
    </row>
    <row r="680" ht="16.5" customHeight="1" spans="1:12">
      <c r="A680" s="116"/>
      <c r="B680" s="116"/>
      <c r="C680" s="68"/>
      <c r="D680" s="117"/>
      <c r="E680" s="68"/>
      <c r="F680" s="68"/>
      <c r="G680" s="68"/>
      <c r="H680" s="68"/>
      <c r="I680" s="68"/>
      <c r="J680" s="68"/>
      <c r="K680" s="68"/>
      <c r="L680" s="68"/>
    </row>
    <row r="681" ht="16.5" customHeight="1" spans="1:12">
      <c r="A681" s="116"/>
      <c r="B681" s="116"/>
      <c r="C681" s="68"/>
      <c r="D681" s="117"/>
      <c r="E681" s="68"/>
      <c r="F681" s="68"/>
      <c r="G681" s="68"/>
      <c r="H681" s="68"/>
      <c r="I681" s="68"/>
      <c r="J681" s="68"/>
      <c r="K681" s="68"/>
      <c r="L681" s="68"/>
    </row>
    <row r="682" ht="16.5" customHeight="1" spans="1:12">
      <c r="A682" s="116"/>
      <c r="B682" s="116"/>
      <c r="C682" s="68"/>
      <c r="D682" s="117"/>
      <c r="E682" s="68"/>
      <c r="F682" s="68"/>
      <c r="G682" s="68"/>
      <c r="H682" s="68"/>
      <c r="I682" s="68"/>
      <c r="J682" s="68"/>
      <c r="K682" s="68"/>
      <c r="L682" s="68"/>
    </row>
    <row r="683" ht="16.5" customHeight="1" spans="1:12">
      <c r="A683" s="116"/>
      <c r="B683" s="116"/>
      <c r="C683" s="68"/>
      <c r="D683" s="117"/>
      <c r="E683" s="68"/>
      <c r="F683" s="68"/>
      <c r="G683" s="68"/>
      <c r="H683" s="68"/>
      <c r="I683" s="68"/>
      <c r="J683" s="68"/>
      <c r="K683" s="68"/>
      <c r="L683" s="68"/>
    </row>
    <row r="684" ht="16.5" customHeight="1" spans="1:12">
      <c r="A684" s="116"/>
      <c r="B684" s="116"/>
      <c r="C684" s="68"/>
      <c r="D684" s="117"/>
      <c r="E684" s="68"/>
      <c r="F684" s="68"/>
      <c r="G684" s="68"/>
      <c r="H684" s="68"/>
      <c r="I684" s="68"/>
      <c r="J684" s="68"/>
      <c r="K684" s="68"/>
      <c r="L684" s="68"/>
    </row>
    <row r="685" ht="16.5" customHeight="1" spans="1:12">
      <c r="A685" s="116"/>
      <c r="B685" s="116"/>
      <c r="C685" s="68"/>
      <c r="D685" s="117"/>
      <c r="E685" s="68"/>
      <c r="F685" s="68"/>
      <c r="G685" s="68"/>
      <c r="H685" s="68"/>
      <c r="I685" s="68"/>
      <c r="J685" s="68"/>
      <c r="K685" s="68"/>
      <c r="L685" s="68"/>
    </row>
    <row r="686" ht="16.5" customHeight="1" spans="1:12">
      <c r="A686" s="116"/>
      <c r="B686" s="116"/>
      <c r="C686" s="68"/>
      <c r="D686" s="117"/>
      <c r="E686" s="68"/>
      <c r="F686" s="68"/>
      <c r="G686" s="68"/>
      <c r="H686" s="68"/>
      <c r="I686" s="68"/>
      <c r="J686" s="68"/>
      <c r="K686" s="68"/>
      <c r="L686" s="68"/>
    </row>
    <row r="687" ht="16.5" customHeight="1" spans="1:12">
      <c r="A687" s="116"/>
      <c r="B687" s="116"/>
      <c r="C687" s="68"/>
      <c r="D687" s="117"/>
      <c r="E687" s="68"/>
      <c r="F687" s="68"/>
      <c r="G687" s="68"/>
      <c r="H687" s="68"/>
      <c r="I687" s="68"/>
      <c r="J687" s="68"/>
      <c r="K687" s="68"/>
      <c r="L687" s="68"/>
    </row>
    <row r="688" ht="16.5" customHeight="1" spans="1:12">
      <c r="A688" s="116"/>
      <c r="B688" s="116"/>
      <c r="C688" s="68"/>
      <c r="D688" s="117"/>
      <c r="E688" s="68"/>
      <c r="F688" s="68"/>
      <c r="G688" s="68"/>
      <c r="H688" s="68"/>
      <c r="I688" s="68"/>
      <c r="J688" s="68"/>
      <c r="K688" s="68"/>
      <c r="L688" s="68"/>
    </row>
    <row r="689" ht="16.5" customHeight="1" spans="1:12">
      <c r="A689" s="116"/>
      <c r="B689" s="116"/>
      <c r="C689" s="68"/>
      <c r="D689" s="117"/>
      <c r="E689" s="68"/>
      <c r="F689" s="68"/>
      <c r="G689" s="68"/>
      <c r="H689" s="68"/>
      <c r="I689" s="68"/>
      <c r="J689" s="68"/>
      <c r="K689" s="68"/>
      <c r="L689" s="68"/>
    </row>
    <row r="690" ht="16.5" customHeight="1" spans="1:12">
      <c r="A690" s="116"/>
      <c r="B690" s="116"/>
      <c r="C690" s="68"/>
      <c r="D690" s="117"/>
      <c r="E690" s="68"/>
      <c r="F690" s="68"/>
      <c r="G690" s="68"/>
      <c r="H690" s="68"/>
      <c r="I690" s="68"/>
      <c r="J690" s="68"/>
      <c r="K690" s="68"/>
      <c r="L690" s="68"/>
    </row>
    <row r="691" ht="16.5" customHeight="1" spans="1:12">
      <c r="A691" s="116"/>
      <c r="B691" s="116"/>
      <c r="C691" s="68"/>
      <c r="D691" s="117"/>
      <c r="E691" s="68"/>
      <c r="F691" s="68"/>
      <c r="G691" s="68"/>
      <c r="H691" s="68"/>
      <c r="I691" s="68"/>
      <c r="J691" s="68"/>
      <c r="K691" s="68"/>
      <c r="L691" s="68"/>
    </row>
    <row r="692" ht="16.5" customHeight="1" spans="1:12">
      <c r="A692" s="116"/>
      <c r="B692" s="116"/>
      <c r="C692" s="68"/>
      <c r="D692" s="117"/>
      <c r="E692" s="68"/>
      <c r="F692" s="68"/>
      <c r="G692" s="68"/>
      <c r="H692" s="68"/>
      <c r="I692" s="68"/>
      <c r="J692" s="68"/>
      <c r="K692" s="68"/>
      <c r="L692" s="68"/>
    </row>
    <row r="693" ht="16.5" customHeight="1" spans="1:12">
      <c r="A693" s="116"/>
      <c r="B693" s="116"/>
      <c r="C693" s="68"/>
      <c r="D693" s="117"/>
      <c r="E693" s="68"/>
      <c r="F693" s="68"/>
      <c r="G693" s="68"/>
      <c r="H693" s="68"/>
      <c r="I693" s="68"/>
      <c r="J693" s="68"/>
      <c r="K693" s="68"/>
      <c r="L693" s="68"/>
    </row>
    <row r="694" ht="16.5" customHeight="1" spans="1:12">
      <c r="A694" s="116"/>
      <c r="B694" s="116"/>
      <c r="C694" s="68"/>
      <c r="D694" s="117"/>
      <c r="E694" s="68"/>
      <c r="F694" s="68"/>
      <c r="G694" s="68"/>
      <c r="H694" s="68"/>
      <c r="I694" s="68"/>
      <c r="J694" s="68"/>
      <c r="K694" s="68"/>
      <c r="L694" s="68"/>
    </row>
    <row r="695" ht="16.5" customHeight="1" spans="1:12">
      <c r="A695" s="116"/>
      <c r="B695" s="116"/>
      <c r="C695" s="68"/>
      <c r="D695" s="117"/>
      <c r="E695" s="68"/>
      <c r="F695" s="68"/>
      <c r="G695" s="68"/>
      <c r="H695" s="68"/>
      <c r="I695" s="68"/>
      <c r="J695" s="68"/>
      <c r="K695" s="68"/>
      <c r="L695" s="68"/>
    </row>
    <row r="696" ht="16.5" customHeight="1" spans="1:12">
      <c r="A696" s="116"/>
      <c r="B696" s="116"/>
      <c r="C696" s="68"/>
      <c r="D696" s="117"/>
      <c r="E696" s="68"/>
      <c r="F696" s="68"/>
      <c r="G696" s="68"/>
      <c r="H696" s="68"/>
      <c r="I696" s="68"/>
      <c r="J696" s="68"/>
      <c r="K696" s="68"/>
      <c r="L696" s="68"/>
    </row>
    <row r="697" ht="16.5" customHeight="1" spans="1:12">
      <c r="A697" s="116"/>
      <c r="B697" s="116"/>
      <c r="C697" s="68"/>
      <c r="D697" s="117"/>
      <c r="E697" s="68"/>
      <c r="F697" s="68"/>
      <c r="G697" s="68"/>
      <c r="H697" s="68"/>
      <c r="I697" s="68"/>
      <c r="J697" s="68"/>
      <c r="K697" s="68"/>
      <c r="L697" s="68"/>
    </row>
    <row r="698" ht="16.5" customHeight="1" spans="1:12">
      <c r="A698" s="116"/>
      <c r="B698" s="116"/>
      <c r="C698" s="68"/>
      <c r="D698" s="117"/>
      <c r="E698" s="68"/>
      <c r="F698" s="68"/>
      <c r="G698" s="68"/>
      <c r="H698" s="68"/>
      <c r="I698" s="68"/>
      <c r="J698" s="68"/>
      <c r="K698" s="68"/>
      <c r="L698" s="68"/>
    </row>
    <row r="699" ht="16.5" customHeight="1" spans="1:12">
      <c r="A699" s="116"/>
      <c r="B699" s="116"/>
      <c r="C699" s="68"/>
      <c r="D699" s="117"/>
      <c r="E699" s="68"/>
      <c r="F699" s="68"/>
      <c r="G699" s="68"/>
      <c r="H699" s="68"/>
      <c r="I699" s="68"/>
      <c r="J699" s="68"/>
      <c r="K699" s="68"/>
      <c r="L699" s="68"/>
    </row>
    <row r="700" ht="16.5" customHeight="1" spans="1:12">
      <c r="A700" s="116"/>
      <c r="B700" s="116"/>
      <c r="C700" s="68"/>
      <c r="D700" s="117"/>
      <c r="E700" s="68"/>
      <c r="F700" s="68"/>
      <c r="G700" s="68"/>
      <c r="H700" s="68"/>
      <c r="I700" s="68"/>
      <c r="J700" s="68"/>
      <c r="K700" s="68"/>
      <c r="L700" s="68"/>
    </row>
    <row r="701" ht="16.5" customHeight="1" spans="1:12">
      <c r="A701" s="116"/>
      <c r="B701" s="116"/>
      <c r="C701" s="68"/>
      <c r="D701" s="117"/>
      <c r="E701" s="68"/>
      <c r="F701" s="68"/>
      <c r="G701" s="68"/>
      <c r="H701" s="68"/>
      <c r="I701" s="68"/>
      <c r="J701" s="68"/>
      <c r="K701" s="68"/>
      <c r="L701" s="68"/>
    </row>
    <row r="702" ht="16.5" customHeight="1" spans="1:12">
      <c r="A702" s="116"/>
      <c r="B702" s="116"/>
      <c r="C702" s="68"/>
      <c r="D702" s="117"/>
      <c r="E702" s="68"/>
      <c r="F702" s="68"/>
      <c r="G702" s="68"/>
      <c r="H702" s="68"/>
      <c r="I702" s="68"/>
      <c r="J702" s="68"/>
      <c r="K702" s="68"/>
      <c r="L702" s="68"/>
    </row>
    <row r="703" ht="16.5" customHeight="1" spans="1:12">
      <c r="A703" s="116"/>
      <c r="B703" s="116"/>
      <c r="C703" s="68"/>
      <c r="D703" s="117"/>
      <c r="E703" s="68"/>
      <c r="F703" s="68"/>
      <c r="G703" s="68"/>
      <c r="H703" s="68"/>
      <c r="I703" s="68"/>
      <c r="J703" s="68"/>
      <c r="K703" s="68"/>
      <c r="L703" s="68"/>
    </row>
    <row r="704" ht="16.5" customHeight="1" spans="1:12">
      <c r="A704" s="116"/>
      <c r="B704" s="116"/>
      <c r="C704" s="68"/>
      <c r="D704" s="117"/>
      <c r="E704" s="68"/>
      <c r="F704" s="68"/>
      <c r="G704" s="68"/>
      <c r="H704" s="68"/>
      <c r="I704" s="68"/>
      <c r="J704" s="68"/>
      <c r="K704" s="68"/>
      <c r="L704" s="68"/>
    </row>
    <row r="705" ht="16.5" customHeight="1" spans="1:12">
      <c r="A705" s="116"/>
      <c r="B705" s="116"/>
      <c r="C705" s="68"/>
      <c r="D705" s="117"/>
      <c r="E705" s="68"/>
      <c r="F705" s="68"/>
      <c r="G705" s="68"/>
      <c r="H705" s="68"/>
      <c r="I705" s="68"/>
      <c r="J705" s="68"/>
      <c r="K705" s="68"/>
      <c r="L705" s="68"/>
    </row>
    <row r="706" ht="16.5" customHeight="1" spans="1:12">
      <c r="A706" s="116"/>
      <c r="B706" s="116"/>
      <c r="C706" s="68"/>
      <c r="D706" s="117"/>
      <c r="E706" s="68"/>
      <c r="F706" s="68"/>
      <c r="G706" s="68"/>
      <c r="H706" s="68"/>
      <c r="I706" s="68"/>
      <c r="J706" s="68"/>
      <c r="K706" s="68"/>
      <c r="L706" s="68"/>
    </row>
    <row r="707" ht="16.5" customHeight="1" spans="1:12">
      <c r="A707" s="116"/>
      <c r="B707" s="116"/>
      <c r="C707" s="68"/>
      <c r="D707" s="117"/>
      <c r="E707" s="68"/>
      <c r="F707" s="68"/>
      <c r="G707" s="68"/>
      <c r="H707" s="68"/>
      <c r="I707" s="68"/>
      <c r="J707" s="68"/>
      <c r="K707" s="68"/>
      <c r="L707" s="68"/>
    </row>
    <row r="708" ht="16.5" customHeight="1" spans="1:12">
      <c r="A708" s="116"/>
      <c r="B708" s="116"/>
      <c r="C708" s="68"/>
      <c r="D708" s="117"/>
      <c r="E708" s="68"/>
      <c r="F708" s="68"/>
      <c r="G708" s="68"/>
      <c r="H708" s="68"/>
      <c r="I708" s="68"/>
      <c r="J708" s="68"/>
      <c r="K708" s="68"/>
      <c r="L708" s="68"/>
    </row>
    <row r="709" ht="16.5" customHeight="1" spans="1:12">
      <c r="A709" s="116"/>
      <c r="B709" s="116"/>
      <c r="C709" s="68"/>
      <c r="D709" s="117"/>
      <c r="E709" s="68"/>
      <c r="F709" s="68"/>
      <c r="G709" s="68"/>
      <c r="H709" s="68"/>
      <c r="I709" s="68"/>
      <c r="J709" s="68"/>
      <c r="K709" s="68"/>
      <c r="L709" s="68"/>
    </row>
    <row r="710" ht="16.5" customHeight="1" spans="1:12">
      <c r="A710" s="116"/>
      <c r="B710" s="116"/>
      <c r="C710" s="68"/>
      <c r="D710" s="117"/>
      <c r="E710" s="68"/>
      <c r="F710" s="68"/>
      <c r="G710" s="68"/>
      <c r="H710" s="68"/>
      <c r="I710" s="68"/>
      <c r="J710" s="68"/>
      <c r="K710" s="68"/>
      <c r="L710" s="68"/>
    </row>
    <row r="711" ht="16.5" customHeight="1" spans="1:12">
      <c r="A711" s="116"/>
      <c r="B711" s="116"/>
      <c r="C711" s="68"/>
      <c r="D711" s="117"/>
      <c r="E711" s="68"/>
      <c r="F711" s="68"/>
      <c r="G711" s="68"/>
      <c r="H711" s="68"/>
      <c r="I711" s="68"/>
      <c r="J711" s="68"/>
      <c r="K711" s="68"/>
      <c r="L711" s="68"/>
    </row>
    <row r="712" ht="16.5" customHeight="1" spans="1:12">
      <c r="A712" s="116"/>
      <c r="B712" s="116"/>
      <c r="C712" s="68"/>
      <c r="D712" s="117"/>
      <c r="E712" s="68"/>
      <c r="F712" s="68"/>
      <c r="G712" s="68"/>
      <c r="H712" s="68"/>
      <c r="I712" s="68"/>
      <c r="J712" s="68"/>
      <c r="K712" s="68"/>
      <c r="L712" s="68"/>
    </row>
    <row r="713" ht="16.5" customHeight="1" spans="1:12">
      <c r="A713" s="116"/>
      <c r="B713" s="116"/>
      <c r="C713" s="68"/>
      <c r="D713" s="117"/>
      <c r="E713" s="68"/>
      <c r="F713" s="68"/>
      <c r="G713" s="68"/>
      <c r="H713" s="68"/>
      <c r="I713" s="68"/>
      <c r="J713" s="68"/>
      <c r="K713" s="68"/>
      <c r="L713" s="68"/>
    </row>
    <row r="714" ht="16.5" customHeight="1" spans="1:12">
      <c r="A714" s="116"/>
      <c r="B714" s="116"/>
      <c r="C714" s="68"/>
      <c r="D714" s="117"/>
      <c r="E714" s="68"/>
      <c r="F714" s="68"/>
      <c r="G714" s="68"/>
      <c r="H714" s="68"/>
      <c r="I714" s="68"/>
      <c r="J714" s="68"/>
      <c r="K714" s="68"/>
      <c r="L714" s="68"/>
    </row>
    <row r="715" ht="16.5" customHeight="1" spans="1:12">
      <c r="A715" s="116"/>
      <c r="B715" s="116"/>
      <c r="C715" s="68"/>
      <c r="D715" s="117"/>
      <c r="E715" s="68"/>
      <c r="F715" s="68"/>
      <c r="G715" s="68"/>
      <c r="H715" s="68"/>
      <c r="I715" s="68"/>
      <c r="J715" s="68"/>
      <c r="K715" s="68"/>
      <c r="L715" s="68"/>
    </row>
    <row r="716" ht="16.5" customHeight="1" spans="1:12">
      <c r="A716" s="116"/>
      <c r="B716" s="116"/>
      <c r="C716" s="68"/>
      <c r="D716" s="117"/>
      <c r="E716" s="68"/>
      <c r="F716" s="68"/>
      <c r="G716" s="68"/>
      <c r="H716" s="68"/>
      <c r="I716" s="68"/>
      <c r="J716" s="68"/>
      <c r="K716" s="68"/>
      <c r="L716" s="68"/>
    </row>
    <row r="717" ht="16.5" customHeight="1" spans="1:12">
      <c r="A717" s="116"/>
      <c r="B717" s="116"/>
      <c r="C717" s="68"/>
      <c r="D717" s="117"/>
      <c r="E717" s="68"/>
      <c r="F717" s="68"/>
      <c r="G717" s="68"/>
      <c r="H717" s="68"/>
      <c r="I717" s="68"/>
      <c r="J717" s="68"/>
      <c r="K717" s="68"/>
      <c r="L717" s="68"/>
    </row>
    <row r="718" ht="16.5" customHeight="1" spans="1:12">
      <c r="A718" s="116"/>
      <c r="B718" s="116"/>
      <c r="C718" s="68"/>
      <c r="D718" s="117"/>
      <c r="E718" s="68"/>
      <c r="F718" s="68"/>
      <c r="G718" s="68"/>
      <c r="H718" s="68"/>
      <c r="I718" s="68"/>
      <c r="J718" s="68"/>
      <c r="K718" s="68"/>
      <c r="L718" s="68"/>
    </row>
    <row r="719" ht="16.5" customHeight="1" spans="1:12">
      <c r="A719" s="116"/>
      <c r="B719" s="116"/>
      <c r="C719" s="68"/>
      <c r="D719" s="117"/>
      <c r="E719" s="68"/>
      <c r="F719" s="68"/>
      <c r="G719" s="68"/>
      <c r="H719" s="68"/>
      <c r="I719" s="68"/>
      <c r="J719" s="68"/>
      <c r="K719" s="68"/>
      <c r="L719" s="68"/>
    </row>
    <row r="720" ht="16.5" customHeight="1" spans="1:12">
      <c r="A720" s="116"/>
      <c r="B720" s="116"/>
      <c r="C720" s="68"/>
      <c r="D720" s="117"/>
      <c r="E720" s="68"/>
      <c r="F720" s="68"/>
      <c r="G720" s="68"/>
      <c r="H720" s="68"/>
      <c r="I720" s="68"/>
      <c r="J720" s="68"/>
      <c r="K720" s="68"/>
      <c r="L720" s="68"/>
    </row>
    <row r="721" ht="16.5" customHeight="1" spans="1:12">
      <c r="A721" s="116"/>
      <c r="B721" s="116"/>
      <c r="C721" s="68"/>
      <c r="D721" s="117"/>
      <c r="E721" s="68"/>
      <c r="F721" s="68"/>
      <c r="G721" s="68"/>
      <c r="H721" s="68"/>
      <c r="I721" s="68"/>
      <c r="J721" s="68"/>
      <c r="K721" s="68"/>
      <c r="L721" s="68"/>
    </row>
    <row r="722" ht="16.5" customHeight="1" spans="1:12">
      <c r="A722" s="116"/>
      <c r="B722" s="116"/>
      <c r="C722" s="68"/>
      <c r="D722" s="117"/>
      <c r="E722" s="68"/>
      <c r="F722" s="68"/>
      <c r="G722" s="68"/>
      <c r="H722" s="68"/>
      <c r="I722" s="68"/>
      <c r="J722" s="68"/>
      <c r="K722" s="68"/>
      <c r="L722" s="68"/>
    </row>
    <row r="723" ht="16.5" customHeight="1" spans="1:12">
      <c r="A723" s="116"/>
      <c r="B723" s="116"/>
      <c r="C723" s="68"/>
      <c r="D723" s="117"/>
      <c r="E723" s="68"/>
      <c r="F723" s="68"/>
      <c r="G723" s="68"/>
      <c r="H723" s="68"/>
      <c r="I723" s="68"/>
      <c r="J723" s="68"/>
      <c r="K723" s="68"/>
      <c r="L723" s="68"/>
    </row>
    <row r="724" ht="16.5" customHeight="1" spans="1:12">
      <c r="A724" s="116"/>
      <c r="B724" s="116"/>
      <c r="C724" s="68"/>
      <c r="D724" s="117"/>
      <c r="E724" s="68"/>
      <c r="F724" s="68"/>
      <c r="G724" s="68"/>
      <c r="H724" s="68"/>
      <c r="I724" s="68"/>
      <c r="J724" s="68"/>
      <c r="K724" s="68"/>
      <c r="L724" s="68"/>
    </row>
    <row r="725" ht="16.5" customHeight="1" spans="1:12">
      <c r="A725" s="116"/>
      <c r="B725" s="116"/>
      <c r="C725" s="68"/>
      <c r="D725" s="117"/>
      <c r="E725" s="68"/>
      <c r="F725" s="68"/>
      <c r="G725" s="68"/>
      <c r="H725" s="68"/>
      <c r="I725" s="68"/>
      <c r="J725" s="68"/>
      <c r="K725" s="68"/>
      <c r="L725" s="68"/>
    </row>
    <row r="726" ht="16.5" customHeight="1" spans="1:12">
      <c r="A726" s="116"/>
      <c r="B726" s="116"/>
      <c r="C726" s="68"/>
      <c r="D726" s="117"/>
      <c r="E726" s="68"/>
      <c r="F726" s="68"/>
      <c r="G726" s="68"/>
      <c r="H726" s="68"/>
      <c r="I726" s="68"/>
      <c r="J726" s="68"/>
      <c r="K726" s="68"/>
      <c r="L726" s="68"/>
    </row>
    <row r="727" ht="16.5" customHeight="1" spans="1:12">
      <c r="A727" s="116"/>
      <c r="B727" s="116"/>
      <c r="C727" s="68"/>
      <c r="D727" s="117"/>
      <c r="E727" s="68"/>
      <c r="F727" s="68"/>
      <c r="G727" s="68"/>
      <c r="H727" s="68"/>
      <c r="I727" s="68"/>
      <c r="J727" s="68"/>
      <c r="K727" s="68"/>
      <c r="L727" s="68"/>
    </row>
    <row r="728" ht="16.5" customHeight="1" spans="1:12">
      <c r="A728" s="116"/>
      <c r="B728" s="116"/>
      <c r="C728" s="68"/>
      <c r="D728" s="117"/>
      <c r="E728" s="68"/>
      <c r="F728" s="68"/>
      <c r="G728" s="68"/>
      <c r="H728" s="68"/>
      <c r="I728" s="68"/>
      <c r="J728" s="68"/>
      <c r="K728" s="68"/>
      <c r="L728" s="68"/>
    </row>
    <row r="729" ht="16.5" customHeight="1" spans="1:12">
      <c r="A729" s="116"/>
      <c r="B729" s="116"/>
      <c r="C729" s="68"/>
      <c r="D729" s="117"/>
      <c r="E729" s="68"/>
      <c r="F729" s="68"/>
      <c r="G729" s="68"/>
      <c r="H729" s="68"/>
      <c r="I729" s="68"/>
      <c r="J729" s="68"/>
      <c r="K729" s="68"/>
      <c r="L729" s="68"/>
    </row>
    <row r="730" ht="16.5" customHeight="1" spans="1:12">
      <c r="A730" s="116"/>
      <c r="B730" s="116"/>
      <c r="C730" s="68"/>
      <c r="D730" s="117"/>
      <c r="E730" s="68"/>
      <c r="F730" s="68"/>
      <c r="G730" s="68"/>
      <c r="H730" s="68"/>
      <c r="I730" s="68"/>
      <c r="J730" s="68"/>
      <c r="K730" s="68"/>
      <c r="L730" s="68"/>
    </row>
    <row r="731" ht="16.5" customHeight="1" spans="1:12">
      <c r="A731" s="116"/>
      <c r="B731" s="116"/>
      <c r="C731" s="68"/>
      <c r="D731" s="117"/>
      <c r="E731" s="68"/>
      <c r="F731" s="68"/>
      <c r="G731" s="68"/>
      <c r="H731" s="68"/>
      <c r="I731" s="68"/>
      <c r="J731" s="68"/>
      <c r="K731" s="68"/>
      <c r="L731" s="68"/>
    </row>
    <row r="732" ht="16.5" customHeight="1" spans="1:12">
      <c r="A732" s="116"/>
      <c r="B732" s="116"/>
      <c r="C732" s="68"/>
      <c r="D732" s="117"/>
      <c r="E732" s="68"/>
      <c r="F732" s="68"/>
      <c r="G732" s="68"/>
      <c r="H732" s="68"/>
      <c r="I732" s="68"/>
      <c r="J732" s="68"/>
      <c r="K732" s="68"/>
      <c r="L732" s="68"/>
    </row>
    <row r="733" ht="16.5" customHeight="1" spans="1:12">
      <c r="A733" s="116"/>
      <c r="B733" s="116"/>
      <c r="C733" s="68"/>
      <c r="D733" s="117"/>
      <c r="E733" s="68"/>
      <c r="F733" s="68"/>
      <c r="G733" s="68"/>
      <c r="H733" s="68"/>
      <c r="I733" s="68"/>
      <c r="J733" s="68"/>
      <c r="K733" s="68"/>
      <c r="L733" s="68"/>
    </row>
    <row r="734" ht="16.5" customHeight="1" spans="1:12">
      <c r="A734" s="116"/>
      <c r="B734" s="116"/>
      <c r="C734" s="68"/>
      <c r="D734" s="117"/>
      <c r="E734" s="68"/>
      <c r="F734" s="68"/>
      <c r="G734" s="68"/>
      <c r="H734" s="68"/>
      <c r="I734" s="68"/>
      <c r="J734" s="68"/>
      <c r="K734" s="68"/>
      <c r="L734" s="68"/>
    </row>
    <row r="735" ht="16.5" customHeight="1" spans="1:12">
      <c r="A735" s="116"/>
      <c r="B735" s="116"/>
      <c r="C735" s="68"/>
      <c r="D735" s="117"/>
      <c r="E735" s="68"/>
      <c r="F735" s="68"/>
      <c r="G735" s="68"/>
      <c r="H735" s="68"/>
      <c r="I735" s="68"/>
      <c r="J735" s="68"/>
      <c r="K735" s="68"/>
      <c r="L735" s="68"/>
    </row>
    <row r="736" ht="16.5" customHeight="1" spans="1:12">
      <c r="A736" s="116"/>
      <c r="B736" s="116"/>
      <c r="C736" s="68"/>
      <c r="D736" s="117"/>
      <c r="E736" s="68"/>
      <c r="F736" s="68"/>
      <c r="G736" s="68"/>
      <c r="H736" s="68"/>
      <c r="I736" s="68"/>
      <c r="J736" s="68"/>
      <c r="K736" s="68"/>
      <c r="L736" s="68"/>
    </row>
    <row r="737" ht="16.5" customHeight="1" spans="1:12">
      <c r="A737" s="116"/>
      <c r="B737" s="116"/>
      <c r="C737" s="68"/>
      <c r="D737" s="117"/>
      <c r="E737" s="68"/>
      <c r="F737" s="68"/>
      <c r="G737" s="68"/>
      <c r="H737" s="68"/>
      <c r="I737" s="68"/>
      <c r="J737" s="68"/>
      <c r="K737" s="68"/>
      <c r="L737" s="68"/>
    </row>
    <row r="738" ht="16.5" customHeight="1" spans="1:12">
      <c r="A738" s="116"/>
      <c r="B738" s="116"/>
      <c r="C738" s="68"/>
      <c r="D738" s="117"/>
      <c r="E738" s="68"/>
      <c r="F738" s="68"/>
      <c r="G738" s="68"/>
      <c r="H738" s="68"/>
      <c r="I738" s="68"/>
      <c r="J738" s="68"/>
      <c r="K738" s="68"/>
      <c r="L738" s="68"/>
    </row>
    <row r="739" ht="16.5" customHeight="1" spans="1:12">
      <c r="A739" s="116"/>
      <c r="B739" s="116"/>
      <c r="C739" s="68"/>
      <c r="D739" s="117"/>
      <c r="E739" s="68"/>
      <c r="F739" s="68"/>
      <c r="G739" s="68"/>
      <c r="H739" s="68"/>
      <c r="I739" s="68"/>
      <c r="J739" s="68"/>
      <c r="K739" s="68"/>
      <c r="L739" s="68"/>
    </row>
    <row r="740" ht="16.5" customHeight="1" spans="1:12">
      <c r="A740" s="116"/>
      <c r="B740" s="116"/>
      <c r="C740" s="68"/>
      <c r="D740" s="117"/>
      <c r="E740" s="68"/>
      <c r="F740" s="68"/>
      <c r="G740" s="68"/>
      <c r="H740" s="68"/>
      <c r="I740" s="68"/>
      <c r="J740" s="68"/>
      <c r="K740" s="68"/>
      <c r="L740" s="68"/>
    </row>
    <row r="741" ht="16.5" customHeight="1" spans="1:12">
      <c r="A741" s="116"/>
      <c r="B741" s="116"/>
      <c r="C741" s="68"/>
      <c r="D741" s="117"/>
      <c r="E741" s="68"/>
      <c r="F741" s="68"/>
      <c r="G741" s="68"/>
      <c r="H741" s="68"/>
      <c r="I741" s="68"/>
      <c r="J741" s="68"/>
      <c r="K741" s="68"/>
      <c r="L741" s="68"/>
    </row>
    <row r="742" ht="16.5" customHeight="1" spans="1:12">
      <c r="A742" s="116"/>
      <c r="B742" s="116"/>
      <c r="C742" s="68"/>
      <c r="D742" s="117"/>
      <c r="E742" s="68"/>
      <c r="F742" s="68"/>
      <c r="G742" s="68"/>
      <c r="H742" s="68"/>
      <c r="I742" s="68"/>
      <c r="J742" s="68"/>
      <c r="K742" s="68"/>
      <c r="L742" s="68"/>
    </row>
    <row r="743" ht="16.5" customHeight="1" spans="1:12">
      <c r="A743" s="116"/>
      <c r="B743" s="116"/>
      <c r="C743" s="68"/>
      <c r="D743" s="117"/>
      <c r="E743" s="68"/>
      <c r="F743" s="68"/>
      <c r="G743" s="68"/>
      <c r="H743" s="68"/>
      <c r="I743" s="68"/>
      <c r="J743" s="68"/>
      <c r="K743" s="68"/>
      <c r="L743" s="68"/>
    </row>
    <row r="744" ht="16.5" customHeight="1" spans="1:12">
      <c r="A744" s="116"/>
      <c r="B744" s="116"/>
      <c r="C744" s="68"/>
      <c r="D744" s="117"/>
      <c r="E744" s="68"/>
      <c r="F744" s="68"/>
      <c r="G744" s="68"/>
      <c r="H744" s="68"/>
      <c r="I744" s="68"/>
      <c r="J744" s="68"/>
      <c r="K744" s="68"/>
      <c r="L744" s="68"/>
    </row>
    <row r="745" ht="16.5" customHeight="1" spans="1:12">
      <c r="A745" s="116"/>
      <c r="B745" s="116"/>
      <c r="C745" s="68"/>
      <c r="D745" s="117"/>
      <c r="E745" s="68"/>
      <c r="F745" s="68"/>
      <c r="G745" s="68"/>
      <c r="H745" s="68"/>
      <c r="I745" s="68"/>
      <c r="J745" s="68"/>
      <c r="K745" s="68"/>
      <c r="L745" s="68"/>
    </row>
    <row r="746" ht="16.5" customHeight="1" spans="1:12">
      <c r="A746" s="116"/>
      <c r="B746" s="116"/>
      <c r="C746" s="68"/>
      <c r="D746" s="117"/>
      <c r="E746" s="68"/>
      <c r="F746" s="68"/>
      <c r="G746" s="68"/>
      <c r="H746" s="68"/>
      <c r="I746" s="68"/>
      <c r="J746" s="68"/>
      <c r="K746" s="68"/>
      <c r="L746" s="68"/>
    </row>
    <row r="747" ht="16.5" customHeight="1" spans="1:12">
      <c r="A747" s="116"/>
      <c r="B747" s="116"/>
      <c r="C747" s="68"/>
      <c r="D747" s="117"/>
      <c r="E747" s="68"/>
      <c r="F747" s="68"/>
      <c r="G747" s="68"/>
      <c r="H747" s="68"/>
      <c r="I747" s="68"/>
      <c r="J747" s="68"/>
      <c r="K747" s="68"/>
      <c r="L747" s="68"/>
    </row>
    <row r="748" ht="16.5" customHeight="1" spans="1:12">
      <c r="A748" s="116"/>
      <c r="B748" s="116"/>
      <c r="C748" s="68"/>
      <c r="D748" s="117"/>
      <c r="E748" s="68"/>
      <c r="F748" s="68"/>
      <c r="G748" s="68"/>
      <c r="H748" s="68"/>
      <c r="I748" s="68"/>
      <c r="J748" s="68"/>
      <c r="K748" s="68"/>
      <c r="L748" s="68"/>
    </row>
    <row r="749" ht="16.5" customHeight="1" spans="1:12">
      <c r="A749" s="116"/>
      <c r="B749" s="116"/>
      <c r="C749" s="68"/>
      <c r="D749" s="117"/>
      <c r="E749" s="68"/>
      <c r="F749" s="68"/>
      <c r="G749" s="68"/>
      <c r="H749" s="68"/>
      <c r="I749" s="68"/>
      <c r="J749" s="68"/>
      <c r="K749" s="68"/>
      <c r="L749" s="68"/>
    </row>
    <row r="750" ht="16.5" customHeight="1" spans="1:12">
      <c r="A750" s="116"/>
      <c r="B750" s="116"/>
      <c r="C750" s="68"/>
      <c r="D750" s="117"/>
      <c r="E750" s="68"/>
      <c r="F750" s="68"/>
      <c r="G750" s="68"/>
      <c r="H750" s="68"/>
      <c r="I750" s="68"/>
      <c r="J750" s="68"/>
      <c r="K750" s="68"/>
      <c r="L750" s="68"/>
    </row>
    <row r="751" ht="16.5" customHeight="1" spans="1:12">
      <c r="A751" s="116"/>
      <c r="B751" s="116"/>
      <c r="C751" s="68"/>
      <c r="D751" s="117"/>
      <c r="E751" s="68"/>
      <c r="F751" s="68"/>
      <c r="G751" s="68"/>
      <c r="H751" s="68"/>
      <c r="I751" s="68"/>
      <c r="J751" s="68"/>
      <c r="K751" s="68"/>
      <c r="L751" s="68"/>
    </row>
    <row r="752" ht="16.5" customHeight="1" spans="1:12">
      <c r="A752" s="116"/>
      <c r="B752" s="116"/>
      <c r="C752" s="68"/>
      <c r="D752" s="117"/>
      <c r="E752" s="68"/>
      <c r="F752" s="68"/>
      <c r="G752" s="68"/>
      <c r="H752" s="68"/>
      <c r="I752" s="68"/>
      <c r="J752" s="68"/>
      <c r="K752" s="68"/>
      <c r="L752" s="68"/>
    </row>
    <row r="753" ht="16.5" customHeight="1" spans="1:12">
      <c r="A753" s="116"/>
      <c r="B753" s="116"/>
      <c r="C753" s="68"/>
      <c r="D753" s="117"/>
      <c r="E753" s="68"/>
      <c r="F753" s="68"/>
      <c r="G753" s="68"/>
      <c r="H753" s="68"/>
      <c r="I753" s="68"/>
      <c r="J753" s="68"/>
      <c r="K753" s="68"/>
      <c r="L753" s="68"/>
    </row>
    <row r="754" ht="16.5" customHeight="1" spans="1:12">
      <c r="A754" s="116"/>
      <c r="B754" s="116"/>
      <c r="C754" s="68"/>
      <c r="D754" s="117"/>
      <c r="E754" s="68"/>
      <c r="F754" s="68"/>
      <c r="G754" s="68"/>
      <c r="H754" s="68"/>
      <c r="I754" s="68"/>
      <c r="J754" s="68"/>
      <c r="K754" s="68"/>
      <c r="L754" s="68"/>
    </row>
    <row r="755" ht="16.5" customHeight="1" spans="1:12">
      <c r="A755" s="116"/>
      <c r="B755" s="116"/>
      <c r="C755" s="68"/>
      <c r="D755" s="117"/>
      <c r="E755" s="68"/>
      <c r="F755" s="68"/>
      <c r="G755" s="68"/>
      <c r="H755" s="68"/>
      <c r="I755" s="68"/>
      <c r="J755" s="68"/>
      <c r="K755" s="68"/>
      <c r="L755" s="68"/>
    </row>
    <row r="756" ht="16.5" customHeight="1" spans="1:12">
      <c r="A756" s="116"/>
      <c r="B756" s="116"/>
      <c r="C756" s="68"/>
      <c r="D756" s="117"/>
      <c r="E756" s="68"/>
      <c r="F756" s="68"/>
      <c r="G756" s="68"/>
      <c r="H756" s="68"/>
      <c r="I756" s="68"/>
      <c r="J756" s="68"/>
      <c r="K756" s="68"/>
      <c r="L756" s="68"/>
    </row>
    <row r="757" ht="16.5" customHeight="1" spans="1:12">
      <c r="A757" s="116"/>
      <c r="B757" s="116"/>
      <c r="C757" s="68"/>
      <c r="D757" s="117"/>
      <c r="E757" s="68"/>
      <c r="F757" s="68"/>
      <c r="G757" s="68"/>
      <c r="H757" s="68"/>
      <c r="I757" s="68"/>
      <c r="J757" s="68"/>
      <c r="K757" s="68"/>
      <c r="L757" s="68"/>
    </row>
    <row r="758" ht="16.5" customHeight="1" spans="1:12">
      <c r="A758" s="116"/>
      <c r="B758" s="116"/>
      <c r="C758" s="68"/>
      <c r="D758" s="117"/>
      <c r="E758" s="68"/>
      <c r="F758" s="68"/>
      <c r="G758" s="68"/>
      <c r="H758" s="68"/>
      <c r="I758" s="68"/>
      <c r="J758" s="68"/>
      <c r="K758" s="68"/>
      <c r="L758" s="68"/>
    </row>
    <row r="759" ht="16.5" customHeight="1" spans="1:12">
      <c r="A759" s="116"/>
      <c r="B759" s="116"/>
      <c r="C759" s="68"/>
      <c r="D759" s="117"/>
      <c r="E759" s="68"/>
      <c r="F759" s="68"/>
      <c r="G759" s="68"/>
      <c r="H759" s="68"/>
      <c r="I759" s="68"/>
      <c r="J759" s="68"/>
      <c r="K759" s="68"/>
      <c r="L759" s="68"/>
    </row>
    <row r="760" ht="16.5" customHeight="1" spans="1:12">
      <c r="A760" s="116"/>
      <c r="B760" s="116"/>
      <c r="C760" s="68"/>
      <c r="D760" s="117"/>
      <c r="E760" s="68"/>
      <c r="F760" s="68"/>
      <c r="G760" s="68"/>
      <c r="H760" s="68"/>
      <c r="I760" s="68"/>
      <c r="J760" s="68"/>
      <c r="K760" s="68"/>
      <c r="L760" s="68"/>
    </row>
    <row r="761" ht="16.5" customHeight="1" spans="1:12">
      <c r="A761" s="116"/>
      <c r="B761" s="116"/>
      <c r="C761" s="68"/>
      <c r="D761" s="117"/>
      <c r="E761" s="68"/>
      <c r="F761" s="68"/>
      <c r="G761" s="68"/>
      <c r="H761" s="68"/>
      <c r="I761" s="68"/>
      <c r="J761" s="68"/>
      <c r="K761" s="68"/>
      <c r="L761" s="68"/>
    </row>
    <row r="762" ht="16.5" customHeight="1" spans="1:12">
      <c r="A762" s="116"/>
      <c r="B762" s="116"/>
      <c r="C762" s="68"/>
      <c r="D762" s="117"/>
      <c r="E762" s="68"/>
      <c r="F762" s="68"/>
      <c r="G762" s="68"/>
      <c r="H762" s="68"/>
      <c r="I762" s="68"/>
      <c r="J762" s="68"/>
      <c r="K762" s="68"/>
      <c r="L762" s="68"/>
    </row>
    <row r="763" ht="16.5" customHeight="1" spans="1:12">
      <c r="A763" s="116"/>
      <c r="B763" s="116"/>
      <c r="C763" s="68"/>
      <c r="D763" s="117"/>
      <c r="E763" s="68"/>
      <c r="F763" s="68"/>
      <c r="G763" s="68"/>
      <c r="H763" s="68"/>
      <c r="I763" s="68"/>
      <c r="J763" s="68"/>
      <c r="K763" s="68"/>
      <c r="L763" s="68"/>
    </row>
    <row r="764" ht="16.5" customHeight="1" spans="1:12">
      <c r="A764" s="116"/>
      <c r="B764" s="116"/>
      <c r="C764" s="68"/>
      <c r="D764" s="117"/>
      <c r="E764" s="68"/>
      <c r="F764" s="68"/>
      <c r="G764" s="68"/>
      <c r="H764" s="68"/>
      <c r="I764" s="68"/>
      <c r="J764" s="68"/>
      <c r="K764" s="68"/>
      <c r="L764" s="68"/>
    </row>
    <row r="765" ht="16.5" customHeight="1" spans="1:12">
      <c r="A765" s="116"/>
      <c r="B765" s="116"/>
      <c r="C765" s="68"/>
      <c r="D765" s="117"/>
      <c r="E765" s="68"/>
      <c r="F765" s="68"/>
      <c r="G765" s="68"/>
      <c r="H765" s="68"/>
      <c r="I765" s="68"/>
      <c r="J765" s="68"/>
      <c r="K765" s="68"/>
      <c r="L765" s="68"/>
    </row>
    <row r="766" ht="16.5" customHeight="1" spans="1:12">
      <c r="A766" s="116"/>
      <c r="B766" s="116"/>
      <c r="C766" s="68"/>
      <c r="D766" s="117"/>
      <c r="E766" s="68"/>
      <c r="F766" s="68"/>
      <c r="G766" s="68"/>
      <c r="H766" s="68"/>
      <c r="I766" s="68"/>
      <c r="J766" s="68"/>
      <c r="K766" s="68"/>
      <c r="L766" s="68"/>
    </row>
    <row r="767" ht="16.5" customHeight="1" spans="1:12">
      <c r="A767" s="116"/>
      <c r="B767" s="116"/>
      <c r="C767" s="68"/>
      <c r="D767" s="117"/>
      <c r="E767" s="68"/>
      <c r="F767" s="68"/>
      <c r="G767" s="68"/>
      <c r="H767" s="68"/>
      <c r="I767" s="68"/>
      <c r="J767" s="68"/>
      <c r="K767" s="68"/>
      <c r="L767" s="68"/>
    </row>
    <row r="768" ht="16.5" customHeight="1" spans="1:12">
      <c r="A768" s="116"/>
      <c r="B768" s="116"/>
      <c r="C768" s="68"/>
      <c r="D768" s="117"/>
      <c r="E768" s="68"/>
      <c r="F768" s="68"/>
      <c r="G768" s="68"/>
      <c r="H768" s="68"/>
      <c r="I768" s="68"/>
      <c r="J768" s="68"/>
      <c r="K768" s="68"/>
      <c r="L768" s="68"/>
    </row>
    <row r="769" ht="16.5" customHeight="1" spans="1:12">
      <c r="A769" s="116"/>
      <c r="B769" s="116"/>
      <c r="C769" s="68"/>
      <c r="D769" s="117"/>
      <c r="E769" s="68"/>
      <c r="F769" s="68"/>
      <c r="G769" s="68"/>
      <c r="H769" s="68"/>
      <c r="I769" s="68"/>
      <c r="J769" s="68"/>
      <c r="K769" s="68"/>
      <c r="L769" s="68"/>
    </row>
    <row r="770" ht="16.5" customHeight="1" spans="1:12">
      <c r="A770" s="116"/>
      <c r="B770" s="116"/>
      <c r="C770" s="68"/>
      <c r="D770" s="117"/>
      <c r="E770" s="68"/>
      <c r="F770" s="68"/>
      <c r="G770" s="68"/>
      <c r="H770" s="68"/>
      <c r="I770" s="68"/>
      <c r="J770" s="68"/>
      <c r="K770" s="68"/>
      <c r="L770" s="68"/>
    </row>
    <row r="771" ht="16.5" customHeight="1" spans="1:12">
      <c r="A771" s="116"/>
      <c r="B771" s="116"/>
      <c r="C771" s="68"/>
      <c r="D771" s="117"/>
      <c r="E771" s="68"/>
      <c r="F771" s="68"/>
      <c r="G771" s="68"/>
      <c r="H771" s="68"/>
      <c r="I771" s="68"/>
      <c r="J771" s="68"/>
      <c r="K771" s="68"/>
      <c r="L771" s="68"/>
    </row>
    <row r="772" ht="16.5" customHeight="1" spans="1:12">
      <c r="A772" s="116"/>
      <c r="B772" s="116"/>
      <c r="C772" s="68"/>
      <c r="D772" s="117"/>
      <c r="E772" s="68"/>
      <c r="F772" s="68"/>
      <c r="G772" s="68"/>
      <c r="H772" s="68"/>
      <c r="I772" s="68"/>
      <c r="J772" s="68"/>
      <c r="K772" s="68"/>
      <c r="L772" s="68"/>
    </row>
    <row r="773" ht="16.5" customHeight="1" spans="1:12">
      <c r="A773" s="116"/>
      <c r="B773" s="116"/>
      <c r="C773" s="68"/>
      <c r="D773" s="117"/>
      <c r="E773" s="68"/>
      <c r="F773" s="68"/>
      <c r="G773" s="68"/>
      <c r="H773" s="68"/>
      <c r="I773" s="68"/>
      <c r="J773" s="68"/>
      <c r="K773" s="68"/>
      <c r="L773" s="68"/>
    </row>
    <row r="774" ht="16.5" customHeight="1" spans="1:12">
      <c r="A774" s="116"/>
      <c r="B774" s="116"/>
      <c r="C774" s="68"/>
      <c r="D774" s="117"/>
      <c r="E774" s="68"/>
      <c r="F774" s="68"/>
      <c r="G774" s="68"/>
      <c r="H774" s="68"/>
      <c r="I774" s="68"/>
      <c r="J774" s="68"/>
      <c r="K774" s="68"/>
      <c r="L774" s="68"/>
    </row>
    <row r="775" ht="16.5" customHeight="1" spans="1:12">
      <c r="A775" s="116"/>
      <c r="B775" s="116"/>
      <c r="C775" s="68"/>
      <c r="D775" s="117"/>
      <c r="E775" s="68"/>
      <c r="F775" s="68"/>
      <c r="G775" s="68"/>
      <c r="H775" s="68"/>
      <c r="I775" s="68"/>
      <c r="J775" s="68"/>
      <c r="K775" s="68"/>
      <c r="L775" s="68"/>
    </row>
    <row r="776" ht="16.5" customHeight="1" spans="1:12">
      <c r="A776" s="116"/>
      <c r="B776" s="116"/>
      <c r="C776" s="68"/>
      <c r="D776" s="117"/>
      <c r="E776" s="68"/>
      <c r="F776" s="68"/>
      <c r="G776" s="68"/>
      <c r="H776" s="68"/>
      <c r="I776" s="68"/>
      <c r="J776" s="68"/>
      <c r="K776" s="68"/>
      <c r="L776" s="68"/>
    </row>
    <row r="777" ht="16.5" customHeight="1" spans="1:12">
      <c r="A777" s="116"/>
      <c r="B777" s="116"/>
      <c r="C777" s="68"/>
      <c r="D777" s="117"/>
      <c r="E777" s="68"/>
      <c r="F777" s="68"/>
      <c r="G777" s="68"/>
      <c r="H777" s="68"/>
      <c r="I777" s="68"/>
      <c r="J777" s="68"/>
      <c r="K777" s="68"/>
      <c r="L777" s="68"/>
    </row>
    <row r="778" ht="16.5" customHeight="1" spans="1:12">
      <c r="A778" s="116"/>
      <c r="B778" s="116"/>
      <c r="C778" s="68"/>
      <c r="D778" s="117"/>
      <c r="E778" s="68"/>
      <c r="F778" s="68"/>
      <c r="G778" s="68"/>
      <c r="H778" s="68"/>
      <c r="I778" s="68"/>
      <c r="J778" s="68"/>
      <c r="K778" s="68"/>
      <c r="L778" s="68"/>
    </row>
    <row r="779" ht="16.5" customHeight="1" spans="1:12">
      <c r="A779" s="116"/>
      <c r="B779" s="116"/>
      <c r="C779" s="68"/>
      <c r="D779" s="117"/>
      <c r="E779" s="68"/>
      <c r="F779" s="68"/>
      <c r="G779" s="68"/>
      <c r="H779" s="68"/>
      <c r="I779" s="68"/>
      <c r="J779" s="68"/>
      <c r="K779" s="68"/>
      <c r="L779" s="68"/>
    </row>
    <row r="780" ht="16.5" customHeight="1" spans="1:12">
      <c r="A780" s="116"/>
      <c r="B780" s="116"/>
      <c r="C780" s="68"/>
      <c r="D780" s="117"/>
      <c r="E780" s="68"/>
      <c r="F780" s="68"/>
      <c r="G780" s="68"/>
      <c r="H780" s="68"/>
      <c r="I780" s="68"/>
      <c r="J780" s="68"/>
      <c r="K780" s="68"/>
      <c r="L780" s="68"/>
    </row>
    <row r="781" ht="16.5" customHeight="1" spans="1:12">
      <c r="A781" s="116"/>
      <c r="B781" s="116"/>
      <c r="C781" s="68"/>
      <c r="D781" s="117"/>
      <c r="E781" s="68"/>
      <c r="F781" s="68"/>
      <c r="G781" s="68"/>
      <c r="H781" s="68"/>
      <c r="I781" s="68"/>
      <c r="J781" s="68"/>
      <c r="K781" s="68"/>
      <c r="L781" s="68"/>
    </row>
    <row r="782" ht="16.5" customHeight="1" spans="1:12">
      <c r="A782" s="116"/>
      <c r="B782" s="116"/>
      <c r="C782" s="68"/>
      <c r="D782" s="117"/>
      <c r="E782" s="68"/>
      <c r="F782" s="68"/>
      <c r="G782" s="68"/>
      <c r="H782" s="68"/>
      <c r="I782" s="68"/>
      <c r="J782" s="68"/>
      <c r="K782" s="68"/>
      <c r="L782" s="68"/>
    </row>
    <row r="783" ht="16.5" customHeight="1" spans="1:12">
      <c r="A783" s="116"/>
      <c r="B783" s="116"/>
      <c r="C783" s="68"/>
      <c r="D783" s="117"/>
      <c r="E783" s="68"/>
      <c r="F783" s="68"/>
      <c r="G783" s="68"/>
      <c r="H783" s="68"/>
      <c r="I783" s="68"/>
      <c r="J783" s="68"/>
      <c r="K783" s="68"/>
      <c r="L783" s="68"/>
    </row>
    <row r="784" ht="16.5" customHeight="1" spans="1:12">
      <c r="A784" s="116"/>
      <c r="B784" s="116"/>
      <c r="C784" s="68"/>
      <c r="D784" s="117"/>
      <c r="E784" s="68"/>
      <c r="F784" s="68"/>
      <c r="G784" s="68"/>
      <c r="H784" s="68"/>
      <c r="I784" s="68"/>
      <c r="J784" s="68"/>
      <c r="K784" s="68"/>
      <c r="L784" s="68"/>
    </row>
    <row r="785" ht="16.5" customHeight="1" spans="1:12">
      <c r="A785" s="116"/>
      <c r="B785" s="116"/>
      <c r="C785" s="68"/>
      <c r="D785" s="117"/>
      <c r="E785" s="68"/>
      <c r="F785" s="68"/>
      <c r="G785" s="68"/>
      <c r="H785" s="68"/>
      <c r="I785" s="68"/>
      <c r="J785" s="68"/>
      <c r="K785" s="68"/>
      <c r="L785" s="68"/>
    </row>
    <row r="786" ht="16.5" customHeight="1" spans="1:12">
      <c r="A786" s="116"/>
      <c r="B786" s="116"/>
      <c r="C786" s="68"/>
      <c r="D786" s="117"/>
      <c r="E786" s="68"/>
      <c r="F786" s="68"/>
      <c r="G786" s="68"/>
      <c r="H786" s="68"/>
      <c r="I786" s="68"/>
      <c r="J786" s="68"/>
      <c r="K786" s="68"/>
      <c r="L786" s="68"/>
    </row>
    <row r="787" ht="16.5" customHeight="1" spans="1:12">
      <c r="A787" s="116"/>
      <c r="B787" s="116"/>
      <c r="C787" s="68"/>
      <c r="D787" s="117"/>
      <c r="E787" s="68"/>
      <c r="F787" s="68"/>
      <c r="G787" s="68"/>
      <c r="H787" s="68"/>
      <c r="I787" s="68"/>
      <c r="J787" s="68"/>
      <c r="K787" s="68"/>
      <c r="L787" s="68"/>
    </row>
    <row r="788" ht="16.5" customHeight="1" spans="1:12">
      <c r="A788" s="116"/>
      <c r="B788" s="116"/>
      <c r="C788" s="68"/>
      <c r="D788" s="117"/>
      <c r="E788" s="68"/>
      <c r="F788" s="68"/>
      <c r="G788" s="68"/>
      <c r="H788" s="68"/>
      <c r="I788" s="68"/>
      <c r="J788" s="68"/>
      <c r="K788" s="68"/>
      <c r="L788" s="68"/>
    </row>
    <row r="789" ht="16.5" customHeight="1" spans="1:12">
      <c r="A789" s="116"/>
      <c r="B789" s="116"/>
      <c r="C789" s="68"/>
      <c r="D789" s="117"/>
      <c r="E789" s="68"/>
      <c r="F789" s="68"/>
      <c r="G789" s="68"/>
      <c r="H789" s="68"/>
      <c r="I789" s="68"/>
      <c r="J789" s="68"/>
      <c r="K789" s="68"/>
      <c r="L789" s="68"/>
    </row>
    <row r="790" ht="16.5" customHeight="1" spans="1:12">
      <c r="A790" s="116"/>
      <c r="B790" s="116"/>
      <c r="C790" s="68"/>
      <c r="D790" s="117"/>
      <c r="E790" s="68"/>
      <c r="F790" s="68"/>
      <c r="G790" s="68"/>
      <c r="H790" s="68"/>
      <c r="I790" s="68"/>
      <c r="J790" s="68"/>
      <c r="K790" s="68"/>
      <c r="L790" s="68"/>
    </row>
    <row r="791" ht="16.5" customHeight="1" spans="1:12">
      <c r="A791" s="116"/>
      <c r="B791" s="116"/>
      <c r="C791" s="68"/>
      <c r="D791" s="117"/>
      <c r="E791" s="68"/>
      <c r="F791" s="68"/>
      <c r="G791" s="68"/>
      <c r="H791" s="68"/>
      <c r="I791" s="68"/>
      <c r="J791" s="68"/>
      <c r="K791" s="68"/>
      <c r="L791" s="68"/>
    </row>
    <row r="792" ht="16.5" customHeight="1" spans="1:12">
      <c r="A792" s="116"/>
      <c r="B792" s="116"/>
      <c r="C792" s="68"/>
      <c r="D792" s="117"/>
      <c r="E792" s="68"/>
      <c r="F792" s="68"/>
      <c r="G792" s="68"/>
      <c r="H792" s="68"/>
      <c r="I792" s="68"/>
      <c r="J792" s="68"/>
      <c r="K792" s="68"/>
      <c r="L792" s="68"/>
    </row>
    <row r="793" ht="16.5" customHeight="1" spans="1:12">
      <c r="A793" s="116"/>
      <c r="B793" s="116"/>
      <c r="C793" s="68"/>
      <c r="D793" s="117"/>
      <c r="E793" s="68"/>
      <c r="F793" s="68"/>
      <c r="G793" s="68"/>
      <c r="H793" s="68"/>
      <c r="I793" s="68"/>
      <c r="J793" s="68"/>
      <c r="K793" s="68"/>
      <c r="L793" s="68"/>
    </row>
    <row r="794" ht="16.5" customHeight="1" spans="1:12">
      <c r="A794" s="116"/>
      <c r="B794" s="116"/>
      <c r="C794" s="68"/>
      <c r="D794" s="117"/>
      <c r="E794" s="68"/>
      <c r="F794" s="68"/>
      <c r="G794" s="68"/>
      <c r="H794" s="68"/>
      <c r="I794" s="68"/>
      <c r="J794" s="68"/>
      <c r="K794" s="68"/>
      <c r="L794" s="68"/>
    </row>
    <row r="795" ht="16.5" customHeight="1" spans="1:12">
      <c r="A795" s="116"/>
      <c r="B795" s="116"/>
      <c r="C795" s="68"/>
      <c r="D795" s="117"/>
      <c r="E795" s="68"/>
      <c r="F795" s="68"/>
      <c r="G795" s="68"/>
      <c r="H795" s="68"/>
      <c r="I795" s="68"/>
      <c r="J795" s="68"/>
      <c r="K795" s="68"/>
      <c r="L795" s="68"/>
    </row>
    <row r="796" ht="16.5" customHeight="1" spans="1:12">
      <c r="A796" s="116"/>
      <c r="B796" s="116"/>
      <c r="C796" s="68"/>
      <c r="D796" s="117"/>
      <c r="E796" s="68"/>
      <c r="F796" s="68"/>
      <c r="G796" s="68"/>
      <c r="H796" s="68"/>
      <c r="I796" s="68"/>
      <c r="J796" s="68"/>
      <c r="K796" s="68"/>
      <c r="L796" s="68"/>
    </row>
    <row r="797" ht="16.5" customHeight="1" spans="1:12">
      <c r="A797" s="116"/>
      <c r="B797" s="116"/>
      <c r="C797" s="68"/>
      <c r="D797" s="117"/>
      <c r="E797" s="68"/>
      <c r="F797" s="68"/>
      <c r="G797" s="68"/>
      <c r="H797" s="68"/>
      <c r="I797" s="68"/>
      <c r="J797" s="68"/>
      <c r="K797" s="68"/>
      <c r="L797" s="68"/>
    </row>
    <row r="798" ht="16.5" customHeight="1" spans="1:12">
      <c r="A798" s="116"/>
      <c r="B798" s="116"/>
      <c r="C798" s="68"/>
      <c r="D798" s="117"/>
      <c r="E798" s="68"/>
      <c r="F798" s="68"/>
      <c r="G798" s="68"/>
      <c r="H798" s="68"/>
      <c r="I798" s="68"/>
      <c r="J798" s="68"/>
      <c r="K798" s="68"/>
      <c r="L798" s="68"/>
    </row>
    <row r="799" ht="16.5" customHeight="1" spans="1:12">
      <c r="A799" s="116"/>
      <c r="B799" s="116"/>
      <c r="C799" s="68"/>
      <c r="D799" s="117"/>
      <c r="E799" s="68"/>
      <c r="F799" s="68"/>
      <c r="G799" s="68"/>
      <c r="H799" s="68"/>
      <c r="I799" s="68"/>
      <c r="J799" s="68"/>
      <c r="K799" s="68"/>
      <c r="L799" s="68"/>
    </row>
    <row r="800" ht="16.5" customHeight="1" spans="1:12">
      <c r="A800" s="116"/>
      <c r="B800" s="116"/>
      <c r="C800" s="68"/>
      <c r="D800" s="117"/>
      <c r="E800" s="68"/>
      <c r="F800" s="68"/>
      <c r="G800" s="68"/>
      <c r="H800" s="68"/>
      <c r="I800" s="68"/>
      <c r="J800" s="68"/>
      <c r="K800" s="68"/>
      <c r="L800" s="68"/>
    </row>
    <row r="801" ht="16.5" customHeight="1" spans="1:12">
      <c r="A801" s="116"/>
      <c r="B801" s="116"/>
      <c r="C801" s="68"/>
      <c r="D801" s="117"/>
      <c r="E801" s="68"/>
      <c r="F801" s="68"/>
      <c r="G801" s="68"/>
      <c r="H801" s="68"/>
      <c r="I801" s="68"/>
      <c r="J801" s="68"/>
      <c r="K801" s="68"/>
      <c r="L801" s="68"/>
    </row>
    <row r="802" ht="16.5" customHeight="1" spans="1:12">
      <c r="A802" s="116"/>
      <c r="B802" s="116"/>
      <c r="C802" s="68"/>
      <c r="D802" s="117"/>
      <c r="E802" s="68"/>
      <c r="F802" s="68"/>
      <c r="G802" s="68"/>
      <c r="H802" s="68"/>
      <c r="I802" s="68"/>
      <c r="J802" s="68"/>
      <c r="K802" s="68"/>
      <c r="L802" s="68"/>
    </row>
    <row r="803" ht="16.5" customHeight="1" spans="1:12">
      <c r="A803" s="116"/>
      <c r="B803" s="116"/>
      <c r="C803" s="68"/>
      <c r="D803" s="117"/>
      <c r="E803" s="68"/>
      <c r="F803" s="68"/>
      <c r="G803" s="68"/>
      <c r="H803" s="68"/>
      <c r="I803" s="68"/>
      <c r="J803" s="68"/>
      <c r="K803" s="68"/>
      <c r="L803" s="68"/>
    </row>
    <row r="804" ht="16.5" customHeight="1" spans="1:12">
      <c r="A804" s="116"/>
      <c r="B804" s="116"/>
      <c r="C804" s="68"/>
      <c r="D804" s="117"/>
      <c r="E804" s="68"/>
      <c r="F804" s="68"/>
      <c r="G804" s="68"/>
      <c r="H804" s="68"/>
      <c r="I804" s="68"/>
      <c r="J804" s="68"/>
      <c r="K804" s="68"/>
      <c r="L804" s="68"/>
    </row>
    <row r="805" ht="16.5" customHeight="1" spans="1:12">
      <c r="A805" s="116"/>
      <c r="B805" s="116"/>
      <c r="C805" s="68"/>
      <c r="D805" s="117"/>
      <c r="E805" s="68"/>
      <c r="F805" s="68"/>
      <c r="G805" s="68"/>
      <c r="H805" s="68"/>
      <c r="I805" s="68"/>
      <c r="J805" s="68"/>
      <c r="K805" s="68"/>
      <c r="L805" s="68"/>
    </row>
    <row r="806" ht="16.5" customHeight="1" spans="1:12">
      <c r="A806" s="116"/>
      <c r="B806" s="116"/>
      <c r="C806" s="68"/>
      <c r="D806" s="117"/>
      <c r="E806" s="68"/>
      <c r="F806" s="68"/>
      <c r="G806" s="68"/>
      <c r="H806" s="68"/>
      <c r="I806" s="68"/>
      <c r="J806" s="68"/>
      <c r="K806" s="68"/>
      <c r="L806" s="68"/>
    </row>
    <row r="807" ht="16.5" customHeight="1" spans="1:12">
      <c r="A807" s="116"/>
      <c r="B807" s="116"/>
      <c r="C807" s="68"/>
      <c r="D807" s="117"/>
      <c r="E807" s="68"/>
      <c r="F807" s="68"/>
      <c r="G807" s="68"/>
      <c r="H807" s="68"/>
      <c r="I807" s="68"/>
      <c r="J807" s="68"/>
      <c r="K807" s="68"/>
      <c r="L807" s="68"/>
    </row>
    <row r="808" ht="16.5" customHeight="1" spans="1:12">
      <c r="A808" s="116"/>
      <c r="B808" s="116"/>
      <c r="C808" s="68"/>
      <c r="D808" s="117"/>
      <c r="E808" s="68"/>
      <c r="F808" s="68"/>
      <c r="G808" s="68"/>
      <c r="H808" s="68"/>
      <c r="I808" s="68"/>
      <c r="J808" s="68"/>
      <c r="K808" s="68"/>
      <c r="L808" s="68"/>
    </row>
    <row r="809" ht="16.5" customHeight="1" spans="1:12">
      <c r="A809" s="116"/>
      <c r="B809" s="116"/>
      <c r="C809" s="68"/>
      <c r="D809" s="117"/>
      <c r="E809" s="68"/>
      <c r="F809" s="68"/>
      <c r="G809" s="68"/>
      <c r="H809" s="68"/>
      <c r="I809" s="68"/>
      <c r="J809" s="68"/>
      <c r="K809" s="68"/>
      <c r="L809" s="68"/>
    </row>
    <row r="810" ht="16.5" customHeight="1" spans="1:12">
      <c r="A810" s="116"/>
      <c r="B810" s="116"/>
      <c r="C810" s="68"/>
      <c r="D810" s="117"/>
      <c r="E810" s="68"/>
      <c r="F810" s="68"/>
      <c r="G810" s="68"/>
      <c r="H810" s="68"/>
      <c r="I810" s="68"/>
      <c r="J810" s="68"/>
      <c r="K810" s="68"/>
      <c r="L810" s="68"/>
    </row>
    <row r="811" ht="16.5" customHeight="1" spans="1:12">
      <c r="A811" s="116"/>
      <c r="B811" s="116"/>
      <c r="C811" s="68"/>
      <c r="D811" s="117"/>
      <c r="E811" s="68"/>
      <c r="F811" s="68"/>
      <c r="G811" s="68"/>
      <c r="H811" s="68"/>
      <c r="I811" s="68"/>
      <c r="J811" s="68"/>
      <c r="K811" s="68"/>
      <c r="L811" s="68"/>
    </row>
    <row r="812" ht="16.5" customHeight="1" spans="1:12">
      <c r="A812" s="116"/>
      <c r="B812" s="116"/>
      <c r="C812" s="68"/>
      <c r="D812" s="117"/>
      <c r="E812" s="68"/>
      <c r="F812" s="68"/>
      <c r="G812" s="68"/>
      <c r="H812" s="68"/>
      <c r="I812" s="68"/>
      <c r="J812" s="68"/>
      <c r="K812" s="68"/>
      <c r="L812" s="68"/>
    </row>
    <row r="813" ht="16.5" customHeight="1" spans="1:12">
      <c r="A813" s="116"/>
      <c r="B813" s="116"/>
      <c r="C813" s="68"/>
      <c r="D813" s="117"/>
      <c r="E813" s="68"/>
      <c r="F813" s="68"/>
      <c r="G813" s="68"/>
      <c r="H813" s="68"/>
      <c r="I813" s="68"/>
      <c r="J813" s="68"/>
      <c r="K813" s="68"/>
      <c r="L813" s="68"/>
    </row>
    <row r="814" ht="16.5" customHeight="1" spans="1:12">
      <c r="A814" s="116"/>
      <c r="B814" s="116"/>
      <c r="C814" s="68"/>
      <c r="D814" s="117"/>
      <c r="E814" s="68"/>
      <c r="F814" s="68"/>
      <c r="G814" s="68"/>
      <c r="H814" s="68"/>
      <c r="I814" s="68"/>
      <c r="J814" s="68"/>
      <c r="K814" s="68"/>
      <c r="L814" s="68"/>
    </row>
    <row r="815" ht="16.5" customHeight="1" spans="1:12">
      <c r="A815" s="116"/>
      <c r="B815" s="116"/>
      <c r="C815" s="68"/>
      <c r="D815" s="117"/>
      <c r="E815" s="68"/>
      <c r="F815" s="68"/>
      <c r="G815" s="68"/>
      <c r="H815" s="68"/>
      <c r="I815" s="68"/>
      <c r="J815" s="68"/>
      <c r="K815" s="68"/>
      <c r="L815" s="68"/>
    </row>
    <row r="816" ht="16.5" customHeight="1" spans="1:12">
      <c r="A816" s="116"/>
      <c r="B816" s="116"/>
      <c r="C816" s="68"/>
      <c r="D816" s="117"/>
      <c r="E816" s="68"/>
      <c r="F816" s="68"/>
      <c r="G816" s="68"/>
      <c r="H816" s="68"/>
      <c r="I816" s="68"/>
      <c r="J816" s="68"/>
      <c r="K816" s="68"/>
      <c r="L816" s="68"/>
    </row>
    <row r="817" ht="16.5" customHeight="1" spans="1:12">
      <c r="A817" s="116"/>
      <c r="B817" s="116"/>
      <c r="C817" s="68"/>
      <c r="D817" s="117"/>
      <c r="E817" s="68"/>
      <c r="F817" s="68"/>
      <c r="G817" s="68"/>
      <c r="H817" s="68"/>
      <c r="I817" s="68"/>
      <c r="J817" s="68"/>
      <c r="K817" s="68"/>
      <c r="L817" s="68"/>
    </row>
    <row r="818" ht="16.5" customHeight="1" spans="1:12">
      <c r="A818" s="116"/>
      <c r="B818" s="116"/>
      <c r="C818" s="68"/>
      <c r="D818" s="117"/>
      <c r="E818" s="68"/>
      <c r="F818" s="68"/>
      <c r="G818" s="68"/>
      <c r="H818" s="68"/>
      <c r="I818" s="68"/>
      <c r="J818" s="68"/>
      <c r="K818" s="68"/>
      <c r="L818" s="68"/>
    </row>
    <row r="819" ht="16.5" customHeight="1" spans="1:12">
      <c r="A819" s="116"/>
      <c r="B819" s="116"/>
      <c r="C819" s="68"/>
      <c r="D819" s="117"/>
      <c r="E819" s="68"/>
      <c r="F819" s="68"/>
      <c r="G819" s="68"/>
      <c r="H819" s="68"/>
      <c r="I819" s="68"/>
      <c r="J819" s="68"/>
      <c r="K819" s="68"/>
      <c r="L819" s="68"/>
    </row>
    <row r="820" ht="16.5" customHeight="1" spans="1:12">
      <c r="A820" s="116"/>
      <c r="B820" s="116"/>
      <c r="C820" s="68"/>
      <c r="D820" s="117"/>
      <c r="E820" s="68"/>
      <c r="F820" s="68"/>
      <c r="G820" s="68"/>
      <c r="H820" s="68"/>
      <c r="I820" s="68"/>
      <c r="J820" s="68"/>
      <c r="K820" s="68"/>
      <c r="L820" s="68"/>
    </row>
    <row r="821" ht="16.5" customHeight="1" spans="1:12">
      <c r="A821" s="116"/>
      <c r="B821" s="116"/>
      <c r="C821" s="68"/>
      <c r="D821" s="117"/>
      <c r="E821" s="68"/>
      <c r="F821" s="68"/>
      <c r="G821" s="68"/>
      <c r="H821" s="68"/>
      <c r="I821" s="68"/>
      <c r="J821" s="68"/>
      <c r="K821" s="68"/>
      <c r="L821" s="68"/>
    </row>
    <row r="822" ht="16.5" customHeight="1" spans="1:12">
      <c r="A822" s="116"/>
      <c r="B822" s="116"/>
      <c r="C822" s="68"/>
      <c r="D822" s="117"/>
      <c r="E822" s="68"/>
      <c r="F822" s="68"/>
      <c r="G822" s="68"/>
      <c r="H822" s="68"/>
      <c r="I822" s="68"/>
      <c r="J822" s="68"/>
      <c r="K822" s="68"/>
      <c r="L822" s="68"/>
    </row>
    <row r="823" ht="16.5" customHeight="1" spans="1:12">
      <c r="A823" s="116"/>
      <c r="B823" s="116"/>
      <c r="C823" s="68"/>
      <c r="D823" s="117"/>
      <c r="E823" s="68"/>
      <c r="F823" s="68"/>
      <c r="G823" s="68"/>
      <c r="H823" s="68"/>
      <c r="I823" s="68"/>
      <c r="J823" s="68"/>
      <c r="K823" s="68"/>
      <c r="L823" s="68"/>
    </row>
    <row r="824" ht="16.5" customHeight="1" spans="1:12">
      <c r="A824" s="116"/>
      <c r="B824" s="116"/>
      <c r="C824" s="68"/>
      <c r="D824" s="117"/>
      <c r="E824" s="68"/>
      <c r="F824" s="68"/>
      <c r="G824" s="68"/>
      <c r="H824" s="68"/>
      <c r="I824" s="68"/>
      <c r="J824" s="68"/>
      <c r="K824" s="68"/>
      <c r="L824" s="68"/>
    </row>
    <row r="825" ht="16.5" customHeight="1" spans="1:12">
      <c r="A825" s="116"/>
      <c r="B825" s="116"/>
      <c r="C825" s="68"/>
      <c r="D825" s="117"/>
      <c r="E825" s="68"/>
      <c r="F825" s="68"/>
      <c r="G825" s="68"/>
      <c r="H825" s="68"/>
      <c r="I825" s="68"/>
      <c r="J825" s="68"/>
      <c r="K825" s="68"/>
      <c r="L825" s="68"/>
    </row>
    <row r="826" ht="16.5" customHeight="1" spans="1:12">
      <c r="A826" s="116"/>
      <c r="B826" s="116"/>
      <c r="C826" s="68"/>
      <c r="D826" s="117"/>
      <c r="E826" s="68"/>
      <c r="F826" s="68"/>
      <c r="G826" s="68"/>
      <c r="H826" s="68"/>
      <c r="I826" s="68"/>
      <c r="J826" s="68"/>
      <c r="K826" s="68"/>
      <c r="L826" s="68"/>
    </row>
    <row r="827" ht="16.5" customHeight="1" spans="1:12">
      <c r="A827" s="116"/>
      <c r="B827" s="116"/>
      <c r="C827" s="68"/>
      <c r="D827" s="117"/>
      <c r="E827" s="68"/>
      <c r="F827" s="68"/>
      <c r="G827" s="68"/>
      <c r="H827" s="68"/>
      <c r="I827" s="68"/>
      <c r="J827" s="68"/>
      <c r="K827" s="68"/>
      <c r="L827" s="68"/>
    </row>
    <row r="828" ht="16.5" customHeight="1" spans="1:12">
      <c r="A828" s="116"/>
      <c r="B828" s="116"/>
      <c r="C828" s="68"/>
      <c r="D828" s="117"/>
      <c r="E828" s="68"/>
      <c r="F828" s="68"/>
      <c r="G828" s="68"/>
      <c r="H828" s="68"/>
      <c r="I828" s="68"/>
      <c r="J828" s="68"/>
      <c r="K828" s="68"/>
      <c r="L828" s="68"/>
    </row>
    <row r="829" ht="16.5" customHeight="1" spans="1:12">
      <c r="A829" s="116"/>
      <c r="B829" s="116"/>
      <c r="C829" s="68"/>
      <c r="D829" s="117"/>
      <c r="E829" s="68"/>
      <c r="F829" s="68"/>
      <c r="G829" s="68"/>
      <c r="H829" s="68"/>
      <c r="I829" s="68"/>
      <c r="J829" s="68"/>
      <c r="K829" s="68"/>
      <c r="L829" s="68"/>
    </row>
    <row r="830" ht="16.5" customHeight="1" spans="1:12">
      <c r="A830" s="116"/>
      <c r="B830" s="116"/>
      <c r="C830" s="68"/>
      <c r="D830" s="117"/>
      <c r="E830" s="68"/>
      <c r="F830" s="68"/>
      <c r="G830" s="68"/>
      <c r="H830" s="68"/>
      <c r="I830" s="68"/>
      <c r="J830" s="68"/>
      <c r="K830" s="68"/>
      <c r="L830" s="68"/>
    </row>
    <row r="831" ht="16.5" customHeight="1" spans="1:12">
      <c r="A831" s="116"/>
      <c r="B831" s="116"/>
      <c r="C831" s="68"/>
      <c r="D831" s="117"/>
      <c r="E831" s="68"/>
      <c r="F831" s="68"/>
      <c r="G831" s="68"/>
      <c r="H831" s="68"/>
      <c r="I831" s="68"/>
      <c r="J831" s="68"/>
      <c r="K831" s="68"/>
      <c r="L831" s="68"/>
    </row>
    <row r="832" ht="16.5" customHeight="1" spans="1:12">
      <c r="A832" s="116"/>
      <c r="B832" s="116"/>
      <c r="C832" s="68"/>
      <c r="D832" s="117"/>
      <c r="E832" s="68"/>
      <c r="F832" s="68"/>
      <c r="G832" s="68"/>
      <c r="H832" s="68"/>
      <c r="I832" s="68"/>
      <c r="J832" s="68"/>
      <c r="K832" s="68"/>
      <c r="L832" s="68"/>
    </row>
    <row r="833" ht="16.5" customHeight="1" spans="1:12">
      <c r="A833" s="116"/>
      <c r="B833" s="116"/>
      <c r="C833" s="68"/>
      <c r="D833" s="117"/>
      <c r="E833" s="68"/>
      <c r="F833" s="68"/>
      <c r="G833" s="68"/>
      <c r="H833" s="68"/>
      <c r="I833" s="68"/>
      <c r="J833" s="68"/>
      <c r="K833" s="68"/>
      <c r="L833" s="68"/>
    </row>
    <row r="834" ht="16.5" customHeight="1" spans="1:12">
      <c r="A834" s="116"/>
      <c r="B834" s="116"/>
      <c r="C834" s="68"/>
      <c r="D834" s="117"/>
      <c r="E834" s="68"/>
      <c r="F834" s="68"/>
      <c r="G834" s="68"/>
      <c r="H834" s="68"/>
      <c r="I834" s="68"/>
      <c r="J834" s="68"/>
      <c r="K834" s="68"/>
      <c r="L834" s="68"/>
    </row>
    <row r="835" ht="16.5" customHeight="1" spans="1:12">
      <c r="A835" s="116"/>
      <c r="B835" s="116"/>
      <c r="C835" s="68"/>
      <c r="D835" s="117"/>
      <c r="E835" s="68"/>
      <c r="F835" s="68"/>
      <c r="G835" s="68"/>
      <c r="H835" s="68"/>
      <c r="I835" s="68"/>
      <c r="J835" s="68"/>
      <c r="K835" s="68"/>
      <c r="L835" s="68"/>
    </row>
    <row r="836" ht="16.5" customHeight="1" spans="1:12">
      <c r="A836" s="116"/>
      <c r="B836" s="116"/>
      <c r="C836" s="68"/>
      <c r="D836" s="117"/>
      <c r="E836" s="68"/>
      <c r="F836" s="68"/>
      <c r="G836" s="68"/>
      <c r="H836" s="68"/>
      <c r="I836" s="68"/>
      <c r="J836" s="68"/>
      <c r="K836" s="68"/>
      <c r="L836" s="68"/>
    </row>
    <row r="837" ht="16.5" customHeight="1" spans="1:12">
      <c r="A837" s="116"/>
      <c r="B837" s="116"/>
      <c r="C837" s="68"/>
      <c r="D837" s="117"/>
      <c r="E837" s="68"/>
      <c r="F837" s="68"/>
      <c r="G837" s="68"/>
      <c r="H837" s="68"/>
      <c r="I837" s="68"/>
      <c r="J837" s="68"/>
      <c r="K837" s="68"/>
      <c r="L837" s="68"/>
    </row>
    <row r="838" ht="16.5" customHeight="1" spans="1:12">
      <c r="A838" s="116"/>
      <c r="B838" s="116"/>
      <c r="C838" s="68"/>
      <c r="D838" s="117"/>
      <c r="E838" s="68"/>
      <c r="F838" s="68"/>
      <c r="G838" s="68"/>
      <c r="H838" s="68"/>
      <c r="I838" s="68"/>
      <c r="J838" s="68"/>
      <c r="K838" s="68"/>
      <c r="L838" s="68"/>
    </row>
    <row r="839" ht="16.5" customHeight="1" spans="1:12">
      <c r="A839" s="116"/>
      <c r="B839" s="116"/>
      <c r="C839" s="68"/>
      <c r="D839" s="117"/>
      <c r="E839" s="68"/>
      <c r="F839" s="68"/>
      <c r="G839" s="68"/>
      <c r="H839" s="68"/>
      <c r="I839" s="68"/>
      <c r="J839" s="68"/>
      <c r="K839" s="68"/>
      <c r="L839" s="68"/>
    </row>
    <row r="840" ht="16.5" customHeight="1" spans="1:12">
      <c r="A840" s="116"/>
      <c r="B840" s="116"/>
      <c r="C840" s="68"/>
      <c r="D840" s="117"/>
      <c r="E840" s="68"/>
      <c r="F840" s="68"/>
      <c r="G840" s="68"/>
      <c r="H840" s="68"/>
      <c r="I840" s="68"/>
      <c r="J840" s="68"/>
      <c r="K840" s="68"/>
      <c r="L840" s="68"/>
    </row>
    <row r="841" ht="16.5" customHeight="1" spans="1:12">
      <c r="A841" s="116"/>
      <c r="B841" s="116"/>
      <c r="C841" s="68"/>
      <c r="D841" s="117"/>
      <c r="E841" s="68"/>
      <c r="F841" s="68"/>
      <c r="G841" s="68"/>
      <c r="H841" s="68"/>
      <c r="I841" s="68"/>
      <c r="J841" s="68"/>
      <c r="K841" s="68"/>
      <c r="L841" s="68"/>
    </row>
    <row r="842" ht="16.5" customHeight="1" spans="1:12">
      <c r="A842" s="116"/>
      <c r="B842" s="116"/>
      <c r="C842" s="68"/>
      <c r="D842" s="117"/>
      <c r="E842" s="68"/>
      <c r="F842" s="68"/>
      <c r="G842" s="68"/>
      <c r="H842" s="68"/>
      <c r="I842" s="68"/>
      <c r="J842" s="68"/>
      <c r="K842" s="68"/>
      <c r="L842" s="68"/>
    </row>
    <row r="843" ht="16.5" customHeight="1" spans="1:12">
      <c r="A843" s="116"/>
      <c r="B843" s="116"/>
      <c r="C843" s="68"/>
      <c r="D843" s="117"/>
      <c r="E843" s="68"/>
      <c r="F843" s="68"/>
      <c r="G843" s="68"/>
      <c r="H843" s="68"/>
      <c r="I843" s="68"/>
      <c r="J843" s="68"/>
      <c r="K843" s="68"/>
      <c r="L843" s="68"/>
    </row>
    <row r="844" ht="16.5" customHeight="1" spans="1:12">
      <c r="A844" s="116"/>
      <c r="B844" s="116"/>
      <c r="C844" s="68"/>
      <c r="D844" s="117"/>
      <c r="E844" s="68"/>
      <c r="F844" s="68"/>
      <c r="G844" s="68"/>
      <c r="H844" s="68"/>
      <c r="I844" s="68"/>
      <c r="J844" s="68"/>
      <c r="K844" s="68"/>
      <c r="L844" s="68"/>
    </row>
    <row r="845" ht="16.5" customHeight="1" spans="1:12">
      <c r="A845" s="116"/>
      <c r="B845" s="116"/>
      <c r="C845" s="68"/>
      <c r="D845" s="117"/>
      <c r="E845" s="68"/>
      <c r="F845" s="68"/>
      <c r="G845" s="68"/>
      <c r="H845" s="68"/>
      <c r="I845" s="68"/>
      <c r="J845" s="68"/>
      <c r="K845" s="68"/>
      <c r="L845" s="68"/>
    </row>
    <row r="846" ht="16.5" customHeight="1" spans="1:12">
      <c r="A846" s="116"/>
      <c r="B846" s="116"/>
      <c r="C846" s="68"/>
      <c r="D846" s="117"/>
      <c r="E846" s="68"/>
      <c r="F846" s="68"/>
      <c r="G846" s="68"/>
      <c r="H846" s="68"/>
      <c r="I846" s="68"/>
      <c r="J846" s="68"/>
      <c r="K846" s="68"/>
      <c r="L846" s="68"/>
    </row>
    <row r="847" ht="16.5" customHeight="1" spans="1:12">
      <c r="A847" s="116"/>
      <c r="B847" s="116"/>
      <c r="C847" s="68"/>
      <c r="D847" s="117"/>
      <c r="E847" s="68"/>
      <c r="F847" s="68"/>
      <c r="G847" s="68"/>
      <c r="H847" s="68"/>
      <c r="I847" s="68"/>
      <c r="J847" s="68"/>
      <c r="K847" s="68"/>
      <c r="L847" s="68"/>
    </row>
    <row r="848" ht="16.5" customHeight="1" spans="1:12">
      <c r="A848" s="116"/>
      <c r="B848" s="116"/>
      <c r="C848" s="68"/>
      <c r="D848" s="117"/>
      <c r="E848" s="68"/>
      <c r="F848" s="68"/>
      <c r="G848" s="68"/>
      <c r="H848" s="68"/>
      <c r="I848" s="68"/>
      <c r="J848" s="68"/>
      <c r="K848" s="68"/>
      <c r="L848" s="68"/>
    </row>
    <row r="849" ht="16.5" customHeight="1" spans="1:12">
      <c r="A849" s="116"/>
      <c r="B849" s="116"/>
      <c r="C849" s="68"/>
      <c r="D849" s="117"/>
      <c r="E849" s="68"/>
      <c r="F849" s="68"/>
      <c r="G849" s="68"/>
      <c r="H849" s="68"/>
      <c r="I849" s="68"/>
      <c r="J849" s="68"/>
      <c r="K849" s="68"/>
      <c r="L849" s="68"/>
    </row>
    <row r="850" ht="16.5" customHeight="1" spans="1:12">
      <c r="A850" s="116"/>
      <c r="B850" s="116"/>
      <c r="C850" s="68"/>
      <c r="D850" s="117"/>
      <c r="E850" s="68"/>
      <c r="F850" s="68"/>
      <c r="G850" s="68"/>
      <c r="H850" s="68"/>
      <c r="I850" s="68"/>
      <c r="J850" s="68"/>
      <c r="K850" s="68"/>
      <c r="L850" s="68"/>
    </row>
    <row r="851" ht="16.5" customHeight="1" spans="1:12">
      <c r="A851" s="116"/>
      <c r="B851" s="116"/>
      <c r="C851" s="68"/>
      <c r="D851" s="117"/>
      <c r="E851" s="68"/>
      <c r="F851" s="68"/>
      <c r="G851" s="68"/>
      <c r="H851" s="68"/>
      <c r="I851" s="68"/>
      <c r="J851" s="68"/>
      <c r="K851" s="68"/>
      <c r="L851" s="68"/>
    </row>
    <row r="852" ht="16.5" customHeight="1" spans="1:12">
      <c r="A852" s="116"/>
      <c r="B852" s="116"/>
      <c r="C852" s="68"/>
      <c r="D852" s="117"/>
      <c r="E852" s="68"/>
      <c r="F852" s="68"/>
      <c r="G852" s="68"/>
      <c r="H852" s="68"/>
      <c r="I852" s="68"/>
      <c r="J852" s="68"/>
      <c r="K852" s="68"/>
      <c r="L852" s="68"/>
    </row>
    <row r="853" ht="16.5" customHeight="1" spans="1:12">
      <c r="A853" s="116"/>
      <c r="B853" s="116"/>
      <c r="C853" s="68"/>
      <c r="D853" s="117"/>
      <c r="E853" s="68"/>
      <c r="F853" s="68"/>
      <c r="G853" s="68"/>
      <c r="H853" s="68"/>
      <c r="I853" s="68"/>
      <c r="J853" s="68"/>
      <c r="K853" s="68"/>
      <c r="L853" s="68"/>
    </row>
    <row r="854" ht="16.5" customHeight="1" spans="1:12">
      <c r="A854" s="116"/>
      <c r="B854" s="116"/>
      <c r="C854" s="68"/>
      <c r="D854" s="117"/>
      <c r="E854" s="68"/>
      <c r="F854" s="68"/>
      <c r="G854" s="68"/>
      <c r="H854" s="68"/>
      <c r="I854" s="68"/>
      <c r="J854" s="68"/>
      <c r="K854" s="68"/>
      <c r="L854" s="68"/>
    </row>
    <row r="855" ht="16.5" customHeight="1" spans="1:12">
      <c r="A855" s="116"/>
      <c r="B855" s="116"/>
      <c r="C855" s="68"/>
      <c r="D855" s="117"/>
      <c r="E855" s="68"/>
      <c r="F855" s="68"/>
      <c r="G855" s="68"/>
      <c r="H855" s="68"/>
      <c r="I855" s="68"/>
      <c r="J855" s="68"/>
      <c r="K855" s="68"/>
      <c r="L855" s="68"/>
    </row>
    <row r="856" ht="16.5" customHeight="1" spans="1:12">
      <c r="A856" s="116"/>
      <c r="B856" s="116"/>
      <c r="C856" s="68"/>
      <c r="D856" s="117"/>
      <c r="E856" s="68"/>
      <c r="F856" s="68"/>
      <c r="G856" s="68"/>
      <c r="H856" s="68"/>
      <c r="I856" s="68"/>
      <c r="J856" s="68"/>
      <c r="K856" s="68"/>
      <c r="L856" s="68"/>
    </row>
    <row r="857" ht="16.5" customHeight="1" spans="1:12">
      <c r="A857" s="116"/>
      <c r="B857" s="116"/>
      <c r="C857" s="68"/>
      <c r="D857" s="117"/>
      <c r="E857" s="68"/>
      <c r="F857" s="68"/>
      <c r="G857" s="68"/>
      <c r="H857" s="68"/>
      <c r="I857" s="68"/>
      <c r="J857" s="68"/>
      <c r="K857" s="68"/>
      <c r="L857" s="68"/>
    </row>
    <row r="858" ht="16.5" customHeight="1" spans="1:12">
      <c r="A858" s="116"/>
      <c r="B858" s="116"/>
      <c r="C858" s="68"/>
      <c r="D858" s="117"/>
      <c r="E858" s="68"/>
      <c r="F858" s="68"/>
      <c r="G858" s="68"/>
      <c r="H858" s="68"/>
      <c r="I858" s="68"/>
      <c r="J858" s="68"/>
      <c r="K858" s="68"/>
      <c r="L858" s="68"/>
    </row>
    <row r="859" ht="16.5" customHeight="1" spans="1:12">
      <c r="A859" s="116"/>
      <c r="B859" s="116"/>
      <c r="C859" s="68"/>
      <c r="D859" s="117"/>
      <c r="E859" s="68"/>
      <c r="F859" s="68"/>
      <c r="G859" s="68"/>
      <c r="H859" s="68"/>
      <c r="I859" s="68"/>
      <c r="J859" s="68"/>
      <c r="K859" s="68"/>
      <c r="L859" s="68"/>
    </row>
    <row r="860" ht="16.5" customHeight="1" spans="1:12">
      <c r="A860" s="116"/>
      <c r="B860" s="116"/>
      <c r="C860" s="68"/>
      <c r="D860" s="117"/>
      <c r="E860" s="68"/>
      <c r="F860" s="68"/>
      <c r="G860" s="68"/>
      <c r="H860" s="68"/>
      <c r="I860" s="68"/>
      <c r="J860" s="68"/>
      <c r="K860" s="68"/>
      <c r="L860" s="68"/>
    </row>
    <row r="861" ht="16.5" customHeight="1" spans="1:12">
      <c r="A861" s="116"/>
      <c r="B861" s="116"/>
      <c r="C861" s="68"/>
      <c r="D861" s="117"/>
      <c r="E861" s="68"/>
      <c r="F861" s="68"/>
      <c r="G861" s="68"/>
      <c r="H861" s="68"/>
      <c r="I861" s="68"/>
      <c r="J861" s="68"/>
      <c r="K861" s="68"/>
      <c r="L861" s="68"/>
    </row>
    <row r="862" ht="16.5" customHeight="1" spans="1:12">
      <c r="A862" s="116"/>
      <c r="B862" s="116"/>
      <c r="C862" s="68"/>
      <c r="D862" s="117"/>
      <c r="E862" s="68"/>
      <c r="F862" s="68"/>
      <c r="G862" s="68"/>
      <c r="H862" s="68"/>
      <c r="I862" s="68"/>
      <c r="J862" s="68"/>
      <c r="K862" s="68"/>
      <c r="L862" s="68"/>
    </row>
    <row r="863" ht="16.5" customHeight="1" spans="1:12">
      <c r="A863" s="116"/>
      <c r="B863" s="116"/>
      <c r="C863" s="68"/>
      <c r="D863" s="117"/>
      <c r="E863" s="68"/>
      <c r="F863" s="68"/>
      <c r="G863" s="68"/>
      <c r="H863" s="68"/>
      <c r="I863" s="68"/>
      <c r="J863" s="68"/>
      <c r="K863" s="68"/>
      <c r="L863" s="68"/>
    </row>
    <row r="864" ht="16.5" customHeight="1" spans="1:12">
      <c r="A864" s="116"/>
      <c r="B864" s="116"/>
      <c r="C864" s="68"/>
      <c r="D864" s="117"/>
      <c r="E864" s="68"/>
      <c r="F864" s="68"/>
      <c r="G864" s="68"/>
      <c r="H864" s="68"/>
      <c r="I864" s="68"/>
      <c r="J864" s="68"/>
      <c r="K864" s="68"/>
      <c r="L864" s="68"/>
    </row>
    <row r="865" ht="16.5" customHeight="1" spans="1:12">
      <c r="A865" s="116"/>
      <c r="B865" s="116"/>
      <c r="C865" s="68"/>
      <c r="D865" s="117"/>
      <c r="E865" s="68"/>
      <c r="F865" s="68"/>
      <c r="G865" s="68"/>
      <c r="H865" s="68"/>
      <c r="I865" s="68"/>
      <c r="J865" s="68"/>
      <c r="K865" s="68"/>
      <c r="L865" s="68"/>
    </row>
    <row r="866" ht="16.5" customHeight="1" spans="1:12">
      <c r="A866" s="116"/>
      <c r="B866" s="116"/>
      <c r="C866" s="68"/>
      <c r="D866" s="117"/>
      <c r="E866" s="68"/>
      <c r="F866" s="68"/>
      <c r="G866" s="68"/>
      <c r="H866" s="68"/>
      <c r="I866" s="68"/>
      <c r="J866" s="68"/>
      <c r="K866" s="68"/>
      <c r="L866" s="68"/>
    </row>
    <row r="867" ht="16.5" customHeight="1" spans="1:12">
      <c r="A867" s="116"/>
      <c r="B867" s="116"/>
      <c r="C867" s="68"/>
      <c r="D867" s="117"/>
      <c r="E867" s="68"/>
      <c r="F867" s="68"/>
      <c r="G867" s="68"/>
      <c r="H867" s="68"/>
      <c r="I867" s="68"/>
      <c r="J867" s="68"/>
      <c r="K867" s="68"/>
      <c r="L867" s="68"/>
    </row>
    <row r="868" ht="16.5" customHeight="1" spans="1:12">
      <c r="A868" s="116"/>
      <c r="B868" s="116"/>
      <c r="C868" s="68"/>
      <c r="D868" s="117"/>
      <c r="E868" s="68"/>
      <c r="F868" s="68"/>
      <c r="G868" s="68"/>
      <c r="H868" s="68"/>
      <c r="I868" s="68"/>
      <c r="J868" s="68"/>
      <c r="K868" s="68"/>
      <c r="L868" s="68"/>
    </row>
    <row r="869" ht="16.5" customHeight="1" spans="1:12">
      <c r="A869" s="116"/>
      <c r="B869" s="116"/>
      <c r="C869" s="68"/>
      <c r="D869" s="117"/>
      <c r="E869" s="68"/>
      <c r="F869" s="68"/>
      <c r="G869" s="68"/>
      <c r="H869" s="68"/>
      <c r="I869" s="68"/>
      <c r="J869" s="68"/>
      <c r="K869" s="68"/>
      <c r="L869" s="68"/>
    </row>
    <row r="870" ht="16.5" customHeight="1" spans="1:12">
      <c r="A870" s="116"/>
      <c r="B870" s="116"/>
      <c r="C870" s="68"/>
      <c r="D870" s="117"/>
      <c r="E870" s="68"/>
      <c r="F870" s="68"/>
      <c r="G870" s="68"/>
      <c r="H870" s="68"/>
      <c r="I870" s="68"/>
      <c r="J870" s="68"/>
      <c r="K870" s="68"/>
      <c r="L870" s="68"/>
    </row>
    <row r="871" ht="16.5" customHeight="1" spans="1:12">
      <c r="A871" s="116"/>
      <c r="B871" s="116"/>
      <c r="C871" s="68"/>
      <c r="D871" s="117"/>
      <c r="E871" s="68"/>
      <c r="F871" s="68"/>
      <c r="G871" s="68"/>
      <c r="H871" s="68"/>
      <c r="I871" s="68"/>
      <c r="J871" s="68"/>
      <c r="K871" s="68"/>
      <c r="L871" s="68"/>
    </row>
    <row r="872" ht="16.5" customHeight="1" spans="1:12">
      <c r="A872" s="116"/>
      <c r="B872" s="116"/>
      <c r="C872" s="68"/>
      <c r="D872" s="117"/>
      <c r="E872" s="68"/>
      <c r="F872" s="68"/>
      <c r="G872" s="68"/>
      <c r="H872" s="68"/>
      <c r="I872" s="68"/>
      <c r="J872" s="68"/>
      <c r="K872" s="68"/>
      <c r="L872" s="68"/>
    </row>
    <row r="873" ht="16.5" customHeight="1" spans="1:12">
      <c r="A873" s="116"/>
      <c r="B873" s="116"/>
      <c r="C873" s="68"/>
      <c r="D873" s="117"/>
      <c r="E873" s="68"/>
      <c r="F873" s="68"/>
      <c r="G873" s="68"/>
      <c r="H873" s="68"/>
      <c r="I873" s="68"/>
      <c r="J873" s="68"/>
      <c r="K873" s="68"/>
      <c r="L873" s="68"/>
    </row>
    <row r="874" ht="16.5" customHeight="1" spans="1:12">
      <c r="A874" s="116"/>
      <c r="B874" s="116"/>
      <c r="C874" s="68"/>
      <c r="D874" s="117"/>
      <c r="E874" s="68"/>
      <c r="F874" s="68"/>
      <c r="G874" s="68"/>
      <c r="H874" s="68"/>
      <c r="I874" s="68"/>
      <c r="J874" s="68"/>
      <c r="K874" s="68"/>
      <c r="L874" s="68"/>
    </row>
    <row r="875" ht="16.5" customHeight="1" spans="1:12">
      <c r="A875" s="116"/>
      <c r="B875" s="116"/>
      <c r="C875" s="68"/>
      <c r="D875" s="117"/>
      <c r="E875" s="68"/>
      <c r="F875" s="68"/>
      <c r="G875" s="68"/>
      <c r="H875" s="68"/>
      <c r="I875" s="68"/>
      <c r="J875" s="68"/>
      <c r="K875" s="68"/>
      <c r="L875" s="68"/>
    </row>
    <row r="876" ht="16.5" customHeight="1" spans="1:12">
      <c r="A876" s="116"/>
      <c r="B876" s="116"/>
      <c r="C876" s="68"/>
      <c r="D876" s="117"/>
      <c r="E876" s="68"/>
      <c r="F876" s="68"/>
      <c r="G876" s="68"/>
      <c r="H876" s="68"/>
      <c r="I876" s="68"/>
      <c r="J876" s="68"/>
      <c r="K876" s="68"/>
      <c r="L876" s="68"/>
    </row>
    <row r="877" ht="16.5" customHeight="1" spans="1:12">
      <c r="A877" s="116"/>
      <c r="B877" s="116"/>
      <c r="C877" s="68"/>
      <c r="D877" s="117"/>
      <c r="E877" s="68"/>
      <c r="F877" s="68"/>
      <c r="G877" s="68"/>
      <c r="H877" s="68"/>
      <c r="I877" s="68"/>
      <c r="J877" s="68"/>
      <c r="K877" s="68"/>
      <c r="L877" s="68"/>
    </row>
    <row r="878" ht="16.5" customHeight="1" spans="1:12">
      <c r="A878" s="116"/>
      <c r="B878" s="116"/>
      <c r="C878" s="68"/>
      <c r="D878" s="117"/>
      <c r="E878" s="68"/>
      <c r="F878" s="68"/>
      <c r="G878" s="68"/>
      <c r="H878" s="68"/>
      <c r="I878" s="68"/>
      <c r="J878" s="68"/>
      <c r="K878" s="68"/>
      <c r="L878" s="68"/>
    </row>
    <row r="879" ht="16.5" customHeight="1" spans="1:12">
      <c r="A879" s="116"/>
      <c r="B879" s="116"/>
      <c r="C879" s="68"/>
      <c r="D879" s="117"/>
      <c r="E879" s="68"/>
      <c r="F879" s="68"/>
      <c r="G879" s="68"/>
      <c r="H879" s="68"/>
      <c r="I879" s="68"/>
      <c r="J879" s="68"/>
      <c r="K879" s="68"/>
      <c r="L879" s="68"/>
    </row>
    <row r="880" ht="16.5" customHeight="1" spans="1:12">
      <c r="A880" s="116"/>
      <c r="B880" s="116"/>
      <c r="C880" s="68"/>
      <c r="D880" s="117"/>
      <c r="E880" s="68"/>
      <c r="F880" s="68"/>
      <c r="G880" s="68"/>
      <c r="H880" s="68"/>
      <c r="I880" s="68"/>
      <c r="J880" s="68"/>
      <c r="K880" s="68"/>
      <c r="L880" s="68"/>
    </row>
    <row r="881" ht="16.5" customHeight="1" spans="1:12">
      <c r="A881" s="116"/>
      <c r="B881" s="116"/>
      <c r="C881" s="68"/>
      <c r="D881" s="117"/>
      <c r="E881" s="68"/>
      <c r="F881" s="68"/>
      <c r="G881" s="68"/>
      <c r="H881" s="68"/>
      <c r="I881" s="68"/>
      <c r="J881" s="68"/>
      <c r="K881" s="68"/>
      <c r="L881" s="68"/>
    </row>
    <row r="882" ht="16.5" customHeight="1" spans="1:12">
      <c r="A882" s="116"/>
      <c r="B882" s="116"/>
      <c r="C882" s="68"/>
      <c r="D882" s="117"/>
      <c r="E882" s="68"/>
      <c r="F882" s="68"/>
      <c r="G882" s="68"/>
      <c r="H882" s="68"/>
      <c r="I882" s="68"/>
      <c r="J882" s="68"/>
      <c r="K882" s="68"/>
      <c r="L882" s="68"/>
    </row>
    <row r="883" ht="16.5" customHeight="1" spans="1:12">
      <c r="A883" s="116"/>
      <c r="B883" s="116"/>
      <c r="C883" s="68"/>
      <c r="D883" s="117"/>
      <c r="E883" s="68"/>
      <c r="F883" s="68"/>
      <c r="G883" s="68"/>
      <c r="H883" s="68"/>
      <c r="I883" s="68"/>
      <c r="J883" s="68"/>
      <c r="K883" s="68"/>
      <c r="L883" s="68"/>
    </row>
    <row r="884" ht="16.5" customHeight="1" spans="1:12">
      <c r="A884" s="116"/>
      <c r="B884" s="116"/>
      <c r="C884" s="68"/>
      <c r="D884" s="117"/>
      <c r="E884" s="68"/>
      <c r="F884" s="68"/>
      <c r="G884" s="68"/>
      <c r="H884" s="68"/>
      <c r="I884" s="68"/>
      <c r="J884" s="68"/>
      <c r="K884" s="68"/>
      <c r="L884" s="68"/>
    </row>
    <row r="885" ht="16.5" customHeight="1" spans="1:12">
      <c r="A885" s="116"/>
      <c r="B885" s="116"/>
      <c r="C885" s="68"/>
      <c r="D885" s="117"/>
      <c r="E885" s="68"/>
      <c r="F885" s="68"/>
      <c r="G885" s="68"/>
      <c r="H885" s="68"/>
      <c r="I885" s="68"/>
      <c r="J885" s="68"/>
      <c r="K885" s="68"/>
      <c r="L885" s="68"/>
    </row>
    <row r="886" ht="16.5" customHeight="1" spans="1:12">
      <c r="A886" s="116"/>
      <c r="B886" s="116"/>
      <c r="C886" s="68"/>
      <c r="D886" s="117"/>
      <c r="E886" s="68"/>
      <c r="F886" s="68"/>
      <c r="G886" s="68"/>
      <c r="H886" s="68"/>
      <c r="I886" s="68"/>
      <c r="J886" s="68"/>
      <c r="K886" s="68"/>
      <c r="L886" s="68"/>
    </row>
    <row r="887" ht="16.5" customHeight="1" spans="1:12">
      <c r="A887" s="116"/>
      <c r="B887" s="116"/>
      <c r="C887" s="68"/>
      <c r="D887" s="117"/>
      <c r="E887" s="68"/>
      <c r="F887" s="68"/>
      <c r="G887" s="68"/>
      <c r="H887" s="68"/>
      <c r="I887" s="68"/>
      <c r="J887" s="68"/>
      <c r="K887" s="68"/>
      <c r="L887" s="68"/>
    </row>
    <row r="888" ht="16.5" customHeight="1" spans="1:12">
      <c r="A888" s="116"/>
      <c r="B888" s="116"/>
      <c r="C888" s="68"/>
      <c r="D888" s="117"/>
      <c r="E888" s="68"/>
      <c r="F888" s="68"/>
      <c r="G888" s="68"/>
      <c r="H888" s="68"/>
      <c r="I888" s="68"/>
      <c r="J888" s="68"/>
      <c r="K888" s="68"/>
      <c r="L888" s="68"/>
    </row>
    <row r="889" ht="16.5" customHeight="1" spans="1:12">
      <c r="A889" s="116"/>
      <c r="B889" s="116"/>
      <c r="C889" s="68"/>
      <c r="D889" s="117"/>
      <c r="E889" s="68"/>
      <c r="F889" s="68"/>
      <c r="G889" s="68"/>
      <c r="H889" s="68"/>
      <c r="I889" s="68"/>
      <c r="J889" s="68"/>
      <c r="K889" s="68"/>
      <c r="L889" s="68"/>
    </row>
    <row r="890" ht="16.5" customHeight="1" spans="1:12">
      <c r="A890" s="116"/>
      <c r="B890" s="116"/>
      <c r="C890" s="68"/>
      <c r="D890" s="117"/>
      <c r="E890" s="68"/>
      <c r="F890" s="68"/>
      <c r="G890" s="68"/>
      <c r="H890" s="68"/>
      <c r="I890" s="68"/>
      <c r="J890" s="68"/>
      <c r="K890" s="68"/>
      <c r="L890" s="68"/>
    </row>
    <row r="891" ht="16.5" customHeight="1" spans="1:12">
      <c r="A891" s="116"/>
      <c r="B891" s="116"/>
      <c r="C891" s="68"/>
      <c r="D891" s="117"/>
      <c r="E891" s="68"/>
      <c r="F891" s="68"/>
      <c r="G891" s="68"/>
      <c r="H891" s="68"/>
      <c r="I891" s="68"/>
      <c r="J891" s="68"/>
      <c r="K891" s="68"/>
      <c r="L891" s="68"/>
    </row>
    <row r="892" ht="16.5" customHeight="1" spans="1:12">
      <c r="A892" s="116"/>
      <c r="B892" s="116"/>
      <c r="C892" s="68"/>
      <c r="D892" s="117"/>
      <c r="E892" s="68"/>
      <c r="F892" s="68"/>
      <c r="G892" s="68"/>
      <c r="H892" s="68"/>
      <c r="I892" s="68"/>
      <c r="J892" s="68"/>
      <c r="K892" s="68"/>
      <c r="L892" s="68"/>
    </row>
    <row r="893" ht="16.5" customHeight="1" spans="1:12">
      <c r="A893" s="116"/>
      <c r="B893" s="116"/>
      <c r="C893" s="68"/>
      <c r="D893" s="117"/>
      <c r="E893" s="68"/>
      <c r="F893" s="68"/>
      <c r="G893" s="68"/>
      <c r="H893" s="68"/>
      <c r="I893" s="68"/>
      <c r="J893" s="68"/>
      <c r="K893" s="68"/>
      <c r="L893" s="68"/>
    </row>
    <row r="894" ht="16.5" customHeight="1" spans="1:12">
      <c r="A894" s="116"/>
      <c r="B894" s="116"/>
      <c r="C894" s="68"/>
      <c r="D894" s="117"/>
      <c r="E894" s="68"/>
      <c r="F894" s="68"/>
      <c r="G894" s="68"/>
      <c r="H894" s="68"/>
      <c r="I894" s="68"/>
      <c r="J894" s="68"/>
      <c r="K894" s="68"/>
      <c r="L894" s="68"/>
    </row>
    <row r="895" ht="16.5" customHeight="1" spans="1:12">
      <c r="A895" s="116"/>
      <c r="B895" s="116"/>
      <c r="C895" s="68"/>
      <c r="D895" s="117"/>
      <c r="E895" s="68"/>
      <c r="F895" s="68"/>
      <c r="G895" s="68"/>
      <c r="H895" s="68"/>
      <c r="I895" s="68"/>
      <c r="J895" s="68"/>
      <c r="K895" s="68"/>
      <c r="L895" s="68"/>
    </row>
    <row r="896" ht="16.5" customHeight="1" spans="1:12">
      <c r="A896" s="116"/>
      <c r="B896" s="116"/>
      <c r="C896" s="68"/>
      <c r="D896" s="117"/>
      <c r="E896" s="68"/>
      <c r="F896" s="68"/>
      <c r="G896" s="68"/>
      <c r="H896" s="68"/>
      <c r="I896" s="68"/>
      <c r="J896" s="68"/>
      <c r="K896" s="68"/>
      <c r="L896" s="68"/>
    </row>
    <row r="897" ht="16.5" customHeight="1" spans="1:12">
      <c r="A897" s="116"/>
      <c r="B897" s="116"/>
      <c r="C897" s="68"/>
      <c r="D897" s="117"/>
      <c r="E897" s="68"/>
      <c r="F897" s="68"/>
      <c r="G897" s="68"/>
      <c r="H897" s="68"/>
      <c r="I897" s="68"/>
      <c r="J897" s="68"/>
      <c r="K897" s="68"/>
      <c r="L897" s="68"/>
    </row>
    <row r="898" ht="16.5" customHeight="1" spans="1:12">
      <c r="A898" s="116"/>
      <c r="B898" s="116"/>
      <c r="C898" s="68"/>
      <c r="D898" s="117"/>
      <c r="E898" s="68"/>
      <c r="F898" s="68"/>
      <c r="G898" s="68"/>
      <c r="H898" s="68"/>
      <c r="I898" s="68"/>
      <c r="J898" s="68"/>
      <c r="K898" s="68"/>
      <c r="L898" s="68"/>
    </row>
    <row r="899" ht="16.5" customHeight="1" spans="1:12">
      <c r="A899" s="116"/>
      <c r="B899" s="116"/>
      <c r="C899" s="68"/>
      <c r="D899" s="117"/>
      <c r="E899" s="68"/>
      <c r="F899" s="68"/>
      <c r="G899" s="68"/>
      <c r="H899" s="68"/>
      <c r="I899" s="68"/>
      <c r="J899" s="68"/>
      <c r="K899" s="68"/>
      <c r="L899" s="68"/>
    </row>
    <row r="900" ht="16.5" customHeight="1" spans="1:12">
      <c r="A900" s="116"/>
      <c r="B900" s="116"/>
      <c r="C900" s="68"/>
      <c r="D900" s="117"/>
      <c r="E900" s="68"/>
      <c r="F900" s="68"/>
      <c r="G900" s="68"/>
      <c r="H900" s="68"/>
      <c r="I900" s="68"/>
      <c r="J900" s="68"/>
      <c r="K900" s="68"/>
      <c r="L900" s="68"/>
    </row>
    <row r="901" ht="16.5" customHeight="1" spans="1:12">
      <c r="A901" s="116"/>
      <c r="B901" s="116"/>
      <c r="C901" s="68"/>
      <c r="D901" s="117"/>
      <c r="E901" s="68"/>
      <c r="F901" s="68"/>
      <c r="G901" s="68"/>
      <c r="H901" s="68"/>
      <c r="I901" s="68"/>
      <c r="J901" s="68"/>
      <c r="K901" s="68"/>
      <c r="L901" s="68"/>
    </row>
    <row r="902" ht="16.5" customHeight="1" spans="1:12">
      <c r="A902" s="116"/>
      <c r="B902" s="116"/>
      <c r="C902" s="68"/>
      <c r="D902" s="117"/>
      <c r="E902" s="68"/>
      <c r="F902" s="68"/>
      <c r="G902" s="68"/>
      <c r="H902" s="68"/>
      <c r="I902" s="68"/>
      <c r="J902" s="68"/>
      <c r="K902" s="68"/>
      <c r="L902" s="68"/>
    </row>
    <row r="903" ht="16.5" customHeight="1" spans="1:12">
      <c r="A903" s="116"/>
      <c r="B903" s="116"/>
      <c r="C903" s="68"/>
      <c r="D903" s="117"/>
      <c r="E903" s="68"/>
      <c r="F903" s="68"/>
      <c r="G903" s="68"/>
      <c r="H903" s="68"/>
      <c r="I903" s="68"/>
      <c r="J903" s="68"/>
      <c r="K903" s="68"/>
      <c r="L903" s="68"/>
    </row>
    <row r="904" ht="16.5" customHeight="1" spans="1:12">
      <c r="A904" s="116"/>
      <c r="B904" s="116"/>
      <c r="C904" s="68"/>
      <c r="D904" s="117"/>
      <c r="E904" s="68"/>
      <c r="F904" s="68"/>
      <c r="G904" s="68"/>
      <c r="H904" s="68"/>
      <c r="I904" s="68"/>
      <c r="J904" s="68"/>
      <c r="K904" s="68"/>
      <c r="L904" s="68"/>
    </row>
    <row r="905" ht="16.5" customHeight="1" spans="1:12">
      <c r="A905" s="116"/>
      <c r="B905" s="116"/>
      <c r="C905" s="68"/>
      <c r="D905" s="117"/>
      <c r="E905" s="68"/>
      <c r="F905" s="68"/>
      <c r="G905" s="68"/>
      <c r="H905" s="68"/>
      <c r="I905" s="68"/>
      <c r="J905" s="68"/>
      <c r="K905" s="68"/>
      <c r="L905" s="68"/>
    </row>
    <row r="906" ht="16.5" customHeight="1" spans="1:12">
      <c r="A906" s="116"/>
      <c r="B906" s="116"/>
      <c r="C906" s="68"/>
      <c r="D906" s="117"/>
      <c r="E906" s="68"/>
      <c r="F906" s="68"/>
      <c r="G906" s="68"/>
      <c r="H906" s="68"/>
      <c r="I906" s="68"/>
      <c r="J906" s="68"/>
      <c r="K906" s="68"/>
      <c r="L906" s="68"/>
    </row>
    <row r="907" ht="16.5" customHeight="1" spans="1:12">
      <c r="A907" s="116"/>
      <c r="B907" s="116"/>
      <c r="C907" s="68"/>
      <c r="D907" s="117"/>
      <c r="E907" s="68"/>
      <c r="F907" s="68"/>
      <c r="G907" s="68"/>
      <c r="H907" s="68"/>
      <c r="I907" s="68"/>
      <c r="J907" s="68"/>
      <c r="K907" s="68"/>
      <c r="L907" s="68"/>
    </row>
    <row r="908" ht="16.5" customHeight="1" spans="1:12">
      <c r="A908" s="116"/>
      <c r="B908" s="116"/>
      <c r="C908" s="68"/>
      <c r="D908" s="117"/>
      <c r="E908" s="68"/>
      <c r="F908" s="68"/>
      <c r="G908" s="68"/>
      <c r="H908" s="68"/>
      <c r="I908" s="68"/>
      <c r="J908" s="68"/>
      <c r="K908" s="68"/>
      <c r="L908" s="68"/>
    </row>
    <row r="909" ht="16.5" customHeight="1" spans="1:12">
      <c r="A909" s="116"/>
      <c r="B909" s="116"/>
      <c r="C909" s="68"/>
      <c r="D909" s="117"/>
      <c r="E909" s="68"/>
      <c r="F909" s="68"/>
      <c r="G909" s="68"/>
      <c r="H909" s="68"/>
      <c r="I909" s="68"/>
      <c r="J909" s="68"/>
      <c r="K909" s="68"/>
      <c r="L909" s="68"/>
    </row>
    <row r="910" ht="16.5" customHeight="1" spans="1:12">
      <c r="A910" s="116"/>
      <c r="B910" s="116"/>
      <c r="C910" s="68"/>
      <c r="D910" s="117"/>
      <c r="E910" s="68"/>
      <c r="F910" s="68"/>
      <c r="G910" s="68"/>
      <c r="H910" s="68"/>
      <c r="I910" s="68"/>
      <c r="J910" s="68"/>
      <c r="K910" s="68"/>
      <c r="L910" s="68"/>
    </row>
    <row r="911" ht="16.5" customHeight="1" spans="1:12">
      <c r="A911" s="116"/>
      <c r="B911" s="116"/>
      <c r="C911" s="68"/>
      <c r="D911" s="117"/>
      <c r="E911" s="68"/>
      <c r="F911" s="68"/>
      <c r="G911" s="68"/>
      <c r="H911" s="68"/>
      <c r="I911" s="68"/>
      <c r="J911" s="68"/>
      <c r="K911" s="68"/>
      <c r="L911" s="68"/>
    </row>
    <row r="912" ht="16.5" customHeight="1" spans="1:12">
      <c r="A912" s="116"/>
      <c r="B912" s="116"/>
      <c r="C912" s="68"/>
      <c r="D912" s="117"/>
      <c r="E912" s="68"/>
      <c r="F912" s="68"/>
      <c r="G912" s="68"/>
      <c r="H912" s="68"/>
      <c r="I912" s="68"/>
      <c r="J912" s="68"/>
      <c r="K912" s="68"/>
      <c r="L912" s="68"/>
    </row>
    <row r="913" ht="16.5" customHeight="1" spans="1:12">
      <c r="A913" s="116"/>
      <c r="B913" s="116"/>
      <c r="C913" s="68"/>
      <c r="D913" s="117"/>
      <c r="E913" s="68"/>
      <c r="F913" s="68"/>
      <c r="G913" s="68"/>
      <c r="H913" s="68"/>
      <c r="I913" s="68"/>
      <c r="J913" s="68"/>
      <c r="K913" s="68"/>
      <c r="L913" s="68"/>
    </row>
    <row r="914" ht="16.5" customHeight="1" spans="1:12">
      <c r="A914" s="116"/>
      <c r="B914" s="116"/>
      <c r="C914" s="68"/>
      <c r="D914" s="117"/>
      <c r="E914" s="68"/>
      <c r="F914" s="68"/>
      <c r="G914" s="68"/>
      <c r="H914" s="68"/>
      <c r="I914" s="68"/>
      <c r="J914" s="68"/>
      <c r="K914" s="68"/>
      <c r="L914" s="68"/>
    </row>
    <row r="915" ht="16.5" customHeight="1" spans="1:12">
      <c r="A915" s="116"/>
      <c r="B915" s="116"/>
      <c r="C915" s="68"/>
      <c r="D915" s="117"/>
      <c r="E915" s="68"/>
      <c r="F915" s="68"/>
      <c r="G915" s="68"/>
      <c r="H915" s="68"/>
      <c r="I915" s="68"/>
      <c r="J915" s="68"/>
      <c r="K915" s="68"/>
      <c r="L915" s="68"/>
    </row>
    <row r="916" ht="16.5" customHeight="1" spans="1:12">
      <c r="A916" s="116"/>
      <c r="B916" s="116"/>
      <c r="C916" s="68"/>
      <c r="D916" s="117"/>
      <c r="E916" s="68"/>
      <c r="F916" s="68"/>
      <c r="G916" s="68"/>
      <c r="H916" s="68"/>
      <c r="I916" s="68"/>
      <c r="J916" s="68"/>
      <c r="K916" s="68"/>
      <c r="L916" s="68"/>
    </row>
    <row r="917" ht="16.5" customHeight="1" spans="1:12">
      <c r="A917" s="116"/>
      <c r="B917" s="116"/>
      <c r="C917" s="68"/>
      <c r="D917" s="117"/>
      <c r="E917" s="68"/>
      <c r="F917" s="68"/>
      <c r="G917" s="68"/>
      <c r="H917" s="68"/>
      <c r="I917" s="68"/>
      <c r="J917" s="68"/>
      <c r="K917" s="68"/>
      <c r="L917" s="68"/>
    </row>
    <row r="918" ht="16.5" customHeight="1" spans="1:12">
      <c r="A918" s="116"/>
      <c r="B918" s="116"/>
      <c r="C918" s="68"/>
      <c r="D918" s="117"/>
      <c r="E918" s="68"/>
      <c r="F918" s="68"/>
      <c r="G918" s="68"/>
      <c r="H918" s="68"/>
      <c r="I918" s="68"/>
      <c r="J918" s="68"/>
      <c r="K918" s="68"/>
      <c r="L918" s="68"/>
    </row>
    <row r="919" ht="16.5" customHeight="1" spans="1:12">
      <c r="A919" s="116"/>
      <c r="B919" s="116"/>
      <c r="C919" s="68"/>
      <c r="D919" s="117"/>
      <c r="E919" s="68"/>
      <c r="F919" s="68"/>
      <c r="G919" s="68"/>
      <c r="H919" s="68"/>
      <c r="I919" s="68"/>
      <c r="J919" s="68"/>
      <c r="K919" s="68"/>
      <c r="L919" s="68"/>
    </row>
    <row r="920" ht="16.5" customHeight="1" spans="1:12">
      <c r="A920" s="116"/>
      <c r="B920" s="116"/>
      <c r="C920" s="68"/>
      <c r="D920" s="117"/>
      <c r="E920" s="68"/>
      <c r="F920" s="68"/>
      <c r="G920" s="68"/>
      <c r="H920" s="68"/>
      <c r="I920" s="68"/>
      <c r="J920" s="68"/>
      <c r="K920" s="68"/>
      <c r="L920" s="68"/>
    </row>
    <row r="921" ht="16.5" customHeight="1" spans="1:12">
      <c r="A921" s="116"/>
      <c r="B921" s="116"/>
      <c r="C921" s="68"/>
      <c r="D921" s="117"/>
      <c r="E921" s="68"/>
      <c r="F921" s="68"/>
      <c r="G921" s="68"/>
      <c r="H921" s="68"/>
      <c r="I921" s="68"/>
      <c r="J921" s="68"/>
      <c r="K921" s="68"/>
      <c r="L921" s="68"/>
    </row>
    <row r="922" ht="16.5" customHeight="1" spans="1:12">
      <c r="A922" s="116"/>
      <c r="B922" s="116"/>
      <c r="C922" s="68"/>
      <c r="D922" s="117"/>
      <c r="E922" s="68"/>
      <c r="F922" s="68"/>
      <c r="G922" s="68"/>
      <c r="H922" s="68"/>
      <c r="I922" s="68"/>
      <c r="J922" s="68"/>
      <c r="K922" s="68"/>
      <c r="L922" s="68"/>
    </row>
    <row r="923" ht="16.5" customHeight="1" spans="1:12">
      <c r="A923" s="116"/>
      <c r="B923" s="116"/>
      <c r="C923" s="68"/>
      <c r="D923" s="117"/>
      <c r="E923" s="68"/>
      <c r="F923" s="68"/>
      <c r="G923" s="68"/>
      <c r="H923" s="68"/>
      <c r="I923" s="68"/>
      <c r="J923" s="68"/>
      <c r="K923" s="68"/>
      <c r="L923" s="68"/>
    </row>
    <row r="924" ht="16.5" customHeight="1" spans="1:12">
      <c r="A924" s="116"/>
      <c r="B924" s="116"/>
      <c r="C924" s="68"/>
      <c r="D924" s="117"/>
      <c r="E924" s="68"/>
      <c r="F924" s="68"/>
      <c r="G924" s="68"/>
      <c r="H924" s="68"/>
      <c r="I924" s="68"/>
      <c r="J924" s="68"/>
      <c r="K924" s="68"/>
      <c r="L924" s="68"/>
    </row>
    <row r="925" ht="16.5" customHeight="1" spans="1:12">
      <c r="A925" s="116"/>
      <c r="B925" s="116"/>
      <c r="C925" s="68"/>
      <c r="D925" s="117"/>
      <c r="E925" s="68"/>
      <c r="F925" s="68"/>
      <c r="G925" s="68"/>
      <c r="H925" s="68"/>
      <c r="I925" s="68"/>
      <c r="J925" s="68"/>
      <c r="K925" s="68"/>
      <c r="L925" s="68"/>
    </row>
    <row r="926" ht="16.5" customHeight="1" spans="1:12">
      <c r="A926" s="116"/>
      <c r="B926" s="116"/>
      <c r="C926" s="68"/>
      <c r="D926" s="117"/>
      <c r="E926" s="68"/>
      <c r="F926" s="68"/>
      <c r="G926" s="68"/>
      <c r="H926" s="68"/>
      <c r="I926" s="68"/>
      <c r="J926" s="68"/>
      <c r="K926" s="68"/>
      <c r="L926" s="68"/>
    </row>
    <row r="927" ht="16.5" customHeight="1" spans="1:12">
      <c r="A927" s="116"/>
      <c r="B927" s="116"/>
      <c r="C927" s="68"/>
      <c r="D927" s="117"/>
      <c r="E927" s="68"/>
      <c r="F927" s="68"/>
      <c r="G927" s="68"/>
      <c r="H927" s="68"/>
      <c r="I927" s="68"/>
      <c r="J927" s="68"/>
      <c r="K927" s="68"/>
      <c r="L927" s="68"/>
    </row>
    <row r="928" ht="16.5" customHeight="1" spans="1:12">
      <c r="A928" s="116"/>
      <c r="B928" s="116"/>
      <c r="C928" s="68"/>
      <c r="D928" s="117"/>
      <c r="E928" s="68"/>
      <c r="F928" s="68"/>
      <c r="G928" s="68"/>
      <c r="H928" s="68"/>
      <c r="I928" s="68"/>
      <c r="J928" s="68"/>
      <c r="K928" s="68"/>
      <c r="L928" s="68"/>
    </row>
    <row r="929" ht="16.5" customHeight="1" spans="1:12">
      <c r="A929" s="116"/>
      <c r="B929" s="116"/>
      <c r="C929" s="68"/>
      <c r="D929" s="117"/>
      <c r="E929" s="68"/>
      <c r="F929" s="68"/>
      <c r="G929" s="68"/>
      <c r="H929" s="68"/>
      <c r="I929" s="68"/>
      <c r="J929" s="68"/>
      <c r="K929" s="68"/>
      <c r="L929" s="68"/>
    </row>
    <row r="930" ht="16.5" customHeight="1" spans="1:12">
      <c r="A930" s="116"/>
      <c r="B930" s="116"/>
      <c r="C930" s="68"/>
      <c r="D930" s="117"/>
      <c r="E930" s="68"/>
      <c r="F930" s="68"/>
      <c r="G930" s="68"/>
      <c r="H930" s="68"/>
      <c r="I930" s="68"/>
      <c r="J930" s="68"/>
      <c r="K930" s="68"/>
      <c r="L930" s="68"/>
    </row>
    <row r="931" ht="16.5" customHeight="1" spans="1:12">
      <c r="A931" s="116"/>
      <c r="B931" s="116"/>
      <c r="C931" s="68"/>
      <c r="D931" s="117"/>
      <c r="E931" s="68"/>
      <c r="F931" s="68"/>
      <c r="G931" s="68"/>
      <c r="H931" s="68"/>
      <c r="I931" s="68"/>
      <c r="J931" s="68"/>
      <c r="K931" s="68"/>
      <c r="L931" s="68"/>
    </row>
    <row r="932" ht="16.5" customHeight="1" spans="1:12">
      <c r="A932" s="116"/>
      <c r="B932" s="116"/>
      <c r="C932" s="68"/>
      <c r="D932" s="117"/>
      <c r="E932" s="68"/>
      <c r="F932" s="68"/>
      <c r="G932" s="68"/>
      <c r="H932" s="68"/>
      <c r="I932" s="68"/>
      <c r="J932" s="68"/>
      <c r="K932" s="68"/>
      <c r="L932" s="68"/>
    </row>
  </sheetData>
  <sheetProtection algorithmName="SHA-512" hashValue="Od27M7yyA8AOSrBzOZ7ZerNC0W9NJErDyjazeAmla1zy0Ypzl+U62YhTgw4okyfC4ITDyNWAXOb7rKu/WVVa8w==" saltValue="o7ySFna3tiEqhl47HbRJrg==" spinCount="100000" sheet="1" objects="1" scenarios="1"/>
  <mergeCells count="4">
    <mergeCell ref="A2:F2"/>
    <mergeCell ref="A3:F3"/>
    <mergeCell ref="A37:F37"/>
    <mergeCell ref="A38:F38"/>
  </mergeCells>
  <printOptions horizontalCentered="1"/>
  <pageMargins left="0.275590551181102" right="0.275590551181102" top="0.275590551181102" bottom="0.196850393700787" header="0.31496062992126" footer="0.31496062992126"/>
  <pageSetup paperSize="9" scale="60" orientation="portrait"/>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9">
    <tabColor rgb="FF3F3151"/>
  </sheetPr>
  <dimension ref="A1:AB982"/>
  <sheetViews>
    <sheetView view="pageBreakPreview" zoomScale="84" zoomScaleNormal="60" workbookViewId="0">
      <pane ySplit="6" topLeftCell="A10" activePane="bottomLeft" state="frozen"/>
      <selection/>
      <selection pane="bottomLeft" activeCell="I32" sqref="I32"/>
    </sheetView>
  </sheetViews>
  <sheetFormatPr defaultColWidth="14.4272727272727" defaultRowHeight="15" customHeight="1"/>
  <cols>
    <col min="1" max="1" width="4.57272727272727" style="1" customWidth="1"/>
    <col min="2" max="2" width="23" style="2" customWidth="1"/>
    <col min="3" max="3" width="27.5727272727273" style="2" customWidth="1"/>
    <col min="4" max="6" width="32.1363636363636" style="2" customWidth="1"/>
    <col min="7" max="7" width="4.57272727272727" style="2" customWidth="1"/>
    <col min="8" max="8" width="14.5727272727273" style="1" customWidth="1"/>
    <col min="9" max="9" width="24.8545454545455" style="1" customWidth="1"/>
    <col min="10" max="10" width="23" style="1" customWidth="1"/>
    <col min="11" max="28" width="8.70909090909091" style="1" customWidth="1"/>
    <col min="29" max="16384" width="14.4272727272727" style="1"/>
  </cols>
  <sheetData>
    <row r="1" ht="35.25" customHeight="1"/>
    <row r="2" ht="18.75" customHeight="1" spans="1:28">
      <c r="A2" s="3" t="s">
        <v>971</v>
      </c>
      <c r="B2" s="3"/>
      <c r="C2" s="3"/>
      <c r="D2" s="3"/>
      <c r="E2" s="3"/>
      <c r="F2" s="3"/>
      <c r="G2" s="3"/>
      <c r="H2" s="4"/>
      <c r="I2" s="4"/>
      <c r="J2" s="4"/>
      <c r="K2" s="4"/>
      <c r="L2" s="4"/>
      <c r="M2" s="4"/>
      <c r="N2" s="4"/>
      <c r="O2" s="4"/>
      <c r="P2" s="4"/>
      <c r="Q2" s="4"/>
      <c r="R2" s="4"/>
      <c r="S2" s="4"/>
      <c r="T2" s="4"/>
      <c r="U2" s="4"/>
      <c r="V2" s="4"/>
      <c r="W2" s="4"/>
      <c r="X2" s="4"/>
      <c r="Y2" s="4"/>
      <c r="Z2" s="4"/>
      <c r="AA2" s="4"/>
      <c r="AB2" s="4"/>
    </row>
    <row r="3" ht="30" customHeight="1" spans="1:28">
      <c r="A3" s="5" t="s">
        <v>972</v>
      </c>
      <c r="B3" s="5"/>
      <c r="C3" s="5"/>
      <c r="D3" s="5"/>
      <c r="E3" s="5"/>
      <c r="F3" s="5"/>
      <c r="G3" s="5"/>
      <c r="H3" s="4"/>
      <c r="I3" s="4"/>
      <c r="J3" s="4"/>
      <c r="K3" s="4"/>
      <c r="L3" s="4"/>
      <c r="M3" s="4"/>
      <c r="N3" s="4"/>
      <c r="O3" s="4"/>
      <c r="P3" s="4"/>
      <c r="Q3" s="4"/>
      <c r="R3" s="4"/>
      <c r="S3" s="4"/>
      <c r="T3" s="4"/>
      <c r="U3" s="4"/>
      <c r="V3" s="4"/>
      <c r="W3" s="4"/>
      <c r="X3" s="4"/>
      <c r="Y3" s="4"/>
      <c r="Z3" s="4"/>
      <c r="AA3" s="4"/>
      <c r="AB3" s="4"/>
    </row>
    <row r="4" ht="45" customHeight="1" spans="1:28">
      <c r="A4" s="6"/>
      <c r="B4" s="7" t="s">
        <v>224</v>
      </c>
      <c r="C4" s="7" t="s">
        <v>973</v>
      </c>
      <c r="D4" s="8" t="s">
        <v>934</v>
      </c>
      <c r="E4" s="8" t="s">
        <v>205</v>
      </c>
      <c r="F4" s="8" t="s">
        <v>206</v>
      </c>
      <c r="G4" s="8"/>
      <c r="H4" s="9"/>
      <c r="I4" s="9"/>
      <c r="J4" s="9"/>
      <c r="K4" s="9"/>
      <c r="L4" s="9"/>
      <c r="M4" s="9"/>
      <c r="N4" s="9"/>
      <c r="O4" s="9"/>
      <c r="P4" s="9"/>
      <c r="Q4" s="9"/>
      <c r="R4" s="9"/>
      <c r="S4" s="9"/>
      <c r="T4" s="9"/>
      <c r="U4" s="9"/>
      <c r="V4" s="9"/>
      <c r="W4" s="9"/>
      <c r="X4" s="9"/>
      <c r="Y4" s="9"/>
      <c r="Z4" s="9"/>
      <c r="AA4" s="9"/>
      <c r="AB4" s="9"/>
    </row>
    <row r="5" ht="35.1" customHeight="1" spans="1:28">
      <c r="A5" s="10"/>
      <c r="B5" s="11"/>
      <c r="C5" s="11"/>
      <c r="D5" s="12" t="s">
        <v>936</v>
      </c>
      <c r="E5" s="13" t="s">
        <v>215</v>
      </c>
      <c r="F5" s="13" t="s">
        <v>215</v>
      </c>
      <c r="G5" s="12"/>
      <c r="H5" s="9"/>
      <c r="I5" s="9"/>
      <c r="J5" s="9"/>
      <c r="K5" s="9"/>
      <c r="L5" s="9"/>
      <c r="M5" s="9"/>
      <c r="N5" s="9"/>
      <c r="O5" s="9"/>
      <c r="P5" s="9"/>
      <c r="Q5" s="9"/>
      <c r="R5" s="9"/>
      <c r="S5" s="9"/>
      <c r="T5" s="9"/>
      <c r="U5" s="9"/>
      <c r="V5" s="9"/>
      <c r="W5" s="9"/>
      <c r="X5" s="9"/>
      <c r="Y5" s="9"/>
      <c r="Z5" s="9"/>
      <c r="AA5" s="9"/>
      <c r="AB5" s="9"/>
    </row>
    <row r="6" ht="9.95" customHeight="1" spans="1:28">
      <c r="A6" s="14"/>
      <c r="B6" s="15"/>
      <c r="C6" s="15"/>
      <c r="D6" s="16"/>
      <c r="E6" s="16"/>
      <c r="F6" s="16"/>
      <c r="G6" s="17"/>
      <c r="H6" s="18"/>
      <c r="I6" s="18"/>
      <c r="J6" s="18"/>
      <c r="K6" s="18"/>
      <c r="L6" s="18"/>
      <c r="M6" s="18"/>
      <c r="N6" s="18"/>
      <c r="O6" s="18"/>
      <c r="P6" s="18"/>
      <c r="Q6" s="18"/>
      <c r="R6" s="18"/>
      <c r="S6" s="18"/>
      <c r="T6" s="18"/>
      <c r="U6" s="18"/>
      <c r="V6" s="18"/>
      <c r="W6" s="18"/>
      <c r="X6" s="18"/>
      <c r="Y6" s="18"/>
      <c r="Z6" s="18"/>
      <c r="AA6" s="18"/>
      <c r="AB6" s="18"/>
    </row>
    <row r="7" ht="8.25" customHeight="1" spans="1:28">
      <c r="B7" s="19"/>
      <c r="C7" s="19"/>
      <c r="D7" s="20"/>
      <c r="E7" s="20"/>
      <c r="F7" s="20"/>
      <c r="G7" s="20"/>
      <c r="H7" s="4"/>
      <c r="I7" s="4"/>
      <c r="J7" s="4"/>
      <c r="K7" s="4"/>
      <c r="L7" s="4"/>
      <c r="M7" s="4"/>
      <c r="N7" s="4"/>
      <c r="O7" s="4"/>
      <c r="P7" s="4"/>
      <c r="Q7" s="4"/>
      <c r="R7" s="4"/>
      <c r="S7" s="4"/>
      <c r="T7" s="4"/>
      <c r="U7" s="4"/>
      <c r="V7" s="4"/>
      <c r="W7" s="4"/>
      <c r="X7" s="4"/>
      <c r="Y7" s="4"/>
      <c r="Z7" s="4"/>
      <c r="AA7" s="4"/>
      <c r="AB7" s="4"/>
    </row>
    <row r="8" ht="18.75" customHeight="1" spans="1:28">
      <c r="B8" s="21">
        <v>2020</v>
      </c>
      <c r="C8" s="22"/>
      <c r="D8" s="23">
        <v>920158.321855279</v>
      </c>
      <c r="E8" s="24"/>
      <c r="F8" s="25"/>
      <c r="G8" s="25"/>
      <c r="H8" s="4"/>
      <c r="I8" s="4"/>
      <c r="J8" s="4"/>
      <c r="K8" s="4"/>
      <c r="L8" s="4"/>
      <c r="M8" s="4"/>
      <c r="N8" s="4"/>
      <c r="O8" s="4"/>
      <c r="P8" s="4"/>
      <c r="Q8" s="4"/>
      <c r="R8" s="4"/>
      <c r="S8" s="4"/>
      <c r="T8" s="4"/>
      <c r="U8" s="4"/>
      <c r="V8" s="4"/>
      <c r="W8" s="4"/>
      <c r="X8" s="4"/>
      <c r="Y8" s="4"/>
      <c r="Z8" s="4"/>
      <c r="AA8" s="4"/>
      <c r="AB8" s="4"/>
    </row>
    <row r="9" ht="18.75" customHeight="1" spans="1:28">
      <c r="B9" s="21"/>
      <c r="C9" s="26">
        <v>1</v>
      </c>
      <c r="D9" s="25">
        <v>201069.617897961</v>
      </c>
      <c r="E9" s="1467" t="s">
        <v>265</v>
      </c>
      <c r="F9" s="25" t="s">
        <v>265</v>
      </c>
      <c r="G9" s="25"/>
      <c r="H9" s="4"/>
      <c r="I9" s="4"/>
      <c r="J9" s="4"/>
      <c r="K9" s="4"/>
      <c r="L9" s="4"/>
      <c r="M9" s="4"/>
      <c r="N9" s="4"/>
      <c r="O9" s="4"/>
      <c r="P9" s="4"/>
      <c r="Q9" s="4"/>
      <c r="R9" s="4"/>
      <c r="S9" s="4"/>
      <c r="T9" s="4"/>
      <c r="U9" s="4"/>
      <c r="V9" s="4"/>
      <c r="W9" s="4"/>
      <c r="X9" s="4"/>
      <c r="Y9" s="4"/>
      <c r="Z9" s="4"/>
      <c r="AA9" s="4"/>
      <c r="AB9" s="4"/>
    </row>
    <row r="10" ht="18.75" customHeight="1" spans="1:28">
      <c r="B10" s="21"/>
      <c r="C10" s="26">
        <v>2</v>
      </c>
      <c r="D10" s="25">
        <v>222661.714305232</v>
      </c>
      <c r="E10" s="1467" t="s">
        <v>265</v>
      </c>
      <c r="F10" s="27">
        <v>10.7</v>
      </c>
      <c r="G10" s="25"/>
      <c r="H10" s="4"/>
      <c r="I10" s="4"/>
      <c r="J10" s="4"/>
      <c r="K10" s="4"/>
      <c r="L10" s="4"/>
      <c r="M10" s="4"/>
      <c r="N10" s="4"/>
      <c r="O10" s="4"/>
      <c r="P10" s="4"/>
      <c r="Q10" s="4"/>
      <c r="R10" s="4"/>
      <c r="S10" s="4"/>
      <c r="T10" s="4"/>
      <c r="U10" s="4"/>
      <c r="V10" s="4"/>
      <c r="W10" s="4"/>
      <c r="X10" s="4"/>
      <c r="Y10" s="4"/>
      <c r="Z10" s="4"/>
      <c r="AA10" s="4"/>
      <c r="AB10" s="4"/>
    </row>
    <row r="11" ht="18.75" customHeight="1" spans="1:28">
      <c r="B11" s="21"/>
      <c r="C11" s="26">
        <v>3</v>
      </c>
      <c r="D11" s="25">
        <v>244497.884762353</v>
      </c>
      <c r="E11" s="1467" t="s">
        <v>265</v>
      </c>
      <c r="F11" s="27">
        <v>9.8</v>
      </c>
      <c r="G11" s="25"/>
      <c r="H11" s="4"/>
      <c r="I11" s="4"/>
      <c r="J11" s="4"/>
      <c r="K11" s="4"/>
      <c r="L11" s="4"/>
      <c r="M11" s="4"/>
      <c r="N11" s="4"/>
      <c r="O11" s="4"/>
      <c r="P11" s="4"/>
      <c r="Q11" s="4"/>
      <c r="R11" s="4"/>
      <c r="S11" s="4"/>
      <c r="T11" s="4"/>
      <c r="U11" s="4"/>
      <c r="V11" s="4"/>
      <c r="W11" s="4"/>
      <c r="X11" s="4"/>
      <c r="Y11" s="4"/>
      <c r="Z11" s="4"/>
      <c r="AA11" s="4"/>
      <c r="AB11" s="4"/>
    </row>
    <row r="12" ht="18.75" customHeight="1" spans="1:28">
      <c r="B12" s="21"/>
      <c r="C12" s="26">
        <v>4</v>
      </c>
      <c r="D12" s="25">
        <v>251929.104889734</v>
      </c>
      <c r="E12" s="1467" t="s">
        <v>265</v>
      </c>
      <c r="F12" s="27">
        <v>3</v>
      </c>
      <c r="G12" s="25"/>
      <c r="H12" s="4"/>
      <c r="I12" s="4"/>
      <c r="J12" s="4"/>
      <c r="K12" s="4"/>
      <c r="L12" s="4"/>
      <c r="M12" s="4"/>
      <c r="N12" s="4"/>
      <c r="O12" s="4"/>
      <c r="P12" s="4"/>
      <c r="Q12" s="4"/>
      <c r="R12" s="4"/>
      <c r="S12" s="4"/>
      <c r="T12" s="4"/>
      <c r="U12" s="4"/>
      <c r="V12" s="4"/>
      <c r="W12" s="4"/>
      <c r="X12" s="4"/>
      <c r="Y12" s="4"/>
      <c r="Z12" s="4"/>
      <c r="AA12" s="4"/>
      <c r="AB12" s="4"/>
    </row>
    <row r="13" ht="18.75" customHeight="1" spans="1:28">
      <c r="B13" s="21"/>
      <c r="C13" s="26"/>
      <c r="D13" s="25"/>
      <c r="E13" s="27"/>
      <c r="F13" s="27"/>
      <c r="G13" s="25"/>
      <c r="H13" s="28"/>
      <c r="I13" s="28"/>
      <c r="J13" s="4"/>
      <c r="K13" s="4"/>
      <c r="L13" s="4"/>
      <c r="M13" s="4"/>
      <c r="N13" s="4"/>
      <c r="O13" s="4"/>
      <c r="P13" s="4"/>
      <c r="Q13" s="4"/>
      <c r="R13" s="4"/>
      <c r="S13" s="4"/>
      <c r="T13" s="4"/>
      <c r="U13" s="4"/>
      <c r="V13" s="4"/>
      <c r="W13" s="4"/>
      <c r="X13" s="4"/>
      <c r="Y13" s="4"/>
      <c r="Z13" s="4"/>
      <c r="AA13" s="4"/>
      <c r="AB13" s="4"/>
    </row>
    <row r="14" ht="18.75" customHeight="1" spans="1:28">
      <c r="B14" s="29"/>
      <c r="C14" s="26"/>
      <c r="D14" s="30"/>
      <c r="E14" s="31"/>
      <c r="F14" s="32"/>
      <c r="G14" s="31"/>
      <c r="H14" s="4"/>
      <c r="I14" s="4"/>
      <c r="J14" s="4"/>
      <c r="K14" s="4"/>
      <c r="L14" s="4"/>
      <c r="M14" s="4"/>
      <c r="N14" s="4"/>
      <c r="O14" s="4"/>
      <c r="P14" s="4"/>
      <c r="Q14" s="4"/>
      <c r="R14" s="4"/>
      <c r="S14" s="4"/>
      <c r="T14" s="4"/>
      <c r="U14" s="4"/>
      <c r="V14" s="4"/>
      <c r="W14" s="4"/>
      <c r="X14" s="4"/>
      <c r="Y14" s="4"/>
      <c r="Z14" s="4"/>
      <c r="AA14" s="4"/>
      <c r="AB14" s="4"/>
    </row>
    <row r="15" ht="18.75" customHeight="1" spans="1:28">
      <c r="B15" s="21" t="s">
        <v>974</v>
      </c>
      <c r="C15" s="22"/>
      <c r="D15" s="23">
        <v>1064721.7970954</v>
      </c>
      <c r="E15" s="31">
        <v>15.7107175805296</v>
      </c>
      <c r="F15" s="32"/>
      <c r="G15" s="31"/>
      <c r="H15" s="33"/>
      <c r="I15" s="4"/>
      <c r="J15" s="4"/>
      <c r="K15" s="4"/>
      <c r="L15" s="4"/>
      <c r="M15" s="4"/>
      <c r="N15" s="4"/>
      <c r="O15" s="4"/>
      <c r="P15" s="4"/>
      <c r="Q15" s="4"/>
      <c r="R15" s="4"/>
      <c r="S15" s="4"/>
      <c r="T15" s="4"/>
      <c r="U15" s="4"/>
      <c r="V15" s="4"/>
      <c r="W15" s="4"/>
      <c r="X15" s="4"/>
      <c r="Y15" s="4"/>
      <c r="Z15" s="4"/>
      <c r="AA15" s="4"/>
      <c r="AB15" s="4"/>
    </row>
    <row r="16" ht="18.75" customHeight="1" spans="1:28">
      <c r="B16" s="34"/>
      <c r="C16" s="26">
        <v>1</v>
      </c>
      <c r="D16" s="25">
        <v>248395.345360932</v>
      </c>
      <c r="E16" s="27">
        <v>23.5369858249986</v>
      </c>
      <c r="F16" s="35">
        <v>-1.40268014314109</v>
      </c>
      <c r="G16" s="36"/>
      <c r="H16" s="33"/>
      <c r="I16" s="33"/>
      <c r="J16" s="4"/>
      <c r="K16" s="4"/>
      <c r="L16" s="4"/>
      <c r="M16" s="4"/>
      <c r="N16" s="4"/>
      <c r="O16" s="4"/>
      <c r="P16" s="4"/>
      <c r="Q16" s="4"/>
      <c r="R16" s="4"/>
      <c r="S16" s="4"/>
      <c r="T16" s="4"/>
      <c r="U16" s="4"/>
      <c r="V16" s="4"/>
      <c r="W16" s="4"/>
      <c r="X16" s="4"/>
      <c r="Y16" s="4"/>
      <c r="Z16" s="4"/>
      <c r="AA16" s="4"/>
      <c r="AB16" s="4"/>
    </row>
    <row r="17" ht="18.75" customHeight="1" spans="2:28">
      <c r="B17" s="34"/>
      <c r="C17" s="26">
        <v>2</v>
      </c>
      <c r="D17" s="25">
        <v>261001.707303385</v>
      </c>
      <c r="E17" s="27">
        <v>17.2189426985384</v>
      </c>
      <c r="F17" s="35">
        <v>5.07512003652129</v>
      </c>
      <c r="G17" s="36"/>
      <c r="H17" s="33"/>
      <c r="I17" s="33"/>
      <c r="J17" s="4"/>
      <c r="K17" s="4"/>
      <c r="L17" s="4"/>
      <c r="M17" s="4"/>
      <c r="N17" s="4"/>
      <c r="O17" s="4"/>
      <c r="P17" s="4"/>
      <c r="Q17" s="4"/>
      <c r="R17" s="4"/>
      <c r="S17" s="4"/>
      <c r="T17" s="4"/>
      <c r="U17" s="4"/>
      <c r="V17" s="4"/>
      <c r="W17" s="4"/>
      <c r="X17" s="4"/>
      <c r="Y17" s="4"/>
      <c r="Z17" s="4"/>
      <c r="AA17" s="4"/>
      <c r="AB17" s="4"/>
    </row>
    <row r="18" ht="18.75" customHeight="1" spans="2:28">
      <c r="B18" s="34"/>
      <c r="C18" s="26">
        <v>3</v>
      </c>
      <c r="D18" s="25">
        <v>272156.3838913</v>
      </c>
      <c r="E18" s="27">
        <v>11.3123674491461</v>
      </c>
      <c r="F18" s="35">
        <v>4.27379449112717</v>
      </c>
      <c r="G18" s="36"/>
      <c r="H18" s="33"/>
      <c r="I18" s="33"/>
      <c r="J18" s="4"/>
      <c r="K18" s="4"/>
      <c r="L18" s="4"/>
      <c r="M18" s="4"/>
      <c r="N18" s="4"/>
      <c r="O18" s="4"/>
      <c r="P18" s="4"/>
      <c r="Q18" s="4"/>
      <c r="R18" s="4"/>
      <c r="S18" s="4"/>
      <c r="T18" s="4"/>
      <c r="U18" s="4"/>
      <c r="V18" s="4"/>
      <c r="W18" s="4"/>
      <c r="X18" s="4"/>
      <c r="Y18" s="4"/>
      <c r="Z18" s="4"/>
      <c r="AA18" s="4"/>
      <c r="AB18" s="4"/>
    </row>
    <row r="19" ht="18.75" customHeight="1" spans="2:28">
      <c r="B19" s="34"/>
      <c r="C19" s="26">
        <v>4</v>
      </c>
      <c r="D19" s="25">
        <v>283168.360539786</v>
      </c>
      <c r="E19" s="27">
        <v>12.4000185145576</v>
      </c>
      <c r="F19" s="35">
        <v>4.04619450437911</v>
      </c>
      <c r="G19" s="36"/>
      <c r="H19" s="33"/>
      <c r="I19" s="33"/>
      <c r="J19" s="4"/>
      <c r="K19" s="4"/>
      <c r="L19" s="4"/>
      <c r="M19" s="4"/>
      <c r="N19" s="4"/>
      <c r="O19" s="4"/>
      <c r="P19" s="4"/>
      <c r="Q19" s="4"/>
      <c r="R19" s="4"/>
      <c r="S19" s="4"/>
      <c r="T19" s="4"/>
      <c r="U19" s="4"/>
      <c r="V19" s="4"/>
      <c r="W19" s="4"/>
      <c r="X19" s="4"/>
      <c r="Y19" s="4"/>
      <c r="Z19" s="4"/>
      <c r="AA19" s="4"/>
      <c r="AB19" s="4"/>
    </row>
    <row r="20" ht="18.75" customHeight="1" spans="2:28">
      <c r="B20" s="37"/>
      <c r="C20" s="38"/>
      <c r="D20" s="30"/>
      <c r="E20" s="36"/>
      <c r="F20" s="35"/>
      <c r="G20" s="39"/>
      <c r="H20" s="4"/>
      <c r="I20" s="33"/>
      <c r="J20" s="4"/>
      <c r="K20" s="4"/>
      <c r="L20" s="4"/>
      <c r="M20" s="4"/>
      <c r="N20" s="4"/>
      <c r="O20" s="4"/>
      <c r="P20" s="4"/>
      <c r="Q20" s="4"/>
      <c r="R20" s="4"/>
      <c r="S20" s="4"/>
      <c r="T20" s="4"/>
      <c r="U20" s="4"/>
      <c r="V20" s="4"/>
      <c r="W20" s="4"/>
      <c r="X20" s="4"/>
      <c r="Y20" s="4"/>
      <c r="Z20" s="4"/>
      <c r="AA20" s="4"/>
      <c r="AB20" s="4"/>
    </row>
    <row r="21" ht="18.75" customHeight="1" spans="2:28">
      <c r="B21" s="37"/>
      <c r="C21" s="40"/>
      <c r="D21" s="30"/>
      <c r="E21" s="31"/>
      <c r="F21" s="32"/>
      <c r="G21" s="41"/>
      <c r="H21" s="4"/>
      <c r="I21" s="33"/>
      <c r="J21" s="4"/>
      <c r="K21" s="4"/>
      <c r="L21" s="4"/>
      <c r="M21" s="4"/>
      <c r="N21" s="4"/>
      <c r="O21" s="4"/>
      <c r="P21" s="4"/>
      <c r="Q21" s="4"/>
      <c r="R21" s="4"/>
      <c r="S21" s="4"/>
      <c r="T21" s="4"/>
      <c r="U21" s="4"/>
      <c r="V21" s="4"/>
      <c r="W21" s="4"/>
      <c r="X21" s="4"/>
      <c r="Y21" s="4"/>
      <c r="Z21" s="4"/>
      <c r="AA21" s="4"/>
      <c r="AB21" s="4"/>
    </row>
    <row r="22" ht="18.75" customHeight="1" spans="2:28">
      <c r="B22" s="21" t="s">
        <v>975</v>
      </c>
      <c r="C22" s="26"/>
      <c r="D22" s="42">
        <v>1128875.56111517</v>
      </c>
      <c r="E22" s="31">
        <v>6.02540158332507</v>
      </c>
      <c r="F22" s="32"/>
      <c r="G22" s="30"/>
      <c r="H22" s="33"/>
      <c r="I22" s="33"/>
      <c r="J22" s="4"/>
      <c r="K22" s="4"/>
      <c r="L22" s="4"/>
      <c r="M22" s="4"/>
      <c r="N22" s="4"/>
      <c r="O22" s="4"/>
      <c r="P22" s="4"/>
      <c r="Q22" s="4"/>
      <c r="R22" s="4"/>
      <c r="S22" s="4"/>
      <c r="T22" s="4"/>
      <c r="U22" s="4"/>
      <c r="V22" s="4"/>
      <c r="W22" s="4"/>
      <c r="X22" s="4"/>
      <c r="Y22" s="4"/>
      <c r="Z22" s="4"/>
      <c r="AA22" s="4"/>
      <c r="AB22" s="4"/>
    </row>
    <row r="23" ht="18.75" customHeight="1" spans="2:28">
      <c r="B23" s="43"/>
      <c r="C23" s="26">
        <v>1</v>
      </c>
      <c r="D23" s="30">
        <v>271275.289397375</v>
      </c>
      <c r="E23" s="27">
        <v>9.21110015289679</v>
      </c>
      <c r="F23" s="27">
        <v>-4.20000000000002</v>
      </c>
      <c r="G23" s="30"/>
      <c r="H23" s="33"/>
      <c r="I23" s="33"/>
      <c r="J23" s="4"/>
      <c r="K23" s="4"/>
      <c r="L23" s="4"/>
      <c r="M23" s="4"/>
      <c r="N23" s="4"/>
      <c r="O23" s="4"/>
      <c r="P23" s="4"/>
      <c r="Q23" s="4"/>
      <c r="R23" s="4"/>
      <c r="S23" s="4"/>
      <c r="T23" s="4"/>
      <c r="U23" s="4"/>
      <c r="V23" s="4"/>
      <c r="W23" s="4"/>
      <c r="X23" s="4"/>
      <c r="Y23" s="4"/>
      <c r="Z23" s="4"/>
      <c r="AA23" s="4"/>
      <c r="AB23" s="4"/>
    </row>
    <row r="24" ht="18.75" customHeight="1" spans="2:28">
      <c r="B24" s="43"/>
      <c r="C24" s="26">
        <v>2</v>
      </c>
      <c r="D24" s="30">
        <v>281041.199815564</v>
      </c>
      <c r="E24" s="27">
        <v>7.6779162556043</v>
      </c>
      <c r="F24" s="27">
        <v>3.60000000000003</v>
      </c>
      <c r="G24" s="30"/>
      <c r="H24" s="33"/>
      <c r="I24" s="33"/>
      <c r="J24" s="4"/>
      <c r="K24" s="4"/>
      <c r="L24" s="4"/>
      <c r="M24" s="4"/>
      <c r="N24" s="4"/>
      <c r="O24" s="4"/>
      <c r="P24" s="4"/>
      <c r="Q24" s="4"/>
      <c r="R24" s="4"/>
      <c r="S24" s="4"/>
      <c r="T24" s="4"/>
      <c r="U24" s="4"/>
      <c r="V24" s="4"/>
      <c r="W24" s="4"/>
      <c r="X24" s="4"/>
      <c r="Y24" s="4"/>
      <c r="Z24" s="4"/>
      <c r="AA24" s="4"/>
      <c r="AB24" s="4"/>
    </row>
    <row r="25" ht="18.75" customHeight="1" spans="2:28">
      <c r="B25" s="43"/>
      <c r="C25" s="26">
        <v>3</v>
      </c>
      <c r="D25" s="30">
        <v>281884.323414716</v>
      </c>
      <c r="E25" s="27">
        <v>3.57439328973599</v>
      </c>
      <c r="F25" s="27">
        <v>0.299999999999989</v>
      </c>
      <c r="G25" s="30"/>
      <c r="H25" s="33"/>
      <c r="I25" s="33"/>
      <c r="J25" s="4"/>
      <c r="K25" s="4"/>
      <c r="L25" s="4"/>
      <c r="M25" s="4"/>
      <c r="N25" s="4"/>
      <c r="O25" s="4"/>
      <c r="P25" s="4"/>
      <c r="Q25" s="4"/>
      <c r="R25" s="4"/>
      <c r="S25" s="4"/>
      <c r="T25" s="4"/>
      <c r="U25" s="4"/>
      <c r="V25" s="4"/>
      <c r="W25" s="4"/>
      <c r="X25" s="4"/>
      <c r="Y25" s="4"/>
      <c r="Z25" s="4"/>
      <c r="AA25" s="4"/>
      <c r="AB25" s="4"/>
    </row>
    <row r="26" ht="18.75" customHeight="1" spans="2:28">
      <c r="B26" s="43"/>
      <c r="C26" s="26">
        <v>4</v>
      </c>
      <c r="D26" s="30">
        <v>294674.748487519</v>
      </c>
      <c r="E26" s="27">
        <v>4.06344406772514</v>
      </c>
      <c r="F26" s="27">
        <v>4.53747300240359</v>
      </c>
      <c r="G26" s="30"/>
      <c r="H26" s="33"/>
      <c r="I26" s="33"/>
      <c r="J26" s="4"/>
      <c r="K26" s="4"/>
      <c r="L26" s="4"/>
      <c r="M26" s="4"/>
      <c r="N26" s="4"/>
      <c r="O26" s="4"/>
      <c r="P26" s="4"/>
      <c r="Q26" s="4"/>
      <c r="R26" s="4"/>
      <c r="S26" s="4"/>
      <c r="T26" s="4"/>
      <c r="U26" s="4"/>
      <c r="V26" s="4"/>
      <c r="W26" s="4"/>
      <c r="X26" s="4"/>
      <c r="Y26" s="4"/>
      <c r="Z26" s="4"/>
      <c r="AA26" s="4"/>
      <c r="AB26" s="4"/>
    </row>
    <row r="27" ht="18.75" customHeight="1" spans="2:28">
      <c r="B27" s="43"/>
      <c r="C27" s="26"/>
      <c r="E27" s="31"/>
      <c r="G27" s="30"/>
      <c r="H27" s="4"/>
      <c r="I27" s="33"/>
      <c r="J27" s="4"/>
      <c r="K27" s="4"/>
      <c r="L27" s="4"/>
      <c r="M27" s="4"/>
      <c r="N27" s="4"/>
      <c r="O27" s="4"/>
      <c r="P27" s="4"/>
      <c r="Q27" s="4"/>
      <c r="R27" s="4"/>
      <c r="S27" s="4"/>
      <c r="T27" s="4"/>
      <c r="U27" s="4"/>
      <c r="V27" s="4"/>
      <c r="W27" s="4"/>
      <c r="X27" s="4"/>
      <c r="Y27" s="4"/>
      <c r="Z27" s="4"/>
      <c r="AA27" s="4"/>
      <c r="AB27" s="4"/>
    </row>
    <row r="28" ht="18.75" customHeight="1" spans="2:28">
      <c r="B28" s="21" t="s">
        <v>976</v>
      </c>
      <c r="C28" s="44"/>
      <c r="D28" s="45">
        <v>1184121.53</v>
      </c>
      <c r="E28" s="46">
        <v>4.89389360421146</v>
      </c>
      <c r="F28" s="47"/>
      <c r="H28" s="4"/>
      <c r="I28" s="4"/>
      <c r="J28" s="4"/>
      <c r="K28" s="4"/>
      <c r="L28" s="4"/>
      <c r="M28" s="4"/>
      <c r="N28" s="4"/>
      <c r="O28" s="4"/>
      <c r="P28" s="4"/>
      <c r="Q28" s="4"/>
      <c r="R28" s="4"/>
      <c r="S28" s="4"/>
      <c r="T28" s="4"/>
      <c r="U28" s="4"/>
      <c r="V28" s="4"/>
      <c r="W28" s="4"/>
      <c r="X28" s="4"/>
      <c r="Y28" s="4"/>
      <c r="Z28" s="4"/>
      <c r="AA28" s="4"/>
      <c r="AB28" s="4"/>
    </row>
    <row r="29" ht="18.75" customHeight="1" spans="2:28">
      <c r="B29" s="34"/>
      <c r="C29" s="26">
        <v>1</v>
      </c>
      <c r="D29" s="48">
        <v>299416.653251206</v>
      </c>
      <c r="E29" s="49">
        <v>10.3737291799303</v>
      </c>
      <c r="F29" s="50">
        <v>1.60919956248831</v>
      </c>
      <c r="H29" s="33"/>
      <c r="I29" s="4"/>
      <c r="J29" s="4"/>
      <c r="K29" s="4"/>
      <c r="L29" s="4"/>
      <c r="M29" s="4"/>
      <c r="N29" s="4"/>
      <c r="O29" s="4"/>
      <c r="P29" s="4"/>
      <c r="Q29" s="4"/>
      <c r="R29" s="4"/>
      <c r="S29" s="4"/>
      <c r="T29" s="4"/>
      <c r="U29" s="4"/>
      <c r="V29" s="4"/>
      <c r="W29" s="4"/>
      <c r="X29" s="4"/>
      <c r="Y29" s="4"/>
      <c r="Z29" s="4"/>
      <c r="AA29" s="4"/>
      <c r="AB29" s="4"/>
    </row>
    <row r="30" ht="18.75" customHeight="1" spans="2:28">
      <c r="B30" s="34"/>
      <c r="C30" s="26">
        <v>2</v>
      </c>
      <c r="D30" s="48">
        <v>287943.840690483</v>
      </c>
      <c r="E30" s="49">
        <v>2.4560957181998</v>
      </c>
      <c r="F30" s="50">
        <v>-3.83172159471107</v>
      </c>
      <c r="H30" s="33"/>
      <c r="I30" s="4"/>
      <c r="J30" s="4"/>
      <c r="K30" s="4"/>
      <c r="L30" s="4"/>
      <c r="M30" s="4"/>
      <c r="N30" s="4"/>
      <c r="O30" s="4"/>
      <c r="P30" s="4"/>
      <c r="Q30" s="4"/>
      <c r="R30" s="4"/>
      <c r="S30" s="4"/>
      <c r="T30" s="4"/>
      <c r="U30" s="4"/>
      <c r="V30" s="4"/>
      <c r="W30" s="4"/>
      <c r="X30" s="4"/>
      <c r="Y30" s="4"/>
      <c r="Z30" s="4"/>
      <c r="AA30" s="4"/>
      <c r="AB30" s="4"/>
    </row>
    <row r="31" ht="18.75" customHeight="1" spans="2:28">
      <c r="B31" s="34"/>
      <c r="C31" s="26">
        <v>3</v>
      </c>
      <c r="D31" s="48">
        <v>297131.703579167</v>
      </c>
      <c r="E31" s="49">
        <v>5.40909121152946</v>
      </c>
      <c r="F31" s="50">
        <v>3.19085237832608</v>
      </c>
      <c r="H31" s="33"/>
      <c r="I31" s="4"/>
      <c r="J31" s="4"/>
      <c r="K31" s="4"/>
      <c r="L31" s="4"/>
      <c r="M31" s="4"/>
      <c r="N31" s="4"/>
      <c r="O31" s="4"/>
      <c r="P31" s="4"/>
      <c r="Q31" s="4"/>
      <c r="R31" s="4"/>
      <c r="S31" s="4"/>
      <c r="T31" s="4"/>
      <c r="U31" s="4"/>
      <c r="V31" s="4"/>
      <c r="W31" s="4"/>
      <c r="X31" s="4"/>
      <c r="Y31" s="4"/>
      <c r="Z31" s="4"/>
      <c r="AA31" s="4"/>
      <c r="AB31" s="4"/>
    </row>
    <row r="32" ht="18.75" customHeight="1" spans="2:28">
      <c r="B32" s="34"/>
      <c r="C32" s="22">
        <v>4</v>
      </c>
      <c r="D32" s="48">
        <v>299629.332479144</v>
      </c>
      <c r="E32" s="49">
        <v>1.68137379149851</v>
      </c>
      <c r="F32" s="50">
        <v>0.840579739420488</v>
      </c>
      <c r="H32" s="33"/>
      <c r="I32" s="4"/>
      <c r="J32" s="4"/>
      <c r="K32" s="4"/>
      <c r="L32" s="4"/>
      <c r="M32" s="4"/>
      <c r="N32" s="4"/>
      <c r="O32" s="4"/>
      <c r="P32" s="4"/>
      <c r="Q32" s="4"/>
      <c r="R32" s="4"/>
      <c r="S32" s="4"/>
      <c r="T32" s="4"/>
      <c r="U32" s="4"/>
      <c r="V32" s="4"/>
      <c r="W32" s="4"/>
      <c r="X32" s="4"/>
      <c r="Y32" s="4"/>
      <c r="Z32" s="4"/>
      <c r="AA32" s="4"/>
      <c r="AB32" s="4"/>
    </row>
    <row r="33" ht="18.75" customHeight="1" spans="1:28">
      <c r="B33" s="34"/>
      <c r="C33" s="26"/>
      <c r="D33" s="30"/>
      <c r="E33" s="27"/>
      <c r="F33" s="36"/>
      <c r="H33" s="33"/>
      <c r="I33" s="4"/>
      <c r="J33" s="4"/>
      <c r="K33" s="4"/>
      <c r="L33" s="4"/>
      <c r="M33" s="4"/>
      <c r="N33" s="4"/>
      <c r="O33" s="4"/>
      <c r="P33" s="4"/>
      <c r="Q33" s="4"/>
      <c r="R33" s="4"/>
      <c r="S33" s="4"/>
      <c r="T33" s="4"/>
      <c r="U33" s="4"/>
      <c r="V33" s="4"/>
      <c r="W33" s="4"/>
      <c r="X33" s="4"/>
      <c r="Y33" s="4"/>
      <c r="Z33" s="4"/>
      <c r="AA33" s="4"/>
      <c r="AB33" s="4"/>
    </row>
    <row r="34" ht="18.75" customHeight="1" spans="1:28">
      <c r="B34" s="51" t="s">
        <v>977</v>
      </c>
      <c r="C34" s="26"/>
      <c r="D34" s="45">
        <v>1230643.44899194</v>
      </c>
      <c r="E34" s="46">
        <v>3.92881286352615</v>
      </c>
      <c r="F34" s="47"/>
      <c r="H34" s="33"/>
      <c r="I34" s="4"/>
      <c r="J34" s="4"/>
      <c r="K34" s="4"/>
      <c r="L34" s="4"/>
      <c r="M34" s="4"/>
      <c r="N34" s="4"/>
      <c r="O34" s="4"/>
      <c r="P34" s="4"/>
      <c r="Q34" s="4"/>
      <c r="R34" s="4"/>
      <c r="S34" s="4"/>
      <c r="T34" s="4"/>
      <c r="U34" s="4"/>
      <c r="V34" s="4"/>
      <c r="W34" s="4"/>
      <c r="X34" s="4"/>
      <c r="Y34" s="4"/>
      <c r="Z34" s="4"/>
      <c r="AA34" s="4"/>
      <c r="AB34" s="4"/>
    </row>
    <row r="35" ht="18.75" customHeight="1" spans="1:28">
      <c r="B35" s="52"/>
      <c r="C35" s="26">
        <v>1</v>
      </c>
      <c r="D35" s="48">
        <v>301022.90069469</v>
      </c>
      <c r="E35" s="49">
        <v>0.536458953063512</v>
      </c>
      <c r="F35" s="50">
        <v>0.465097393499692</v>
      </c>
      <c r="H35" s="33"/>
      <c r="I35" s="4"/>
      <c r="J35" s="4"/>
      <c r="K35" s="4"/>
      <c r="L35" s="4"/>
      <c r="M35" s="4"/>
      <c r="N35" s="4"/>
      <c r="O35" s="4"/>
      <c r="P35" s="4"/>
      <c r="Q35" s="4"/>
      <c r="R35" s="4"/>
      <c r="S35" s="4"/>
      <c r="T35" s="4"/>
      <c r="U35" s="4"/>
      <c r="V35" s="4"/>
      <c r="W35" s="4"/>
      <c r="X35" s="4"/>
      <c r="Y35" s="4"/>
      <c r="Z35" s="4"/>
      <c r="AA35" s="4"/>
      <c r="AB35" s="4"/>
    </row>
    <row r="36" ht="18.75" customHeight="1" spans="1:28">
      <c r="B36" s="53"/>
      <c r="C36" s="26">
        <v>2</v>
      </c>
      <c r="D36" s="48">
        <v>310390.479917196</v>
      </c>
      <c r="E36" s="49">
        <v>7.79549205582704</v>
      </c>
      <c r="F36" s="50">
        <v>3.1119158045898</v>
      </c>
      <c r="H36" s="33"/>
      <c r="I36" s="4"/>
      <c r="J36" s="4"/>
      <c r="K36" s="4"/>
      <c r="L36" s="4"/>
      <c r="M36" s="4"/>
      <c r="N36" s="4"/>
      <c r="O36" s="4"/>
      <c r="P36" s="4"/>
      <c r="Q36" s="4"/>
      <c r="R36" s="4"/>
      <c r="S36" s="4"/>
      <c r="T36" s="4"/>
      <c r="U36" s="4"/>
      <c r="V36" s="4"/>
      <c r="W36" s="4"/>
      <c r="X36" s="4"/>
      <c r="Y36" s="4"/>
      <c r="Z36" s="4"/>
      <c r="AA36" s="4"/>
      <c r="AB36" s="4"/>
    </row>
    <row r="37" ht="18.75" customHeight="1" spans="1:28">
      <c r="B37" s="53"/>
      <c r="C37" s="26">
        <v>3</v>
      </c>
      <c r="D37" s="48">
        <v>308456.187200678</v>
      </c>
      <c r="E37" s="49">
        <v>3.81126735539838</v>
      </c>
      <c r="F37" s="50">
        <v>-0.623180426413916</v>
      </c>
      <c r="H37" s="33"/>
      <c r="I37" s="4"/>
      <c r="J37" s="4"/>
      <c r="K37" s="4"/>
      <c r="L37" s="4"/>
      <c r="M37" s="4"/>
      <c r="N37" s="4"/>
      <c r="O37" s="4"/>
      <c r="P37" s="4"/>
      <c r="Q37" s="4"/>
      <c r="R37" s="4"/>
      <c r="S37" s="4"/>
      <c r="T37" s="4"/>
      <c r="U37" s="4"/>
      <c r="V37" s="4"/>
      <c r="W37" s="4"/>
      <c r="X37" s="4"/>
      <c r="Y37" s="4"/>
      <c r="Z37" s="4"/>
      <c r="AA37" s="4"/>
      <c r="AB37" s="4"/>
    </row>
    <row r="38" ht="18.75" customHeight="1" spans="1:28">
      <c r="B38" s="53"/>
      <c r="C38" s="54">
        <v>4</v>
      </c>
      <c r="D38" s="48">
        <v>310773.881179373</v>
      </c>
      <c r="E38" s="49">
        <v>3.71944515831071</v>
      </c>
      <c r="F38" s="50">
        <v>0.751385147897299</v>
      </c>
      <c r="H38" s="33"/>
      <c r="I38" s="4"/>
      <c r="J38" s="4"/>
      <c r="K38" s="4"/>
      <c r="L38" s="4"/>
      <c r="M38" s="4"/>
      <c r="N38" s="4"/>
      <c r="O38" s="4"/>
      <c r="P38" s="4"/>
      <c r="Q38" s="4"/>
      <c r="R38" s="4"/>
      <c r="S38" s="4"/>
      <c r="T38" s="4"/>
      <c r="U38" s="4"/>
      <c r="V38" s="4"/>
      <c r="W38" s="4"/>
      <c r="X38" s="4"/>
      <c r="Y38" s="4"/>
      <c r="Z38" s="4"/>
      <c r="AA38" s="4"/>
      <c r="AB38" s="4"/>
    </row>
    <row r="39" ht="18.75" customHeight="1" spans="1:28">
      <c r="B39" s="53"/>
      <c r="C39" s="54"/>
      <c r="D39" s="48"/>
      <c r="E39" s="49"/>
      <c r="F39" s="50"/>
      <c r="H39" s="33"/>
      <c r="I39" s="4"/>
      <c r="J39" s="4"/>
      <c r="K39" s="4"/>
      <c r="L39" s="4"/>
      <c r="M39" s="4"/>
      <c r="N39" s="4"/>
      <c r="O39" s="4"/>
      <c r="P39" s="4"/>
      <c r="Q39" s="4"/>
      <c r="R39" s="4"/>
      <c r="S39" s="4"/>
      <c r="T39" s="4"/>
      <c r="U39" s="4"/>
      <c r="V39" s="4"/>
      <c r="W39" s="4"/>
      <c r="X39" s="4"/>
      <c r="Y39" s="4"/>
      <c r="Z39" s="4"/>
      <c r="AA39" s="4"/>
      <c r="AB39" s="4"/>
    </row>
    <row r="40" ht="18.75" customHeight="1" spans="1:28">
      <c r="B40" s="51" t="s">
        <v>978</v>
      </c>
      <c r="C40" s="26">
        <v>1</v>
      </c>
      <c r="D40" s="48">
        <v>311137.972499</v>
      </c>
      <c r="E40" s="49">
        <v>3.4</v>
      </c>
      <c r="F40" s="49">
        <v>0.117156344851432</v>
      </c>
      <c r="H40" s="33"/>
      <c r="I40" s="4"/>
      <c r="J40" s="4"/>
      <c r="K40" s="4"/>
      <c r="L40" s="4"/>
      <c r="M40" s="4"/>
      <c r="N40" s="4"/>
      <c r="O40" s="4"/>
      <c r="P40" s="4"/>
      <c r="Q40" s="4"/>
      <c r="R40" s="4"/>
      <c r="S40" s="4"/>
      <c r="T40" s="4"/>
      <c r="U40" s="4"/>
      <c r="V40" s="4"/>
      <c r="W40" s="4"/>
      <c r="X40" s="4"/>
      <c r="Y40" s="4"/>
      <c r="Z40" s="4"/>
      <c r="AA40" s="4"/>
      <c r="AB40" s="4"/>
    </row>
    <row r="41" ht="18.75" customHeight="1" spans="1:28">
      <c r="B41" s="52"/>
      <c r="C41" s="26">
        <v>2</v>
      </c>
      <c r="D41" s="48">
        <v>313810.023082</v>
      </c>
      <c r="E41" s="49">
        <v>1.1</v>
      </c>
      <c r="F41" s="49">
        <v>0.858799252812692</v>
      </c>
      <c r="H41" s="33"/>
      <c r="I41" s="4"/>
      <c r="J41" s="4"/>
      <c r="K41" s="4"/>
      <c r="L41" s="4"/>
      <c r="M41" s="4"/>
      <c r="N41" s="4"/>
      <c r="O41" s="4"/>
      <c r="P41" s="4"/>
      <c r="Q41" s="4"/>
      <c r="R41" s="4"/>
      <c r="S41" s="4"/>
      <c r="T41" s="4"/>
      <c r="U41" s="4"/>
      <c r="V41" s="4"/>
      <c r="W41" s="4"/>
      <c r="X41" s="4"/>
      <c r="Y41" s="4"/>
      <c r="Z41" s="4"/>
      <c r="AA41" s="4"/>
      <c r="AB41" s="4"/>
    </row>
    <row r="42" ht="18.75" customHeight="1" spans="1:28">
      <c r="B42" s="52"/>
      <c r="C42" s="26">
        <v>3</v>
      </c>
      <c r="D42" s="48">
        <v>312577.430673</v>
      </c>
      <c r="E42" s="49">
        <v>1.3</v>
      </c>
      <c r="F42" s="50">
        <v>-0.392782995550245</v>
      </c>
      <c r="H42" s="33"/>
      <c r="I42" s="4"/>
      <c r="J42" s="4"/>
      <c r="K42" s="4"/>
      <c r="L42" s="4"/>
      <c r="M42" s="4"/>
      <c r="N42" s="4"/>
      <c r="O42" s="4"/>
      <c r="P42" s="4"/>
      <c r="Q42" s="4"/>
      <c r="R42" s="4"/>
      <c r="S42" s="4"/>
      <c r="T42" s="4"/>
      <c r="U42" s="4"/>
      <c r="V42" s="4"/>
      <c r="W42" s="4"/>
      <c r="X42" s="4"/>
      <c r="Y42" s="4"/>
      <c r="Z42" s="4"/>
      <c r="AA42" s="4"/>
      <c r="AB42" s="4"/>
    </row>
    <row r="43" ht="18.75" customHeight="1" spans="1:28">
      <c r="A43" s="55"/>
      <c r="B43" s="56"/>
      <c r="C43" s="57"/>
      <c r="D43" s="58"/>
      <c r="E43" s="58"/>
      <c r="F43" s="58"/>
      <c r="G43" s="58"/>
      <c r="H43" s="4"/>
      <c r="I43" s="4"/>
      <c r="J43" s="4"/>
      <c r="K43" s="4"/>
      <c r="L43" s="4"/>
      <c r="M43" s="4"/>
      <c r="N43" s="4"/>
      <c r="O43" s="4"/>
      <c r="P43" s="4"/>
      <c r="Q43" s="4"/>
      <c r="R43" s="4"/>
      <c r="S43" s="4"/>
      <c r="T43" s="4"/>
      <c r="U43" s="4"/>
      <c r="V43" s="4"/>
      <c r="W43" s="4"/>
      <c r="X43" s="4"/>
      <c r="Y43" s="4"/>
      <c r="Z43" s="4"/>
      <c r="AA43" s="4"/>
      <c r="AB43" s="4"/>
    </row>
    <row r="44" ht="39" customHeight="1" spans="1:28">
      <c r="A44" s="59" t="s">
        <v>979</v>
      </c>
      <c r="B44" s="60"/>
      <c r="C44" s="60"/>
      <c r="D44" s="60"/>
      <c r="E44" s="60"/>
      <c r="F44" s="60"/>
      <c r="G44" s="60"/>
    </row>
    <row r="45" ht="33.75" customHeight="1" spans="1:28">
      <c r="A45" s="61" t="s">
        <v>980</v>
      </c>
      <c r="B45" s="61"/>
      <c r="C45" s="61"/>
      <c r="D45" s="61"/>
      <c r="E45" s="61"/>
      <c r="F45" s="61"/>
      <c r="G45" s="62"/>
    </row>
    <row r="46" ht="18" customHeight="1" spans="1:28">
      <c r="B46" s="29"/>
      <c r="C46" s="26"/>
      <c r="D46" s="30"/>
      <c r="E46" s="30"/>
      <c r="F46" s="30"/>
      <c r="G46" s="30"/>
      <c r="H46" s="4"/>
      <c r="I46" s="4"/>
      <c r="J46" s="4"/>
      <c r="K46" s="4"/>
      <c r="L46" s="4"/>
      <c r="M46" s="4"/>
      <c r="N46" s="4"/>
      <c r="O46" s="4"/>
      <c r="P46" s="4"/>
      <c r="Q46" s="4"/>
      <c r="R46" s="4"/>
      <c r="S46" s="4"/>
      <c r="T46" s="4"/>
      <c r="U46" s="4"/>
      <c r="V46" s="4"/>
      <c r="W46" s="4"/>
      <c r="X46" s="4"/>
      <c r="Y46" s="4"/>
      <c r="Z46" s="4"/>
      <c r="AA46" s="4"/>
      <c r="AB46" s="4"/>
    </row>
    <row r="47" ht="18" customHeight="1" spans="1:28">
      <c r="B47" s="54"/>
      <c r="C47" s="22"/>
      <c r="D47" s="23"/>
      <c r="E47" s="23"/>
      <c r="F47" s="23"/>
      <c r="G47" s="23"/>
      <c r="H47" s="4"/>
      <c r="I47" s="4"/>
      <c r="J47" s="4"/>
      <c r="K47" s="4"/>
      <c r="L47" s="4"/>
      <c r="M47" s="4"/>
      <c r="N47" s="4"/>
      <c r="O47" s="4"/>
      <c r="P47" s="4"/>
      <c r="Q47" s="4"/>
      <c r="R47" s="4"/>
      <c r="S47" s="4"/>
      <c r="T47" s="4"/>
      <c r="U47" s="4"/>
      <c r="V47" s="4"/>
      <c r="W47" s="4"/>
      <c r="X47" s="4"/>
      <c r="Y47" s="4"/>
      <c r="Z47" s="4"/>
      <c r="AA47" s="4"/>
      <c r="AB47" s="4"/>
    </row>
    <row r="48" ht="18" customHeight="1" spans="1:28">
      <c r="B48" s="63"/>
      <c r="C48" s="26"/>
      <c r="D48" s="30"/>
      <c r="E48" s="30"/>
      <c r="F48" s="30"/>
      <c r="G48" s="30"/>
      <c r="H48" s="4"/>
      <c r="I48" s="4"/>
      <c r="J48" s="4"/>
      <c r="K48" s="4"/>
      <c r="L48" s="4"/>
      <c r="M48" s="4"/>
      <c r="N48" s="4"/>
      <c r="O48" s="4"/>
      <c r="P48" s="4"/>
      <c r="Q48" s="4"/>
      <c r="R48" s="4"/>
      <c r="S48" s="4"/>
      <c r="T48" s="4"/>
      <c r="U48" s="4"/>
      <c r="V48" s="4"/>
      <c r="W48" s="4"/>
      <c r="X48" s="4"/>
      <c r="Y48" s="4"/>
      <c r="Z48" s="4"/>
      <c r="AA48" s="4"/>
      <c r="AB48" s="4"/>
    </row>
    <row r="49" ht="18" customHeight="1" spans="2:28">
      <c r="B49" s="54"/>
      <c r="C49" s="22"/>
      <c r="D49" s="23"/>
      <c r="E49" s="23"/>
      <c r="F49" s="23"/>
      <c r="G49" s="23"/>
      <c r="H49" s="4"/>
      <c r="I49" s="4"/>
      <c r="J49" s="4"/>
      <c r="K49" s="4"/>
      <c r="L49" s="4"/>
      <c r="M49" s="4"/>
      <c r="N49" s="4"/>
      <c r="O49" s="4"/>
      <c r="P49" s="4"/>
      <c r="Q49" s="4"/>
      <c r="R49" s="4"/>
      <c r="S49" s="4"/>
      <c r="T49" s="4"/>
      <c r="U49" s="4"/>
      <c r="V49" s="4"/>
      <c r="W49" s="4"/>
      <c r="X49" s="4"/>
      <c r="Y49" s="4"/>
      <c r="Z49" s="4"/>
      <c r="AA49" s="4"/>
      <c r="AB49" s="4"/>
    </row>
    <row r="50" ht="18" customHeight="1" spans="2:28">
      <c r="B50" s="63"/>
      <c r="C50" s="26"/>
      <c r="D50" s="30"/>
      <c r="E50" s="30"/>
      <c r="F50" s="30"/>
      <c r="G50" s="30"/>
      <c r="H50" s="4"/>
      <c r="I50" s="4"/>
      <c r="J50" s="4"/>
      <c r="K50" s="4"/>
      <c r="L50" s="4"/>
      <c r="M50" s="4"/>
      <c r="N50" s="4"/>
      <c r="O50" s="4"/>
      <c r="P50" s="4"/>
      <c r="Q50" s="4"/>
      <c r="R50" s="4"/>
      <c r="S50" s="4"/>
      <c r="T50" s="4"/>
      <c r="U50" s="4"/>
      <c r="V50" s="4"/>
      <c r="W50" s="4"/>
      <c r="X50" s="4"/>
      <c r="Y50" s="4"/>
      <c r="Z50" s="4"/>
      <c r="AA50" s="4"/>
      <c r="AB50" s="4"/>
    </row>
    <row r="51" ht="18" customHeight="1" spans="2:28">
      <c r="B51" s="54"/>
      <c r="C51" s="22"/>
      <c r="D51" s="23"/>
      <c r="E51" s="23"/>
      <c r="F51" s="23"/>
      <c r="G51" s="23"/>
      <c r="H51" s="4"/>
      <c r="I51" s="4"/>
      <c r="J51" s="4"/>
      <c r="K51" s="4"/>
      <c r="L51" s="4"/>
      <c r="M51" s="4"/>
      <c r="N51" s="4"/>
      <c r="O51" s="4"/>
      <c r="P51" s="4"/>
      <c r="Q51" s="4"/>
      <c r="R51" s="4"/>
      <c r="S51" s="4"/>
      <c r="T51" s="4"/>
      <c r="U51" s="4"/>
      <c r="V51" s="4"/>
      <c r="W51" s="4"/>
      <c r="X51" s="4"/>
      <c r="Y51" s="4"/>
      <c r="Z51" s="4"/>
      <c r="AA51" s="4"/>
      <c r="AB51" s="4"/>
    </row>
    <row r="52" ht="18" customHeight="1" spans="2:28">
      <c r="B52" s="63"/>
      <c r="C52" s="26"/>
      <c r="D52" s="30"/>
      <c r="E52" s="30"/>
      <c r="F52" s="30"/>
      <c r="G52" s="30"/>
      <c r="H52" s="4"/>
      <c r="I52" s="4"/>
      <c r="J52" s="4"/>
      <c r="K52" s="4"/>
      <c r="L52" s="4"/>
      <c r="M52" s="4"/>
      <c r="N52" s="4"/>
      <c r="O52" s="4"/>
      <c r="P52" s="4"/>
      <c r="Q52" s="4"/>
      <c r="R52" s="4"/>
      <c r="S52" s="4"/>
      <c r="T52" s="4"/>
      <c r="U52" s="4"/>
      <c r="V52" s="4"/>
      <c r="W52" s="4"/>
      <c r="X52" s="4"/>
      <c r="Y52" s="4"/>
      <c r="Z52" s="4"/>
      <c r="AA52" s="4"/>
      <c r="AB52" s="4"/>
    </row>
    <row r="53" ht="18" customHeight="1" spans="2:28">
      <c r="B53" s="21"/>
      <c r="C53" s="22"/>
      <c r="D53" s="23"/>
      <c r="E53" s="23"/>
      <c r="F53" s="23"/>
      <c r="G53" s="23"/>
      <c r="H53" s="4"/>
      <c r="I53" s="4"/>
      <c r="J53" s="4"/>
      <c r="K53" s="4"/>
      <c r="L53" s="4"/>
      <c r="M53" s="4"/>
      <c r="N53" s="4"/>
      <c r="O53" s="4"/>
      <c r="P53" s="4"/>
      <c r="Q53" s="4"/>
      <c r="R53" s="4"/>
      <c r="S53" s="4"/>
      <c r="T53" s="4"/>
      <c r="U53" s="4"/>
      <c r="V53" s="4"/>
      <c r="W53" s="4"/>
      <c r="X53" s="4"/>
      <c r="Y53" s="4"/>
      <c r="Z53" s="4"/>
      <c r="AA53" s="4"/>
      <c r="AB53" s="4"/>
    </row>
    <row r="54" ht="19.5" customHeight="1" spans="2:28">
      <c r="H54" s="4"/>
      <c r="I54" s="4"/>
      <c r="J54" s="4"/>
      <c r="K54" s="4"/>
      <c r="L54" s="4"/>
      <c r="M54" s="4"/>
      <c r="N54" s="4"/>
      <c r="O54" s="4"/>
      <c r="P54" s="4"/>
      <c r="Q54" s="4"/>
      <c r="R54" s="4"/>
      <c r="S54" s="4"/>
      <c r="T54" s="4"/>
      <c r="U54" s="4"/>
      <c r="V54" s="4"/>
      <c r="W54" s="4"/>
      <c r="X54" s="4"/>
      <c r="Y54" s="4"/>
      <c r="Z54" s="4"/>
      <c r="AA54" s="4"/>
      <c r="AB54" s="4"/>
    </row>
    <row r="55" ht="19.5" customHeight="1" spans="2:28">
      <c r="H55" s="4"/>
      <c r="I55" s="4"/>
      <c r="J55" s="4"/>
      <c r="K55" s="4"/>
      <c r="L55" s="4"/>
      <c r="M55" s="4"/>
      <c r="N55" s="4"/>
      <c r="O55" s="4"/>
      <c r="P55" s="4"/>
      <c r="Q55" s="4"/>
      <c r="R55" s="4"/>
      <c r="S55" s="4"/>
      <c r="T55" s="4"/>
      <c r="U55" s="4"/>
      <c r="V55" s="4"/>
      <c r="W55" s="4"/>
      <c r="X55" s="4"/>
      <c r="Y55" s="4"/>
      <c r="Z55" s="4"/>
      <c r="AA55" s="4"/>
      <c r="AB55" s="4"/>
    </row>
    <row r="56" ht="19.5" customHeight="1" spans="2:28">
      <c r="H56" s="4"/>
      <c r="I56" s="4"/>
      <c r="J56" s="4"/>
      <c r="K56" s="4"/>
      <c r="L56" s="4"/>
      <c r="M56" s="4"/>
      <c r="N56" s="4"/>
      <c r="O56" s="4"/>
      <c r="P56" s="4"/>
      <c r="Q56" s="4"/>
      <c r="R56" s="4"/>
      <c r="S56" s="4"/>
      <c r="T56" s="4"/>
      <c r="U56" s="4"/>
      <c r="V56" s="4"/>
      <c r="W56" s="4"/>
      <c r="X56" s="4"/>
      <c r="Y56" s="4"/>
      <c r="Z56" s="4"/>
      <c r="AA56" s="4"/>
      <c r="AB56" s="4"/>
    </row>
    <row r="57" ht="19.5" customHeight="1" spans="2:28">
      <c r="H57" s="4"/>
      <c r="I57" s="4"/>
      <c r="J57" s="4"/>
      <c r="K57" s="4"/>
      <c r="L57" s="4"/>
      <c r="M57" s="4"/>
      <c r="N57" s="4"/>
      <c r="O57" s="4"/>
      <c r="P57" s="4"/>
      <c r="Q57" s="4"/>
      <c r="R57" s="4"/>
      <c r="S57" s="4"/>
      <c r="T57" s="4"/>
      <c r="U57" s="4"/>
      <c r="V57" s="4"/>
      <c r="W57" s="4"/>
      <c r="X57" s="4"/>
      <c r="Y57" s="4"/>
      <c r="Z57" s="4"/>
      <c r="AA57" s="4"/>
      <c r="AB57" s="4"/>
    </row>
    <row r="58" ht="19.5" customHeight="1" spans="2:28">
      <c r="H58" s="4"/>
      <c r="I58" s="4"/>
      <c r="J58" s="4"/>
      <c r="K58" s="4"/>
      <c r="L58" s="4"/>
      <c r="M58" s="4"/>
      <c r="N58" s="4"/>
      <c r="O58" s="4"/>
      <c r="P58" s="4"/>
      <c r="Q58" s="4"/>
      <c r="R58" s="4"/>
      <c r="S58" s="4"/>
      <c r="T58" s="4"/>
      <c r="U58" s="4"/>
      <c r="V58" s="4"/>
      <c r="W58" s="4"/>
      <c r="X58" s="4"/>
      <c r="Y58" s="4"/>
      <c r="Z58" s="4"/>
      <c r="AA58" s="4"/>
      <c r="AB58" s="4"/>
    </row>
    <row r="59" ht="19.5" customHeight="1" spans="2:28">
      <c r="H59" s="4"/>
      <c r="I59" s="4"/>
      <c r="J59" s="4"/>
      <c r="K59" s="4"/>
      <c r="L59" s="4"/>
      <c r="M59" s="4"/>
      <c r="N59" s="4"/>
      <c r="O59" s="4"/>
      <c r="P59" s="4"/>
      <c r="Q59" s="4"/>
      <c r="R59" s="4"/>
      <c r="S59" s="4"/>
      <c r="T59" s="4"/>
      <c r="U59" s="4"/>
      <c r="V59" s="4"/>
      <c r="W59" s="4"/>
      <c r="X59" s="4"/>
      <c r="Y59" s="4"/>
      <c r="Z59" s="4"/>
      <c r="AA59" s="4"/>
      <c r="AB59" s="4"/>
    </row>
    <row r="60" ht="19.5" customHeight="1" spans="2:28">
      <c r="H60" s="4"/>
      <c r="I60" s="4"/>
      <c r="J60" s="4"/>
      <c r="K60" s="4"/>
      <c r="L60" s="4"/>
      <c r="M60" s="4"/>
      <c r="N60" s="4"/>
      <c r="O60" s="4"/>
      <c r="P60" s="4"/>
      <c r="Q60" s="4"/>
      <c r="R60" s="4"/>
      <c r="S60" s="4"/>
      <c r="T60" s="4"/>
      <c r="U60" s="4"/>
      <c r="V60" s="4"/>
      <c r="W60" s="4"/>
      <c r="X60" s="4"/>
      <c r="Y60" s="4"/>
      <c r="Z60" s="4"/>
      <c r="AA60" s="4"/>
      <c r="AB60" s="4"/>
    </row>
    <row r="61" ht="19.5" customHeight="1" spans="2:28">
      <c r="H61" s="4"/>
      <c r="I61" s="4"/>
      <c r="J61" s="4"/>
      <c r="K61" s="4"/>
      <c r="L61" s="4"/>
      <c r="M61" s="4"/>
      <c r="N61" s="4"/>
      <c r="O61" s="4"/>
      <c r="P61" s="4"/>
      <c r="Q61" s="4"/>
      <c r="R61" s="4"/>
      <c r="S61" s="4"/>
      <c r="T61" s="4"/>
      <c r="U61" s="4"/>
      <c r="V61" s="4"/>
      <c r="W61" s="4"/>
      <c r="X61" s="4"/>
      <c r="Y61" s="4"/>
      <c r="Z61" s="4"/>
      <c r="AA61" s="4"/>
      <c r="AB61" s="4"/>
    </row>
    <row r="62" ht="19.5" customHeight="1" spans="2:28">
      <c r="H62" s="4"/>
      <c r="I62" s="4"/>
      <c r="J62" s="4"/>
      <c r="K62" s="4"/>
      <c r="L62" s="4"/>
      <c r="M62" s="4"/>
      <c r="N62" s="4"/>
      <c r="O62" s="4"/>
      <c r="P62" s="4"/>
      <c r="Q62" s="4"/>
      <c r="R62" s="4"/>
      <c r="S62" s="4"/>
      <c r="T62" s="4"/>
      <c r="U62" s="4"/>
      <c r="V62" s="4"/>
      <c r="W62" s="4"/>
      <c r="X62" s="4"/>
      <c r="Y62" s="4"/>
      <c r="Z62" s="4"/>
      <c r="AA62" s="4"/>
      <c r="AB62" s="4"/>
    </row>
    <row r="63" ht="19.5" customHeight="1" spans="2:28">
      <c r="H63" s="4"/>
      <c r="I63" s="4"/>
      <c r="J63" s="4"/>
      <c r="K63" s="4"/>
      <c r="L63" s="4"/>
      <c r="M63" s="4"/>
      <c r="N63" s="4"/>
      <c r="O63" s="4"/>
      <c r="P63" s="4"/>
      <c r="Q63" s="4"/>
      <c r="R63" s="4"/>
      <c r="S63" s="4"/>
      <c r="T63" s="4"/>
      <c r="U63" s="4"/>
      <c r="V63" s="4"/>
      <c r="W63" s="4"/>
      <c r="X63" s="4"/>
      <c r="Y63" s="4"/>
      <c r="Z63" s="4"/>
      <c r="AA63" s="4"/>
      <c r="AB63" s="4"/>
    </row>
    <row r="64" ht="19.5" customHeight="1" spans="2:28">
      <c r="H64" s="4"/>
      <c r="I64" s="4"/>
      <c r="J64" s="4"/>
      <c r="K64" s="4"/>
      <c r="L64" s="4"/>
      <c r="M64" s="4"/>
      <c r="N64" s="4"/>
      <c r="O64" s="4"/>
      <c r="P64" s="4"/>
      <c r="Q64" s="4"/>
      <c r="R64" s="4"/>
      <c r="S64" s="4"/>
      <c r="T64" s="4"/>
      <c r="U64" s="4"/>
      <c r="V64" s="4"/>
      <c r="W64" s="4"/>
      <c r="X64" s="4"/>
      <c r="Y64" s="4"/>
      <c r="Z64" s="4"/>
      <c r="AA64" s="4"/>
      <c r="AB64" s="4"/>
    </row>
    <row r="65" ht="19.5" customHeight="1" spans="8:28">
      <c r="H65" s="4"/>
      <c r="I65" s="4"/>
      <c r="J65" s="4"/>
      <c r="K65" s="4"/>
      <c r="L65" s="4"/>
      <c r="M65" s="4"/>
      <c r="N65" s="4"/>
      <c r="O65" s="4"/>
      <c r="P65" s="4"/>
      <c r="Q65" s="4"/>
      <c r="R65" s="4"/>
      <c r="S65" s="4"/>
      <c r="T65" s="4"/>
      <c r="U65" s="4"/>
      <c r="V65" s="4"/>
      <c r="W65" s="4"/>
      <c r="X65" s="4"/>
      <c r="Y65" s="4"/>
      <c r="Z65" s="4"/>
      <c r="AA65" s="4"/>
      <c r="AB65" s="4"/>
    </row>
    <row r="66" ht="19.5" customHeight="1" spans="8:28">
      <c r="H66" s="4"/>
      <c r="I66" s="4"/>
      <c r="J66" s="4"/>
      <c r="K66" s="4"/>
      <c r="L66" s="4"/>
      <c r="M66" s="4"/>
      <c r="N66" s="4"/>
      <c r="O66" s="4"/>
      <c r="P66" s="4"/>
      <c r="Q66" s="4"/>
      <c r="R66" s="4"/>
      <c r="S66" s="4"/>
      <c r="T66" s="4"/>
      <c r="U66" s="4"/>
      <c r="V66" s="4"/>
      <c r="W66" s="4"/>
      <c r="X66" s="4"/>
      <c r="Y66" s="4"/>
      <c r="Z66" s="4"/>
      <c r="AA66" s="4"/>
      <c r="AB66" s="4"/>
    </row>
    <row r="67" ht="19.5" customHeight="1" spans="8:28">
      <c r="H67" s="4"/>
      <c r="I67" s="4"/>
      <c r="J67" s="4"/>
      <c r="K67" s="4"/>
      <c r="L67" s="4"/>
      <c r="M67" s="4"/>
      <c r="N67" s="4"/>
      <c r="O67" s="4"/>
      <c r="P67" s="4"/>
      <c r="Q67" s="4"/>
      <c r="R67" s="4"/>
      <c r="S67" s="4"/>
      <c r="T67" s="4"/>
      <c r="U67" s="4"/>
      <c r="V67" s="4"/>
      <c r="W67" s="4"/>
      <c r="X67" s="4"/>
      <c r="Y67" s="4"/>
      <c r="Z67" s="4"/>
      <c r="AA67" s="4"/>
      <c r="AB67" s="4"/>
    </row>
    <row r="68" ht="19.5" customHeight="1" spans="8:28">
      <c r="H68" s="4"/>
      <c r="I68" s="4"/>
      <c r="J68" s="4"/>
      <c r="K68" s="4"/>
      <c r="L68" s="4"/>
      <c r="M68" s="4"/>
      <c r="N68" s="4"/>
      <c r="O68" s="4"/>
      <c r="P68" s="4"/>
      <c r="Q68" s="4"/>
      <c r="R68" s="4"/>
      <c r="S68" s="4"/>
      <c r="T68" s="4"/>
      <c r="U68" s="4"/>
      <c r="V68" s="4"/>
      <c r="W68" s="4"/>
      <c r="X68" s="4"/>
      <c r="Y68" s="4"/>
      <c r="Z68" s="4"/>
      <c r="AA68" s="4"/>
      <c r="AB68" s="4"/>
    </row>
    <row r="69" ht="19.5" customHeight="1" spans="8:28">
      <c r="H69" s="4"/>
      <c r="I69" s="4"/>
      <c r="J69" s="4"/>
      <c r="K69" s="4"/>
      <c r="L69" s="4"/>
      <c r="M69" s="4"/>
      <c r="N69" s="4"/>
      <c r="O69" s="4"/>
      <c r="P69" s="4"/>
      <c r="Q69" s="4"/>
      <c r="R69" s="4"/>
      <c r="S69" s="4"/>
      <c r="T69" s="4"/>
      <c r="U69" s="4"/>
      <c r="V69" s="4"/>
      <c r="W69" s="4"/>
      <c r="X69" s="4"/>
      <c r="Y69" s="4"/>
      <c r="Z69" s="4"/>
      <c r="AA69" s="4"/>
      <c r="AB69" s="4"/>
    </row>
    <row r="70" ht="19.5" customHeight="1" spans="8:28">
      <c r="H70" s="4"/>
      <c r="I70" s="4"/>
      <c r="J70" s="4"/>
      <c r="K70" s="4"/>
      <c r="L70" s="4"/>
      <c r="M70" s="4"/>
      <c r="N70" s="4"/>
      <c r="O70" s="4"/>
      <c r="P70" s="4"/>
      <c r="Q70" s="4"/>
      <c r="R70" s="4"/>
      <c r="S70" s="4"/>
      <c r="T70" s="4"/>
      <c r="U70" s="4"/>
      <c r="V70" s="4"/>
      <c r="W70" s="4"/>
      <c r="X70" s="4"/>
      <c r="Y70" s="4"/>
      <c r="Z70" s="4"/>
      <c r="AA70" s="4"/>
      <c r="AB70" s="4"/>
    </row>
    <row r="71" ht="19.5" customHeight="1" spans="8:28">
      <c r="H71" s="4"/>
      <c r="I71" s="4"/>
      <c r="J71" s="4"/>
      <c r="K71" s="4"/>
      <c r="L71" s="4"/>
      <c r="M71" s="4"/>
      <c r="N71" s="4"/>
      <c r="O71" s="4"/>
      <c r="P71" s="4"/>
      <c r="Q71" s="4"/>
      <c r="R71" s="4"/>
      <c r="S71" s="4"/>
      <c r="T71" s="4"/>
      <c r="U71" s="4"/>
      <c r="V71" s="4"/>
      <c r="W71" s="4"/>
      <c r="X71" s="4"/>
      <c r="Y71" s="4"/>
      <c r="Z71" s="4"/>
      <c r="AA71" s="4"/>
      <c r="AB71" s="4"/>
    </row>
    <row r="72" ht="19.5" customHeight="1" spans="8:28">
      <c r="H72" s="4"/>
      <c r="I72" s="4"/>
      <c r="J72" s="4"/>
      <c r="K72" s="4"/>
      <c r="L72" s="4"/>
      <c r="M72" s="4"/>
      <c r="N72" s="4"/>
      <c r="O72" s="4"/>
      <c r="P72" s="4"/>
      <c r="Q72" s="4"/>
      <c r="R72" s="4"/>
      <c r="S72" s="4"/>
      <c r="T72" s="4"/>
      <c r="U72" s="4"/>
      <c r="V72" s="4"/>
      <c r="W72" s="4"/>
      <c r="X72" s="4"/>
      <c r="Y72" s="4"/>
      <c r="Z72" s="4"/>
      <c r="AA72" s="4"/>
      <c r="AB72" s="4"/>
    </row>
    <row r="73" ht="19.5" customHeight="1" spans="8:28">
      <c r="H73" s="4"/>
      <c r="I73" s="4"/>
      <c r="J73" s="4"/>
      <c r="K73" s="4"/>
      <c r="L73" s="4"/>
      <c r="M73" s="4"/>
      <c r="N73" s="4"/>
      <c r="O73" s="4"/>
      <c r="P73" s="4"/>
      <c r="Q73" s="4"/>
      <c r="R73" s="4"/>
      <c r="S73" s="4"/>
      <c r="T73" s="4"/>
      <c r="U73" s="4"/>
      <c r="V73" s="4"/>
      <c r="W73" s="4"/>
      <c r="X73" s="4"/>
      <c r="Y73" s="4"/>
      <c r="Z73" s="4"/>
      <c r="AA73" s="4"/>
      <c r="AB73" s="4"/>
    </row>
    <row r="74" ht="19.5" customHeight="1" spans="8:28">
      <c r="H74" s="4"/>
      <c r="I74" s="4"/>
      <c r="J74" s="4"/>
      <c r="K74" s="4"/>
      <c r="L74" s="4"/>
      <c r="M74" s="4"/>
      <c r="N74" s="4"/>
      <c r="O74" s="4"/>
      <c r="P74" s="4"/>
      <c r="Q74" s="4"/>
      <c r="R74" s="4"/>
      <c r="S74" s="4"/>
      <c r="T74" s="4"/>
      <c r="U74" s="4"/>
      <c r="V74" s="4"/>
      <c r="W74" s="4"/>
      <c r="X74" s="4"/>
      <c r="Y74" s="4"/>
      <c r="Z74" s="4"/>
      <c r="AA74" s="4"/>
      <c r="AB74" s="4"/>
    </row>
    <row r="75" ht="19.5" customHeight="1" spans="8:28">
      <c r="H75" s="4"/>
      <c r="I75" s="4"/>
      <c r="J75" s="4"/>
      <c r="K75" s="4"/>
      <c r="L75" s="4"/>
      <c r="M75" s="4"/>
      <c r="N75" s="4"/>
      <c r="O75" s="4"/>
      <c r="P75" s="4"/>
      <c r="Q75" s="4"/>
      <c r="R75" s="4"/>
      <c r="S75" s="4"/>
      <c r="T75" s="4"/>
      <c r="U75" s="4"/>
      <c r="V75" s="4"/>
      <c r="W75" s="4"/>
      <c r="X75" s="4"/>
      <c r="Y75" s="4"/>
      <c r="Z75" s="4"/>
      <c r="AA75" s="4"/>
      <c r="AB75" s="4"/>
    </row>
    <row r="76" ht="19.5" customHeight="1" spans="8:28">
      <c r="H76" s="4"/>
      <c r="I76" s="4"/>
      <c r="J76" s="4"/>
      <c r="K76" s="4"/>
      <c r="L76" s="4"/>
      <c r="M76" s="4"/>
      <c r="N76" s="4"/>
      <c r="O76" s="4"/>
      <c r="P76" s="4"/>
      <c r="Q76" s="4"/>
      <c r="R76" s="4"/>
      <c r="S76" s="4"/>
      <c r="T76" s="4"/>
      <c r="U76" s="4"/>
      <c r="V76" s="4"/>
      <c r="W76" s="4"/>
      <c r="X76" s="4"/>
      <c r="Y76" s="4"/>
      <c r="Z76" s="4"/>
      <c r="AA76" s="4"/>
      <c r="AB76" s="4"/>
    </row>
    <row r="77" ht="19.5" customHeight="1" spans="8:28">
      <c r="H77" s="4"/>
      <c r="I77" s="4"/>
      <c r="J77" s="4"/>
      <c r="K77" s="4"/>
      <c r="L77" s="4"/>
      <c r="M77" s="4"/>
      <c r="N77" s="4"/>
      <c r="O77" s="4"/>
      <c r="P77" s="4"/>
      <c r="Q77" s="4"/>
      <c r="R77" s="4"/>
      <c r="S77" s="4"/>
      <c r="T77" s="4"/>
      <c r="U77" s="4"/>
      <c r="V77" s="4"/>
      <c r="W77" s="4"/>
      <c r="X77" s="4"/>
      <c r="Y77" s="4"/>
      <c r="Z77" s="4"/>
      <c r="AA77" s="4"/>
      <c r="AB77" s="4"/>
    </row>
    <row r="78" ht="19.5" customHeight="1" spans="8:28">
      <c r="H78" s="4"/>
      <c r="I78" s="4"/>
      <c r="J78" s="4"/>
      <c r="K78" s="4"/>
      <c r="L78" s="4"/>
      <c r="M78" s="4"/>
      <c r="N78" s="4"/>
      <c r="O78" s="4"/>
      <c r="P78" s="4"/>
      <c r="Q78" s="4"/>
      <c r="R78" s="4"/>
      <c r="S78" s="4"/>
      <c r="T78" s="4"/>
      <c r="U78" s="4"/>
      <c r="V78" s="4"/>
      <c r="W78" s="4"/>
      <c r="X78" s="4"/>
      <c r="Y78" s="4"/>
      <c r="Z78" s="4"/>
      <c r="AA78" s="4"/>
      <c r="AB78" s="4"/>
    </row>
    <row r="79" ht="19.5" customHeight="1" spans="8:28">
      <c r="H79" s="4"/>
      <c r="I79" s="4"/>
      <c r="J79" s="4"/>
      <c r="K79" s="4"/>
      <c r="L79" s="4"/>
      <c r="M79" s="4"/>
      <c r="N79" s="4"/>
      <c r="O79" s="4"/>
      <c r="P79" s="4"/>
      <c r="Q79" s="4"/>
      <c r="R79" s="4"/>
      <c r="S79" s="4"/>
      <c r="T79" s="4"/>
      <c r="U79" s="4"/>
      <c r="V79" s="4"/>
      <c r="W79" s="4"/>
      <c r="X79" s="4"/>
      <c r="Y79" s="4"/>
      <c r="Z79" s="4"/>
      <c r="AA79" s="4"/>
      <c r="AB79" s="4"/>
    </row>
    <row r="80" ht="19.5" customHeight="1" spans="8:28">
      <c r="H80" s="4"/>
      <c r="I80" s="4"/>
      <c r="J80" s="4"/>
      <c r="K80" s="4"/>
      <c r="L80" s="4"/>
      <c r="M80" s="4"/>
      <c r="N80" s="4"/>
      <c r="O80" s="4"/>
      <c r="P80" s="4"/>
      <c r="Q80" s="4"/>
      <c r="R80" s="4"/>
      <c r="S80" s="4"/>
      <c r="T80" s="4"/>
      <c r="U80" s="4"/>
      <c r="V80" s="4"/>
      <c r="W80" s="4"/>
      <c r="X80" s="4"/>
      <c r="Y80" s="4"/>
      <c r="Z80" s="4"/>
      <c r="AA80" s="4"/>
      <c r="AB80" s="4"/>
    </row>
    <row r="81" ht="19.5" customHeight="1" spans="8:28">
      <c r="H81" s="4"/>
      <c r="I81" s="4"/>
      <c r="J81" s="4"/>
      <c r="K81" s="4"/>
      <c r="L81" s="4"/>
      <c r="M81" s="4"/>
      <c r="N81" s="4"/>
      <c r="O81" s="4"/>
      <c r="P81" s="4"/>
      <c r="Q81" s="4"/>
      <c r="R81" s="4"/>
      <c r="S81" s="4"/>
      <c r="T81" s="4"/>
      <c r="U81" s="4"/>
      <c r="V81" s="4"/>
      <c r="W81" s="4"/>
      <c r="X81" s="4"/>
      <c r="Y81" s="4"/>
      <c r="Z81" s="4"/>
      <c r="AA81" s="4"/>
      <c r="AB81" s="4"/>
    </row>
    <row r="82" ht="19.5" customHeight="1" spans="8:28">
      <c r="H82" s="4"/>
      <c r="I82" s="4"/>
      <c r="J82" s="4"/>
      <c r="K82" s="4"/>
      <c r="L82" s="4"/>
      <c r="M82" s="4"/>
      <c r="N82" s="4"/>
      <c r="O82" s="4"/>
      <c r="P82" s="4"/>
      <c r="Q82" s="4"/>
      <c r="R82" s="4"/>
      <c r="S82" s="4"/>
      <c r="T82" s="4"/>
      <c r="U82" s="4"/>
      <c r="V82" s="4"/>
      <c r="W82" s="4"/>
      <c r="X82" s="4"/>
      <c r="Y82" s="4"/>
      <c r="Z82" s="4"/>
      <c r="AA82" s="4"/>
      <c r="AB82" s="4"/>
    </row>
    <row r="83" ht="19.5" customHeight="1" spans="8:28">
      <c r="H83" s="4"/>
      <c r="I83" s="4"/>
      <c r="J83" s="4"/>
      <c r="K83" s="4"/>
      <c r="L83" s="4"/>
      <c r="M83" s="4"/>
      <c r="N83" s="4"/>
      <c r="O83" s="4"/>
      <c r="P83" s="4"/>
      <c r="Q83" s="4"/>
      <c r="R83" s="4"/>
      <c r="S83" s="4"/>
      <c r="T83" s="4"/>
      <c r="U83" s="4"/>
      <c r="V83" s="4"/>
      <c r="W83" s="4"/>
      <c r="X83" s="4"/>
      <c r="Y83" s="4"/>
      <c r="Z83" s="4"/>
      <c r="AA83" s="4"/>
      <c r="AB83" s="4"/>
    </row>
    <row r="84" ht="19.5" customHeight="1" spans="8:28">
      <c r="H84" s="4"/>
      <c r="I84" s="4"/>
      <c r="J84" s="4"/>
      <c r="K84" s="4"/>
      <c r="L84" s="4"/>
      <c r="M84" s="4"/>
      <c r="N84" s="4"/>
      <c r="O84" s="4"/>
      <c r="P84" s="4"/>
      <c r="Q84" s="4"/>
      <c r="R84" s="4"/>
      <c r="S84" s="4"/>
      <c r="T84" s="4"/>
      <c r="U84" s="4"/>
      <c r="V84" s="4"/>
      <c r="W84" s="4"/>
      <c r="X84" s="4"/>
      <c r="Y84" s="4"/>
      <c r="Z84" s="4"/>
      <c r="AA84" s="4"/>
      <c r="AB84" s="4"/>
    </row>
    <row r="85" ht="19.5" customHeight="1" spans="8:28">
      <c r="H85" s="4"/>
      <c r="I85" s="4"/>
      <c r="J85" s="4"/>
      <c r="K85" s="4"/>
      <c r="L85" s="4"/>
      <c r="M85" s="4"/>
      <c r="N85" s="4"/>
      <c r="O85" s="4"/>
      <c r="P85" s="4"/>
      <c r="Q85" s="4"/>
      <c r="R85" s="4"/>
      <c r="S85" s="4"/>
      <c r="T85" s="4"/>
      <c r="U85" s="4"/>
      <c r="V85" s="4"/>
      <c r="W85" s="4"/>
      <c r="X85" s="4"/>
      <c r="Y85" s="4"/>
      <c r="Z85" s="4"/>
      <c r="AA85" s="4"/>
      <c r="AB85" s="4"/>
    </row>
    <row r="86" ht="19.5" customHeight="1" spans="8:28">
      <c r="H86" s="4"/>
      <c r="I86" s="4"/>
      <c r="J86" s="4"/>
      <c r="K86" s="4"/>
      <c r="L86" s="4"/>
      <c r="M86" s="4"/>
      <c r="N86" s="4"/>
      <c r="O86" s="4"/>
      <c r="P86" s="4"/>
      <c r="Q86" s="4"/>
      <c r="R86" s="4"/>
      <c r="S86" s="4"/>
      <c r="T86" s="4"/>
      <c r="U86" s="4"/>
      <c r="V86" s="4"/>
      <c r="W86" s="4"/>
      <c r="X86" s="4"/>
      <c r="Y86" s="4"/>
      <c r="Z86" s="4"/>
      <c r="AA86" s="4"/>
      <c r="AB86" s="4"/>
    </row>
    <row r="87" ht="19.5" customHeight="1" spans="8:28">
      <c r="H87" s="4"/>
      <c r="I87" s="4"/>
      <c r="J87" s="4"/>
      <c r="K87" s="4"/>
      <c r="L87" s="4"/>
      <c r="M87" s="4"/>
      <c r="N87" s="4"/>
      <c r="O87" s="4"/>
      <c r="P87" s="4"/>
      <c r="Q87" s="4"/>
      <c r="R87" s="4"/>
      <c r="S87" s="4"/>
      <c r="T87" s="4"/>
      <c r="U87" s="4"/>
      <c r="V87" s="4"/>
      <c r="W87" s="4"/>
      <c r="X87" s="4"/>
      <c r="Y87" s="4"/>
      <c r="Z87" s="4"/>
      <c r="AA87" s="4"/>
      <c r="AB87" s="4"/>
    </row>
    <row r="88" ht="19.5" customHeight="1" spans="8:28">
      <c r="H88" s="4"/>
      <c r="I88" s="4"/>
      <c r="J88" s="4"/>
      <c r="K88" s="4"/>
      <c r="L88" s="4"/>
      <c r="M88" s="4"/>
      <c r="N88" s="4"/>
      <c r="O88" s="4"/>
      <c r="P88" s="4"/>
      <c r="Q88" s="4"/>
      <c r="R88" s="4"/>
      <c r="S88" s="4"/>
      <c r="T88" s="4"/>
      <c r="U88" s="4"/>
      <c r="V88" s="4"/>
      <c r="W88" s="4"/>
      <c r="X88" s="4"/>
      <c r="Y88" s="4"/>
      <c r="Z88" s="4"/>
      <c r="AA88" s="4"/>
      <c r="AB88" s="4"/>
    </row>
    <row r="89" ht="19.5" customHeight="1" spans="8:28">
      <c r="H89" s="4"/>
      <c r="I89" s="4"/>
      <c r="J89" s="4"/>
      <c r="K89" s="4"/>
      <c r="L89" s="4"/>
      <c r="M89" s="4"/>
      <c r="N89" s="4"/>
      <c r="O89" s="4"/>
      <c r="P89" s="4"/>
      <c r="Q89" s="4"/>
      <c r="R89" s="4"/>
      <c r="S89" s="4"/>
      <c r="T89" s="4"/>
      <c r="U89" s="4"/>
      <c r="V89" s="4"/>
      <c r="W89" s="4"/>
      <c r="X89" s="4"/>
      <c r="Y89" s="4"/>
      <c r="Z89" s="4"/>
      <c r="AA89" s="4"/>
      <c r="AB89" s="4"/>
    </row>
    <row r="90" ht="19.5" customHeight="1" spans="8:28">
      <c r="H90" s="4"/>
      <c r="I90" s="4"/>
      <c r="J90" s="4"/>
      <c r="K90" s="4"/>
      <c r="L90" s="4"/>
      <c r="M90" s="4"/>
      <c r="N90" s="4"/>
      <c r="O90" s="4"/>
      <c r="P90" s="4"/>
      <c r="Q90" s="4"/>
      <c r="R90" s="4"/>
      <c r="S90" s="4"/>
      <c r="T90" s="4"/>
      <c r="U90" s="4"/>
      <c r="V90" s="4"/>
      <c r="W90" s="4"/>
      <c r="X90" s="4"/>
      <c r="Y90" s="4"/>
      <c r="Z90" s="4"/>
      <c r="AA90" s="4"/>
      <c r="AB90" s="4"/>
    </row>
    <row r="91" ht="19.5" customHeight="1" spans="8:28">
      <c r="H91" s="4"/>
      <c r="I91" s="4"/>
      <c r="J91" s="4"/>
      <c r="K91" s="4"/>
      <c r="L91" s="4"/>
      <c r="M91" s="4"/>
      <c r="N91" s="4"/>
      <c r="O91" s="4"/>
      <c r="P91" s="4"/>
      <c r="Q91" s="4"/>
      <c r="R91" s="4"/>
      <c r="S91" s="4"/>
      <c r="T91" s="4"/>
      <c r="U91" s="4"/>
      <c r="V91" s="4"/>
      <c r="W91" s="4"/>
      <c r="X91" s="4"/>
      <c r="Y91" s="4"/>
      <c r="Z91" s="4"/>
      <c r="AA91" s="4"/>
      <c r="AB91" s="4"/>
    </row>
    <row r="92" ht="19.5" customHeight="1" spans="8:28">
      <c r="H92" s="4"/>
      <c r="I92" s="4"/>
      <c r="J92" s="4"/>
      <c r="K92" s="4"/>
      <c r="L92" s="4"/>
      <c r="M92" s="4"/>
      <c r="N92" s="4"/>
      <c r="O92" s="4"/>
      <c r="P92" s="4"/>
      <c r="Q92" s="4"/>
      <c r="R92" s="4"/>
      <c r="S92" s="4"/>
      <c r="T92" s="4"/>
      <c r="U92" s="4"/>
      <c r="V92" s="4"/>
      <c r="W92" s="4"/>
      <c r="X92" s="4"/>
      <c r="Y92" s="4"/>
      <c r="Z92" s="4"/>
      <c r="AA92" s="4"/>
      <c r="AB92" s="4"/>
    </row>
    <row r="93" ht="19.5" customHeight="1" spans="8:28">
      <c r="H93" s="4"/>
      <c r="I93" s="4"/>
      <c r="J93" s="4"/>
      <c r="K93" s="4"/>
      <c r="L93" s="4"/>
      <c r="M93" s="4"/>
      <c r="N93" s="4"/>
      <c r="O93" s="4"/>
      <c r="P93" s="4"/>
      <c r="Q93" s="4"/>
      <c r="R93" s="4"/>
      <c r="S93" s="4"/>
      <c r="T93" s="4"/>
      <c r="U93" s="4"/>
      <c r="V93" s="4"/>
      <c r="W93" s="4"/>
      <c r="X93" s="4"/>
      <c r="Y93" s="4"/>
      <c r="Z93" s="4"/>
      <c r="AA93" s="4"/>
      <c r="AB93" s="4"/>
    </row>
    <row r="94" ht="19.5" customHeight="1" spans="8:28">
      <c r="H94" s="4"/>
      <c r="I94" s="4"/>
      <c r="J94" s="4"/>
      <c r="K94" s="4"/>
      <c r="L94" s="4"/>
      <c r="M94" s="4"/>
      <c r="N94" s="4"/>
      <c r="O94" s="4"/>
      <c r="P94" s="4"/>
      <c r="Q94" s="4"/>
      <c r="R94" s="4"/>
      <c r="S94" s="4"/>
      <c r="T94" s="4"/>
      <c r="U94" s="4"/>
      <c r="V94" s="4"/>
      <c r="W94" s="4"/>
      <c r="X94" s="4"/>
      <c r="Y94" s="4"/>
      <c r="Z94" s="4"/>
      <c r="AA94" s="4"/>
      <c r="AB94" s="4"/>
    </row>
    <row r="95" ht="19.5" customHeight="1" spans="8:28">
      <c r="H95" s="4"/>
      <c r="I95" s="4"/>
      <c r="J95" s="4"/>
      <c r="K95" s="4"/>
      <c r="L95" s="4"/>
      <c r="M95" s="4"/>
      <c r="N95" s="4"/>
      <c r="O95" s="4"/>
      <c r="P95" s="4"/>
      <c r="Q95" s="4"/>
      <c r="R95" s="4"/>
      <c r="S95" s="4"/>
      <c r="T95" s="4"/>
      <c r="U95" s="4"/>
      <c r="V95" s="4"/>
      <c r="W95" s="4"/>
      <c r="X95" s="4"/>
      <c r="Y95" s="4"/>
      <c r="Z95" s="4"/>
      <c r="AA95" s="4"/>
      <c r="AB95" s="4"/>
    </row>
    <row r="96" ht="19.5" customHeight="1" spans="8:28">
      <c r="H96" s="4"/>
      <c r="I96" s="4"/>
      <c r="J96" s="4"/>
      <c r="K96" s="4"/>
      <c r="L96" s="4"/>
      <c r="M96" s="4"/>
      <c r="N96" s="4"/>
      <c r="O96" s="4"/>
      <c r="P96" s="4"/>
      <c r="Q96" s="4"/>
      <c r="R96" s="4"/>
      <c r="S96" s="4"/>
      <c r="T96" s="4"/>
      <c r="U96" s="4"/>
      <c r="V96" s="4"/>
      <c r="W96" s="4"/>
      <c r="X96" s="4"/>
      <c r="Y96" s="4"/>
      <c r="Z96" s="4"/>
      <c r="AA96" s="4"/>
      <c r="AB96" s="4"/>
    </row>
    <row r="97" ht="19.5" customHeight="1" spans="8:28">
      <c r="H97" s="4"/>
      <c r="I97" s="4"/>
      <c r="J97" s="4"/>
      <c r="K97" s="4"/>
      <c r="L97" s="4"/>
      <c r="M97" s="4"/>
      <c r="N97" s="4"/>
      <c r="O97" s="4"/>
      <c r="P97" s="4"/>
      <c r="Q97" s="4"/>
      <c r="R97" s="4"/>
      <c r="S97" s="4"/>
      <c r="T97" s="4"/>
      <c r="U97" s="4"/>
      <c r="V97" s="4"/>
      <c r="W97" s="4"/>
      <c r="X97" s="4"/>
      <c r="Y97" s="4"/>
      <c r="Z97" s="4"/>
      <c r="AA97" s="4"/>
      <c r="AB97" s="4"/>
    </row>
    <row r="98" ht="19.5" customHeight="1" spans="8:28">
      <c r="H98" s="4"/>
      <c r="I98" s="4"/>
      <c r="J98" s="4"/>
      <c r="K98" s="4"/>
      <c r="L98" s="4"/>
      <c r="M98" s="4"/>
      <c r="N98" s="4"/>
      <c r="O98" s="4"/>
      <c r="P98" s="4"/>
      <c r="Q98" s="4"/>
      <c r="R98" s="4"/>
      <c r="S98" s="4"/>
      <c r="T98" s="4"/>
      <c r="U98" s="4"/>
      <c r="V98" s="4"/>
      <c r="W98" s="4"/>
      <c r="X98" s="4"/>
      <c r="Y98" s="4"/>
      <c r="Z98" s="4"/>
      <c r="AA98" s="4"/>
      <c r="AB98" s="4"/>
    </row>
    <row r="99" ht="19.5" customHeight="1" spans="8:28">
      <c r="H99" s="4"/>
      <c r="I99" s="4"/>
      <c r="J99" s="4"/>
      <c r="K99" s="4"/>
      <c r="L99" s="4"/>
      <c r="M99" s="4"/>
      <c r="N99" s="4"/>
      <c r="O99" s="4"/>
      <c r="P99" s="4"/>
      <c r="Q99" s="4"/>
      <c r="R99" s="4"/>
      <c r="S99" s="4"/>
      <c r="T99" s="4"/>
      <c r="U99" s="4"/>
      <c r="V99" s="4"/>
      <c r="W99" s="4"/>
      <c r="X99" s="4"/>
      <c r="Y99" s="4"/>
      <c r="Z99" s="4"/>
      <c r="AA99" s="4"/>
      <c r="AB99" s="4"/>
    </row>
    <row r="100" ht="19.5" customHeight="1" spans="8:28">
      <c r="H100" s="4"/>
      <c r="I100" s="4"/>
      <c r="J100" s="4"/>
      <c r="K100" s="4"/>
      <c r="L100" s="4"/>
      <c r="M100" s="4"/>
      <c r="N100" s="4"/>
      <c r="O100" s="4"/>
      <c r="P100" s="4"/>
      <c r="Q100" s="4"/>
      <c r="R100" s="4"/>
      <c r="S100" s="4"/>
      <c r="T100" s="4"/>
      <c r="U100" s="4"/>
      <c r="V100" s="4"/>
      <c r="W100" s="4"/>
      <c r="X100" s="4"/>
      <c r="Y100" s="4"/>
      <c r="Z100" s="4"/>
      <c r="AA100" s="4"/>
      <c r="AB100" s="4"/>
    </row>
    <row r="101" ht="19.5" customHeight="1" spans="8:28">
      <c r="H101" s="4"/>
      <c r="I101" s="4"/>
      <c r="J101" s="4"/>
      <c r="K101" s="4"/>
      <c r="L101" s="4"/>
      <c r="M101" s="4"/>
      <c r="N101" s="4"/>
      <c r="O101" s="4"/>
      <c r="P101" s="4"/>
      <c r="Q101" s="4"/>
      <c r="R101" s="4"/>
      <c r="S101" s="4"/>
      <c r="T101" s="4"/>
      <c r="U101" s="4"/>
      <c r="V101" s="4"/>
      <c r="W101" s="4"/>
      <c r="X101" s="4"/>
      <c r="Y101" s="4"/>
      <c r="Z101" s="4"/>
      <c r="AA101" s="4"/>
      <c r="AB101" s="4"/>
    </row>
    <row r="102" ht="19.5" customHeight="1" spans="8:28">
      <c r="H102" s="4"/>
      <c r="I102" s="4"/>
      <c r="J102" s="4"/>
      <c r="K102" s="4"/>
      <c r="L102" s="4"/>
      <c r="M102" s="4"/>
      <c r="N102" s="4"/>
      <c r="O102" s="4"/>
      <c r="P102" s="4"/>
      <c r="Q102" s="4"/>
      <c r="R102" s="4"/>
      <c r="S102" s="4"/>
      <c r="T102" s="4"/>
      <c r="U102" s="4"/>
      <c r="V102" s="4"/>
      <c r="W102" s="4"/>
      <c r="X102" s="4"/>
      <c r="Y102" s="4"/>
      <c r="Z102" s="4"/>
      <c r="AA102" s="4"/>
      <c r="AB102" s="4"/>
    </row>
    <row r="103" ht="19.5" customHeight="1" spans="8:28">
      <c r="H103" s="4"/>
      <c r="I103" s="4"/>
      <c r="J103" s="4"/>
      <c r="K103" s="4"/>
      <c r="L103" s="4"/>
      <c r="M103" s="4"/>
      <c r="N103" s="4"/>
      <c r="O103" s="4"/>
      <c r="P103" s="4"/>
      <c r="Q103" s="4"/>
      <c r="R103" s="4"/>
      <c r="S103" s="4"/>
      <c r="T103" s="4"/>
      <c r="U103" s="4"/>
      <c r="V103" s="4"/>
      <c r="W103" s="4"/>
      <c r="X103" s="4"/>
      <c r="Y103" s="4"/>
      <c r="Z103" s="4"/>
      <c r="AA103" s="4"/>
      <c r="AB103" s="4"/>
    </row>
    <row r="104" ht="19.5" customHeight="1" spans="8:28">
      <c r="H104" s="4"/>
      <c r="I104" s="4"/>
      <c r="J104" s="4"/>
      <c r="K104" s="4"/>
      <c r="L104" s="4"/>
      <c r="M104" s="4"/>
      <c r="N104" s="4"/>
      <c r="O104" s="4"/>
      <c r="P104" s="4"/>
      <c r="Q104" s="4"/>
      <c r="R104" s="4"/>
      <c r="S104" s="4"/>
      <c r="T104" s="4"/>
      <c r="U104" s="4"/>
      <c r="V104" s="4"/>
      <c r="W104" s="4"/>
      <c r="X104" s="4"/>
      <c r="Y104" s="4"/>
      <c r="Z104" s="4"/>
      <c r="AA104" s="4"/>
      <c r="AB104" s="4"/>
    </row>
    <row r="105" ht="19.5" customHeight="1" spans="8:28">
      <c r="H105" s="4"/>
      <c r="I105" s="4"/>
      <c r="J105" s="4"/>
      <c r="K105" s="4"/>
      <c r="L105" s="4"/>
      <c r="M105" s="4"/>
      <c r="N105" s="4"/>
      <c r="O105" s="4"/>
      <c r="P105" s="4"/>
      <c r="Q105" s="4"/>
      <c r="R105" s="4"/>
      <c r="S105" s="4"/>
      <c r="T105" s="4"/>
      <c r="U105" s="4"/>
      <c r="V105" s="4"/>
      <c r="W105" s="4"/>
      <c r="X105" s="4"/>
      <c r="Y105" s="4"/>
      <c r="Z105" s="4"/>
      <c r="AA105" s="4"/>
      <c r="AB105" s="4"/>
    </row>
    <row r="106" ht="19.5" customHeight="1" spans="8:28">
      <c r="H106" s="4"/>
      <c r="I106" s="4"/>
      <c r="J106" s="4"/>
      <c r="K106" s="4"/>
      <c r="L106" s="4"/>
      <c r="M106" s="4"/>
      <c r="N106" s="4"/>
      <c r="O106" s="4"/>
      <c r="P106" s="4"/>
      <c r="Q106" s="4"/>
      <c r="R106" s="4"/>
      <c r="S106" s="4"/>
      <c r="T106" s="4"/>
      <c r="U106" s="4"/>
      <c r="V106" s="4"/>
      <c r="W106" s="4"/>
      <c r="X106" s="4"/>
      <c r="Y106" s="4"/>
      <c r="Z106" s="4"/>
      <c r="AA106" s="4"/>
      <c r="AB106" s="4"/>
    </row>
    <row r="107" ht="19.5" customHeight="1" spans="8:28">
      <c r="H107" s="4"/>
      <c r="I107" s="4"/>
      <c r="J107" s="4"/>
      <c r="K107" s="4"/>
      <c r="L107" s="4"/>
      <c r="M107" s="4"/>
      <c r="N107" s="4"/>
      <c r="O107" s="4"/>
      <c r="P107" s="4"/>
      <c r="Q107" s="4"/>
      <c r="R107" s="4"/>
      <c r="S107" s="4"/>
      <c r="T107" s="4"/>
      <c r="U107" s="4"/>
      <c r="V107" s="4"/>
      <c r="W107" s="4"/>
      <c r="X107" s="4"/>
      <c r="Y107" s="4"/>
      <c r="Z107" s="4"/>
      <c r="AA107" s="4"/>
      <c r="AB107" s="4"/>
    </row>
    <row r="108" ht="19.5" customHeight="1" spans="8:28">
      <c r="H108" s="4"/>
      <c r="I108" s="4"/>
      <c r="J108" s="4"/>
      <c r="K108" s="4"/>
      <c r="L108" s="4"/>
      <c r="M108" s="4"/>
      <c r="N108" s="4"/>
      <c r="O108" s="4"/>
      <c r="P108" s="4"/>
      <c r="Q108" s="4"/>
      <c r="R108" s="4"/>
      <c r="S108" s="4"/>
      <c r="T108" s="4"/>
      <c r="U108" s="4"/>
      <c r="V108" s="4"/>
      <c r="W108" s="4"/>
      <c r="X108" s="4"/>
      <c r="Y108" s="4"/>
      <c r="Z108" s="4"/>
      <c r="AA108" s="4"/>
      <c r="AB108" s="4"/>
    </row>
    <row r="109" ht="19.5" customHeight="1" spans="8:28">
      <c r="H109" s="4"/>
      <c r="I109" s="4"/>
      <c r="J109" s="4"/>
      <c r="K109" s="4"/>
      <c r="L109" s="4"/>
      <c r="M109" s="4"/>
      <c r="N109" s="4"/>
      <c r="O109" s="4"/>
      <c r="P109" s="4"/>
      <c r="Q109" s="4"/>
      <c r="R109" s="4"/>
      <c r="S109" s="4"/>
      <c r="T109" s="4"/>
      <c r="U109" s="4"/>
      <c r="V109" s="4"/>
      <c r="W109" s="4"/>
      <c r="X109" s="4"/>
      <c r="Y109" s="4"/>
      <c r="Z109" s="4"/>
      <c r="AA109" s="4"/>
      <c r="AB109" s="4"/>
    </row>
    <row r="110" ht="19.5" customHeight="1" spans="8:28">
      <c r="H110" s="4"/>
      <c r="I110" s="4"/>
      <c r="J110" s="4"/>
      <c r="K110" s="4"/>
      <c r="L110" s="4"/>
      <c r="M110" s="4"/>
      <c r="N110" s="4"/>
      <c r="O110" s="4"/>
      <c r="P110" s="4"/>
      <c r="Q110" s="4"/>
      <c r="R110" s="4"/>
      <c r="S110" s="4"/>
      <c r="T110" s="4"/>
      <c r="U110" s="4"/>
      <c r="V110" s="4"/>
      <c r="W110" s="4"/>
      <c r="X110" s="4"/>
      <c r="Y110" s="4"/>
      <c r="Z110" s="4"/>
      <c r="AA110" s="4"/>
      <c r="AB110" s="4"/>
    </row>
    <row r="111" ht="19.5" customHeight="1" spans="8:28">
      <c r="H111" s="4"/>
      <c r="I111" s="4"/>
      <c r="J111" s="4"/>
      <c r="K111" s="4"/>
      <c r="L111" s="4"/>
      <c r="M111" s="4"/>
      <c r="N111" s="4"/>
      <c r="O111" s="4"/>
      <c r="P111" s="4"/>
      <c r="Q111" s="4"/>
      <c r="R111" s="4"/>
      <c r="S111" s="4"/>
      <c r="T111" s="4"/>
      <c r="U111" s="4"/>
      <c r="V111" s="4"/>
      <c r="W111" s="4"/>
      <c r="X111" s="4"/>
      <c r="Y111" s="4"/>
      <c r="Z111" s="4"/>
      <c r="AA111" s="4"/>
      <c r="AB111" s="4"/>
    </row>
    <row r="112" ht="19.5" customHeight="1" spans="8:28">
      <c r="H112" s="4"/>
      <c r="I112" s="4"/>
      <c r="J112" s="4"/>
      <c r="K112" s="4"/>
      <c r="L112" s="4"/>
      <c r="M112" s="4"/>
      <c r="N112" s="4"/>
      <c r="O112" s="4"/>
      <c r="P112" s="4"/>
      <c r="Q112" s="4"/>
      <c r="R112" s="4"/>
      <c r="S112" s="4"/>
      <c r="T112" s="4"/>
      <c r="U112" s="4"/>
      <c r="V112" s="4"/>
      <c r="W112" s="4"/>
      <c r="X112" s="4"/>
      <c r="Y112" s="4"/>
      <c r="Z112" s="4"/>
      <c r="AA112" s="4"/>
      <c r="AB112" s="4"/>
    </row>
    <row r="113" ht="19.5" customHeight="1" spans="8:28">
      <c r="H113" s="4"/>
      <c r="I113" s="4"/>
      <c r="J113" s="4"/>
      <c r="K113" s="4"/>
      <c r="L113" s="4"/>
      <c r="M113" s="4"/>
      <c r="N113" s="4"/>
      <c r="O113" s="4"/>
      <c r="P113" s="4"/>
      <c r="Q113" s="4"/>
      <c r="R113" s="4"/>
      <c r="S113" s="4"/>
      <c r="T113" s="4"/>
      <c r="U113" s="4"/>
      <c r="V113" s="4"/>
      <c r="W113" s="4"/>
      <c r="X113" s="4"/>
      <c r="Y113" s="4"/>
      <c r="Z113" s="4"/>
      <c r="AA113" s="4"/>
      <c r="AB113" s="4"/>
    </row>
    <row r="114" ht="19.5" customHeight="1" spans="8:28">
      <c r="H114" s="4"/>
      <c r="I114" s="4"/>
      <c r="J114" s="4"/>
      <c r="K114" s="4"/>
      <c r="L114" s="4"/>
      <c r="M114" s="4"/>
      <c r="N114" s="4"/>
      <c r="O114" s="4"/>
      <c r="P114" s="4"/>
      <c r="Q114" s="4"/>
      <c r="R114" s="4"/>
      <c r="S114" s="4"/>
      <c r="T114" s="4"/>
      <c r="U114" s="4"/>
      <c r="V114" s="4"/>
      <c r="W114" s="4"/>
      <c r="X114" s="4"/>
      <c r="Y114" s="4"/>
      <c r="Z114" s="4"/>
      <c r="AA114" s="4"/>
      <c r="AB114" s="4"/>
    </row>
    <row r="115" ht="19.5" customHeight="1" spans="8:28">
      <c r="H115" s="4"/>
      <c r="I115" s="4"/>
      <c r="J115" s="4"/>
      <c r="K115" s="4"/>
      <c r="L115" s="4"/>
      <c r="M115" s="4"/>
      <c r="N115" s="4"/>
      <c r="O115" s="4"/>
      <c r="P115" s="4"/>
      <c r="Q115" s="4"/>
      <c r="R115" s="4"/>
      <c r="S115" s="4"/>
      <c r="T115" s="4"/>
      <c r="U115" s="4"/>
      <c r="V115" s="4"/>
      <c r="W115" s="4"/>
      <c r="X115" s="4"/>
      <c r="Y115" s="4"/>
      <c r="Z115" s="4"/>
      <c r="AA115" s="4"/>
      <c r="AB115" s="4"/>
    </row>
    <row r="116" ht="19.5" customHeight="1" spans="8:28">
      <c r="H116" s="4"/>
      <c r="I116" s="4"/>
      <c r="J116" s="4"/>
      <c r="K116" s="4"/>
      <c r="L116" s="4"/>
      <c r="M116" s="4"/>
      <c r="N116" s="4"/>
      <c r="O116" s="4"/>
      <c r="P116" s="4"/>
      <c r="Q116" s="4"/>
      <c r="R116" s="4"/>
      <c r="S116" s="4"/>
      <c r="T116" s="4"/>
      <c r="U116" s="4"/>
      <c r="V116" s="4"/>
      <c r="W116" s="4"/>
      <c r="X116" s="4"/>
      <c r="Y116" s="4"/>
      <c r="Z116" s="4"/>
      <c r="AA116" s="4"/>
      <c r="AB116" s="4"/>
    </row>
    <row r="117" ht="19.5" customHeight="1" spans="8:28">
      <c r="H117" s="4"/>
      <c r="I117" s="4"/>
      <c r="J117" s="4"/>
      <c r="K117" s="4"/>
      <c r="L117" s="4"/>
      <c r="M117" s="4"/>
      <c r="N117" s="4"/>
      <c r="O117" s="4"/>
      <c r="P117" s="4"/>
      <c r="Q117" s="4"/>
      <c r="R117" s="4"/>
      <c r="S117" s="4"/>
      <c r="T117" s="4"/>
      <c r="U117" s="4"/>
      <c r="V117" s="4"/>
      <c r="W117" s="4"/>
      <c r="X117" s="4"/>
      <c r="Y117" s="4"/>
      <c r="Z117" s="4"/>
      <c r="AA117" s="4"/>
      <c r="AB117" s="4"/>
    </row>
    <row r="118" ht="19.5" customHeight="1" spans="8:28">
      <c r="H118" s="4"/>
      <c r="I118" s="4"/>
      <c r="J118" s="4"/>
      <c r="K118" s="4"/>
      <c r="L118" s="4"/>
      <c r="M118" s="4"/>
      <c r="N118" s="4"/>
      <c r="O118" s="4"/>
      <c r="P118" s="4"/>
      <c r="Q118" s="4"/>
      <c r="R118" s="4"/>
      <c r="S118" s="4"/>
      <c r="T118" s="4"/>
      <c r="U118" s="4"/>
      <c r="V118" s="4"/>
      <c r="W118" s="4"/>
      <c r="X118" s="4"/>
      <c r="Y118" s="4"/>
      <c r="Z118" s="4"/>
      <c r="AA118" s="4"/>
      <c r="AB118" s="4"/>
    </row>
    <row r="119" ht="19.5" customHeight="1" spans="8:28">
      <c r="H119" s="4"/>
      <c r="I119" s="4"/>
      <c r="J119" s="4"/>
      <c r="K119" s="4"/>
      <c r="L119" s="4"/>
      <c r="M119" s="4"/>
      <c r="N119" s="4"/>
      <c r="O119" s="4"/>
      <c r="P119" s="4"/>
      <c r="Q119" s="4"/>
      <c r="R119" s="4"/>
      <c r="S119" s="4"/>
      <c r="T119" s="4"/>
      <c r="U119" s="4"/>
      <c r="V119" s="4"/>
      <c r="W119" s="4"/>
      <c r="X119" s="4"/>
      <c r="Y119" s="4"/>
      <c r="Z119" s="4"/>
      <c r="AA119" s="4"/>
      <c r="AB119" s="4"/>
    </row>
    <row r="120" ht="19.5" customHeight="1" spans="8:28">
      <c r="H120" s="4"/>
      <c r="I120" s="4"/>
      <c r="J120" s="4"/>
      <c r="K120" s="4"/>
      <c r="L120" s="4"/>
      <c r="M120" s="4"/>
      <c r="N120" s="4"/>
      <c r="O120" s="4"/>
      <c r="P120" s="4"/>
      <c r="Q120" s="4"/>
      <c r="R120" s="4"/>
      <c r="S120" s="4"/>
      <c r="T120" s="4"/>
      <c r="U120" s="4"/>
      <c r="V120" s="4"/>
      <c r="W120" s="4"/>
      <c r="X120" s="4"/>
      <c r="Y120" s="4"/>
      <c r="Z120" s="4"/>
      <c r="AA120" s="4"/>
      <c r="AB120" s="4"/>
    </row>
    <row r="121" ht="19.5" customHeight="1" spans="8:28">
      <c r="H121" s="4"/>
      <c r="I121" s="4"/>
      <c r="J121" s="4"/>
      <c r="K121" s="4"/>
      <c r="L121" s="4"/>
      <c r="M121" s="4"/>
      <c r="N121" s="4"/>
      <c r="O121" s="4"/>
      <c r="P121" s="4"/>
      <c r="Q121" s="4"/>
      <c r="R121" s="4"/>
      <c r="S121" s="4"/>
      <c r="T121" s="4"/>
      <c r="U121" s="4"/>
      <c r="V121" s="4"/>
      <c r="W121" s="4"/>
      <c r="X121" s="4"/>
      <c r="Y121" s="4"/>
      <c r="Z121" s="4"/>
      <c r="AA121" s="4"/>
      <c r="AB121" s="4"/>
    </row>
    <row r="122" ht="19.5" customHeight="1" spans="8:28">
      <c r="H122" s="4"/>
      <c r="I122" s="4"/>
      <c r="J122" s="4"/>
      <c r="K122" s="4"/>
      <c r="L122" s="4"/>
      <c r="M122" s="4"/>
      <c r="N122" s="4"/>
      <c r="O122" s="4"/>
      <c r="P122" s="4"/>
      <c r="Q122" s="4"/>
      <c r="R122" s="4"/>
      <c r="S122" s="4"/>
      <c r="T122" s="4"/>
      <c r="U122" s="4"/>
      <c r="V122" s="4"/>
      <c r="W122" s="4"/>
      <c r="X122" s="4"/>
      <c r="Y122" s="4"/>
      <c r="Z122" s="4"/>
      <c r="AA122" s="4"/>
      <c r="AB122" s="4"/>
    </row>
    <row r="123" ht="19.5" customHeight="1" spans="8:28">
      <c r="H123" s="4"/>
      <c r="I123" s="4"/>
      <c r="J123" s="4"/>
      <c r="K123" s="4"/>
      <c r="L123" s="4"/>
      <c r="M123" s="4"/>
      <c r="N123" s="4"/>
      <c r="O123" s="4"/>
      <c r="P123" s="4"/>
      <c r="Q123" s="4"/>
      <c r="R123" s="4"/>
      <c r="S123" s="4"/>
      <c r="T123" s="4"/>
      <c r="U123" s="4"/>
      <c r="V123" s="4"/>
      <c r="W123" s="4"/>
      <c r="X123" s="4"/>
      <c r="Y123" s="4"/>
      <c r="Z123" s="4"/>
      <c r="AA123" s="4"/>
      <c r="AB123" s="4"/>
    </row>
    <row r="124" ht="19.5" customHeight="1" spans="8:28">
      <c r="H124" s="4"/>
      <c r="I124" s="4"/>
      <c r="J124" s="4"/>
      <c r="K124" s="4"/>
      <c r="L124" s="4"/>
      <c r="M124" s="4"/>
      <c r="N124" s="4"/>
      <c r="O124" s="4"/>
      <c r="P124" s="4"/>
      <c r="Q124" s="4"/>
      <c r="R124" s="4"/>
      <c r="S124" s="4"/>
      <c r="T124" s="4"/>
      <c r="U124" s="4"/>
      <c r="V124" s="4"/>
      <c r="W124" s="4"/>
      <c r="X124" s="4"/>
      <c r="Y124" s="4"/>
      <c r="Z124" s="4"/>
      <c r="AA124" s="4"/>
      <c r="AB124" s="4"/>
    </row>
    <row r="125" ht="19.5" customHeight="1" spans="8:28">
      <c r="H125" s="4"/>
      <c r="I125" s="4"/>
      <c r="J125" s="4"/>
      <c r="K125" s="4"/>
      <c r="L125" s="4"/>
      <c r="M125" s="4"/>
      <c r="N125" s="4"/>
      <c r="O125" s="4"/>
      <c r="P125" s="4"/>
      <c r="Q125" s="4"/>
      <c r="R125" s="4"/>
      <c r="S125" s="4"/>
      <c r="T125" s="4"/>
      <c r="U125" s="4"/>
      <c r="V125" s="4"/>
      <c r="W125" s="4"/>
      <c r="X125" s="4"/>
      <c r="Y125" s="4"/>
      <c r="Z125" s="4"/>
      <c r="AA125" s="4"/>
      <c r="AB125" s="4"/>
    </row>
    <row r="126" ht="19.5" customHeight="1" spans="8:28">
      <c r="H126" s="4"/>
      <c r="I126" s="4"/>
      <c r="J126" s="4"/>
      <c r="K126" s="4"/>
      <c r="L126" s="4"/>
      <c r="M126" s="4"/>
      <c r="N126" s="4"/>
      <c r="O126" s="4"/>
      <c r="P126" s="4"/>
      <c r="Q126" s="4"/>
      <c r="R126" s="4"/>
      <c r="S126" s="4"/>
      <c r="T126" s="4"/>
      <c r="U126" s="4"/>
      <c r="V126" s="4"/>
      <c r="W126" s="4"/>
      <c r="X126" s="4"/>
      <c r="Y126" s="4"/>
      <c r="Z126" s="4"/>
      <c r="AA126" s="4"/>
      <c r="AB126" s="4"/>
    </row>
    <row r="127" ht="19.5" customHeight="1" spans="8:28">
      <c r="H127" s="4"/>
      <c r="I127" s="4"/>
      <c r="J127" s="4"/>
      <c r="K127" s="4"/>
      <c r="L127" s="4"/>
      <c r="M127" s="4"/>
      <c r="N127" s="4"/>
      <c r="O127" s="4"/>
      <c r="P127" s="4"/>
      <c r="Q127" s="4"/>
      <c r="R127" s="4"/>
      <c r="S127" s="4"/>
      <c r="T127" s="4"/>
      <c r="U127" s="4"/>
      <c r="V127" s="4"/>
      <c r="W127" s="4"/>
      <c r="X127" s="4"/>
      <c r="Y127" s="4"/>
      <c r="Z127" s="4"/>
      <c r="AA127" s="4"/>
      <c r="AB127" s="4"/>
    </row>
    <row r="128" ht="19.5" customHeight="1" spans="8:28">
      <c r="H128" s="4"/>
      <c r="I128" s="4"/>
      <c r="J128" s="4"/>
      <c r="K128" s="4"/>
      <c r="L128" s="4"/>
      <c r="M128" s="4"/>
      <c r="N128" s="4"/>
      <c r="O128" s="4"/>
      <c r="P128" s="4"/>
      <c r="Q128" s="4"/>
      <c r="R128" s="4"/>
      <c r="S128" s="4"/>
      <c r="T128" s="4"/>
      <c r="U128" s="4"/>
      <c r="V128" s="4"/>
      <c r="W128" s="4"/>
      <c r="X128" s="4"/>
      <c r="Y128" s="4"/>
      <c r="Z128" s="4"/>
      <c r="AA128" s="4"/>
      <c r="AB128" s="4"/>
    </row>
    <row r="129" ht="19.5" customHeight="1" spans="8:28">
      <c r="H129" s="4"/>
      <c r="I129" s="4"/>
      <c r="J129" s="4"/>
      <c r="K129" s="4"/>
      <c r="L129" s="4"/>
      <c r="M129" s="4"/>
      <c r="N129" s="4"/>
      <c r="O129" s="4"/>
      <c r="P129" s="4"/>
      <c r="Q129" s="4"/>
      <c r="R129" s="4"/>
      <c r="S129" s="4"/>
      <c r="T129" s="4"/>
      <c r="U129" s="4"/>
      <c r="V129" s="4"/>
      <c r="W129" s="4"/>
      <c r="X129" s="4"/>
      <c r="Y129" s="4"/>
      <c r="Z129" s="4"/>
      <c r="AA129" s="4"/>
      <c r="AB129" s="4"/>
    </row>
    <row r="130" ht="19.5" customHeight="1" spans="8:28">
      <c r="H130" s="4"/>
      <c r="I130" s="4"/>
      <c r="J130" s="4"/>
      <c r="K130" s="4"/>
      <c r="L130" s="4"/>
      <c r="M130" s="4"/>
      <c r="N130" s="4"/>
      <c r="O130" s="4"/>
      <c r="P130" s="4"/>
      <c r="Q130" s="4"/>
      <c r="R130" s="4"/>
      <c r="S130" s="4"/>
      <c r="T130" s="4"/>
      <c r="U130" s="4"/>
      <c r="V130" s="4"/>
      <c r="W130" s="4"/>
      <c r="X130" s="4"/>
      <c r="Y130" s="4"/>
      <c r="Z130" s="4"/>
      <c r="AA130" s="4"/>
      <c r="AB130" s="4"/>
    </row>
    <row r="131" ht="19.5" customHeight="1" spans="8:28">
      <c r="H131" s="4"/>
      <c r="I131" s="4"/>
      <c r="J131" s="4"/>
      <c r="K131" s="4"/>
      <c r="L131" s="4"/>
      <c r="M131" s="4"/>
      <c r="N131" s="4"/>
      <c r="O131" s="4"/>
      <c r="P131" s="4"/>
      <c r="Q131" s="4"/>
      <c r="R131" s="4"/>
      <c r="S131" s="4"/>
      <c r="T131" s="4"/>
      <c r="U131" s="4"/>
      <c r="V131" s="4"/>
      <c r="W131" s="4"/>
      <c r="X131" s="4"/>
      <c r="Y131" s="4"/>
      <c r="Z131" s="4"/>
      <c r="AA131" s="4"/>
      <c r="AB131" s="4"/>
    </row>
    <row r="132" ht="19.5" customHeight="1" spans="8:28">
      <c r="H132" s="4"/>
      <c r="I132" s="4"/>
      <c r="J132" s="4"/>
      <c r="K132" s="4"/>
      <c r="L132" s="4"/>
      <c r="M132" s="4"/>
      <c r="N132" s="4"/>
      <c r="O132" s="4"/>
      <c r="P132" s="4"/>
      <c r="Q132" s="4"/>
      <c r="R132" s="4"/>
      <c r="S132" s="4"/>
      <c r="T132" s="4"/>
      <c r="U132" s="4"/>
      <c r="V132" s="4"/>
      <c r="W132" s="4"/>
      <c r="X132" s="4"/>
      <c r="Y132" s="4"/>
      <c r="Z132" s="4"/>
      <c r="AA132" s="4"/>
      <c r="AB132" s="4"/>
    </row>
    <row r="133" ht="19.5" customHeight="1" spans="8:28">
      <c r="H133" s="4"/>
      <c r="I133" s="4"/>
      <c r="J133" s="4"/>
      <c r="K133" s="4"/>
      <c r="L133" s="4"/>
      <c r="M133" s="4"/>
      <c r="N133" s="4"/>
      <c r="O133" s="4"/>
      <c r="P133" s="4"/>
      <c r="Q133" s="4"/>
      <c r="R133" s="4"/>
      <c r="S133" s="4"/>
      <c r="T133" s="4"/>
      <c r="U133" s="4"/>
      <c r="V133" s="4"/>
      <c r="W133" s="4"/>
      <c r="X133" s="4"/>
      <c r="Y133" s="4"/>
      <c r="Z133" s="4"/>
      <c r="AA133" s="4"/>
      <c r="AB133" s="4"/>
    </row>
    <row r="134" ht="19.5" customHeight="1" spans="8:28">
      <c r="H134" s="4"/>
      <c r="I134" s="4"/>
      <c r="J134" s="4"/>
      <c r="K134" s="4"/>
      <c r="L134" s="4"/>
      <c r="M134" s="4"/>
      <c r="N134" s="4"/>
      <c r="O134" s="4"/>
      <c r="P134" s="4"/>
      <c r="Q134" s="4"/>
      <c r="R134" s="4"/>
      <c r="S134" s="4"/>
      <c r="T134" s="4"/>
      <c r="U134" s="4"/>
      <c r="V134" s="4"/>
      <c r="W134" s="4"/>
      <c r="X134" s="4"/>
      <c r="Y134" s="4"/>
      <c r="Z134" s="4"/>
      <c r="AA134" s="4"/>
      <c r="AB134" s="4"/>
    </row>
    <row r="135" ht="19.5" customHeight="1" spans="8:28">
      <c r="H135" s="4"/>
      <c r="I135" s="4"/>
      <c r="J135" s="4"/>
      <c r="K135" s="4"/>
      <c r="L135" s="4"/>
      <c r="M135" s="4"/>
      <c r="N135" s="4"/>
      <c r="O135" s="4"/>
      <c r="P135" s="4"/>
      <c r="Q135" s="4"/>
      <c r="R135" s="4"/>
      <c r="S135" s="4"/>
      <c r="T135" s="4"/>
      <c r="U135" s="4"/>
      <c r="V135" s="4"/>
      <c r="W135" s="4"/>
      <c r="X135" s="4"/>
      <c r="Y135" s="4"/>
      <c r="Z135" s="4"/>
      <c r="AA135" s="4"/>
      <c r="AB135" s="4"/>
    </row>
    <row r="136" ht="19.5" customHeight="1" spans="8:28">
      <c r="H136" s="4"/>
      <c r="I136" s="4"/>
      <c r="J136" s="4"/>
      <c r="K136" s="4"/>
      <c r="L136" s="4"/>
      <c r="M136" s="4"/>
      <c r="N136" s="4"/>
      <c r="O136" s="4"/>
      <c r="P136" s="4"/>
      <c r="Q136" s="4"/>
      <c r="R136" s="4"/>
      <c r="S136" s="4"/>
      <c r="T136" s="4"/>
      <c r="U136" s="4"/>
      <c r="V136" s="4"/>
      <c r="W136" s="4"/>
      <c r="X136" s="4"/>
      <c r="Y136" s="4"/>
      <c r="Z136" s="4"/>
      <c r="AA136" s="4"/>
      <c r="AB136" s="4"/>
    </row>
    <row r="137" ht="19.5" customHeight="1" spans="8:28">
      <c r="H137" s="4"/>
      <c r="I137" s="4"/>
      <c r="J137" s="4"/>
      <c r="K137" s="4"/>
      <c r="L137" s="4"/>
      <c r="M137" s="4"/>
      <c r="N137" s="4"/>
      <c r="O137" s="4"/>
      <c r="P137" s="4"/>
      <c r="Q137" s="4"/>
      <c r="R137" s="4"/>
      <c r="S137" s="4"/>
      <c r="T137" s="4"/>
      <c r="U137" s="4"/>
      <c r="V137" s="4"/>
      <c r="W137" s="4"/>
      <c r="X137" s="4"/>
      <c r="Y137" s="4"/>
      <c r="Z137" s="4"/>
      <c r="AA137" s="4"/>
      <c r="AB137" s="4"/>
    </row>
    <row r="138" ht="19.5" customHeight="1" spans="8:28">
      <c r="H138" s="4"/>
      <c r="I138" s="4"/>
      <c r="J138" s="4"/>
      <c r="K138" s="4"/>
      <c r="L138" s="4"/>
      <c r="M138" s="4"/>
      <c r="N138" s="4"/>
      <c r="O138" s="4"/>
      <c r="P138" s="4"/>
      <c r="Q138" s="4"/>
      <c r="R138" s="4"/>
      <c r="S138" s="4"/>
      <c r="T138" s="4"/>
      <c r="U138" s="4"/>
      <c r="V138" s="4"/>
      <c r="W138" s="4"/>
      <c r="X138" s="4"/>
      <c r="Y138" s="4"/>
      <c r="Z138" s="4"/>
      <c r="AA138" s="4"/>
      <c r="AB138" s="4"/>
    </row>
    <row r="139" ht="19.5" customHeight="1" spans="8:28">
      <c r="H139" s="4"/>
      <c r="I139" s="4"/>
      <c r="J139" s="4"/>
      <c r="K139" s="4"/>
      <c r="L139" s="4"/>
      <c r="M139" s="4"/>
      <c r="N139" s="4"/>
      <c r="O139" s="4"/>
      <c r="P139" s="4"/>
      <c r="Q139" s="4"/>
      <c r="R139" s="4"/>
      <c r="S139" s="4"/>
      <c r="T139" s="4"/>
      <c r="U139" s="4"/>
      <c r="V139" s="4"/>
      <c r="W139" s="4"/>
      <c r="X139" s="4"/>
      <c r="Y139" s="4"/>
      <c r="Z139" s="4"/>
      <c r="AA139" s="4"/>
      <c r="AB139" s="4"/>
    </row>
    <row r="140" ht="19.5" customHeight="1" spans="8:28">
      <c r="H140" s="4"/>
      <c r="I140" s="4"/>
      <c r="J140" s="4"/>
      <c r="K140" s="4"/>
      <c r="L140" s="4"/>
      <c r="M140" s="4"/>
      <c r="N140" s="4"/>
      <c r="O140" s="4"/>
      <c r="P140" s="4"/>
      <c r="Q140" s="4"/>
      <c r="R140" s="4"/>
      <c r="S140" s="4"/>
      <c r="T140" s="4"/>
      <c r="U140" s="4"/>
      <c r="V140" s="4"/>
      <c r="W140" s="4"/>
      <c r="X140" s="4"/>
      <c r="Y140" s="4"/>
      <c r="Z140" s="4"/>
      <c r="AA140" s="4"/>
      <c r="AB140" s="4"/>
    </row>
    <row r="141" ht="19.5" customHeight="1" spans="8:28">
      <c r="H141" s="4"/>
      <c r="I141" s="4"/>
      <c r="J141" s="4"/>
      <c r="K141" s="4"/>
      <c r="L141" s="4"/>
      <c r="M141" s="4"/>
      <c r="N141" s="4"/>
      <c r="O141" s="4"/>
      <c r="P141" s="4"/>
      <c r="Q141" s="4"/>
      <c r="R141" s="4"/>
      <c r="S141" s="4"/>
      <c r="T141" s="4"/>
      <c r="U141" s="4"/>
      <c r="V141" s="4"/>
      <c r="W141" s="4"/>
      <c r="X141" s="4"/>
      <c r="Y141" s="4"/>
      <c r="Z141" s="4"/>
      <c r="AA141" s="4"/>
      <c r="AB141" s="4"/>
    </row>
    <row r="142" ht="19.5" customHeight="1" spans="8:28">
      <c r="H142" s="4"/>
      <c r="I142" s="4"/>
      <c r="J142" s="4"/>
      <c r="K142" s="4"/>
      <c r="L142" s="4"/>
      <c r="M142" s="4"/>
      <c r="N142" s="4"/>
      <c r="O142" s="4"/>
      <c r="P142" s="4"/>
      <c r="Q142" s="4"/>
      <c r="R142" s="4"/>
      <c r="S142" s="4"/>
      <c r="T142" s="4"/>
      <c r="U142" s="4"/>
      <c r="V142" s="4"/>
      <c r="W142" s="4"/>
      <c r="X142" s="4"/>
      <c r="Y142" s="4"/>
      <c r="Z142" s="4"/>
      <c r="AA142" s="4"/>
      <c r="AB142" s="4"/>
    </row>
    <row r="143" ht="19.5" customHeight="1" spans="8:28">
      <c r="H143" s="4"/>
      <c r="I143" s="4"/>
      <c r="J143" s="4"/>
      <c r="K143" s="4"/>
      <c r="L143" s="4"/>
      <c r="M143" s="4"/>
      <c r="N143" s="4"/>
      <c r="O143" s="4"/>
      <c r="P143" s="4"/>
      <c r="Q143" s="4"/>
      <c r="R143" s="4"/>
      <c r="S143" s="4"/>
      <c r="T143" s="4"/>
      <c r="U143" s="4"/>
      <c r="V143" s="4"/>
      <c r="W143" s="4"/>
      <c r="X143" s="4"/>
      <c r="Y143" s="4"/>
      <c r="Z143" s="4"/>
      <c r="AA143" s="4"/>
      <c r="AB143" s="4"/>
    </row>
    <row r="144" ht="19.5" customHeight="1" spans="8:28">
      <c r="H144" s="4"/>
      <c r="I144" s="4"/>
      <c r="J144" s="4"/>
      <c r="K144" s="4"/>
      <c r="L144" s="4"/>
      <c r="M144" s="4"/>
      <c r="N144" s="4"/>
      <c r="O144" s="4"/>
      <c r="P144" s="4"/>
      <c r="Q144" s="4"/>
      <c r="R144" s="4"/>
      <c r="S144" s="4"/>
      <c r="T144" s="4"/>
      <c r="U144" s="4"/>
      <c r="V144" s="4"/>
      <c r="W144" s="4"/>
      <c r="X144" s="4"/>
      <c r="Y144" s="4"/>
      <c r="Z144" s="4"/>
      <c r="AA144" s="4"/>
      <c r="AB144" s="4"/>
    </row>
    <row r="145" ht="19.5" customHeight="1" spans="8:28">
      <c r="H145" s="4"/>
      <c r="I145" s="4"/>
      <c r="J145" s="4"/>
      <c r="K145" s="4"/>
      <c r="L145" s="4"/>
      <c r="M145" s="4"/>
      <c r="N145" s="4"/>
      <c r="O145" s="4"/>
      <c r="P145" s="4"/>
      <c r="Q145" s="4"/>
      <c r="R145" s="4"/>
      <c r="S145" s="4"/>
      <c r="T145" s="4"/>
      <c r="U145" s="4"/>
      <c r="V145" s="4"/>
      <c r="W145" s="4"/>
      <c r="X145" s="4"/>
      <c r="Y145" s="4"/>
      <c r="Z145" s="4"/>
      <c r="AA145" s="4"/>
      <c r="AB145" s="4"/>
    </row>
    <row r="146" ht="19.5" customHeight="1" spans="8:28">
      <c r="H146" s="4"/>
      <c r="I146" s="4"/>
      <c r="J146" s="4"/>
      <c r="K146" s="4"/>
      <c r="L146" s="4"/>
      <c r="M146" s="4"/>
      <c r="N146" s="4"/>
      <c r="O146" s="4"/>
      <c r="P146" s="4"/>
      <c r="Q146" s="4"/>
      <c r="R146" s="4"/>
      <c r="S146" s="4"/>
      <c r="T146" s="4"/>
      <c r="U146" s="4"/>
      <c r="V146" s="4"/>
      <c r="W146" s="4"/>
      <c r="X146" s="4"/>
      <c r="Y146" s="4"/>
      <c r="Z146" s="4"/>
      <c r="AA146" s="4"/>
      <c r="AB146" s="4"/>
    </row>
    <row r="147" ht="19.5" customHeight="1" spans="8:28">
      <c r="H147" s="4"/>
      <c r="I147" s="4"/>
      <c r="J147" s="4"/>
      <c r="K147" s="4"/>
      <c r="L147" s="4"/>
      <c r="M147" s="4"/>
      <c r="N147" s="4"/>
      <c r="O147" s="4"/>
      <c r="P147" s="4"/>
      <c r="Q147" s="4"/>
      <c r="R147" s="4"/>
      <c r="S147" s="4"/>
      <c r="T147" s="4"/>
      <c r="U147" s="4"/>
      <c r="V147" s="4"/>
      <c r="W147" s="4"/>
      <c r="X147" s="4"/>
      <c r="Y147" s="4"/>
      <c r="Z147" s="4"/>
      <c r="AA147" s="4"/>
      <c r="AB147" s="4"/>
    </row>
    <row r="148" ht="19.5" customHeight="1" spans="8:28">
      <c r="H148" s="4"/>
      <c r="I148" s="4"/>
      <c r="J148" s="4"/>
      <c r="K148" s="4"/>
      <c r="L148" s="4"/>
      <c r="M148" s="4"/>
      <c r="N148" s="4"/>
      <c r="O148" s="4"/>
      <c r="P148" s="4"/>
      <c r="Q148" s="4"/>
      <c r="R148" s="4"/>
      <c r="S148" s="4"/>
      <c r="T148" s="4"/>
      <c r="U148" s="4"/>
      <c r="V148" s="4"/>
      <c r="W148" s="4"/>
      <c r="X148" s="4"/>
      <c r="Y148" s="4"/>
      <c r="Z148" s="4"/>
      <c r="AA148" s="4"/>
      <c r="AB148" s="4"/>
    </row>
    <row r="149" ht="19.5" customHeight="1" spans="8:28">
      <c r="H149" s="4"/>
      <c r="I149" s="4"/>
      <c r="J149" s="4"/>
      <c r="K149" s="4"/>
      <c r="L149" s="4"/>
      <c r="M149" s="4"/>
      <c r="N149" s="4"/>
      <c r="O149" s="4"/>
      <c r="P149" s="4"/>
      <c r="Q149" s="4"/>
      <c r="R149" s="4"/>
      <c r="S149" s="4"/>
      <c r="T149" s="4"/>
      <c r="U149" s="4"/>
      <c r="V149" s="4"/>
      <c r="W149" s="4"/>
      <c r="X149" s="4"/>
      <c r="Y149" s="4"/>
      <c r="Z149" s="4"/>
      <c r="AA149" s="4"/>
      <c r="AB149" s="4"/>
    </row>
    <row r="150" ht="19.5" customHeight="1" spans="8:28">
      <c r="H150" s="4"/>
      <c r="I150" s="4"/>
      <c r="J150" s="4"/>
      <c r="K150" s="4"/>
      <c r="L150" s="4"/>
      <c r="M150" s="4"/>
      <c r="N150" s="4"/>
      <c r="O150" s="4"/>
      <c r="P150" s="4"/>
      <c r="Q150" s="4"/>
      <c r="R150" s="4"/>
      <c r="S150" s="4"/>
      <c r="T150" s="4"/>
      <c r="U150" s="4"/>
      <c r="V150" s="4"/>
      <c r="W150" s="4"/>
      <c r="X150" s="4"/>
      <c r="Y150" s="4"/>
      <c r="Z150" s="4"/>
      <c r="AA150" s="4"/>
      <c r="AB150" s="4"/>
    </row>
    <row r="151" ht="19.5" customHeight="1" spans="8:28">
      <c r="H151" s="4"/>
      <c r="I151" s="4"/>
      <c r="J151" s="4"/>
      <c r="K151" s="4"/>
      <c r="L151" s="4"/>
      <c r="M151" s="4"/>
      <c r="N151" s="4"/>
      <c r="O151" s="4"/>
      <c r="P151" s="4"/>
      <c r="Q151" s="4"/>
      <c r="R151" s="4"/>
      <c r="S151" s="4"/>
      <c r="T151" s="4"/>
      <c r="U151" s="4"/>
      <c r="V151" s="4"/>
      <c r="W151" s="4"/>
      <c r="X151" s="4"/>
      <c r="Y151" s="4"/>
      <c r="Z151" s="4"/>
      <c r="AA151" s="4"/>
      <c r="AB151" s="4"/>
    </row>
    <row r="152" ht="19.5" customHeight="1" spans="8:28">
      <c r="H152" s="4"/>
      <c r="I152" s="4"/>
      <c r="J152" s="4"/>
      <c r="K152" s="4"/>
      <c r="L152" s="4"/>
      <c r="M152" s="4"/>
      <c r="N152" s="4"/>
      <c r="O152" s="4"/>
      <c r="P152" s="4"/>
      <c r="Q152" s="4"/>
      <c r="R152" s="4"/>
      <c r="S152" s="4"/>
      <c r="T152" s="4"/>
      <c r="U152" s="4"/>
      <c r="V152" s="4"/>
      <c r="W152" s="4"/>
      <c r="X152" s="4"/>
      <c r="Y152" s="4"/>
      <c r="Z152" s="4"/>
      <c r="AA152" s="4"/>
      <c r="AB152" s="4"/>
    </row>
    <row r="153" ht="19.5" customHeight="1" spans="8:28">
      <c r="H153" s="4"/>
      <c r="I153" s="4"/>
      <c r="J153" s="4"/>
      <c r="K153" s="4"/>
      <c r="L153" s="4"/>
      <c r="M153" s="4"/>
      <c r="N153" s="4"/>
      <c r="O153" s="4"/>
      <c r="P153" s="4"/>
      <c r="Q153" s="4"/>
      <c r="R153" s="4"/>
      <c r="S153" s="4"/>
      <c r="T153" s="4"/>
      <c r="U153" s="4"/>
      <c r="V153" s="4"/>
      <c r="W153" s="4"/>
      <c r="X153" s="4"/>
      <c r="Y153" s="4"/>
      <c r="Z153" s="4"/>
      <c r="AA153" s="4"/>
      <c r="AB153" s="4"/>
    </row>
    <row r="154" ht="19.5" customHeight="1" spans="8:28">
      <c r="H154" s="4"/>
      <c r="I154" s="4"/>
      <c r="J154" s="4"/>
      <c r="K154" s="4"/>
      <c r="L154" s="4"/>
      <c r="M154" s="4"/>
      <c r="N154" s="4"/>
      <c r="O154" s="4"/>
      <c r="P154" s="4"/>
      <c r="Q154" s="4"/>
      <c r="R154" s="4"/>
      <c r="S154" s="4"/>
      <c r="T154" s="4"/>
      <c r="U154" s="4"/>
      <c r="V154" s="4"/>
      <c r="W154" s="4"/>
      <c r="X154" s="4"/>
      <c r="Y154" s="4"/>
      <c r="Z154" s="4"/>
      <c r="AA154" s="4"/>
      <c r="AB154" s="4"/>
    </row>
    <row r="155" ht="19.5" customHeight="1" spans="8:28">
      <c r="H155" s="4"/>
      <c r="I155" s="4"/>
      <c r="J155" s="4"/>
      <c r="K155" s="4"/>
      <c r="L155" s="4"/>
      <c r="M155" s="4"/>
      <c r="N155" s="4"/>
      <c r="O155" s="4"/>
      <c r="P155" s="4"/>
      <c r="Q155" s="4"/>
      <c r="R155" s="4"/>
      <c r="S155" s="4"/>
      <c r="T155" s="4"/>
      <c r="U155" s="4"/>
      <c r="V155" s="4"/>
      <c r="W155" s="4"/>
      <c r="X155" s="4"/>
      <c r="Y155" s="4"/>
      <c r="Z155" s="4"/>
      <c r="AA155" s="4"/>
      <c r="AB155" s="4"/>
    </row>
    <row r="156" ht="19.5" customHeight="1" spans="8:28">
      <c r="H156" s="4"/>
      <c r="I156" s="4"/>
      <c r="J156" s="4"/>
      <c r="K156" s="4"/>
      <c r="L156" s="4"/>
      <c r="M156" s="4"/>
      <c r="N156" s="4"/>
      <c r="O156" s="4"/>
      <c r="P156" s="4"/>
      <c r="Q156" s="4"/>
      <c r="R156" s="4"/>
      <c r="S156" s="4"/>
      <c r="T156" s="4"/>
      <c r="U156" s="4"/>
      <c r="V156" s="4"/>
      <c r="W156" s="4"/>
      <c r="X156" s="4"/>
      <c r="Y156" s="4"/>
      <c r="Z156" s="4"/>
      <c r="AA156" s="4"/>
      <c r="AB156" s="4"/>
    </row>
    <row r="157" ht="19.5" customHeight="1" spans="8:28">
      <c r="H157" s="4"/>
      <c r="I157" s="4"/>
      <c r="J157" s="4"/>
      <c r="K157" s="4"/>
      <c r="L157" s="4"/>
      <c r="M157" s="4"/>
      <c r="N157" s="4"/>
      <c r="O157" s="4"/>
      <c r="P157" s="4"/>
      <c r="Q157" s="4"/>
      <c r="R157" s="4"/>
      <c r="S157" s="4"/>
      <c r="T157" s="4"/>
      <c r="U157" s="4"/>
      <c r="V157" s="4"/>
      <c r="W157" s="4"/>
      <c r="X157" s="4"/>
      <c r="Y157" s="4"/>
      <c r="Z157" s="4"/>
      <c r="AA157" s="4"/>
      <c r="AB157" s="4"/>
    </row>
    <row r="158" ht="19.5" customHeight="1" spans="8:28">
      <c r="H158" s="4"/>
      <c r="I158" s="4"/>
      <c r="J158" s="4"/>
      <c r="K158" s="4"/>
      <c r="L158" s="4"/>
      <c r="M158" s="4"/>
      <c r="N158" s="4"/>
      <c r="O158" s="4"/>
      <c r="P158" s="4"/>
      <c r="Q158" s="4"/>
      <c r="R158" s="4"/>
      <c r="S158" s="4"/>
      <c r="T158" s="4"/>
      <c r="U158" s="4"/>
      <c r="V158" s="4"/>
      <c r="W158" s="4"/>
      <c r="X158" s="4"/>
      <c r="Y158" s="4"/>
      <c r="Z158" s="4"/>
      <c r="AA158" s="4"/>
      <c r="AB158" s="4"/>
    </row>
    <row r="159" ht="19.5" customHeight="1" spans="8:28">
      <c r="H159" s="4"/>
      <c r="I159" s="4"/>
      <c r="J159" s="4"/>
      <c r="K159" s="4"/>
      <c r="L159" s="4"/>
      <c r="M159" s="4"/>
      <c r="N159" s="4"/>
      <c r="O159" s="4"/>
      <c r="P159" s="4"/>
      <c r="Q159" s="4"/>
      <c r="R159" s="4"/>
      <c r="S159" s="4"/>
      <c r="T159" s="4"/>
      <c r="U159" s="4"/>
      <c r="V159" s="4"/>
      <c r="W159" s="4"/>
      <c r="X159" s="4"/>
      <c r="Y159" s="4"/>
      <c r="Z159" s="4"/>
      <c r="AA159" s="4"/>
      <c r="AB159" s="4"/>
    </row>
    <row r="160" ht="19.5" customHeight="1" spans="8:28">
      <c r="H160" s="4"/>
      <c r="I160" s="4"/>
      <c r="J160" s="4"/>
      <c r="K160" s="4"/>
      <c r="L160" s="4"/>
      <c r="M160" s="4"/>
      <c r="N160" s="4"/>
      <c r="O160" s="4"/>
      <c r="P160" s="4"/>
      <c r="Q160" s="4"/>
      <c r="R160" s="4"/>
      <c r="S160" s="4"/>
      <c r="T160" s="4"/>
      <c r="U160" s="4"/>
      <c r="V160" s="4"/>
      <c r="W160" s="4"/>
      <c r="X160" s="4"/>
      <c r="Y160" s="4"/>
      <c r="Z160" s="4"/>
      <c r="AA160" s="4"/>
      <c r="AB160" s="4"/>
    </row>
    <row r="161" ht="19.5" customHeight="1" spans="8:28">
      <c r="H161" s="4"/>
      <c r="I161" s="4"/>
      <c r="J161" s="4"/>
      <c r="K161" s="4"/>
      <c r="L161" s="4"/>
      <c r="M161" s="4"/>
      <c r="N161" s="4"/>
      <c r="O161" s="4"/>
      <c r="P161" s="4"/>
      <c r="Q161" s="4"/>
      <c r="R161" s="4"/>
      <c r="S161" s="4"/>
      <c r="T161" s="4"/>
      <c r="U161" s="4"/>
      <c r="V161" s="4"/>
      <c r="W161" s="4"/>
      <c r="X161" s="4"/>
      <c r="Y161" s="4"/>
      <c r="Z161" s="4"/>
      <c r="AA161" s="4"/>
      <c r="AB161" s="4"/>
    </row>
    <row r="162" ht="19.5" customHeight="1" spans="8:28">
      <c r="H162" s="4"/>
      <c r="I162" s="4"/>
      <c r="J162" s="4"/>
      <c r="K162" s="4"/>
      <c r="L162" s="4"/>
      <c r="M162" s="4"/>
      <c r="N162" s="4"/>
      <c r="O162" s="4"/>
      <c r="P162" s="4"/>
      <c r="Q162" s="4"/>
      <c r="R162" s="4"/>
      <c r="S162" s="4"/>
      <c r="T162" s="4"/>
      <c r="U162" s="4"/>
      <c r="V162" s="4"/>
      <c r="W162" s="4"/>
      <c r="X162" s="4"/>
      <c r="Y162" s="4"/>
      <c r="Z162" s="4"/>
      <c r="AA162" s="4"/>
      <c r="AB162" s="4"/>
    </row>
    <row r="163" ht="19.5" customHeight="1" spans="8:28">
      <c r="H163" s="4"/>
      <c r="I163" s="4"/>
      <c r="J163" s="4"/>
      <c r="K163" s="4"/>
      <c r="L163" s="4"/>
      <c r="M163" s="4"/>
      <c r="N163" s="4"/>
      <c r="O163" s="4"/>
      <c r="P163" s="4"/>
      <c r="Q163" s="4"/>
      <c r="R163" s="4"/>
      <c r="S163" s="4"/>
      <c r="T163" s="4"/>
      <c r="U163" s="4"/>
      <c r="V163" s="4"/>
      <c r="W163" s="4"/>
      <c r="X163" s="4"/>
      <c r="Y163" s="4"/>
      <c r="Z163" s="4"/>
      <c r="AA163" s="4"/>
      <c r="AB163" s="4"/>
    </row>
    <row r="164" ht="19.5" customHeight="1" spans="8:28">
      <c r="H164" s="4"/>
      <c r="I164" s="4"/>
      <c r="J164" s="4"/>
      <c r="K164" s="4"/>
      <c r="L164" s="4"/>
      <c r="M164" s="4"/>
      <c r="N164" s="4"/>
      <c r="O164" s="4"/>
      <c r="P164" s="4"/>
      <c r="Q164" s="4"/>
      <c r="R164" s="4"/>
      <c r="S164" s="4"/>
      <c r="T164" s="4"/>
      <c r="U164" s="4"/>
      <c r="V164" s="4"/>
      <c r="W164" s="4"/>
      <c r="X164" s="4"/>
      <c r="Y164" s="4"/>
      <c r="Z164" s="4"/>
      <c r="AA164" s="4"/>
      <c r="AB164" s="4"/>
    </row>
    <row r="165" ht="19.5" customHeight="1" spans="8:28">
      <c r="H165" s="4"/>
      <c r="I165" s="4"/>
      <c r="J165" s="4"/>
      <c r="K165" s="4"/>
      <c r="L165" s="4"/>
      <c r="M165" s="4"/>
      <c r="N165" s="4"/>
      <c r="O165" s="4"/>
      <c r="P165" s="4"/>
      <c r="Q165" s="4"/>
      <c r="R165" s="4"/>
      <c r="S165" s="4"/>
      <c r="T165" s="4"/>
      <c r="U165" s="4"/>
      <c r="V165" s="4"/>
      <c r="W165" s="4"/>
      <c r="X165" s="4"/>
      <c r="Y165" s="4"/>
      <c r="Z165" s="4"/>
      <c r="AA165" s="4"/>
      <c r="AB165" s="4"/>
    </row>
    <row r="166" ht="19.5" customHeight="1" spans="8:28">
      <c r="H166" s="4"/>
      <c r="I166" s="4"/>
      <c r="J166" s="4"/>
      <c r="K166" s="4"/>
      <c r="L166" s="4"/>
      <c r="M166" s="4"/>
      <c r="N166" s="4"/>
      <c r="O166" s="4"/>
      <c r="P166" s="4"/>
      <c r="Q166" s="4"/>
      <c r="R166" s="4"/>
      <c r="S166" s="4"/>
      <c r="T166" s="4"/>
      <c r="U166" s="4"/>
      <c r="V166" s="4"/>
      <c r="W166" s="4"/>
      <c r="X166" s="4"/>
      <c r="Y166" s="4"/>
      <c r="Z166" s="4"/>
      <c r="AA166" s="4"/>
      <c r="AB166" s="4"/>
    </row>
    <row r="167" ht="19.5" customHeight="1" spans="8:28">
      <c r="H167" s="4"/>
      <c r="I167" s="4"/>
      <c r="J167" s="4"/>
      <c r="K167" s="4"/>
      <c r="L167" s="4"/>
      <c r="M167" s="4"/>
      <c r="N167" s="4"/>
      <c r="O167" s="4"/>
      <c r="P167" s="4"/>
      <c r="Q167" s="4"/>
      <c r="R167" s="4"/>
      <c r="S167" s="4"/>
      <c r="T167" s="4"/>
      <c r="U167" s="4"/>
      <c r="V167" s="4"/>
      <c r="W167" s="4"/>
      <c r="X167" s="4"/>
      <c r="Y167" s="4"/>
      <c r="Z167" s="4"/>
      <c r="AA167" s="4"/>
      <c r="AB167" s="4"/>
    </row>
    <row r="168" ht="19.5" customHeight="1" spans="8:28">
      <c r="H168" s="4"/>
      <c r="I168" s="4"/>
      <c r="J168" s="4"/>
      <c r="K168" s="4"/>
      <c r="L168" s="4"/>
      <c r="M168" s="4"/>
      <c r="N168" s="4"/>
      <c r="O168" s="4"/>
      <c r="P168" s="4"/>
      <c r="Q168" s="4"/>
      <c r="R168" s="4"/>
      <c r="S168" s="4"/>
      <c r="T168" s="4"/>
      <c r="U168" s="4"/>
      <c r="V168" s="4"/>
      <c r="W168" s="4"/>
      <c r="X168" s="4"/>
      <c r="Y168" s="4"/>
      <c r="Z168" s="4"/>
      <c r="AA168" s="4"/>
      <c r="AB168" s="4"/>
    </row>
    <row r="169" ht="19.5" customHeight="1" spans="8:28">
      <c r="H169" s="4"/>
      <c r="I169" s="4"/>
      <c r="J169" s="4"/>
      <c r="K169" s="4"/>
      <c r="L169" s="4"/>
      <c r="M169" s="4"/>
      <c r="N169" s="4"/>
      <c r="O169" s="4"/>
      <c r="P169" s="4"/>
      <c r="Q169" s="4"/>
      <c r="R169" s="4"/>
      <c r="S169" s="4"/>
      <c r="T169" s="4"/>
      <c r="U169" s="4"/>
      <c r="V169" s="4"/>
      <c r="W169" s="4"/>
      <c r="X169" s="4"/>
      <c r="Y169" s="4"/>
      <c r="Z169" s="4"/>
      <c r="AA169" s="4"/>
      <c r="AB169" s="4"/>
    </row>
    <row r="170" ht="19.5" customHeight="1" spans="8:28">
      <c r="H170" s="4"/>
      <c r="I170" s="4"/>
      <c r="J170" s="4"/>
      <c r="K170" s="4"/>
      <c r="L170" s="4"/>
      <c r="M170" s="4"/>
      <c r="N170" s="4"/>
      <c r="O170" s="4"/>
      <c r="P170" s="4"/>
      <c r="Q170" s="4"/>
      <c r="R170" s="4"/>
      <c r="S170" s="4"/>
      <c r="T170" s="4"/>
      <c r="U170" s="4"/>
      <c r="V170" s="4"/>
      <c r="W170" s="4"/>
      <c r="X170" s="4"/>
      <c r="Y170" s="4"/>
      <c r="Z170" s="4"/>
      <c r="AA170" s="4"/>
      <c r="AB170" s="4"/>
    </row>
    <row r="171" ht="19.5" customHeight="1" spans="8:28">
      <c r="H171" s="4"/>
      <c r="I171" s="4"/>
      <c r="J171" s="4"/>
      <c r="K171" s="4"/>
      <c r="L171" s="4"/>
      <c r="M171" s="4"/>
      <c r="N171" s="4"/>
      <c r="O171" s="4"/>
      <c r="P171" s="4"/>
      <c r="Q171" s="4"/>
      <c r="R171" s="4"/>
      <c r="S171" s="4"/>
      <c r="T171" s="4"/>
      <c r="U171" s="4"/>
      <c r="V171" s="4"/>
      <c r="W171" s="4"/>
      <c r="X171" s="4"/>
      <c r="Y171" s="4"/>
      <c r="Z171" s="4"/>
      <c r="AA171" s="4"/>
      <c r="AB171" s="4"/>
    </row>
    <row r="172" ht="19.5" customHeight="1" spans="8:28">
      <c r="H172" s="4"/>
      <c r="I172" s="4"/>
      <c r="J172" s="4"/>
      <c r="K172" s="4"/>
      <c r="L172" s="4"/>
      <c r="M172" s="4"/>
      <c r="N172" s="4"/>
      <c r="O172" s="4"/>
      <c r="P172" s="4"/>
      <c r="Q172" s="4"/>
      <c r="R172" s="4"/>
      <c r="S172" s="4"/>
      <c r="T172" s="4"/>
      <c r="U172" s="4"/>
      <c r="V172" s="4"/>
      <c r="W172" s="4"/>
      <c r="X172" s="4"/>
      <c r="Y172" s="4"/>
      <c r="Z172" s="4"/>
      <c r="AA172" s="4"/>
      <c r="AB172" s="4"/>
    </row>
    <row r="173" ht="19.5" customHeight="1" spans="8:28">
      <c r="H173" s="4"/>
      <c r="I173" s="4"/>
      <c r="J173" s="4"/>
      <c r="K173" s="4"/>
      <c r="L173" s="4"/>
      <c r="M173" s="4"/>
      <c r="N173" s="4"/>
      <c r="O173" s="4"/>
      <c r="P173" s="4"/>
      <c r="Q173" s="4"/>
      <c r="R173" s="4"/>
      <c r="S173" s="4"/>
      <c r="T173" s="4"/>
      <c r="U173" s="4"/>
      <c r="V173" s="4"/>
      <c r="W173" s="4"/>
      <c r="X173" s="4"/>
      <c r="Y173" s="4"/>
      <c r="Z173" s="4"/>
      <c r="AA173" s="4"/>
      <c r="AB173" s="4"/>
    </row>
    <row r="174" ht="19.5" customHeight="1" spans="8:28">
      <c r="H174" s="4"/>
      <c r="I174" s="4"/>
      <c r="J174" s="4"/>
      <c r="K174" s="4"/>
      <c r="L174" s="4"/>
      <c r="M174" s="4"/>
      <c r="N174" s="4"/>
      <c r="O174" s="4"/>
      <c r="P174" s="4"/>
      <c r="Q174" s="4"/>
      <c r="R174" s="4"/>
      <c r="S174" s="4"/>
      <c r="T174" s="4"/>
      <c r="U174" s="4"/>
      <c r="V174" s="4"/>
      <c r="W174" s="4"/>
      <c r="X174" s="4"/>
      <c r="Y174" s="4"/>
      <c r="Z174" s="4"/>
      <c r="AA174" s="4"/>
      <c r="AB174" s="4"/>
    </row>
    <row r="175" ht="19.5" customHeight="1" spans="8:28">
      <c r="H175" s="4"/>
      <c r="I175" s="4"/>
      <c r="J175" s="4"/>
      <c r="K175" s="4"/>
      <c r="L175" s="4"/>
      <c r="M175" s="4"/>
      <c r="N175" s="4"/>
      <c r="O175" s="4"/>
      <c r="P175" s="4"/>
      <c r="Q175" s="4"/>
      <c r="R175" s="4"/>
      <c r="S175" s="4"/>
      <c r="T175" s="4"/>
      <c r="U175" s="4"/>
      <c r="V175" s="4"/>
      <c r="W175" s="4"/>
      <c r="X175" s="4"/>
      <c r="Y175" s="4"/>
      <c r="Z175" s="4"/>
      <c r="AA175" s="4"/>
      <c r="AB175" s="4"/>
    </row>
    <row r="176" ht="19.5" customHeight="1" spans="8:28">
      <c r="H176" s="4"/>
      <c r="I176" s="4"/>
      <c r="J176" s="4"/>
      <c r="K176" s="4"/>
      <c r="L176" s="4"/>
      <c r="M176" s="4"/>
      <c r="N176" s="4"/>
      <c r="O176" s="4"/>
      <c r="P176" s="4"/>
      <c r="Q176" s="4"/>
      <c r="R176" s="4"/>
      <c r="S176" s="4"/>
      <c r="T176" s="4"/>
      <c r="U176" s="4"/>
      <c r="V176" s="4"/>
      <c r="W176" s="4"/>
      <c r="X176" s="4"/>
      <c r="Y176" s="4"/>
      <c r="Z176" s="4"/>
      <c r="AA176" s="4"/>
      <c r="AB176" s="4"/>
    </row>
    <row r="177" ht="19.5" customHeight="1" spans="8:28">
      <c r="H177" s="4"/>
      <c r="I177" s="4"/>
      <c r="J177" s="4"/>
      <c r="K177" s="4"/>
      <c r="L177" s="4"/>
      <c r="M177" s="4"/>
      <c r="N177" s="4"/>
      <c r="O177" s="4"/>
      <c r="P177" s="4"/>
      <c r="Q177" s="4"/>
      <c r="R177" s="4"/>
      <c r="S177" s="4"/>
      <c r="T177" s="4"/>
      <c r="U177" s="4"/>
      <c r="V177" s="4"/>
      <c r="W177" s="4"/>
      <c r="X177" s="4"/>
      <c r="Y177" s="4"/>
      <c r="Z177" s="4"/>
      <c r="AA177" s="4"/>
      <c r="AB177" s="4"/>
    </row>
    <row r="178" ht="19.5" customHeight="1" spans="8:28">
      <c r="H178" s="4"/>
      <c r="I178" s="4"/>
      <c r="J178" s="4"/>
      <c r="K178" s="4"/>
      <c r="L178" s="4"/>
      <c r="M178" s="4"/>
      <c r="N178" s="4"/>
      <c r="O178" s="4"/>
      <c r="P178" s="4"/>
      <c r="Q178" s="4"/>
      <c r="R178" s="4"/>
      <c r="S178" s="4"/>
      <c r="T178" s="4"/>
      <c r="U178" s="4"/>
      <c r="V178" s="4"/>
      <c r="W178" s="4"/>
      <c r="X178" s="4"/>
      <c r="Y178" s="4"/>
      <c r="Z178" s="4"/>
      <c r="AA178" s="4"/>
      <c r="AB178" s="4"/>
    </row>
    <row r="179" ht="19.5" customHeight="1" spans="8:28">
      <c r="H179" s="4"/>
      <c r="I179" s="4"/>
      <c r="J179" s="4"/>
      <c r="K179" s="4"/>
      <c r="L179" s="4"/>
      <c r="M179" s="4"/>
      <c r="N179" s="4"/>
      <c r="O179" s="4"/>
      <c r="P179" s="4"/>
      <c r="Q179" s="4"/>
      <c r="R179" s="4"/>
      <c r="S179" s="4"/>
      <c r="T179" s="4"/>
      <c r="U179" s="4"/>
      <c r="V179" s="4"/>
      <c r="W179" s="4"/>
      <c r="X179" s="4"/>
      <c r="Y179" s="4"/>
      <c r="Z179" s="4"/>
      <c r="AA179" s="4"/>
      <c r="AB179" s="4"/>
    </row>
    <row r="180" ht="19.5" customHeight="1" spans="8:28">
      <c r="H180" s="4"/>
      <c r="I180" s="4"/>
      <c r="J180" s="4"/>
      <c r="K180" s="4"/>
      <c r="L180" s="4"/>
      <c r="M180" s="4"/>
      <c r="N180" s="4"/>
      <c r="O180" s="4"/>
      <c r="P180" s="4"/>
      <c r="Q180" s="4"/>
      <c r="R180" s="4"/>
      <c r="S180" s="4"/>
      <c r="T180" s="4"/>
      <c r="U180" s="4"/>
      <c r="V180" s="4"/>
      <c r="W180" s="4"/>
      <c r="X180" s="4"/>
      <c r="Y180" s="4"/>
      <c r="Z180" s="4"/>
      <c r="AA180" s="4"/>
      <c r="AB180" s="4"/>
    </row>
    <row r="181" ht="19.5" customHeight="1" spans="8:28">
      <c r="H181" s="4"/>
      <c r="I181" s="4"/>
      <c r="J181" s="4"/>
      <c r="K181" s="4"/>
      <c r="L181" s="4"/>
      <c r="M181" s="4"/>
      <c r="N181" s="4"/>
      <c r="O181" s="4"/>
      <c r="P181" s="4"/>
      <c r="Q181" s="4"/>
      <c r="R181" s="4"/>
      <c r="S181" s="4"/>
      <c r="T181" s="4"/>
      <c r="U181" s="4"/>
      <c r="V181" s="4"/>
      <c r="W181" s="4"/>
      <c r="X181" s="4"/>
      <c r="Y181" s="4"/>
      <c r="Z181" s="4"/>
      <c r="AA181" s="4"/>
      <c r="AB181" s="4"/>
    </row>
    <row r="182" ht="19.5" customHeight="1" spans="8:28">
      <c r="H182" s="4"/>
      <c r="I182" s="4"/>
      <c r="J182" s="4"/>
      <c r="K182" s="4"/>
      <c r="L182" s="4"/>
      <c r="M182" s="4"/>
      <c r="N182" s="4"/>
      <c r="O182" s="4"/>
      <c r="P182" s="4"/>
      <c r="Q182" s="4"/>
      <c r="R182" s="4"/>
      <c r="S182" s="4"/>
      <c r="T182" s="4"/>
      <c r="U182" s="4"/>
      <c r="V182" s="4"/>
      <c r="W182" s="4"/>
      <c r="X182" s="4"/>
      <c r="Y182" s="4"/>
      <c r="Z182" s="4"/>
      <c r="AA182" s="4"/>
      <c r="AB182" s="4"/>
    </row>
    <row r="183" ht="19.5" customHeight="1" spans="8:28">
      <c r="H183" s="4"/>
      <c r="I183" s="4"/>
      <c r="J183" s="4"/>
      <c r="K183" s="4"/>
      <c r="L183" s="4"/>
      <c r="M183" s="4"/>
      <c r="N183" s="4"/>
      <c r="O183" s="4"/>
      <c r="P183" s="4"/>
      <c r="Q183" s="4"/>
      <c r="R183" s="4"/>
      <c r="S183" s="4"/>
      <c r="T183" s="4"/>
      <c r="U183" s="4"/>
      <c r="V183" s="4"/>
      <c r="W183" s="4"/>
      <c r="X183" s="4"/>
      <c r="Y183" s="4"/>
      <c r="Z183" s="4"/>
      <c r="AA183" s="4"/>
      <c r="AB183" s="4"/>
    </row>
    <row r="184" ht="19.5" customHeight="1" spans="8:28">
      <c r="H184" s="4"/>
      <c r="I184" s="4"/>
      <c r="J184" s="4"/>
      <c r="K184" s="4"/>
      <c r="L184" s="4"/>
      <c r="M184" s="4"/>
      <c r="N184" s="4"/>
      <c r="O184" s="4"/>
      <c r="P184" s="4"/>
      <c r="Q184" s="4"/>
      <c r="R184" s="4"/>
      <c r="S184" s="4"/>
      <c r="T184" s="4"/>
      <c r="U184" s="4"/>
      <c r="V184" s="4"/>
      <c r="W184" s="4"/>
      <c r="X184" s="4"/>
      <c r="Y184" s="4"/>
      <c r="Z184" s="4"/>
      <c r="AA184" s="4"/>
      <c r="AB184" s="4"/>
    </row>
    <row r="185" ht="19.5" customHeight="1" spans="8:28">
      <c r="H185" s="4"/>
      <c r="I185" s="4"/>
      <c r="J185" s="4"/>
      <c r="K185" s="4"/>
      <c r="L185" s="4"/>
      <c r="M185" s="4"/>
      <c r="N185" s="4"/>
      <c r="O185" s="4"/>
      <c r="P185" s="4"/>
      <c r="Q185" s="4"/>
      <c r="R185" s="4"/>
      <c r="S185" s="4"/>
      <c r="T185" s="4"/>
      <c r="U185" s="4"/>
      <c r="V185" s="4"/>
      <c r="W185" s="4"/>
      <c r="X185" s="4"/>
      <c r="Y185" s="4"/>
      <c r="Z185" s="4"/>
      <c r="AA185" s="4"/>
      <c r="AB185" s="4"/>
    </row>
    <row r="186" ht="19.5" customHeight="1" spans="8:28">
      <c r="H186" s="4"/>
      <c r="I186" s="4"/>
      <c r="J186" s="4"/>
      <c r="K186" s="4"/>
      <c r="L186" s="4"/>
      <c r="M186" s="4"/>
      <c r="N186" s="4"/>
      <c r="O186" s="4"/>
      <c r="P186" s="4"/>
      <c r="Q186" s="4"/>
      <c r="R186" s="4"/>
      <c r="S186" s="4"/>
      <c r="T186" s="4"/>
      <c r="U186" s="4"/>
      <c r="V186" s="4"/>
      <c r="W186" s="4"/>
      <c r="X186" s="4"/>
      <c r="Y186" s="4"/>
      <c r="Z186" s="4"/>
      <c r="AA186" s="4"/>
      <c r="AB186" s="4"/>
    </row>
    <row r="187" ht="19.5" customHeight="1" spans="8:28">
      <c r="H187" s="4"/>
      <c r="I187" s="4"/>
      <c r="J187" s="4"/>
      <c r="K187" s="4"/>
      <c r="L187" s="4"/>
      <c r="M187" s="4"/>
      <c r="N187" s="4"/>
      <c r="O187" s="4"/>
      <c r="P187" s="4"/>
      <c r="Q187" s="4"/>
      <c r="R187" s="4"/>
      <c r="S187" s="4"/>
      <c r="T187" s="4"/>
      <c r="U187" s="4"/>
      <c r="V187" s="4"/>
      <c r="W187" s="4"/>
      <c r="X187" s="4"/>
      <c r="Y187" s="4"/>
      <c r="Z187" s="4"/>
      <c r="AA187" s="4"/>
      <c r="AB187" s="4"/>
    </row>
    <row r="188" ht="19.5" customHeight="1" spans="8:28">
      <c r="H188" s="4"/>
      <c r="I188" s="4"/>
      <c r="J188" s="4"/>
      <c r="K188" s="4"/>
      <c r="L188" s="4"/>
      <c r="M188" s="4"/>
      <c r="N188" s="4"/>
      <c r="O188" s="4"/>
      <c r="P188" s="4"/>
      <c r="Q188" s="4"/>
      <c r="R188" s="4"/>
      <c r="S188" s="4"/>
      <c r="T188" s="4"/>
      <c r="U188" s="4"/>
      <c r="V188" s="4"/>
      <c r="W188" s="4"/>
      <c r="X188" s="4"/>
      <c r="Y188" s="4"/>
      <c r="Z188" s="4"/>
      <c r="AA188" s="4"/>
      <c r="AB188" s="4"/>
    </row>
    <row r="189" ht="19.5" customHeight="1" spans="8:28">
      <c r="H189" s="4"/>
      <c r="I189" s="4"/>
      <c r="J189" s="4"/>
      <c r="K189" s="4"/>
      <c r="L189" s="4"/>
      <c r="M189" s="4"/>
      <c r="N189" s="4"/>
      <c r="O189" s="4"/>
      <c r="P189" s="4"/>
      <c r="Q189" s="4"/>
      <c r="R189" s="4"/>
      <c r="S189" s="4"/>
      <c r="T189" s="4"/>
      <c r="U189" s="4"/>
      <c r="V189" s="4"/>
      <c r="W189" s="4"/>
      <c r="X189" s="4"/>
      <c r="Y189" s="4"/>
      <c r="Z189" s="4"/>
      <c r="AA189" s="4"/>
      <c r="AB189" s="4"/>
    </row>
    <row r="190" ht="19.5" customHeight="1" spans="8:28">
      <c r="H190" s="4"/>
      <c r="I190" s="4"/>
      <c r="J190" s="4"/>
      <c r="K190" s="4"/>
      <c r="L190" s="4"/>
      <c r="M190" s="4"/>
      <c r="N190" s="4"/>
      <c r="O190" s="4"/>
      <c r="P190" s="4"/>
      <c r="Q190" s="4"/>
      <c r="R190" s="4"/>
      <c r="S190" s="4"/>
      <c r="T190" s="4"/>
      <c r="U190" s="4"/>
      <c r="V190" s="4"/>
      <c r="W190" s="4"/>
      <c r="X190" s="4"/>
      <c r="Y190" s="4"/>
      <c r="Z190" s="4"/>
      <c r="AA190" s="4"/>
      <c r="AB190" s="4"/>
    </row>
    <row r="191" ht="19.5" customHeight="1" spans="8:28">
      <c r="H191" s="4"/>
      <c r="I191" s="4"/>
      <c r="J191" s="4"/>
      <c r="K191" s="4"/>
      <c r="L191" s="4"/>
      <c r="M191" s="4"/>
      <c r="N191" s="4"/>
      <c r="O191" s="4"/>
      <c r="P191" s="4"/>
      <c r="Q191" s="4"/>
      <c r="R191" s="4"/>
      <c r="S191" s="4"/>
      <c r="T191" s="4"/>
      <c r="U191" s="4"/>
      <c r="V191" s="4"/>
      <c r="W191" s="4"/>
      <c r="X191" s="4"/>
      <c r="Y191" s="4"/>
      <c r="Z191" s="4"/>
      <c r="AA191" s="4"/>
      <c r="AB191" s="4"/>
    </row>
    <row r="192" ht="19.5" customHeight="1" spans="8:28">
      <c r="H192" s="4"/>
      <c r="I192" s="4"/>
      <c r="J192" s="4"/>
      <c r="K192" s="4"/>
      <c r="L192" s="4"/>
      <c r="M192" s="4"/>
      <c r="N192" s="4"/>
      <c r="O192" s="4"/>
      <c r="P192" s="4"/>
      <c r="Q192" s="4"/>
      <c r="R192" s="4"/>
      <c r="S192" s="4"/>
      <c r="T192" s="4"/>
      <c r="U192" s="4"/>
      <c r="V192" s="4"/>
      <c r="W192" s="4"/>
      <c r="X192" s="4"/>
      <c r="Y192" s="4"/>
      <c r="Z192" s="4"/>
      <c r="AA192" s="4"/>
      <c r="AB192" s="4"/>
    </row>
    <row r="193" ht="19.5" customHeight="1" spans="8:28">
      <c r="H193" s="4"/>
      <c r="I193" s="4"/>
      <c r="J193" s="4"/>
      <c r="K193" s="4"/>
      <c r="L193" s="4"/>
      <c r="M193" s="4"/>
      <c r="N193" s="4"/>
      <c r="O193" s="4"/>
      <c r="P193" s="4"/>
      <c r="Q193" s="4"/>
      <c r="R193" s="4"/>
      <c r="S193" s="4"/>
      <c r="T193" s="4"/>
      <c r="U193" s="4"/>
      <c r="V193" s="4"/>
      <c r="W193" s="4"/>
      <c r="X193" s="4"/>
      <c r="Y193" s="4"/>
      <c r="Z193" s="4"/>
      <c r="AA193" s="4"/>
      <c r="AB193" s="4"/>
    </row>
    <row r="194" ht="19.5" customHeight="1" spans="8:28">
      <c r="H194" s="4"/>
      <c r="I194" s="4"/>
      <c r="J194" s="4"/>
      <c r="K194" s="4"/>
      <c r="L194" s="4"/>
      <c r="M194" s="4"/>
      <c r="N194" s="4"/>
      <c r="O194" s="4"/>
      <c r="P194" s="4"/>
      <c r="Q194" s="4"/>
      <c r="R194" s="4"/>
      <c r="S194" s="4"/>
      <c r="T194" s="4"/>
      <c r="U194" s="4"/>
      <c r="V194" s="4"/>
      <c r="W194" s="4"/>
      <c r="X194" s="4"/>
      <c r="Y194" s="4"/>
      <c r="Z194" s="4"/>
      <c r="AA194" s="4"/>
      <c r="AB194" s="4"/>
    </row>
    <row r="195" ht="19.5" customHeight="1" spans="8:28">
      <c r="H195" s="4"/>
      <c r="I195" s="4"/>
      <c r="J195" s="4"/>
      <c r="K195" s="4"/>
      <c r="L195" s="4"/>
      <c r="M195" s="4"/>
      <c r="N195" s="4"/>
      <c r="O195" s="4"/>
      <c r="P195" s="4"/>
      <c r="Q195" s="4"/>
      <c r="R195" s="4"/>
      <c r="S195" s="4"/>
      <c r="T195" s="4"/>
      <c r="U195" s="4"/>
      <c r="V195" s="4"/>
      <c r="W195" s="4"/>
      <c r="X195" s="4"/>
      <c r="Y195" s="4"/>
      <c r="Z195" s="4"/>
      <c r="AA195" s="4"/>
      <c r="AB195" s="4"/>
    </row>
    <row r="196" ht="19.5" customHeight="1" spans="8:28">
      <c r="H196" s="4"/>
      <c r="I196" s="4"/>
      <c r="J196" s="4"/>
      <c r="K196" s="4"/>
      <c r="L196" s="4"/>
      <c r="M196" s="4"/>
      <c r="N196" s="4"/>
      <c r="O196" s="4"/>
      <c r="P196" s="4"/>
      <c r="Q196" s="4"/>
      <c r="R196" s="4"/>
      <c r="S196" s="4"/>
      <c r="T196" s="4"/>
      <c r="U196" s="4"/>
      <c r="V196" s="4"/>
      <c r="W196" s="4"/>
      <c r="X196" s="4"/>
      <c r="Y196" s="4"/>
      <c r="Z196" s="4"/>
      <c r="AA196" s="4"/>
      <c r="AB196" s="4"/>
    </row>
    <row r="197" ht="19.5" customHeight="1" spans="8:28">
      <c r="H197" s="4"/>
      <c r="I197" s="4"/>
      <c r="J197" s="4"/>
      <c r="K197" s="4"/>
      <c r="L197" s="4"/>
      <c r="M197" s="4"/>
      <c r="N197" s="4"/>
      <c r="O197" s="4"/>
      <c r="P197" s="4"/>
      <c r="Q197" s="4"/>
      <c r="R197" s="4"/>
      <c r="S197" s="4"/>
      <c r="T197" s="4"/>
      <c r="U197" s="4"/>
      <c r="V197" s="4"/>
      <c r="W197" s="4"/>
      <c r="X197" s="4"/>
      <c r="Y197" s="4"/>
      <c r="Z197" s="4"/>
      <c r="AA197" s="4"/>
      <c r="AB197" s="4"/>
    </row>
    <row r="198" ht="19.5" customHeight="1" spans="8:28">
      <c r="H198" s="4"/>
      <c r="I198" s="4"/>
      <c r="J198" s="4"/>
      <c r="K198" s="4"/>
      <c r="L198" s="4"/>
      <c r="M198" s="4"/>
      <c r="N198" s="4"/>
      <c r="O198" s="4"/>
      <c r="P198" s="4"/>
      <c r="Q198" s="4"/>
      <c r="R198" s="4"/>
      <c r="S198" s="4"/>
      <c r="T198" s="4"/>
      <c r="U198" s="4"/>
      <c r="V198" s="4"/>
      <c r="W198" s="4"/>
      <c r="X198" s="4"/>
      <c r="Y198" s="4"/>
      <c r="Z198" s="4"/>
      <c r="AA198" s="4"/>
      <c r="AB198" s="4"/>
    </row>
    <row r="199" ht="19.5" customHeight="1" spans="8:28">
      <c r="H199" s="4"/>
      <c r="I199" s="4"/>
      <c r="J199" s="4"/>
      <c r="K199" s="4"/>
      <c r="L199" s="4"/>
      <c r="M199" s="4"/>
      <c r="N199" s="4"/>
      <c r="O199" s="4"/>
      <c r="P199" s="4"/>
      <c r="Q199" s="4"/>
      <c r="R199" s="4"/>
      <c r="S199" s="4"/>
      <c r="T199" s="4"/>
      <c r="U199" s="4"/>
      <c r="V199" s="4"/>
      <c r="W199" s="4"/>
      <c r="X199" s="4"/>
      <c r="Y199" s="4"/>
      <c r="Z199" s="4"/>
      <c r="AA199" s="4"/>
      <c r="AB199" s="4"/>
    </row>
    <row r="200" ht="19.5" customHeight="1" spans="8:28">
      <c r="H200" s="4"/>
      <c r="I200" s="4"/>
      <c r="J200" s="4"/>
      <c r="K200" s="4"/>
      <c r="L200" s="4"/>
      <c r="M200" s="4"/>
      <c r="N200" s="4"/>
      <c r="O200" s="4"/>
      <c r="P200" s="4"/>
      <c r="Q200" s="4"/>
      <c r="R200" s="4"/>
      <c r="S200" s="4"/>
      <c r="T200" s="4"/>
      <c r="U200" s="4"/>
      <c r="V200" s="4"/>
      <c r="W200" s="4"/>
      <c r="X200" s="4"/>
      <c r="Y200" s="4"/>
      <c r="Z200" s="4"/>
      <c r="AA200" s="4"/>
      <c r="AB200" s="4"/>
    </row>
    <row r="201" ht="19.5" customHeight="1" spans="8:28">
      <c r="H201" s="4"/>
      <c r="I201" s="4"/>
      <c r="J201" s="4"/>
      <c r="K201" s="4"/>
      <c r="L201" s="4"/>
      <c r="M201" s="4"/>
      <c r="N201" s="4"/>
      <c r="O201" s="4"/>
      <c r="P201" s="4"/>
      <c r="Q201" s="4"/>
      <c r="R201" s="4"/>
      <c r="S201" s="4"/>
      <c r="T201" s="4"/>
      <c r="U201" s="4"/>
      <c r="V201" s="4"/>
      <c r="W201" s="4"/>
      <c r="X201" s="4"/>
      <c r="Y201" s="4"/>
      <c r="Z201" s="4"/>
      <c r="AA201" s="4"/>
      <c r="AB201" s="4"/>
    </row>
    <row r="202" ht="19.5" customHeight="1" spans="8:28">
      <c r="H202" s="4"/>
      <c r="I202" s="4"/>
      <c r="J202" s="4"/>
      <c r="K202" s="4"/>
      <c r="L202" s="4"/>
      <c r="M202" s="4"/>
      <c r="N202" s="4"/>
      <c r="O202" s="4"/>
      <c r="P202" s="4"/>
      <c r="Q202" s="4"/>
      <c r="R202" s="4"/>
      <c r="S202" s="4"/>
      <c r="T202" s="4"/>
      <c r="U202" s="4"/>
      <c r="V202" s="4"/>
      <c r="W202" s="4"/>
      <c r="X202" s="4"/>
      <c r="Y202" s="4"/>
      <c r="Z202" s="4"/>
      <c r="AA202" s="4"/>
      <c r="AB202" s="4"/>
    </row>
    <row r="203" ht="19.5" customHeight="1" spans="8:28">
      <c r="H203" s="4"/>
      <c r="I203" s="4"/>
      <c r="J203" s="4"/>
      <c r="K203" s="4"/>
      <c r="L203" s="4"/>
      <c r="M203" s="4"/>
      <c r="N203" s="4"/>
      <c r="O203" s="4"/>
      <c r="P203" s="4"/>
      <c r="Q203" s="4"/>
      <c r="R203" s="4"/>
      <c r="S203" s="4"/>
      <c r="T203" s="4"/>
      <c r="U203" s="4"/>
      <c r="V203" s="4"/>
      <c r="W203" s="4"/>
      <c r="X203" s="4"/>
      <c r="Y203" s="4"/>
      <c r="Z203" s="4"/>
      <c r="AA203" s="4"/>
      <c r="AB203" s="4"/>
    </row>
    <row r="204" ht="19.5" customHeight="1" spans="8:28">
      <c r="H204" s="4"/>
      <c r="I204" s="4"/>
      <c r="J204" s="4"/>
      <c r="K204" s="4"/>
      <c r="L204" s="4"/>
      <c r="M204" s="4"/>
      <c r="N204" s="4"/>
      <c r="O204" s="4"/>
      <c r="P204" s="4"/>
      <c r="Q204" s="4"/>
      <c r="R204" s="4"/>
      <c r="S204" s="4"/>
      <c r="T204" s="4"/>
      <c r="U204" s="4"/>
      <c r="V204" s="4"/>
      <c r="W204" s="4"/>
      <c r="X204" s="4"/>
      <c r="Y204" s="4"/>
      <c r="Z204" s="4"/>
      <c r="AA204" s="4"/>
      <c r="AB204" s="4"/>
    </row>
    <row r="205" ht="19.5" customHeight="1" spans="8:28">
      <c r="H205" s="4"/>
      <c r="I205" s="4"/>
      <c r="J205" s="4"/>
      <c r="K205" s="4"/>
      <c r="L205" s="4"/>
      <c r="M205" s="4"/>
      <c r="N205" s="4"/>
      <c r="O205" s="4"/>
      <c r="P205" s="4"/>
      <c r="Q205" s="4"/>
      <c r="R205" s="4"/>
      <c r="S205" s="4"/>
      <c r="T205" s="4"/>
      <c r="U205" s="4"/>
      <c r="V205" s="4"/>
      <c r="W205" s="4"/>
      <c r="X205" s="4"/>
      <c r="Y205" s="4"/>
      <c r="Z205" s="4"/>
      <c r="AA205" s="4"/>
      <c r="AB205" s="4"/>
    </row>
    <row r="206" ht="19.5" customHeight="1" spans="8:28">
      <c r="H206" s="4"/>
      <c r="I206" s="4"/>
      <c r="J206" s="4"/>
      <c r="K206" s="4"/>
      <c r="L206" s="4"/>
      <c r="M206" s="4"/>
      <c r="N206" s="4"/>
      <c r="O206" s="4"/>
      <c r="P206" s="4"/>
      <c r="Q206" s="4"/>
      <c r="R206" s="4"/>
      <c r="S206" s="4"/>
      <c r="T206" s="4"/>
      <c r="U206" s="4"/>
      <c r="V206" s="4"/>
      <c r="W206" s="4"/>
      <c r="X206" s="4"/>
      <c r="Y206" s="4"/>
      <c r="Z206" s="4"/>
      <c r="AA206" s="4"/>
      <c r="AB206" s="4"/>
    </row>
    <row r="207" ht="19.5" customHeight="1" spans="8:28">
      <c r="H207" s="4"/>
      <c r="I207" s="4"/>
      <c r="J207" s="4"/>
      <c r="K207" s="4"/>
      <c r="L207" s="4"/>
      <c r="M207" s="4"/>
      <c r="N207" s="4"/>
      <c r="O207" s="4"/>
      <c r="P207" s="4"/>
      <c r="Q207" s="4"/>
      <c r="R207" s="4"/>
      <c r="S207" s="4"/>
      <c r="T207" s="4"/>
      <c r="U207" s="4"/>
      <c r="V207" s="4"/>
      <c r="W207" s="4"/>
      <c r="X207" s="4"/>
      <c r="Y207" s="4"/>
      <c r="Z207" s="4"/>
      <c r="AA207" s="4"/>
      <c r="AB207" s="4"/>
    </row>
    <row r="208" ht="19.5" customHeight="1" spans="8:28">
      <c r="H208" s="4"/>
      <c r="I208" s="4"/>
      <c r="J208" s="4"/>
      <c r="K208" s="4"/>
      <c r="L208" s="4"/>
      <c r="M208" s="4"/>
      <c r="N208" s="4"/>
      <c r="O208" s="4"/>
      <c r="P208" s="4"/>
      <c r="Q208" s="4"/>
      <c r="R208" s="4"/>
      <c r="S208" s="4"/>
      <c r="T208" s="4"/>
      <c r="U208" s="4"/>
      <c r="V208" s="4"/>
      <c r="W208" s="4"/>
      <c r="X208" s="4"/>
      <c r="Y208" s="4"/>
      <c r="Z208" s="4"/>
      <c r="AA208" s="4"/>
      <c r="AB208" s="4"/>
    </row>
    <row r="209" ht="19.5" customHeight="1" spans="8:28">
      <c r="H209" s="4"/>
      <c r="I209" s="4"/>
      <c r="J209" s="4"/>
      <c r="K209" s="4"/>
      <c r="L209" s="4"/>
      <c r="M209" s="4"/>
      <c r="N209" s="4"/>
      <c r="O209" s="4"/>
      <c r="P209" s="4"/>
      <c r="Q209" s="4"/>
      <c r="R209" s="4"/>
      <c r="S209" s="4"/>
      <c r="T209" s="4"/>
      <c r="U209" s="4"/>
      <c r="V209" s="4"/>
      <c r="W209" s="4"/>
      <c r="X209" s="4"/>
      <c r="Y209" s="4"/>
      <c r="Z209" s="4"/>
      <c r="AA209" s="4"/>
      <c r="AB209" s="4"/>
    </row>
    <row r="210" ht="19.5" customHeight="1" spans="8:28">
      <c r="H210" s="4"/>
      <c r="I210" s="4"/>
      <c r="J210" s="4"/>
      <c r="K210" s="4"/>
      <c r="L210" s="4"/>
      <c r="M210" s="4"/>
      <c r="N210" s="4"/>
      <c r="O210" s="4"/>
      <c r="P210" s="4"/>
      <c r="Q210" s="4"/>
      <c r="R210" s="4"/>
      <c r="S210" s="4"/>
      <c r="T210" s="4"/>
      <c r="U210" s="4"/>
      <c r="V210" s="4"/>
      <c r="W210" s="4"/>
      <c r="X210" s="4"/>
      <c r="Y210" s="4"/>
      <c r="Z210" s="4"/>
      <c r="AA210" s="4"/>
      <c r="AB210" s="4"/>
    </row>
    <row r="211" ht="19.5" customHeight="1" spans="8:28">
      <c r="H211" s="4"/>
      <c r="I211" s="4"/>
      <c r="J211" s="4"/>
      <c r="K211" s="4"/>
      <c r="L211" s="4"/>
      <c r="M211" s="4"/>
      <c r="N211" s="4"/>
      <c r="O211" s="4"/>
      <c r="P211" s="4"/>
      <c r="Q211" s="4"/>
      <c r="R211" s="4"/>
      <c r="S211" s="4"/>
      <c r="T211" s="4"/>
      <c r="U211" s="4"/>
      <c r="V211" s="4"/>
      <c r="W211" s="4"/>
      <c r="X211" s="4"/>
      <c r="Y211" s="4"/>
      <c r="Z211" s="4"/>
      <c r="AA211" s="4"/>
      <c r="AB211" s="4"/>
    </row>
    <row r="212" ht="19.5" customHeight="1" spans="8:28">
      <c r="H212" s="4"/>
      <c r="I212" s="4"/>
      <c r="J212" s="4"/>
      <c r="K212" s="4"/>
      <c r="L212" s="4"/>
      <c r="M212" s="4"/>
      <c r="N212" s="4"/>
      <c r="O212" s="4"/>
      <c r="P212" s="4"/>
      <c r="Q212" s="4"/>
      <c r="R212" s="4"/>
      <c r="S212" s="4"/>
      <c r="T212" s="4"/>
      <c r="U212" s="4"/>
      <c r="V212" s="4"/>
      <c r="W212" s="4"/>
      <c r="X212" s="4"/>
      <c r="Y212" s="4"/>
      <c r="Z212" s="4"/>
      <c r="AA212" s="4"/>
      <c r="AB212" s="4"/>
    </row>
    <row r="213" ht="19.5" customHeight="1" spans="8:28">
      <c r="H213" s="4"/>
      <c r="I213" s="4"/>
      <c r="J213" s="4"/>
      <c r="K213" s="4"/>
      <c r="L213" s="4"/>
      <c r="M213" s="4"/>
      <c r="N213" s="4"/>
      <c r="O213" s="4"/>
      <c r="P213" s="4"/>
      <c r="Q213" s="4"/>
      <c r="R213" s="4"/>
      <c r="S213" s="4"/>
      <c r="T213" s="4"/>
      <c r="U213" s="4"/>
      <c r="V213" s="4"/>
      <c r="W213" s="4"/>
      <c r="X213" s="4"/>
      <c r="Y213" s="4"/>
      <c r="Z213" s="4"/>
      <c r="AA213" s="4"/>
      <c r="AB213" s="4"/>
    </row>
    <row r="214" ht="19.5" customHeight="1" spans="8:28">
      <c r="H214" s="4"/>
      <c r="I214" s="4"/>
      <c r="J214" s="4"/>
      <c r="K214" s="4"/>
      <c r="L214" s="4"/>
      <c r="M214" s="4"/>
      <c r="N214" s="4"/>
      <c r="O214" s="4"/>
      <c r="P214" s="4"/>
      <c r="Q214" s="4"/>
      <c r="R214" s="4"/>
      <c r="S214" s="4"/>
      <c r="T214" s="4"/>
      <c r="U214" s="4"/>
      <c r="V214" s="4"/>
      <c r="W214" s="4"/>
      <c r="X214" s="4"/>
      <c r="Y214" s="4"/>
      <c r="Z214" s="4"/>
      <c r="AA214" s="4"/>
      <c r="AB214" s="4"/>
    </row>
    <row r="215" ht="19.5" customHeight="1" spans="8:28">
      <c r="H215" s="4"/>
      <c r="I215" s="4"/>
      <c r="J215" s="4"/>
      <c r="K215" s="4"/>
      <c r="L215" s="4"/>
      <c r="M215" s="4"/>
      <c r="N215" s="4"/>
      <c r="O215" s="4"/>
      <c r="P215" s="4"/>
      <c r="Q215" s="4"/>
      <c r="R215" s="4"/>
      <c r="S215" s="4"/>
      <c r="T215" s="4"/>
      <c r="U215" s="4"/>
      <c r="V215" s="4"/>
      <c r="W215" s="4"/>
      <c r="X215" s="4"/>
      <c r="Y215" s="4"/>
      <c r="Z215" s="4"/>
      <c r="AA215" s="4"/>
      <c r="AB215" s="4"/>
    </row>
    <row r="216" ht="19.5" customHeight="1" spans="8:28">
      <c r="H216" s="4"/>
      <c r="I216" s="4"/>
      <c r="J216" s="4"/>
      <c r="K216" s="4"/>
      <c r="L216" s="4"/>
      <c r="M216" s="4"/>
      <c r="N216" s="4"/>
      <c r="O216" s="4"/>
      <c r="P216" s="4"/>
      <c r="Q216" s="4"/>
      <c r="R216" s="4"/>
      <c r="S216" s="4"/>
      <c r="T216" s="4"/>
      <c r="U216" s="4"/>
      <c r="V216" s="4"/>
      <c r="W216" s="4"/>
      <c r="X216" s="4"/>
      <c r="Y216" s="4"/>
      <c r="Z216" s="4"/>
      <c r="AA216" s="4"/>
      <c r="AB216" s="4"/>
    </row>
    <row r="217" ht="19.5" customHeight="1" spans="8:28">
      <c r="H217" s="4"/>
      <c r="I217" s="4"/>
      <c r="J217" s="4"/>
      <c r="K217" s="4"/>
      <c r="L217" s="4"/>
      <c r="M217" s="4"/>
      <c r="N217" s="4"/>
      <c r="O217" s="4"/>
      <c r="P217" s="4"/>
      <c r="Q217" s="4"/>
      <c r="R217" s="4"/>
      <c r="S217" s="4"/>
      <c r="T217" s="4"/>
      <c r="U217" s="4"/>
      <c r="V217" s="4"/>
      <c r="W217" s="4"/>
      <c r="X217" s="4"/>
      <c r="Y217" s="4"/>
      <c r="Z217" s="4"/>
      <c r="AA217" s="4"/>
      <c r="AB217" s="4"/>
    </row>
    <row r="218" ht="19.5" customHeight="1" spans="8:28">
      <c r="H218" s="4"/>
      <c r="I218" s="4"/>
      <c r="J218" s="4"/>
      <c r="K218" s="4"/>
      <c r="L218" s="4"/>
      <c r="M218" s="4"/>
      <c r="N218" s="4"/>
      <c r="O218" s="4"/>
      <c r="P218" s="4"/>
      <c r="Q218" s="4"/>
      <c r="R218" s="4"/>
      <c r="S218" s="4"/>
      <c r="T218" s="4"/>
      <c r="U218" s="4"/>
      <c r="V218" s="4"/>
      <c r="W218" s="4"/>
      <c r="X218" s="4"/>
      <c r="Y218" s="4"/>
      <c r="Z218" s="4"/>
      <c r="AA218" s="4"/>
      <c r="AB218" s="4"/>
    </row>
    <row r="219" ht="19.5" customHeight="1" spans="8:28">
      <c r="H219" s="4"/>
      <c r="I219" s="4"/>
      <c r="J219" s="4"/>
      <c r="K219" s="4"/>
      <c r="L219" s="4"/>
      <c r="M219" s="4"/>
      <c r="N219" s="4"/>
      <c r="O219" s="4"/>
      <c r="P219" s="4"/>
      <c r="Q219" s="4"/>
      <c r="R219" s="4"/>
      <c r="S219" s="4"/>
      <c r="T219" s="4"/>
      <c r="U219" s="4"/>
      <c r="V219" s="4"/>
      <c r="W219" s="4"/>
      <c r="X219" s="4"/>
      <c r="Y219" s="4"/>
      <c r="Z219" s="4"/>
      <c r="AA219" s="4"/>
      <c r="AB219" s="4"/>
    </row>
    <row r="220" ht="19.5" customHeight="1" spans="8:28">
      <c r="H220" s="4"/>
      <c r="I220" s="4"/>
      <c r="J220" s="4"/>
      <c r="K220" s="4"/>
      <c r="L220" s="4"/>
      <c r="M220" s="4"/>
      <c r="N220" s="4"/>
      <c r="O220" s="4"/>
      <c r="P220" s="4"/>
      <c r="Q220" s="4"/>
      <c r="R220" s="4"/>
      <c r="S220" s="4"/>
      <c r="T220" s="4"/>
      <c r="U220" s="4"/>
      <c r="V220" s="4"/>
      <c r="W220" s="4"/>
      <c r="X220" s="4"/>
      <c r="Y220" s="4"/>
      <c r="Z220" s="4"/>
      <c r="AA220" s="4"/>
      <c r="AB220" s="4"/>
    </row>
    <row r="221" ht="19.5" customHeight="1" spans="8:28">
      <c r="H221" s="4"/>
      <c r="I221" s="4"/>
      <c r="J221" s="4"/>
      <c r="K221" s="4"/>
      <c r="L221" s="4"/>
      <c r="M221" s="4"/>
      <c r="N221" s="4"/>
      <c r="O221" s="4"/>
      <c r="P221" s="4"/>
      <c r="Q221" s="4"/>
      <c r="R221" s="4"/>
      <c r="S221" s="4"/>
      <c r="T221" s="4"/>
      <c r="U221" s="4"/>
      <c r="V221" s="4"/>
      <c r="W221" s="4"/>
      <c r="X221" s="4"/>
      <c r="Y221" s="4"/>
      <c r="Z221" s="4"/>
      <c r="AA221" s="4"/>
      <c r="AB221" s="4"/>
    </row>
    <row r="222" ht="19.5" customHeight="1" spans="8:28">
      <c r="H222" s="4"/>
      <c r="I222" s="4"/>
      <c r="J222" s="4"/>
      <c r="K222" s="4"/>
      <c r="L222" s="4"/>
      <c r="M222" s="4"/>
      <c r="N222" s="4"/>
      <c r="O222" s="4"/>
      <c r="P222" s="4"/>
      <c r="Q222" s="4"/>
      <c r="R222" s="4"/>
      <c r="S222" s="4"/>
      <c r="T222" s="4"/>
      <c r="U222" s="4"/>
      <c r="V222" s="4"/>
      <c r="W222" s="4"/>
      <c r="X222" s="4"/>
      <c r="Y222" s="4"/>
      <c r="Z222" s="4"/>
      <c r="AA222" s="4"/>
      <c r="AB222" s="4"/>
    </row>
    <row r="223" ht="19.5" customHeight="1" spans="8:28">
      <c r="H223" s="4"/>
      <c r="I223" s="4"/>
      <c r="J223" s="4"/>
      <c r="K223" s="4"/>
      <c r="L223" s="4"/>
      <c r="M223" s="4"/>
      <c r="N223" s="4"/>
      <c r="O223" s="4"/>
      <c r="P223" s="4"/>
      <c r="Q223" s="4"/>
      <c r="R223" s="4"/>
      <c r="S223" s="4"/>
      <c r="T223" s="4"/>
      <c r="U223" s="4"/>
      <c r="V223" s="4"/>
      <c r="W223" s="4"/>
      <c r="X223" s="4"/>
      <c r="Y223" s="4"/>
      <c r="Z223" s="4"/>
      <c r="AA223" s="4"/>
      <c r="AB223" s="4"/>
    </row>
    <row r="224" ht="19.5" customHeight="1" spans="8:28">
      <c r="H224" s="4"/>
      <c r="I224" s="4"/>
      <c r="J224" s="4"/>
      <c r="K224" s="4"/>
      <c r="L224" s="4"/>
      <c r="M224" s="4"/>
      <c r="N224" s="4"/>
      <c r="O224" s="4"/>
      <c r="P224" s="4"/>
      <c r="Q224" s="4"/>
      <c r="R224" s="4"/>
      <c r="S224" s="4"/>
      <c r="T224" s="4"/>
      <c r="U224" s="4"/>
      <c r="V224" s="4"/>
      <c r="W224" s="4"/>
      <c r="X224" s="4"/>
      <c r="Y224" s="4"/>
      <c r="Z224" s="4"/>
      <c r="AA224" s="4"/>
      <c r="AB224" s="4"/>
    </row>
    <row r="225" ht="19.5" customHeight="1" spans="8:28">
      <c r="H225" s="4"/>
      <c r="I225" s="4"/>
      <c r="J225" s="4"/>
      <c r="K225" s="4"/>
      <c r="L225" s="4"/>
      <c r="M225" s="4"/>
      <c r="N225" s="4"/>
      <c r="O225" s="4"/>
      <c r="P225" s="4"/>
      <c r="Q225" s="4"/>
      <c r="R225" s="4"/>
      <c r="S225" s="4"/>
      <c r="T225" s="4"/>
      <c r="U225" s="4"/>
      <c r="V225" s="4"/>
      <c r="W225" s="4"/>
      <c r="X225" s="4"/>
      <c r="Y225" s="4"/>
      <c r="Z225" s="4"/>
      <c r="AA225" s="4"/>
      <c r="AB225" s="4"/>
    </row>
    <row r="226" ht="19.5" customHeight="1" spans="8:28">
      <c r="H226" s="4"/>
      <c r="I226" s="4"/>
      <c r="J226" s="4"/>
      <c r="K226" s="4"/>
      <c r="L226" s="4"/>
      <c r="M226" s="4"/>
      <c r="N226" s="4"/>
      <c r="O226" s="4"/>
      <c r="P226" s="4"/>
      <c r="Q226" s="4"/>
      <c r="R226" s="4"/>
      <c r="S226" s="4"/>
      <c r="T226" s="4"/>
      <c r="U226" s="4"/>
      <c r="V226" s="4"/>
      <c r="W226" s="4"/>
      <c r="X226" s="4"/>
      <c r="Y226" s="4"/>
      <c r="Z226" s="4"/>
      <c r="AA226" s="4"/>
      <c r="AB226" s="4"/>
    </row>
    <row r="227" ht="19.5" customHeight="1" spans="8:28">
      <c r="H227" s="4"/>
      <c r="I227" s="4"/>
      <c r="J227" s="4"/>
      <c r="K227" s="4"/>
      <c r="L227" s="4"/>
      <c r="M227" s="4"/>
      <c r="N227" s="4"/>
      <c r="O227" s="4"/>
      <c r="P227" s="4"/>
      <c r="Q227" s="4"/>
      <c r="R227" s="4"/>
      <c r="S227" s="4"/>
      <c r="T227" s="4"/>
      <c r="U227" s="4"/>
      <c r="V227" s="4"/>
      <c r="W227" s="4"/>
      <c r="X227" s="4"/>
      <c r="Y227" s="4"/>
      <c r="Z227" s="4"/>
      <c r="AA227" s="4"/>
      <c r="AB227" s="4"/>
    </row>
    <row r="228" ht="19.5" customHeight="1" spans="8:28">
      <c r="H228" s="4"/>
      <c r="I228" s="4"/>
      <c r="J228" s="4"/>
      <c r="K228" s="4"/>
      <c r="L228" s="4"/>
      <c r="M228" s="4"/>
      <c r="N228" s="4"/>
      <c r="O228" s="4"/>
      <c r="P228" s="4"/>
      <c r="Q228" s="4"/>
      <c r="R228" s="4"/>
      <c r="S228" s="4"/>
      <c r="T228" s="4"/>
      <c r="U228" s="4"/>
      <c r="V228" s="4"/>
      <c r="W228" s="4"/>
      <c r="X228" s="4"/>
      <c r="Y228" s="4"/>
      <c r="Z228" s="4"/>
      <c r="AA228" s="4"/>
      <c r="AB228" s="4"/>
    </row>
    <row r="229" ht="19.5" customHeight="1" spans="8:28">
      <c r="H229" s="4"/>
      <c r="I229" s="4"/>
      <c r="J229" s="4"/>
      <c r="K229" s="4"/>
      <c r="L229" s="4"/>
      <c r="M229" s="4"/>
      <c r="N229" s="4"/>
      <c r="O229" s="4"/>
      <c r="P229" s="4"/>
      <c r="Q229" s="4"/>
      <c r="R229" s="4"/>
      <c r="S229" s="4"/>
      <c r="T229" s="4"/>
      <c r="U229" s="4"/>
      <c r="V229" s="4"/>
      <c r="W229" s="4"/>
      <c r="X229" s="4"/>
      <c r="Y229" s="4"/>
      <c r="Z229" s="4"/>
      <c r="AA229" s="4"/>
      <c r="AB229" s="4"/>
    </row>
    <row r="230" ht="19.5" customHeight="1" spans="8:28">
      <c r="H230" s="4"/>
      <c r="I230" s="4"/>
      <c r="J230" s="4"/>
      <c r="K230" s="4"/>
      <c r="L230" s="4"/>
      <c r="M230" s="4"/>
      <c r="N230" s="4"/>
      <c r="O230" s="4"/>
      <c r="P230" s="4"/>
      <c r="Q230" s="4"/>
      <c r="R230" s="4"/>
      <c r="S230" s="4"/>
      <c r="T230" s="4"/>
      <c r="U230" s="4"/>
      <c r="V230" s="4"/>
      <c r="W230" s="4"/>
      <c r="X230" s="4"/>
      <c r="Y230" s="4"/>
      <c r="Z230" s="4"/>
      <c r="AA230" s="4"/>
      <c r="AB230" s="4"/>
    </row>
    <row r="231" ht="19.5" customHeight="1" spans="8:28">
      <c r="H231" s="4"/>
      <c r="I231" s="4"/>
      <c r="J231" s="4"/>
      <c r="K231" s="4"/>
      <c r="L231" s="4"/>
      <c r="M231" s="4"/>
      <c r="N231" s="4"/>
      <c r="O231" s="4"/>
      <c r="P231" s="4"/>
      <c r="Q231" s="4"/>
      <c r="R231" s="4"/>
      <c r="S231" s="4"/>
      <c r="T231" s="4"/>
      <c r="U231" s="4"/>
      <c r="V231" s="4"/>
      <c r="W231" s="4"/>
      <c r="X231" s="4"/>
      <c r="Y231" s="4"/>
      <c r="Z231" s="4"/>
      <c r="AA231" s="4"/>
      <c r="AB231" s="4"/>
    </row>
    <row r="232" ht="19.5" customHeight="1" spans="8:28">
      <c r="H232" s="4"/>
      <c r="I232" s="4"/>
      <c r="J232" s="4"/>
      <c r="K232" s="4"/>
      <c r="L232" s="4"/>
      <c r="M232" s="4"/>
      <c r="N232" s="4"/>
      <c r="O232" s="4"/>
      <c r="P232" s="4"/>
      <c r="Q232" s="4"/>
      <c r="R232" s="4"/>
      <c r="S232" s="4"/>
      <c r="T232" s="4"/>
      <c r="U232" s="4"/>
      <c r="V232" s="4"/>
      <c r="W232" s="4"/>
      <c r="X232" s="4"/>
      <c r="Y232" s="4"/>
      <c r="Z232" s="4"/>
      <c r="AA232" s="4"/>
      <c r="AB232" s="4"/>
    </row>
    <row r="233" ht="19.5" customHeight="1" spans="8:28">
      <c r="H233" s="4"/>
      <c r="I233" s="4"/>
      <c r="J233" s="4"/>
      <c r="K233" s="4"/>
      <c r="L233" s="4"/>
      <c r="M233" s="4"/>
      <c r="N233" s="4"/>
      <c r="O233" s="4"/>
      <c r="P233" s="4"/>
      <c r="Q233" s="4"/>
      <c r="R233" s="4"/>
      <c r="S233" s="4"/>
      <c r="T233" s="4"/>
      <c r="U233" s="4"/>
      <c r="V233" s="4"/>
      <c r="W233" s="4"/>
      <c r="X233" s="4"/>
      <c r="Y233" s="4"/>
      <c r="Z233" s="4"/>
      <c r="AA233" s="4"/>
      <c r="AB233" s="4"/>
    </row>
    <row r="234" ht="19.5" customHeight="1" spans="8:28">
      <c r="H234" s="4"/>
      <c r="I234" s="4"/>
      <c r="J234" s="4"/>
      <c r="K234" s="4"/>
      <c r="L234" s="4"/>
      <c r="M234" s="4"/>
      <c r="N234" s="4"/>
      <c r="O234" s="4"/>
      <c r="P234" s="4"/>
      <c r="Q234" s="4"/>
      <c r="R234" s="4"/>
      <c r="S234" s="4"/>
      <c r="T234" s="4"/>
      <c r="U234" s="4"/>
      <c r="V234" s="4"/>
      <c r="W234" s="4"/>
      <c r="X234" s="4"/>
      <c r="Y234" s="4"/>
      <c r="Z234" s="4"/>
      <c r="AA234" s="4"/>
      <c r="AB234" s="4"/>
    </row>
    <row r="235" ht="19.5" customHeight="1" spans="8:28">
      <c r="H235" s="4"/>
      <c r="I235" s="4"/>
      <c r="J235" s="4"/>
      <c r="K235" s="4"/>
      <c r="L235" s="4"/>
      <c r="M235" s="4"/>
      <c r="N235" s="4"/>
      <c r="O235" s="4"/>
      <c r="P235" s="4"/>
      <c r="Q235" s="4"/>
      <c r="R235" s="4"/>
      <c r="S235" s="4"/>
      <c r="T235" s="4"/>
      <c r="U235" s="4"/>
      <c r="V235" s="4"/>
      <c r="W235" s="4"/>
      <c r="X235" s="4"/>
      <c r="Y235" s="4"/>
      <c r="Z235" s="4"/>
      <c r="AA235" s="4"/>
      <c r="AB235" s="4"/>
    </row>
    <row r="236" ht="19.5" customHeight="1" spans="8:28">
      <c r="H236" s="4"/>
      <c r="I236" s="4"/>
      <c r="J236" s="4"/>
      <c r="K236" s="4"/>
      <c r="L236" s="4"/>
      <c r="M236" s="4"/>
      <c r="N236" s="4"/>
      <c r="O236" s="4"/>
      <c r="P236" s="4"/>
      <c r="Q236" s="4"/>
      <c r="R236" s="4"/>
      <c r="S236" s="4"/>
      <c r="T236" s="4"/>
      <c r="U236" s="4"/>
      <c r="V236" s="4"/>
      <c r="W236" s="4"/>
      <c r="X236" s="4"/>
      <c r="Y236" s="4"/>
      <c r="Z236" s="4"/>
      <c r="AA236" s="4"/>
      <c r="AB236" s="4"/>
    </row>
    <row r="237" ht="19.5" customHeight="1" spans="8:28">
      <c r="H237" s="4"/>
      <c r="I237" s="4"/>
      <c r="J237" s="4"/>
      <c r="K237" s="4"/>
      <c r="L237" s="4"/>
      <c r="M237" s="4"/>
      <c r="N237" s="4"/>
      <c r="O237" s="4"/>
      <c r="P237" s="4"/>
      <c r="Q237" s="4"/>
      <c r="R237" s="4"/>
      <c r="S237" s="4"/>
      <c r="T237" s="4"/>
      <c r="U237" s="4"/>
      <c r="V237" s="4"/>
      <c r="W237" s="4"/>
      <c r="X237" s="4"/>
      <c r="Y237" s="4"/>
      <c r="Z237" s="4"/>
      <c r="AA237" s="4"/>
      <c r="AB237" s="4"/>
    </row>
    <row r="238" ht="19.5" customHeight="1" spans="8:28">
      <c r="H238" s="4"/>
      <c r="I238" s="4"/>
      <c r="J238" s="4"/>
      <c r="K238" s="4"/>
      <c r="L238" s="4"/>
      <c r="M238" s="4"/>
      <c r="N238" s="4"/>
      <c r="O238" s="4"/>
      <c r="P238" s="4"/>
      <c r="Q238" s="4"/>
      <c r="R238" s="4"/>
      <c r="S238" s="4"/>
      <c r="T238" s="4"/>
      <c r="U238" s="4"/>
      <c r="V238" s="4"/>
      <c r="W238" s="4"/>
      <c r="X238" s="4"/>
      <c r="Y238" s="4"/>
      <c r="Z238" s="4"/>
      <c r="AA238" s="4"/>
      <c r="AB238" s="4"/>
    </row>
    <row r="239" ht="19.5" customHeight="1" spans="8:28">
      <c r="H239" s="4"/>
      <c r="I239" s="4"/>
      <c r="J239" s="4"/>
      <c r="K239" s="4"/>
      <c r="L239" s="4"/>
      <c r="M239" s="4"/>
      <c r="N239" s="4"/>
      <c r="O239" s="4"/>
      <c r="P239" s="4"/>
      <c r="Q239" s="4"/>
      <c r="R239" s="4"/>
      <c r="S239" s="4"/>
      <c r="T239" s="4"/>
      <c r="U239" s="4"/>
      <c r="V239" s="4"/>
      <c r="W239" s="4"/>
      <c r="X239" s="4"/>
      <c r="Y239" s="4"/>
      <c r="Z239" s="4"/>
      <c r="AA239" s="4"/>
      <c r="AB239" s="4"/>
    </row>
    <row r="240" ht="19.5" customHeight="1" spans="8:28">
      <c r="H240" s="4"/>
      <c r="I240" s="4"/>
      <c r="J240" s="4"/>
      <c r="K240" s="4"/>
      <c r="L240" s="4"/>
      <c r="M240" s="4"/>
      <c r="N240" s="4"/>
      <c r="O240" s="4"/>
      <c r="P240" s="4"/>
      <c r="Q240" s="4"/>
      <c r="R240" s="4"/>
      <c r="S240" s="4"/>
      <c r="T240" s="4"/>
      <c r="U240" s="4"/>
      <c r="V240" s="4"/>
      <c r="W240" s="4"/>
      <c r="X240" s="4"/>
      <c r="Y240" s="4"/>
      <c r="Z240" s="4"/>
      <c r="AA240" s="4"/>
      <c r="AB240" s="4"/>
    </row>
    <row r="241" ht="19.5" customHeight="1" spans="8:28">
      <c r="H241" s="4"/>
      <c r="I241" s="4"/>
      <c r="J241" s="4"/>
      <c r="K241" s="4"/>
      <c r="L241" s="4"/>
      <c r="M241" s="4"/>
      <c r="N241" s="4"/>
      <c r="O241" s="4"/>
      <c r="P241" s="4"/>
      <c r="Q241" s="4"/>
      <c r="R241" s="4"/>
      <c r="S241" s="4"/>
      <c r="T241" s="4"/>
      <c r="U241" s="4"/>
      <c r="V241" s="4"/>
      <c r="W241" s="4"/>
      <c r="X241" s="4"/>
      <c r="Y241" s="4"/>
      <c r="Z241" s="4"/>
      <c r="AA241" s="4"/>
      <c r="AB241" s="4"/>
    </row>
    <row r="242" ht="19.5" customHeight="1" spans="8:28">
      <c r="H242" s="4"/>
      <c r="I242" s="4"/>
      <c r="J242" s="4"/>
      <c r="K242" s="4"/>
      <c r="L242" s="4"/>
      <c r="M242" s="4"/>
      <c r="N242" s="4"/>
      <c r="O242" s="4"/>
      <c r="P242" s="4"/>
      <c r="Q242" s="4"/>
      <c r="R242" s="4"/>
      <c r="S242" s="4"/>
      <c r="T242" s="4"/>
      <c r="U242" s="4"/>
      <c r="V242" s="4"/>
      <c r="W242" s="4"/>
      <c r="X242" s="4"/>
      <c r="Y242" s="4"/>
      <c r="Z242" s="4"/>
      <c r="AA242" s="4"/>
      <c r="AB242" s="4"/>
    </row>
    <row r="243" ht="19.5" customHeight="1" spans="8:28">
      <c r="H243" s="4"/>
      <c r="I243" s="4"/>
      <c r="J243" s="4"/>
      <c r="K243" s="4"/>
      <c r="L243" s="4"/>
      <c r="M243" s="4"/>
      <c r="N243" s="4"/>
      <c r="O243" s="4"/>
      <c r="P243" s="4"/>
      <c r="Q243" s="4"/>
      <c r="R243" s="4"/>
      <c r="S243" s="4"/>
      <c r="T243" s="4"/>
      <c r="U243" s="4"/>
      <c r="V243" s="4"/>
      <c r="W243" s="4"/>
      <c r="X243" s="4"/>
      <c r="Y243" s="4"/>
      <c r="Z243" s="4"/>
      <c r="AA243" s="4"/>
      <c r="AB243" s="4"/>
    </row>
    <row r="244" ht="19.5" customHeight="1" spans="8:28">
      <c r="H244" s="4"/>
      <c r="I244" s="4"/>
      <c r="J244" s="4"/>
      <c r="K244" s="4"/>
      <c r="L244" s="4"/>
      <c r="M244" s="4"/>
      <c r="N244" s="4"/>
      <c r="O244" s="4"/>
      <c r="P244" s="4"/>
      <c r="Q244" s="4"/>
      <c r="R244" s="4"/>
      <c r="S244" s="4"/>
      <c r="T244" s="4"/>
      <c r="U244" s="4"/>
      <c r="V244" s="4"/>
      <c r="W244" s="4"/>
      <c r="X244" s="4"/>
      <c r="Y244" s="4"/>
      <c r="Z244" s="4"/>
      <c r="AA244" s="4"/>
      <c r="AB244" s="4"/>
    </row>
    <row r="245" ht="19.5" customHeight="1" spans="8:28">
      <c r="H245" s="4"/>
      <c r="I245" s="4"/>
      <c r="J245" s="4"/>
      <c r="K245" s="4"/>
      <c r="L245" s="4"/>
      <c r="M245" s="4"/>
      <c r="N245" s="4"/>
      <c r="O245" s="4"/>
      <c r="P245" s="4"/>
      <c r="Q245" s="4"/>
      <c r="R245" s="4"/>
      <c r="S245" s="4"/>
      <c r="T245" s="4"/>
      <c r="U245" s="4"/>
      <c r="V245" s="4"/>
      <c r="W245" s="4"/>
      <c r="X245" s="4"/>
      <c r="Y245" s="4"/>
      <c r="Z245" s="4"/>
      <c r="AA245" s="4"/>
      <c r="AB245" s="4"/>
    </row>
    <row r="246" ht="19.5" customHeight="1" spans="8:28">
      <c r="H246" s="4"/>
      <c r="I246" s="4"/>
      <c r="J246" s="4"/>
      <c r="K246" s="4"/>
      <c r="L246" s="4"/>
      <c r="M246" s="4"/>
      <c r="N246" s="4"/>
      <c r="O246" s="4"/>
      <c r="P246" s="4"/>
      <c r="Q246" s="4"/>
      <c r="R246" s="4"/>
      <c r="S246" s="4"/>
      <c r="T246" s="4"/>
      <c r="U246" s="4"/>
      <c r="V246" s="4"/>
      <c r="W246" s="4"/>
      <c r="X246" s="4"/>
      <c r="Y246" s="4"/>
      <c r="Z246" s="4"/>
      <c r="AA246" s="4"/>
      <c r="AB246" s="4"/>
    </row>
    <row r="247" ht="19.5" customHeight="1" spans="8:28">
      <c r="H247" s="4"/>
      <c r="I247" s="4"/>
      <c r="J247" s="4"/>
      <c r="K247" s="4"/>
      <c r="L247" s="4"/>
      <c r="M247" s="4"/>
      <c r="N247" s="4"/>
      <c r="O247" s="4"/>
      <c r="P247" s="4"/>
      <c r="Q247" s="4"/>
      <c r="R247" s="4"/>
      <c r="S247" s="4"/>
      <c r="T247" s="4"/>
      <c r="U247" s="4"/>
      <c r="V247" s="4"/>
      <c r="W247" s="4"/>
      <c r="X247" s="4"/>
      <c r="Y247" s="4"/>
      <c r="Z247" s="4"/>
      <c r="AA247" s="4"/>
      <c r="AB247" s="4"/>
    </row>
    <row r="248" ht="19.5" customHeight="1" spans="8:28">
      <c r="H248" s="4"/>
      <c r="I248" s="4"/>
      <c r="J248" s="4"/>
      <c r="K248" s="4"/>
      <c r="L248" s="4"/>
      <c r="M248" s="4"/>
      <c r="N248" s="4"/>
      <c r="O248" s="4"/>
      <c r="P248" s="4"/>
      <c r="Q248" s="4"/>
      <c r="R248" s="4"/>
      <c r="S248" s="4"/>
      <c r="T248" s="4"/>
      <c r="U248" s="4"/>
      <c r="V248" s="4"/>
      <c r="W248" s="4"/>
      <c r="X248" s="4"/>
      <c r="Y248" s="4"/>
      <c r="Z248" s="4"/>
      <c r="AA248" s="4"/>
      <c r="AB248" s="4"/>
    </row>
    <row r="249" ht="19.5" customHeight="1" spans="8:28">
      <c r="H249" s="4"/>
      <c r="I249" s="4"/>
      <c r="J249" s="4"/>
      <c r="K249" s="4"/>
      <c r="L249" s="4"/>
      <c r="M249" s="4"/>
      <c r="N249" s="4"/>
      <c r="O249" s="4"/>
      <c r="P249" s="4"/>
      <c r="Q249" s="4"/>
      <c r="R249" s="4"/>
      <c r="S249" s="4"/>
      <c r="T249" s="4"/>
      <c r="U249" s="4"/>
      <c r="V249" s="4"/>
      <c r="W249" s="4"/>
      <c r="X249" s="4"/>
      <c r="Y249" s="4"/>
      <c r="Z249" s="4"/>
      <c r="AA249" s="4"/>
      <c r="AB249" s="4"/>
    </row>
    <row r="250" ht="19.5" customHeight="1" spans="8:28">
      <c r="H250" s="4"/>
      <c r="I250" s="4"/>
      <c r="J250" s="4"/>
      <c r="K250" s="4"/>
      <c r="L250" s="4"/>
      <c r="M250" s="4"/>
      <c r="N250" s="4"/>
      <c r="O250" s="4"/>
      <c r="P250" s="4"/>
      <c r="Q250" s="4"/>
      <c r="R250" s="4"/>
      <c r="S250" s="4"/>
      <c r="T250" s="4"/>
      <c r="U250" s="4"/>
      <c r="V250" s="4"/>
      <c r="W250" s="4"/>
      <c r="X250" s="4"/>
      <c r="Y250" s="4"/>
      <c r="Z250" s="4"/>
      <c r="AA250" s="4"/>
      <c r="AB250" s="4"/>
    </row>
    <row r="251" ht="19.5" customHeight="1" spans="8:28">
      <c r="H251" s="4"/>
      <c r="I251" s="4"/>
      <c r="J251" s="4"/>
      <c r="K251" s="4"/>
      <c r="L251" s="4"/>
      <c r="M251" s="4"/>
      <c r="N251" s="4"/>
      <c r="O251" s="4"/>
      <c r="P251" s="4"/>
      <c r="Q251" s="4"/>
      <c r="R251" s="4"/>
      <c r="S251" s="4"/>
      <c r="T251" s="4"/>
      <c r="U251" s="4"/>
      <c r="V251" s="4"/>
      <c r="W251" s="4"/>
      <c r="X251" s="4"/>
      <c r="Y251" s="4"/>
      <c r="Z251" s="4"/>
      <c r="AA251" s="4"/>
      <c r="AB251" s="4"/>
    </row>
    <row r="252" ht="19.5" customHeight="1" spans="8:28">
      <c r="H252" s="4"/>
      <c r="I252" s="4"/>
      <c r="J252" s="4"/>
      <c r="K252" s="4"/>
      <c r="L252" s="4"/>
      <c r="M252" s="4"/>
      <c r="N252" s="4"/>
      <c r="O252" s="4"/>
      <c r="P252" s="4"/>
      <c r="Q252" s="4"/>
      <c r="R252" s="4"/>
      <c r="S252" s="4"/>
      <c r="T252" s="4"/>
      <c r="U252" s="4"/>
      <c r="V252" s="4"/>
      <c r="W252" s="4"/>
      <c r="X252" s="4"/>
      <c r="Y252" s="4"/>
      <c r="Z252" s="4"/>
      <c r="AA252" s="4"/>
      <c r="AB252" s="4"/>
    </row>
    <row r="253" ht="19.5" customHeight="1" spans="8:28">
      <c r="H253" s="4"/>
      <c r="I253" s="4"/>
      <c r="J253" s="4"/>
      <c r="K253" s="4"/>
      <c r="L253" s="4"/>
      <c r="M253" s="4"/>
      <c r="N253" s="4"/>
      <c r="O253" s="4"/>
      <c r="P253" s="4"/>
      <c r="Q253" s="4"/>
      <c r="R253" s="4"/>
      <c r="S253" s="4"/>
      <c r="T253" s="4"/>
      <c r="U253" s="4"/>
      <c r="V253" s="4"/>
      <c r="W253" s="4"/>
      <c r="X253" s="4"/>
      <c r="Y253" s="4"/>
      <c r="Z253" s="4"/>
      <c r="AA253" s="4"/>
      <c r="AB253" s="4"/>
    </row>
    <row r="254" ht="19.5" customHeight="1" spans="8:28">
      <c r="H254" s="4"/>
      <c r="I254" s="4"/>
      <c r="J254" s="4"/>
      <c r="K254" s="4"/>
      <c r="L254" s="4"/>
      <c r="M254" s="4"/>
      <c r="N254" s="4"/>
      <c r="O254" s="4"/>
      <c r="P254" s="4"/>
      <c r="Q254" s="4"/>
      <c r="R254" s="4"/>
      <c r="S254" s="4"/>
      <c r="T254" s="4"/>
      <c r="U254" s="4"/>
      <c r="V254" s="4"/>
      <c r="W254" s="4"/>
      <c r="X254" s="4"/>
      <c r="Y254" s="4"/>
      <c r="Z254" s="4"/>
      <c r="AA254" s="4"/>
      <c r="AB254" s="4"/>
    </row>
    <row r="255" ht="19.5" customHeight="1" spans="8:28">
      <c r="H255" s="4"/>
      <c r="I255" s="4"/>
      <c r="J255" s="4"/>
      <c r="K255" s="4"/>
      <c r="L255" s="4"/>
      <c r="M255" s="4"/>
      <c r="N255" s="4"/>
      <c r="O255" s="4"/>
      <c r="P255" s="4"/>
      <c r="Q255" s="4"/>
      <c r="R255" s="4"/>
      <c r="S255" s="4"/>
      <c r="T255" s="4"/>
      <c r="U255" s="4"/>
      <c r="V255" s="4"/>
      <c r="W255" s="4"/>
      <c r="X255" s="4"/>
      <c r="Y255" s="4"/>
      <c r="Z255" s="4"/>
      <c r="AA255" s="4"/>
      <c r="AB255" s="4"/>
    </row>
    <row r="256" ht="19.5" customHeight="1" spans="8:28">
      <c r="H256" s="4"/>
      <c r="I256" s="4"/>
      <c r="J256" s="4"/>
      <c r="K256" s="4"/>
      <c r="L256" s="4"/>
      <c r="M256" s="4"/>
      <c r="N256" s="4"/>
      <c r="O256" s="4"/>
      <c r="P256" s="4"/>
      <c r="Q256" s="4"/>
      <c r="R256" s="4"/>
      <c r="S256" s="4"/>
      <c r="T256" s="4"/>
      <c r="U256" s="4"/>
      <c r="V256" s="4"/>
      <c r="W256" s="4"/>
      <c r="X256" s="4"/>
      <c r="Y256" s="4"/>
      <c r="Z256" s="4"/>
      <c r="AA256" s="4"/>
      <c r="AB256" s="4"/>
    </row>
    <row r="257" ht="19.5" customHeight="1" spans="8:28">
      <c r="H257" s="4"/>
      <c r="I257" s="4"/>
      <c r="J257" s="4"/>
      <c r="K257" s="4"/>
      <c r="L257" s="4"/>
      <c r="M257" s="4"/>
      <c r="N257" s="4"/>
      <c r="O257" s="4"/>
      <c r="P257" s="4"/>
      <c r="Q257" s="4"/>
      <c r="R257" s="4"/>
      <c r="S257" s="4"/>
      <c r="T257" s="4"/>
      <c r="U257" s="4"/>
      <c r="V257" s="4"/>
      <c r="W257" s="4"/>
      <c r="X257" s="4"/>
      <c r="Y257" s="4"/>
      <c r="Z257" s="4"/>
      <c r="AA257" s="4"/>
      <c r="AB257" s="4"/>
    </row>
    <row r="258" ht="19.5" customHeight="1" spans="8:28">
      <c r="H258" s="4"/>
      <c r="I258" s="4"/>
      <c r="J258" s="4"/>
      <c r="K258" s="4"/>
      <c r="L258" s="4"/>
      <c r="M258" s="4"/>
      <c r="N258" s="4"/>
      <c r="O258" s="4"/>
      <c r="P258" s="4"/>
      <c r="Q258" s="4"/>
      <c r="R258" s="4"/>
      <c r="S258" s="4"/>
      <c r="T258" s="4"/>
      <c r="U258" s="4"/>
      <c r="V258" s="4"/>
      <c r="W258" s="4"/>
      <c r="X258" s="4"/>
      <c r="Y258" s="4"/>
      <c r="Z258" s="4"/>
      <c r="AA258" s="4"/>
      <c r="AB258" s="4"/>
    </row>
    <row r="259" ht="19.5" customHeight="1" spans="8:28">
      <c r="H259" s="4"/>
      <c r="I259" s="4"/>
      <c r="J259" s="4"/>
      <c r="K259" s="4"/>
      <c r="L259" s="4"/>
      <c r="M259" s="4"/>
      <c r="N259" s="4"/>
      <c r="O259" s="4"/>
      <c r="P259" s="4"/>
      <c r="Q259" s="4"/>
      <c r="R259" s="4"/>
      <c r="S259" s="4"/>
      <c r="T259" s="4"/>
      <c r="U259" s="4"/>
      <c r="V259" s="4"/>
      <c r="W259" s="4"/>
      <c r="X259" s="4"/>
      <c r="Y259" s="4"/>
      <c r="Z259" s="4"/>
      <c r="AA259" s="4"/>
      <c r="AB259" s="4"/>
    </row>
    <row r="260" ht="19.5" customHeight="1" spans="8:28">
      <c r="H260" s="4"/>
      <c r="I260" s="4"/>
      <c r="J260" s="4"/>
      <c r="K260" s="4"/>
      <c r="L260" s="4"/>
      <c r="M260" s="4"/>
      <c r="N260" s="4"/>
      <c r="O260" s="4"/>
      <c r="P260" s="4"/>
      <c r="Q260" s="4"/>
      <c r="R260" s="4"/>
      <c r="S260" s="4"/>
      <c r="T260" s="4"/>
      <c r="U260" s="4"/>
      <c r="V260" s="4"/>
      <c r="W260" s="4"/>
      <c r="X260" s="4"/>
      <c r="Y260" s="4"/>
      <c r="Z260" s="4"/>
      <c r="AA260" s="4"/>
      <c r="AB260" s="4"/>
    </row>
    <row r="261" ht="19.5" customHeight="1" spans="8:28">
      <c r="H261" s="4"/>
      <c r="I261" s="4"/>
      <c r="J261" s="4"/>
      <c r="K261" s="4"/>
      <c r="L261" s="4"/>
      <c r="M261" s="4"/>
      <c r="N261" s="4"/>
      <c r="O261" s="4"/>
      <c r="P261" s="4"/>
      <c r="Q261" s="4"/>
      <c r="R261" s="4"/>
      <c r="S261" s="4"/>
      <c r="T261" s="4"/>
      <c r="U261" s="4"/>
      <c r="V261" s="4"/>
      <c r="W261" s="4"/>
      <c r="X261" s="4"/>
      <c r="Y261" s="4"/>
      <c r="Z261" s="4"/>
      <c r="AA261" s="4"/>
      <c r="AB261" s="4"/>
    </row>
    <row r="262" ht="19.5" customHeight="1" spans="8:28">
      <c r="H262" s="4"/>
      <c r="I262" s="4"/>
      <c r="J262" s="4"/>
      <c r="K262" s="4"/>
      <c r="L262" s="4"/>
      <c r="M262" s="4"/>
      <c r="N262" s="4"/>
      <c r="O262" s="4"/>
      <c r="P262" s="4"/>
      <c r="Q262" s="4"/>
      <c r="R262" s="4"/>
      <c r="S262" s="4"/>
      <c r="T262" s="4"/>
      <c r="U262" s="4"/>
      <c r="V262" s="4"/>
      <c r="W262" s="4"/>
      <c r="X262" s="4"/>
      <c r="Y262" s="4"/>
      <c r="Z262" s="4"/>
      <c r="AA262" s="4"/>
      <c r="AB262" s="4"/>
    </row>
    <row r="263" ht="19.5" customHeight="1" spans="8:28">
      <c r="H263" s="4"/>
      <c r="I263" s="4"/>
      <c r="J263" s="4"/>
      <c r="K263" s="4"/>
      <c r="L263" s="4"/>
      <c r="M263" s="4"/>
      <c r="N263" s="4"/>
      <c r="O263" s="4"/>
      <c r="P263" s="4"/>
      <c r="Q263" s="4"/>
      <c r="R263" s="4"/>
      <c r="S263" s="4"/>
      <c r="T263" s="4"/>
      <c r="U263" s="4"/>
      <c r="V263" s="4"/>
      <c r="W263" s="4"/>
      <c r="X263" s="4"/>
      <c r="Y263" s="4"/>
      <c r="Z263" s="4"/>
      <c r="AA263" s="4"/>
      <c r="AB263" s="4"/>
    </row>
    <row r="264" ht="19.5" customHeight="1" spans="8:28">
      <c r="H264" s="4"/>
      <c r="I264" s="4"/>
      <c r="J264" s="4"/>
      <c r="K264" s="4"/>
      <c r="L264" s="4"/>
      <c r="M264" s="4"/>
      <c r="N264" s="4"/>
      <c r="O264" s="4"/>
      <c r="P264" s="4"/>
      <c r="Q264" s="4"/>
      <c r="R264" s="4"/>
      <c r="S264" s="4"/>
      <c r="T264" s="4"/>
      <c r="U264" s="4"/>
      <c r="V264" s="4"/>
      <c r="W264" s="4"/>
      <c r="X264" s="4"/>
      <c r="Y264" s="4"/>
      <c r="Z264" s="4"/>
      <c r="AA264" s="4"/>
      <c r="AB264" s="4"/>
    </row>
    <row r="265" ht="19.5" customHeight="1" spans="8:28">
      <c r="H265" s="4"/>
      <c r="I265" s="4"/>
      <c r="J265" s="4"/>
      <c r="K265" s="4"/>
      <c r="L265" s="4"/>
      <c r="M265" s="4"/>
      <c r="N265" s="4"/>
      <c r="O265" s="4"/>
      <c r="P265" s="4"/>
      <c r="Q265" s="4"/>
      <c r="R265" s="4"/>
      <c r="S265" s="4"/>
      <c r="T265" s="4"/>
      <c r="U265" s="4"/>
      <c r="V265" s="4"/>
      <c r="W265" s="4"/>
      <c r="X265" s="4"/>
      <c r="Y265" s="4"/>
      <c r="Z265" s="4"/>
      <c r="AA265" s="4"/>
      <c r="AB265" s="4"/>
    </row>
    <row r="266" ht="19.5" customHeight="1" spans="8:28">
      <c r="H266" s="4"/>
      <c r="I266" s="4"/>
      <c r="J266" s="4"/>
      <c r="K266" s="4"/>
      <c r="L266" s="4"/>
      <c r="M266" s="4"/>
      <c r="N266" s="4"/>
      <c r="O266" s="4"/>
      <c r="P266" s="4"/>
      <c r="Q266" s="4"/>
      <c r="R266" s="4"/>
      <c r="S266" s="4"/>
      <c r="T266" s="4"/>
      <c r="U266" s="4"/>
      <c r="V266" s="4"/>
      <c r="W266" s="4"/>
      <c r="X266" s="4"/>
      <c r="Y266" s="4"/>
      <c r="Z266" s="4"/>
      <c r="AA266" s="4"/>
      <c r="AB266" s="4"/>
    </row>
    <row r="267" ht="19.5" customHeight="1" spans="8:28">
      <c r="H267" s="4"/>
      <c r="I267" s="4"/>
      <c r="J267" s="4"/>
      <c r="K267" s="4"/>
      <c r="L267" s="4"/>
      <c r="M267" s="4"/>
      <c r="N267" s="4"/>
      <c r="O267" s="4"/>
      <c r="P267" s="4"/>
      <c r="Q267" s="4"/>
      <c r="R267" s="4"/>
      <c r="S267" s="4"/>
      <c r="T267" s="4"/>
      <c r="U267" s="4"/>
      <c r="V267" s="4"/>
      <c r="W267" s="4"/>
      <c r="X267" s="4"/>
      <c r="Y267" s="4"/>
      <c r="Z267" s="4"/>
      <c r="AA267" s="4"/>
      <c r="AB267" s="4"/>
    </row>
    <row r="268" ht="19.5" customHeight="1" spans="8:28">
      <c r="H268" s="4"/>
      <c r="I268" s="4"/>
      <c r="J268" s="4"/>
      <c r="K268" s="4"/>
      <c r="L268" s="4"/>
      <c r="M268" s="4"/>
      <c r="N268" s="4"/>
      <c r="O268" s="4"/>
      <c r="P268" s="4"/>
      <c r="Q268" s="4"/>
      <c r="R268" s="4"/>
      <c r="S268" s="4"/>
      <c r="T268" s="4"/>
      <c r="U268" s="4"/>
      <c r="V268" s="4"/>
      <c r="W268" s="4"/>
      <c r="X268" s="4"/>
      <c r="Y268" s="4"/>
      <c r="Z268" s="4"/>
      <c r="AA268" s="4"/>
      <c r="AB268" s="4"/>
    </row>
    <row r="269" ht="19.5" customHeight="1" spans="8:28">
      <c r="H269" s="4"/>
      <c r="I269" s="4"/>
      <c r="J269" s="4"/>
      <c r="K269" s="4"/>
      <c r="L269" s="4"/>
      <c r="M269" s="4"/>
      <c r="N269" s="4"/>
      <c r="O269" s="4"/>
      <c r="P269" s="4"/>
      <c r="Q269" s="4"/>
      <c r="R269" s="4"/>
      <c r="S269" s="4"/>
      <c r="T269" s="4"/>
      <c r="U269" s="4"/>
      <c r="V269" s="4"/>
      <c r="W269" s="4"/>
      <c r="X269" s="4"/>
      <c r="Y269" s="4"/>
      <c r="Z269" s="4"/>
      <c r="AA269" s="4"/>
      <c r="AB269" s="4"/>
    </row>
    <row r="270" ht="19.5" customHeight="1" spans="8:28">
      <c r="H270" s="4"/>
      <c r="I270" s="4"/>
      <c r="J270" s="4"/>
      <c r="K270" s="4"/>
      <c r="L270" s="4"/>
      <c r="M270" s="4"/>
      <c r="N270" s="4"/>
      <c r="O270" s="4"/>
      <c r="P270" s="4"/>
      <c r="Q270" s="4"/>
      <c r="R270" s="4"/>
      <c r="S270" s="4"/>
      <c r="T270" s="4"/>
      <c r="U270" s="4"/>
      <c r="V270" s="4"/>
      <c r="W270" s="4"/>
      <c r="X270" s="4"/>
      <c r="Y270" s="4"/>
      <c r="Z270" s="4"/>
      <c r="AA270" s="4"/>
      <c r="AB270" s="4"/>
    </row>
    <row r="271" ht="19.5" customHeight="1" spans="8:28">
      <c r="H271" s="4"/>
      <c r="I271" s="4"/>
      <c r="J271" s="4"/>
      <c r="K271" s="4"/>
      <c r="L271" s="4"/>
      <c r="M271" s="4"/>
      <c r="N271" s="4"/>
      <c r="O271" s="4"/>
      <c r="P271" s="4"/>
      <c r="Q271" s="4"/>
      <c r="R271" s="4"/>
      <c r="S271" s="4"/>
      <c r="T271" s="4"/>
      <c r="U271" s="4"/>
      <c r="V271" s="4"/>
      <c r="W271" s="4"/>
      <c r="X271" s="4"/>
      <c r="Y271" s="4"/>
      <c r="Z271" s="4"/>
      <c r="AA271" s="4"/>
      <c r="AB271" s="4"/>
    </row>
    <row r="272" ht="19.5" customHeight="1" spans="8:28">
      <c r="H272" s="4"/>
      <c r="I272" s="4"/>
      <c r="J272" s="4"/>
      <c r="K272" s="4"/>
      <c r="L272" s="4"/>
      <c r="M272" s="4"/>
      <c r="N272" s="4"/>
      <c r="O272" s="4"/>
      <c r="P272" s="4"/>
      <c r="Q272" s="4"/>
      <c r="R272" s="4"/>
      <c r="S272" s="4"/>
      <c r="T272" s="4"/>
      <c r="U272" s="4"/>
      <c r="V272" s="4"/>
      <c r="W272" s="4"/>
      <c r="X272" s="4"/>
      <c r="Y272" s="4"/>
      <c r="Z272" s="4"/>
      <c r="AA272" s="4"/>
      <c r="AB272" s="4"/>
    </row>
    <row r="273" ht="19.5" customHeight="1" spans="8:28">
      <c r="H273" s="4"/>
      <c r="I273" s="4"/>
      <c r="J273" s="4"/>
      <c r="K273" s="4"/>
      <c r="L273" s="4"/>
      <c r="M273" s="4"/>
      <c r="N273" s="4"/>
      <c r="O273" s="4"/>
      <c r="P273" s="4"/>
      <c r="Q273" s="4"/>
      <c r="R273" s="4"/>
      <c r="S273" s="4"/>
      <c r="T273" s="4"/>
      <c r="U273" s="4"/>
      <c r="V273" s="4"/>
      <c r="W273" s="4"/>
      <c r="X273" s="4"/>
      <c r="Y273" s="4"/>
      <c r="Z273" s="4"/>
      <c r="AA273" s="4"/>
      <c r="AB273" s="4"/>
    </row>
    <row r="274" ht="19.5" customHeight="1" spans="8:28">
      <c r="H274" s="4"/>
      <c r="I274" s="4"/>
      <c r="J274" s="4"/>
      <c r="K274" s="4"/>
      <c r="L274" s="4"/>
      <c r="M274" s="4"/>
      <c r="N274" s="4"/>
      <c r="O274" s="4"/>
      <c r="P274" s="4"/>
      <c r="Q274" s="4"/>
      <c r="R274" s="4"/>
      <c r="S274" s="4"/>
      <c r="T274" s="4"/>
      <c r="U274" s="4"/>
      <c r="V274" s="4"/>
      <c r="W274" s="4"/>
      <c r="X274" s="4"/>
      <c r="Y274" s="4"/>
      <c r="Z274" s="4"/>
      <c r="AA274" s="4"/>
      <c r="AB274" s="4"/>
    </row>
    <row r="275" ht="19.5" customHeight="1" spans="8:28">
      <c r="H275" s="4"/>
      <c r="I275" s="4"/>
      <c r="J275" s="4"/>
      <c r="K275" s="4"/>
      <c r="L275" s="4"/>
      <c r="M275" s="4"/>
      <c r="N275" s="4"/>
      <c r="O275" s="4"/>
      <c r="P275" s="4"/>
      <c r="Q275" s="4"/>
      <c r="R275" s="4"/>
      <c r="S275" s="4"/>
      <c r="T275" s="4"/>
      <c r="U275" s="4"/>
      <c r="V275" s="4"/>
      <c r="W275" s="4"/>
      <c r="X275" s="4"/>
      <c r="Y275" s="4"/>
      <c r="Z275" s="4"/>
      <c r="AA275" s="4"/>
      <c r="AB275" s="4"/>
    </row>
    <row r="276" ht="19.5" customHeight="1" spans="8:28">
      <c r="H276" s="4"/>
      <c r="I276" s="4"/>
      <c r="J276" s="4"/>
      <c r="K276" s="4"/>
      <c r="L276" s="4"/>
      <c r="M276" s="4"/>
      <c r="N276" s="4"/>
      <c r="O276" s="4"/>
      <c r="P276" s="4"/>
      <c r="Q276" s="4"/>
      <c r="R276" s="4"/>
      <c r="S276" s="4"/>
      <c r="T276" s="4"/>
      <c r="U276" s="4"/>
      <c r="V276" s="4"/>
      <c r="W276" s="4"/>
      <c r="X276" s="4"/>
      <c r="Y276" s="4"/>
      <c r="Z276" s="4"/>
      <c r="AA276" s="4"/>
      <c r="AB276" s="4"/>
    </row>
    <row r="277" ht="19.5" customHeight="1" spans="8:28">
      <c r="H277" s="4"/>
      <c r="I277" s="4"/>
      <c r="J277" s="4"/>
      <c r="K277" s="4"/>
      <c r="L277" s="4"/>
      <c r="M277" s="4"/>
      <c r="N277" s="4"/>
      <c r="O277" s="4"/>
      <c r="P277" s="4"/>
      <c r="Q277" s="4"/>
      <c r="R277" s="4"/>
      <c r="S277" s="4"/>
      <c r="T277" s="4"/>
      <c r="U277" s="4"/>
      <c r="V277" s="4"/>
      <c r="W277" s="4"/>
      <c r="X277" s="4"/>
      <c r="Y277" s="4"/>
      <c r="Z277" s="4"/>
      <c r="AA277" s="4"/>
      <c r="AB277" s="4"/>
    </row>
    <row r="278" ht="19.5" customHeight="1" spans="8:28">
      <c r="H278" s="4"/>
      <c r="I278" s="4"/>
      <c r="J278" s="4"/>
      <c r="K278" s="4"/>
      <c r="L278" s="4"/>
      <c r="M278" s="4"/>
      <c r="N278" s="4"/>
      <c r="O278" s="4"/>
      <c r="P278" s="4"/>
      <c r="Q278" s="4"/>
      <c r="R278" s="4"/>
      <c r="S278" s="4"/>
      <c r="T278" s="4"/>
      <c r="U278" s="4"/>
      <c r="V278" s="4"/>
      <c r="W278" s="4"/>
      <c r="X278" s="4"/>
      <c r="Y278" s="4"/>
      <c r="Z278" s="4"/>
      <c r="AA278" s="4"/>
      <c r="AB278" s="4"/>
    </row>
    <row r="279" ht="19.5" customHeight="1" spans="8:28">
      <c r="H279" s="4"/>
      <c r="I279" s="4"/>
      <c r="J279" s="4"/>
      <c r="K279" s="4"/>
      <c r="L279" s="4"/>
      <c r="M279" s="4"/>
      <c r="N279" s="4"/>
      <c r="O279" s="4"/>
      <c r="P279" s="4"/>
      <c r="Q279" s="4"/>
      <c r="R279" s="4"/>
      <c r="S279" s="4"/>
      <c r="T279" s="4"/>
      <c r="U279" s="4"/>
      <c r="V279" s="4"/>
      <c r="W279" s="4"/>
      <c r="X279" s="4"/>
      <c r="Y279" s="4"/>
      <c r="Z279" s="4"/>
      <c r="AA279" s="4"/>
      <c r="AB279" s="4"/>
    </row>
    <row r="280" ht="19.5" customHeight="1" spans="8:28">
      <c r="H280" s="4"/>
      <c r="I280" s="4"/>
      <c r="J280" s="4"/>
      <c r="K280" s="4"/>
      <c r="L280" s="4"/>
      <c r="M280" s="4"/>
      <c r="N280" s="4"/>
      <c r="O280" s="4"/>
      <c r="P280" s="4"/>
      <c r="Q280" s="4"/>
      <c r="R280" s="4"/>
      <c r="S280" s="4"/>
      <c r="T280" s="4"/>
      <c r="U280" s="4"/>
      <c r="V280" s="4"/>
      <c r="W280" s="4"/>
      <c r="X280" s="4"/>
      <c r="Y280" s="4"/>
      <c r="Z280" s="4"/>
      <c r="AA280" s="4"/>
      <c r="AB280" s="4"/>
    </row>
    <row r="281" ht="19.5" customHeight="1" spans="8:28">
      <c r="H281" s="4"/>
      <c r="I281" s="4"/>
      <c r="J281" s="4"/>
      <c r="K281" s="4"/>
      <c r="L281" s="4"/>
      <c r="M281" s="4"/>
      <c r="N281" s="4"/>
      <c r="O281" s="4"/>
      <c r="P281" s="4"/>
      <c r="Q281" s="4"/>
      <c r="R281" s="4"/>
      <c r="S281" s="4"/>
      <c r="T281" s="4"/>
      <c r="U281" s="4"/>
      <c r="V281" s="4"/>
      <c r="W281" s="4"/>
      <c r="X281" s="4"/>
      <c r="Y281" s="4"/>
      <c r="Z281" s="4"/>
      <c r="AA281" s="4"/>
      <c r="AB281" s="4"/>
    </row>
    <row r="282" ht="19.5" customHeight="1" spans="8:28">
      <c r="H282" s="4"/>
      <c r="I282" s="4"/>
      <c r="J282" s="4"/>
      <c r="K282" s="4"/>
      <c r="L282" s="4"/>
      <c r="M282" s="4"/>
      <c r="N282" s="4"/>
      <c r="O282" s="4"/>
      <c r="P282" s="4"/>
      <c r="Q282" s="4"/>
      <c r="R282" s="4"/>
      <c r="S282" s="4"/>
      <c r="T282" s="4"/>
      <c r="U282" s="4"/>
      <c r="V282" s="4"/>
      <c r="W282" s="4"/>
      <c r="X282" s="4"/>
      <c r="Y282" s="4"/>
      <c r="Z282" s="4"/>
      <c r="AA282" s="4"/>
      <c r="AB282" s="4"/>
    </row>
    <row r="283" ht="19.5" customHeight="1" spans="8:28">
      <c r="H283" s="4"/>
      <c r="I283" s="4"/>
      <c r="J283" s="4"/>
      <c r="K283" s="4"/>
      <c r="L283" s="4"/>
      <c r="M283" s="4"/>
      <c r="N283" s="4"/>
      <c r="O283" s="4"/>
      <c r="P283" s="4"/>
      <c r="Q283" s="4"/>
      <c r="R283" s="4"/>
      <c r="S283" s="4"/>
      <c r="T283" s="4"/>
      <c r="U283" s="4"/>
      <c r="V283" s="4"/>
      <c r="W283" s="4"/>
      <c r="X283" s="4"/>
      <c r="Y283" s="4"/>
      <c r="Z283" s="4"/>
      <c r="AA283" s="4"/>
      <c r="AB283" s="4"/>
    </row>
    <row r="284" ht="19.5" customHeight="1" spans="8:28">
      <c r="H284" s="4"/>
      <c r="I284" s="4"/>
      <c r="J284" s="4"/>
      <c r="K284" s="4"/>
      <c r="L284" s="4"/>
      <c r="M284" s="4"/>
      <c r="N284" s="4"/>
      <c r="O284" s="4"/>
      <c r="P284" s="4"/>
      <c r="Q284" s="4"/>
      <c r="R284" s="4"/>
      <c r="S284" s="4"/>
      <c r="T284" s="4"/>
      <c r="U284" s="4"/>
      <c r="V284" s="4"/>
      <c r="W284" s="4"/>
      <c r="X284" s="4"/>
      <c r="Y284" s="4"/>
      <c r="Z284" s="4"/>
      <c r="AA284" s="4"/>
      <c r="AB284" s="4"/>
    </row>
    <row r="285" ht="19.5" customHeight="1" spans="8:28">
      <c r="H285" s="4"/>
      <c r="I285" s="4"/>
      <c r="J285" s="4"/>
      <c r="K285" s="4"/>
      <c r="L285" s="4"/>
      <c r="M285" s="4"/>
      <c r="N285" s="4"/>
      <c r="O285" s="4"/>
      <c r="P285" s="4"/>
      <c r="Q285" s="4"/>
      <c r="R285" s="4"/>
      <c r="S285" s="4"/>
      <c r="T285" s="4"/>
      <c r="U285" s="4"/>
      <c r="V285" s="4"/>
      <c r="W285" s="4"/>
      <c r="X285" s="4"/>
      <c r="Y285" s="4"/>
      <c r="Z285" s="4"/>
      <c r="AA285" s="4"/>
      <c r="AB285" s="4"/>
    </row>
    <row r="286" ht="19.5" customHeight="1" spans="8:28">
      <c r="H286" s="4"/>
      <c r="I286" s="4"/>
      <c r="J286" s="4"/>
      <c r="K286" s="4"/>
      <c r="L286" s="4"/>
      <c r="M286" s="4"/>
      <c r="N286" s="4"/>
      <c r="O286" s="4"/>
      <c r="P286" s="4"/>
      <c r="Q286" s="4"/>
      <c r="R286" s="4"/>
      <c r="S286" s="4"/>
      <c r="T286" s="4"/>
      <c r="U286" s="4"/>
      <c r="V286" s="4"/>
      <c r="W286" s="4"/>
      <c r="X286" s="4"/>
      <c r="Y286" s="4"/>
      <c r="Z286" s="4"/>
      <c r="AA286" s="4"/>
      <c r="AB286" s="4"/>
    </row>
    <row r="287" ht="19.5" customHeight="1" spans="8:28">
      <c r="H287" s="4"/>
      <c r="I287" s="4"/>
      <c r="J287" s="4"/>
      <c r="K287" s="4"/>
      <c r="L287" s="4"/>
      <c r="M287" s="4"/>
      <c r="N287" s="4"/>
      <c r="O287" s="4"/>
      <c r="P287" s="4"/>
      <c r="Q287" s="4"/>
      <c r="R287" s="4"/>
      <c r="S287" s="4"/>
      <c r="T287" s="4"/>
      <c r="U287" s="4"/>
      <c r="V287" s="4"/>
      <c r="W287" s="4"/>
      <c r="X287" s="4"/>
      <c r="Y287" s="4"/>
      <c r="Z287" s="4"/>
      <c r="AA287" s="4"/>
      <c r="AB287" s="4"/>
    </row>
    <row r="288" ht="19.5" customHeight="1" spans="8:28">
      <c r="H288" s="4"/>
      <c r="I288" s="4"/>
      <c r="J288" s="4"/>
      <c r="K288" s="4"/>
      <c r="L288" s="4"/>
      <c r="M288" s="4"/>
      <c r="N288" s="4"/>
      <c r="O288" s="4"/>
      <c r="P288" s="4"/>
      <c r="Q288" s="4"/>
      <c r="R288" s="4"/>
      <c r="S288" s="4"/>
      <c r="T288" s="4"/>
      <c r="U288" s="4"/>
      <c r="V288" s="4"/>
      <c r="W288" s="4"/>
      <c r="X288" s="4"/>
      <c r="Y288" s="4"/>
      <c r="Z288" s="4"/>
      <c r="AA288" s="4"/>
      <c r="AB288" s="4"/>
    </row>
    <row r="289" ht="19.5" customHeight="1" spans="8:28">
      <c r="H289" s="4"/>
      <c r="I289" s="4"/>
      <c r="J289" s="4"/>
      <c r="K289" s="4"/>
      <c r="L289" s="4"/>
      <c r="M289" s="4"/>
      <c r="N289" s="4"/>
      <c r="O289" s="4"/>
      <c r="P289" s="4"/>
      <c r="Q289" s="4"/>
      <c r="R289" s="4"/>
      <c r="S289" s="4"/>
      <c r="T289" s="4"/>
      <c r="U289" s="4"/>
      <c r="V289" s="4"/>
      <c r="W289" s="4"/>
      <c r="X289" s="4"/>
      <c r="Y289" s="4"/>
      <c r="Z289" s="4"/>
      <c r="AA289" s="4"/>
      <c r="AB289" s="4"/>
    </row>
    <row r="290" ht="19.5" customHeight="1" spans="8:28">
      <c r="H290" s="4"/>
      <c r="I290" s="4"/>
      <c r="J290" s="4"/>
      <c r="K290" s="4"/>
      <c r="L290" s="4"/>
      <c r="M290" s="4"/>
      <c r="N290" s="4"/>
      <c r="O290" s="4"/>
      <c r="P290" s="4"/>
      <c r="Q290" s="4"/>
      <c r="R290" s="4"/>
      <c r="S290" s="4"/>
      <c r="T290" s="4"/>
      <c r="U290" s="4"/>
      <c r="V290" s="4"/>
      <c r="W290" s="4"/>
      <c r="X290" s="4"/>
      <c r="Y290" s="4"/>
      <c r="Z290" s="4"/>
      <c r="AA290" s="4"/>
      <c r="AB290" s="4"/>
    </row>
    <row r="291" ht="19.5" customHeight="1" spans="8:28">
      <c r="H291" s="4"/>
      <c r="I291" s="4"/>
      <c r="J291" s="4"/>
      <c r="K291" s="4"/>
      <c r="L291" s="4"/>
      <c r="M291" s="4"/>
      <c r="N291" s="4"/>
      <c r="O291" s="4"/>
      <c r="P291" s="4"/>
      <c r="Q291" s="4"/>
      <c r="R291" s="4"/>
      <c r="S291" s="4"/>
      <c r="T291" s="4"/>
      <c r="U291" s="4"/>
      <c r="V291" s="4"/>
      <c r="W291" s="4"/>
      <c r="X291" s="4"/>
      <c r="Y291" s="4"/>
      <c r="Z291" s="4"/>
      <c r="AA291" s="4"/>
      <c r="AB291" s="4"/>
    </row>
    <row r="292" ht="19.5" customHeight="1" spans="8:28">
      <c r="H292" s="4"/>
      <c r="I292" s="4"/>
      <c r="J292" s="4"/>
      <c r="K292" s="4"/>
      <c r="L292" s="4"/>
      <c r="M292" s="4"/>
      <c r="N292" s="4"/>
      <c r="O292" s="4"/>
      <c r="P292" s="4"/>
      <c r="Q292" s="4"/>
      <c r="R292" s="4"/>
      <c r="S292" s="4"/>
      <c r="T292" s="4"/>
      <c r="U292" s="4"/>
      <c r="V292" s="4"/>
      <c r="W292" s="4"/>
      <c r="X292" s="4"/>
      <c r="Y292" s="4"/>
      <c r="Z292" s="4"/>
      <c r="AA292" s="4"/>
      <c r="AB292" s="4"/>
    </row>
    <row r="293" ht="19.5" customHeight="1" spans="8:28">
      <c r="H293" s="4"/>
      <c r="I293" s="4"/>
      <c r="J293" s="4"/>
      <c r="K293" s="4"/>
      <c r="L293" s="4"/>
      <c r="M293" s="4"/>
      <c r="N293" s="4"/>
      <c r="O293" s="4"/>
      <c r="P293" s="4"/>
      <c r="Q293" s="4"/>
      <c r="R293" s="4"/>
      <c r="S293" s="4"/>
      <c r="T293" s="4"/>
      <c r="U293" s="4"/>
      <c r="V293" s="4"/>
      <c r="W293" s="4"/>
      <c r="X293" s="4"/>
      <c r="Y293" s="4"/>
      <c r="Z293" s="4"/>
      <c r="AA293" s="4"/>
      <c r="AB293" s="4"/>
    </row>
    <row r="294" ht="19.5" customHeight="1" spans="8:28">
      <c r="H294" s="4"/>
      <c r="I294" s="4"/>
      <c r="J294" s="4"/>
      <c r="K294" s="4"/>
      <c r="L294" s="4"/>
      <c r="M294" s="4"/>
      <c r="N294" s="4"/>
      <c r="O294" s="4"/>
      <c r="P294" s="4"/>
      <c r="Q294" s="4"/>
      <c r="R294" s="4"/>
      <c r="S294" s="4"/>
      <c r="T294" s="4"/>
      <c r="U294" s="4"/>
      <c r="V294" s="4"/>
      <c r="W294" s="4"/>
      <c r="X294" s="4"/>
      <c r="Y294" s="4"/>
      <c r="Z294" s="4"/>
      <c r="AA294" s="4"/>
      <c r="AB294" s="4"/>
    </row>
    <row r="295" ht="19.5" customHeight="1" spans="8:28">
      <c r="H295" s="4"/>
      <c r="I295" s="4"/>
      <c r="J295" s="4"/>
      <c r="K295" s="4"/>
      <c r="L295" s="4"/>
      <c r="M295" s="4"/>
      <c r="N295" s="4"/>
      <c r="O295" s="4"/>
      <c r="P295" s="4"/>
      <c r="Q295" s="4"/>
      <c r="R295" s="4"/>
      <c r="S295" s="4"/>
      <c r="T295" s="4"/>
      <c r="U295" s="4"/>
      <c r="V295" s="4"/>
      <c r="W295" s="4"/>
      <c r="X295" s="4"/>
      <c r="Y295" s="4"/>
      <c r="Z295" s="4"/>
      <c r="AA295" s="4"/>
      <c r="AB295" s="4"/>
    </row>
    <row r="296" ht="19.5" customHeight="1" spans="8:28">
      <c r="H296" s="4"/>
      <c r="I296" s="4"/>
      <c r="J296" s="4"/>
      <c r="K296" s="4"/>
      <c r="L296" s="4"/>
      <c r="M296" s="4"/>
      <c r="N296" s="4"/>
      <c r="O296" s="4"/>
      <c r="P296" s="4"/>
      <c r="Q296" s="4"/>
      <c r="R296" s="4"/>
      <c r="S296" s="4"/>
      <c r="T296" s="4"/>
      <c r="U296" s="4"/>
      <c r="V296" s="4"/>
      <c r="W296" s="4"/>
      <c r="X296" s="4"/>
      <c r="Y296" s="4"/>
      <c r="Z296" s="4"/>
      <c r="AA296" s="4"/>
      <c r="AB296" s="4"/>
    </row>
    <row r="297" ht="19.5" customHeight="1" spans="8:28">
      <c r="H297" s="4"/>
      <c r="I297" s="4"/>
      <c r="J297" s="4"/>
      <c r="K297" s="4"/>
      <c r="L297" s="4"/>
      <c r="M297" s="4"/>
      <c r="N297" s="4"/>
      <c r="O297" s="4"/>
      <c r="P297" s="4"/>
      <c r="Q297" s="4"/>
      <c r="R297" s="4"/>
      <c r="S297" s="4"/>
      <c r="T297" s="4"/>
      <c r="U297" s="4"/>
      <c r="V297" s="4"/>
      <c r="W297" s="4"/>
      <c r="X297" s="4"/>
      <c r="Y297" s="4"/>
      <c r="Z297" s="4"/>
      <c r="AA297" s="4"/>
      <c r="AB297" s="4"/>
    </row>
    <row r="298" ht="19.5" customHeight="1" spans="8:28">
      <c r="H298" s="4"/>
      <c r="I298" s="4"/>
      <c r="J298" s="4"/>
      <c r="K298" s="4"/>
      <c r="L298" s="4"/>
      <c r="M298" s="4"/>
      <c r="N298" s="4"/>
      <c r="O298" s="4"/>
      <c r="P298" s="4"/>
      <c r="Q298" s="4"/>
      <c r="R298" s="4"/>
      <c r="S298" s="4"/>
      <c r="T298" s="4"/>
      <c r="U298" s="4"/>
      <c r="V298" s="4"/>
      <c r="W298" s="4"/>
      <c r="X298" s="4"/>
      <c r="Y298" s="4"/>
      <c r="Z298" s="4"/>
      <c r="AA298" s="4"/>
      <c r="AB298" s="4"/>
    </row>
    <row r="299" ht="19.5" customHeight="1" spans="8:28">
      <c r="H299" s="4"/>
      <c r="I299" s="4"/>
      <c r="J299" s="4"/>
      <c r="K299" s="4"/>
      <c r="L299" s="4"/>
      <c r="M299" s="4"/>
      <c r="N299" s="4"/>
      <c r="O299" s="4"/>
      <c r="P299" s="4"/>
      <c r="Q299" s="4"/>
      <c r="R299" s="4"/>
      <c r="S299" s="4"/>
      <c r="T299" s="4"/>
      <c r="U299" s="4"/>
      <c r="V299" s="4"/>
      <c r="W299" s="4"/>
      <c r="X299" s="4"/>
      <c r="Y299" s="4"/>
      <c r="Z299" s="4"/>
      <c r="AA299" s="4"/>
      <c r="AB299" s="4"/>
    </row>
    <row r="300" ht="19.5" customHeight="1" spans="8:28">
      <c r="H300" s="4"/>
      <c r="I300" s="4"/>
      <c r="J300" s="4"/>
      <c r="K300" s="4"/>
      <c r="L300" s="4"/>
      <c r="M300" s="4"/>
      <c r="N300" s="4"/>
      <c r="O300" s="4"/>
      <c r="P300" s="4"/>
      <c r="Q300" s="4"/>
      <c r="R300" s="4"/>
      <c r="S300" s="4"/>
      <c r="T300" s="4"/>
      <c r="U300" s="4"/>
      <c r="V300" s="4"/>
      <c r="W300" s="4"/>
      <c r="X300" s="4"/>
      <c r="Y300" s="4"/>
      <c r="Z300" s="4"/>
      <c r="AA300" s="4"/>
      <c r="AB300" s="4"/>
    </row>
    <row r="301" ht="19.5" customHeight="1" spans="8:28">
      <c r="H301" s="4"/>
      <c r="I301" s="4"/>
      <c r="J301" s="4"/>
      <c r="K301" s="4"/>
      <c r="L301" s="4"/>
      <c r="M301" s="4"/>
      <c r="N301" s="4"/>
      <c r="O301" s="4"/>
      <c r="P301" s="4"/>
      <c r="Q301" s="4"/>
      <c r="R301" s="4"/>
      <c r="S301" s="4"/>
      <c r="T301" s="4"/>
      <c r="U301" s="4"/>
      <c r="V301" s="4"/>
      <c r="W301" s="4"/>
      <c r="X301" s="4"/>
      <c r="Y301" s="4"/>
      <c r="Z301" s="4"/>
      <c r="AA301" s="4"/>
      <c r="AB301" s="4"/>
    </row>
    <row r="302" ht="19.5" customHeight="1" spans="8:28">
      <c r="H302" s="4"/>
      <c r="I302" s="4"/>
      <c r="J302" s="4"/>
      <c r="K302" s="4"/>
      <c r="L302" s="4"/>
      <c r="M302" s="4"/>
      <c r="N302" s="4"/>
      <c r="O302" s="4"/>
      <c r="P302" s="4"/>
      <c r="Q302" s="4"/>
      <c r="R302" s="4"/>
      <c r="S302" s="4"/>
      <c r="T302" s="4"/>
      <c r="U302" s="4"/>
      <c r="V302" s="4"/>
      <c r="W302" s="4"/>
      <c r="X302" s="4"/>
      <c r="Y302" s="4"/>
      <c r="Z302" s="4"/>
      <c r="AA302" s="4"/>
      <c r="AB302" s="4"/>
    </row>
    <row r="303" ht="19.5" customHeight="1" spans="8:28">
      <c r="H303" s="4"/>
      <c r="I303" s="4"/>
      <c r="J303" s="4"/>
      <c r="K303" s="4"/>
      <c r="L303" s="4"/>
      <c r="M303" s="4"/>
      <c r="N303" s="4"/>
      <c r="O303" s="4"/>
      <c r="P303" s="4"/>
      <c r="Q303" s="4"/>
      <c r="R303" s="4"/>
      <c r="S303" s="4"/>
      <c r="T303" s="4"/>
      <c r="U303" s="4"/>
      <c r="V303" s="4"/>
      <c r="W303" s="4"/>
      <c r="X303" s="4"/>
      <c r="Y303" s="4"/>
      <c r="Z303" s="4"/>
      <c r="AA303" s="4"/>
      <c r="AB303" s="4"/>
    </row>
    <row r="304" ht="19.5" customHeight="1" spans="8:28">
      <c r="H304" s="4"/>
      <c r="I304" s="4"/>
      <c r="J304" s="4"/>
      <c r="K304" s="4"/>
      <c r="L304" s="4"/>
      <c r="M304" s="4"/>
      <c r="N304" s="4"/>
      <c r="O304" s="4"/>
      <c r="P304" s="4"/>
      <c r="Q304" s="4"/>
      <c r="R304" s="4"/>
      <c r="S304" s="4"/>
      <c r="T304" s="4"/>
      <c r="U304" s="4"/>
      <c r="V304" s="4"/>
      <c r="W304" s="4"/>
      <c r="X304" s="4"/>
      <c r="Y304" s="4"/>
      <c r="Z304" s="4"/>
      <c r="AA304" s="4"/>
      <c r="AB304" s="4"/>
    </row>
    <row r="305" ht="19.5" customHeight="1" spans="8:28">
      <c r="H305" s="4"/>
      <c r="I305" s="4"/>
      <c r="J305" s="4"/>
      <c r="K305" s="4"/>
      <c r="L305" s="4"/>
      <c r="M305" s="4"/>
      <c r="N305" s="4"/>
      <c r="O305" s="4"/>
      <c r="P305" s="4"/>
      <c r="Q305" s="4"/>
      <c r="R305" s="4"/>
      <c r="S305" s="4"/>
      <c r="T305" s="4"/>
      <c r="U305" s="4"/>
      <c r="V305" s="4"/>
      <c r="W305" s="4"/>
      <c r="X305" s="4"/>
      <c r="Y305" s="4"/>
      <c r="Z305" s="4"/>
      <c r="AA305" s="4"/>
      <c r="AB305" s="4"/>
    </row>
    <row r="306" ht="19.5" customHeight="1" spans="8:28">
      <c r="H306" s="4"/>
      <c r="I306" s="4"/>
      <c r="J306" s="4"/>
      <c r="K306" s="4"/>
      <c r="L306" s="4"/>
      <c r="M306" s="4"/>
      <c r="N306" s="4"/>
      <c r="O306" s="4"/>
      <c r="P306" s="4"/>
      <c r="Q306" s="4"/>
      <c r="R306" s="4"/>
      <c r="S306" s="4"/>
      <c r="T306" s="4"/>
      <c r="U306" s="4"/>
      <c r="V306" s="4"/>
      <c r="W306" s="4"/>
      <c r="X306" s="4"/>
      <c r="Y306" s="4"/>
      <c r="Z306" s="4"/>
      <c r="AA306" s="4"/>
      <c r="AB306" s="4"/>
    </row>
    <row r="307" ht="19.5" customHeight="1" spans="8:28">
      <c r="H307" s="4"/>
      <c r="I307" s="4"/>
      <c r="J307" s="4"/>
      <c r="K307" s="4"/>
      <c r="L307" s="4"/>
      <c r="M307" s="4"/>
      <c r="N307" s="4"/>
      <c r="O307" s="4"/>
      <c r="P307" s="4"/>
      <c r="Q307" s="4"/>
      <c r="R307" s="4"/>
      <c r="S307" s="4"/>
      <c r="T307" s="4"/>
      <c r="U307" s="4"/>
      <c r="V307" s="4"/>
      <c r="W307" s="4"/>
      <c r="X307" s="4"/>
      <c r="Y307" s="4"/>
      <c r="Z307" s="4"/>
      <c r="AA307" s="4"/>
      <c r="AB307" s="4"/>
    </row>
    <row r="308" ht="19.5" customHeight="1" spans="8:28">
      <c r="H308" s="4"/>
      <c r="I308" s="4"/>
      <c r="J308" s="4"/>
      <c r="K308" s="4"/>
      <c r="L308" s="4"/>
      <c r="M308" s="4"/>
      <c r="N308" s="4"/>
      <c r="O308" s="4"/>
      <c r="P308" s="4"/>
      <c r="Q308" s="4"/>
      <c r="R308" s="4"/>
      <c r="S308" s="4"/>
      <c r="T308" s="4"/>
      <c r="U308" s="4"/>
      <c r="V308" s="4"/>
      <c r="W308" s="4"/>
      <c r="X308" s="4"/>
      <c r="Y308" s="4"/>
      <c r="Z308" s="4"/>
      <c r="AA308" s="4"/>
      <c r="AB308" s="4"/>
    </row>
    <row r="309" ht="19.5" customHeight="1" spans="8:28">
      <c r="H309" s="4"/>
      <c r="I309" s="4"/>
      <c r="J309" s="4"/>
      <c r="K309" s="4"/>
      <c r="L309" s="4"/>
      <c r="M309" s="4"/>
      <c r="N309" s="4"/>
      <c r="O309" s="4"/>
      <c r="P309" s="4"/>
      <c r="Q309" s="4"/>
      <c r="R309" s="4"/>
      <c r="S309" s="4"/>
      <c r="T309" s="4"/>
      <c r="U309" s="4"/>
      <c r="V309" s="4"/>
      <c r="W309" s="4"/>
      <c r="X309" s="4"/>
      <c r="Y309" s="4"/>
      <c r="Z309" s="4"/>
      <c r="AA309" s="4"/>
      <c r="AB309" s="4"/>
    </row>
    <row r="310" ht="19.5" customHeight="1" spans="8:28">
      <c r="H310" s="4"/>
      <c r="I310" s="4"/>
      <c r="J310" s="4"/>
      <c r="K310" s="4"/>
      <c r="L310" s="4"/>
      <c r="M310" s="4"/>
      <c r="N310" s="4"/>
      <c r="O310" s="4"/>
      <c r="P310" s="4"/>
      <c r="Q310" s="4"/>
      <c r="R310" s="4"/>
      <c r="S310" s="4"/>
      <c r="T310" s="4"/>
      <c r="U310" s="4"/>
      <c r="V310" s="4"/>
      <c r="W310" s="4"/>
      <c r="X310" s="4"/>
      <c r="Y310" s="4"/>
      <c r="Z310" s="4"/>
      <c r="AA310" s="4"/>
      <c r="AB310" s="4"/>
    </row>
    <row r="311" ht="19.5" customHeight="1" spans="8:28">
      <c r="H311" s="4"/>
      <c r="I311" s="4"/>
      <c r="J311" s="4"/>
      <c r="K311" s="4"/>
      <c r="L311" s="4"/>
      <c r="M311" s="4"/>
      <c r="N311" s="4"/>
      <c r="O311" s="4"/>
      <c r="P311" s="4"/>
      <c r="Q311" s="4"/>
      <c r="R311" s="4"/>
      <c r="S311" s="4"/>
      <c r="T311" s="4"/>
      <c r="U311" s="4"/>
      <c r="V311" s="4"/>
      <c r="W311" s="4"/>
      <c r="X311" s="4"/>
      <c r="Y311" s="4"/>
      <c r="Z311" s="4"/>
      <c r="AA311" s="4"/>
      <c r="AB311" s="4"/>
    </row>
    <row r="312" ht="19.5" customHeight="1" spans="8:28">
      <c r="H312" s="4"/>
      <c r="I312" s="4"/>
      <c r="J312" s="4"/>
      <c r="K312" s="4"/>
      <c r="L312" s="4"/>
      <c r="M312" s="4"/>
      <c r="N312" s="4"/>
      <c r="O312" s="4"/>
      <c r="P312" s="4"/>
      <c r="Q312" s="4"/>
      <c r="R312" s="4"/>
      <c r="S312" s="4"/>
      <c r="T312" s="4"/>
      <c r="U312" s="4"/>
      <c r="V312" s="4"/>
      <c r="W312" s="4"/>
      <c r="X312" s="4"/>
      <c r="Y312" s="4"/>
      <c r="Z312" s="4"/>
      <c r="AA312" s="4"/>
      <c r="AB312" s="4"/>
    </row>
    <row r="313" ht="19.5" customHeight="1" spans="8:28">
      <c r="H313" s="4"/>
      <c r="I313" s="4"/>
      <c r="J313" s="4"/>
      <c r="K313" s="4"/>
      <c r="L313" s="4"/>
      <c r="M313" s="4"/>
      <c r="N313" s="4"/>
      <c r="O313" s="4"/>
      <c r="P313" s="4"/>
      <c r="Q313" s="4"/>
      <c r="R313" s="4"/>
      <c r="S313" s="4"/>
      <c r="T313" s="4"/>
      <c r="U313" s="4"/>
      <c r="V313" s="4"/>
      <c r="W313" s="4"/>
      <c r="X313" s="4"/>
      <c r="Y313" s="4"/>
      <c r="Z313" s="4"/>
      <c r="AA313" s="4"/>
      <c r="AB313" s="4"/>
    </row>
    <row r="314" ht="19.5" customHeight="1" spans="8:28">
      <c r="H314" s="4"/>
      <c r="I314" s="4"/>
      <c r="J314" s="4"/>
      <c r="K314" s="4"/>
      <c r="L314" s="4"/>
      <c r="M314" s="4"/>
      <c r="N314" s="4"/>
      <c r="O314" s="4"/>
      <c r="P314" s="4"/>
      <c r="Q314" s="4"/>
      <c r="R314" s="4"/>
      <c r="S314" s="4"/>
      <c r="T314" s="4"/>
      <c r="U314" s="4"/>
      <c r="V314" s="4"/>
      <c r="W314" s="4"/>
      <c r="X314" s="4"/>
      <c r="Y314" s="4"/>
      <c r="Z314" s="4"/>
      <c r="AA314" s="4"/>
      <c r="AB314" s="4"/>
    </row>
    <row r="315" ht="19.5" customHeight="1" spans="8:28">
      <c r="H315" s="4"/>
      <c r="I315" s="4"/>
      <c r="J315" s="4"/>
      <c r="K315" s="4"/>
      <c r="L315" s="4"/>
      <c r="M315" s="4"/>
      <c r="N315" s="4"/>
      <c r="O315" s="4"/>
      <c r="P315" s="4"/>
      <c r="Q315" s="4"/>
      <c r="R315" s="4"/>
      <c r="S315" s="4"/>
      <c r="T315" s="4"/>
      <c r="U315" s="4"/>
      <c r="V315" s="4"/>
      <c r="W315" s="4"/>
      <c r="X315" s="4"/>
      <c r="Y315" s="4"/>
      <c r="Z315" s="4"/>
      <c r="AA315" s="4"/>
      <c r="AB315" s="4"/>
    </row>
    <row r="316" ht="19.5" customHeight="1" spans="8:28">
      <c r="H316" s="4"/>
      <c r="I316" s="4"/>
      <c r="J316" s="4"/>
      <c r="K316" s="4"/>
      <c r="L316" s="4"/>
      <c r="M316" s="4"/>
      <c r="N316" s="4"/>
      <c r="O316" s="4"/>
      <c r="P316" s="4"/>
      <c r="Q316" s="4"/>
      <c r="R316" s="4"/>
      <c r="S316" s="4"/>
      <c r="T316" s="4"/>
      <c r="U316" s="4"/>
      <c r="V316" s="4"/>
      <c r="W316" s="4"/>
      <c r="X316" s="4"/>
      <c r="Y316" s="4"/>
      <c r="Z316" s="4"/>
      <c r="AA316" s="4"/>
      <c r="AB316" s="4"/>
    </row>
    <row r="317" ht="19.5" customHeight="1" spans="8:28">
      <c r="H317" s="4"/>
      <c r="I317" s="4"/>
      <c r="J317" s="4"/>
      <c r="K317" s="4"/>
      <c r="L317" s="4"/>
      <c r="M317" s="4"/>
      <c r="N317" s="4"/>
      <c r="O317" s="4"/>
      <c r="P317" s="4"/>
      <c r="Q317" s="4"/>
      <c r="R317" s="4"/>
      <c r="S317" s="4"/>
      <c r="T317" s="4"/>
      <c r="U317" s="4"/>
      <c r="V317" s="4"/>
      <c r="W317" s="4"/>
      <c r="X317" s="4"/>
      <c r="Y317" s="4"/>
      <c r="Z317" s="4"/>
      <c r="AA317" s="4"/>
      <c r="AB317" s="4"/>
    </row>
    <row r="318" ht="19.5" customHeight="1" spans="8:28">
      <c r="H318" s="4"/>
      <c r="I318" s="4"/>
      <c r="J318" s="4"/>
      <c r="K318" s="4"/>
      <c r="L318" s="4"/>
      <c r="M318" s="4"/>
      <c r="N318" s="4"/>
      <c r="O318" s="4"/>
      <c r="P318" s="4"/>
      <c r="Q318" s="4"/>
      <c r="R318" s="4"/>
      <c r="S318" s="4"/>
      <c r="T318" s="4"/>
      <c r="U318" s="4"/>
      <c r="V318" s="4"/>
      <c r="W318" s="4"/>
      <c r="X318" s="4"/>
      <c r="Y318" s="4"/>
      <c r="Z318" s="4"/>
      <c r="AA318" s="4"/>
      <c r="AB318" s="4"/>
    </row>
    <row r="319" ht="19.5" customHeight="1" spans="8:28">
      <c r="H319" s="4"/>
      <c r="I319" s="4"/>
      <c r="J319" s="4"/>
      <c r="K319" s="4"/>
      <c r="L319" s="4"/>
      <c r="M319" s="4"/>
      <c r="N319" s="4"/>
      <c r="O319" s="4"/>
      <c r="P319" s="4"/>
      <c r="Q319" s="4"/>
      <c r="R319" s="4"/>
      <c r="S319" s="4"/>
      <c r="T319" s="4"/>
      <c r="U319" s="4"/>
      <c r="V319" s="4"/>
      <c r="W319" s="4"/>
      <c r="X319" s="4"/>
      <c r="Y319" s="4"/>
      <c r="Z319" s="4"/>
      <c r="AA319" s="4"/>
      <c r="AB319" s="4"/>
    </row>
    <row r="320" ht="19.5" customHeight="1" spans="8:28">
      <c r="H320" s="4"/>
      <c r="I320" s="4"/>
      <c r="J320" s="4"/>
      <c r="K320" s="4"/>
      <c r="L320" s="4"/>
      <c r="M320" s="4"/>
      <c r="N320" s="4"/>
      <c r="O320" s="4"/>
      <c r="P320" s="4"/>
      <c r="Q320" s="4"/>
      <c r="R320" s="4"/>
      <c r="S320" s="4"/>
      <c r="T320" s="4"/>
      <c r="U320" s="4"/>
      <c r="V320" s="4"/>
      <c r="W320" s="4"/>
      <c r="X320" s="4"/>
      <c r="Y320" s="4"/>
      <c r="Z320" s="4"/>
      <c r="AA320" s="4"/>
      <c r="AB320" s="4"/>
    </row>
    <row r="321" ht="19.5" customHeight="1" spans="8:28">
      <c r="H321" s="4"/>
      <c r="I321" s="4"/>
      <c r="J321" s="4"/>
      <c r="K321" s="4"/>
      <c r="L321" s="4"/>
      <c r="M321" s="4"/>
      <c r="N321" s="4"/>
      <c r="O321" s="4"/>
      <c r="P321" s="4"/>
      <c r="Q321" s="4"/>
      <c r="R321" s="4"/>
      <c r="S321" s="4"/>
      <c r="T321" s="4"/>
      <c r="U321" s="4"/>
      <c r="V321" s="4"/>
      <c r="W321" s="4"/>
      <c r="X321" s="4"/>
      <c r="Y321" s="4"/>
      <c r="Z321" s="4"/>
      <c r="AA321" s="4"/>
      <c r="AB321" s="4"/>
    </row>
    <row r="322" ht="19.5" customHeight="1" spans="8:28">
      <c r="H322" s="4"/>
      <c r="I322" s="4"/>
      <c r="J322" s="4"/>
      <c r="K322" s="4"/>
      <c r="L322" s="4"/>
      <c r="M322" s="4"/>
      <c r="N322" s="4"/>
      <c r="O322" s="4"/>
      <c r="P322" s="4"/>
      <c r="Q322" s="4"/>
      <c r="R322" s="4"/>
      <c r="S322" s="4"/>
      <c r="T322" s="4"/>
      <c r="U322" s="4"/>
      <c r="V322" s="4"/>
      <c r="W322" s="4"/>
      <c r="X322" s="4"/>
      <c r="Y322" s="4"/>
      <c r="Z322" s="4"/>
      <c r="AA322" s="4"/>
      <c r="AB322" s="4"/>
    </row>
    <row r="323" ht="19.5" customHeight="1" spans="8:28">
      <c r="H323" s="4"/>
      <c r="I323" s="4"/>
      <c r="J323" s="4"/>
      <c r="K323" s="4"/>
      <c r="L323" s="4"/>
      <c r="M323" s="4"/>
      <c r="N323" s="4"/>
      <c r="O323" s="4"/>
      <c r="P323" s="4"/>
      <c r="Q323" s="4"/>
      <c r="R323" s="4"/>
      <c r="S323" s="4"/>
      <c r="T323" s="4"/>
      <c r="U323" s="4"/>
      <c r="V323" s="4"/>
      <c r="W323" s="4"/>
      <c r="X323" s="4"/>
      <c r="Y323" s="4"/>
      <c r="Z323" s="4"/>
      <c r="AA323" s="4"/>
      <c r="AB323" s="4"/>
    </row>
    <row r="324" ht="19.5" customHeight="1" spans="8:28">
      <c r="H324" s="4"/>
      <c r="I324" s="4"/>
      <c r="J324" s="4"/>
      <c r="K324" s="4"/>
      <c r="L324" s="4"/>
      <c r="M324" s="4"/>
      <c r="N324" s="4"/>
      <c r="O324" s="4"/>
      <c r="P324" s="4"/>
      <c r="Q324" s="4"/>
      <c r="R324" s="4"/>
      <c r="S324" s="4"/>
      <c r="T324" s="4"/>
      <c r="U324" s="4"/>
      <c r="V324" s="4"/>
      <c r="W324" s="4"/>
      <c r="X324" s="4"/>
      <c r="Y324" s="4"/>
      <c r="Z324" s="4"/>
      <c r="AA324" s="4"/>
      <c r="AB324" s="4"/>
    </row>
    <row r="325" ht="19.5" customHeight="1" spans="8:28">
      <c r="H325" s="4"/>
      <c r="I325" s="4"/>
      <c r="J325" s="4"/>
      <c r="K325" s="4"/>
      <c r="L325" s="4"/>
      <c r="M325" s="4"/>
      <c r="N325" s="4"/>
      <c r="O325" s="4"/>
      <c r="P325" s="4"/>
      <c r="Q325" s="4"/>
      <c r="R325" s="4"/>
      <c r="S325" s="4"/>
      <c r="T325" s="4"/>
      <c r="U325" s="4"/>
      <c r="V325" s="4"/>
      <c r="W325" s="4"/>
      <c r="X325" s="4"/>
      <c r="Y325" s="4"/>
      <c r="Z325" s="4"/>
      <c r="AA325" s="4"/>
      <c r="AB325" s="4"/>
    </row>
    <row r="326" ht="19.5" customHeight="1" spans="8:28">
      <c r="H326" s="4"/>
      <c r="I326" s="4"/>
      <c r="J326" s="4"/>
      <c r="K326" s="4"/>
      <c r="L326" s="4"/>
      <c r="M326" s="4"/>
      <c r="N326" s="4"/>
      <c r="O326" s="4"/>
      <c r="P326" s="4"/>
      <c r="Q326" s="4"/>
      <c r="R326" s="4"/>
      <c r="S326" s="4"/>
      <c r="T326" s="4"/>
      <c r="U326" s="4"/>
      <c r="V326" s="4"/>
      <c r="W326" s="4"/>
      <c r="X326" s="4"/>
      <c r="Y326" s="4"/>
      <c r="Z326" s="4"/>
      <c r="AA326" s="4"/>
      <c r="AB326" s="4"/>
    </row>
    <row r="327" ht="19.5" customHeight="1" spans="8:28">
      <c r="H327" s="4"/>
      <c r="I327" s="4"/>
      <c r="J327" s="4"/>
      <c r="K327" s="4"/>
      <c r="L327" s="4"/>
      <c r="M327" s="4"/>
      <c r="N327" s="4"/>
      <c r="O327" s="4"/>
      <c r="P327" s="4"/>
      <c r="Q327" s="4"/>
      <c r="R327" s="4"/>
      <c r="S327" s="4"/>
      <c r="T327" s="4"/>
      <c r="U327" s="4"/>
      <c r="V327" s="4"/>
      <c r="W327" s="4"/>
      <c r="X327" s="4"/>
      <c r="Y327" s="4"/>
      <c r="Z327" s="4"/>
      <c r="AA327" s="4"/>
      <c r="AB327" s="4"/>
    </row>
    <row r="328" ht="19.5" customHeight="1" spans="8:28">
      <c r="H328" s="4"/>
      <c r="I328" s="4"/>
      <c r="J328" s="4"/>
      <c r="K328" s="4"/>
      <c r="L328" s="4"/>
      <c r="M328" s="4"/>
      <c r="N328" s="4"/>
      <c r="O328" s="4"/>
      <c r="P328" s="4"/>
      <c r="Q328" s="4"/>
      <c r="R328" s="4"/>
      <c r="S328" s="4"/>
      <c r="T328" s="4"/>
      <c r="U328" s="4"/>
      <c r="V328" s="4"/>
      <c r="W328" s="4"/>
      <c r="X328" s="4"/>
      <c r="Y328" s="4"/>
      <c r="Z328" s="4"/>
      <c r="AA328" s="4"/>
      <c r="AB328" s="4"/>
    </row>
    <row r="329" ht="19.5" customHeight="1" spans="8:28">
      <c r="H329" s="4"/>
      <c r="I329" s="4"/>
      <c r="J329" s="4"/>
      <c r="K329" s="4"/>
      <c r="L329" s="4"/>
      <c r="M329" s="4"/>
      <c r="N329" s="4"/>
      <c r="O329" s="4"/>
      <c r="P329" s="4"/>
      <c r="Q329" s="4"/>
      <c r="R329" s="4"/>
      <c r="S329" s="4"/>
      <c r="T329" s="4"/>
      <c r="U329" s="4"/>
      <c r="V329" s="4"/>
      <c r="W329" s="4"/>
      <c r="X329" s="4"/>
      <c r="Y329" s="4"/>
      <c r="Z329" s="4"/>
      <c r="AA329" s="4"/>
      <c r="AB329" s="4"/>
    </row>
    <row r="330" ht="19.5" customHeight="1" spans="8:28">
      <c r="H330" s="4"/>
      <c r="I330" s="4"/>
      <c r="J330" s="4"/>
      <c r="K330" s="4"/>
      <c r="L330" s="4"/>
      <c r="M330" s="4"/>
      <c r="N330" s="4"/>
      <c r="O330" s="4"/>
      <c r="P330" s="4"/>
      <c r="Q330" s="4"/>
      <c r="R330" s="4"/>
      <c r="S330" s="4"/>
      <c r="T330" s="4"/>
      <c r="U330" s="4"/>
      <c r="V330" s="4"/>
      <c r="W330" s="4"/>
      <c r="X330" s="4"/>
      <c r="Y330" s="4"/>
      <c r="Z330" s="4"/>
      <c r="AA330" s="4"/>
      <c r="AB330" s="4"/>
    </row>
    <row r="331" ht="19.5" customHeight="1" spans="8:28">
      <c r="H331" s="4"/>
      <c r="I331" s="4"/>
      <c r="J331" s="4"/>
      <c r="K331" s="4"/>
      <c r="L331" s="4"/>
      <c r="M331" s="4"/>
      <c r="N331" s="4"/>
      <c r="O331" s="4"/>
      <c r="P331" s="4"/>
      <c r="Q331" s="4"/>
      <c r="R331" s="4"/>
      <c r="S331" s="4"/>
      <c r="T331" s="4"/>
      <c r="U331" s="4"/>
      <c r="V331" s="4"/>
      <c r="W331" s="4"/>
      <c r="X331" s="4"/>
      <c r="Y331" s="4"/>
      <c r="Z331" s="4"/>
      <c r="AA331" s="4"/>
      <c r="AB331" s="4"/>
    </row>
    <row r="332" ht="19.5" customHeight="1" spans="8:28">
      <c r="H332" s="4"/>
      <c r="I332" s="4"/>
      <c r="J332" s="4"/>
      <c r="K332" s="4"/>
      <c r="L332" s="4"/>
      <c r="M332" s="4"/>
      <c r="N332" s="4"/>
      <c r="O332" s="4"/>
      <c r="P332" s="4"/>
      <c r="Q332" s="4"/>
      <c r="R332" s="4"/>
      <c r="S332" s="4"/>
      <c r="T332" s="4"/>
      <c r="U332" s="4"/>
      <c r="V332" s="4"/>
      <c r="W332" s="4"/>
      <c r="X332" s="4"/>
      <c r="Y332" s="4"/>
      <c r="Z332" s="4"/>
      <c r="AA332" s="4"/>
      <c r="AB332" s="4"/>
    </row>
    <row r="333" ht="19.5" customHeight="1" spans="8:28">
      <c r="H333" s="4"/>
      <c r="I333" s="4"/>
      <c r="J333" s="4"/>
      <c r="K333" s="4"/>
      <c r="L333" s="4"/>
      <c r="M333" s="4"/>
      <c r="N333" s="4"/>
      <c r="O333" s="4"/>
      <c r="P333" s="4"/>
      <c r="Q333" s="4"/>
      <c r="R333" s="4"/>
      <c r="S333" s="4"/>
      <c r="T333" s="4"/>
      <c r="U333" s="4"/>
      <c r="V333" s="4"/>
      <c r="W333" s="4"/>
      <c r="X333" s="4"/>
      <c r="Y333" s="4"/>
      <c r="Z333" s="4"/>
      <c r="AA333" s="4"/>
      <c r="AB333" s="4"/>
    </row>
    <row r="334" ht="19.5" customHeight="1" spans="8:28">
      <c r="H334" s="4"/>
      <c r="I334" s="4"/>
      <c r="J334" s="4"/>
      <c r="K334" s="4"/>
      <c r="L334" s="4"/>
      <c r="M334" s="4"/>
      <c r="N334" s="4"/>
      <c r="O334" s="4"/>
      <c r="P334" s="4"/>
      <c r="Q334" s="4"/>
      <c r="R334" s="4"/>
      <c r="S334" s="4"/>
      <c r="T334" s="4"/>
      <c r="U334" s="4"/>
      <c r="V334" s="4"/>
      <c r="W334" s="4"/>
      <c r="X334" s="4"/>
      <c r="Y334" s="4"/>
      <c r="Z334" s="4"/>
      <c r="AA334" s="4"/>
      <c r="AB334" s="4"/>
    </row>
    <row r="335" ht="19.5" customHeight="1" spans="8:28">
      <c r="H335" s="4"/>
      <c r="I335" s="4"/>
      <c r="J335" s="4"/>
      <c r="K335" s="4"/>
      <c r="L335" s="4"/>
      <c r="M335" s="4"/>
      <c r="N335" s="4"/>
      <c r="O335" s="4"/>
      <c r="P335" s="4"/>
      <c r="Q335" s="4"/>
      <c r="R335" s="4"/>
      <c r="S335" s="4"/>
      <c r="T335" s="4"/>
      <c r="U335" s="4"/>
      <c r="V335" s="4"/>
      <c r="W335" s="4"/>
      <c r="X335" s="4"/>
      <c r="Y335" s="4"/>
      <c r="Z335" s="4"/>
      <c r="AA335" s="4"/>
      <c r="AB335" s="4"/>
    </row>
    <row r="336" ht="19.5" customHeight="1" spans="8:28">
      <c r="H336" s="4"/>
      <c r="I336" s="4"/>
      <c r="J336" s="4"/>
      <c r="K336" s="4"/>
      <c r="L336" s="4"/>
      <c r="M336" s="4"/>
      <c r="N336" s="4"/>
      <c r="O336" s="4"/>
      <c r="P336" s="4"/>
      <c r="Q336" s="4"/>
      <c r="R336" s="4"/>
      <c r="S336" s="4"/>
      <c r="T336" s="4"/>
      <c r="U336" s="4"/>
      <c r="V336" s="4"/>
      <c r="W336" s="4"/>
      <c r="X336" s="4"/>
      <c r="Y336" s="4"/>
      <c r="Z336" s="4"/>
      <c r="AA336" s="4"/>
      <c r="AB336" s="4"/>
    </row>
    <row r="337" ht="19.5" customHeight="1" spans="8:28">
      <c r="H337" s="4"/>
      <c r="I337" s="4"/>
      <c r="J337" s="4"/>
      <c r="K337" s="4"/>
      <c r="L337" s="4"/>
      <c r="M337" s="4"/>
      <c r="N337" s="4"/>
      <c r="O337" s="4"/>
      <c r="P337" s="4"/>
      <c r="Q337" s="4"/>
      <c r="R337" s="4"/>
      <c r="S337" s="4"/>
      <c r="T337" s="4"/>
      <c r="U337" s="4"/>
      <c r="V337" s="4"/>
      <c r="W337" s="4"/>
      <c r="X337" s="4"/>
      <c r="Y337" s="4"/>
      <c r="Z337" s="4"/>
      <c r="AA337" s="4"/>
      <c r="AB337" s="4"/>
    </row>
    <row r="338" ht="19.5" customHeight="1" spans="8:28">
      <c r="H338" s="4"/>
      <c r="I338" s="4"/>
      <c r="J338" s="4"/>
      <c r="K338" s="4"/>
      <c r="L338" s="4"/>
      <c r="M338" s="4"/>
      <c r="N338" s="4"/>
      <c r="O338" s="4"/>
      <c r="P338" s="4"/>
      <c r="Q338" s="4"/>
      <c r="R338" s="4"/>
      <c r="S338" s="4"/>
      <c r="T338" s="4"/>
      <c r="U338" s="4"/>
      <c r="V338" s="4"/>
      <c r="W338" s="4"/>
      <c r="X338" s="4"/>
      <c r="Y338" s="4"/>
      <c r="Z338" s="4"/>
      <c r="AA338" s="4"/>
      <c r="AB338" s="4"/>
    </row>
    <row r="339" ht="19.5" customHeight="1" spans="8:28">
      <c r="H339" s="4"/>
      <c r="I339" s="4"/>
      <c r="J339" s="4"/>
      <c r="K339" s="4"/>
      <c r="L339" s="4"/>
      <c r="M339" s="4"/>
      <c r="N339" s="4"/>
      <c r="O339" s="4"/>
      <c r="P339" s="4"/>
      <c r="Q339" s="4"/>
      <c r="R339" s="4"/>
      <c r="S339" s="4"/>
      <c r="T339" s="4"/>
      <c r="U339" s="4"/>
      <c r="V339" s="4"/>
      <c r="W339" s="4"/>
      <c r="X339" s="4"/>
      <c r="Y339" s="4"/>
      <c r="Z339" s="4"/>
      <c r="AA339" s="4"/>
      <c r="AB339" s="4"/>
    </row>
    <row r="340" ht="19.5" customHeight="1" spans="8:28">
      <c r="H340" s="4"/>
      <c r="I340" s="4"/>
      <c r="J340" s="4"/>
      <c r="K340" s="4"/>
      <c r="L340" s="4"/>
      <c r="M340" s="4"/>
      <c r="N340" s="4"/>
      <c r="O340" s="4"/>
      <c r="P340" s="4"/>
      <c r="Q340" s="4"/>
      <c r="R340" s="4"/>
      <c r="S340" s="4"/>
      <c r="T340" s="4"/>
      <c r="U340" s="4"/>
      <c r="V340" s="4"/>
      <c r="W340" s="4"/>
      <c r="X340" s="4"/>
      <c r="Y340" s="4"/>
      <c r="Z340" s="4"/>
      <c r="AA340" s="4"/>
      <c r="AB340" s="4"/>
    </row>
    <row r="341" ht="19.5" customHeight="1" spans="8:28">
      <c r="H341" s="4"/>
      <c r="I341" s="4"/>
      <c r="J341" s="4"/>
      <c r="K341" s="4"/>
      <c r="L341" s="4"/>
      <c r="M341" s="4"/>
      <c r="N341" s="4"/>
      <c r="O341" s="4"/>
      <c r="P341" s="4"/>
      <c r="Q341" s="4"/>
      <c r="R341" s="4"/>
      <c r="S341" s="4"/>
      <c r="T341" s="4"/>
      <c r="U341" s="4"/>
      <c r="V341" s="4"/>
      <c r="W341" s="4"/>
      <c r="X341" s="4"/>
      <c r="Y341" s="4"/>
      <c r="Z341" s="4"/>
      <c r="AA341" s="4"/>
      <c r="AB341" s="4"/>
    </row>
    <row r="342" ht="19.5" customHeight="1" spans="8:28">
      <c r="H342" s="4"/>
      <c r="I342" s="4"/>
      <c r="J342" s="4"/>
      <c r="K342" s="4"/>
      <c r="L342" s="4"/>
      <c r="M342" s="4"/>
      <c r="N342" s="4"/>
      <c r="O342" s="4"/>
      <c r="P342" s="4"/>
      <c r="Q342" s="4"/>
      <c r="R342" s="4"/>
      <c r="S342" s="4"/>
      <c r="T342" s="4"/>
      <c r="U342" s="4"/>
      <c r="V342" s="4"/>
      <c r="W342" s="4"/>
      <c r="X342" s="4"/>
      <c r="Y342" s="4"/>
      <c r="Z342" s="4"/>
      <c r="AA342" s="4"/>
      <c r="AB342" s="4"/>
    </row>
    <row r="343" ht="19.5" customHeight="1" spans="8:28">
      <c r="H343" s="4"/>
      <c r="I343" s="4"/>
      <c r="J343" s="4"/>
      <c r="K343" s="4"/>
      <c r="L343" s="4"/>
      <c r="M343" s="4"/>
      <c r="N343" s="4"/>
      <c r="O343" s="4"/>
      <c r="P343" s="4"/>
      <c r="Q343" s="4"/>
      <c r="R343" s="4"/>
      <c r="S343" s="4"/>
      <c r="T343" s="4"/>
      <c r="U343" s="4"/>
      <c r="V343" s="4"/>
      <c r="W343" s="4"/>
      <c r="X343" s="4"/>
      <c r="Y343" s="4"/>
      <c r="Z343" s="4"/>
      <c r="AA343" s="4"/>
      <c r="AB343" s="4"/>
    </row>
    <row r="344" ht="19.5" customHeight="1" spans="8:28">
      <c r="H344" s="4"/>
      <c r="I344" s="4"/>
      <c r="J344" s="4"/>
      <c r="K344" s="4"/>
      <c r="L344" s="4"/>
      <c r="M344" s="4"/>
      <c r="N344" s="4"/>
      <c r="O344" s="4"/>
      <c r="P344" s="4"/>
      <c r="Q344" s="4"/>
      <c r="R344" s="4"/>
      <c r="S344" s="4"/>
      <c r="T344" s="4"/>
      <c r="U344" s="4"/>
      <c r="V344" s="4"/>
      <c r="W344" s="4"/>
      <c r="X344" s="4"/>
      <c r="Y344" s="4"/>
      <c r="Z344" s="4"/>
      <c r="AA344" s="4"/>
      <c r="AB344" s="4"/>
    </row>
    <row r="345" ht="19.5" customHeight="1" spans="8:28">
      <c r="H345" s="4"/>
      <c r="I345" s="4"/>
      <c r="J345" s="4"/>
      <c r="K345" s="4"/>
      <c r="L345" s="4"/>
      <c r="M345" s="4"/>
      <c r="N345" s="4"/>
      <c r="O345" s="4"/>
      <c r="P345" s="4"/>
      <c r="Q345" s="4"/>
      <c r="R345" s="4"/>
      <c r="S345" s="4"/>
      <c r="T345" s="4"/>
      <c r="U345" s="4"/>
      <c r="V345" s="4"/>
      <c r="W345" s="4"/>
      <c r="X345" s="4"/>
      <c r="Y345" s="4"/>
      <c r="Z345" s="4"/>
      <c r="AA345" s="4"/>
      <c r="AB345" s="4"/>
    </row>
    <row r="346" ht="19.5" customHeight="1" spans="8:28">
      <c r="H346" s="4"/>
      <c r="I346" s="4"/>
      <c r="J346" s="4"/>
      <c r="K346" s="4"/>
      <c r="L346" s="4"/>
      <c r="M346" s="4"/>
      <c r="N346" s="4"/>
      <c r="O346" s="4"/>
      <c r="P346" s="4"/>
      <c r="Q346" s="4"/>
      <c r="R346" s="4"/>
      <c r="S346" s="4"/>
      <c r="T346" s="4"/>
      <c r="U346" s="4"/>
      <c r="V346" s="4"/>
      <c r="W346" s="4"/>
      <c r="X346" s="4"/>
      <c r="Y346" s="4"/>
      <c r="Z346" s="4"/>
      <c r="AA346" s="4"/>
      <c r="AB346" s="4"/>
    </row>
    <row r="347" ht="19.5" customHeight="1" spans="8:28">
      <c r="H347" s="4"/>
      <c r="I347" s="4"/>
      <c r="J347" s="4"/>
      <c r="K347" s="4"/>
      <c r="L347" s="4"/>
      <c r="M347" s="4"/>
      <c r="N347" s="4"/>
      <c r="O347" s="4"/>
      <c r="P347" s="4"/>
      <c r="Q347" s="4"/>
      <c r="R347" s="4"/>
      <c r="S347" s="4"/>
      <c r="T347" s="4"/>
      <c r="U347" s="4"/>
      <c r="V347" s="4"/>
      <c r="W347" s="4"/>
      <c r="X347" s="4"/>
      <c r="Y347" s="4"/>
      <c r="Z347" s="4"/>
      <c r="AA347" s="4"/>
      <c r="AB347" s="4"/>
    </row>
    <row r="348" ht="19.5" customHeight="1" spans="8:28">
      <c r="H348" s="4"/>
      <c r="I348" s="4"/>
      <c r="J348" s="4"/>
      <c r="K348" s="4"/>
      <c r="L348" s="4"/>
      <c r="M348" s="4"/>
      <c r="N348" s="4"/>
      <c r="O348" s="4"/>
      <c r="P348" s="4"/>
      <c r="Q348" s="4"/>
      <c r="R348" s="4"/>
      <c r="S348" s="4"/>
      <c r="T348" s="4"/>
      <c r="U348" s="4"/>
      <c r="V348" s="4"/>
      <c r="W348" s="4"/>
      <c r="X348" s="4"/>
      <c r="Y348" s="4"/>
      <c r="Z348" s="4"/>
      <c r="AA348" s="4"/>
      <c r="AB348" s="4"/>
    </row>
    <row r="349" ht="19.5" customHeight="1" spans="8:28">
      <c r="H349" s="4"/>
      <c r="I349" s="4"/>
      <c r="J349" s="4"/>
      <c r="K349" s="4"/>
      <c r="L349" s="4"/>
      <c r="M349" s="4"/>
      <c r="N349" s="4"/>
      <c r="O349" s="4"/>
      <c r="P349" s="4"/>
      <c r="Q349" s="4"/>
      <c r="R349" s="4"/>
      <c r="S349" s="4"/>
      <c r="T349" s="4"/>
      <c r="U349" s="4"/>
      <c r="V349" s="4"/>
      <c r="W349" s="4"/>
      <c r="X349" s="4"/>
      <c r="Y349" s="4"/>
      <c r="Z349" s="4"/>
      <c r="AA349" s="4"/>
      <c r="AB349" s="4"/>
    </row>
    <row r="350" ht="19.5" customHeight="1" spans="8:28">
      <c r="H350" s="4"/>
      <c r="I350" s="4"/>
      <c r="J350" s="4"/>
      <c r="K350" s="4"/>
      <c r="L350" s="4"/>
      <c r="M350" s="4"/>
      <c r="N350" s="4"/>
      <c r="O350" s="4"/>
      <c r="P350" s="4"/>
      <c r="Q350" s="4"/>
      <c r="R350" s="4"/>
      <c r="S350" s="4"/>
      <c r="T350" s="4"/>
      <c r="U350" s="4"/>
      <c r="V350" s="4"/>
      <c r="W350" s="4"/>
      <c r="X350" s="4"/>
      <c r="Y350" s="4"/>
      <c r="Z350" s="4"/>
      <c r="AA350" s="4"/>
      <c r="AB350" s="4"/>
    </row>
    <row r="351" ht="19.5" customHeight="1" spans="8:28">
      <c r="H351" s="4"/>
      <c r="I351" s="4"/>
      <c r="J351" s="4"/>
      <c r="K351" s="4"/>
      <c r="L351" s="4"/>
      <c r="M351" s="4"/>
      <c r="N351" s="4"/>
      <c r="O351" s="4"/>
      <c r="P351" s="4"/>
      <c r="Q351" s="4"/>
      <c r="R351" s="4"/>
      <c r="S351" s="4"/>
      <c r="T351" s="4"/>
      <c r="U351" s="4"/>
      <c r="V351" s="4"/>
      <c r="W351" s="4"/>
      <c r="X351" s="4"/>
      <c r="Y351" s="4"/>
      <c r="Z351" s="4"/>
      <c r="AA351" s="4"/>
      <c r="AB351" s="4"/>
    </row>
    <row r="352" ht="19.5" customHeight="1" spans="8:28">
      <c r="H352" s="4"/>
      <c r="I352" s="4"/>
      <c r="J352" s="4"/>
      <c r="K352" s="4"/>
      <c r="L352" s="4"/>
      <c r="M352" s="4"/>
      <c r="N352" s="4"/>
      <c r="O352" s="4"/>
      <c r="P352" s="4"/>
      <c r="Q352" s="4"/>
      <c r="R352" s="4"/>
      <c r="S352" s="4"/>
      <c r="T352" s="4"/>
      <c r="U352" s="4"/>
      <c r="V352" s="4"/>
      <c r="W352" s="4"/>
      <c r="X352" s="4"/>
      <c r="Y352" s="4"/>
      <c r="Z352" s="4"/>
      <c r="AA352" s="4"/>
      <c r="AB352" s="4"/>
    </row>
    <row r="353" ht="19.5" customHeight="1" spans="8:28">
      <c r="H353" s="4"/>
      <c r="I353" s="4"/>
      <c r="J353" s="4"/>
      <c r="K353" s="4"/>
      <c r="L353" s="4"/>
      <c r="M353" s="4"/>
      <c r="N353" s="4"/>
      <c r="O353" s="4"/>
      <c r="P353" s="4"/>
      <c r="Q353" s="4"/>
      <c r="R353" s="4"/>
      <c r="S353" s="4"/>
      <c r="T353" s="4"/>
      <c r="U353" s="4"/>
      <c r="V353" s="4"/>
      <c r="W353" s="4"/>
      <c r="X353" s="4"/>
      <c r="Y353" s="4"/>
      <c r="Z353" s="4"/>
      <c r="AA353" s="4"/>
      <c r="AB353" s="4"/>
    </row>
    <row r="354" ht="19.5" customHeight="1" spans="8:28">
      <c r="H354" s="4"/>
      <c r="I354" s="4"/>
      <c r="J354" s="4"/>
      <c r="K354" s="4"/>
      <c r="L354" s="4"/>
      <c r="M354" s="4"/>
      <c r="N354" s="4"/>
      <c r="O354" s="4"/>
      <c r="P354" s="4"/>
      <c r="Q354" s="4"/>
      <c r="R354" s="4"/>
      <c r="S354" s="4"/>
      <c r="T354" s="4"/>
      <c r="U354" s="4"/>
      <c r="V354" s="4"/>
      <c r="W354" s="4"/>
      <c r="X354" s="4"/>
      <c r="Y354" s="4"/>
      <c r="Z354" s="4"/>
      <c r="AA354" s="4"/>
      <c r="AB354" s="4"/>
    </row>
    <row r="355" ht="19.5" customHeight="1" spans="8:28">
      <c r="H355" s="4"/>
      <c r="I355" s="4"/>
      <c r="J355" s="4"/>
      <c r="K355" s="4"/>
      <c r="L355" s="4"/>
      <c r="M355" s="4"/>
      <c r="N355" s="4"/>
      <c r="O355" s="4"/>
      <c r="P355" s="4"/>
      <c r="Q355" s="4"/>
      <c r="R355" s="4"/>
      <c r="S355" s="4"/>
      <c r="T355" s="4"/>
      <c r="U355" s="4"/>
      <c r="V355" s="4"/>
      <c r="W355" s="4"/>
      <c r="X355" s="4"/>
      <c r="Y355" s="4"/>
      <c r="Z355" s="4"/>
      <c r="AA355" s="4"/>
      <c r="AB355" s="4"/>
    </row>
    <row r="356" ht="19.5" customHeight="1" spans="8:28">
      <c r="H356" s="4"/>
      <c r="I356" s="4"/>
      <c r="J356" s="4"/>
      <c r="K356" s="4"/>
      <c r="L356" s="4"/>
      <c r="M356" s="4"/>
      <c r="N356" s="4"/>
      <c r="O356" s="4"/>
      <c r="P356" s="4"/>
      <c r="Q356" s="4"/>
      <c r="R356" s="4"/>
      <c r="S356" s="4"/>
      <c r="T356" s="4"/>
      <c r="U356" s="4"/>
      <c r="V356" s="4"/>
      <c r="W356" s="4"/>
      <c r="X356" s="4"/>
      <c r="Y356" s="4"/>
      <c r="Z356" s="4"/>
      <c r="AA356" s="4"/>
      <c r="AB356" s="4"/>
    </row>
    <row r="357" ht="19.5" customHeight="1" spans="8:28">
      <c r="H357" s="4"/>
      <c r="I357" s="4"/>
      <c r="J357" s="4"/>
      <c r="K357" s="4"/>
      <c r="L357" s="4"/>
      <c r="M357" s="4"/>
      <c r="N357" s="4"/>
      <c r="O357" s="4"/>
      <c r="P357" s="4"/>
      <c r="Q357" s="4"/>
      <c r="R357" s="4"/>
      <c r="S357" s="4"/>
      <c r="T357" s="4"/>
      <c r="U357" s="4"/>
      <c r="V357" s="4"/>
      <c r="W357" s="4"/>
      <c r="X357" s="4"/>
      <c r="Y357" s="4"/>
      <c r="Z357" s="4"/>
      <c r="AA357" s="4"/>
      <c r="AB357" s="4"/>
    </row>
    <row r="358" ht="19.5" customHeight="1" spans="8:28">
      <c r="H358" s="4"/>
      <c r="I358" s="4"/>
      <c r="J358" s="4"/>
      <c r="K358" s="4"/>
      <c r="L358" s="4"/>
      <c r="M358" s="4"/>
      <c r="N358" s="4"/>
      <c r="O358" s="4"/>
      <c r="P358" s="4"/>
      <c r="Q358" s="4"/>
      <c r="R358" s="4"/>
      <c r="S358" s="4"/>
      <c r="T358" s="4"/>
      <c r="U358" s="4"/>
      <c r="V358" s="4"/>
      <c r="W358" s="4"/>
      <c r="X358" s="4"/>
      <c r="Y358" s="4"/>
      <c r="Z358" s="4"/>
      <c r="AA358" s="4"/>
      <c r="AB358" s="4"/>
    </row>
    <row r="359" ht="19.5" customHeight="1" spans="8:28">
      <c r="H359" s="4"/>
      <c r="I359" s="4"/>
      <c r="J359" s="4"/>
      <c r="K359" s="4"/>
      <c r="L359" s="4"/>
      <c r="M359" s="4"/>
      <c r="N359" s="4"/>
      <c r="O359" s="4"/>
      <c r="P359" s="4"/>
      <c r="Q359" s="4"/>
      <c r="R359" s="4"/>
      <c r="S359" s="4"/>
      <c r="T359" s="4"/>
      <c r="U359" s="4"/>
      <c r="V359" s="4"/>
      <c r="W359" s="4"/>
      <c r="X359" s="4"/>
      <c r="Y359" s="4"/>
      <c r="Z359" s="4"/>
      <c r="AA359" s="4"/>
      <c r="AB359" s="4"/>
    </row>
    <row r="360" ht="19.5" customHeight="1" spans="8:28">
      <c r="H360" s="4"/>
      <c r="I360" s="4"/>
      <c r="J360" s="4"/>
      <c r="K360" s="4"/>
      <c r="L360" s="4"/>
      <c r="M360" s="4"/>
      <c r="N360" s="4"/>
      <c r="O360" s="4"/>
      <c r="P360" s="4"/>
      <c r="Q360" s="4"/>
      <c r="R360" s="4"/>
      <c r="S360" s="4"/>
      <c r="T360" s="4"/>
      <c r="U360" s="4"/>
      <c r="V360" s="4"/>
      <c r="W360" s="4"/>
      <c r="X360" s="4"/>
      <c r="Y360" s="4"/>
      <c r="Z360" s="4"/>
      <c r="AA360" s="4"/>
      <c r="AB360" s="4"/>
    </row>
    <row r="361" ht="19.5" customHeight="1" spans="8:28">
      <c r="H361" s="4"/>
      <c r="I361" s="4"/>
      <c r="J361" s="4"/>
      <c r="K361" s="4"/>
      <c r="L361" s="4"/>
      <c r="M361" s="4"/>
      <c r="N361" s="4"/>
      <c r="O361" s="4"/>
      <c r="P361" s="4"/>
      <c r="Q361" s="4"/>
      <c r="R361" s="4"/>
      <c r="S361" s="4"/>
      <c r="T361" s="4"/>
      <c r="U361" s="4"/>
      <c r="V361" s="4"/>
      <c r="W361" s="4"/>
      <c r="X361" s="4"/>
      <c r="Y361" s="4"/>
      <c r="Z361" s="4"/>
      <c r="AA361" s="4"/>
      <c r="AB361" s="4"/>
    </row>
    <row r="362" ht="19.5" customHeight="1" spans="8:28">
      <c r="H362" s="4"/>
      <c r="I362" s="4"/>
      <c r="J362" s="4"/>
      <c r="K362" s="4"/>
      <c r="L362" s="4"/>
      <c r="M362" s="4"/>
      <c r="N362" s="4"/>
      <c r="O362" s="4"/>
      <c r="P362" s="4"/>
      <c r="Q362" s="4"/>
      <c r="R362" s="4"/>
      <c r="S362" s="4"/>
      <c r="T362" s="4"/>
      <c r="U362" s="4"/>
      <c r="V362" s="4"/>
      <c r="W362" s="4"/>
      <c r="X362" s="4"/>
      <c r="Y362" s="4"/>
      <c r="Z362" s="4"/>
      <c r="AA362" s="4"/>
      <c r="AB362" s="4"/>
    </row>
    <row r="363" ht="19.5" customHeight="1" spans="8:28">
      <c r="H363" s="4"/>
      <c r="I363" s="4"/>
      <c r="J363" s="4"/>
      <c r="K363" s="4"/>
      <c r="L363" s="4"/>
      <c r="M363" s="4"/>
      <c r="N363" s="4"/>
      <c r="O363" s="4"/>
      <c r="P363" s="4"/>
      <c r="Q363" s="4"/>
      <c r="R363" s="4"/>
      <c r="S363" s="4"/>
      <c r="T363" s="4"/>
      <c r="U363" s="4"/>
      <c r="V363" s="4"/>
      <c r="W363" s="4"/>
      <c r="X363" s="4"/>
      <c r="Y363" s="4"/>
      <c r="Z363" s="4"/>
      <c r="AA363" s="4"/>
      <c r="AB363" s="4"/>
    </row>
    <row r="364" ht="19.5" customHeight="1" spans="8:28">
      <c r="H364" s="4"/>
      <c r="I364" s="4"/>
      <c r="J364" s="4"/>
      <c r="K364" s="4"/>
      <c r="L364" s="4"/>
      <c r="M364" s="4"/>
      <c r="N364" s="4"/>
      <c r="O364" s="4"/>
      <c r="P364" s="4"/>
      <c r="Q364" s="4"/>
      <c r="R364" s="4"/>
      <c r="S364" s="4"/>
      <c r="T364" s="4"/>
      <c r="U364" s="4"/>
      <c r="V364" s="4"/>
      <c r="W364" s="4"/>
      <c r="X364" s="4"/>
      <c r="Y364" s="4"/>
      <c r="Z364" s="4"/>
      <c r="AA364" s="4"/>
      <c r="AB364" s="4"/>
    </row>
    <row r="365" ht="19.5" customHeight="1" spans="8:28">
      <c r="H365" s="4"/>
      <c r="I365" s="4"/>
      <c r="J365" s="4"/>
      <c r="K365" s="4"/>
      <c r="L365" s="4"/>
      <c r="M365" s="4"/>
      <c r="N365" s="4"/>
      <c r="O365" s="4"/>
      <c r="P365" s="4"/>
      <c r="Q365" s="4"/>
      <c r="R365" s="4"/>
      <c r="S365" s="4"/>
      <c r="T365" s="4"/>
      <c r="U365" s="4"/>
      <c r="V365" s="4"/>
      <c r="W365" s="4"/>
      <c r="X365" s="4"/>
      <c r="Y365" s="4"/>
      <c r="Z365" s="4"/>
      <c r="AA365" s="4"/>
      <c r="AB365" s="4"/>
    </row>
    <row r="366" ht="19.5" customHeight="1" spans="8:28">
      <c r="H366" s="4"/>
      <c r="I366" s="4"/>
      <c r="J366" s="4"/>
      <c r="K366" s="4"/>
      <c r="L366" s="4"/>
      <c r="M366" s="4"/>
      <c r="N366" s="4"/>
      <c r="O366" s="4"/>
      <c r="P366" s="4"/>
      <c r="Q366" s="4"/>
      <c r="R366" s="4"/>
      <c r="S366" s="4"/>
      <c r="T366" s="4"/>
      <c r="U366" s="4"/>
      <c r="V366" s="4"/>
      <c r="W366" s="4"/>
      <c r="X366" s="4"/>
      <c r="Y366" s="4"/>
      <c r="Z366" s="4"/>
      <c r="AA366" s="4"/>
      <c r="AB366" s="4"/>
    </row>
    <row r="367" ht="19.5" customHeight="1" spans="8:28">
      <c r="H367" s="4"/>
      <c r="I367" s="4"/>
      <c r="J367" s="4"/>
      <c r="K367" s="4"/>
      <c r="L367" s="4"/>
      <c r="M367" s="4"/>
      <c r="N367" s="4"/>
      <c r="O367" s="4"/>
      <c r="P367" s="4"/>
      <c r="Q367" s="4"/>
      <c r="R367" s="4"/>
      <c r="S367" s="4"/>
      <c r="T367" s="4"/>
      <c r="U367" s="4"/>
      <c r="V367" s="4"/>
      <c r="W367" s="4"/>
      <c r="X367" s="4"/>
      <c r="Y367" s="4"/>
      <c r="Z367" s="4"/>
      <c r="AA367" s="4"/>
      <c r="AB367" s="4"/>
    </row>
    <row r="368" ht="19.5" customHeight="1" spans="8:28">
      <c r="H368" s="4"/>
      <c r="I368" s="4"/>
      <c r="J368" s="4"/>
      <c r="K368" s="4"/>
      <c r="L368" s="4"/>
      <c r="M368" s="4"/>
      <c r="N368" s="4"/>
      <c r="O368" s="4"/>
      <c r="P368" s="4"/>
      <c r="Q368" s="4"/>
      <c r="R368" s="4"/>
      <c r="S368" s="4"/>
      <c r="T368" s="4"/>
      <c r="U368" s="4"/>
      <c r="V368" s="4"/>
      <c r="W368" s="4"/>
      <c r="X368" s="4"/>
      <c r="Y368" s="4"/>
      <c r="Z368" s="4"/>
      <c r="AA368" s="4"/>
      <c r="AB368" s="4"/>
    </row>
    <row r="369" ht="19.5" customHeight="1" spans="8:28">
      <c r="H369" s="4"/>
      <c r="I369" s="4"/>
      <c r="J369" s="4"/>
      <c r="K369" s="4"/>
      <c r="L369" s="4"/>
      <c r="M369" s="4"/>
      <c r="N369" s="4"/>
      <c r="O369" s="4"/>
      <c r="P369" s="4"/>
      <c r="Q369" s="4"/>
      <c r="R369" s="4"/>
      <c r="S369" s="4"/>
      <c r="T369" s="4"/>
      <c r="U369" s="4"/>
      <c r="V369" s="4"/>
      <c r="W369" s="4"/>
      <c r="X369" s="4"/>
      <c r="Y369" s="4"/>
      <c r="Z369" s="4"/>
      <c r="AA369" s="4"/>
      <c r="AB369" s="4"/>
    </row>
    <row r="370" ht="19.5" customHeight="1" spans="8:28">
      <c r="H370" s="4"/>
      <c r="I370" s="4"/>
      <c r="J370" s="4"/>
      <c r="K370" s="4"/>
      <c r="L370" s="4"/>
      <c r="M370" s="4"/>
      <c r="N370" s="4"/>
      <c r="O370" s="4"/>
      <c r="P370" s="4"/>
      <c r="Q370" s="4"/>
      <c r="R370" s="4"/>
      <c r="S370" s="4"/>
      <c r="T370" s="4"/>
      <c r="U370" s="4"/>
      <c r="V370" s="4"/>
      <c r="W370" s="4"/>
      <c r="X370" s="4"/>
      <c r="Y370" s="4"/>
      <c r="Z370" s="4"/>
      <c r="AA370" s="4"/>
      <c r="AB370" s="4"/>
    </row>
    <row r="371" ht="19.5" customHeight="1" spans="8:28">
      <c r="H371" s="4"/>
      <c r="I371" s="4"/>
      <c r="J371" s="4"/>
      <c r="K371" s="4"/>
      <c r="L371" s="4"/>
      <c r="M371" s="4"/>
      <c r="N371" s="4"/>
      <c r="O371" s="4"/>
      <c r="P371" s="4"/>
      <c r="Q371" s="4"/>
      <c r="R371" s="4"/>
      <c r="S371" s="4"/>
      <c r="T371" s="4"/>
      <c r="U371" s="4"/>
      <c r="V371" s="4"/>
      <c r="W371" s="4"/>
      <c r="X371" s="4"/>
      <c r="Y371" s="4"/>
      <c r="Z371" s="4"/>
      <c r="AA371" s="4"/>
      <c r="AB371" s="4"/>
    </row>
    <row r="372" ht="19.5" customHeight="1" spans="8:28">
      <c r="H372" s="4"/>
      <c r="I372" s="4"/>
      <c r="J372" s="4"/>
      <c r="K372" s="4"/>
      <c r="L372" s="4"/>
      <c r="M372" s="4"/>
      <c r="N372" s="4"/>
      <c r="O372" s="4"/>
      <c r="P372" s="4"/>
      <c r="Q372" s="4"/>
      <c r="R372" s="4"/>
      <c r="S372" s="4"/>
      <c r="T372" s="4"/>
      <c r="U372" s="4"/>
      <c r="V372" s="4"/>
      <c r="W372" s="4"/>
      <c r="X372" s="4"/>
      <c r="Y372" s="4"/>
      <c r="Z372" s="4"/>
      <c r="AA372" s="4"/>
      <c r="AB372" s="4"/>
    </row>
    <row r="373" ht="19.5" customHeight="1" spans="8:28">
      <c r="H373" s="4"/>
      <c r="I373" s="4"/>
      <c r="J373" s="4"/>
      <c r="K373" s="4"/>
      <c r="L373" s="4"/>
      <c r="M373" s="4"/>
      <c r="N373" s="4"/>
      <c r="O373" s="4"/>
      <c r="P373" s="4"/>
      <c r="Q373" s="4"/>
      <c r="R373" s="4"/>
      <c r="S373" s="4"/>
      <c r="T373" s="4"/>
      <c r="U373" s="4"/>
      <c r="V373" s="4"/>
      <c r="W373" s="4"/>
      <c r="X373" s="4"/>
      <c r="Y373" s="4"/>
      <c r="Z373" s="4"/>
      <c r="AA373" s="4"/>
      <c r="AB373" s="4"/>
    </row>
    <row r="374" ht="19.5" customHeight="1" spans="8:28">
      <c r="H374" s="4"/>
      <c r="I374" s="4"/>
      <c r="J374" s="4"/>
      <c r="K374" s="4"/>
      <c r="L374" s="4"/>
      <c r="M374" s="4"/>
      <c r="N374" s="4"/>
      <c r="O374" s="4"/>
      <c r="P374" s="4"/>
      <c r="Q374" s="4"/>
      <c r="R374" s="4"/>
      <c r="S374" s="4"/>
      <c r="T374" s="4"/>
      <c r="U374" s="4"/>
      <c r="V374" s="4"/>
      <c r="W374" s="4"/>
      <c r="X374" s="4"/>
      <c r="Y374" s="4"/>
      <c r="Z374" s="4"/>
      <c r="AA374" s="4"/>
      <c r="AB374" s="4"/>
    </row>
    <row r="375" ht="19.5" customHeight="1" spans="8:28">
      <c r="H375" s="4"/>
      <c r="I375" s="4"/>
      <c r="J375" s="4"/>
      <c r="K375" s="4"/>
      <c r="L375" s="4"/>
      <c r="M375" s="4"/>
      <c r="N375" s="4"/>
      <c r="O375" s="4"/>
      <c r="P375" s="4"/>
      <c r="Q375" s="4"/>
      <c r="R375" s="4"/>
      <c r="S375" s="4"/>
      <c r="T375" s="4"/>
      <c r="U375" s="4"/>
      <c r="V375" s="4"/>
      <c r="W375" s="4"/>
      <c r="X375" s="4"/>
      <c r="Y375" s="4"/>
      <c r="Z375" s="4"/>
      <c r="AA375" s="4"/>
      <c r="AB375" s="4"/>
    </row>
    <row r="376" ht="19.5" customHeight="1" spans="8:28">
      <c r="H376" s="4"/>
      <c r="I376" s="4"/>
      <c r="J376" s="4"/>
      <c r="K376" s="4"/>
      <c r="L376" s="4"/>
      <c r="M376" s="4"/>
      <c r="N376" s="4"/>
      <c r="O376" s="4"/>
      <c r="P376" s="4"/>
      <c r="Q376" s="4"/>
      <c r="R376" s="4"/>
      <c r="S376" s="4"/>
      <c r="T376" s="4"/>
      <c r="U376" s="4"/>
      <c r="V376" s="4"/>
      <c r="W376" s="4"/>
      <c r="X376" s="4"/>
      <c r="Y376" s="4"/>
      <c r="Z376" s="4"/>
      <c r="AA376" s="4"/>
      <c r="AB376" s="4"/>
    </row>
    <row r="377" ht="19.5" customHeight="1" spans="8:28">
      <c r="H377" s="4"/>
      <c r="I377" s="4"/>
      <c r="J377" s="4"/>
      <c r="K377" s="4"/>
      <c r="L377" s="4"/>
      <c r="M377" s="4"/>
      <c r="N377" s="4"/>
      <c r="O377" s="4"/>
      <c r="P377" s="4"/>
      <c r="Q377" s="4"/>
      <c r="R377" s="4"/>
      <c r="S377" s="4"/>
      <c r="T377" s="4"/>
      <c r="U377" s="4"/>
      <c r="V377" s="4"/>
      <c r="W377" s="4"/>
      <c r="X377" s="4"/>
      <c r="Y377" s="4"/>
      <c r="Z377" s="4"/>
      <c r="AA377" s="4"/>
      <c r="AB377" s="4"/>
    </row>
    <row r="378" ht="19.5" customHeight="1" spans="8:28">
      <c r="H378" s="4"/>
      <c r="I378" s="4"/>
      <c r="J378" s="4"/>
      <c r="K378" s="4"/>
      <c r="L378" s="4"/>
      <c r="M378" s="4"/>
      <c r="N378" s="4"/>
      <c r="O378" s="4"/>
      <c r="P378" s="4"/>
      <c r="Q378" s="4"/>
      <c r="R378" s="4"/>
      <c r="S378" s="4"/>
      <c r="T378" s="4"/>
      <c r="U378" s="4"/>
      <c r="V378" s="4"/>
      <c r="W378" s="4"/>
      <c r="X378" s="4"/>
      <c r="Y378" s="4"/>
      <c r="Z378" s="4"/>
      <c r="AA378" s="4"/>
      <c r="AB378" s="4"/>
    </row>
    <row r="379" ht="19.5" customHeight="1" spans="8:28">
      <c r="H379" s="4"/>
      <c r="I379" s="4"/>
      <c r="J379" s="4"/>
      <c r="K379" s="4"/>
      <c r="L379" s="4"/>
      <c r="M379" s="4"/>
      <c r="N379" s="4"/>
      <c r="O379" s="4"/>
      <c r="P379" s="4"/>
      <c r="Q379" s="4"/>
      <c r="R379" s="4"/>
      <c r="S379" s="4"/>
      <c r="T379" s="4"/>
      <c r="U379" s="4"/>
      <c r="V379" s="4"/>
      <c r="W379" s="4"/>
      <c r="X379" s="4"/>
      <c r="Y379" s="4"/>
      <c r="Z379" s="4"/>
      <c r="AA379" s="4"/>
      <c r="AB379" s="4"/>
    </row>
    <row r="380" ht="19.5" customHeight="1" spans="8:28">
      <c r="H380" s="4"/>
      <c r="I380" s="4"/>
      <c r="J380" s="4"/>
      <c r="K380" s="4"/>
      <c r="L380" s="4"/>
      <c r="M380" s="4"/>
      <c r="N380" s="4"/>
      <c r="O380" s="4"/>
      <c r="P380" s="4"/>
      <c r="Q380" s="4"/>
      <c r="R380" s="4"/>
      <c r="S380" s="4"/>
      <c r="T380" s="4"/>
      <c r="U380" s="4"/>
      <c r="V380" s="4"/>
      <c r="W380" s="4"/>
      <c r="X380" s="4"/>
      <c r="Y380" s="4"/>
      <c r="Z380" s="4"/>
      <c r="AA380" s="4"/>
      <c r="AB380" s="4"/>
    </row>
    <row r="381" ht="19.5" customHeight="1" spans="8:28">
      <c r="H381" s="4"/>
      <c r="I381" s="4"/>
      <c r="J381" s="4"/>
      <c r="K381" s="4"/>
      <c r="L381" s="4"/>
      <c r="M381" s="4"/>
      <c r="N381" s="4"/>
      <c r="O381" s="4"/>
      <c r="P381" s="4"/>
      <c r="Q381" s="4"/>
      <c r="R381" s="4"/>
      <c r="S381" s="4"/>
      <c r="T381" s="4"/>
      <c r="U381" s="4"/>
      <c r="V381" s="4"/>
      <c r="W381" s="4"/>
      <c r="X381" s="4"/>
      <c r="Y381" s="4"/>
      <c r="Z381" s="4"/>
      <c r="AA381" s="4"/>
      <c r="AB381" s="4"/>
    </row>
    <row r="382" ht="19.5" customHeight="1" spans="8:28">
      <c r="H382" s="4"/>
      <c r="I382" s="4"/>
      <c r="J382" s="4"/>
      <c r="K382" s="4"/>
      <c r="L382" s="4"/>
      <c r="M382" s="4"/>
      <c r="N382" s="4"/>
      <c r="O382" s="4"/>
      <c r="P382" s="4"/>
      <c r="Q382" s="4"/>
      <c r="R382" s="4"/>
      <c r="S382" s="4"/>
      <c r="T382" s="4"/>
      <c r="U382" s="4"/>
      <c r="V382" s="4"/>
      <c r="W382" s="4"/>
      <c r="X382" s="4"/>
      <c r="Y382" s="4"/>
      <c r="Z382" s="4"/>
      <c r="AA382" s="4"/>
      <c r="AB382" s="4"/>
    </row>
    <row r="383" ht="19.5" customHeight="1" spans="8:28">
      <c r="H383" s="4"/>
      <c r="I383" s="4"/>
      <c r="J383" s="4"/>
      <c r="K383" s="4"/>
      <c r="L383" s="4"/>
      <c r="M383" s="4"/>
      <c r="N383" s="4"/>
      <c r="O383" s="4"/>
      <c r="P383" s="4"/>
      <c r="Q383" s="4"/>
      <c r="R383" s="4"/>
      <c r="S383" s="4"/>
      <c r="T383" s="4"/>
      <c r="U383" s="4"/>
      <c r="V383" s="4"/>
      <c r="W383" s="4"/>
      <c r="X383" s="4"/>
      <c r="Y383" s="4"/>
      <c r="Z383" s="4"/>
      <c r="AA383" s="4"/>
      <c r="AB383" s="4"/>
    </row>
    <row r="384" ht="19.5" customHeight="1" spans="8:28">
      <c r="H384" s="4"/>
      <c r="I384" s="4"/>
      <c r="J384" s="4"/>
      <c r="K384" s="4"/>
      <c r="L384" s="4"/>
      <c r="M384" s="4"/>
      <c r="N384" s="4"/>
      <c r="O384" s="4"/>
      <c r="P384" s="4"/>
      <c r="Q384" s="4"/>
      <c r="R384" s="4"/>
      <c r="S384" s="4"/>
      <c r="T384" s="4"/>
      <c r="U384" s="4"/>
      <c r="V384" s="4"/>
      <c r="W384" s="4"/>
      <c r="X384" s="4"/>
      <c r="Y384" s="4"/>
      <c r="Z384" s="4"/>
      <c r="AA384" s="4"/>
      <c r="AB384" s="4"/>
    </row>
    <row r="385" ht="19.5" customHeight="1" spans="8:28">
      <c r="H385" s="4"/>
      <c r="I385" s="4"/>
      <c r="J385" s="4"/>
      <c r="K385" s="4"/>
      <c r="L385" s="4"/>
      <c r="M385" s="4"/>
      <c r="N385" s="4"/>
      <c r="O385" s="4"/>
      <c r="P385" s="4"/>
      <c r="Q385" s="4"/>
      <c r="R385" s="4"/>
      <c r="S385" s="4"/>
      <c r="T385" s="4"/>
      <c r="U385" s="4"/>
      <c r="V385" s="4"/>
      <c r="W385" s="4"/>
      <c r="X385" s="4"/>
      <c r="Y385" s="4"/>
      <c r="Z385" s="4"/>
      <c r="AA385" s="4"/>
      <c r="AB385" s="4"/>
    </row>
    <row r="386" ht="19.5" customHeight="1" spans="8:28">
      <c r="H386" s="4"/>
      <c r="I386" s="4"/>
      <c r="J386" s="4"/>
      <c r="K386" s="4"/>
      <c r="L386" s="4"/>
      <c r="M386" s="4"/>
      <c r="N386" s="4"/>
      <c r="O386" s="4"/>
      <c r="P386" s="4"/>
      <c r="Q386" s="4"/>
      <c r="R386" s="4"/>
      <c r="S386" s="4"/>
      <c r="T386" s="4"/>
      <c r="U386" s="4"/>
      <c r="V386" s="4"/>
      <c r="W386" s="4"/>
      <c r="X386" s="4"/>
      <c r="Y386" s="4"/>
      <c r="Z386" s="4"/>
      <c r="AA386" s="4"/>
      <c r="AB386" s="4"/>
    </row>
    <row r="387" ht="19.5" customHeight="1" spans="8:28">
      <c r="H387" s="4"/>
      <c r="I387" s="4"/>
      <c r="J387" s="4"/>
      <c r="K387" s="4"/>
      <c r="L387" s="4"/>
      <c r="M387" s="4"/>
      <c r="N387" s="4"/>
      <c r="O387" s="4"/>
      <c r="P387" s="4"/>
      <c r="Q387" s="4"/>
      <c r="R387" s="4"/>
      <c r="S387" s="4"/>
      <c r="T387" s="4"/>
      <c r="U387" s="4"/>
      <c r="V387" s="4"/>
      <c r="W387" s="4"/>
      <c r="X387" s="4"/>
      <c r="Y387" s="4"/>
      <c r="Z387" s="4"/>
      <c r="AA387" s="4"/>
      <c r="AB387" s="4"/>
    </row>
    <row r="388" ht="19.5" customHeight="1" spans="8:28">
      <c r="H388" s="4"/>
      <c r="I388" s="4"/>
      <c r="J388" s="4"/>
      <c r="K388" s="4"/>
      <c r="L388" s="4"/>
      <c r="M388" s="4"/>
      <c r="N388" s="4"/>
      <c r="O388" s="4"/>
      <c r="P388" s="4"/>
      <c r="Q388" s="4"/>
      <c r="R388" s="4"/>
      <c r="S388" s="4"/>
      <c r="T388" s="4"/>
      <c r="U388" s="4"/>
      <c r="V388" s="4"/>
      <c r="W388" s="4"/>
      <c r="X388" s="4"/>
      <c r="Y388" s="4"/>
      <c r="Z388" s="4"/>
      <c r="AA388" s="4"/>
      <c r="AB388" s="4"/>
    </row>
    <row r="389" ht="19.5" customHeight="1" spans="8:28">
      <c r="H389" s="4"/>
      <c r="I389" s="4"/>
      <c r="J389" s="4"/>
      <c r="K389" s="4"/>
      <c r="L389" s="4"/>
      <c r="M389" s="4"/>
      <c r="N389" s="4"/>
      <c r="O389" s="4"/>
      <c r="P389" s="4"/>
      <c r="Q389" s="4"/>
      <c r="R389" s="4"/>
      <c r="S389" s="4"/>
      <c r="T389" s="4"/>
      <c r="U389" s="4"/>
      <c r="V389" s="4"/>
      <c r="W389" s="4"/>
      <c r="X389" s="4"/>
      <c r="Y389" s="4"/>
      <c r="Z389" s="4"/>
      <c r="AA389" s="4"/>
      <c r="AB389" s="4"/>
    </row>
    <row r="390" ht="19.5" customHeight="1" spans="8:28">
      <c r="H390" s="4"/>
      <c r="I390" s="4"/>
      <c r="J390" s="4"/>
      <c r="K390" s="4"/>
      <c r="L390" s="4"/>
      <c r="M390" s="4"/>
      <c r="N390" s="4"/>
      <c r="O390" s="4"/>
      <c r="P390" s="4"/>
      <c r="Q390" s="4"/>
      <c r="R390" s="4"/>
      <c r="S390" s="4"/>
      <c r="T390" s="4"/>
      <c r="U390" s="4"/>
      <c r="V390" s="4"/>
      <c r="W390" s="4"/>
      <c r="X390" s="4"/>
      <c r="Y390" s="4"/>
      <c r="Z390" s="4"/>
      <c r="AA390" s="4"/>
      <c r="AB390" s="4"/>
    </row>
    <row r="391" ht="19.5" customHeight="1" spans="8:28">
      <c r="H391" s="4"/>
      <c r="I391" s="4"/>
      <c r="J391" s="4"/>
      <c r="K391" s="4"/>
      <c r="L391" s="4"/>
      <c r="M391" s="4"/>
      <c r="N391" s="4"/>
      <c r="O391" s="4"/>
      <c r="P391" s="4"/>
      <c r="Q391" s="4"/>
      <c r="R391" s="4"/>
      <c r="S391" s="4"/>
      <c r="T391" s="4"/>
      <c r="U391" s="4"/>
      <c r="V391" s="4"/>
      <c r="W391" s="4"/>
      <c r="X391" s="4"/>
      <c r="Y391" s="4"/>
      <c r="Z391" s="4"/>
      <c r="AA391" s="4"/>
      <c r="AB391" s="4"/>
    </row>
    <row r="392" ht="19.5" customHeight="1" spans="8:28">
      <c r="H392" s="4"/>
      <c r="I392" s="4"/>
      <c r="J392" s="4"/>
      <c r="K392" s="4"/>
      <c r="L392" s="4"/>
      <c r="M392" s="4"/>
      <c r="N392" s="4"/>
      <c r="O392" s="4"/>
      <c r="P392" s="4"/>
      <c r="Q392" s="4"/>
      <c r="R392" s="4"/>
      <c r="S392" s="4"/>
      <c r="T392" s="4"/>
      <c r="U392" s="4"/>
      <c r="V392" s="4"/>
      <c r="W392" s="4"/>
      <c r="X392" s="4"/>
      <c r="Y392" s="4"/>
      <c r="Z392" s="4"/>
      <c r="AA392" s="4"/>
      <c r="AB392" s="4"/>
    </row>
    <row r="393" ht="19.5" customHeight="1" spans="8:28">
      <c r="H393" s="4"/>
      <c r="I393" s="4"/>
      <c r="J393" s="4"/>
      <c r="K393" s="4"/>
      <c r="L393" s="4"/>
      <c r="M393" s="4"/>
      <c r="N393" s="4"/>
      <c r="O393" s="4"/>
      <c r="P393" s="4"/>
      <c r="Q393" s="4"/>
      <c r="R393" s="4"/>
      <c r="S393" s="4"/>
      <c r="T393" s="4"/>
      <c r="U393" s="4"/>
      <c r="V393" s="4"/>
      <c r="W393" s="4"/>
      <c r="X393" s="4"/>
      <c r="Y393" s="4"/>
      <c r="Z393" s="4"/>
      <c r="AA393" s="4"/>
      <c r="AB393" s="4"/>
    </row>
    <row r="394" ht="19.5" customHeight="1" spans="8:28">
      <c r="H394" s="4"/>
      <c r="I394" s="4"/>
      <c r="J394" s="4"/>
      <c r="K394" s="4"/>
      <c r="L394" s="4"/>
      <c r="M394" s="4"/>
      <c r="N394" s="4"/>
      <c r="O394" s="4"/>
      <c r="P394" s="4"/>
      <c r="Q394" s="4"/>
      <c r="R394" s="4"/>
      <c r="S394" s="4"/>
      <c r="T394" s="4"/>
      <c r="U394" s="4"/>
      <c r="V394" s="4"/>
      <c r="W394" s="4"/>
      <c r="X394" s="4"/>
      <c r="Y394" s="4"/>
      <c r="Z394" s="4"/>
      <c r="AA394" s="4"/>
      <c r="AB394" s="4"/>
    </row>
    <row r="395" ht="19.5" customHeight="1" spans="8:28">
      <c r="H395" s="4"/>
      <c r="I395" s="4"/>
      <c r="J395" s="4"/>
      <c r="K395" s="4"/>
      <c r="L395" s="4"/>
      <c r="M395" s="4"/>
      <c r="N395" s="4"/>
      <c r="O395" s="4"/>
      <c r="P395" s="4"/>
      <c r="Q395" s="4"/>
      <c r="R395" s="4"/>
      <c r="S395" s="4"/>
      <c r="T395" s="4"/>
      <c r="U395" s="4"/>
      <c r="V395" s="4"/>
      <c r="W395" s="4"/>
      <c r="X395" s="4"/>
      <c r="Y395" s="4"/>
      <c r="Z395" s="4"/>
      <c r="AA395" s="4"/>
      <c r="AB395" s="4"/>
    </row>
    <row r="396" ht="19.5" customHeight="1" spans="8:28">
      <c r="H396" s="4"/>
      <c r="I396" s="4"/>
      <c r="J396" s="4"/>
      <c r="K396" s="4"/>
      <c r="L396" s="4"/>
      <c r="M396" s="4"/>
      <c r="N396" s="4"/>
      <c r="O396" s="4"/>
      <c r="P396" s="4"/>
      <c r="Q396" s="4"/>
      <c r="R396" s="4"/>
      <c r="S396" s="4"/>
      <c r="T396" s="4"/>
      <c r="U396" s="4"/>
      <c r="V396" s="4"/>
      <c r="W396" s="4"/>
      <c r="X396" s="4"/>
      <c r="Y396" s="4"/>
      <c r="Z396" s="4"/>
      <c r="AA396" s="4"/>
      <c r="AB396" s="4"/>
    </row>
    <row r="397" ht="19.5" customHeight="1" spans="8:28">
      <c r="H397" s="4"/>
      <c r="I397" s="4"/>
      <c r="J397" s="4"/>
      <c r="K397" s="4"/>
      <c r="L397" s="4"/>
      <c r="M397" s="4"/>
      <c r="N397" s="4"/>
      <c r="O397" s="4"/>
      <c r="P397" s="4"/>
      <c r="Q397" s="4"/>
      <c r="R397" s="4"/>
      <c r="S397" s="4"/>
      <c r="T397" s="4"/>
      <c r="U397" s="4"/>
      <c r="V397" s="4"/>
      <c r="W397" s="4"/>
      <c r="X397" s="4"/>
      <c r="Y397" s="4"/>
      <c r="Z397" s="4"/>
      <c r="AA397" s="4"/>
      <c r="AB397" s="4"/>
    </row>
    <row r="398" ht="19.5" customHeight="1" spans="8:28">
      <c r="H398" s="4"/>
      <c r="I398" s="4"/>
      <c r="J398" s="4"/>
      <c r="K398" s="4"/>
      <c r="L398" s="4"/>
      <c r="M398" s="4"/>
      <c r="N398" s="4"/>
      <c r="O398" s="4"/>
      <c r="P398" s="4"/>
      <c r="Q398" s="4"/>
      <c r="R398" s="4"/>
      <c r="S398" s="4"/>
      <c r="T398" s="4"/>
      <c r="U398" s="4"/>
      <c r="V398" s="4"/>
      <c r="W398" s="4"/>
      <c r="X398" s="4"/>
      <c r="Y398" s="4"/>
      <c r="Z398" s="4"/>
      <c r="AA398" s="4"/>
      <c r="AB398" s="4"/>
    </row>
    <row r="399" ht="19.5" customHeight="1" spans="8:28">
      <c r="H399" s="4"/>
      <c r="I399" s="4"/>
      <c r="J399" s="4"/>
      <c r="K399" s="4"/>
      <c r="L399" s="4"/>
      <c r="M399" s="4"/>
      <c r="N399" s="4"/>
      <c r="O399" s="4"/>
      <c r="P399" s="4"/>
      <c r="Q399" s="4"/>
      <c r="R399" s="4"/>
      <c r="S399" s="4"/>
      <c r="T399" s="4"/>
      <c r="U399" s="4"/>
      <c r="V399" s="4"/>
      <c r="W399" s="4"/>
      <c r="X399" s="4"/>
      <c r="Y399" s="4"/>
      <c r="Z399" s="4"/>
      <c r="AA399" s="4"/>
      <c r="AB399" s="4"/>
    </row>
    <row r="400" ht="19.5" customHeight="1" spans="8:28">
      <c r="H400" s="4"/>
      <c r="I400" s="4"/>
      <c r="J400" s="4"/>
      <c r="K400" s="4"/>
      <c r="L400" s="4"/>
      <c r="M400" s="4"/>
      <c r="N400" s="4"/>
      <c r="O400" s="4"/>
      <c r="P400" s="4"/>
      <c r="Q400" s="4"/>
      <c r="R400" s="4"/>
      <c r="S400" s="4"/>
      <c r="T400" s="4"/>
      <c r="U400" s="4"/>
      <c r="V400" s="4"/>
      <c r="W400" s="4"/>
      <c r="X400" s="4"/>
      <c r="Y400" s="4"/>
      <c r="Z400" s="4"/>
      <c r="AA400" s="4"/>
      <c r="AB400" s="4"/>
    </row>
    <row r="401" ht="19.5" customHeight="1" spans="8:28">
      <c r="H401" s="4"/>
      <c r="I401" s="4"/>
      <c r="J401" s="4"/>
      <c r="K401" s="4"/>
      <c r="L401" s="4"/>
      <c r="M401" s="4"/>
      <c r="N401" s="4"/>
      <c r="O401" s="4"/>
      <c r="P401" s="4"/>
      <c r="Q401" s="4"/>
      <c r="R401" s="4"/>
      <c r="S401" s="4"/>
      <c r="T401" s="4"/>
      <c r="U401" s="4"/>
      <c r="V401" s="4"/>
      <c r="W401" s="4"/>
      <c r="X401" s="4"/>
      <c r="Y401" s="4"/>
      <c r="Z401" s="4"/>
      <c r="AA401" s="4"/>
      <c r="AB401" s="4"/>
    </row>
    <row r="402" ht="19.5" customHeight="1" spans="8:28">
      <c r="H402" s="4"/>
      <c r="I402" s="4"/>
      <c r="J402" s="4"/>
      <c r="K402" s="4"/>
      <c r="L402" s="4"/>
      <c r="M402" s="4"/>
      <c r="N402" s="4"/>
      <c r="O402" s="4"/>
      <c r="P402" s="4"/>
      <c r="Q402" s="4"/>
      <c r="R402" s="4"/>
      <c r="S402" s="4"/>
      <c r="T402" s="4"/>
      <c r="U402" s="4"/>
      <c r="V402" s="4"/>
      <c r="W402" s="4"/>
      <c r="X402" s="4"/>
      <c r="Y402" s="4"/>
      <c r="Z402" s="4"/>
      <c r="AA402" s="4"/>
      <c r="AB402" s="4"/>
    </row>
    <row r="403" ht="19.5" customHeight="1" spans="8:28">
      <c r="H403" s="4"/>
      <c r="I403" s="4"/>
      <c r="J403" s="4"/>
      <c r="K403" s="4"/>
      <c r="L403" s="4"/>
      <c r="M403" s="4"/>
      <c r="N403" s="4"/>
      <c r="O403" s="4"/>
      <c r="P403" s="4"/>
      <c r="Q403" s="4"/>
      <c r="R403" s="4"/>
      <c r="S403" s="4"/>
      <c r="T403" s="4"/>
      <c r="U403" s="4"/>
      <c r="V403" s="4"/>
      <c r="W403" s="4"/>
      <c r="X403" s="4"/>
      <c r="Y403" s="4"/>
      <c r="Z403" s="4"/>
      <c r="AA403" s="4"/>
      <c r="AB403" s="4"/>
    </row>
    <row r="404" ht="19.5" customHeight="1" spans="8:28">
      <c r="H404" s="4"/>
      <c r="I404" s="4"/>
      <c r="J404" s="4"/>
      <c r="K404" s="4"/>
      <c r="L404" s="4"/>
      <c r="M404" s="4"/>
      <c r="N404" s="4"/>
      <c r="O404" s="4"/>
      <c r="P404" s="4"/>
      <c r="Q404" s="4"/>
      <c r="R404" s="4"/>
      <c r="S404" s="4"/>
      <c r="T404" s="4"/>
      <c r="U404" s="4"/>
      <c r="V404" s="4"/>
      <c r="W404" s="4"/>
      <c r="X404" s="4"/>
      <c r="Y404" s="4"/>
      <c r="Z404" s="4"/>
      <c r="AA404" s="4"/>
      <c r="AB404" s="4"/>
    </row>
    <row r="405" ht="19.5" customHeight="1" spans="8:28">
      <c r="H405" s="4"/>
      <c r="I405" s="4"/>
      <c r="J405" s="4"/>
      <c r="K405" s="4"/>
      <c r="L405" s="4"/>
      <c r="M405" s="4"/>
      <c r="N405" s="4"/>
      <c r="O405" s="4"/>
      <c r="P405" s="4"/>
      <c r="Q405" s="4"/>
      <c r="R405" s="4"/>
      <c r="S405" s="4"/>
      <c r="T405" s="4"/>
      <c r="U405" s="4"/>
      <c r="V405" s="4"/>
      <c r="W405" s="4"/>
      <c r="X405" s="4"/>
      <c r="Y405" s="4"/>
      <c r="Z405" s="4"/>
      <c r="AA405" s="4"/>
      <c r="AB405" s="4"/>
    </row>
    <row r="406" ht="19.5" customHeight="1" spans="8:28">
      <c r="H406" s="4"/>
      <c r="I406" s="4"/>
      <c r="J406" s="4"/>
      <c r="K406" s="4"/>
      <c r="L406" s="4"/>
      <c r="M406" s="4"/>
      <c r="N406" s="4"/>
      <c r="O406" s="4"/>
      <c r="P406" s="4"/>
      <c r="Q406" s="4"/>
      <c r="R406" s="4"/>
      <c r="S406" s="4"/>
      <c r="T406" s="4"/>
      <c r="U406" s="4"/>
      <c r="V406" s="4"/>
      <c r="W406" s="4"/>
      <c r="X406" s="4"/>
      <c r="Y406" s="4"/>
      <c r="Z406" s="4"/>
      <c r="AA406" s="4"/>
      <c r="AB406" s="4"/>
    </row>
    <row r="407" ht="19.5" customHeight="1" spans="8:28">
      <c r="H407" s="4"/>
      <c r="I407" s="4"/>
      <c r="J407" s="4"/>
      <c r="K407" s="4"/>
      <c r="L407" s="4"/>
      <c r="M407" s="4"/>
      <c r="N407" s="4"/>
      <c r="O407" s="4"/>
      <c r="P407" s="4"/>
      <c r="Q407" s="4"/>
      <c r="R407" s="4"/>
      <c r="S407" s="4"/>
      <c r="T407" s="4"/>
      <c r="U407" s="4"/>
      <c r="V407" s="4"/>
      <c r="W407" s="4"/>
      <c r="X407" s="4"/>
      <c r="Y407" s="4"/>
      <c r="Z407" s="4"/>
      <c r="AA407" s="4"/>
      <c r="AB407" s="4"/>
    </row>
    <row r="408" ht="19.5" customHeight="1" spans="8:28">
      <c r="H408" s="4"/>
      <c r="I408" s="4"/>
      <c r="J408" s="4"/>
      <c r="K408" s="4"/>
      <c r="L408" s="4"/>
      <c r="M408" s="4"/>
      <c r="N408" s="4"/>
      <c r="O408" s="4"/>
      <c r="P408" s="4"/>
      <c r="Q408" s="4"/>
      <c r="R408" s="4"/>
      <c r="S408" s="4"/>
      <c r="T408" s="4"/>
      <c r="U408" s="4"/>
      <c r="V408" s="4"/>
      <c r="W408" s="4"/>
      <c r="X408" s="4"/>
      <c r="Y408" s="4"/>
      <c r="Z408" s="4"/>
      <c r="AA408" s="4"/>
      <c r="AB408" s="4"/>
    </row>
    <row r="409" ht="19.5" customHeight="1" spans="8:28">
      <c r="H409" s="4"/>
      <c r="I409" s="4"/>
      <c r="J409" s="4"/>
      <c r="K409" s="4"/>
      <c r="L409" s="4"/>
      <c r="M409" s="4"/>
      <c r="N409" s="4"/>
      <c r="O409" s="4"/>
      <c r="P409" s="4"/>
      <c r="Q409" s="4"/>
      <c r="R409" s="4"/>
      <c r="S409" s="4"/>
      <c r="T409" s="4"/>
      <c r="U409" s="4"/>
      <c r="V409" s="4"/>
      <c r="W409" s="4"/>
      <c r="X409" s="4"/>
      <c r="Y409" s="4"/>
      <c r="Z409" s="4"/>
      <c r="AA409" s="4"/>
      <c r="AB409" s="4"/>
    </row>
    <row r="410" ht="19.5" customHeight="1" spans="8:28">
      <c r="H410" s="4"/>
      <c r="I410" s="4"/>
      <c r="J410" s="4"/>
      <c r="K410" s="4"/>
      <c r="L410" s="4"/>
      <c r="M410" s="4"/>
      <c r="N410" s="4"/>
      <c r="O410" s="4"/>
      <c r="P410" s="4"/>
      <c r="Q410" s="4"/>
      <c r="R410" s="4"/>
      <c r="S410" s="4"/>
      <c r="T410" s="4"/>
      <c r="U410" s="4"/>
      <c r="V410" s="4"/>
      <c r="W410" s="4"/>
      <c r="X410" s="4"/>
      <c r="Y410" s="4"/>
      <c r="Z410" s="4"/>
      <c r="AA410" s="4"/>
      <c r="AB410" s="4"/>
    </row>
    <row r="411" ht="19.5" customHeight="1" spans="8:28">
      <c r="H411" s="4"/>
      <c r="I411" s="4"/>
      <c r="J411" s="4"/>
      <c r="K411" s="4"/>
      <c r="L411" s="4"/>
      <c r="M411" s="4"/>
      <c r="N411" s="4"/>
      <c r="O411" s="4"/>
      <c r="P411" s="4"/>
      <c r="Q411" s="4"/>
      <c r="R411" s="4"/>
      <c r="S411" s="4"/>
      <c r="T411" s="4"/>
      <c r="U411" s="4"/>
      <c r="V411" s="4"/>
      <c r="W411" s="4"/>
      <c r="X411" s="4"/>
      <c r="Y411" s="4"/>
      <c r="Z411" s="4"/>
      <c r="AA411" s="4"/>
      <c r="AB411" s="4"/>
    </row>
    <row r="412" ht="19.5" customHeight="1" spans="8:28">
      <c r="H412" s="4"/>
      <c r="I412" s="4"/>
      <c r="J412" s="4"/>
      <c r="K412" s="4"/>
      <c r="L412" s="4"/>
      <c r="M412" s="4"/>
      <c r="N412" s="4"/>
      <c r="O412" s="4"/>
      <c r="P412" s="4"/>
      <c r="Q412" s="4"/>
      <c r="R412" s="4"/>
      <c r="S412" s="4"/>
      <c r="T412" s="4"/>
      <c r="U412" s="4"/>
      <c r="V412" s="4"/>
      <c r="W412" s="4"/>
      <c r="X412" s="4"/>
      <c r="Y412" s="4"/>
      <c r="Z412" s="4"/>
      <c r="AA412" s="4"/>
      <c r="AB412" s="4"/>
    </row>
    <row r="413" ht="19.5" customHeight="1" spans="8:28">
      <c r="H413" s="4"/>
      <c r="I413" s="4"/>
      <c r="J413" s="4"/>
      <c r="K413" s="4"/>
      <c r="L413" s="4"/>
      <c r="M413" s="4"/>
      <c r="N413" s="4"/>
      <c r="O413" s="4"/>
      <c r="P413" s="4"/>
      <c r="Q413" s="4"/>
      <c r="R413" s="4"/>
      <c r="S413" s="4"/>
      <c r="T413" s="4"/>
      <c r="U413" s="4"/>
      <c r="V413" s="4"/>
      <c r="W413" s="4"/>
      <c r="X413" s="4"/>
      <c r="Y413" s="4"/>
      <c r="Z413" s="4"/>
      <c r="AA413" s="4"/>
      <c r="AB413" s="4"/>
    </row>
    <row r="414" ht="19.5" customHeight="1" spans="8:28">
      <c r="H414" s="4"/>
      <c r="I414" s="4"/>
      <c r="J414" s="4"/>
      <c r="K414" s="4"/>
      <c r="L414" s="4"/>
      <c r="M414" s="4"/>
      <c r="N414" s="4"/>
      <c r="O414" s="4"/>
      <c r="P414" s="4"/>
      <c r="Q414" s="4"/>
      <c r="R414" s="4"/>
      <c r="S414" s="4"/>
      <c r="T414" s="4"/>
      <c r="U414" s="4"/>
      <c r="V414" s="4"/>
      <c r="W414" s="4"/>
      <c r="X414" s="4"/>
      <c r="Y414" s="4"/>
      <c r="Z414" s="4"/>
      <c r="AA414" s="4"/>
      <c r="AB414" s="4"/>
    </row>
    <row r="415" ht="19.5" customHeight="1" spans="8:28">
      <c r="H415" s="4"/>
      <c r="I415" s="4"/>
      <c r="J415" s="4"/>
      <c r="K415" s="4"/>
      <c r="L415" s="4"/>
      <c r="M415" s="4"/>
      <c r="N415" s="4"/>
      <c r="O415" s="4"/>
      <c r="P415" s="4"/>
      <c r="Q415" s="4"/>
      <c r="R415" s="4"/>
      <c r="S415" s="4"/>
      <c r="T415" s="4"/>
      <c r="U415" s="4"/>
      <c r="V415" s="4"/>
      <c r="W415" s="4"/>
      <c r="X415" s="4"/>
      <c r="Y415" s="4"/>
      <c r="Z415" s="4"/>
      <c r="AA415" s="4"/>
      <c r="AB415" s="4"/>
    </row>
    <row r="416" ht="19.5" customHeight="1" spans="8:28">
      <c r="H416" s="4"/>
      <c r="I416" s="4"/>
      <c r="J416" s="4"/>
      <c r="K416" s="4"/>
      <c r="L416" s="4"/>
      <c r="M416" s="4"/>
      <c r="N416" s="4"/>
      <c r="O416" s="4"/>
      <c r="P416" s="4"/>
      <c r="Q416" s="4"/>
      <c r="R416" s="4"/>
      <c r="S416" s="4"/>
      <c r="T416" s="4"/>
      <c r="U416" s="4"/>
      <c r="V416" s="4"/>
      <c r="W416" s="4"/>
      <c r="X416" s="4"/>
      <c r="Y416" s="4"/>
      <c r="Z416" s="4"/>
      <c r="AA416" s="4"/>
      <c r="AB416" s="4"/>
    </row>
    <row r="417" ht="19.5" customHeight="1" spans="8:28">
      <c r="H417" s="4"/>
      <c r="I417" s="4"/>
      <c r="J417" s="4"/>
      <c r="K417" s="4"/>
      <c r="L417" s="4"/>
      <c r="M417" s="4"/>
      <c r="N417" s="4"/>
      <c r="O417" s="4"/>
      <c r="P417" s="4"/>
      <c r="Q417" s="4"/>
      <c r="R417" s="4"/>
      <c r="S417" s="4"/>
      <c r="T417" s="4"/>
      <c r="U417" s="4"/>
      <c r="V417" s="4"/>
      <c r="W417" s="4"/>
      <c r="X417" s="4"/>
      <c r="Y417" s="4"/>
      <c r="Z417" s="4"/>
      <c r="AA417" s="4"/>
      <c r="AB417" s="4"/>
    </row>
    <row r="418" ht="19.5" customHeight="1" spans="8:28">
      <c r="H418" s="4"/>
      <c r="I418" s="4"/>
      <c r="J418" s="4"/>
      <c r="K418" s="4"/>
      <c r="L418" s="4"/>
      <c r="M418" s="4"/>
      <c r="N418" s="4"/>
      <c r="O418" s="4"/>
      <c r="P418" s="4"/>
      <c r="Q418" s="4"/>
      <c r="R418" s="4"/>
      <c r="S418" s="4"/>
      <c r="T418" s="4"/>
      <c r="U418" s="4"/>
      <c r="V418" s="4"/>
      <c r="W418" s="4"/>
      <c r="X418" s="4"/>
      <c r="Y418" s="4"/>
      <c r="Z418" s="4"/>
      <c r="AA418" s="4"/>
      <c r="AB418" s="4"/>
    </row>
    <row r="419" ht="19.5" customHeight="1" spans="8:28">
      <c r="H419" s="4"/>
      <c r="I419" s="4"/>
      <c r="J419" s="4"/>
      <c r="K419" s="4"/>
      <c r="L419" s="4"/>
      <c r="M419" s="4"/>
      <c r="N419" s="4"/>
      <c r="O419" s="4"/>
      <c r="P419" s="4"/>
      <c r="Q419" s="4"/>
      <c r="R419" s="4"/>
      <c r="S419" s="4"/>
      <c r="T419" s="4"/>
      <c r="U419" s="4"/>
      <c r="V419" s="4"/>
      <c r="W419" s="4"/>
      <c r="X419" s="4"/>
      <c r="Y419" s="4"/>
      <c r="Z419" s="4"/>
      <c r="AA419" s="4"/>
      <c r="AB419" s="4"/>
    </row>
    <row r="420" ht="19.5" customHeight="1" spans="8:28">
      <c r="H420" s="4"/>
      <c r="I420" s="4"/>
      <c r="J420" s="4"/>
      <c r="K420" s="4"/>
      <c r="L420" s="4"/>
      <c r="M420" s="4"/>
      <c r="N420" s="4"/>
      <c r="O420" s="4"/>
      <c r="P420" s="4"/>
      <c r="Q420" s="4"/>
      <c r="R420" s="4"/>
      <c r="S420" s="4"/>
      <c r="T420" s="4"/>
      <c r="U420" s="4"/>
      <c r="V420" s="4"/>
      <c r="W420" s="4"/>
      <c r="X420" s="4"/>
      <c r="Y420" s="4"/>
      <c r="Z420" s="4"/>
      <c r="AA420" s="4"/>
      <c r="AB420" s="4"/>
    </row>
    <row r="421" ht="19.5" customHeight="1" spans="8:28">
      <c r="H421" s="4"/>
      <c r="I421" s="4"/>
      <c r="J421" s="4"/>
      <c r="K421" s="4"/>
      <c r="L421" s="4"/>
      <c r="M421" s="4"/>
      <c r="N421" s="4"/>
      <c r="O421" s="4"/>
      <c r="P421" s="4"/>
      <c r="Q421" s="4"/>
      <c r="R421" s="4"/>
      <c r="S421" s="4"/>
      <c r="T421" s="4"/>
      <c r="U421" s="4"/>
      <c r="V421" s="4"/>
      <c r="W421" s="4"/>
      <c r="X421" s="4"/>
      <c r="Y421" s="4"/>
      <c r="Z421" s="4"/>
      <c r="AA421" s="4"/>
      <c r="AB421" s="4"/>
    </row>
    <row r="422" ht="19.5" customHeight="1" spans="8:28">
      <c r="H422" s="4"/>
      <c r="I422" s="4"/>
      <c r="J422" s="4"/>
      <c r="K422" s="4"/>
      <c r="L422" s="4"/>
      <c r="M422" s="4"/>
      <c r="N422" s="4"/>
      <c r="O422" s="4"/>
      <c r="P422" s="4"/>
      <c r="Q422" s="4"/>
      <c r="R422" s="4"/>
      <c r="S422" s="4"/>
      <c r="T422" s="4"/>
      <c r="U422" s="4"/>
      <c r="V422" s="4"/>
      <c r="W422" s="4"/>
      <c r="X422" s="4"/>
      <c r="Y422" s="4"/>
      <c r="Z422" s="4"/>
      <c r="AA422" s="4"/>
      <c r="AB422" s="4"/>
    </row>
    <row r="423" ht="19.5" customHeight="1" spans="8:28">
      <c r="H423" s="4"/>
      <c r="I423" s="4"/>
      <c r="J423" s="4"/>
      <c r="K423" s="4"/>
      <c r="L423" s="4"/>
      <c r="M423" s="4"/>
      <c r="N423" s="4"/>
      <c r="O423" s="4"/>
      <c r="P423" s="4"/>
      <c r="Q423" s="4"/>
      <c r="R423" s="4"/>
      <c r="S423" s="4"/>
      <c r="T423" s="4"/>
      <c r="U423" s="4"/>
      <c r="V423" s="4"/>
      <c r="W423" s="4"/>
      <c r="X423" s="4"/>
      <c r="Y423" s="4"/>
      <c r="Z423" s="4"/>
      <c r="AA423" s="4"/>
      <c r="AB423" s="4"/>
    </row>
    <row r="424" ht="19.5" customHeight="1" spans="8:28">
      <c r="H424" s="4"/>
      <c r="I424" s="4"/>
      <c r="J424" s="4"/>
      <c r="K424" s="4"/>
      <c r="L424" s="4"/>
      <c r="M424" s="4"/>
      <c r="N424" s="4"/>
      <c r="O424" s="4"/>
      <c r="P424" s="4"/>
      <c r="Q424" s="4"/>
      <c r="R424" s="4"/>
      <c r="S424" s="4"/>
      <c r="T424" s="4"/>
      <c r="U424" s="4"/>
      <c r="V424" s="4"/>
      <c r="W424" s="4"/>
      <c r="X424" s="4"/>
      <c r="Y424" s="4"/>
      <c r="Z424" s="4"/>
      <c r="AA424" s="4"/>
      <c r="AB424" s="4"/>
    </row>
    <row r="425" ht="19.5" customHeight="1" spans="8:28">
      <c r="H425" s="4"/>
      <c r="I425" s="4"/>
      <c r="J425" s="4"/>
      <c r="K425" s="4"/>
      <c r="L425" s="4"/>
      <c r="M425" s="4"/>
      <c r="N425" s="4"/>
      <c r="O425" s="4"/>
      <c r="P425" s="4"/>
      <c r="Q425" s="4"/>
      <c r="R425" s="4"/>
      <c r="S425" s="4"/>
      <c r="T425" s="4"/>
      <c r="U425" s="4"/>
      <c r="V425" s="4"/>
      <c r="W425" s="4"/>
      <c r="X425" s="4"/>
      <c r="Y425" s="4"/>
      <c r="Z425" s="4"/>
      <c r="AA425" s="4"/>
      <c r="AB425" s="4"/>
    </row>
    <row r="426" ht="19.5" customHeight="1" spans="8:28">
      <c r="H426" s="4"/>
      <c r="I426" s="4"/>
      <c r="J426" s="4"/>
      <c r="K426" s="4"/>
      <c r="L426" s="4"/>
      <c r="M426" s="4"/>
      <c r="N426" s="4"/>
      <c r="O426" s="4"/>
      <c r="P426" s="4"/>
      <c r="Q426" s="4"/>
      <c r="R426" s="4"/>
      <c r="S426" s="4"/>
      <c r="T426" s="4"/>
      <c r="U426" s="4"/>
      <c r="V426" s="4"/>
      <c r="W426" s="4"/>
      <c r="X426" s="4"/>
      <c r="Y426" s="4"/>
      <c r="Z426" s="4"/>
      <c r="AA426" s="4"/>
      <c r="AB426" s="4"/>
    </row>
    <row r="427" ht="19.5" customHeight="1" spans="8:28">
      <c r="H427" s="4"/>
      <c r="I427" s="4"/>
      <c r="J427" s="4"/>
      <c r="K427" s="4"/>
      <c r="L427" s="4"/>
      <c r="M427" s="4"/>
      <c r="N427" s="4"/>
      <c r="O427" s="4"/>
      <c r="P427" s="4"/>
      <c r="Q427" s="4"/>
      <c r="R427" s="4"/>
      <c r="S427" s="4"/>
      <c r="T427" s="4"/>
      <c r="U427" s="4"/>
      <c r="V427" s="4"/>
      <c r="W427" s="4"/>
      <c r="X427" s="4"/>
      <c r="Y427" s="4"/>
      <c r="Z427" s="4"/>
      <c r="AA427" s="4"/>
      <c r="AB427" s="4"/>
    </row>
    <row r="428" ht="19.5" customHeight="1" spans="8:28">
      <c r="H428" s="4"/>
      <c r="I428" s="4"/>
      <c r="J428" s="4"/>
      <c r="K428" s="4"/>
      <c r="L428" s="4"/>
      <c r="M428" s="4"/>
      <c r="N428" s="4"/>
      <c r="O428" s="4"/>
      <c r="P428" s="4"/>
      <c r="Q428" s="4"/>
      <c r="R428" s="4"/>
      <c r="S428" s="4"/>
      <c r="T428" s="4"/>
      <c r="U428" s="4"/>
      <c r="V428" s="4"/>
      <c r="W428" s="4"/>
      <c r="X428" s="4"/>
      <c r="Y428" s="4"/>
      <c r="Z428" s="4"/>
      <c r="AA428" s="4"/>
      <c r="AB428" s="4"/>
    </row>
    <row r="429" ht="19.5" customHeight="1" spans="8:28">
      <c r="H429" s="4"/>
      <c r="I429" s="4"/>
      <c r="J429" s="4"/>
      <c r="K429" s="4"/>
      <c r="L429" s="4"/>
      <c r="M429" s="4"/>
      <c r="N429" s="4"/>
      <c r="O429" s="4"/>
      <c r="P429" s="4"/>
      <c r="Q429" s="4"/>
      <c r="R429" s="4"/>
      <c r="S429" s="4"/>
      <c r="T429" s="4"/>
      <c r="U429" s="4"/>
      <c r="V429" s="4"/>
      <c r="W429" s="4"/>
      <c r="X429" s="4"/>
      <c r="Y429" s="4"/>
      <c r="Z429" s="4"/>
      <c r="AA429" s="4"/>
      <c r="AB429" s="4"/>
    </row>
    <row r="430" ht="19.5" customHeight="1" spans="8:28">
      <c r="H430" s="4"/>
      <c r="I430" s="4"/>
      <c r="J430" s="4"/>
      <c r="K430" s="4"/>
      <c r="L430" s="4"/>
      <c r="M430" s="4"/>
      <c r="N430" s="4"/>
      <c r="O430" s="4"/>
      <c r="P430" s="4"/>
      <c r="Q430" s="4"/>
      <c r="R430" s="4"/>
      <c r="S430" s="4"/>
      <c r="T430" s="4"/>
      <c r="U430" s="4"/>
      <c r="V430" s="4"/>
      <c r="W430" s="4"/>
      <c r="X430" s="4"/>
      <c r="Y430" s="4"/>
      <c r="Z430" s="4"/>
      <c r="AA430" s="4"/>
      <c r="AB430" s="4"/>
    </row>
    <row r="431" ht="19.5" customHeight="1" spans="8:28">
      <c r="H431" s="4"/>
      <c r="I431" s="4"/>
      <c r="J431" s="4"/>
      <c r="K431" s="4"/>
      <c r="L431" s="4"/>
      <c r="M431" s="4"/>
      <c r="N431" s="4"/>
      <c r="O431" s="4"/>
      <c r="P431" s="4"/>
      <c r="Q431" s="4"/>
      <c r="R431" s="4"/>
      <c r="S431" s="4"/>
      <c r="T431" s="4"/>
      <c r="U431" s="4"/>
      <c r="V431" s="4"/>
      <c r="W431" s="4"/>
      <c r="X431" s="4"/>
      <c r="Y431" s="4"/>
      <c r="Z431" s="4"/>
      <c r="AA431" s="4"/>
      <c r="AB431" s="4"/>
    </row>
    <row r="432" ht="19.5" customHeight="1" spans="8:28">
      <c r="H432" s="4"/>
      <c r="I432" s="4"/>
      <c r="J432" s="4"/>
      <c r="K432" s="4"/>
      <c r="L432" s="4"/>
      <c r="M432" s="4"/>
      <c r="N432" s="4"/>
      <c r="O432" s="4"/>
      <c r="P432" s="4"/>
      <c r="Q432" s="4"/>
      <c r="R432" s="4"/>
      <c r="S432" s="4"/>
      <c r="T432" s="4"/>
      <c r="U432" s="4"/>
      <c r="V432" s="4"/>
      <c r="W432" s="4"/>
      <c r="X432" s="4"/>
      <c r="Y432" s="4"/>
      <c r="Z432" s="4"/>
      <c r="AA432" s="4"/>
      <c r="AB432" s="4"/>
    </row>
    <row r="433" ht="19.5" customHeight="1" spans="8:28">
      <c r="H433" s="4"/>
      <c r="I433" s="4"/>
      <c r="J433" s="4"/>
      <c r="K433" s="4"/>
      <c r="L433" s="4"/>
      <c r="M433" s="4"/>
      <c r="N433" s="4"/>
      <c r="O433" s="4"/>
      <c r="P433" s="4"/>
      <c r="Q433" s="4"/>
      <c r="R433" s="4"/>
      <c r="S433" s="4"/>
      <c r="T433" s="4"/>
      <c r="U433" s="4"/>
      <c r="V433" s="4"/>
      <c r="W433" s="4"/>
      <c r="X433" s="4"/>
      <c r="Y433" s="4"/>
      <c r="Z433" s="4"/>
      <c r="AA433" s="4"/>
      <c r="AB433" s="4"/>
    </row>
    <row r="434" ht="19.5" customHeight="1" spans="8:28">
      <c r="H434" s="4"/>
      <c r="I434" s="4"/>
      <c r="J434" s="4"/>
      <c r="K434" s="4"/>
      <c r="L434" s="4"/>
      <c r="M434" s="4"/>
      <c r="N434" s="4"/>
      <c r="O434" s="4"/>
      <c r="P434" s="4"/>
      <c r="Q434" s="4"/>
      <c r="R434" s="4"/>
      <c r="S434" s="4"/>
      <c r="T434" s="4"/>
      <c r="U434" s="4"/>
      <c r="V434" s="4"/>
      <c r="W434" s="4"/>
      <c r="X434" s="4"/>
      <c r="Y434" s="4"/>
      <c r="Z434" s="4"/>
      <c r="AA434" s="4"/>
      <c r="AB434" s="4"/>
    </row>
    <row r="435" ht="19.5" customHeight="1" spans="8:28">
      <c r="H435" s="4"/>
      <c r="I435" s="4"/>
      <c r="J435" s="4"/>
      <c r="K435" s="4"/>
      <c r="L435" s="4"/>
      <c r="M435" s="4"/>
      <c r="N435" s="4"/>
      <c r="O435" s="4"/>
      <c r="P435" s="4"/>
      <c r="Q435" s="4"/>
      <c r="R435" s="4"/>
      <c r="S435" s="4"/>
      <c r="T435" s="4"/>
      <c r="U435" s="4"/>
      <c r="V435" s="4"/>
      <c r="W435" s="4"/>
      <c r="X435" s="4"/>
      <c r="Y435" s="4"/>
      <c r="Z435" s="4"/>
      <c r="AA435" s="4"/>
      <c r="AB435" s="4"/>
    </row>
    <row r="436" ht="19.5" customHeight="1" spans="8:28">
      <c r="H436" s="4"/>
      <c r="I436" s="4"/>
      <c r="J436" s="4"/>
      <c r="K436" s="4"/>
      <c r="L436" s="4"/>
      <c r="M436" s="4"/>
      <c r="N436" s="4"/>
      <c r="O436" s="4"/>
      <c r="P436" s="4"/>
      <c r="Q436" s="4"/>
      <c r="R436" s="4"/>
      <c r="S436" s="4"/>
      <c r="T436" s="4"/>
      <c r="U436" s="4"/>
      <c r="V436" s="4"/>
      <c r="W436" s="4"/>
      <c r="X436" s="4"/>
      <c r="Y436" s="4"/>
      <c r="Z436" s="4"/>
      <c r="AA436" s="4"/>
      <c r="AB436" s="4"/>
    </row>
    <row r="437" ht="19.5" customHeight="1" spans="8:28">
      <c r="H437" s="4"/>
      <c r="I437" s="4"/>
      <c r="J437" s="4"/>
      <c r="K437" s="4"/>
      <c r="L437" s="4"/>
      <c r="M437" s="4"/>
      <c r="N437" s="4"/>
      <c r="O437" s="4"/>
      <c r="P437" s="4"/>
      <c r="Q437" s="4"/>
      <c r="R437" s="4"/>
      <c r="S437" s="4"/>
      <c r="T437" s="4"/>
      <c r="U437" s="4"/>
      <c r="V437" s="4"/>
      <c r="W437" s="4"/>
      <c r="X437" s="4"/>
      <c r="Y437" s="4"/>
      <c r="Z437" s="4"/>
      <c r="AA437" s="4"/>
      <c r="AB437" s="4"/>
    </row>
    <row r="438" ht="19.5" customHeight="1" spans="8:28">
      <c r="H438" s="4"/>
      <c r="I438" s="4"/>
      <c r="J438" s="4"/>
      <c r="K438" s="4"/>
      <c r="L438" s="4"/>
      <c r="M438" s="4"/>
      <c r="N438" s="4"/>
      <c r="O438" s="4"/>
      <c r="P438" s="4"/>
      <c r="Q438" s="4"/>
      <c r="R438" s="4"/>
      <c r="S438" s="4"/>
      <c r="T438" s="4"/>
      <c r="U438" s="4"/>
      <c r="V438" s="4"/>
      <c r="W438" s="4"/>
      <c r="X438" s="4"/>
      <c r="Y438" s="4"/>
      <c r="Z438" s="4"/>
      <c r="AA438" s="4"/>
      <c r="AB438" s="4"/>
    </row>
    <row r="439" ht="19.5" customHeight="1" spans="8:28">
      <c r="H439" s="4"/>
      <c r="I439" s="4"/>
      <c r="J439" s="4"/>
      <c r="K439" s="4"/>
      <c r="L439" s="4"/>
      <c r="M439" s="4"/>
      <c r="N439" s="4"/>
      <c r="O439" s="4"/>
      <c r="P439" s="4"/>
      <c r="Q439" s="4"/>
      <c r="R439" s="4"/>
      <c r="S439" s="4"/>
      <c r="T439" s="4"/>
      <c r="U439" s="4"/>
      <c r="V439" s="4"/>
      <c r="W439" s="4"/>
      <c r="X439" s="4"/>
      <c r="Y439" s="4"/>
      <c r="Z439" s="4"/>
      <c r="AA439" s="4"/>
      <c r="AB439" s="4"/>
    </row>
    <row r="440" ht="19.5" customHeight="1" spans="8:28">
      <c r="H440" s="4"/>
      <c r="I440" s="4"/>
      <c r="J440" s="4"/>
      <c r="K440" s="4"/>
      <c r="L440" s="4"/>
      <c r="M440" s="4"/>
      <c r="N440" s="4"/>
      <c r="O440" s="4"/>
      <c r="P440" s="4"/>
      <c r="Q440" s="4"/>
      <c r="R440" s="4"/>
      <c r="S440" s="4"/>
      <c r="T440" s="4"/>
      <c r="U440" s="4"/>
      <c r="V440" s="4"/>
      <c r="W440" s="4"/>
      <c r="X440" s="4"/>
      <c r="Y440" s="4"/>
      <c r="Z440" s="4"/>
      <c r="AA440" s="4"/>
      <c r="AB440" s="4"/>
    </row>
    <row r="441" ht="19.5" customHeight="1" spans="8:28">
      <c r="H441" s="4"/>
      <c r="I441" s="4"/>
      <c r="J441" s="4"/>
      <c r="K441" s="4"/>
      <c r="L441" s="4"/>
      <c r="M441" s="4"/>
      <c r="N441" s="4"/>
      <c r="O441" s="4"/>
      <c r="P441" s="4"/>
      <c r="Q441" s="4"/>
      <c r="R441" s="4"/>
      <c r="S441" s="4"/>
      <c r="T441" s="4"/>
      <c r="U441" s="4"/>
      <c r="V441" s="4"/>
      <c r="W441" s="4"/>
      <c r="X441" s="4"/>
      <c r="Y441" s="4"/>
      <c r="Z441" s="4"/>
      <c r="AA441" s="4"/>
      <c r="AB441" s="4"/>
    </row>
    <row r="442" ht="19.5" customHeight="1" spans="8:28">
      <c r="H442" s="4"/>
      <c r="I442" s="4"/>
      <c r="J442" s="4"/>
      <c r="K442" s="4"/>
      <c r="L442" s="4"/>
      <c r="M442" s="4"/>
      <c r="N442" s="4"/>
      <c r="O442" s="4"/>
      <c r="P442" s="4"/>
      <c r="Q442" s="4"/>
      <c r="R442" s="4"/>
      <c r="S442" s="4"/>
      <c r="T442" s="4"/>
      <c r="U442" s="4"/>
      <c r="V442" s="4"/>
      <c r="W442" s="4"/>
      <c r="X442" s="4"/>
      <c r="Y442" s="4"/>
      <c r="Z442" s="4"/>
      <c r="AA442" s="4"/>
      <c r="AB442" s="4"/>
    </row>
    <row r="443" ht="19.5" customHeight="1" spans="8:28">
      <c r="H443" s="4"/>
      <c r="I443" s="4"/>
      <c r="J443" s="4"/>
      <c r="K443" s="4"/>
      <c r="L443" s="4"/>
      <c r="M443" s="4"/>
      <c r="N443" s="4"/>
      <c r="O443" s="4"/>
      <c r="P443" s="4"/>
      <c r="Q443" s="4"/>
      <c r="R443" s="4"/>
      <c r="S443" s="4"/>
      <c r="T443" s="4"/>
      <c r="U443" s="4"/>
      <c r="V443" s="4"/>
      <c r="W443" s="4"/>
      <c r="X443" s="4"/>
      <c r="Y443" s="4"/>
      <c r="Z443" s="4"/>
      <c r="AA443" s="4"/>
      <c r="AB443" s="4"/>
    </row>
    <row r="444" ht="19.5" customHeight="1" spans="8:28">
      <c r="H444" s="4"/>
      <c r="I444" s="4"/>
      <c r="J444" s="4"/>
      <c r="K444" s="4"/>
      <c r="L444" s="4"/>
      <c r="M444" s="4"/>
      <c r="N444" s="4"/>
      <c r="O444" s="4"/>
      <c r="P444" s="4"/>
      <c r="Q444" s="4"/>
      <c r="R444" s="4"/>
      <c r="S444" s="4"/>
      <c r="T444" s="4"/>
      <c r="U444" s="4"/>
      <c r="V444" s="4"/>
      <c r="W444" s="4"/>
      <c r="X444" s="4"/>
      <c r="Y444" s="4"/>
      <c r="Z444" s="4"/>
      <c r="AA444" s="4"/>
      <c r="AB444" s="4"/>
    </row>
    <row r="445" ht="19.5" customHeight="1" spans="8:28">
      <c r="H445" s="4"/>
      <c r="I445" s="4"/>
      <c r="J445" s="4"/>
      <c r="K445" s="4"/>
      <c r="L445" s="4"/>
      <c r="M445" s="4"/>
      <c r="N445" s="4"/>
      <c r="O445" s="4"/>
      <c r="P445" s="4"/>
      <c r="Q445" s="4"/>
      <c r="R445" s="4"/>
      <c r="S445" s="4"/>
      <c r="T445" s="4"/>
      <c r="U445" s="4"/>
      <c r="V445" s="4"/>
      <c r="W445" s="4"/>
      <c r="X445" s="4"/>
      <c r="Y445" s="4"/>
      <c r="Z445" s="4"/>
      <c r="AA445" s="4"/>
      <c r="AB445" s="4"/>
    </row>
    <row r="446" ht="19.5" customHeight="1" spans="8:28">
      <c r="H446" s="4"/>
      <c r="I446" s="4"/>
      <c r="J446" s="4"/>
      <c r="K446" s="4"/>
      <c r="L446" s="4"/>
      <c r="M446" s="4"/>
      <c r="N446" s="4"/>
      <c r="O446" s="4"/>
      <c r="P446" s="4"/>
      <c r="Q446" s="4"/>
      <c r="R446" s="4"/>
      <c r="S446" s="4"/>
      <c r="T446" s="4"/>
      <c r="U446" s="4"/>
      <c r="V446" s="4"/>
      <c r="W446" s="4"/>
      <c r="X446" s="4"/>
      <c r="Y446" s="4"/>
      <c r="Z446" s="4"/>
      <c r="AA446" s="4"/>
      <c r="AB446" s="4"/>
    </row>
    <row r="447" ht="19.5" customHeight="1" spans="8:28">
      <c r="H447" s="4"/>
      <c r="I447" s="4"/>
      <c r="J447" s="4"/>
      <c r="K447" s="4"/>
      <c r="L447" s="4"/>
      <c r="M447" s="4"/>
      <c r="N447" s="4"/>
      <c r="O447" s="4"/>
      <c r="P447" s="4"/>
      <c r="Q447" s="4"/>
      <c r="R447" s="4"/>
      <c r="S447" s="4"/>
      <c r="T447" s="4"/>
      <c r="U447" s="4"/>
      <c r="V447" s="4"/>
      <c r="W447" s="4"/>
      <c r="X447" s="4"/>
      <c r="Y447" s="4"/>
      <c r="Z447" s="4"/>
      <c r="AA447" s="4"/>
      <c r="AB447" s="4"/>
    </row>
    <row r="448" ht="19.5" customHeight="1" spans="8:28">
      <c r="H448" s="4"/>
      <c r="I448" s="4"/>
      <c r="J448" s="4"/>
      <c r="K448" s="4"/>
      <c r="L448" s="4"/>
      <c r="M448" s="4"/>
      <c r="N448" s="4"/>
      <c r="O448" s="4"/>
      <c r="P448" s="4"/>
      <c r="Q448" s="4"/>
      <c r="R448" s="4"/>
      <c r="S448" s="4"/>
      <c r="T448" s="4"/>
      <c r="U448" s="4"/>
      <c r="V448" s="4"/>
      <c r="W448" s="4"/>
      <c r="X448" s="4"/>
      <c r="Y448" s="4"/>
      <c r="Z448" s="4"/>
      <c r="AA448" s="4"/>
      <c r="AB448" s="4"/>
    </row>
    <row r="449" ht="19.5" customHeight="1" spans="8:28">
      <c r="H449" s="4"/>
      <c r="I449" s="4"/>
      <c r="J449" s="4"/>
      <c r="K449" s="4"/>
      <c r="L449" s="4"/>
      <c r="M449" s="4"/>
      <c r="N449" s="4"/>
      <c r="O449" s="4"/>
      <c r="P449" s="4"/>
      <c r="Q449" s="4"/>
      <c r="R449" s="4"/>
      <c r="S449" s="4"/>
      <c r="T449" s="4"/>
      <c r="U449" s="4"/>
      <c r="V449" s="4"/>
      <c r="W449" s="4"/>
      <c r="X449" s="4"/>
      <c r="Y449" s="4"/>
      <c r="Z449" s="4"/>
      <c r="AA449" s="4"/>
      <c r="AB449" s="4"/>
    </row>
    <row r="450" ht="19.5" customHeight="1" spans="8:28">
      <c r="H450" s="4"/>
      <c r="I450" s="4"/>
      <c r="J450" s="4"/>
      <c r="K450" s="4"/>
      <c r="L450" s="4"/>
      <c r="M450" s="4"/>
      <c r="N450" s="4"/>
      <c r="O450" s="4"/>
      <c r="P450" s="4"/>
      <c r="Q450" s="4"/>
      <c r="R450" s="4"/>
      <c r="S450" s="4"/>
      <c r="T450" s="4"/>
      <c r="U450" s="4"/>
      <c r="V450" s="4"/>
      <c r="W450" s="4"/>
      <c r="X450" s="4"/>
      <c r="Y450" s="4"/>
      <c r="Z450" s="4"/>
      <c r="AA450" s="4"/>
      <c r="AB450" s="4"/>
    </row>
    <row r="451" ht="19.5" customHeight="1" spans="8:28">
      <c r="H451" s="4"/>
      <c r="I451" s="4"/>
      <c r="J451" s="4"/>
      <c r="K451" s="4"/>
      <c r="L451" s="4"/>
      <c r="M451" s="4"/>
      <c r="N451" s="4"/>
      <c r="O451" s="4"/>
      <c r="P451" s="4"/>
      <c r="Q451" s="4"/>
      <c r="R451" s="4"/>
      <c r="S451" s="4"/>
      <c r="T451" s="4"/>
      <c r="U451" s="4"/>
      <c r="V451" s="4"/>
      <c r="W451" s="4"/>
      <c r="X451" s="4"/>
      <c r="Y451" s="4"/>
      <c r="Z451" s="4"/>
      <c r="AA451" s="4"/>
      <c r="AB451" s="4"/>
    </row>
    <row r="452" ht="19.5" customHeight="1" spans="8:28">
      <c r="H452" s="4"/>
      <c r="I452" s="4"/>
      <c r="J452" s="4"/>
      <c r="K452" s="4"/>
      <c r="L452" s="4"/>
      <c r="M452" s="4"/>
      <c r="N452" s="4"/>
      <c r="O452" s="4"/>
      <c r="P452" s="4"/>
      <c r="Q452" s="4"/>
      <c r="R452" s="4"/>
      <c r="S452" s="4"/>
      <c r="T452" s="4"/>
      <c r="U452" s="4"/>
      <c r="V452" s="4"/>
      <c r="W452" s="4"/>
      <c r="X452" s="4"/>
      <c r="Y452" s="4"/>
      <c r="Z452" s="4"/>
      <c r="AA452" s="4"/>
      <c r="AB452" s="4"/>
    </row>
    <row r="453" ht="19.5" customHeight="1" spans="8:28">
      <c r="H453" s="4"/>
      <c r="I453" s="4"/>
      <c r="J453" s="4"/>
      <c r="K453" s="4"/>
      <c r="L453" s="4"/>
      <c r="M453" s="4"/>
      <c r="N453" s="4"/>
      <c r="O453" s="4"/>
      <c r="P453" s="4"/>
      <c r="Q453" s="4"/>
      <c r="R453" s="4"/>
      <c r="S453" s="4"/>
      <c r="T453" s="4"/>
      <c r="U453" s="4"/>
      <c r="V453" s="4"/>
      <c r="W453" s="4"/>
      <c r="X453" s="4"/>
      <c r="Y453" s="4"/>
      <c r="Z453" s="4"/>
      <c r="AA453" s="4"/>
      <c r="AB453" s="4"/>
    </row>
    <row r="454" ht="19.5" customHeight="1" spans="8:28">
      <c r="H454" s="4"/>
      <c r="I454" s="4"/>
      <c r="J454" s="4"/>
      <c r="K454" s="4"/>
      <c r="L454" s="4"/>
      <c r="M454" s="4"/>
      <c r="N454" s="4"/>
      <c r="O454" s="4"/>
      <c r="P454" s="4"/>
      <c r="Q454" s="4"/>
      <c r="R454" s="4"/>
      <c r="S454" s="4"/>
      <c r="T454" s="4"/>
      <c r="U454" s="4"/>
      <c r="V454" s="4"/>
      <c r="W454" s="4"/>
      <c r="X454" s="4"/>
      <c r="Y454" s="4"/>
      <c r="Z454" s="4"/>
      <c r="AA454" s="4"/>
      <c r="AB454" s="4"/>
    </row>
    <row r="455" ht="19.5" customHeight="1" spans="8:28">
      <c r="H455" s="4"/>
      <c r="I455" s="4"/>
      <c r="J455" s="4"/>
      <c r="K455" s="4"/>
      <c r="L455" s="4"/>
      <c r="M455" s="4"/>
      <c r="N455" s="4"/>
      <c r="O455" s="4"/>
      <c r="P455" s="4"/>
      <c r="Q455" s="4"/>
      <c r="R455" s="4"/>
      <c r="S455" s="4"/>
      <c r="T455" s="4"/>
      <c r="U455" s="4"/>
      <c r="V455" s="4"/>
      <c r="W455" s="4"/>
      <c r="X455" s="4"/>
      <c r="Y455" s="4"/>
      <c r="Z455" s="4"/>
      <c r="AA455" s="4"/>
      <c r="AB455" s="4"/>
    </row>
    <row r="456" ht="19.5" customHeight="1" spans="8:28">
      <c r="H456" s="4"/>
      <c r="I456" s="4"/>
      <c r="J456" s="4"/>
      <c r="K456" s="4"/>
      <c r="L456" s="4"/>
      <c r="M456" s="4"/>
      <c r="N456" s="4"/>
      <c r="O456" s="4"/>
      <c r="P456" s="4"/>
      <c r="Q456" s="4"/>
      <c r="R456" s="4"/>
      <c r="S456" s="4"/>
      <c r="T456" s="4"/>
      <c r="U456" s="4"/>
      <c r="V456" s="4"/>
      <c r="W456" s="4"/>
      <c r="X456" s="4"/>
      <c r="Y456" s="4"/>
      <c r="Z456" s="4"/>
      <c r="AA456" s="4"/>
      <c r="AB456" s="4"/>
    </row>
    <row r="457" ht="19.5" customHeight="1" spans="8:28">
      <c r="H457" s="4"/>
      <c r="I457" s="4"/>
      <c r="J457" s="4"/>
      <c r="K457" s="4"/>
      <c r="L457" s="4"/>
      <c r="M457" s="4"/>
      <c r="N457" s="4"/>
      <c r="O457" s="4"/>
      <c r="P457" s="4"/>
      <c r="Q457" s="4"/>
      <c r="R457" s="4"/>
      <c r="S457" s="4"/>
      <c r="T457" s="4"/>
      <c r="U457" s="4"/>
      <c r="V457" s="4"/>
      <c r="W457" s="4"/>
      <c r="X457" s="4"/>
      <c r="Y457" s="4"/>
      <c r="Z457" s="4"/>
      <c r="AA457" s="4"/>
      <c r="AB457" s="4"/>
    </row>
    <row r="458" ht="19.5" customHeight="1" spans="8:28">
      <c r="H458" s="4"/>
      <c r="I458" s="4"/>
      <c r="J458" s="4"/>
      <c r="K458" s="4"/>
      <c r="L458" s="4"/>
      <c r="M458" s="4"/>
      <c r="N458" s="4"/>
      <c r="O458" s="4"/>
      <c r="P458" s="4"/>
      <c r="Q458" s="4"/>
      <c r="R458" s="4"/>
      <c r="S458" s="4"/>
      <c r="T458" s="4"/>
      <c r="U458" s="4"/>
      <c r="V458" s="4"/>
      <c r="W458" s="4"/>
      <c r="X458" s="4"/>
      <c r="Y458" s="4"/>
      <c r="Z458" s="4"/>
      <c r="AA458" s="4"/>
      <c r="AB458" s="4"/>
    </row>
    <row r="459" ht="19.5" customHeight="1" spans="8:28">
      <c r="H459" s="4"/>
      <c r="I459" s="4"/>
      <c r="J459" s="4"/>
      <c r="K459" s="4"/>
      <c r="L459" s="4"/>
      <c r="M459" s="4"/>
      <c r="N459" s="4"/>
      <c r="O459" s="4"/>
      <c r="P459" s="4"/>
      <c r="Q459" s="4"/>
      <c r="R459" s="4"/>
      <c r="S459" s="4"/>
      <c r="T459" s="4"/>
      <c r="U459" s="4"/>
      <c r="V459" s="4"/>
      <c r="W459" s="4"/>
      <c r="X459" s="4"/>
      <c r="Y459" s="4"/>
      <c r="Z459" s="4"/>
      <c r="AA459" s="4"/>
      <c r="AB459" s="4"/>
    </row>
    <row r="460" ht="19.5" customHeight="1" spans="8:28">
      <c r="H460" s="4"/>
      <c r="I460" s="4"/>
      <c r="J460" s="4"/>
      <c r="K460" s="4"/>
      <c r="L460" s="4"/>
      <c r="M460" s="4"/>
      <c r="N460" s="4"/>
      <c r="O460" s="4"/>
      <c r="P460" s="4"/>
      <c r="Q460" s="4"/>
      <c r="R460" s="4"/>
      <c r="S460" s="4"/>
      <c r="T460" s="4"/>
      <c r="U460" s="4"/>
      <c r="V460" s="4"/>
      <c r="W460" s="4"/>
      <c r="X460" s="4"/>
      <c r="Y460" s="4"/>
      <c r="Z460" s="4"/>
      <c r="AA460" s="4"/>
      <c r="AB460" s="4"/>
    </row>
    <row r="461" ht="19.5" customHeight="1" spans="8:28">
      <c r="H461" s="4"/>
      <c r="I461" s="4"/>
      <c r="J461" s="4"/>
      <c r="K461" s="4"/>
      <c r="L461" s="4"/>
      <c r="M461" s="4"/>
      <c r="N461" s="4"/>
      <c r="O461" s="4"/>
      <c r="P461" s="4"/>
      <c r="Q461" s="4"/>
      <c r="R461" s="4"/>
      <c r="S461" s="4"/>
      <c r="T461" s="4"/>
      <c r="U461" s="4"/>
      <c r="V461" s="4"/>
      <c r="W461" s="4"/>
      <c r="X461" s="4"/>
      <c r="Y461" s="4"/>
      <c r="Z461" s="4"/>
      <c r="AA461" s="4"/>
      <c r="AB461" s="4"/>
    </row>
    <row r="462" ht="19.5" customHeight="1" spans="8:28">
      <c r="H462" s="4"/>
      <c r="I462" s="4"/>
      <c r="J462" s="4"/>
      <c r="K462" s="4"/>
      <c r="L462" s="4"/>
      <c r="M462" s="4"/>
      <c r="N462" s="4"/>
      <c r="O462" s="4"/>
      <c r="P462" s="4"/>
      <c r="Q462" s="4"/>
      <c r="R462" s="4"/>
      <c r="S462" s="4"/>
      <c r="T462" s="4"/>
      <c r="U462" s="4"/>
      <c r="V462" s="4"/>
      <c r="W462" s="4"/>
      <c r="X462" s="4"/>
      <c r="Y462" s="4"/>
      <c r="Z462" s="4"/>
      <c r="AA462" s="4"/>
      <c r="AB462" s="4"/>
    </row>
    <row r="463" ht="19.5" customHeight="1" spans="8:28">
      <c r="H463" s="4"/>
      <c r="I463" s="4"/>
      <c r="J463" s="4"/>
      <c r="K463" s="4"/>
      <c r="L463" s="4"/>
      <c r="M463" s="4"/>
      <c r="N463" s="4"/>
      <c r="O463" s="4"/>
      <c r="P463" s="4"/>
      <c r="Q463" s="4"/>
      <c r="R463" s="4"/>
      <c r="S463" s="4"/>
      <c r="T463" s="4"/>
      <c r="U463" s="4"/>
      <c r="V463" s="4"/>
      <c r="W463" s="4"/>
      <c r="X463" s="4"/>
      <c r="Y463" s="4"/>
      <c r="Z463" s="4"/>
      <c r="AA463" s="4"/>
      <c r="AB463" s="4"/>
    </row>
    <row r="464" ht="19.5" customHeight="1" spans="8:28">
      <c r="H464" s="4"/>
      <c r="I464" s="4"/>
      <c r="J464" s="4"/>
      <c r="K464" s="4"/>
      <c r="L464" s="4"/>
      <c r="M464" s="4"/>
      <c r="N464" s="4"/>
      <c r="O464" s="4"/>
      <c r="P464" s="4"/>
      <c r="Q464" s="4"/>
      <c r="R464" s="4"/>
      <c r="S464" s="4"/>
      <c r="T464" s="4"/>
      <c r="U464" s="4"/>
      <c r="V464" s="4"/>
      <c r="W464" s="4"/>
      <c r="X464" s="4"/>
      <c r="Y464" s="4"/>
      <c r="Z464" s="4"/>
      <c r="AA464" s="4"/>
      <c r="AB464" s="4"/>
    </row>
    <row r="465" ht="19.5" customHeight="1" spans="8:28">
      <c r="H465" s="4"/>
      <c r="I465" s="4"/>
      <c r="J465" s="4"/>
      <c r="K465" s="4"/>
      <c r="L465" s="4"/>
      <c r="M465" s="4"/>
      <c r="N465" s="4"/>
      <c r="O465" s="4"/>
      <c r="P465" s="4"/>
      <c r="Q465" s="4"/>
      <c r="R465" s="4"/>
      <c r="S465" s="4"/>
      <c r="T465" s="4"/>
      <c r="U465" s="4"/>
      <c r="V465" s="4"/>
      <c r="W465" s="4"/>
      <c r="X465" s="4"/>
      <c r="Y465" s="4"/>
      <c r="Z465" s="4"/>
      <c r="AA465" s="4"/>
      <c r="AB465" s="4"/>
    </row>
    <row r="466" ht="19.5" customHeight="1" spans="8:28">
      <c r="H466" s="4"/>
      <c r="I466" s="4"/>
      <c r="J466" s="4"/>
      <c r="K466" s="4"/>
      <c r="L466" s="4"/>
      <c r="M466" s="4"/>
      <c r="N466" s="4"/>
      <c r="O466" s="4"/>
      <c r="P466" s="4"/>
      <c r="Q466" s="4"/>
      <c r="R466" s="4"/>
      <c r="S466" s="4"/>
      <c r="T466" s="4"/>
      <c r="U466" s="4"/>
      <c r="V466" s="4"/>
      <c r="W466" s="4"/>
      <c r="X466" s="4"/>
      <c r="Y466" s="4"/>
      <c r="Z466" s="4"/>
      <c r="AA466" s="4"/>
      <c r="AB466" s="4"/>
    </row>
    <row r="467" ht="19.5" customHeight="1" spans="8:28">
      <c r="H467" s="4"/>
      <c r="I467" s="4"/>
      <c r="J467" s="4"/>
      <c r="K467" s="4"/>
      <c r="L467" s="4"/>
      <c r="M467" s="4"/>
      <c r="N467" s="4"/>
      <c r="O467" s="4"/>
      <c r="P467" s="4"/>
      <c r="Q467" s="4"/>
      <c r="R467" s="4"/>
      <c r="S467" s="4"/>
      <c r="T467" s="4"/>
      <c r="U467" s="4"/>
      <c r="V467" s="4"/>
      <c r="W467" s="4"/>
      <c r="X467" s="4"/>
      <c r="Y467" s="4"/>
      <c r="Z467" s="4"/>
      <c r="AA467" s="4"/>
      <c r="AB467" s="4"/>
    </row>
    <row r="468" ht="19.5" customHeight="1" spans="8:28">
      <c r="H468" s="4"/>
      <c r="I468" s="4"/>
      <c r="J468" s="4"/>
      <c r="K468" s="4"/>
      <c r="L468" s="4"/>
      <c r="M468" s="4"/>
      <c r="N468" s="4"/>
      <c r="O468" s="4"/>
      <c r="P468" s="4"/>
      <c r="Q468" s="4"/>
      <c r="R468" s="4"/>
      <c r="S468" s="4"/>
      <c r="T468" s="4"/>
      <c r="U468" s="4"/>
      <c r="V468" s="4"/>
      <c r="W468" s="4"/>
      <c r="X468" s="4"/>
      <c r="Y468" s="4"/>
      <c r="Z468" s="4"/>
      <c r="AA468" s="4"/>
      <c r="AB468" s="4"/>
    </row>
    <row r="469" ht="19.5" customHeight="1" spans="8:28">
      <c r="H469" s="4"/>
      <c r="I469" s="4"/>
      <c r="J469" s="4"/>
      <c r="K469" s="4"/>
      <c r="L469" s="4"/>
      <c r="M469" s="4"/>
      <c r="N469" s="4"/>
      <c r="O469" s="4"/>
      <c r="P469" s="4"/>
      <c r="Q469" s="4"/>
      <c r="R469" s="4"/>
      <c r="S469" s="4"/>
      <c r="T469" s="4"/>
      <c r="U469" s="4"/>
      <c r="V469" s="4"/>
      <c r="W469" s="4"/>
      <c r="X469" s="4"/>
      <c r="Y469" s="4"/>
      <c r="Z469" s="4"/>
      <c r="AA469" s="4"/>
      <c r="AB469" s="4"/>
    </row>
    <row r="470" ht="19.5" customHeight="1" spans="8:28">
      <c r="H470" s="4"/>
      <c r="I470" s="4"/>
      <c r="J470" s="4"/>
      <c r="K470" s="4"/>
      <c r="L470" s="4"/>
      <c r="M470" s="4"/>
      <c r="N470" s="4"/>
      <c r="O470" s="4"/>
      <c r="P470" s="4"/>
      <c r="Q470" s="4"/>
      <c r="R470" s="4"/>
      <c r="S470" s="4"/>
      <c r="T470" s="4"/>
      <c r="U470" s="4"/>
      <c r="V470" s="4"/>
      <c r="W470" s="4"/>
      <c r="X470" s="4"/>
      <c r="Y470" s="4"/>
      <c r="Z470" s="4"/>
      <c r="AA470" s="4"/>
      <c r="AB470" s="4"/>
    </row>
    <row r="471" ht="19.5" customHeight="1" spans="8:28">
      <c r="H471" s="4"/>
      <c r="I471" s="4"/>
      <c r="J471" s="4"/>
      <c r="K471" s="4"/>
      <c r="L471" s="4"/>
      <c r="M471" s="4"/>
      <c r="N471" s="4"/>
      <c r="O471" s="4"/>
      <c r="P471" s="4"/>
      <c r="Q471" s="4"/>
      <c r="R471" s="4"/>
      <c r="S471" s="4"/>
      <c r="T471" s="4"/>
      <c r="U471" s="4"/>
      <c r="V471" s="4"/>
      <c r="W471" s="4"/>
      <c r="X471" s="4"/>
      <c r="Y471" s="4"/>
      <c r="Z471" s="4"/>
      <c r="AA471" s="4"/>
      <c r="AB471" s="4"/>
    </row>
    <row r="472" ht="19.5" customHeight="1" spans="8:28">
      <c r="H472" s="4"/>
      <c r="I472" s="4"/>
      <c r="J472" s="4"/>
      <c r="K472" s="4"/>
      <c r="L472" s="4"/>
      <c r="M472" s="4"/>
      <c r="N472" s="4"/>
      <c r="O472" s="4"/>
      <c r="P472" s="4"/>
      <c r="Q472" s="4"/>
      <c r="R472" s="4"/>
      <c r="S472" s="4"/>
      <c r="T472" s="4"/>
      <c r="U472" s="4"/>
      <c r="V472" s="4"/>
      <c r="W472" s="4"/>
      <c r="X472" s="4"/>
      <c r="Y472" s="4"/>
      <c r="Z472" s="4"/>
      <c r="AA472" s="4"/>
      <c r="AB472" s="4"/>
    </row>
    <row r="473" ht="19.5" customHeight="1" spans="8:28">
      <c r="H473" s="4"/>
      <c r="I473" s="4"/>
      <c r="J473" s="4"/>
      <c r="K473" s="4"/>
      <c r="L473" s="4"/>
      <c r="M473" s="4"/>
      <c r="N473" s="4"/>
      <c r="O473" s="4"/>
      <c r="P473" s="4"/>
      <c r="Q473" s="4"/>
      <c r="R473" s="4"/>
      <c r="S473" s="4"/>
      <c r="T473" s="4"/>
      <c r="U473" s="4"/>
      <c r="V473" s="4"/>
      <c r="W473" s="4"/>
      <c r="X473" s="4"/>
      <c r="Y473" s="4"/>
      <c r="Z473" s="4"/>
      <c r="AA473" s="4"/>
      <c r="AB473" s="4"/>
    </row>
    <row r="474" ht="19.5" customHeight="1" spans="8:28">
      <c r="H474" s="4"/>
      <c r="I474" s="4"/>
      <c r="J474" s="4"/>
      <c r="K474" s="4"/>
      <c r="L474" s="4"/>
      <c r="M474" s="4"/>
      <c r="N474" s="4"/>
      <c r="O474" s="4"/>
      <c r="P474" s="4"/>
      <c r="Q474" s="4"/>
      <c r="R474" s="4"/>
      <c r="S474" s="4"/>
      <c r="T474" s="4"/>
      <c r="U474" s="4"/>
      <c r="V474" s="4"/>
      <c r="W474" s="4"/>
      <c r="X474" s="4"/>
      <c r="Y474" s="4"/>
      <c r="Z474" s="4"/>
      <c r="AA474" s="4"/>
      <c r="AB474" s="4"/>
    </row>
    <row r="475" ht="19.5" customHeight="1" spans="8:28">
      <c r="H475" s="4"/>
      <c r="I475" s="4"/>
      <c r="J475" s="4"/>
      <c r="K475" s="4"/>
      <c r="L475" s="4"/>
      <c r="M475" s="4"/>
      <c r="N475" s="4"/>
      <c r="O475" s="4"/>
      <c r="P475" s="4"/>
      <c r="Q475" s="4"/>
      <c r="R475" s="4"/>
      <c r="S475" s="4"/>
      <c r="T475" s="4"/>
      <c r="U475" s="4"/>
      <c r="V475" s="4"/>
      <c r="W475" s="4"/>
      <c r="X475" s="4"/>
      <c r="Y475" s="4"/>
      <c r="Z475" s="4"/>
      <c r="AA475" s="4"/>
      <c r="AB475" s="4"/>
    </row>
    <row r="476" ht="19.5" customHeight="1" spans="8:28">
      <c r="H476" s="4"/>
      <c r="I476" s="4"/>
      <c r="J476" s="4"/>
      <c r="K476" s="4"/>
      <c r="L476" s="4"/>
      <c r="M476" s="4"/>
      <c r="N476" s="4"/>
      <c r="O476" s="4"/>
      <c r="P476" s="4"/>
      <c r="Q476" s="4"/>
      <c r="R476" s="4"/>
      <c r="S476" s="4"/>
      <c r="T476" s="4"/>
      <c r="U476" s="4"/>
      <c r="V476" s="4"/>
      <c r="W476" s="4"/>
      <c r="X476" s="4"/>
      <c r="Y476" s="4"/>
      <c r="Z476" s="4"/>
      <c r="AA476" s="4"/>
      <c r="AB476" s="4"/>
    </row>
    <row r="477" ht="19.5" customHeight="1" spans="8:28">
      <c r="H477" s="4"/>
      <c r="I477" s="4"/>
      <c r="J477" s="4"/>
      <c r="K477" s="4"/>
      <c r="L477" s="4"/>
      <c r="M477" s="4"/>
      <c r="N477" s="4"/>
      <c r="O477" s="4"/>
      <c r="P477" s="4"/>
      <c r="Q477" s="4"/>
      <c r="R477" s="4"/>
      <c r="S477" s="4"/>
      <c r="T477" s="4"/>
      <c r="U477" s="4"/>
      <c r="V477" s="4"/>
      <c r="W477" s="4"/>
      <c r="X477" s="4"/>
      <c r="Y477" s="4"/>
      <c r="Z477" s="4"/>
      <c r="AA477" s="4"/>
      <c r="AB477" s="4"/>
    </row>
    <row r="478" ht="19.5" customHeight="1" spans="8:28">
      <c r="H478" s="4"/>
      <c r="I478" s="4"/>
      <c r="J478" s="4"/>
      <c r="K478" s="4"/>
      <c r="L478" s="4"/>
      <c r="M478" s="4"/>
      <c r="N478" s="4"/>
      <c r="O478" s="4"/>
      <c r="P478" s="4"/>
      <c r="Q478" s="4"/>
      <c r="R478" s="4"/>
      <c r="S478" s="4"/>
      <c r="T478" s="4"/>
      <c r="U478" s="4"/>
      <c r="V478" s="4"/>
      <c r="W478" s="4"/>
      <c r="X478" s="4"/>
      <c r="Y478" s="4"/>
      <c r="Z478" s="4"/>
      <c r="AA478" s="4"/>
      <c r="AB478" s="4"/>
    </row>
    <row r="479" ht="19.5" customHeight="1" spans="8:28">
      <c r="H479" s="4"/>
      <c r="I479" s="4"/>
      <c r="J479" s="4"/>
      <c r="K479" s="4"/>
      <c r="L479" s="4"/>
      <c r="M479" s="4"/>
      <c r="N479" s="4"/>
      <c r="O479" s="4"/>
      <c r="P479" s="4"/>
      <c r="Q479" s="4"/>
      <c r="R479" s="4"/>
      <c r="S479" s="4"/>
      <c r="T479" s="4"/>
      <c r="U479" s="4"/>
      <c r="V479" s="4"/>
      <c r="W479" s="4"/>
      <c r="X479" s="4"/>
      <c r="Y479" s="4"/>
      <c r="Z479" s="4"/>
      <c r="AA479" s="4"/>
      <c r="AB479" s="4"/>
    </row>
    <row r="480" ht="19.5" customHeight="1" spans="8:28">
      <c r="H480" s="4"/>
      <c r="I480" s="4"/>
      <c r="J480" s="4"/>
      <c r="K480" s="4"/>
      <c r="L480" s="4"/>
      <c r="M480" s="4"/>
      <c r="N480" s="4"/>
      <c r="O480" s="4"/>
      <c r="P480" s="4"/>
      <c r="Q480" s="4"/>
      <c r="R480" s="4"/>
      <c r="S480" s="4"/>
      <c r="T480" s="4"/>
      <c r="U480" s="4"/>
      <c r="V480" s="4"/>
      <c r="W480" s="4"/>
      <c r="X480" s="4"/>
      <c r="Y480" s="4"/>
      <c r="Z480" s="4"/>
      <c r="AA480" s="4"/>
      <c r="AB480" s="4"/>
    </row>
    <row r="481" ht="19.5" customHeight="1" spans="8:28">
      <c r="H481" s="4"/>
      <c r="I481" s="4"/>
      <c r="J481" s="4"/>
      <c r="K481" s="4"/>
      <c r="L481" s="4"/>
      <c r="M481" s="4"/>
      <c r="N481" s="4"/>
      <c r="O481" s="4"/>
      <c r="P481" s="4"/>
      <c r="Q481" s="4"/>
      <c r="R481" s="4"/>
      <c r="S481" s="4"/>
      <c r="T481" s="4"/>
      <c r="U481" s="4"/>
      <c r="V481" s="4"/>
      <c r="W481" s="4"/>
      <c r="X481" s="4"/>
      <c r="Y481" s="4"/>
      <c r="Z481" s="4"/>
      <c r="AA481" s="4"/>
      <c r="AB481" s="4"/>
    </row>
    <row r="482" ht="19.5" customHeight="1" spans="8:28">
      <c r="H482" s="4"/>
      <c r="I482" s="4"/>
      <c r="J482" s="4"/>
      <c r="K482" s="4"/>
      <c r="L482" s="4"/>
      <c r="M482" s="4"/>
      <c r="N482" s="4"/>
      <c r="O482" s="4"/>
      <c r="P482" s="4"/>
      <c r="Q482" s="4"/>
      <c r="R482" s="4"/>
      <c r="S482" s="4"/>
      <c r="T482" s="4"/>
      <c r="U482" s="4"/>
      <c r="V482" s="4"/>
      <c r="W482" s="4"/>
      <c r="X482" s="4"/>
      <c r="Y482" s="4"/>
      <c r="Z482" s="4"/>
      <c r="AA482" s="4"/>
      <c r="AB482" s="4"/>
    </row>
    <row r="483" ht="19.5" customHeight="1" spans="8:28">
      <c r="H483" s="4"/>
      <c r="I483" s="4"/>
      <c r="J483" s="4"/>
      <c r="K483" s="4"/>
      <c r="L483" s="4"/>
      <c r="M483" s="4"/>
      <c r="N483" s="4"/>
      <c r="O483" s="4"/>
      <c r="P483" s="4"/>
      <c r="Q483" s="4"/>
      <c r="R483" s="4"/>
      <c r="S483" s="4"/>
      <c r="T483" s="4"/>
      <c r="U483" s="4"/>
      <c r="V483" s="4"/>
      <c r="W483" s="4"/>
      <c r="X483" s="4"/>
      <c r="Y483" s="4"/>
      <c r="Z483" s="4"/>
      <c r="AA483" s="4"/>
      <c r="AB483" s="4"/>
    </row>
    <row r="484" ht="19.5" customHeight="1" spans="8:28">
      <c r="H484" s="4"/>
      <c r="I484" s="4"/>
      <c r="J484" s="4"/>
      <c r="K484" s="4"/>
      <c r="L484" s="4"/>
      <c r="M484" s="4"/>
      <c r="N484" s="4"/>
      <c r="O484" s="4"/>
      <c r="P484" s="4"/>
      <c r="Q484" s="4"/>
      <c r="R484" s="4"/>
      <c r="S484" s="4"/>
      <c r="T484" s="4"/>
      <c r="U484" s="4"/>
      <c r="V484" s="4"/>
      <c r="W484" s="4"/>
      <c r="X484" s="4"/>
      <c r="Y484" s="4"/>
      <c r="Z484" s="4"/>
      <c r="AA484" s="4"/>
      <c r="AB484" s="4"/>
    </row>
    <row r="485" ht="19.5" customHeight="1" spans="8:28">
      <c r="H485" s="4"/>
      <c r="I485" s="4"/>
      <c r="J485" s="4"/>
      <c r="K485" s="4"/>
      <c r="L485" s="4"/>
      <c r="M485" s="4"/>
      <c r="N485" s="4"/>
      <c r="O485" s="4"/>
      <c r="P485" s="4"/>
      <c r="Q485" s="4"/>
      <c r="R485" s="4"/>
      <c r="S485" s="4"/>
      <c r="T485" s="4"/>
      <c r="U485" s="4"/>
      <c r="V485" s="4"/>
      <c r="W485" s="4"/>
      <c r="X485" s="4"/>
      <c r="Y485" s="4"/>
      <c r="Z485" s="4"/>
      <c r="AA485" s="4"/>
      <c r="AB485" s="4"/>
    </row>
    <row r="486" ht="19.5" customHeight="1" spans="8:28">
      <c r="H486" s="4"/>
      <c r="I486" s="4"/>
      <c r="J486" s="4"/>
      <c r="K486" s="4"/>
      <c r="L486" s="4"/>
      <c r="M486" s="4"/>
      <c r="N486" s="4"/>
      <c r="O486" s="4"/>
      <c r="P486" s="4"/>
      <c r="Q486" s="4"/>
      <c r="R486" s="4"/>
      <c r="S486" s="4"/>
      <c r="T486" s="4"/>
      <c r="U486" s="4"/>
      <c r="V486" s="4"/>
      <c r="W486" s="4"/>
      <c r="X486" s="4"/>
      <c r="Y486" s="4"/>
      <c r="Z486" s="4"/>
      <c r="AA486" s="4"/>
      <c r="AB486" s="4"/>
    </row>
    <row r="487" ht="19.5" customHeight="1" spans="8:28">
      <c r="H487" s="4"/>
      <c r="I487" s="4"/>
      <c r="J487" s="4"/>
      <c r="K487" s="4"/>
      <c r="L487" s="4"/>
      <c r="M487" s="4"/>
      <c r="N487" s="4"/>
      <c r="O487" s="4"/>
      <c r="P487" s="4"/>
      <c r="Q487" s="4"/>
      <c r="R487" s="4"/>
      <c r="S487" s="4"/>
      <c r="T487" s="4"/>
      <c r="U487" s="4"/>
      <c r="V487" s="4"/>
      <c r="W487" s="4"/>
      <c r="X487" s="4"/>
      <c r="Y487" s="4"/>
      <c r="Z487" s="4"/>
      <c r="AA487" s="4"/>
      <c r="AB487" s="4"/>
    </row>
    <row r="488" ht="19.5" customHeight="1" spans="8:28">
      <c r="H488" s="4"/>
      <c r="I488" s="4"/>
      <c r="J488" s="4"/>
      <c r="K488" s="4"/>
      <c r="L488" s="4"/>
      <c r="M488" s="4"/>
      <c r="N488" s="4"/>
      <c r="O488" s="4"/>
      <c r="P488" s="4"/>
      <c r="Q488" s="4"/>
      <c r="R488" s="4"/>
      <c r="S488" s="4"/>
      <c r="T488" s="4"/>
      <c r="U488" s="4"/>
      <c r="V488" s="4"/>
      <c r="W488" s="4"/>
      <c r="X488" s="4"/>
      <c r="Y488" s="4"/>
      <c r="Z488" s="4"/>
      <c r="AA488" s="4"/>
      <c r="AB488" s="4"/>
    </row>
    <row r="489" ht="19.5" customHeight="1" spans="8:28">
      <c r="H489" s="4"/>
      <c r="I489" s="4"/>
      <c r="J489" s="4"/>
      <c r="K489" s="4"/>
      <c r="L489" s="4"/>
      <c r="M489" s="4"/>
      <c r="N489" s="4"/>
      <c r="O489" s="4"/>
      <c r="P489" s="4"/>
      <c r="Q489" s="4"/>
      <c r="R489" s="4"/>
      <c r="S489" s="4"/>
      <c r="T489" s="4"/>
      <c r="U489" s="4"/>
      <c r="V489" s="4"/>
      <c r="W489" s="4"/>
      <c r="X489" s="4"/>
      <c r="Y489" s="4"/>
      <c r="Z489" s="4"/>
      <c r="AA489" s="4"/>
      <c r="AB489" s="4"/>
    </row>
    <row r="490" ht="19.5" customHeight="1" spans="8:28">
      <c r="H490" s="4"/>
      <c r="I490" s="4"/>
      <c r="J490" s="4"/>
      <c r="K490" s="4"/>
      <c r="L490" s="4"/>
      <c r="M490" s="4"/>
      <c r="N490" s="4"/>
      <c r="O490" s="4"/>
      <c r="P490" s="4"/>
      <c r="Q490" s="4"/>
      <c r="R490" s="4"/>
      <c r="S490" s="4"/>
      <c r="T490" s="4"/>
      <c r="U490" s="4"/>
      <c r="V490" s="4"/>
      <c r="W490" s="4"/>
      <c r="X490" s="4"/>
      <c r="Y490" s="4"/>
      <c r="Z490" s="4"/>
      <c r="AA490" s="4"/>
      <c r="AB490" s="4"/>
    </row>
    <row r="491" ht="19.5" customHeight="1" spans="8:28">
      <c r="H491" s="4"/>
      <c r="I491" s="4"/>
      <c r="J491" s="4"/>
      <c r="K491" s="4"/>
      <c r="L491" s="4"/>
      <c r="M491" s="4"/>
      <c r="N491" s="4"/>
      <c r="O491" s="4"/>
      <c r="P491" s="4"/>
      <c r="Q491" s="4"/>
      <c r="R491" s="4"/>
      <c r="S491" s="4"/>
      <c r="T491" s="4"/>
      <c r="U491" s="4"/>
      <c r="V491" s="4"/>
      <c r="W491" s="4"/>
      <c r="X491" s="4"/>
      <c r="Y491" s="4"/>
      <c r="Z491" s="4"/>
      <c r="AA491" s="4"/>
      <c r="AB491" s="4"/>
    </row>
    <row r="492" ht="19.5" customHeight="1" spans="8:28">
      <c r="H492" s="4"/>
      <c r="I492" s="4"/>
      <c r="J492" s="4"/>
      <c r="K492" s="4"/>
      <c r="L492" s="4"/>
      <c r="M492" s="4"/>
      <c r="N492" s="4"/>
      <c r="O492" s="4"/>
      <c r="P492" s="4"/>
      <c r="Q492" s="4"/>
      <c r="R492" s="4"/>
      <c r="S492" s="4"/>
      <c r="T492" s="4"/>
      <c r="U492" s="4"/>
      <c r="V492" s="4"/>
      <c r="W492" s="4"/>
      <c r="X492" s="4"/>
      <c r="Y492" s="4"/>
      <c r="Z492" s="4"/>
      <c r="AA492" s="4"/>
      <c r="AB492" s="4"/>
    </row>
    <row r="493" ht="19.5" customHeight="1" spans="8:28">
      <c r="H493" s="4"/>
      <c r="I493" s="4"/>
      <c r="J493" s="4"/>
      <c r="K493" s="4"/>
      <c r="L493" s="4"/>
      <c r="M493" s="4"/>
      <c r="N493" s="4"/>
      <c r="O493" s="4"/>
      <c r="P493" s="4"/>
      <c r="Q493" s="4"/>
      <c r="R493" s="4"/>
      <c r="S493" s="4"/>
      <c r="T493" s="4"/>
      <c r="U493" s="4"/>
      <c r="V493" s="4"/>
      <c r="W493" s="4"/>
      <c r="X493" s="4"/>
      <c r="Y493" s="4"/>
      <c r="Z493" s="4"/>
      <c r="AA493" s="4"/>
      <c r="AB493" s="4"/>
    </row>
    <row r="494" ht="19.5" customHeight="1" spans="8:28">
      <c r="H494" s="4"/>
      <c r="I494" s="4"/>
      <c r="J494" s="4"/>
      <c r="K494" s="4"/>
      <c r="L494" s="4"/>
      <c r="M494" s="4"/>
      <c r="N494" s="4"/>
      <c r="O494" s="4"/>
      <c r="P494" s="4"/>
      <c r="Q494" s="4"/>
      <c r="R494" s="4"/>
      <c r="S494" s="4"/>
      <c r="T494" s="4"/>
      <c r="U494" s="4"/>
      <c r="V494" s="4"/>
      <c r="W494" s="4"/>
      <c r="X494" s="4"/>
      <c r="Y494" s="4"/>
      <c r="Z494" s="4"/>
      <c r="AA494" s="4"/>
      <c r="AB494" s="4"/>
    </row>
    <row r="495" ht="19.5" customHeight="1" spans="8:28">
      <c r="H495" s="4"/>
      <c r="I495" s="4"/>
      <c r="J495" s="4"/>
      <c r="K495" s="4"/>
      <c r="L495" s="4"/>
      <c r="M495" s="4"/>
      <c r="N495" s="4"/>
      <c r="O495" s="4"/>
      <c r="P495" s="4"/>
      <c r="Q495" s="4"/>
      <c r="R495" s="4"/>
      <c r="S495" s="4"/>
      <c r="T495" s="4"/>
      <c r="U495" s="4"/>
      <c r="V495" s="4"/>
      <c r="W495" s="4"/>
      <c r="X495" s="4"/>
      <c r="Y495" s="4"/>
      <c r="Z495" s="4"/>
      <c r="AA495" s="4"/>
      <c r="AB495" s="4"/>
    </row>
    <row r="496" ht="19.5" customHeight="1" spans="8:28">
      <c r="H496" s="4"/>
      <c r="I496" s="4"/>
      <c r="J496" s="4"/>
      <c r="K496" s="4"/>
      <c r="L496" s="4"/>
      <c r="M496" s="4"/>
      <c r="N496" s="4"/>
      <c r="O496" s="4"/>
      <c r="P496" s="4"/>
      <c r="Q496" s="4"/>
      <c r="R496" s="4"/>
      <c r="S496" s="4"/>
      <c r="T496" s="4"/>
      <c r="U496" s="4"/>
      <c r="V496" s="4"/>
      <c r="W496" s="4"/>
      <c r="X496" s="4"/>
      <c r="Y496" s="4"/>
      <c r="Z496" s="4"/>
      <c r="AA496" s="4"/>
      <c r="AB496" s="4"/>
    </row>
    <row r="497" ht="19.5" customHeight="1" spans="8:28">
      <c r="H497" s="4"/>
      <c r="I497" s="4"/>
      <c r="J497" s="4"/>
      <c r="K497" s="4"/>
      <c r="L497" s="4"/>
      <c r="M497" s="4"/>
      <c r="N497" s="4"/>
      <c r="O497" s="4"/>
      <c r="P497" s="4"/>
      <c r="Q497" s="4"/>
      <c r="R497" s="4"/>
      <c r="S497" s="4"/>
      <c r="T497" s="4"/>
      <c r="U497" s="4"/>
      <c r="V497" s="4"/>
      <c r="W497" s="4"/>
      <c r="X497" s="4"/>
      <c r="Y497" s="4"/>
      <c r="Z497" s="4"/>
      <c r="AA497" s="4"/>
      <c r="AB497" s="4"/>
    </row>
    <row r="498" ht="19.5" customHeight="1" spans="8:28">
      <c r="H498" s="4"/>
      <c r="I498" s="4"/>
      <c r="J498" s="4"/>
      <c r="K498" s="4"/>
      <c r="L498" s="4"/>
      <c r="M498" s="4"/>
      <c r="N498" s="4"/>
      <c r="O498" s="4"/>
      <c r="P498" s="4"/>
      <c r="Q498" s="4"/>
      <c r="R498" s="4"/>
      <c r="S498" s="4"/>
      <c r="T498" s="4"/>
      <c r="U498" s="4"/>
      <c r="V498" s="4"/>
      <c r="W498" s="4"/>
      <c r="X498" s="4"/>
      <c r="Y498" s="4"/>
      <c r="Z498" s="4"/>
      <c r="AA498" s="4"/>
      <c r="AB498" s="4"/>
    </row>
    <row r="499" ht="19.5" customHeight="1" spans="8:28">
      <c r="H499" s="4"/>
      <c r="I499" s="4"/>
      <c r="J499" s="4"/>
      <c r="K499" s="4"/>
      <c r="L499" s="4"/>
      <c r="M499" s="4"/>
      <c r="N499" s="4"/>
      <c r="O499" s="4"/>
      <c r="P499" s="4"/>
      <c r="Q499" s="4"/>
      <c r="R499" s="4"/>
      <c r="S499" s="4"/>
      <c r="T499" s="4"/>
      <c r="U499" s="4"/>
      <c r="V499" s="4"/>
      <c r="W499" s="4"/>
      <c r="X499" s="4"/>
      <c r="Y499" s="4"/>
      <c r="Z499" s="4"/>
      <c r="AA499" s="4"/>
      <c r="AB499" s="4"/>
    </row>
    <row r="500" ht="19.5" customHeight="1" spans="8:28">
      <c r="H500" s="4"/>
      <c r="I500" s="4"/>
      <c r="J500" s="4"/>
      <c r="K500" s="4"/>
      <c r="L500" s="4"/>
      <c r="M500" s="4"/>
      <c r="N500" s="4"/>
      <c r="O500" s="4"/>
      <c r="P500" s="4"/>
      <c r="Q500" s="4"/>
      <c r="R500" s="4"/>
      <c r="S500" s="4"/>
      <c r="T500" s="4"/>
      <c r="U500" s="4"/>
      <c r="V500" s="4"/>
      <c r="W500" s="4"/>
      <c r="X500" s="4"/>
      <c r="Y500" s="4"/>
      <c r="Z500" s="4"/>
      <c r="AA500" s="4"/>
      <c r="AB500" s="4"/>
    </row>
    <row r="501" ht="19.5" customHeight="1" spans="8:28">
      <c r="H501" s="4"/>
      <c r="I501" s="4"/>
      <c r="J501" s="4"/>
      <c r="K501" s="4"/>
      <c r="L501" s="4"/>
      <c r="M501" s="4"/>
      <c r="N501" s="4"/>
      <c r="O501" s="4"/>
      <c r="P501" s="4"/>
      <c r="Q501" s="4"/>
      <c r="R501" s="4"/>
      <c r="S501" s="4"/>
      <c r="T501" s="4"/>
      <c r="U501" s="4"/>
      <c r="V501" s="4"/>
      <c r="W501" s="4"/>
      <c r="X501" s="4"/>
      <c r="Y501" s="4"/>
      <c r="Z501" s="4"/>
      <c r="AA501" s="4"/>
      <c r="AB501" s="4"/>
    </row>
    <row r="502" ht="19.5" customHeight="1" spans="8:28">
      <c r="H502" s="4"/>
      <c r="I502" s="4"/>
      <c r="J502" s="4"/>
      <c r="K502" s="4"/>
      <c r="L502" s="4"/>
      <c r="M502" s="4"/>
      <c r="N502" s="4"/>
      <c r="O502" s="4"/>
      <c r="P502" s="4"/>
      <c r="Q502" s="4"/>
      <c r="R502" s="4"/>
      <c r="S502" s="4"/>
      <c r="T502" s="4"/>
      <c r="U502" s="4"/>
      <c r="V502" s="4"/>
      <c r="W502" s="4"/>
      <c r="X502" s="4"/>
      <c r="Y502" s="4"/>
      <c r="Z502" s="4"/>
      <c r="AA502" s="4"/>
      <c r="AB502" s="4"/>
    </row>
    <row r="503" ht="19.5" customHeight="1" spans="8:28">
      <c r="H503" s="4"/>
      <c r="I503" s="4"/>
      <c r="J503" s="4"/>
      <c r="K503" s="4"/>
      <c r="L503" s="4"/>
      <c r="M503" s="4"/>
      <c r="N503" s="4"/>
      <c r="O503" s="4"/>
      <c r="P503" s="4"/>
      <c r="Q503" s="4"/>
      <c r="R503" s="4"/>
      <c r="S503" s="4"/>
      <c r="T503" s="4"/>
      <c r="U503" s="4"/>
      <c r="V503" s="4"/>
      <c r="W503" s="4"/>
      <c r="X503" s="4"/>
      <c r="Y503" s="4"/>
      <c r="Z503" s="4"/>
      <c r="AA503" s="4"/>
      <c r="AB503" s="4"/>
    </row>
    <row r="504" ht="19.5" customHeight="1" spans="8:28">
      <c r="H504" s="4"/>
      <c r="I504" s="4"/>
      <c r="J504" s="4"/>
      <c r="K504" s="4"/>
      <c r="L504" s="4"/>
      <c r="M504" s="4"/>
      <c r="N504" s="4"/>
      <c r="O504" s="4"/>
      <c r="P504" s="4"/>
      <c r="Q504" s="4"/>
      <c r="R504" s="4"/>
      <c r="S504" s="4"/>
      <c r="T504" s="4"/>
      <c r="U504" s="4"/>
      <c r="V504" s="4"/>
      <c r="W504" s="4"/>
      <c r="X504" s="4"/>
      <c r="Y504" s="4"/>
      <c r="Z504" s="4"/>
      <c r="AA504" s="4"/>
      <c r="AB504" s="4"/>
    </row>
    <row r="505" ht="19.5" customHeight="1" spans="8:28">
      <c r="H505" s="4"/>
      <c r="I505" s="4"/>
      <c r="J505" s="4"/>
      <c r="K505" s="4"/>
      <c r="L505" s="4"/>
      <c r="M505" s="4"/>
      <c r="N505" s="4"/>
      <c r="O505" s="4"/>
      <c r="P505" s="4"/>
      <c r="Q505" s="4"/>
      <c r="R505" s="4"/>
      <c r="S505" s="4"/>
      <c r="T505" s="4"/>
      <c r="U505" s="4"/>
      <c r="V505" s="4"/>
      <c r="W505" s="4"/>
      <c r="X505" s="4"/>
      <c r="Y505" s="4"/>
      <c r="Z505" s="4"/>
      <c r="AA505" s="4"/>
      <c r="AB505" s="4"/>
    </row>
    <row r="506" ht="19.5" customHeight="1" spans="8:28">
      <c r="H506" s="4"/>
      <c r="I506" s="4"/>
      <c r="J506" s="4"/>
      <c r="K506" s="4"/>
      <c r="L506" s="4"/>
      <c r="M506" s="4"/>
      <c r="N506" s="4"/>
      <c r="O506" s="4"/>
      <c r="P506" s="4"/>
      <c r="Q506" s="4"/>
      <c r="R506" s="4"/>
      <c r="S506" s="4"/>
      <c r="T506" s="4"/>
      <c r="U506" s="4"/>
      <c r="V506" s="4"/>
      <c r="W506" s="4"/>
      <c r="X506" s="4"/>
      <c r="Y506" s="4"/>
      <c r="Z506" s="4"/>
      <c r="AA506" s="4"/>
      <c r="AB506" s="4"/>
    </row>
    <row r="507" ht="19.5" customHeight="1" spans="8:28">
      <c r="H507" s="4"/>
      <c r="I507" s="4"/>
      <c r="J507" s="4"/>
      <c r="K507" s="4"/>
      <c r="L507" s="4"/>
      <c r="M507" s="4"/>
      <c r="N507" s="4"/>
      <c r="O507" s="4"/>
      <c r="P507" s="4"/>
      <c r="Q507" s="4"/>
      <c r="R507" s="4"/>
      <c r="S507" s="4"/>
      <c r="T507" s="4"/>
      <c r="U507" s="4"/>
      <c r="V507" s="4"/>
      <c r="W507" s="4"/>
      <c r="X507" s="4"/>
      <c r="Y507" s="4"/>
      <c r="Z507" s="4"/>
      <c r="AA507" s="4"/>
      <c r="AB507" s="4"/>
    </row>
    <row r="508" ht="19.5" customHeight="1" spans="8:28">
      <c r="H508" s="4"/>
      <c r="I508" s="4"/>
      <c r="J508" s="4"/>
      <c r="K508" s="4"/>
      <c r="L508" s="4"/>
      <c r="M508" s="4"/>
      <c r="N508" s="4"/>
      <c r="O508" s="4"/>
      <c r="P508" s="4"/>
      <c r="Q508" s="4"/>
      <c r="R508" s="4"/>
      <c r="S508" s="4"/>
      <c r="T508" s="4"/>
      <c r="U508" s="4"/>
      <c r="V508" s="4"/>
      <c r="W508" s="4"/>
      <c r="X508" s="4"/>
      <c r="Y508" s="4"/>
      <c r="Z508" s="4"/>
      <c r="AA508" s="4"/>
      <c r="AB508" s="4"/>
    </row>
    <row r="509" ht="19.5" customHeight="1" spans="8:28">
      <c r="H509" s="4"/>
      <c r="I509" s="4"/>
      <c r="J509" s="4"/>
      <c r="K509" s="4"/>
      <c r="L509" s="4"/>
      <c r="M509" s="4"/>
      <c r="N509" s="4"/>
      <c r="O509" s="4"/>
      <c r="P509" s="4"/>
      <c r="Q509" s="4"/>
      <c r="R509" s="4"/>
      <c r="S509" s="4"/>
      <c r="T509" s="4"/>
      <c r="U509" s="4"/>
      <c r="V509" s="4"/>
      <c r="W509" s="4"/>
      <c r="X509" s="4"/>
      <c r="Y509" s="4"/>
      <c r="Z509" s="4"/>
      <c r="AA509" s="4"/>
      <c r="AB509" s="4"/>
    </row>
    <row r="510" ht="19.5" customHeight="1" spans="8:28">
      <c r="H510" s="4"/>
      <c r="I510" s="4"/>
      <c r="J510" s="4"/>
      <c r="K510" s="4"/>
      <c r="L510" s="4"/>
      <c r="M510" s="4"/>
      <c r="N510" s="4"/>
      <c r="O510" s="4"/>
      <c r="P510" s="4"/>
      <c r="Q510" s="4"/>
      <c r="R510" s="4"/>
      <c r="S510" s="4"/>
      <c r="T510" s="4"/>
      <c r="U510" s="4"/>
      <c r="V510" s="4"/>
      <c r="W510" s="4"/>
      <c r="X510" s="4"/>
      <c r="Y510" s="4"/>
      <c r="Z510" s="4"/>
      <c r="AA510" s="4"/>
      <c r="AB510" s="4"/>
    </row>
    <row r="511" ht="19.5" customHeight="1" spans="8:28">
      <c r="H511" s="4"/>
      <c r="I511" s="4"/>
      <c r="J511" s="4"/>
      <c r="K511" s="4"/>
      <c r="L511" s="4"/>
      <c r="M511" s="4"/>
      <c r="N511" s="4"/>
      <c r="O511" s="4"/>
      <c r="P511" s="4"/>
      <c r="Q511" s="4"/>
      <c r="R511" s="4"/>
      <c r="S511" s="4"/>
      <c r="T511" s="4"/>
      <c r="U511" s="4"/>
      <c r="V511" s="4"/>
      <c r="W511" s="4"/>
      <c r="X511" s="4"/>
      <c r="Y511" s="4"/>
      <c r="Z511" s="4"/>
      <c r="AA511" s="4"/>
      <c r="AB511" s="4"/>
    </row>
    <row r="512" ht="19.5" customHeight="1" spans="8:28">
      <c r="H512" s="4"/>
      <c r="I512" s="4"/>
      <c r="J512" s="4"/>
      <c r="K512" s="4"/>
      <c r="L512" s="4"/>
      <c r="M512" s="4"/>
      <c r="N512" s="4"/>
      <c r="O512" s="4"/>
      <c r="P512" s="4"/>
      <c r="Q512" s="4"/>
      <c r="R512" s="4"/>
      <c r="S512" s="4"/>
      <c r="T512" s="4"/>
      <c r="U512" s="4"/>
      <c r="V512" s="4"/>
      <c r="W512" s="4"/>
      <c r="X512" s="4"/>
      <c r="Y512" s="4"/>
      <c r="Z512" s="4"/>
      <c r="AA512" s="4"/>
      <c r="AB512" s="4"/>
    </row>
    <row r="513" ht="19.5" customHeight="1" spans="8:28">
      <c r="H513" s="4"/>
      <c r="I513" s="4"/>
      <c r="J513" s="4"/>
      <c r="K513" s="4"/>
      <c r="L513" s="4"/>
      <c r="M513" s="4"/>
      <c r="N513" s="4"/>
      <c r="O513" s="4"/>
      <c r="P513" s="4"/>
      <c r="Q513" s="4"/>
      <c r="R513" s="4"/>
      <c r="S513" s="4"/>
      <c r="T513" s="4"/>
      <c r="U513" s="4"/>
      <c r="V513" s="4"/>
      <c r="W513" s="4"/>
      <c r="X513" s="4"/>
      <c r="Y513" s="4"/>
      <c r="Z513" s="4"/>
      <c r="AA513" s="4"/>
      <c r="AB513" s="4"/>
    </row>
    <row r="514" ht="19.5" customHeight="1" spans="8:28">
      <c r="H514" s="4"/>
      <c r="I514" s="4"/>
      <c r="J514" s="4"/>
      <c r="K514" s="4"/>
      <c r="L514" s="4"/>
      <c r="M514" s="4"/>
      <c r="N514" s="4"/>
      <c r="O514" s="4"/>
      <c r="P514" s="4"/>
      <c r="Q514" s="4"/>
      <c r="R514" s="4"/>
      <c r="S514" s="4"/>
      <c r="T514" s="4"/>
      <c r="U514" s="4"/>
      <c r="V514" s="4"/>
      <c r="W514" s="4"/>
      <c r="X514" s="4"/>
      <c r="Y514" s="4"/>
      <c r="Z514" s="4"/>
      <c r="AA514" s="4"/>
      <c r="AB514" s="4"/>
    </row>
    <row r="515" ht="19.5" customHeight="1" spans="8:28">
      <c r="H515" s="4"/>
      <c r="I515" s="4"/>
      <c r="J515" s="4"/>
      <c r="K515" s="4"/>
      <c r="L515" s="4"/>
      <c r="M515" s="4"/>
      <c r="N515" s="4"/>
      <c r="O515" s="4"/>
      <c r="P515" s="4"/>
      <c r="Q515" s="4"/>
      <c r="R515" s="4"/>
      <c r="S515" s="4"/>
      <c r="T515" s="4"/>
      <c r="U515" s="4"/>
      <c r="V515" s="4"/>
      <c r="W515" s="4"/>
      <c r="X515" s="4"/>
      <c r="Y515" s="4"/>
      <c r="Z515" s="4"/>
      <c r="AA515" s="4"/>
      <c r="AB515" s="4"/>
    </row>
    <row r="516" ht="19.5" customHeight="1" spans="8:28">
      <c r="H516" s="4"/>
      <c r="I516" s="4"/>
      <c r="J516" s="4"/>
      <c r="K516" s="4"/>
      <c r="L516" s="4"/>
      <c r="M516" s="4"/>
      <c r="N516" s="4"/>
      <c r="O516" s="4"/>
      <c r="P516" s="4"/>
      <c r="Q516" s="4"/>
      <c r="R516" s="4"/>
      <c r="S516" s="4"/>
      <c r="T516" s="4"/>
      <c r="U516" s="4"/>
      <c r="V516" s="4"/>
      <c r="W516" s="4"/>
      <c r="X516" s="4"/>
      <c r="Y516" s="4"/>
      <c r="Z516" s="4"/>
      <c r="AA516" s="4"/>
      <c r="AB516" s="4"/>
    </row>
    <row r="517" ht="19.5" customHeight="1" spans="8:28">
      <c r="H517" s="4"/>
      <c r="I517" s="4"/>
      <c r="J517" s="4"/>
      <c r="K517" s="4"/>
      <c r="L517" s="4"/>
      <c r="M517" s="4"/>
      <c r="N517" s="4"/>
      <c r="O517" s="4"/>
      <c r="P517" s="4"/>
      <c r="Q517" s="4"/>
      <c r="R517" s="4"/>
      <c r="S517" s="4"/>
      <c r="T517" s="4"/>
      <c r="U517" s="4"/>
      <c r="V517" s="4"/>
      <c r="W517" s="4"/>
      <c r="X517" s="4"/>
      <c r="Y517" s="4"/>
      <c r="Z517" s="4"/>
      <c r="AA517" s="4"/>
      <c r="AB517" s="4"/>
    </row>
    <row r="518" ht="19.5" customHeight="1" spans="8:28">
      <c r="H518" s="4"/>
      <c r="I518" s="4"/>
      <c r="J518" s="4"/>
      <c r="K518" s="4"/>
      <c r="L518" s="4"/>
      <c r="M518" s="4"/>
      <c r="N518" s="4"/>
      <c r="O518" s="4"/>
      <c r="P518" s="4"/>
      <c r="Q518" s="4"/>
      <c r="R518" s="4"/>
      <c r="S518" s="4"/>
      <c r="T518" s="4"/>
      <c r="U518" s="4"/>
      <c r="V518" s="4"/>
      <c r="W518" s="4"/>
      <c r="X518" s="4"/>
      <c r="Y518" s="4"/>
      <c r="Z518" s="4"/>
      <c r="AA518" s="4"/>
      <c r="AB518" s="4"/>
    </row>
    <row r="519" ht="19.5" customHeight="1" spans="8:28">
      <c r="H519" s="4"/>
      <c r="I519" s="4"/>
      <c r="J519" s="4"/>
      <c r="K519" s="4"/>
      <c r="L519" s="4"/>
      <c r="M519" s="4"/>
      <c r="N519" s="4"/>
      <c r="O519" s="4"/>
      <c r="P519" s="4"/>
      <c r="Q519" s="4"/>
      <c r="R519" s="4"/>
      <c r="S519" s="4"/>
      <c r="T519" s="4"/>
      <c r="U519" s="4"/>
      <c r="V519" s="4"/>
      <c r="W519" s="4"/>
      <c r="X519" s="4"/>
      <c r="Y519" s="4"/>
      <c r="Z519" s="4"/>
      <c r="AA519" s="4"/>
      <c r="AB519" s="4"/>
    </row>
    <row r="520" ht="19.5" customHeight="1" spans="8:28">
      <c r="H520" s="4"/>
      <c r="I520" s="4"/>
      <c r="J520" s="4"/>
      <c r="K520" s="4"/>
      <c r="L520" s="4"/>
      <c r="M520" s="4"/>
      <c r="N520" s="4"/>
      <c r="O520" s="4"/>
      <c r="P520" s="4"/>
      <c r="Q520" s="4"/>
      <c r="R520" s="4"/>
      <c r="S520" s="4"/>
      <c r="T520" s="4"/>
      <c r="U520" s="4"/>
      <c r="V520" s="4"/>
      <c r="W520" s="4"/>
      <c r="X520" s="4"/>
      <c r="Y520" s="4"/>
      <c r="Z520" s="4"/>
      <c r="AA520" s="4"/>
      <c r="AB520" s="4"/>
    </row>
    <row r="521" ht="19.5" customHeight="1" spans="8:28">
      <c r="H521" s="4"/>
      <c r="I521" s="4"/>
      <c r="J521" s="4"/>
      <c r="K521" s="4"/>
      <c r="L521" s="4"/>
      <c r="M521" s="4"/>
      <c r="N521" s="4"/>
      <c r="O521" s="4"/>
      <c r="P521" s="4"/>
      <c r="Q521" s="4"/>
      <c r="R521" s="4"/>
      <c r="S521" s="4"/>
      <c r="T521" s="4"/>
      <c r="U521" s="4"/>
      <c r="V521" s="4"/>
      <c r="W521" s="4"/>
      <c r="X521" s="4"/>
      <c r="Y521" s="4"/>
      <c r="Z521" s="4"/>
      <c r="AA521" s="4"/>
      <c r="AB521" s="4"/>
    </row>
    <row r="522" ht="19.5" customHeight="1" spans="8:28">
      <c r="H522" s="4"/>
      <c r="I522" s="4"/>
      <c r="J522" s="4"/>
      <c r="K522" s="4"/>
      <c r="L522" s="4"/>
      <c r="M522" s="4"/>
      <c r="N522" s="4"/>
      <c r="O522" s="4"/>
      <c r="P522" s="4"/>
      <c r="Q522" s="4"/>
      <c r="R522" s="4"/>
      <c r="S522" s="4"/>
      <c r="T522" s="4"/>
      <c r="U522" s="4"/>
      <c r="V522" s="4"/>
      <c r="W522" s="4"/>
      <c r="X522" s="4"/>
      <c r="Y522" s="4"/>
      <c r="Z522" s="4"/>
      <c r="AA522" s="4"/>
      <c r="AB522" s="4"/>
    </row>
    <row r="523" ht="19.5" customHeight="1" spans="8:28">
      <c r="H523" s="4"/>
      <c r="I523" s="4"/>
      <c r="J523" s="4"/>
      <c r="K523" s="4"/>
      <c r="L523" s="4"/>
      <c r="M523" s="4"/>
      <c r="N523" s="4"/>
      <c r="O523" s="4"/>
      <c r="P523" s="4"/>
      <c r="Q523" s="4"/>
      <c r="R523" s="4"/>
      <c r="S523" s="4"/>
      <c r="T523" s="4"/>
      <c r="U523" s="4"/>
      <c r="V523" s="4"/>
      <c r="W523" s="4"/>
      <c r="X523" s="4"/>
      <c r="Y523" s="4"/>
      <c r="Z523" s="4"/>
      <c r="AA523" s="4"/>
      <c r="AB523" s="4"/>
    </row>
    <row r="524" ht="19.5" customHeight="1" spans="8:28">
      <c r="H524" s="4"/>
      <c r="I524" s="4"/>
      <c r="J524" s="4"/>
      <c r="K524" s="4"/>
      <c r="L524" s="4"/>
      <c r="M524" s="4"/>
      <c r="N524" s="4"/>
      <c r="O524" s="4"/>
      <c r="P524" s="4"/>
      <c r="Q524" s="4"/>
      <c r="R524" s="4"/>
      <c r="S524" s="4"/>
      <c r="T524" s="4"/>
      <c r="U524" s="4"/>
      <c r="V524" s="4"/>
      <c r="W524" s="4"/>
      <c r="X524" s="4"/>
      <c r="Y524" s="4"/>
      <c r="Z524" s="4"/>
      <c r="AA524" s="4"/>
      <c r="AB524" s="4"/>
    </row>
    <row r="525" ht="19.5" customHeight="1" spans="8:28">
      <c r="H525" s="4"/>
      <c r="I525" s="4"/>
      <c r="J525" s="4"/>
      <c r="K525" s="4"/>
      <c r="L525" s="4"/>
      <c r="M525" s="4"/>
      <c r="N525" s="4"/>
      <c r="O525" s="4"/>
      <c r="P525" s="4"/>
      <c r="Q525" s="4"/>
      <c r="R525" s="4"/>
      <c r="S525" s="4"/>
      <c r="T525" s="4"/>
      <c r="U525" s="4"/>
      <c r="V525" s="4"/>
      <c r="W525" s="4"/>
      <c r="X525" s="4"/>
      <c r="Y525" s="4"/>
      <c r="Z525" s="4"/>
      <c r="AA525" s="4"/>
      <c r="AB525" s="4"/>
    </row>
    <row r="526" ht="19.5" customHeight="1" spans="8:28">
      <c r="H526" s="4"/>
      <c r="I526" s="4"/>
      <c r="J526" s="4"/>
      <c r="K526" s="4"/>
      <c r="L526" s="4"/>
      <c r="M526" s="4"/>
      <c r="N526" s="4"/>
      <c r="O526" s="4"/>
      <c r="P526" s="4"/>
      <c r="Q526" s="4"/>
      <c r="R526" s="4"/>
      <c r="S526" s="4"/>
      <c r="T526" s="4"/>
      <c r="U526" s="4"/>
      <c r="V526" s="4"/>
      <c r="W526" s="4"/>
      <c r="X526" s="4"/>
      <c r="Y526" s="4"/>
      <c r="Z526" s="4"/>
      <c r="AA526" s="4"/>
      <c r="AB526" s="4"/>
    </row>
    <row r="527" ht="19.5" customHeight="1" spans="8:28">
      <c r="H527" s="4"/>
      <c r="I527" s="4"/>
      <c r="J527" s="4"/>
      <c r="K527" s="4"/>
      <c r="L527" s="4"/>
      <c r="M527" s="4"/>
      <c r="N527" s="4"/>
      <c r="O527" s="4"/>
      <c r="P527" s="4"/>
      <c r="Q527" s="4"/>
      <c r="R527" s="4"/>
      <c r="S527" s="4"/>
      <c r="T527" s="4"/>
      <c r="U527" s="4"/>
      <c r="V527" s="4"/>
      <c r="W527" s="4"/>
      <c r="X527" s="4"/>
      <c r="Y527" s="4"/>
      <c r="Z527" s="4"/>
      <c r="AA527" s="4"/>
      <c r="AB527" s="4"/>
    </row>
    <row r="528" ht="19.5" customHeight="1" spans="8:28">
      <c r="H528" s="4"/>
      <c r="I528" s="4"/>
      <c r="J528" s="4"/>
      <c r="K528" s="4"/>
      <c r="L528" s="4"/>
      <c r="M528" s="4"/>
      <c r="N528" s="4"/>
      <c r="O528" s="4"/>
      <c r="P528" s="4"/>
      <c r="Q528" s="4"/>
      <c r="R528" s="4"/>
      <c r="S528" s="4"/>
      <c r="T528" s="4"/>
      <c r="U528" s="4"/>
      <c r="V528" s="4"/>
      <c r="W528" s="4"/>
      <c r="X528" s="4"/>
      <c r="Y528" s="4"/>
      <c r="Z528" s="4"/>
      <c r="AA528" s="4"/>
      <c r="AB528" s="4"/>
    </row>
    <row r="529" ht="19.5" customHeight="1" spans="8:28">
      <c r="H529" s="4"/>
      <c r="I529" s="4"/>
      <c r="J529" s="4"/>
      <c r="K529" s="4"/>
      <c r="L529" s="4"/>
      <c r="M529" s="4"/>
      <c r="N529" s="4"/>
      <c r="O529" s="4"/>
      <c r="P529" s="4"/>
      <c r="Q529" s="4"/>
      <c r="R529" s="4"/>
      <c r="S529" s="4"/>
      <c r="T529" s="4"/>
      <c r="U529" s="4"/>
      <c r="V529" s="4"/>
      <c r="W529" s="4"/>
      <c r="X529" s="4"/>
      <c r="Y529" s="4"/>
      <c r="Z529" s="4"/>
      <c r="AA529" s="4"/>
      <c r="AB529" s="4"/>
    </row>
    <row r="530" ht="19.5" customHeight="1" spans="8:28">
      <c r="H530" s="4"/>
      <c r="I530" s="4"/>
      <c r="J530" s="4"/>
      <c r="K530" s="4"/>
      <c r="L530" s="4"/>
      <c r="M530" s="4"/>
      <c r="N530" s="4"/>
      <c r="O530" s="4"/>
      <c r="P530" s="4"/>
      <c r="Q530" s="4"/>
      <c r="R530" s="4"/>
      <c r="S530" s="4"/>
      <c r="T530" s="4"/>
      <c r="U530" s="4"/>
      <c r="V530" s="4"/>
      <c r="W530" s="4"/>
      <c r="X530" s="4"/>
      <c r="Y530" s="4"/>
      <c r="Z530" s="4"/>
      <c r="AA530" s="4"/>
      <c r="AB530" s="4"/>
    </row>
    <row r="531" ht="19.5" customHeight="1" spans="8:28">
      <c r="H531" s="4"/>
      <c r="I531" s="4"/>
      <c r="J531" s="4"/>
      <c r="K531" s="4"/>
      <c r="L531" s="4"/>
      <c r="M531" s="4"/>
      <c r="N531" s="4"/>
      <c r="O531" s="4"/>
      <c r="P531" s="4"/>
      <c r="Q531" s="4"/>
      <c r="R531" s="4"/>
      <c r="S531" s="4"/>
      <c r="T531" s="4"/>
      <c r="U531" s="4"/>
      <c r="V531" s="4"/>
      <c r="W531" s="4"/>
      <c r="X531" s="4"/>
      <c r="Y531" s="4"/>
      <c r="Z531" s="4"/>
      <c r="AA531" s="4"/>
      <c r="AB531" s="4"/>
    </row>
    <row r="532" ht="19.5" customHeight="1" spans="8:28">
      <c r="H532" s="4"/>
      <c r="I532" s="4"/>
      <c r="J532" s="4"/>
      <c r="K532" s="4"/>
      <c r="L532" s="4"/>
      <c r="M532" s="4"/>
      <c r="N532" s="4"/>
      <c r="O532" s="4"/>
      <c r="P532" s="4"/>
      <c r="Q532" s="4"/>
      <c r="R532" s="4"/>
      <c r="S532" s="4"/>
      <c r="T532" s="4"/>
      <c r="U532" s="4"/>
      <c r="V532" s="4"/>
      <c r="W532" s="4"/>
      <c r="X532" s="4"/>
      <c r="Y532" s="4"/>
      <c r="Z532" s="4"/>
      <c r="AA532" s="4"/>
      <c r="AB532" s="4"/>
    </row>
    <row r="533" ht="19.5" customHeight="1" spans="8:28">
      <c r="H533" s="4"/>
      <c r="I533" s="4"/>
      <c r="J533" s="4"/>
      <c r="K533" s="4"/>
      <c r="L533" s="4"/>
      <c r="M533" s="4"/>
      <c r="N533" s="4"/>
      <c r="O533" s="4"/>
      <c r="P533" s="4"/>
      <c r="Q533" s="4"/>
      <c r="R533" s="4"/>
      <c r="S533" s="4"/>
      <c r="T533" s="4"/>
      <c r="U533" s="4"/>
      <c r="V533" s="4"/>
      <c r="W533" s="4"/>
      <c r="X533" s="4"/>
      <c r="Y533" s="4"/>
      <c r="Z533" s="4"/>
      <c r="AA533" s="4"/>
      <c r="AB533" s="4"/>
    </row>
    <row r="534" ht="19.5" customHeight="1" spans="8:28">
      <c r="H534" s="4"/>
      <c r="I534" s="4"/>
      <c r="J534" s="4"/>
      <c r="K534" s="4"/>
      <c r="L534" s="4"/>
      <c r="M534" s="4"/>
      <c r="N534" s="4"/>
      <c r="O534" s="4"/>
      <c r="P534" s="4"/>
      <c r="Q534" s="4"/>
      <c r="R534" s="4"/>
      <c r="S534" s="4"/>
      <c r="T534" s="4"/>
      <c r="U534" s="4"/>
      <c r="V534" s="4"/>
      <c r="W534" s="4"/>
      <c r="X534" s="4"/>
      <c r="Y534" s="4"/>
      <c r="Z534" s="4"/>
      <c r="AA534" s="4"/>
      <c r="AB534" s="4"/>
    </row>
    <row r="535" ht="19.5" customHeight="1" spans="8:28">
      <c r="H535" s="4"/>
      <c r="I535" s="4"/>
      <c r="J535" s="4"/>
      <c r="K535" s="4"/>
      <c r="L535" s="4"/>
      <c r="M535" s="4"/>
      <c r="N535" s="4"/>
      <c r="O535" s="4"/>
      <c r="P535" s="4"/>
      <c r="Q535" s="4"/>
      <c r="R535" s="4"/>
      <c r="S535" s="4"/>
      <c r="T535" s="4"/>
      <c r="U535" s="4"/>
      <c r="V535" s="4"/>
      <c r="W535" s="4"/>
      <c r="X535" s="4"/>
      <c r="Y535" s="4"/>
      <c r="Z535" s="4"/>
      <c r="AA535" s="4"/>
      <c r="AB535" s="4"/>
    </row>
    <row r="536" ht="19.5" customHeight="1" spans="8:28">
      <c r="H536" s="4"/>
      <c r="I536" s="4"/>
      <c r="J536" s="4"/>
      <c r="K536" s="4"/>
      <c r="L536" s="4"/>
      <c r="M536" s="4"/>
      <c r="N536" s="4"/>
      <c r="O536" s="4"/>
      <c r="P536" s="4"/>
      <c r="Q536" s="4"/>
      <c r="R536" s="4"/>
      <c r="S536" s="4"/>
      <c r="T536" s="4"/>
      <c r="U536" s="4"/>
      <c r="V536" s="4"/>
      <c r="W536" s="4"/>
      <c r="X536" s="4"/>
      <c r="Y536" s="4"/>
      <c r="Z536" s="4"/>
      <c r="AA536" s="4"/>
      <c r="AB536" s="4"/>
    </row>
    <row r="537" ht="19.5" customHeight="1" spans="8:28">
      <c r="H537" s="4"/>
      <c r="I537" s="4"/>
      <c r="J537" s="4"/>
      <c r="K537" s="4"/>
      <c r="L537" s="4"/>
      <c r="M537" s="4"/>
      <c r="N537" s="4"/>
      <c r="O537" s="4"/>
      <c r="P537" s="4"/>
      <c r="Q537" s="4"/>
      <c r="R537" s="4"/>
      <c r="S537" s="4"/>
      <c r="T537" s="4"/>
      <c r="U537" s="4"/>
      <c r="V537" s="4"/>
      <c r="W537" s="4"/>
      <c r="X537" s="4"/>
      <c r="Y537" s="4"/>
      <c r="Z537" s="4"/>
      <c r="AA537" s="4"/>
      <c r="AB537" s="4"/>
    </row>
    <row r="538" ht="19.5" customHeight="1" spans="8:28">
      <c r="H538" s="4"/>
      <c r="I538" s="4"/>
      <c r="J538" s="4"/>
      <c r="K538" s="4"/>
      <c r="L538" s="4"/>
      <c r="M538" s="4"/>
      <c r="N538" s="4"/>
      <c r="O538" s="4"/>
      <c r="P538" s="4"/>
      <c r="Q538" s="4"/>
      <c r="R538" s="4"/>
      <c r="S538" s="4"/>
      <c r="T538" s="4"/>
      <c r="U538" s="4"/>
      <c r="V538" s="4"/>
      <c r="W538" s="4"/>
      <c r="X538" s="4"/>
      <c r="Y538" s="4"/>
      <c r="Z538" s="4"/>
      <c r="AA538" s="4"/>
      <c r="AB538" s="4"/>
    </row>
    <row r="539" ht="19.5" customHeight="1" spans="8:28">
      <c r="H539" s="4"/>
      <c r="I539" s="4"/>
      <c r="J539" s="4"/>
      <c r="K539" s="4"/>
      <c r="L539" s="4"/>
      <c r="M539" s="4"/>
      <c r="N539" s="4"/>
      <c r="O539" s="4"/>
      <c r="P539" s="4"/>
      <c r="Q539" s="4"/>
      <c r="R539" s="4"/>
      <c r="S539" s="4"/>
      <c r="T539" s="4"/>
      <c r="U539" s="4"/>
      <c r="V539" s="4"/>
      <c r="W539" s="4"/>
      <c r="X539" s="4"/>
      <c r="Y539" s="4"/>
      <c r="Z539" s="4"/>
      <c r="AA539" s="4"/>
      <c r="AB539" s="4"/>
    </row>
    <row r="540" ht="19.5" customHeight="1" spans="8:28">
      <c r="H540" s="4"/>
      <c r="I540" s="4"/>
      <c r="J540" s="4"/>
      <c r="K540" s="4"/>
      <c r="L540" s="4"/>
      <c r="M540" s="4"/>
      <c r="N540" s="4"/>
      <c r="O540" s="4"/>
      <c r="P540" s="4"/>
      <c r="Q540" s="4"/>
      <c r="R540" s="4"/>
      <c r="S540" s="4"/>
      <c r="T540" s="4"/>
      <c r="U540" s="4"/>
      <c r="V540" s="4"/>
      <c r="W540" s="4"/>
      <c r="X540" s="4"/>
      <c r="Y540" s="4"/>
      <c r="Z540" s="4"/>
      <c r="AA540" s="4"/>
      <c r="AB540" s="4"/>
    </row>
    <row r="541" ht="19.5" customHeight="1" spans="8:28">
      <c r="H541" s="4"/>
      <c r="I541" s="4"/>
      <c r="J541" s="4"/>
      <c r="K541" s="4"/>
      <c r="L541" s="4"/>
      <c r="M541" s="4"/>
      <c r="N541" s="4"/>
      <c r="O541" s="4"/>
      <c r="P541" s="4"/>
      <c r="Q541" s="4"/>
      <c r="R541" s="4"/>
      <c r="S541" s="4"/>
      <c r="T541" s="4"/>
      <c r="U541" s="4"/>
      <c r="V541" s="4"/>
      <c r="W541" s="4"/>
      <c r="X541" s="4"/>
      <c r="Y541" s="4"/>
      <c r="Z541" s="4"/>
      <c r="AA541" s="4"/>
      <c r="AB541" s="4"/>
    </row>
    <row r="542" ht="19.5" customHeight="1" spans="8:28">
      <c r="H542" s="4"/>
      <c r="I542" s="4"/>
      <c r="J542" s="4"/>
      <c r="K542" s="4"/>
      <c r="L542" s="4"/>
      <c r="M542" s="4"/>
      <c r="N542" s="4"/>
      <c r="O542" s="4"/>
      <c r="P542" s="4"/>
      <c r="Q542" s="4"/>
      <c r="R542" s="4"/>
      <c r="S542" s="4"/>
      <c r="T542" s="4"/>
      <c r="U542" s="4"/>
      <c r="V542" s="4"/>
      <c r="W542" s="4"/>
      <c r="X542" s="4"/>
      <c r="Y542" s="4"/>
      <c r="Z542" s="4"/>
      <c r="AA542" s="4"/>
      <c r="AB542" s="4"/>
    </row>
    <row r="543" ht="19.5" customHeight="1" spans="8:28">
      <c r="H543" s="4"/>
      <c r="I543" s="4"/>
      <c r="J543" s="4"/>
      <c r="K543" s="4"/>
      <c r="L543" s="4"/>
      <c r="M543" s="4"/>
      <c r="N543" s="4"/>
      <c r="O543" s="4"/>
      <c r="P543" s="4"/>
      <c r="Q543" s="4"/>
      <c r="R543" s="4"/>
      <c r="S543" s="4"/>
      <c r="T543" s="4"/>
      <c r="U543" s="4"/>
      <c r="V543" s="4"/>
      <c r="W543" s="4"/>
      <c r="X543" s="4"/>
      <c r="Y543" s="4"/>
      <c r="Z543" s="4"/>
      <c r="AA543" s="4"/>
      <c r="AB543" s="4"/>
    </row>
    <row r="544" ht="19.5" customHeight="1" spans="8:28">
      <c r="H544" s="4"/>
      <c r="I544" s="4"/>
      <c r="J544" s="4"/>
      <c r="K544" s="4"/>
      <c r="L544" s="4"/>
      <c r="M544" s="4"/>
      <c r="N544" s="4"/>
      <c r="O544" s="4"/>
      <c r="P544" s="4"/>
      <c r="Q544" s="4"/>
      <c r="R544" s="4"/>
      <c r="S544" s="4"/>
      <c r="T544" s="4"/>
      <c r="U544" s="4"/>
      <c r="V544" s="4"/>
      <c r="W544" s="4"/>
      <c r="X544" s="4"/>
      <c r="Y544" s="4"/>
      <c r="Z544" s="4"/>
      <c r="AA544" s="4"/>
      <c r="AB544" s="4"/>
    </row>
    <row r="545" ht="19.5" customHeight="1" spans="8:28">
      <c r="H545" s="4"/>
      <c r="I545" s="4"/>
      <c r="J545" s="4"/>
      <c r="K545" s="4"/>
      <c r="L545" s="4"/>
      <c r="M545" s="4"/>
      <c r="N545" s="4"/>
      <c r="O545" s="4"/>
      <c r="P545" s="4"/>
      <c r="Q545" s="4"/>
      <c r="R545" s="4"/>
      <c r="S545" s="4"/>
      <c r="T545" s="4"/>
      <c r="U545" s="4"/>
      <c r="V545" s="4"/>
      <c r="W545" s="4"/>
      <c r="X545" s="4"/>
      <c r="Y545" s="4"/>
      <c r="Z545" s="4"/>
      <c r="AA545" s="4"/>
      <c r="AB545" s="4"/>
    </row>
    <row r="546" ht="19.5" customHeight="1" spans="8:28">
      <c r="H546" s="4"/>
      <c r="I546" s="4"/>
      <c r="J546" s="4"/>
      <c r="K546" s="4"/>
      <c r="L546" s="4"/>
      <c r="M546" s="4"/>
      <c r="N546" s="4"/>
      <c r="O546" s="4"/>
      <c r="P546" s="4"/>
      <c r="Q546" s="4"/>
      <c r="R546" s="4"/>
      <c r="S546" s="4"/>
      <c r="T546" s="4"/>
      <c r="U546" s="4"/>
      <c r="V546" s="4"/>
      <c r="W546" s="4"/>
      <c r="X546" s="4"/>
      <c r="Y546" s="4"/>
      <c r="Z546" s="4"/>
      <c r="AA546" s="4"/>
      <c r="AB546" s="4"/>
    </row>
    <row r="547" ht="19.5" customHeight="1" spans="8:28">
      <c r="H547" s="4"/>
      <c r="I547" s="4"/>
      <c r="J547" s="4"/>
      <c r="K547" s="4"/>
      <c r="L547" s="4"/>
      <c r="M547" s="4"/>
      <c r="N547" s="4"/>
      <c r="O547" s="4"/>
      <c r="P547" s="4"/>
      <c r="Q547" s="4"/>
      <c r="R547" s="4"/>
      <c r="S547" s="4"/>
      <c r="T547" s="4"/>
      <c r="U547" s="4"/>
      <c r="V547" s="4"/>
      <c r="W547" s="4"/>
      <c r="X547" s="4"/>
      <c r="Y547" s="4"/>
      <c r="Z547" s="4"/>
      <c r="AA547" s="4"/>
      <c r="AB547" s="4"/>
    </row>
    <row r="548" ht="19.5" customHeight="1" spans="8:28">
      <c r="H548" s="4"/>
      <c r="I548" s="4"/>
      <c r="J548" s="4"/>
      <c r="K548" s="4"/>
      <c r="L548" s="4"/>
      <c r="M548" s="4"/>
      <c r="N548" s="4"/>
      <c r="O548" s="4"/>
      <c r="P548" s="4"/>
      <c r="Q548" s="4"/>
      <c r="R548" s="4"/>
      <c r="S548" s="4"/>
      <c r="T548" s="4"/>
      <c r="U548" s="4"/>
      <c r="V548" s="4"/>
      <c r="W548" s="4"/>
      <c r="X548" s="4"/>
      <c r="Y548" s="4"/>
      <c r="Z548" s="4"/>
      <c r="AA548" s="4"/>
      <c r="AB548" s="4"/>
    </row>
    <row r="549" ht="19.5" customHeight="1" spans="8:28">
      <c r="H549" s="4"/>
      <c r="I549" s="4"/>
      <c r="J549" s="4"/>
      <c r="K549" s="4"/>
      <c r="L549" s="4"/>
      <c r="M549" s="4"/>
      <c r="N549" s="4"/>
      <c r="O549" s="4"/>
      <c r="P549" s="4"/>
      <c r="Q549" s="4"/>
      <c r="R549" s="4"/>
      <c r="S549" s="4"/>
      <c r="T549" s="4"/>
      <c r="U549" s="4"/>
      <c r="V549" s="4"/>
      <c r="W549" s="4"/>
      <c r="X549" s="4"/>
      <c r="Y549" s="4"/>
      <c r="Z549" s="4"/>
      <c r="AA549" s="4"/>
      <c r="AB549" s="4"/>
    </row>
    <row r="550" ht="19.5" customHeight="1" spans="8:28">
      <c r="H550" s="4"/>
      <c r="I550" s="4"/>
      <c r="J550" s="4"/>
      <c r="K550" s="4"/>
      <c r="L550" s="4"/>
      <c r="M550" s="4"/>
      <c r="N550" s="4"/>
      <c r="O550" s="4"/>
      <c r="P550" s="4"/>
      <c r="Q550" s="4"/>
      <c r="R550" s="4"/>
      <c r="S550" s="4"/>
      <c r="T550" s="4"/>
      <c r="U550" s="4"/>
      <c r="V550" s="4"/>
      <c r="W550" s="4"/>
      <c r="X550" s="4"/>
      <c r="Y550" s="4"/>
      <c r="Z550" s="4"/>
      <c r="AA550" s="4"/>
      <c r="AB550" s="4"/>
    </row>
    <row r="551" ht="19.5" customHeight="1" spans="8:28">
      <c r="H551" s="4"/>
      <c r="I551" s="4"/>
      <c r="J551" s="4"/>
      <c r="K551" s="4"/>
      <c r="L551" s="4"/>
      <c r="M551" s="4"/>
      <c r="N551" s="4"/>
      <c r="O551" s="4"/>
      <c r="P551" s="4"/>
      <c r="Q551" s="4"/>
      <c r="R551" s="4"/>
      <c r="S551" s="4"/>
      <c r="T551" s="4"/>
      <c r="U551" s="4"/>
      <c r="V551" s="4"/>
      <c r="W551" s="4"/>
      <c r="X551" s="4"/>
      <c r="Y551" s="4"/>
      <c r="Z551" s="4"/>
      <c r="AA551" s="4"/>
      <c r="AB551" s="4"/>
    </row>
    <row r="552" ht="19.5" customHeight="1" spans="8:28">
      <c r="H552" s="4"/>
      <c r="I552" s="4"/>
      <c r="J552" s="4"/>
      <c r="K552" s="4"/>
      <c r="L552" s="4"/>
      <c r="M552" s="4"/>
      <c r="N552" s="4"/>
      <c r="O552" s="4"/>
      <c r="P552" s="4"/>
      <c r="Q552" s="4"/>
      <c r="R552" s="4"/>
      <c r="S552" s="4"/>
      <c r="T552" s="4"/>
      <c r="U552" s="4"/>
      <c r="V552" s="4"/>
      <c r="W552" s="4"/>
      <c r="X552" s="4"/>
      <c r="Y552" s="4"/>
      <c r="Z552" s="4"/>
      <c r="AA552" s="4"/>
      <c r="AB552" s="4"/>
    </row>
    <row r="553" ht="19.5" customHeight="1" spans="8:28">
      <c r="H553" s="4"/>
      <c r="I553" s="4"/>
      <c r="J553" s="4"/>
      <c r="K553" s="4"/>
      <c r="L553" s="4"/>
      <c r="M553" s="4"/>
      <c r="N553" s="4"/>
      <c r="O553" s="4"/>
      <c r="P553" s="4"/>
      <c r="Q553" s="4"/>
      <c r="R553" s="4"/>
      <c r="S553" s="4"/>
      <c r="T553" s="4"/>
      <c r="U553" s="4"/>
      <c r="V553" s="4"/>
      <c r="W553" s="4"/>
      <c r="X553" s="4"/>
      <c r="Y553" s="4"/>
      <c r="Z553" s="4"/>
      <c r="AA553" s="4"/>
      <c r="AB553" s="4"/>
    </row>
    <row r="554" ht="19.5" customHeight="1" spans="8:28">
      <c r="H554" s="4"/>
      <c r="I554" s="4"/>
      <c r="J554" s="4"/>
      <c r="K554" s="4"/>
      <c r="L554" s="4"/>
      <c r="M554" s="4"/>
      <c r="N554" s="4"/>
      <c r="O554" s="4"/>
      <c r="P554" s="4"/>
      <c r="Q554" s="4"/>
      <c r="R554" s="4"/>
      <c r="S554" s="4"/>
      <c r="T554" s="4"/>
      <c r="U554" s="4"/>
      <c r="V554" s="4"/>
      <c r="W554" s="4"/>
      <c r="X554" s="4"/>
      <c r="Y554" s="4"/>
      <c r="Z554" s="4"/>
      <c r="AA554" s="4"/>
      <c r="AB554" s="4"/>
    </row>
    <row r="555" ht="19.5" customHeight="1" spans="8:28">
      <c r="H555" s="4"/>
      <c r="I555" s="4"/>
      <c r="J555" s="4"/>
      <c r="K555" s="4"/>
      <c r="L555" s="4"/>
      <c r="M555" s="4"/>
      <c r="N555" s="4"/>
      <c r="O555" s="4"/>
      <c r="P555" s="4"/>
      <c r="Q555" s="4"/>
      <c r="R555" s="4"/>
      <c r="S555" s="4"/>
      <c r="T555" s="4"/>
      <c r="U555" s="4"/>
      <c r="V555" s="4"/>
      <c r="W555" s="4"/>
      <c r="X555" s="4"/>
      <c r="Y555" s="4"/>
      <c r="Z555" s="4"/>
      <c r="AA555" s="4"/>
      <c r="AB555" s="4"/>
    </row>
    <row r="556" ht="19.5" customHeight="1" spans="8:28">
      <c r="H556" s="4"/>
      <c r="I556" s="4"/>
      <c r="J556" s="4"/>
      <c r="K556" s="4"/>
      <c r="L556" s="4"/>
      <c r="M556" s="4"/>
      <c r="N556" s="4"/>
      <c r="O556" s="4"/>
      <c r="P556" s="4"/>
      <c r="Q556" s="4"/>
      <c r="R556" s="4"/>
      <c r="S556" s="4"/>
      <c r="T556" s="4"/>
      <c r="U556" s="4"/>
      <c r="V556" s="4"/>
      <c r="W556" s="4"/>
      <c r="X556" s="4"/>
      <c r="Y556" s="4"/>
      <c r="Z556" s="4"/>
      <c r="AA556" s="4"/>
      <c r="AB556" s="4"/>
    </row>
    <row r="557" ht="19.5" customHeight="1" spans="8:28">
      <c r="H557" s="4"/>
      <c r="I557" s="4"/>
      <c r="J557" s="4"/>
      <c r="K557" s="4"/>
      <c r="L557" s="4"/>
      <c r="M557" s="4"/>
      <c r="N557" s="4"/>
      <c r="O557" s="4"/>
      <c r="P557" s="4"/>
      <c r="Q557" s="4"/>
      <c r="R557" s="4"/>
      <c r="S557" s="4"/>
      <c r="T557" s="4"/>
      <c r="U557" s="4"/>
      <c r="V557" s="4"/>
      <c r="W557" s="4"/>
      <c r="X557" s="4"/>
      <c r="Y557" s="4"/>
      <c r="Z557" s="4"/>
      <c r="AA557" s="4"/>
      <c r="AB557" s="4"/>
    </row>
    <row r="558" ht="19.5" customHeight="1" spans="8:28">
      <c r="H558" s="4"/>
      <c r="I558" s="4"/>
      <c r="J558" s="4"/>
      <c r="K558" s="4"/>
      <c r="L558" s="4"/>
      <c r="M558" s="4"/>
      <c r="N558" s="4"/>
      <c r="O558" s="4"/>
      <c r="P558" s="4"/>
      <c r="Q558" s="4"/>
      <c r="R558" s="4"/>
      <c r="S558" s="4"/>
      <c r="T558" s="4"/>
      <c r="U558" s="4"/>
      <c r="V558" s="4"/>
      <c r="W558" s="4"/>
      <c r="X558" s="4"/>
      <c r="Y558" s="4"/>
      <c r="Z558" s="4"/>
      <c r="AA558" s="4"/>
      <c r="AB558" s="4"/>
    </row>
    <row r="559" ht="19.5" customHeight="1" spans="8:28">
      <c r="H559" s="4"/>
      <c r="I559" s="4"/>
      <c r="J559" s="4"/>
      <c r="K559" s="4"/>
      <c r="L559" s="4"/>
      <c r="M559" s="4"/>
      <c r="N559" s="4"/>
      <c r="O559" s="4"/>
      <c r="P559" s="4"/>
      <c r="Q559" s="4"/>
      <c r="R559" s="4"/>
      <c r="S559" s="4"/>
      <c r="T559" s="4"/>
      <c r="U559" s="4"/>
      <c r="V559" s="4"/>
      <c r="W559" s="4"/>
      <c r="X559" s="4"/>
      <c r="Y559" s="4"/>
      <c r="Z559" s="4"/>
      <c r="AA559" s="4"/>
      <c r="AB559" s="4"/>
    </row>
    <row r="560" ht="19.5" customHeight="1" spans="8:28">
      <c r="H560" s="4"/>
      <c r="I560" s="4"/>
      <c r="J560" s="4"/>
      <c r="K560" s="4"/>
      <c r="L560" s="4"/>
      <c r="M560" s="4"/>
      <c r="N560" s="4"/>
      <c r="O560" s="4"/>
      <c r="P560" s="4"/>
      <c r="Q560" s="4"/>
      <c r="R560" s="4"/>
      <c r="S560" s="4"/>
      <c r="T560" s="4"/>
      <c r="U560" s="4"/>
      <c r="V560" s="4"/>
      <c r="W560" s="4"/>
      <c r="X560" s="4"/>
      <c r="Y560" s="4"/>
      <c r="Z560" s="4"/>
      <c r="AA560" s="4"/>
      <c r="AB560" s="4"/>
    </row>
    <row r="561" ht="19.5" customHeight="1" spans="8:28">
      <c r="H561" s="4"/>
      <c r="I561" s="4"/>
      <c r="J561" s="4"/>
      <c r="K561" s="4"/>
      <c r="L561" s="4"/>
      <c r="M561" s="4"/>
      <c r="N561" s="4"/>
      <c r="O561" s="4"/>
      <c r="P561" s="4"/>
      <c r="Q561" s="4"/>
      <c r="R561" s="4"/>
      <c r="S561" s="4"/>
      <c r="T561" s="4"/>
      <c r="U561" s="4"/>
      <c r="V561" s="4"/>
      <c r="W561" s="4"/>
      <c r="X561" s="4"/>
      <c r="Y561" s="4"/>
      <c r="Z561" s="4"/>
      <c r="AA561" s="4"/>
      <c r="AB561" s="4"/>
    </row>
    <row r="562" ht="19.5" customHeight="1" spans="8:28">
      <c r="H562" s="4"/>
      <c r="I562" s="4"/>
      <c r="J562" s="4"/>
      <c r="K562" s="4"/>
      <c r="L562" s="4"/>
      <c r="M562" s="4"/>
      <c r="N562" s="4"/>
      <c r="O562" s="4"/>
      <c r="P562" s="4"/>
      <c r="Q562" s="4"/>
      <c r="R562" s="4"/>
      <c r="S562" s="4"/>
      <c r="T562" s="4"/>
      <c r="U562" s="4"/>
      <c r="V562" s="4"/>
      <c r="W562" s="4"/>
      <c r="X562" s="4"/>
      <c r="Y562" s="4"/>
      <c r="Z562" s="4"/>
      <c r="AA562" s="4"/>
      <c r="AB562" s="4"/>
    </row>
    <row r="563" ht="19.5" customHeight="1" spans="8:28">
      <c r="H563" s="4"/>
      <c r="I563" s="4"/>
      <c r="J563" s="4"/>
      <c r="K563" s="4"/>
      <c r="L563" s="4"/>
      <c r="M563" s="4"/>
      <c r="N563" s="4"/>
      <c r="O563" s="4"/>
      <c r="P563" s="4"/>
      <c r="Q563" s="4"/>
      <c r="R563" s="4"/>
      <c r="S563" s="4"/>
      <c r="T563" s="4"/>
      <c r="U563" s="4"/>
      <c r="V563" s="4"/>
      <c r="W563" s="4"/>
      <c r="X563" s="4"/>
      <c r="Y563" s="4"/>
      <c r="Z563" s="4"/>
      <c r="AA563" s="4"/>
      <c r="AB563" s="4"/>
    </row>
    <row r="564" ht="19.5" customHeight="1" spans="8:28">
      <c r="H564" s="4"/>
      <c r="I564" s="4"/>
      <c r="J564" s="4"/>
      <c r="K564" s="4"/>
      <c r="L564" s="4"/>
      <c r="M564" s="4"/>
      <c r="N564" s="4"/>
      <c r="O564" s="4"/>
      <c r="P564" s="4"/>
      <c r="Q564" s="4"/>
      <c r="R564" s="4"/>
      <c r="S564" s="4"/>
      <c r="T564" s="4"/>
      <c r="U564" s="4"/>
      <c r="V564" s="4"/>
      <c r="W564" s="4"/>
      <c r="X564" s="4"/>
      <c r="Y564" s="4"/>
      <c r="Z564" s="4"/>
      <c r="AA564" s="4"/>
      <c r="AB564" s="4"/>
    </row>
    <row r="565" ht="19.5" customHeight="1" spans="8:28">
      <c r="H565" s="4"/>
      <c r="I565" s="4"/>
      <c r="J565" s="4"/>
      <c r="K565" s="4"/>
      <c r="L565" s="4"/>
      <c r="M565" s="4"/>
      <c r="N565" s="4"/>
      <c r="O565" s="4"/>
      <c r="P565" s="4"/>
      <c r="Q565" s="4"/>
      <c r="R565" s="4"/>
      <c r="S565" s="4"/>
      <c r="T565" s="4"/>
      <c r="U565" s="4"/>
      <c r="V565" s="4"/>
      <c r="W565" s="4"/>
      <c r="X565" s="4"/>
      <c r="Y565" s="4"/>
      <c r="Z565" s="4"/>
      <c r="AA565" s="4"/>
      <c r="AB565" s="4"/>
    </row>
    <row r="566" ht="19.5" customHeight="1" spans="8:28">
      <c r="H566" s="4"/>
      <c r="I566" s="4"/>
      <c r="J566" s="4"/>
      <c r="K566" s="4"/>
      <c r="L566" s="4"/>
      <c r="M566" s="4"/>
      <c r="N566" s="4"/>
      <c r="O566" s="4"/>
      <c r="P566" s="4"/>
      <c r="Q566" s="4"/>
      <c r="R566" s="4"/>
      <c r="S566" s="4"/>
      <c r="T566" s="4"/>
      <c r="U566" s="4"/>
      <c r="V566" s="4"/>
      <c r="W566" s="4"/>
      <c r="X566" s="4"/>
      <c r="Y566" s="4"/>
      <c r="Z566" s="4"/>
      <c r="AA566" s="4"/>
      <c r="AB566" s="4"/>
    </row>
    <row r="567" ht="19.5" customHeight="1" spans="8:28">
      <c r="H567" s="4"/>
      <c r="I567" s="4"/>
      <c r="J567" s="4"/>
      <c r="K567" s="4"/>
      <c r="L567" s="4"/>
      <c r="M567" s="4"/>
      <c r="N567" s="4"/>
      <c r="O567" s="4"/>
      <c r="P567" s="4"/>
      <c r="Q567" s="4"/>
      <c r="R567" s="4"/>
      <c r="S567" s="4"/>
      <c r="T567" s="4"/>
      <c r="U567" s="4"/>
      <c r="V567" s="4"/>
      <c r="W567" s="4"/>
      <c r="X567" s="4"/>
      <c r="Y567" s="4"/>
      <c r="Z567" s="4"/>
      <c r="AA567" s="4"/>
      <c r="AB567" s="4"/>
    </row>
    <row r="568" ht="19.5" customHeight="1" spans="8:28">
      <c r="H568" s="4"/>
      <c r="I568" s="4"/>
      <c r="J568" s="4"/>
      <c r="K568" s="4"/>
      <c r="L568" s="4"/>
      <c r="M568" s="4"/>
      <c r="N568" s="4"/>
      <c r="O568" s="4"/>
      <c r="P568" s="4"/>
      <c r="Q568" s="4"/>
      <c r="R568" s="4"/>
      <c r="S568" s="4"/>
      <c r="T568" s="4"/>
      <c r="U568" s="4"/>
      <c r="V568" s="4"/>
      <c r="W568" s="4"/>
      <c r="X568" s="4"/>
      <c r="Y568" s="4"/>
      <c r="Z568" s="4"/>
      <c r="AA568" s="4"/>
      <c r="AB568" s="4"/>
    </row>
    <row r="569" ht="19.5" customHeight="1" spans="8:28">
      <c r="H569" s="4"/>
      <c r="I569" s="4"/>
      <c r="J569" s="4"/>
      <c r="K569" s="4"/>
      <c r="L569" s="4"/>
      <c r="M569" s="4"/>
      <c r="N569" s="4"/>
      <c r="O569" s="4"/>
      <c r="P569" s="4"/>
      <c r="Q569" s="4"/>
      <c r="R569" s="4"/>
      <c r="S569" s="4"/>
      <c r="T569" s="4"/>
      <c r="U569" s="4"/>
      <c r="V569" s="4"/>
      <c r="W569" s="4"/>
      <c r="X569" s="4"/>
      <c r="Y569" s="4"/>
      <c r="Z569" s="4"/>
      <c r="AA569" s="4"/>
      <c r="AB569" s="4"/>
    </row>
    <row r="570" ht="19.5" customHeight="1" spans="8:28">
      <c r="H570" s="4"/>
      <c r="I570" s="4"/>
      <c r="J570" s="4"/>
      <c r="K570" s="4"/>
      <c r="L570" s="4"/>
      <c r="M570" s="4"/>
      <c r="N570" s="4"/>
      <c r="O570" s="4"/>
      <c r="P570" s="4"/>
      <c r="Q570" s="4"/>
      <c r="R570" s="4"/>
      <c r="S570" s="4"/>
      <c r="T570" s="4"/>
      <c r="U570" s="4"/>
      <c r="V570" s="4"/>
      <c r="W570" s="4"/>
      <c r="X570" s="4"/>
      <c r="Y570" s="4"/>
      <c r="Z570" s="4"/>
      <c r="AA570" s="4"/>
      <c r="AB570" s="4"/>
    </row>
    <row r="571" ht="19.5" customHeight="1" spans="8:28">
      <c r="H571" s="4"/>
      <c r="I571" s="4"/>
      <c r="J571" s="4"/>
      <c r="K571" s="4"/>
      <c r="L571" s="4"/>
      <c r="M571" s="4"/>
      <c r="N571" s="4"/>
      <c r="O571" s="4"/>
      <c r="P571" s="4"/>
      <c r="Q571" s="4"/>
      <c r="R571" s="4"/>
      <c r="S571" s="4"/>
      <c r="T571" s="4"/>
      <c r="U571" s="4"/>
      <c r="V571" s="4"/>
      <c r="W571" s="4"/>
      <c r="X571" s="4"/>
      <c r="Y571" s="4"/>
      <c r="Z571" s="4"/>
      <c r="AA571" s="4"/>
      <c r="AB571" s="4"/>
    </row>
    <row r="572" ht="19.5" customHeight="1" spans="8:28">
      <c r="H572" s="4"/>
      <c r="I572" s="4"/>
      <c r="J572" s="4"/>
      <c r="K572" s="4"/>
      <c r="L572" s="4"/>
      <c r="M572" s="4"/>
      <c r="N572" s="4"/>
      <c r="O572" s="4"/>
      <c r="P572" s="4"/>
      <c r="Q572" s="4"/>
      <c r="R572" s="4"/>
      <c r="S572" s="4"/>
      <c r="T572" s="4"/>
      <c r="U572" s="4"/>
      <c r="V572" s="4"/>
      <c r="W572" s="4"/>
      <c r="X572" s="4"/>
      <c r="Y572" s="4"/>
      <c r="Z572" s="4"/>
      <c r="AA572" s="4"/>
      <c r="AB572" s="4"/>
    </row>
    <row r="573" ht="19.5" customHeight="1" spans="8:28">
      <c r="H573" s="4"/>
      <c r="I573" s="4"/>
      <c r="J573" s="4"/>
      <c r="K573" s="4"/>
      <c r="L573" s="4"/>
      <c r="M573" s="4"/>
      <c r="N573" s="4"/>
      <c r="O573" s="4"/>
      <c r="P573" s="4"/>
      <c r="Q573" s="4"/>
      <c r="R573" s="4"/>
      <c r="S573" s="4"/>
      <c r="T573" s="4"/>
      <c r="U573" s="4"/>
      <c r="V573" s="4"/>
      <c r="W573" s="4"/>
      <c r="X573" s="4"/>
      <c r="Y573" s="4"/>
      <c r="Z573" s="4"/>
      <c r="AA573" s="4"/>
      <c r="AB573" s="4"/>
    </row>
    <row r="574" ht="19.5" customHeight="1" spans="8:28">
      <c r="H574" s="4"/>
      <c r="I574" s="4"/>
      <c r="J574" s="4"/>
      <c r="K574" s="4"/>
      <c r="L574" s="4"/>
      <c r="M574" s="4"/>
      <c r="N574" s="4"/>
      <c r="O574" s="4"/>
      <c r="P574" s="4"/>
      <c r="Q574" s="4"/>
      <c r="R574" s="4"/>
      <c r="S574" s="4"/>
      <c r="T574" s="4"/>
      <c r="U574" s="4"/>
      <c r="V574" s="4"/>
      <c r="W574" s="4"/>
      <c r="X574" s="4"/>
      <c r="Y574" s="4"/>
      <c r="Z574" s="4"/>
      <c r="AA574" s="4"/>
      <c r="AB574" s="4"/>
    </row>
    <row r="575" ht="19.5" customHeight="1" spans="8:28">
      <c r="H575" s="4"/>
      <c r="I575" s="4"/>
      <c r="J575" s="4"/>
      <c r="K575" s="4"/>
      <c r="L575" s="4"/>
      <c r="M575" s="4"/>
      <c r="N575" s="4"/>
      <c r="O575" s="4"/>
      <c r="P575" s="4"/>
      <c r="Q575" s="4"/>
      <c r="R575" s="4"/>
      <c r="S575" s="4"/>
      <c r="T575" s="4"/>
      <c r="U575" s="4"/>
      <c r="V575" s="4"/>
      <c r="W575" s="4"/>
      <c r="X575" s="4"/>
      <c r="Y575" s="4"/>
      <c r="Z575" s="4"/>
      <c r="AA575" s="4"/>
      <c r="AB575" s="4"/>
    </row>
    <row r="576" ht="19.5" customHeight="1" spans="8:28">
      <c r="H576" s="4"/>
      <c r="I576" s="4"/>
      <c r="J576" s="4"/>
      <c r="K576" s="4"/>
      <c r="L576" s="4"/>
      <c r="M576" s="4"/>
      <c r="N576" s="4"/>
      <c r="O576" s="4"/>
      <c r="P576" s="4"/>
      <c r="Q576" s="4"/>
      <c r="R576" s="4"/>
      <c r="S576" s="4"/>
      <c r="T576" s="4"/>
      <c r="U576" s="4"/>
      <c r="V576" s="4"/>
      <c r="W576" s="4"/>
      <c r="X576" s="4"/>
      <c r="Y576" s="4"/>
      <c r="Z576" s="4"/>
      <c r="AA576" s="4"/>
      <c r="AB576" s="4"/>
    </row>
    <row r="577" ht="19.5" customHeight="1" spans="8:28">
      <c r="H577" s="4"/>
      <c r="I577" s="4"/>
      <c r="J577" s="4"/>
      <c r="K577" s="4"/>
      <c r="L577" s="4"/>
      <c r="M577" s="4"/>
      <c r="N577" s="4"/>
      <c r="O577" s="4"/>
      <c r="P577" s="4"/>
      <c r="Q577" s="4"/>
      <c r="R577" s="4"/>
      <c r="S577" s="4"/>
      <c r="T577" s="4"/>
      <c r="U577" s="4"/>
      <c r="V577" s="4"/>
      <c r="W577" s="4"/>
      <c r="X577" s="4"/>
      <c r="Y577" s="4"/>
      <c r="Z577" s="4"/>
      <c r="AA577" s="4"/>
      <c r="AB577" s="4"/>
    </row>
    <row r="578" ht="19.5" customHeight="1" spans="8:28">
      <c r="H578" s="4"/>
      <c r="I578" s="4"/>
      <c r="J578" s="4"/>
      <c r="K578" s="4"/>
      <c r="L578" s="4"/>
      <c r="M578" s="4"/>
      <c r="N578" s="4"/>
      <c r="O578" s="4"/>
      <c r="P578" s="4"/>
      <c r="Q578" s="4"/>
      <c r="R578" s="4"/>
      <c r="S578" s="4"/>
      <c r="T578" s="4"/>
      <c r="U578" s="4"/>
      <c r="V578" s="4"/>
      <c r="W578" s="4"/>
      <c r="X578" s="4"/>
      <c r="Y578" s="4"/>
      <c r="Z578" s="4"/>
      <c r="AA578" s="4"/>
      <c r="AB578" s="4"/>
    </row>
    <row r="579" ht="19.5" customHeight="1" spans="8:28">
      <c r="H579" s="4"/>
      <c r="I579" s="4"/>
      <c r="J579" s="4"/>
      <c r="K579" s="4"/>
      <c r="L579" s="4"/>
      <c r="M579" s="4"/>
      <c r="N579" s="4"/>
      <c r="O579" s="4"/>
      <c r="P579" s="4"/>
      <c r="Q579" s="4"/>
      <c r="R579" s="4"/>
      <c r="S579" s="4"/>
      <c r="T579" s="4"/>
      <c r="U579" s="4"/>
      <c r="V579" s="4"/>
      <c r="W579" s="4"/>
      <c r="X579" s="4"/>
      <c r="Y579" s="4"/>
      <c r="Z579" s="4"/>
      <c r="AA579" s="4"/>
      <c r="AB579" s="4"/>
    </row>
    <row r="580" ht="19.5" customHeight="1" spans="8:28">
      <c r="H580" s="4"/>
      <c r="I580" s="4"/>
      <c r="J580" s="4"/>
      <c r="K580" s="4"/>
      <c r="L580" s="4"/>
      <c r="M580" s="4"/>
      <c r="N580" s="4"/>
      <c r="O580" s="4"/>
      <c r="P580" s="4"/>
      <c r="Q580" s="4"/>
      <c r="R580" s="4"/>
      <c r="S580" s="4"/>
      <c r="T580" s="4"/>
      <c r="U580" s="4"/>
      <c r="V580" s="4"/>
      <c r="W580" s="4"/>
      <c r="X580" s="4"/>
      <c r="Y580" s="4"/>
      <c r="Z580" s="4"/>
      <c r="AA580" s="4"/>
      <c r="AB580" s="4"/>
    </row>
    <row r="581" ht="19.5" customHeight="1" spans="8:28">
      <c r="H581" s="4"/>
      <c r="I581" s="4"/>
      <c r="J581" s="4"/>
      <c r="K581" s="4"/>
      <c r="L581" s="4"/>
      <c r="M581" s="4"/>
      <c r="N581" s="4"/>
      <c r="O581" s="4"/>
      <c r="P581" s="4"/>
      <c r="Q581" s="4"/>
      <c r="R581" s="4"/>
      <c r="S581" s="4"/>
      <c r="T581" s="4"/>
      <c r="U581" s="4"/>
      <c r="V581" s="4"/>
      <c r="W581" s="4"/>
      <c r="X581" s="4"/>
      <c r="Y581" s="4"/>
      <c r="Z581" s="4"/>
      <c r="AA581" s="4"/>
      <c r="AB581" s="4"/>
    </row>
    <row r="582" ht="19.5" customHeight="1" spans="8:28">
      <c r="H582" s="4"/>
      <c r="I582" s="4"/>
      <c r="J582" s="4"/>
      <c r="K582" s="4"/>
      <c r="L582" s="4"/>
      <c r="M582" s="4"/>
      <c r="N582" s="4"/>
      <c r="O582" s="4"/>
      <c r="P582" s="4"/>
      <c r="Q582" s="4"/>
      <c r="R582" s="4"/>
      <c r="S582" s="4"/>
      <c r="T582" s="4"/>
      <c r="U582" s="4"/>
      <c r="V582" s="4"/>
      <c r="W582" s="4"/>
      <c r="X582" s="4"/>
      <c r="Y582" s="4"/>
      <c r="Z582" s="4"/>
      <c r="AA582" s="4"/>
      <c r="AB582" s="4"/>
    </row>
    <row r="583" ht="19.5" customHeight="1" spans="8:28">
      <c r="H583" s="4"/>
      <c r="I583" s="4"/>
      <c r="J583" s="4"/>
      <c r="K583" s="4"/>
      <c r="L583" s="4"/>
      <c r="M583" s="4"/>
      <c r="N583" s="4"/>
      <c r="O583" s="4"/>
      <c r="P583" s="4"/>
      <c r="Q583" s="4"/>
      <c r="R583" s="4"/>
      <c r="S583" s="4"/>
      <c r="T583" s="4"/>
      <c r="U583" s="4"/>
      <c r="V583" s="4"/>
      <c r="W583" s="4"/>
      <c r="X583" s="4"/>
      <c r="Y583" s="4"/>
      <c r="Z583" s="4"/>
      <c r="AA583" s="4"/>
      <c r="AB583" s="4"/>
    </row>
    <row r="584" ht="19.5" customHeight="1" spans="8:28">
      <c r="H584" s="4"/>
      <c r="I584" s="4"/>
      <c r="J584" s="4"/>
      <c r="K584" s="4"/>
      <c r="L584" s="4"/>
      <c r="M584" s="4"/>
      <c r="N584" s="4"/>
      <c r="O584" s="4"/>
      <c r="P584" s="4"/>
      <c r="Q584" s="4"/>
      <c r="R584" s="4"/>
      <c r="S584" s="4"/>
      <c r="T584" s="4"/>
      <c r="U584" s="4"/>
      <c r="V584" s="4"/>
      <c r="W584" s="4"/>
      <c r="X584" s="4"/>
      <c r="Y584" s="4"/>
      <c r="Z584" s="4"/>
      <c r="AA584" s="4"/>
      <c r="AB584" s="4"/>
    </row>
    <row r="585" ht="19.5" customHeight="1" spans="8:28">
      <c r="H585" s="4"/>
      <c r="I585" s="4"/>
      <c r="J585" s="4"/>
      <c r="K585" s="4"/>
      <c r="L585" s="4"/>
      <c r="M585" s="4"/>
      <c r="N585" s="4"/>
      <c r="O585" s="4"/>
      <c r="P585" s="4"/>
      <c r="Q585" s="4"/>
      <c r="R585" s="4"/>
      <c r="S585" s="4"/>
      <c r="T585" s="4"/>
      <c r="U585" s="4"/>
      <c r="V585" s="4"/>
      <c r="W585" s="4"/>
      <c r="X585" s="4"/>
      <c r="Y585" s="4"/>
      <c r="Z585" s="4"/>
      <c r="AA585" s="4"/>
      <c r="AB585" s="4"/>
    </row>
    <row r="586" ht="19.5" customHeight="1" spans="8:28">
      <c r="H586" s="4"/>
      <c r="I586" s="4"/>
      <c r="J586" s="4"/>
      <c r="K586" s="4"/>
      <c r="L586" s="4"/>
      <c r="M586" s="4"/>
      <c r="N586" s="4"/>
      <c r="O586" s="4"/>
      <c r="P586" s="4"/>
      <c r="Q586" s="4"/>
      <c r="R586" s="4"/>
      <c r="S586" s="4"/>
      <c r="T586" s="4"/>
      <c r="U586" s="4"/>
      <c r="V586" s="4"/>
      <c r="W586" s="4"/>
      <c r="X586" s="4"/>
      <c r="Y586" s="4"/>
      <c r="Z586" s="4"/>
      <c r="AA586" s="4"/>
      <c r="AB586" s="4"/>
    </row>
    <row r="587" ht="19.5" customHeight="1" spans="8:28">
      <c r="H587" s="4"/>
      <c r="I587" s="4"/>
      <c r="J587" s="4"/>
      <c r="K587" s="4"/>
      <c r="L587" s="4"/>
      <c r="M587" s="4"/>
      <c r="N587" s="4"/>
      <c r="O587" s="4"/>
      <c r="P587" s="4"/>
      <c r="Q587" s="4"/>
      <c r="R587" s="4"/>
      <c r="S587" s="4"/>
      <c r="T587" s="4"/>
      <c r="U587" s="4"/>
      <c r="V587" s="4"/>
      <c r="W587" s="4"/>
      <c r="X587" s="4"/>
      <c r="Y587" s="4"/>
      <c r="Z587" s="4"/>
      <c r="AA587" s="4"/>
      <c r="AB587" s="4"/>
    </row>
    <row r="588" ht="19.5" customHeight="1" spans="8:28">
      <c r="H588" s="4"/>
      <c r="I588" s="4"/>
      <c r="J588" s="4"/>
      <c r="K588" s="4"/>
      <c r="L588" s="4"/>
      <c r="M588" s="4"/>
      <c r="N588" s="4"/>
      <c r="O588" s="4"/>
      <c r="P588" s="4"/>
      <c r="Q588" s="4"/>
      <c r="R588" s="4"/>
      <c r="S588" s="4"/>
      <c r="T588" s="4"/>
      <c r="U588" s="4"/>
      <c r="V588" s="4"/>
      <c r="W588" s="4"/>
      <c r="X588" s="4"/>
      <c r="Y588" s="4"/>
      <c r="Z588" s="4"/>
      <c r="AA588" s="4"/>
      <c r="AB588" s="4"/>
    </row>
    <row r="589" ht="19.5" customHeight="1" spans="8:28">
      <c r="H589" s="4"/>
      <c r="I589" s="4"/>
      <c r="J589" s="4"/>
      <c r="K589" s="4"/>
      <c r="L589" s="4"/>
      <c r="M589" s="4"/>
      <c r="N589" s="4"/>
      <c r="O589" s="4"/>
      <c r="P589" s="4"/>
      <c r="Q589" s="4"/>
      <c r="R589" s="4"/>
      <c r="S589" s="4"/>
      <c r="T589" s="4"/>
      <c r="U589" s="4"/>
      <c r="V589" s="4"/>
      <c r="W589" s="4"/>
      <c r="X589" s="4"/>
      <c r="Y589" s="4"/>
      <c r="Z589" s="4"/>
      <c r="AA589" s="4"/>
      <c r="AB589" s="4"/>
    </row>
    <row r="590" ht="19.5" customHeight="1" spans="8:28">
      <c r="H590" s="4"/>
      <c r="I590" s="4"/>
      <c r="J590" s="4"/>
      <c r="K590" s="4"/>
      <c r="L590" s="4"/>
      <c r="M590" s="4"/>
      <c r="N590" s="4"/>
      <c r="O590" s="4"/>
      <c r="P590" s="4"/>
      <c r="Q590" s="4"/>
      <c r="R590" s="4"/>
      <c r="S590" s="4"/>
      <c r="T590" s="4"/>
      <c r="U590" s="4"/>
      <c r="V590" s="4"/>
      <c r="W590" s="4"/>
      <c r="X590" s="4"/>
      <c r="Y590" s="4"/>
      <c r="Z590" s="4"/>
      <c r="AA590" s="4"/>
      <c r="AB590" s="4"/>
    </row>
    <row r="591" ht="19.5" customHeight="1" spans="8:28">
      <c r="H591" s="4"/>
      <c r="I591" s="4"/>
      <c r="J591" s="4"/>
      <c r="K591" s="4"/>
      <c r="L591" s="4"/>
      <c r="M591" s="4"/>
      <c r="N591" s="4"/>
      <c r="O591" s="4"/>
      <c r="P591" s="4"/>
      <c r="Q591" s="4"/>
      <c r="R591" s="4"/>
      <c r="S591" s="4"/>
      <c r="T591" s="4"/>
      <c r="U591" s="4"/>
      <c r="V591" s="4"/>
      <c r="W591" s="4"/>
      <c r="X591" s="4"/>
      <c r="Y591" s="4"/>
      <c r="Z591" s="4"/>
      <c r="AA591" s="4"/>
      <c r="AB591" s="4"/>
    </row>
    <row r="592" ht="19.5" customHeight="1" spans="8:28">
      <c r="H592" s="4"/>
      <c r="I592" s="4"/>
      <c r="J592" s="4"/>
      <c r="K592" s="4"/>
      <c r="L592" s="4"/>
      <c r="M592" s="4"/>
      <c r="N592" s="4"/>
      <c r="O592" s="4"/>
      <c r="P592" s="4"/>
      <c r="Q592" s="4"/>
      <c r="R592" s="4"/>
      <c r="S592" s="4"/>
      <c r="T592" s="4"/>
      <c r="U592" s="4"/>
      <c r="V592" s="4"/>
      <c r="W592" s="4"/>
      <c r="X592" s="4"/>
      <c r="Y592" s="4"/>
      <c r="Z592" s="4"/>
      <c r="AA592" s="4"/>
      <c r="AB592" s="4"/>
    </row>
    <row r="593" ht="19.5" customHeight="1" spans="8:28">
      <c r="H593" s="4"/>
      <c r="I593" s="4"/>
      <c r="J593" s="4"/>
      <c r="K593" s="4"/>
      <c r="L593" s="4"/>
      <c r="M593" s="4"/>
      <c r="N593" s="4"/>
      <c r="O593" s="4"/>
      <c r="P593" s="4"/>
      <c r="Q593" s="4"/>
      <c r="R593" s="4"/>
      <c r="S593" s="4"/>
      <c r="T593" s="4"/>
      <c r="U593" s="4"/>
      <c r="V593" s="4"/>
      <c r="W593" s="4"/>
      <c r="X593" s="4"/>
      <c r="Y593" s="4"/>
      <c r="Z593" s="4"/>
      <c r="AA593" s="4"/>
      <c r="AB593" s="4"/>
    </row>
    <row r="594" ht="19.5" customHeight="1" spans="8:28">
      <c r="H594" s="4"/>
      <c r="I594" s="4"/>
      <c r="J594" s="4"/>
      <c r="K594" s="4"/>
      <c r="L594" s="4"/>
      <c r="M594" s="4"/>
      <c r="N594" s="4"/>
      <c r="O594" s="4"/>
      <c r="P594" s="4"/>
      <c r="Q594" s="4"/>
      <c r="R594" s="4"/>
      <c r="S594" s="4"/>
      <c r="T594" s="4"/>
      <c r="U594" s="4"/>
      <c r="V594" s="4"/>
      <c r="W594" s="4"/>
      <c r="X594" s="4"/>
      <c r="Y594" s="4"/>
      <c r="Z594" s="4"/>
      <c r="AA594" s="4"/>
      <c r="AB594" s="4"/>
    </row>
    <row r="595" ht="19.5" customHeight="1" spans="8:28">
      <c r="H595" s="4"/>
      <c r="I595" s="4"/>
      <c r="J595" s="4"/>
      <c r="K595" s="4"/>
      <c r="L595" s="4"/>
      <c r="M595" s="4"/>
      <c r="N595" s="4"/>
      <c r="O595" s="4"/>
      <c r="P595" s="4"/>
      <c r="Q595" s="4"/>
      <c r="R595" s="4"/>
      <c r="S595" s="4"/>
      <c r="T595" s="4"/>
      <c r="U595" s="4"/>
      <c r="V595" s="4"/>
      <c r="W595" s="4"/>
      <c r="X595" s="4"/>
      <c r="Y595" s="4"/>
      <c r="Z595" s="4"/>
      <c r="AA595" s="4"/>
      <c r="AB595" s="4"/>
    </row>
    <row r="596" ht="19.5" customHeight="1" spans="8:28">
      <c r="H596" s="4"/>
      <c r="I596" s="4"/>
      <c r="J596" s="4"/>
      <c r="K596" s="4"/>
      <c r="L596" s="4"/>
      <c r="M596" s="4"/>
      <c r="N596" s="4"/>
      <c r="O596" s="4"/>
      <c r="P596" s="4"/>
      <c r="Q596" s="4"/>
      <c r="R596" s="4"/>
      <c r="S596" s="4"/>
      <c r="T596" s="4"/>
      <c r="U596" s="4"/>
      <c r="V596" s="4"/>
      <c r="W596" s="4"/>
      <c r="X596" s="4"/>
      <c r="Y596" s="4"/>
      <c r="Z596" s="4"/>
      <c r="AA596" s="4"/>
      <c r="AB596" s="4"/>
    </row>
    <row r="597" ht="19.5" customHeight="1" spans="8:28">
      <c r="H597" s="4"/>
      <c r="I597" s="4"/>
      <c r="J597" s="4"/>
      <c r="K597" s="4"/>
      <c r="L597" s="4"/>
      <c r="M597" s="4"/>
      <c r="N597" s="4"/>
      <c r="O597" s="4"/>
      <c r="P597" s="4"/>
      <c r="Q597" s="4"/>
      <c r="R597" s="4"/>
      <c r="S597" s="4"/>
      <c r="T597" s="4"/>
      <c r="U597" s="4"/>
      <c r="V597" s="4"/>
      <c r="W597" s="4"/>
      <c r="X597" s="4"/>
      <c r="Y597" s="4"/>
      <c r="Z597" s="4"/>
      <c r="AA597" s="4"/>
      <c r="AB597" s="4"/>
    </row>
    <row r="598" ht="19.5" customHeight="1" spans="8:28">
      <c r="H598" s="4"/>
      <c r="I598" s="4"/>
      <c r="J598" s="4"/>
      <c r="K598" s="4"/>
      <c r="L598" s="4"/>
      <c r="M598" s="4"/>
      <c r="N598" s="4"/>
      <c r="O598" s="4"/>
      <c r="P598" s="4"/>
      <c r="Q598" s="4"/>
      <c r="R598" s="4"/>
      <c r="S598" s="4"/>
      <c r="T598" s="4"/>
      <c r="U598" s="4"/>
      <c r="V598" s="4"/>
      <c r="W598" s="4"/>
      <c r="X598" s="4"/>
      <c r="Y598" s="4"/>
      <c r="Z598" s="4"/>
      <c r="AA598" s="4"/>
      <c r="AB598" s="4"/>
    </row>
    <row r="599" ht="19.5" customHeight="1" spans="8:28">
      <c r="H599" s="4"/>
      <c r="I599" s="4"/>
      <c r="J599" s="4"/>
      <c r="K599" s="4"/>
      <c r="L599" s="4"/>
      <c r="M599" s="4"/>
      <c r="N599" s="4"/>
      <c r="O599" s="4"/>
      <c r="P599" s="4"/>
      <c r="Q599" s="4"/>
      <c r="R599" s="4"/>
      <c r="S599" s="4"/>
      <c r="T599" s="4"/>
      <c r="U599" s="4"/>
      <c r="V599" s="4"/>
      <c r="W599" s="4"/>
      <c r="X599" s="4"/>
      <c r="Y599" s="4"/>
      <c r="Z599" s="4"/>
      <c r="AA599" s="4"/>
      <c r="AB599" s="4"/>
    </row>
    <row r="600" ht="19.5" customHeight="1" spans="8:28">
      <c r="H600" s="4"/>
      <c r="I600" s="4"/>
      <c r="J600" s="4"/>
      <c r="K600" s="4"/>
      <c r="L600" s="4"/>
      <c r="M600" s="4"/>
      <c r="N600" s="4"/>
      <c r="O600" s="4"/>
      <c r="P600" s="4"/>
      <c r="Q600" s="4"/>
      <c r="R600" s="4"/>
      <c r="S600" s="4"/>
      <c r="T600" s="4"/>
      <c r="U600" s="4"/>
      <c r="V600" s="4"/>
      <c r="W600" s="4"/>
      <c r="X600" s="4"/>
      <c r="Y600" s="4"/>
      <c r="Z600" s="4"/>
      <c r="AA600" s="4"/>
      <c r="AB600" s="4"/>
    </row>
    <row r="601" ht="19.5" customHeight="1" spans="8:28">
      <c r="H601" s="4"/>
      <c r="I601" s="4"/>
      <c r="J601" s="4"/>
      <c r="K601" s="4"/>
      <c r="L601" s="4"/>
      <c r="M601" s="4"/>
      <c r="N601" s="4"/>
      <c r="O601" s="4"/>
      <c r="P601" s="4"/>
      <c r="Q601" s="4"/>
      <c r="R601" s="4"/>
      <c r="S601" s="4"/>
      <c r="T601" s="4"/>
      <c r="U601" s="4"/>
      <c r="V601" s="4"/>
      <c r="W601" s="4"/>
      <c r="X601" s="4"/>
      <c r="Y601" s="4"/>
      <c r="Z601" s="4"/>
      <c r="AA601" s="4"/>
      <c r="AB601" s="4"/>
    </row>
    <row r="602" ht="19.5" customHeight="1" spans="8:28">
      <c r="H602" s="4"/>
      <c r="I602" s="4"/>
      <c r="J602" s="4"/>
      <c r="K602" s="4"/>
      <c r="L602" s="4"/>
      <c r="M602" s="4"/>
      <c r="N602" s="4"/>
      <c r="O602" s="4"/>
      <c r="P602" s="4"/>
      <c r="Q602" s="4"/>
      <c r="R602" s="4"/>
      <c r="S602" s="4"/>
      <c r="T602" s="4"/>
      <c r="U602" s="4"/>
      <c r="V602" s="4"/>
      <c r="W602" s="4"/>
      <c r="X602" s="4"/>
      <c r="Y602" s="4"/>
      <c r="Z602" s="4"/>
      <c r="AA602" s="4"/>
      <c r="AB602" s="4"/>
    </row>
    <row r="603" ht="19.5" customHeight="1" spans="8:28">
      <c r="H603" s="4"/>
      <c r="I603" s="4"/>
      <c r="J603" s="4"/>
      <c r="K603" s="4"/>
      <c r="L603" s="4"/>
      <c r="M603" s="4"/>
      <c r="N603" s="4"/>
      <c r="O603" s="4"/>
      <c r="P603" s="4"/>
      <c r="Q603" s="4"/>
      <c r="R603" s="4"/>
      <c r="S603" s="4"/>
      <c r="T603" s="4"/>
      <c r="U603" s="4"/>
      <c r="V603" s="4"/>
      <c r="W603" s="4"/>
      <c r="X603" s="4"/>
      <c r="Y603" s="4"/>
      <c r="Z603" s="4"/>
      <c r="AA603" s="4"/>
      <c r="AB603" s="4"/>
    </row>
    <row r="604" ht="19.5" customHeight="1" spans="8:28">
      <c r="H604" s="4"/>
      <c r="I604" s="4"/>
      <c r="J604" s="4"/>
      <c r="K604" s="4"/>
      <c r="L604" s="4"/>
      <c r="M604" s="4"/>
      <c r="N604" s="4"/>
      <c r="O604" s="4"/>
      <c r="P604" s="4"/>
      <c r="Q604" s="4"/>
      <c r="R604" s="4"/>
      <c r="S604" s="4"/>
      <c r="T604" s="4"/>
      <c r="U604" s="4"/>
      <c r="V604" s="4"/>
      <c r="W604" s="4"/>
      <c r="X604" s="4"/>
      <c r="Y604" s="4"/>
      <c r="Z604" s="4"/>
      <c r="AA604" s="4"/>
      <c r="AB604" s="4"/>
    </row>
    <row r="605" ht="19.5" customHeight="1" spans="8:28">
      <c r="H605" s="4"/>
      <c r="I605" s="4"/>
      <c r="J605" s="4"/>
      <c r="K605" s="4"/>
      <c r="L605" s="4"/>
      <c r="M605" s="4"/>
      <c r="N605" s="4"/>
      <c r="O605" s="4"/>
      <c r="P605" s="4"/>
      <c r="Q605" s="4"/>
      <c r="R605" s="4"/>
      <c r="S605" s="4"/>
      <c r="T605" s="4"/>
      <c r="U605" s="4"/>
      <c r="V605" s="4"/>
      <c r="W605" s="4"/>
      <c r="X605" s="4"/>
      <c r="Y605" s="4"/>
      <c r="Z605" s="4"/>
      <c r="AA605" s="4"/>
      <c r="AB605" s="4"/>
    </row>
    <row r="606" ht="19.5" customHeight="1" spans="8:28">
      <c r="H606" s="4"/>
      <c r="I606" s="4"/>
      <c r="J606" s="4"/>
      <c r="K606" s="4"/>
      <c r="L606" s="4"/>
      <c r="M606" s="4"/>
      <c r="N606" s="4"/>
      <c r="O606" s="4"/>
      <c r="P606" s="4"/>
      <c r="Q606" s="4"/>
      <c r="R606" s="4"/>
      <c r="S606" s="4"/>
      <c r="T606" s="4"/>
      <c r="U606" s="4"/>
      <c r="V606" s="4"/>
      <c r="W606" s="4"/>
      <c r="X606" s="4"/>
      <c r="Y606" s="4"/>
      <c r="Z606" s="4"/>
      <c r="AA606" s="4"/>
      <c r="AB606" s="4"/>
    </row>
    <row r="607" ht="19.5" customHeight="1" spans="8:28">
      <c r="H607" s="4"/>
      <c r="I607" s="4"/>
      <c r="J607" s="4"/>
      <c r="K607" s="4"/>
      <c r="L607" s="4"/>
      <c r="M607" s="4"/>
      <c r="N607" s="4"/>
      <c r="O607" s="4"/>
      <c r="P607" s="4"/>
      <c r="Q607" s="4"/>
      <c r="R607" s="4"/>
      <c r="S607" s="4"/>
      <c r="T607" s="4"/>
      <c r="U607" s="4"/>
      <c r="V607" s="4"/>
      <c r="W607" s="4"/>
      <c r="X607" s="4"/>
      <c r="Y607" s="4"/>
      <c r="Z607" s="4"/>
      <c r="AA607" s="4"/>
      <c r="AB607" s="4"/>
    </row>
    <row r="608" ht="19.5" customHeight="1" spans="8:28">
      <c r="H608" s="4"/>
      <c r="I608" s="4"/>
      <c r="J608" s="4"/>
      <c r="K608" s="4"/>
      <c r="L608" s="4"/>
      <c r="M608" s="4"/>
      <c r="N608" s="4"/>
      <c r="O608" s="4"/>
      <c r="P608" s="4"/>
      <c r="Q608" s="4"/>
      <c r="R608" s="4"/>
      <c r="S608" s="4"/>
      <c r="T608" s="4"/>
      <c r="U608" s="4"/>
      <c r="V608" s="4"/>
      <c r="W608" s="4"/>
      <c r="X608" s="4"/>
      <c r="Y608" s="4"/>
      <c r="Z608" s="4"/>
      <c r="AA608" s="4"/>
      <c r="AB608" s="4"/>
    </row>
    <row r="609" ht="19.5" customHeight="1" spans="8:28">
      <c r="H609" s="4"/>
      <c r="I609" s="4"/>
      <c r="J609" s="4"/>
      <c r="K609" s="4"/>
      <c r="L609" s="4"/>
      <c r="M609" s="4"/>
      <c r="N609" s="4"/>
      <c r="O609" s="4"/>
      <c r="P609" s="4"/>
      <c r="Q609" s="4"/>
      <c r="R609" s="4"/>
      <c r="S609" s="4"/>
      <c r="T609" s="4"/>
      <c r="U609" s="4"/>
      <c r="V609" s="4"/>
      <c r="W609" s="4"/>
      <c r="X609" s="4"/>
      <c r="Y609" s="4"/>
      <c r="Z609" s="4"/>
      <c r="AA609" s="4"/>
      <c r="AB609" s="4"/>
    </row>
    <row r="610" ht="19.5" customHeight="1" spans="8:28">
      <c r="H610" s="4"/>
      <c r="I610" s="4"/>
      <c r="J610" s="4"/>
      <c r="K610" s="4"/>
      <c r="L610" s="4"/>
      <c r="M610" s="4"/>
      <c r="N610" s="4"/>
      <c r="O610" s="4"/>
      <c r="P610" s="4"/>
      <c r="Q610" s="4"/>
      <c r="R610" s="4"/>
      <c r="S610" s="4"/>
      <c r="T610" s="4"/>
      <c r="U610" s="4"/>
      <c r="V610" s="4"/>
      <c r="W610" s="4"/>
      <c r="X610" s="4"/>
      <c r="Y610" s="4"/>
      <c r="Z610" s="4"/>
      <c r="AA610" s="4"/>
      <c r="AB610" s="4"/>
    </row>
    <row r="611" ht="19.5" customHeight="1" spans="8:28">
      <c r="H611" s="4"/>
      <c r="I611" s="4"/>
      <c r="J611" s="4"/>
      <c r="K611" s="4"/>
      <c r="L611" s="4"/>
      <c r="M611" s="4"/>
      <c r="N611" s="4"/>
      <c r="O611" s="4"/>
      <c r="P611" s="4"/>
      <c r="Q611" s="4"/>
      <c r="R611" s="4"/>
      <c r="S611" s="4"/>
      <c r="T611" s="4"/>
      <c r="U611" s="4"/>
      <c r="V611" s="4"/>
      <c r="W611" s="4"/>
      <c r="X611" s="4"/>
      <c r="Y611" s="4"/>
      <c r="Z611" s="4"/>
      <c r="AA611" s="4"/>
      <c r="AB611" s="4"/>
    </row>
    <row r="612" ht="19.5" customHeight="1" spans="8:28">
      <c r="H612" s="4"/>
      <c r="I612" s="4"/>
      <c r="J612" s="4"/>
      <c r="K612" s="4"/>
      <c r="L612" s="4"/>
      <c r="M612" s="4"/>
      <c r="N612" s="4"/>
      <c r="O612" s="4"/>
      <c r="P612" s="4"/>
      <c r="Q612" s="4"/>
      <c r="R612" s="4"/>
      <c r="S612" s="4"/>
      <c r="T612" s="4"/>
      <c r="U612" s="4"/>
      <c r="V612" s="4"/>
      <c r="W612" s="4"/>
      <c r="X612" s="4"/>
      <c r="Y612" s="4"/>
      <c r="Z612" s="4"/>
      <c r="AA612" s="4"/>
      <c r="AB612" s="4"/>
    </row>
    <row r="613" ht="19.5" customHeight="1" spans="8:28">
      <c r="H613" s="4"/>
      <c r="I613" s="4"/>
      <c r="J613" s="4"/>
      <c r="K613" s="4"/>
      <c r="L613" s="4"/>
      <c r="M613" s="4"/>
      <c r="N613" s="4"/>
      <c r="O613" s="4"/>
      <c r="P613" s="4"/>
      <c r="Q613" s="4"/>
      <c r="R613" s="4"/>
      <c r="S613" s="4"/>
      <c r="T613" s="4"/>
      <c r="U613" s="4"/>
      <c r="V613" s="4"/>
      <c r="W613" s="4"/>
      <c r="X613" s="4"/>
      <c r="Y613" s="4"/>
      <c r="Z613" s="4"/>
      <c r="AA613" s="4"/>
      <c r="AB613" s="4"/>
    </row>
    <row r="614" ht="19.5" customHeight="1" spans="8:28">
      <c r="H614" s="4"/>
      <c r="I614" s="4"/>
      <c r="J614" s="4"/>
      <c r="K614" s="4"/>
      <c r="L614" s="4"/>
      <c r="M614" s="4"/>
      <c r="N614" s="4"/>
      <c r="O614" s="4"/>
      <c r="P614" s="4"/>
      <c r="Q614" s="4"/>
      <c r="R614" s="4"/>
      <c r="S614" s="4"/>
      <c r="T614" s="4"/>
      <c r="U614" s="4"/>
      <c r="V614" s="4"/>
      <c r="W614" s="4"/>
      <c r="X614" s="4"/>
      <c r="Y614" s="4"/>
      <c r="Z614" s="4"/>
      <c r="AA614" s="4"/>
      <c r="AB614" s="4"/>
    </row>
    <row r="615" ht="19.5" customHeight="1" spans="8:28">
      <c r="H615" s="4"/>
      <c r="I615" s="4"/>
      <c r="J615" s="4"/>
      <c r="K615" s="4"/>
      <c r="L615" s="4"/>
      <c r="M615" s="4"/>
      <c r="N615" s="4"/>
      <c r="O615" s="4"/>
      <c r="P615" s="4"/>
      <c r="Q615" s="4"/>
      <c r="R615" s="4"/>
      <c r="S615" s="4"/>
      <c r="T615" s="4"/>
      <c r="U615" s="4"/>
      <c r="V615" s="4"/>
      <c r="W615" s="4"/>
      <c r="X615" s="4"/>
      <c r="Y615" s="4"/>
      <c r="Z615" s="4"/>
      <c r="AA615" s="4"/>
      <c r="AB615" s="4"/>
    </row>
    <row r="616" ht="19.5" customHeight="1" spans="8:28">
      <c r="H616" s="4"/>
      <c r="I616" s="4"/>
      <c r="J616" s="4"/>
      <c r="K616" s="4"/>
      <c r="L616" s="4"/>
      <c r="M616" s="4"/>
      <c r="N616" s="4"/>
      <c r="O616" s="4"/>
      <c r="P616" s="4"/>
      <c r="Q616" s="4"/>
      <c r="R616" s="4"/>
      <c r="S616" s="4"/>
      <c r="T616" s="4"/>
      <c r="U616" s="4"/>
      <c r="V616" s="4"/>
      <c r="W616" s="4"/>
      <c r="X616" s="4"/>
      <c r="Y616" s="4"/>
      <c r="Z616" s="4"/>
      <c r="AA616" s="4"/>
      <c r="AB616" s="4"/>
    </row>
    <row r="617" ht="19.5" customHeight="1" spans="8:28">
      <c r="H617" s="4"/>
      <c r="I617" s="4"/>
      <c r="J617" s="4"/>
      <c r="K617" s="4"/>
      <c r="L617" s="4"/>
      <c r="M617" s="4"/>
      <c r="N617" s="4"/>
      <c r="O617" s="4"/>
      <c r="P617" s="4"/>
      <c r="Q617" s="4"/>
      <c r="R617" s="4"/>
      <c r="S617" s="4"/>
      <c r="T617" s="4"/>
      <c r="U617" s="4"/>
      <c r="V617" s="4"/>
      <c r="W617" s="4"/>
      <c r="X617" s="4"/>
      <c r="Y617" s="4"/>
      <c r="Z617" s="4"/>
      <c r="AA617" s="4"/>
      <c r="AB617" s="4"/>
    </row>
    <row r="618" ht="19.5" customHeight="1" spans="8:28">
      <c r="H618" s="4"/>
      <c r="I618" s="4"/>
      <c r="J618" s="4"/>
      <c r="K618" s="4"/>
      <c r="L618" s="4"/>
      <c r="M618" s="4"/>
      <c r="N618" s="4"/>
      <c r="O618" s="4"/>
      <c r="P618" s="4"/>
      <c r="Q618" s="4"/>
      <c r="R618" s="4"/>
      <c r="S618" s="4"/>
      <c r="T618" s="4"/>
      <c r="U618" s="4"/>
      <c r="V618" s="4"/>
      <c r="W618" s="4"/>
      <c r="X618" s="4"/>
      <c r="Y618" s="4"/>
      <c r="Z618" s="4"/>
      <c r="AA618" s="4"/>
      <c r="AB618" s="4"/>
    </row>
    <row r="619" ht="19.5" customHeight="1" spans="8:28">
      <c r="H619" s="4"/>
      <c r="I619" s="4"/>
      <c r="J619" s="4"/>
      <c r="K619" s="4"/>
      <c r="L619" s="4"/>
      <c r="M619" s="4"/>
      <c r="N619" s="4"/>
      <c r="O619" s="4"/>
      <c r="P619" s="4"/>
      <c r="Q619" s="4"/>
      <c r="R619" s="4"/>
      <c r="S619" s="4"/>
      <c r="T619" s="4"/>
      <c r="U619" s="4"/>
      <c r="V619" s="4"/>
      <c r="W619" s="4"/>
      <c r="X619" s="4"/>
      <c r="Y619" s="4"/>
      <c r="Z619" s="4"/>
      <c r="AA619" s="4"/>
      <c r="AB619" s="4"/>
    </row>
    <row r="620" ht="19.5" customHeight="1" spans="8:28">
      <c r="H620" s="4"/>
      <c r="I620" s="4"/>
      <c r="J620" s="4"/>
      <c r="K620" s="4"/>
      <c r="L620" s="4"/>
      <c r="M620" s="4"/>
      <c r="N620" s="4"/>
      <c r="O620" s="4"/>
      <c r="P620" s="4"/>
      <c r="Q620" s="4"/>
      <c r="R620" s="4"/>
      <c r="S620" s="4"/>
      <c r="T620" s="4"/>
      <c r="U620" s="4"/>
      <c r="V620" s="4"/>
      <c r="W620" s="4"/>
      <c r="X620" s="4"/>
      <c r="Y620" s="4"/>
      <c r="Z620" s="4"/>
      <c r="AA620" s="4"/>
      <c r="AB620" s="4"/>
    </row>
    <row r="621" ht="19.5" customHeight="1" spans="8:28">
      <c r="H621" s="4"/>
      <c r="I621" s="4"/>
      <c r="J621" s="4"/>
      <c r="K621" s="4"/>
      <c r="L621" s="4"/>
      <c r="M621" s="4"/>
      <c r="N621" s="4"/>
      <c r="O621" s="4"/>
      <c r="P621" s="4"/>
      <c r="Q621" s="4"/>
      <c r="R621" s="4"/>
      <c r="S621" s="4"/>
      <c r="T621" s="4"/>
      <c r="U621" s="4"/>
      <c r="V621" s="4"/>
      <c r="W621" s="4"/>
      <c r="X621" s="4"/>
      <c r="Y621" s="4"/>
      <c r="Z621" s="4"/>
      <c r="AA621" s="4"/>
      <c r="AB621" s="4"/>
    </row>
    <row r="622" ht="19.5" customHeight="1" spans="8:28">
      <c r="H622" s="4"/>
      <c r="I622" s="4"/>
      <c r="J622" s="4"/>
      <c r="K622" s="4"/>
      <c r="L622" s="4"/>
      <c r="M622" s="4"/>
      <c r="N622" s="4"/>
      <c r="O622" s="4"/>
      <c r="P622" s="4"/>
      <c r="Q622" s="4"/>
      <c r="R622" s="4"/>
      <c r="S622" s="4"/>
      <c r="T622" s="4"/>
      <c r="U622" s="4"/>
      <c r="V622" s="4"/>
      <c r="W622" s="4"/>
      <c r="X622" s="4"/>
      <c r="Y622" s="4"/>
      <c r="Z622" s="4"/>
      <c r="AA622" s="4"/>
      <c r="AB622" s="4"/>
    </row>
    <row r="623" ht="19.5" customHeight="1" spans="8:28">
      <c r="H623" s="4"/>
      <c r="I623" s="4"/>
      <c r="J623" s="4"/>
      <c r="K623" s="4"/>
      <c r="L623" s="4"/>
      <c r="M623" s="4"/>
      <c r="N623" s="4"/>
      <c r="O623" s="4"/>
      <c r="P623" s="4"/>
      <c r="Q623" s="4"/>
      <c r="R623" s="4"/>
      <c r="S623" s="4"/>
      <c r="T623" s="4"/>
      <c r="U623" s="4"/>
      <c r="V623" s="4"/>
      <c r="W623" s="4"/>
      <c r="X623" s="4"/>
      <c r="Y623" s="4"/>
      <c r="Z623" s="4"/>
      <c r="AA623" s="4"/>
      <c r="AB623" s="4"/>
    </row>
    <row r="624" ht="19.5" customHeight="1" spans="8:28">
      <c r="H624" s="4"/>
      <c r="I624" s="4"/>
      <c r="J624" s="4"/>
      <c r="K624" s="4"/>
      <c r="L624" s="4"/>
      <c r="M624" s="4"/>
      <c r="N624" s="4"/>
      <c r="O624" s="4"/>
      <c r="P624" s="4"/>
      <c r="Q624" s="4"/>
      <c r="R624" s="4"/>
      <c r="S624" s="4"/>
      <c r="T624" s="4"/>
      <c r="U624" s="4"/>
      <c r="V624" s="4"/>
      <c r="W624" s="4"/>
      <c r="X624" s="4"/>
      <c r="Y624" s="4"/>
      <c r="Z624" s="4"/>
      <c r="AA624" s="4"/>
      <c r="AB624" s="4"/>
    </row>
    <row r="625" ht="19.5" customHeight="1" spans="8:28">
      <c r="H625" s="4"/>
      <c r="I625" s="4"/>
      <c r="J625" s="4"/>
      <c r="K625" s="4"/>
      <c r="L625" s="4"/>
      <c r="M625" s="4"/>
      <c r="N625" s="4"/>
      <c r="O625" s="4"/>
      <c r="P625" s="4"/>
      <c r="Q625" s="4"/>
      <c r="R625" s="4"/>
      <c r="S625" s="4"/>
      <c r="T625" s="4"/>
      <c r="U625" s="4"/>
      <c r="V625" s="4"/>
      <c r="W625" s="4"/>
      <c r="X625" s="4"/>
      <c r="Y625" s="4"/>
      <c r="Z625" s="4"/>
      <c r="AA625" s="4"/>
      <c r="AB625" s="4"/>
    </row>
    <row r="626" ht="19.5" customHeight="1" spans="8:28">
      <c r="H626" s="4"/>
      <c r="I626" s="4"/>
      <c r="J626" s="4"/>
      <c r="K626" s="4"/>
      <c r="L626" s="4"/>
      <c r="M626" s="4"/>
      <c r="N626" s="4"/>
      <c r="O626" s="4"/>
      <c r="P626" s="4"/>
      <c r="Q626" s="4"/>
      <c r="R626" s="4"/>
      <c r="S626" s="4"/>
      <c r="T626" s="4"/>
      <c r="U626" s="4"/>
      <c r="V626" s="4"/>
      <c r="W626" s="4"/>
      <c r="X626" s="4"/>
      <c r="Y626" s="4"/>
      <c r="Z626" s="4"/>
      <c r="AA626" s="4"/>
      <c r="AB626" s="4"/>
    </row>
    <row r="627" ht="19.5" customHeight="1" spans="8:28">
      <c r="H627" s="4"/>
      <c r="I627" s="4"/>
      <c r="J627" s="4"/>
      <c r="K627" s="4"/>
      <c r="L627" s="4"/>
      <c r="M627" s="4"/>
      <c r="N627" s="4"/>
      <c r="O627" s="4"/>
      <c r="P627" s="4"/>
      <c r="Q627" s="4"/>
      <c r="R627" s="4"/>
      <c r="S627" s="4"/>
      <c r="T627" s="4"/>
      <c r="U627" s="4"/>
      <c r="V627" s="4"/>
      <c r="W627" s="4"/>
      <c r="X627" s="4"/>
      <c r="Y627" s="4"/>
      <c r="Z627" s="4"/>
      <c r="AA627" s="4"/>
      <c r="AB627" s="4"/>
    </row>
    <row r="628" ht="19.5" customHeight="1" spans="8:28">
      <c r="H628" s="4"/>
      <c r="I628" s="4"/>
      <c r="J628" s="4"/>
      <c r="K628" s="4"/>
      <c r="L628" s="4"/>
      <c r="M628" s="4"/>
      <c r="N628" s="4"/>
      <c r="O628" s="4"/>
      <c r="P628" s="4"/>
      <c r="Q628" s="4"/>
      <c r="R628" s="4"/>
      <c r="S628" s="4"/>
      <c r="T628" s="4"/>
      <c r="U628" s="4"/>
      <c r="V628" s="4"/>
      <c r="W628" s="4"/>
      <c r="X628" s="4"/>
      <c r="Y628" s="4"/>
      <c r="Z628" s="4"/>
      <c r="AA628" s="4"/>
      <c r="AB628" s="4"/>
    </row>
    <row r="629" ht="19.5" customHeight="1" spans="8:28">
      <c r="H629" s="4"/>
      <c r="I629" s="4"/>
      <c r="J629" s="4"/>
      <c r="K629" s="4"/>
      <c r="L629" s="4"/>
      <c r="M629" s="4"/>
      <c r="N629" s="4"/>
      <c r="O629" s="4"/>
      <c r="P629" s="4"/>
      <c r="Q629" s="4"/>
      <c r="R629" s="4"/>
      <c r="S629" s="4"/>
      <c r="T629" s="4"/>
      <c r="U629" s="4"/>
      <c r="V629" s="4"/>
      <c r="W629" s="4"/>
      <c r="X629" s="4"/>
      <c r="Y629" s="4"/>
      <c r="Z629" s="4"/>
      <c r="AA629" s="4"/>
      <c r="AB629" s="4"/>
    </row>
    <row r="630" ht="19.5" customHeight="1" spans="8:28">
      <c r="H630" s="4"/>
      <c r="I630" s="4"/>
      <c r="J630" s="4"/>
      <c r="K630" s="4"/>
      <c r="L630" s="4"/>
      <c r="M630" s="4"/>
      <c r="N630" s="4"/>
      <c r="O630" s="4"/>
      <c r="P630" s="4"/>
      <c r="Q630" s="4"/>
      <c r="R630" s="4"/>
      <c r="S630" s="4"/>
      <c r="T630" s="4"/>
      <c r="U630" s="4"/>
      <c r="V630" s="4"/>
      <c r="W630" s="4"/>
      <c r="X630" s="4"/>
      <c r="Y630" s="4"/>
      <c r="Z630" s="4"/>
      <c r="AA630" s="4"/>
      <c r="AB630" s="4"/>
    </row>
    <row r="631" ht="19.5" customHeight="1" spans="8:28">
      <c r="H631" s="4"/>
      <c r="I631" s="4"/>
      <c r="J631" s="4"/>
      <c r="K631" s="4"/>
      <c r="L631" s="4"/>
      <c r="M631" s="4"/>
      <c r="N631" s="4"/>
      <c r="O631" s="4"/>
      <c r="P631" s="4"/>
      <c r="Q631" s="4"/>
      <c r="R631" s="4"/>
      <c r="S631" s="4"/>
      <c r="T631" s="4"/>
      <c r="U631" s="4"/>
      <c r="V631" s="4"/>
      <c r="W631" s="4"/>
      <c r="X631" s="4"/>
      <c r="Y631" s="4"/>
      <c r="Z631" s="4"/>
      <c r="AA631" s="4"/>
      <c r="AB631" s="4"/>
    </row>
    <row r="632" ht="19.5" customHeight="1" spans="8:28">
      <c r="H632" s="4"/>
      <c r="I632" s="4"/>
      <c r="J632" s="4"/>
      <c r="K632" s="4"/>
      <c r="L632" s="4"/>
      <c r="M632" s="4"/>
      <c r="N632" s="4"/>
      <c r="O632" s="4"/>
      <c r="P632" s="4"/>
      <c r="Q632" s="4"/>
      <c r="R632" s="4"/>
      <c r="S632" s="4"/>
      <c r="T632" s="4"/>
      <c r="U632" s="4"/>
      <c r="V632" s="4"/>
      <c r="W632" s="4"/>
      <c r="X632" s="4"/>
      <c r="Y632" s="4"/>
      <c r="Z632" s="4"/>
      <c r="AA632" s="4"/>
      <c r="AB632" s="4"/>
    </row>
    <row r="633" ht="19.5" customHeight="1" spans="8:28">
      <c r="H633" s="4"/>
      <c r="I633" s="4"/>
      <c r="J633" s="4"/>
      <c r="K633" s="4"/>
      <c r="L633" s="4"/>
      <c r="M633" s="4"/>
      <c r="N633" s="4"/>
      <c r="O633" s="4"/>
      <c r="P633" s="4"/>
      <c r="Q633" s="4"/>
      <c r="R633" s="4"/>
      <c r="S633" s="4"/>
      <c r="T633" s="4"/>
      <c r="U633" s="4"/>
      <c r="V633" s="4"/>
      <c r="W633" s="4"/>
      <c r="X633" s="4"/>
      <c r="Y633" s="4"/>
      <c r="Z633" s="4"/>
      <c r="AA633" s="4"/>
      <c r="AB633" s="4"/>
    </row>
    <row r="634" ht="19.5" customHeight="1" spans="8:28">
      <c r="H634" s="4"/>
      <c r="I634" s="4"/>
      <c r="J634" s="4"/>
      <c r="K634" s="4"/>
      <c r="L634" s="4"/>
      <c r="M634" s="4"/>
      <c r="N634" s="4"/>
      <c r="O634" s="4"/>
      <c r="P634" s="4"/>
      <c r="Q634" s="4"/>
      <c r="R634" s="4"/>
      <c r="S634" s="4"/>
      <c r="T634" s="4"/>
      <c r="U634" s="4"/>
      <c r="V634" s="4"/>
      <c r="W634" s="4"/>
      <c r="X634" s="4"/>
      <c r="Y634" s="4"/>
      <c r="Z634" s="4"/>
      <c r="AA634" s="4"/>
      <c r="AB634" s="4"/>
    </row>
    <row r="635" ht="19.5" customHeight="1" spans="8:28">
      <c r="H635" s="4"/>
      <c r="I635" s="4"/>
      <c r="J635" s="4"/>
      <c r="K635" s="4"/>
      <c r="L635" s="4"/>
      <c r="M635" s="4"/>
      <c r="N635" s="4"/>
      <c r="O635" s="4"/>
      <c r="P635" s="4"/>
      <c r="Q635" s="4"/>
      <c r="R635" s="4"/>
      <c r="S635" s="4"/>
      <c r="T635" s="4"/>
      <c r="U635" s="4"/>
      <c r="V635" s="4"/>
      <c r="W635" s="4"/>
      <c r="X635" s="4"/>
      <c r="Y635" s="4"/>
      <c r="Z635" s="4"/>
      <c r="AA635" s="4"/>
      <c r="AB635" s="4"/>
    </row>
    <row r="636" ht="19.5" customHeight="1" spans="8:28">
      <c r="H636" s="4"/>
      <c r="I636" s="4"/>
      <c r="J636" s="4"/>
      <c r="K636" s="4"/>
      <c r="L636" s="4"/>
      <c r="M636" s="4"/>
      <c r="N636" s="4"/>
      <c r="O636" s="4"/>
      <c r="P636" s="4"/>
      <c r="Q636" s="4"/>
      <c r="R636" s="4"/>
      <c r="S636" s="4"/>
      <c r="T636" s="4"/>
      <c r="U636" s="4"/>
      <c r="V636" s="4"/>
      <c r="W636" s="4"/>
      <c r="X636" s="4"/>
      <c r="Y636" s="4"/>
      <c r="Z636" s="4"/>
      <c r="AA636" s="4"/>
      <c r="AB636" s="4"/>
    </row>
    <row r="637" ht="19.5" customHeight="1" spans="8:28">
      <c r="H637" s="4"/>
      <c r="I637" s="4"/>
      <c r="J637" s="4"/>
      <c r="K637" s="4"/>
      <c r="L637" s="4"/>
      <c r="M637" s="4"/>
      <c r="N637" s="4"/>
      <c r="O637" s="4"/>
      <c r="P637" s="4"/>
      <c r="Q637" s="4"/>
      <c r="R637" s="4"/>
      <c r="S637" s="4"/>
      <c r="T637" s="4"/>
      <c r="U637" s="4"/>
      <c r="V637" s="4"/>
      <c r="W637" s="4"/>
      <c r="X637" s="4"/>
      <c r="Y637" s="4"/>
      <c r="Z637" s="4"/>
      <c r="AA637" s="4"/>
      <c r="AB637" s="4"/>
    </row>
    <row r="638" ht="19.5" customHeight="1" spans="8:28">
      <c r="H638" s="4"/>
      <c r="I638" s="4"/>
      <c r="J638" s="4"/>
      <c r="K638" s="4"/>
      <c r="L638" s="4"/>
      <c r="M638" s="4"/>
      <c r="N638" s="4"/>
      <c r="O638" s="4"/>
      <c r="P638" s="4"/>
      <c r="Q638" s="4"/>
      <c r="R638" s="4"/>
      <c r="S638" s="4"/>
      <c r="T638" s="4"/>
      <c r="U638" s="4"/>
      <c r="V638" s="4"/>
      <c r="W638" s="4"/>
      <c r="X638" s="4"/>
      <c r="Y638" s="4"/>
      <c r="Z638" s="4"/>
      <c r="AA638" s="4"/>
      <c r="AB638" s="4"/>
    </row>
    <row r="639" ht="19.5" customHeight="1" spans="8:28">
      <c r="H639" s="4"/>
      <c r="I639" s="4"/>
      <c r="J639" s="4"/>
      <c r="K639" s="4"/>
      <c r="L639" s="4"/>
      <c r="M639" s="4"/>
      <c r="N639" s="4"/>
      <c r="O639" s="4"/>
      <c r="P639" s="4"/>
      <c r="Q639" s="4"/>
      <c r="R639" s="4"/>
      <c r="S639" s="4"/>
      <c r="T639" s="4"/>
      <c r="U639" s="4"/>
      <c r="V639" s="4"/>
      <c r="W639" s="4"/>
      <c r="X639" s="4"/>
      <c r="Y639" s="4"/>
      <c r="Z639" s="4"/>
      <c r="AA639" s="4"/>
      <c r="AB639" s="4"/>
    </row>
    <row r="640" ht="19.5" customHeight="1" spans="8:28">
      <c r="H640" s="4"/>
      <c r="I640" s="4"/>
      <c r="J640" s="4"/>
      <c r="K640" s="4"/>
      <c r="L640" s="4"/>
      <c r="M640" s="4"/>
      <c r="N640" s="4"/>
      <c r="O640" s="4"/>
      <c r="P640" s="4"/>
      <c r="Q640" s="4"/>
      <c r="R640" s="4"/>
      <c r="S640" s="4"/>
      <c r="T640" s="4"/>
      <c r="U640" s="4"/>
      <c r="V640" s="4"/>
      <c r="W640" s="4"/>
      <c r="X640" s="4"/>
      <c r="Y640" s="4"/>
      <c r="Z640" s="4"/>
      <c r="AA640" s="4"/>
      <c r="AB640" s="4"/>
    </row>
    <row r="641" ht="19.5" customHeight="1" spans="8:28">
      <c r="H641" s="4"/>
      <c r="I641" s="4"/>
      <c r="J641" s="4"/>
      <c r="K641" s="4"/>
      <c r="L641" s="4"/>
      <c r="M641" s="4"/>
      <c r="N641" s="4"/>
      <c r="O641" s="4"/>
      <c r="P641" s="4"/>
      <c r="Q641" s="4"/>
      <c r="R641" s="4"/>
      <c r="S641" s="4"/>
      <c r="T641" s="4"/>
      <c r="U641" s="4"/>
      <c r="V641" s="4"/>
      <c r="W641" s="4"/>
      <c r="X641" s="4"/>
      <c r="Y641" s="4"/>
      <c r="Z641" s="4"/>
      <c r="AA641" s="4"/>
      <c r="AB641" s="4"/>
    </row>
    <row r="642" ht="19.5" customHeight="1" spans="8:28">
      <c r="H642" s="4"/>
      <c r="I642" s="4"/>
      <c r="J642" s="4"/>
      <c r="K642" s="4"/>
      <c r="L642" s="4"/>
      <c r="M642" s="4"/>
      <c r="N642" s="4"/>
      <c r="O642" s="4"/>
      <c r="P642" s="4"/>
      <c r="Q642" s="4"/>
      <c r="R642" s="4"/>
      <c r="S642" s="4"/>
      <c r="T642" s="4"/>
      <c r="U642" s="4"/>
      <c r="V642" s="4"/>
      <c r="W642" s="4"/>
      <c r="X642" s="4"/>
      <c r="Y642" s="4"/>
      <c r="Z642" s="4"/>
      <c r="AA642" s="4"/>
      <c r="AB642" s="4"/>
    </row>
    <row r="643" ht="19.5" customHeight="1" spans="8:28">
      <c r="H643" s="4"/>
      <c r="I643" s="4"/>
      <c r="J643" s="4"/>
      <c r="K643" s="4"/>
      <c r="L643" s="4"/>
      <c r="M643" s="4"/>
      <c r="N643" s="4"/>
      <c r="O643" s="4"/>
      <c r="P643" s="4"/>
      <c r="Q643" s="4"/>
      <c r="R643" s="4"/>
      <c r="S643" s="4"/>
      <c r="T643" s="4"/>
      <c r="U643" s="4"/>
      <c r="V643" s="4"/>
      <c r="W643" s="4"/>
      <c r="X643" s="4"/>
      <c r="Y643" s="4"/>
      <c r="Z643" s="4"/>
      <c r="AA643" s="4"/>
      <c r="AB643" s="4"/>
    </row>
    <row r="644" ht="19.5" customHeight="1" spans="8:28">
      <c r="H644" s="4"/>
      <c r="I644" s="4"/>
      <c r="J644" s="4"/>
      <c r="K644" s="4"/>
      <c r="L644" s="4"/>
      <c r="M644" s="4"/>
      <c r="N644" s="4"/>
      <c r="O644" s="4"/>
      <c r="P644" s="4"/>
      <c r="Q644" s="4"/>
      <c r="R644" s="4"/>
      <c r="S644" s="4"/>
      <c r="T644" s="4"/>
      <c r="U644" s="4"/>
      <c r="V644" s="4"/>
      <c r="W644" s="4"/>
      <c r="X644" s="4"/>
      <c r="Y644" s="4"/>
      <c r="Z644" s="4"/>
      <c r="AA644" s="4"/>
      <c r="AB644" s="4"/>
    </row>
    <row r="645" ht="19.5" customHeight="1" spans="8:28">
      <c r="H645" s="4"/>
      <c r="I645" s="4"/>
      <c r="J645" s="4"/>
      <c r="K645" s="4"/>
      <c r="L645" s="4"/>
      <c r="M645" s="4"/>
      <c r="N645" s="4"/>
      <c r="O645" s="4"/>
      <c r="P645" s="4"/>
      <c r="Q645" s="4"/>
      <c r="R645" s="4"/>
      <c r="S645" s="4"/>
      <c r="T645" s="4"/>
      <c r="U645" s="4"/>
      <c r="V645" s="4"/>
      <c r="W645" s="4"/>
      <c r="X645" s="4"/>
      <c r="Y645" s="4"/>
      <c r="Z645" s="4"/>
      <c r="AA645" s="4"/>
      <c r="AB645" s="4"/>
    </row>
    <row r="646" ht="19.5" customHeight="1" spans="8:28">
      <c r="H646" s="4"/>
      <c r="I646" s="4"/>
      <c r="J646" s="4"/>
      <c r="K646" s="4"/>
      <c r="L646" s="4"/>
      <c r="M646" s="4"/>
      <c r="N646" s="4"/>
      <c r="O646" s="4"/>
      <c r="P646" s="4"/>
      <c r="Q646" s="4"/>
      <c r="R646" s="4"/>
      <c r="S646" s="4"/>
      <c r="T646" s="4"/>
      <c r="U646" s="4"/>
      <c r="V646" s="4"/>
      <c r="W646" s="4"/>
      <c r="X646" s="4"/>
      <c r="Y646" s="4"/>
      <c r="Z646" s="4"/>
      <c r="AA646" s="4"/>
      <c r="AB646" s="4"/>
    </row>
    <row r="647" ht="19.5" customHeight="1" spans="8:28">
      <c r="H647" s="4"/>
      <c r="I647" s="4"/>
      <c r="J647" s="4"/>
      <c r="K647" s="4"/>
      <c r="L647" s="4"/>
      <c r="M647" s="4"/>
      <c r="N647" s="4"/>
      <c r="O647" s="4"/>
      <c r="P647" s="4"/>
      <c r="Q647" s="4"/>
      <c r="R647" s="4"/>
      <c r="S647" s="4"/>
      <c r="T647" s="4"/>
      <c r="U647" s="4"/>
      <c r="V647" s="4"/>
      <c r="W647" s="4"/>
      <c r="X647" s="4"/>
      <c r="Y647" s="4"/>
      <c r="Z647" s="4"/>
      <c r="AA647" s="4"/>
      <c r="AB647" s="4"/>
    </row>
    <row r="648" ht="19.5" customHeight="1" spans="8:28">
      <c r="H648" s="4"/>
      <c r="I648" s="4"/>
      <c r="J648" s="4"/>
      <c r="K648" s="4"/>
      <c r="L648" s="4"/>
      <c r="M648" s="4"/>
      <c r="N648" s="4"/>
      <c r="O648" s="4"/>
      <c r="P648" s="4"/>
      <c r="Q648" s="4"/>
      <c r="R648" s="4"/>
      <c r="S648" s="4"/>
      <c r="T648" s="4"/>
      <c r="U648" s="4"/>
      <c r="V648" s="4"/>
      <c r="W648" s="4"/>
      <c r="X648" s="4"/>
      <c r="Y648" s="4"/>
      <c r="Z648" s="4"/>
      <c r="AA648" s="4"/>
      <c r="AB648" s="4"/>
    </row>
    <row r="649" ht="19.5" customHeight="1" spans="8:28">
      <c r="H649" s="4"/>
      <c r="I649" s="4"/>
      <c r="J649" s="4"/>
      <c r="K649" s="4"/>
      <c r="L649" s="4"/>
      <c r="M649" s="4"/>
      <c r="N649" s="4"/>
      <c r="O649" s="4"/>
      <c r="P649" s="4"/>
      <c r="Q649" s="4"/>
      <c r="R649" s="4"/>
      <c r="S649" s="4"/>
      <c r="T649" s="4"/>
      <c r="U649" s="4"/>
      <c r="V649" s="4"/>
      <c r="W649" s="4"/>
      <c r="X649" s="4"/>
      <c r="Y649" s="4"/>
      <c r="Z649" s="4"/>
      <c r="AA649" s="4"/>
      <c r="AB649" s="4"/>
    </row>
    <row r="650" ht="19.5" customHeight="1" spans="8:28">
      <c r="H650" s="4"/>
      <c r="I650" s="4"/>
      <c r="J650" s="4"/>
      <c r="K650" s="4"/>
      <c r="L650" s="4"/>
      <c r="M650" s="4"/>
      <c r="N650" s="4"/>
      <c r="O650" s="4"/>
      <c r="P650" s="4"/>
      <c r="Q650" s="4"/>
      <c r="R650" s="4"/>
      <c r="S650" s="4"/>
      <c r="T650" s="4"/>
      <c r="U650" s="4"/>
      <c r="V650" s="4"/>
      <c r="W650" s="4"/>
      <c r="X650" s="4"/>
      <c r="Y650" s="4"/>
      <c r="Z650" s="4"/>
      <c r="AA650" s="4"/>
      <c r="AB650" s="4"/>
    </row>
    <row r="651" ht="19.5" customHeight="1" spans="8:28">
      <c r="H651" s="4"/>
      <c r="I651" s="4"/>
      <c r="J651" s="4"/>
      <c r="K651" s="4"/>
      <c r="L651" s="4"/>
      <c r="M651" s="4"/>
      <c r="N651" s="4"/>
      <c r="O651" s="4"/>
      <c r="P651" s="4"/>
      <c r="Q651" s="4"/>
      <c r="R651" s="4"/>
      <c r="S651" s="4"/>
      <c r="T651" s="4"/>
      <c r="U651" s="4"/>
      <c r="V651" s="4"/>
      <c r="W651" s="4"/>
      <c r="X651" s="4"/>
      <c r="Y651" s="4"/>
      <c r="Z651" s="4"/>
      <c r="AA651" s="4"/>
      <c r="AB651" s="4"/>
    </row>
    <row r="652" ht="19.5" customHeight="1" spans="8:28">
      <c r="H652" s="4"/>
      <c r="I652" s="4"/>
      <c r="J652" s="4"/>
      <c r="K652" s="4"/>
      <c r="L652" s="4"/>
      <c r="M652" s="4"/>
      <c r="N652" s="4"/>
      <c r="O652" s="4"/>
      <c r="P652" s="4"/>
      <c r="Q652" s="4"/>
      <c r="R652" s="4"/>
      <c r="S652" s="4"/>
      <c r="T652" s="4"/>
      <c r="U652" s="4"/>
      <c r="V652" s="4"/>
      <c r="W652" s="4"/>
      <c r="X652" s="4"/>
      <c r="Y652" s="4"/>
      <c r="Z652" s="4"/>
      <c r="AA652" s="4"/>
      <c r="AB652" s="4"/>
    </row>
    <row r="653" ht="19.5" customHeight="1" spans="8:28">
      <c r="H653" s="4"/>
      <c r="I653" s="4"/>
      <c r="J653" s="4"/>
      <c r="K653" s="4"/>
      <c r="L653" s="4"/>
      <c r="M653" s="4"/>
      <c r="N653" s="4"/>
      <c r="O653" s="4"/>
      <c r="P653" s="4"/>
      <c r="Q653" s="4"/>
      <c r="R653" s="4"/>
      <c r="S653" s="4"/>
      <c r="T653" s="4"/>
      <c r="U653" s="4"/>
      <c r="V653" s="4"/>
      <c r="W653" s="4"/>
      <c r="X653" s="4"/>
      <c r="Y653" s="4"/>
      <c r="Z653" s="4"/>
      <c r="AA653" s="4"/>
      <c r="AB653" s="4"/>
    </row>
    <row r="654" ht="19.5" customHeight="1" spans="8:28">
      <c r="H654" s="4"/>
      <c r="I654" s="4"/>
      <c r="J654" s="4"/>
      <c r="K654" s="4"/>
      <c r="L654" s="4"/>
      <c r="M654" s="4"/>
      <c r="N654" s="4"/>
      <c r="O654" s="4"/>
      <c r="P654" s="4"/>
      <c r="Q654" s="4"/>
      <c r="R654" s="4"/>
      <c r="S654" s="4"/>
      <c r="T654" s="4"/>
      <c r="U654" s="4"/>
      <c r="V654" s="4"/>
      <c r="W654" s="4"/>
      <c r="X654" s="4"/>
      <c r="Y654" s="4"/>
      <c r="Z654" s="4"/>
      <c r="AA654" s="4"/>
      <c r="AB654" s="4"/>
    </row>
    <row r="655" ht="19.5" customHeight="1" spans="8:28">
      <c r="H655" s="4"/>
      <c r="I655" s="4"/>
      <c r="J655" s="4"/>
      <c r="K655" s="4"/>
      <c r="L655" s="4"/>
      <c r="M655" s="4"/>
      <c r="N655" s="4"/>
      <c r="O655" s="4"/>
      <c r="P655" s="4"/>
      <c r="Q655" s="4"/>
      <c r="R655" s="4"/>
      <c r="S655" s="4"/>
      <c r="T655" s="4"/>
      <c r="U655" s="4"/>
      <c r="V655" s="4"/>
      <c r="W655" s="4"/>
      <c r="X655" s="4"/>
      <c r="Y655" s="4"/>
      <c r="Z655" s="4"/>
      <c r="AA655" s="4"/>
      <c r="AB655" s="4"/>
    </row>
    <row r="656" ht="19.5" customHeight="1" spans="8:28">
      <c r="H656" s="4"/>
      <c r="I656" s="4"/>
      <c r="J656" s="4"/>
      <c r="K656" s="4"/>
      <c r="L656" s="4"/>
      <c r="M656" s="4"/>
      <c r="N656" s="4"/>
      <c r="O656" s="4"/>
      <c r="P656" s="4"/>
      <c r="Q656" s="4"/>
      <c r="R656" s="4"/>
      <c r="S656" s="4"/>
      <c r="T656" s="4"/>
      <c r="U656" s="4"/>
      <c r="V656" s="4"/>
      <c r="W656" s="4"/>
      <c r="X656" s="4"/>
      <c r="Y656" s="4"/>
      <c r="Z656" s="4"/>
      <c r="AA656" s="4"/>
      <c r="AB656" s="4"/>
    </row>
    <row r="657" ht="19.5" customHeight="1" spans="8:28">
      <c r="H657" s="4"/>
      <c r="I657" s="4"/>
      <c r="J657" s="4"/>
      <c r="K657" s="4"/>
      <c r="L657" s="4"/>
      <c r="M657" s="4"/>
      <c r="N657" s="4"/>
      <c r="O657" s="4"/>
      <c r="P657" s="4"/>
      <c r="Q657" s="4"/>
      <c r="R657" s="4"/>
      <c r="S657" s="4"/>
      <c r="T657" s="4"/>
      <c r="U657" s="4"/>
      <c r="V657" s="4"/>
      <c r="W657" s="4"/>
      <c r="X657" s="4"/>
      <c r="Y657" s="4"/>
      <c r="Z657" s="4"/>
      <c r="AA657" s="4"/>
      <c r="AB657" s="4"/>
    </row>
    <row r="658" ht="19.5" customHeight="1" spans="8:28">
      <c r="H658" s="4"/>
      <c r="I658" s="4"/>
      <c r="J658" s="4"/>
      <c r="K658" s="4"/>
      <c r="L658" s="4"/>
      <c r="M658" s="4"/>
      <c r="N658" s="4"/>
      <c r="O658" s="4"/>
      <c r="P658" s="4"/>
      <c r="Q658" s="4"/>
      <c r="R658" s="4"/>
      <c r="S658" s="4"/>
      <c r="T658" s="4"/>
      <c r="U658" s="4"/>
      <c r="V658" s="4"/>
      <c r="W658" s="4"/>
      <c r="X658" s="4"/>
      <c r="Y658" s="4"/>
      <c r="Z658" s="4"/>
      <c r="AA658" s="4"/>
      <c r="AB658" s="4"/>
    </row>
    <row r="659" ht="19.5" customHeight="1" spans="8:28">
      <c r="H659" s="4"/>
      <c r="I659" s="4"/>
      <c r="J659" s="4"/>
      <c r="K659" s="4"/>
      <c r="L659" s="4"/>
      <c r="M659" s="4"/>
      <c r="N659" s="4"/>
      <c r="O659" s="4"/>
      <c r="P659" s="4"/>
      <c r="Q659" s="4"/>
      <c r="R659" s="4"/>
      <c r="S659" s="4"/>
      <c r="T659" s="4"/>
      <c r="U659" s="4"/>
      <c r="V659" s="4"/>
      <c r="W659" s="4"/>
      <c r="X659" s="4"/>
      <c r="Y659" s="4"/>
      <c r="Z659" s="4"/>
      <c r="AA659" s="4"/>
      <c r="AB659" s="4"/>
    </row>
    <row r="660" ht="19.5" customHeight="1" spans="8:28">
      <c r="H660" s="4"/>
      <c r="I660" s="4"/>
      <c r="J660" s="4"/>
      <c r="K660" s="4"/>
      <c r="L660" s="4"/>
      <c r="M660" s="4"/>
      <c r="N660" s="4"/>
      <c r="O660" s="4"/>
      <c r="P660" s="4"/>
      <c r="Q660" s="4"/>
      <c r="R660" s="4"/>
      <c r="S660" s="4"/>
      <c r="T660" s="4"/>
      <c r="U660" s="4"/>
      <c r="V660" s="4"/>
      <c r="W660" s="4"/>
      <c r="X660" s="4"/>
      <c r="Y660" s="4"/>
      <c r="Z660" s="4"/>
      <c r="AA660" s="4"/>
      <c r="AB660" s="4"/>
    </row>
    <row r="661" ht="19.5" customHeight="1" spans="8:28">
      <c r="H661" s="4"/>
      <c r="I661" s="4"/>
      <c r="J661" s="4"/>
      <c r="K661" s="4"/>
      <c r="L661" s="4"/>
      <c r="M661" s="4"/>
      <c r="N661" s="4"/>
      <c r="O661" s="4"/>
      <c r="P661" s="4"/>
      <c r="Q661" s="4"/>
      <c r="R661" s="4"/>
      <c r="S661" s="4"/>
      <c r="T661" s="4"/>
      <c r="U661" s="4"/>
      <c r="V661" s="4"/>
      <c r="W661" s="4"/>
      <c r="X661" s="4"/>
      <c r="Y661" s="4"/>
      <c r="Z661" s="4"/>
      <c r="AA661" s="4"/>
      <c r="AB661" s="4"/>
    </row>
    <row r="662" ht="19.5" customHeight="1" spans="8:28">
      <c r="H662" s="4"/>
      <c r="I662" s="4"/>
      <c r="J662" s="4"/>
      <c r="K662" s="4"/>
      <c r="L662" s="4"/>
      <c r="M662" s="4"/>
      <c r="N662" s="4"/>
      <c r="O662" s="4"/>
      <c r="P662" s="4"/>
      <c r="Q662" s="4"/>
      <c r="R662" s="4"/>
      <c r="S662" s="4"/>
      <c r="T662" s="4"/>
      <c r="U662" s="4"/>
      <c r="V662" s="4"/>
      <c r="W662" s="4"/>
      <c r="X662" s="4"/>
      <c r="Y662" s="4"/>
      <c r="Z662" s="4"/>
      <c r="AA662" s="4"/>
      <c r="AB662" s="4"/>
    </row>
    <row r="663" ht="19.5" customHeight="1" spans="8:28">
      <c r="H663" s="4"/>
      <c r="I663" s="4"/>
      <c r="J663" s="4"/>
      <c r="K663" s="4"/>
      <c r="L663" s="4"/>
      <c r="M663" s="4"/>
      <c r="N663" s="4"/>
      <c r="O663" s="4"/>
      <c r="P663" s="4"/>
      <c r="Q663" s="4"/>
      <c r="R663" s="4"/>
      <c r="S663" s="4"/>
      <c r="T663" s="4"/>
      <c r="U663" s="4"/>
      <c r="V663" s="4"/>
      <c r="W663" s="4"/>
      <c r="X663" s="4"/>
      <c r="Y663" s="4"/>
      <c r="Z663" s="4"/>
      <c r="AA663" s="4"/>
      <c r="AB663" s="4"/>
    </row>
    <row r="664" ht="19.5" customHeight="1" spans="8:28">
      <c r="H664" s="4"/>
      <c r="I664" s="4"/>
      <c r="J664" s="4"/>
      <c r="K664" s="4"/>
      <c r="L664" s="4"/>
      <c r="M664" s="4"/>
      <c r="N664" s="4"/>
      <c r="O664" s="4"/>
      <c r="P664" s="4"/>
      <c r="Q664" s="4"/>
      <c r="R664" s="4"/>
      <c r="S664" s="4"/>
      <c r="T664" s="4"/>
      <c r="U664" s="4"/>
      <c r="V664" s="4"/>
      <c r="W664" s="4"/>
      <c r="X664" s="4"/>
      <c r="Y664" s="4"/>
      <c r="Z664" s="4"/>
      <c r="AA664" s="4"/>
      <c r="AB664" s="4"/>
    </row>
    <row r="665" ht="19.5" customHeight="1" spans="8:28">
      <c r="H665" s="4"/>
      <c r="I665" s="4"/>
      <c r="J665" s="4"/>
      <c r="K665" s="4"/>
      <c r="L665" s="4"/>
      <c r="M665" s="4"/>
      <c r="N665" s="4"/>
      <c r="O665" s="4"/>
      <c r="P665" s="4"/>
      <c r="Q665" s="4"/>
      <c r="R665" s="4"/>
      <c r="S665" s="4"/>
      <c r="T665" s="4"/>
      <c r="U665" s="4"/>
      <c r="V665" s="4"/>
      <c r="W665" s="4"/>
      <c r="X665" s="4"/>
      <c r="Y665" s="4"/>
      <c r="Z665" s="4"/>
      <c r="AA665" s="4"/>
      <c r="AB665" s="4"/>
    </row>
    <row r="666" ht="19.5" customHeight="1" spans="8:28">
      <c r="H666" s="4"/>
      <c r="I666" s="4"/>
      <c r="J666" s="4"/>
      <c r="K666" s="4"/>
      <c r="L666" s="4"/>
      <c r="M666" s="4"/>
      <c r="N666" s="4"/>
      <c r="O666" s="4"/>
      <c r="P666" s="4"/>
      <c r="Q666" s="4"/>
      <c r="R666" s="4"/>
      <c r="S666" s="4"/>
      <c r="T666" s="4"/>
      <c r="U666" s="4"/>
      <c r="V666" s="4"/>
      <c r="W666" s="4"/>
      <c r="X666" s="4"/>
      <c r="Y666" s="4"/>
      <c r="Z666" s="4"/>
      <c r="AA666" s="4"/>
      <c r="AB666" s="4"/>
    </row>
    <row r="667" ht="19.5" customHeight="1" spans="8:28">
      <c r="H667" s="4"/>
      <c r="I667" s="4"/>
      <c r="J667" s="4"/>
      <c r="K667" s="4"/>
      <c r="L667" s="4"/>
      <c r="M667" s="4"/>
      <c r="N667" s="4"/>
      <c r="O667" s="4"/>
      <c r="P667" s="4"/>
      <c r="Q667" s="4"/>
      <c r="R667" s="4"/>
      <c r="S667" s="4"/>
      <c r="T667" s="4"/>
      <c r="U667" s="4"/>
      <c r="V667" s="4"/>
      <c r="W667" s="4"/>
      <c r="X667" s="4"/>
      <c r="Y667" s="4"/>
      <c r="Z667" s="4"/>
      <c r="AA667" s="4"/>
      <c r="AB667" s="4"/>
    </row>
    <row r="668" ht="19.5" customHeight="1" spans="8:28">
      <c r="H668" s="4"/>
      <c r="I668" s="4"/>
      <c r="J668" s="4"/>
      <c r="K668" s="4"/>
      <c r="L668" s="4"/>
      <c r="M668" s="4"/>
      <c r="N668" s="4"/>
      <c r="O668" s="4"/>
      <c r="P668" s="4"/>
      <c r="Q668" s="4"/>
      <c r="R668" s="4"/>
      <c r="S668" s="4"/>
      <c r="T668" s="4"/>
      <c r="U668" s="4"/>
      <c r="V668" s="4"/>
      <c r="W668" s="4"/>
      <c r="X668" s="4"/>
      <c r="Y668" s="4"/>
      <c r="Z668" s="4"/>
      <c r="AA668" s="4"/>
      <c r="AB668" s="4"/>
    </row>
    <row r="669" ht="19.5" customHeight="1" spans="8:28">
      <c r="H669" s="4"/>
      <c r="I669" s="4"/>
      <c r="J669" s="4"/>
      <c r="K669" s="4"/>
      <c r="L669" s="4"/>
      <c r="M669" s="4"/>
      <c r="N669" s="4"/>
      <c r="O669" s="4"/>
      <c r="P669" s="4"/>
      <c r="Q669" s="4"/>
      <c r="R669" s="4"/>
      <c r="S669" s="4"/>
      <c r="T669" s="4"/>
      <c r="U669" s="4"/>
      <c r="V669" s="4"/>
      <c r="W669" s="4"/>
      <c r="X669" s="4"/>
      <c r="Y669" s="4"/>
      <c r="Z669" s="4"/>
      <c r="AA669" s="4"/>
      <c r="AB669" s="4"/>
    </row>
    <row r="670" ht="19.5" customHeight="1" spans="8:28">
      <c r="H670" s="4"/>
      <c r="I670" s="4"/>
      <c r="J670" s="4"/>
      <c r="K670" s="4"/>
      <c r="L670" s="4"/>
      <c r="M670" s="4"/>
      <c r="N670" s="4"/>
      <c r="O670" s="4"/>
      <c r="P670" s="4"/>
      <c r="Q670" s="4"/>
      <c r="R670" s="4"/>
      <c r="S670" s="4"/>
      <c r="T670" s="4"/>
      <c r="U670" s="4"/>
      <c r="V670" s="4"/>
      <c r="W670" s="4"/>
      <c r="X670" s="4"/>
      <c r="Y670" s="4"/>
      <c r="Z670" s="4"/>
      <c r="AA670" s="4"/>
      <c r="AB670" s="4"/>
    </row>
    <row r="671" ht="19.5" customHeight="1" spans="8:28">
      <c r="H671" s="4"/>
      <c r="I671" s="4"/>
      <c r="J671" s="4"/>
      <c r="K671" s="4"/>
      <c r="L671" s="4"/>
      <c r="M671" s="4"/>
      <c r="N671" s="4"/>
      <c r="O671" s="4"/>
      <c r="P671" s="4"/>
      <c r="Q671" s="4"/>
      <c r="R671" s="4"/>
      <c r="S671" s="4"/>
      <c r="T671" s="4"/>
      <c r="U671" s="4"/>
      <c r="V671" s="4"/>
      <c r="W671" s="4"/>
      <c r="X671" s="4"/>
      <c r="Y671" s="4"/>
      <c r="Z671" s="4"/>
      <c r="AA671" s="4"/>
      <c r="AB671" s="4"/>
    </row>
    <row r="672" ht="19.5" customHeight="1" spans="8:28">
      <c r="H672" s="4"/>
      <c r="I672" s="4"/>
      <c r="J672" s="4"/>
      <c r="K672" s="4"/>
      <c r="L672" s="4"/>
      <c r="M672" s="4"/>
      <c r="N672" s="4"/>
      <c r="O672" s="4"/>
      <c r="P672" s="4"/>
      <c r="Q672" s="4"/>
      <c r="R672" s="4"/>
      <c r="S672" s="4"/>
      <c r="T672" s="4"/>
      <c r="U672" s="4"/>
      <c r="V672" s="4"/>
      <c r="W672" s="4"/>
      <c r="X672" s="4"/>
      <c r="Y672" s="4"/>
      <c r="Z672" s="4"/>
      <c r="AA672" s="4"/>
      <c r="AB672" s="4"/>
    </row>
    <row r="673" ht="19.5" customHeight="1" spans="8:28">
      <c r="H673" s="4"/>
      <c r="I673" s="4"/>
      <c r="J673" s="4"/>
      <c r="K673" s="4"/>
      <c r="L673" s="4"/>
      <c r="M673" s="4"/>
      <c r="N673" s="4"/>
      <c r="O673" s="4"/>
      <c r="P673" s="4"/>
      <c r="Q673" s="4"/>
      <c r="R673" s="4"/>
      <c r="S673" s="4"/>
      <c r="T673" s="4"/>
      <c r="U673" s="4"/>
      <c r="V673" s="4"/>
      <c r="W673" s="4"/>
      <c r="X673" s="4"/>
      <c r="Y673" s="4"/>
      <c r="Z673" s="4"/>
      <c r="AA673" s="4"/>
      <c r="AB673" s="4"/>
    </row>
    <row r="674" ht="19.5" customHeight="1" spans="8:28">
      <c r="H674" s="4"/>
      <c r="I674" s="4"/>
      <c r="J674" s="4"/>
      <c r="K674" s="4"/>
      <c r="L674" s="4"/>
      <c r="M674" s="4"/>
      <c r="N674" s="4"/>
      <c r="O674" s="4"/>
      <c r="P674" s="4"/>
      <c r="Q674" s="4"/>
      <c r="R674" s="4"/>
      <c r="S674" s="4"/>
      <c r="T674" s="4"/>
      <c r="U674" s="4"/>
      <c r="V674" s="4"/>
      <c r="W674" s="4"/>
      <c r="X674" s="4"/>
      <c r="Y674" s="4"/>
      <c r="Z674" s="4"/>
      <c r="AA674" s="4"/>
      <c r="AB674" s="4"/>
    </row>
    <row r="675" ht="19.5" customHeight="1" spans="8:28">
      <c r="H675" s="4"/>
      <c r="I675" s="4"/>
      <c r="J675" s="4"/>
      <c r="K675" s="4"/>
      <c r="L675" s="4"/>
      <c r="M675" s="4"/>
      <c r="N675" s="4"/>
      <c r="O675" s="4"/>
      <c r="P675" s="4"/>
      <c r="Q675" s="4"/>
      <c r="R675" s="4"/>
      <c r="S675" s="4"/>
      <c r="T675" s="4"/>
      <c r="U675" s="4"/>
      <c r="V675" s="4"/>
      <c r="W675" s="4"/>
      <c r="X675" s="4"/>
      <c r="Y675" s="4"/>
      <c r="Z675" s="4"/>
      <c r="AA675" s="4"/>
      <c r="AB675" s="4"/>
    </row>
    <row r="676" ht="19.5" customHeight="1" spans="8:28">
      <c r="H676" s="4"/>
      <c r="I676" s="4"/>
      <c r="J676" s="4"/>
      <c r="K676" s="4"/>
      <c r="L676" s="4"/>
      <c r="M676" s="4"/>
      <c r="N676" s="4"/>
      <c r="O676" s="4"/>
      <c r="P676" s="4"/>
      <c r="Q676" s="4"/>
      <c r="R676" s="4"/>
      <c r="S676" s="4"/>
      <c r="T676" s="4"/>
      <c r="U676" s="4"/>
      <c r="V676" s="4"/>
      <c r="W676" s="4"/>
      <c r="X676" s="4"/>
      <c r="Y676" s="4"/>
      <c r="Z676" s="4"/>
      <c r="AA676" s="4"/>
      <c r="AB676" s="4"/>
    </row>
    <row r="677" ht="19.5" customHeight="1" spans="8:28">
      <c r="H677" s="4"/>
      <c r="I677" s="4"/>
      <c r="J677" s="4"/>
      <c r="K677" s="4"/>
      <c r="L677" s="4"/>
      <c r="M677" s="4"/>
      <c r="N677" s="4"/>
      <c r="O677" s="4"/>
      <c r="P677" s="4"/>
      <c r="Q677" s="4"/>
      <c r="R677" s="4"/>
      <c r="S677" s="4"/>
      <c r="T677" s="4"/>
      <c r="U677" s="4"/>
      <c r="V677" s="4"/>
      <c r="W677" s="4"/>
      <c r="X677" s="4"/>
      <c r="Y677" s="4"/>
      <c r="Z677" s="4"/>
      <c r="AA677" s="4"/>
      <c r="AB677" s="4"/>
    </row>
    <row r="678" ht="19.5" customHeight="1" spans="8:28">
      <c r="H678" s="4"/>
      <c r="I678" s="4"/>
      <c r="J678" s="4"/>
      <c r="K678" s="4"/>
      <c r="L678" s="4"/>
      <c r="M678" s="4"/>
      <c r="N678" s="4"/>
      <c r="O678" s="4"/>
      <c r="P678" s="4"/>
      <c r="Q678" s="4"/>
      <c r="R678" s="4"/>
      <c r="S678" s="4"/>
      <c r="T678" s="4"/>
      <c r="U678" s="4"/>
      <c r="V678" s="4"/>
      <c r="W678" s="4"/>
      <c r="X678" s="4"/>
      <c r="Y678" s="4"/>
      <c r="Z678" s="4"/>
      <c r="AA678" s="4"/>
      <c r="AB678" s="4"/>
    </row>
    <row r="679" ht="19.5" customHeight="1" spans="8:28">
      <c r="H679" s="4"/>
      <c r="I679" s="4"/>
      <c r="J679" s="4"/>
      <c r="K679" s="4"/>
      <c r="L679" s="4"/>
      <c r="M679" s="4"/>
      <c r="N679" s="4"/>
      <c r="O679" s="4"/>
      <c r="P679" s="4"/>
      <c r="Q679" s="4"/>
      <c r="R679" s="4"/>
      <c r="S679" s="4"/>
      <c r="T679" s="4"/>
      <c r="U679" s="4"/>
      <c r="V679" s="4"/>
      <c r="W679" s="4"/>
      <c r="X679" s="4"/>
      <c r="Y679" s="4"/>
      <c r="Z679" s="4"/>
      <c r="AA679" s="4"/>
      <c r="AB679" s="4"/>
    </row>
    <row r="680" ht="19.5" customHeight="1" spans="8:28">
      <c r="H680" s="4"/>
      <c r="I680" s="4"/>
      <c r="J680" s="4"/>
      <c r="K680" s="4"/>
      <c r="L680" s="4"/>
      <c r="M680" s="4"/>
      <c r="N680" s="4"/>
      <c r="O680" s="4"/>
      <c r="P680" s="4"/>
      <c r="Q680" s="4"/>
      <c r="R680" s="4"/>
      <c r="S680" s="4"/>
      <c r="T680" s="4"/>
      <c r="U680" s="4"/>
      <c r="V680" s="4"/>
      <c r="W680" s="4"/>
      <c r="X680" s="4"/>
      <c r="Y680" s="4"/>
      <c r="Z680" s="4"/>
      <c r="AA680" s="4"/>
      <c r="AB680" s="4"/>
    </row>
    <row r="681" ht="19.5" customHeight="1" spans="8:28">
      <c r="H681" s="4"/>
      <c r="I681" s="4"/>
      <c r="J681" s="4"/>
      <c r="K681" s="4"/>
      <c r="L681" s="4"/>
      <c r="M681" s="4"/>
      <c r="N681" s="4"/>
      <c r="O681" s="4"/>
      <c r="P681" s="4"/>
      <c r="Q681" s="4"/>
      <c r="R681" s="4"/>
      <c r="S681" s="4"/>
      <c r="T681" s="4"/>
      <c r="U681" s="4"/>
      <c r="V681" s="4"/>
      <c r="W681" s="4"/>
      <c r="X681" s="4"/>
      <c r="Y681" s="4"/>
      <c r="Z681" s="4"/>
      <c r="AA681" s="4"/>
      <c r="AB681" s="4"/>
    </row>
    <row r="682" ht="19.5" customHeight="1" spans="8:28">
      <c r="H682" s="4"/>
      <c r="I682" s="4"/>
      <c r="J682" s="4"/>
      <c r="K682" s="4"/>
      <c r="L682" s="4"/>
      <c r="M682" s="4"/>
      <c r="N682" s="4"/>
      <c r="O682" s="4"/>
      <c r="P682" s="4"/>
      <c r="Q682" s="4"/>
      <c r="R682" s="4"/>
      <c r="S682" s="4"/>
      <c r="T682" s="4"/>
      <c r="U682" s="4"/>
      <c r="V682" s="4"/>
      <c r="W682" s="4"/>
      <c r="X682" s="4"/>
      <c r="Y682" s="4"/>
      <c r="Z682" s="4"/>
      <c r="AA682" s="4"/>
      <c r="AB682" s="4"/>
    </row>
    <row r="683" ht="19.5" customHeight="1" spans="8:28">
      <c r="H683" s="4"/>
      <c r="I683" s="4"/>
      <c r="J683" s="4"/>
      <c r="K683" s="4"/>
      <c r="L683" s="4"/>
      <c r="M683" s="4"/>
      <c r="N683" s="4"/>
      <c r="O683" s="4"/>
      <c r="P683" s="4"/>
      <c r="Q683" s="4"/>
      <c r="R683" s="4"/>
      <c r="S683" s="4"/>
      <c r="T683" s="4"/>
      <c r="U683" s="4"/>
      <c r="V683" s="4"/>
      <c r="W683" s="4"/>
      <c r="X683" s="4"/>
      <c r="Y683" s="4"/>
      <c r="Z683" s="4"/>
      <c r="AA683" s="4"/>
      <c r="AB683" s="4"/>
    </row>
    <row r="684" ht="19.5" customHeight="1" spans="8:28">
      <c r="H684" s="4"/>
      <c r="I684" s="4"/>
      <c r="J684" s="4"/>
      <c r="K684" s="4"/>
      <c r="L684" s="4"/>
      <c r="M684" s="4"/>
      <c r="N684" s="4"/>
      <c r="O684" s="4"/>
      <c r="P684" s="4"/>
      <c r="Q684" s="4"/>
      <c r="R684" s="4"/>
      <c r="S684" s="4"/>
      <c r="T684" s="4"/>
      <c r="U684" s="4"/>
      <c r="V684" s="4"/>
      <c r="W684" s="4"/>
      <c r="X684" s="4"/>
      <c r="Y684" s="4"/>
      <c r="Z684" s="4"/>
      <c r="AA684" s="4"/>
      <c r="AB684" s="4"/>
    </row>
    <row r="685" ht="19.5" customHeight="1" spans="8:28">
      <c r="H685" s="4"/>
      <c r="I685" s="4"/>
      <c r="J685" s="4"/>
      <c r="K685" s="4"/>
      <c r="L685" s="4"/>
      <c r="M685" s="4"/>
      <c r="N685" s="4"/>
      <c r="O685" s="4"/>
      <c r="P685" s="4"/>
      <c r="Q685" s="4"/>
      <c r="R685" s="4"/>
      <c r="S685" s="4"/>
      <c r="T685" s="4"/>
      <c r="U685" s="4"/>
      <c r="V685" s="4"/>
      <c r="W685" s="4"/>
      <c r="X685" s="4"/>
      <c r="Y685" s="4"/>
      <c r="Z685" s="4"/>
      <c r="AA685" s="4"/>
      <c r="AB685" s="4"/>
    </row>
    <row r="686" ht="19.5" customHeight="1" spans="8:28">
      <c r="H686" s="4"/>
      <c r="I686" s="4"/>
      <c r="J686" s="4"/>
      <c r="K686" s="4"/>
      <c r="L686" s="4"/>
      <c r="M686" s="4"/>
      <c r="N686" s="4"/>
      <c r="O686" s="4"/>
      <c r="P686" s="4"/>
      <c r="Q686" s="4"/>
      <c r="R686" s="4"/>
      <c r="S686" s="4"/>
      <c r="T686" s="4"/>
      <c r="U686" s="4"/>
      <c r="V686" s="4"/>
      <c r="W686" s="4"/>
      <c r="X686" s="4"/>
      <c r="Y686" s="4"/>
      <c r="Z686" s="4"/>
      <c r="AA686" s="4"/>
      <c r="AB686" s="4"/>
    </row>
    <row r="687" ht="19.5" customHeight="1" spans="8:28">
      <c r="H687" s="4"/>
      <c r="I687" s="4"/>
      <c r="J687" s="4"/>
      <c r="K687" s="4"/>
      <c r="L687" s="4"/>
      <c r="M687" s="4"/>
      <c r="N687" s="4"/>
      <c r="O687" s="4"/>
      <c r="P687" s="4"/>
      <c r="Q687" s="4"/>
      <c r="R687" s="4"/>
      <c r="S687" s="4"/>
      <c r="T687" s="4"/>
      <c r="U687" s="4"/>
      <c r="V687" s="4"/>
      <c r="W687" s="4"/>
      <c r="X687" s="4"/>
      <c r="Y687" s="4"/>
      <c r="Z687" s="4"/>
      <c r="AA687" s="4"/>
      <c r="AB687" s="4"/>
    </row>
    <row r="688" ht="19.5" customHeight="1" spans="8:28">
      <c r="H688" s="4"/>
      <c r="I688" s="4"/>
      <c r="J688" s="4"/>
      <c r="K688" s="4"/>
      <c r="L688" s="4"/>
      <c r="M688" s="4"/>
      <c r="N688" s="4"/>
      <c r="O688" s="4"/>
      <c r="P688" s="4"/>
      <c r="Q688" s="4"/>
      <c r="R688" s="4"/>
      <c r="S688" s="4"/>
      <c r="T688" s="4"/>
      <c r="U688" s="4"/>
      <c r="V688" s="4"/>
      <c r="W688" s="4"/>
      <c r="X688" s="4"/>
      <c r="Y688" s="4"/>
      <c r="Z688" s="4"/>
      <c r="AA688" s="4"/>
      <c r="AB688" s="4"/>
    </row>
    <row r="689" ht="19.5" customHeight="1" spans="8:28">
      <c r="H689" s="4"/>
      <c r="I689" s="4"/>
      <c r="J689" s="4"/>
      <c r="K689" s="4"/>
      <c r="L689" s="4"/>
      <c r="M689" s="4"/>
      <c r="N689" s="4"/>
      <c r="O689" s="4"/>
      <c r="P689" s="4"/>
      <c r="Q689" s="4"/>
      <c r="R689" s="4"/>
      <c r="S689" s="4"/>
      <c r="T689" s="4"/>
      <c r="U689" s="4"/>
      <c r="V689" s="4"/>
      <c r="W689" s="4"/>
      <c r="X689" s="4"/>
      <c r="Y689" s="4"/>
      <c r="Z689" s="4"/>
      <c r="AA689" s="4"/>
      <c r="AB689" s="4"/>
    </row>
    <row r="690" ht="19.5" customHeight="1" spans="8:28">
      <c r="H690" s="4"/>
      <c r="I690" s="4"/>
      <c r="J690" s="4"/>
      <c r="K690" s="4"/>
      <c r="L690" s="4"/>
      <c r="M690" s="4"/>
      <c r="N690" s="4"/>
      <c r="O690" s="4"/>
      <c r="P690" s="4"/>
      <c r="Q690" s="4"/>
      <c r="R690" s="4"/>
      <c r="S690" s="4"/>
      <c r="T690" s="4"/>
      <c r="U690" s="4"/>
      <c r="V690" s="4"/>
      <c r="W690" s="4"/>
      <c r="X690" s="4"/>
      <c r="Y690" s="4"/>
      <c r="Z690" s="4"/>
      <c r="AA690" s="4"/>
      <c r="AB690" s="4"/>
    </row>
    <row r="691" ht="19.5" customHeight="1" spans="8:28">
      <c r="H691" s="4"/>
      <c r="I691" s="4"/>
      <c r="J691" s="4"/>
      <c r="K691" s="4"/>
      <c r="L691" s="4"/>
      <c r="M691" s="4"/>
      <c r="N691" s="4"/>
      <c r="O691" s="4"/>
      <c r="P691" s="4"/>
      <c r="Q691" s="4"/>
      <c r="R691" s="4"/>
      <c r="S691" s="4"/>
      <c r="T691" s="4"/>
      <c r="U691" s="4"/>
      <c r="V691" s="4"/>
      <c r="W691" s="4"/>
      <c r="X691" s="4"/>
      <c r="Y691" s="4"/>
      <c r="Z691" s="4"/>
      <c r="AA691" s="4"/>
      <c r="AB691" s="4"/>
    </row>
    <row r="692" ht="19.5" customHeight="1" spans="8:28">
      <c r="H692" s="4"/>
      <c r="I692" s="4"/>
      <c r="J692" s="4"/>
      <c r="K692" s="4"/>
      <c r="L692" s="4"/>
      <c r="M692" s="4"/>
      <c r="N692" s="4"/>
      <c r="O692" s="4"/>
      <c r="P692" s="4"/>
      <c r="Q692" s="4"/>
      <c r="R692" s="4"/>
      <c r="S692" s="4"/>
      <c r="T692" s="4"/>
      <c r="U692" s="4"/>
      <c r="V692" s="4"/>
      <c r="W692" s="4"/>
      <c r="X692" s="4"/>
      <c r="Y692" s="4"/>
      <c r="Z692" s="4"/>
      <c r="AA692" s="4"/>
      <c r="AB692" s="4"/>
    </row>
    <row r="693" ht="19.5" customHeight="1" spans="8:28">
      <c r="H693" s="4"/>
      <c r="I693" s="4"/>
      <c r="J693" s="4"/>
      <c r="K693" s="4"/>
      <c r="L693" s="4"/>
      <c r="M693" s="4"/>
      <c r="N693" s="4"/>
      <c r="O693" s="4"/>
      <c r="P693" s="4"/>
      <c r="Q693" s="4"/>
      <c r="R693" s="4"/>
      <c r="S693" s="4"/>
      <c r="T693" s="4"/>
      <c r="U693" s="4"/>
      <c r="V693" s="4"/>
      <c r="W693" s="4"/>
      <c r="X693" s="4"/>
      <c r="Y693" s="4"/>
      <c r="Z693" s="4"/>
      <c r="AA693" s="4"/>
      <c r="AB693" s="4"/>
    </row>
    <row r="694" ht="19.5" customHeight="1" spans="8:28">
      <c r="H694" s="4"/>
      <c r="I694" s="4"/>
      <c r="J694" s="4"/>
      <c r="K694" s="4"/>
      <c r="L694" s="4"/>
      <c r="M694" s="4"/>
      <c r="N694" s="4"/>
      <c r="O694" s="4"/>
      <c r="P694" s="4"/>
      <c r="Q694" s="4"/>
      <c r="R694" s="4"/>
      <c r="S694" s="4"/>
      <c r="T694" s="4"/>
      <c r="U694" s="4"/>
      <c r="V694" s="4"/>
      <c r="W694" s="4"/>
      <c r="X694" s="4"/>
      <c r="Y694" s="4"/>
      <c r="Z694" s="4"/>
      <c r="AA694" s="4"/>
      <c r="AB694" s="4"/>
    </row>
    <row r="695" ht="19.5" customHeight="1" spans="8:28">
      <c r="H695" s="4"/>
      <c r="I695" s="4"/>
      <c r="J695" s="4"/>
      <c r="K695" s="4"/>
      <c r="L695" s="4"/>
      <c r="M695" s="4"/>
      <c r="N695" s="4"/>
      <c r="O695" s="4"/>
      <c r="P695" s="4"/>
      <c r="Q695" s="4"/>
      <c r="R695" s="4"/>
      <c r="S695" s="4"/>
      <c r="T695" s="4"/>
      <c r="U695" s="4"/>
      <c r="V695" s="4"/>
      <c r="W695" s="4"/>
      <c r="X695" s="4"/>
      <c r="Y695" s="4"/>
      <c r="Z695" s="4"/>
      <c r="AA695" s="4"/>
      <c r="AB695" s="4"/>
    </row>
    <row r="696" ht="19.5" customHeight="1" spans="8:28">
      <c r="H696" s="4"/>
      <c r="I696" s="4"/>
      <c r="J696" s="4"/>
      <c r="K696" s="4"/>
      <c r="L696" s="4"/>
      <c r="M696" s="4"/>
      <c r="N696" s="4"/>
      <c r="O696" s="4"/>
      <c r="P696" s="4"/>
      <c r="Q696" s="4"/>
      <c r="R696" s="4"/>
      <c r="S696" s="4"/>
      <c r="T696" s="4"/>
      <c r="U696" s="4"/>
      <c r="V696" s="4"/>
      <c r="W696" s="4"/>
      <c r="X696" s="4"/>
      <c r="Y696" s="4"/>
      <c r="Z696" s="4"/>
      <c r="AA696" s="4"/>
      <c r="AB696" s="4"/>
    </row>
    <row r="697" ht="19.5" customHeight="1" spans="8:28">
      <c r="H697" s="4"/>
      <c r="I697" s="4"/>
      <c r="J697" s="4"/>
      <c r="K697" s="4"/>
      <c r="L697" s="4"/>
      <c r="M697" s="4"/>
      <c r="N697" s="4"/>
      <c r="O697" s="4"/>
      <c r="P697" s="4"/>
      <c r="Q697" s="4"/>
      <c r="R697" s="4"/>
      <c r="S697" s="4"/>
      <c r="T697" s="4"/>
      <c r="U697" s="4"/>
      <c r="V697" s="4"/>
      <c r="W697" s="4"/>
      <c r="X697" s="4"/>
      <c r="Y697" s="4"/>
      <c r="Z697" s="4"/>
      <c r="AA697" s="4"/>
      <c r="AB697" s="4"/>
    </row>
    <row r="698" ht="19.5" customHeight="1" spans="8:28">
      <c r="H698" s="4"/>
      <c r="I698" s="4"/>
      <c r="J698" s="4"/>
      <c r="K698" s="4"/>
      <c r="L698" s="4"/>
      <c r="M698" s="4"/>
      <c r="N698" s="4"/>
      <c r="O698" s="4"/>
      <c r="P698" s="4"/>
      <c r="Q698" s="4"/>
      <c r="R698" s="4"/>
      <c r="S698" s="4"/>
      <c r="T698" s="4"/>
      <c r="U698" s="4"/>
      <c r="V698" s="4"/>
      <c r="W698" s="4"/>
      <c r="X698" s="4"/>
      <c r="Y698" s="4"/>
      <c r="Z698" s="4"/>
      <c r="AA698" s="4"/>
      <c r="AB698" s="4"/>
    </row>
    <row r="699" ht="19.5" customHeight="1" spans="8:28">
      <c r="H699" s="4"/>
      <c r="I699" s="4"/>
      <c r="J699" s="4"/>
      <c r="K699" s="4"/>
      <c r="L699" s="4"/>
      <c r="M699" s="4"/>
      <c r="N699" s="4"/>
      <c r="O699" s="4"/>
      <c r="P699" s="4"/>
      <c r="Q699" s="4"/>
      <c r="R699" s="4"/>
      <c r="S699" s="4"/>
      <c r="T699" s="4"/>
      <c r="U699" s="4"/>
      <c r="V699" s="4"/>
      <c r="W699" s="4"/>
      <c r="X699" s="4"/>
      <c r="Y699" s="4"/>
      <c r="Z699" s="4"/>
      <c r="AA699" s="4"/>
      <c r="AB699" s="4"/>
    </row>
    <row r="700" ht="19.5" customHeight="1" spans="8:28">
      <c r="H700" s="4"/>
      <c r="I700" s="4"/>
      <c r="J700" s="4"/>
      <c r="K700" s="4"/>
      <c r="L700" s="4"/>
      <c r="M700" s="4"/>
      <c r="N700" s="4"/>
      <c r="O700" s="4"/>
      <c r="P700" s="4"/>
      <c r="Q700" s="4"/>
      <c r="R700" s="4"/>
      <c r="S700" s="4"/>
      <c r="T700" s="4"/>
      <c r="U700" s="4"/>
      <c r="V700" s="4"/>
      <c r="W700" s="4"/>
      <c r="X700" s="4"/>
      <c r="Y700" s="4"/>
      <c r="Z700" s="4"/>
      <c r="AA700" s="4"/>
      <c r="AB700" s="4"/>
    </row>
    <row r="701" ht="19.5" customHeight="1" spans="8:28">
      <c r="H701" s="4"/>
      <c r="I701" s="4"/>
      <c r="J701" s="4"/>
      <c r="K701" s="4"/>
      <c r="L701" s="4"/>
      <c r="M701" s="4"/>
      <c r="N701" s="4"/>
      <c r="O701" s="4"/>
      <c r="P701" s="4"/>
      <c r="Q701" s="4"/>
      <c r="R701" s="4"/>
      <c r="S701" s="4"/>
      <c r="T701" s="4"/>
      <c r="U701" s="4"/>
      <c r="V701" s="4"/>
      <c r="W701" s="4"/>
      <c r="X701" s="4"/>
      <c r="Y701" s="4"/>
      <c r="Z701" s="4"/>
      <c r="AA701" s="4"/>
      <c r="AB701" s="4"/>
    </row>
    <row r="702" ht="19.5" customHeight="1" spans="8:28">
      <c r="H702" s="4"/>
      <c r="I702" s="4"/>
      <c r="J702" s="4"/>
      <c r="K702" s="4"/>
      <c r="L702" s="4"/>
      <c r="M702" s="4"/>
      <c r="N702" s="4"/>
      <c r="O702" s="4"/>
      <c r="P702" s="4"/>
      <c r="Q702" s="4"/>
      <c r="R702" s="4"/>
      <c r="S702" s="4"/>
      <c r="T702" s="4"/>
      <c r="U702" s="4"/>
      <c r="V702" s="4"/>
      <c r="W702" s="4"/>
      <c r="X702" s="4"/>
      <c r="Y702" s="4"/>
      <c r="Z702" s="4"/>
      <c r="AA702" s="4"/>
      <c r="AB702" s="4"/>
    </row>
    <row r="703" ht="19.5" customHeight="1" spans="8:28">
      <c r="H703" s="4"/>
      <c r="I703" s="4"/>
      <c r="J703" s="4"/>
      <c r="K703" s="4"/>
      <c r="L703" s="4"/>
      <c r="M703" s="4"/>
      <c r="N703" s="4"/>
      <c r="O703" s="4"/>
      <c r="P703" s="4"/>
      <c r="Q703" s="4"/>
      <c r="R703" s="4"/>
      <c r="S703" s="4"/>
      <c r="T703" s="4"/>
      <c r="U703" s="4"/>
      <c r="V703" s="4"/>
      <c r="W703" s="4"/>
      <c r="X703" s="4"/>
      <c r="Y703" s="4"/>
      <c r="Z703" s="4"/>
      <c r="AA703" s="4"/>
      <c r="AB703" s="4"/>
    </row>
    <row r="704" ht="19.5" customHeight="1" spans="8:28">
      <c r="H704" s="4"/>
      <c r="I704" s="4"/>
      <c r="J704" s="4"/>
      <c r="K704" s="4"/>
      <c r="L704" s="4"/>
      <c r="M704" s="4"/>
      <c r="N704" s="4"/>
      <c r="O704" s="4"/>
      <c r="P704" s="4"/>
      <c r="Q704" s="4"/>
      <c r="R704" s="4"/>
      <c r="S704" s="4"/>
      <c r="T704" s="4"/>
      <c r="U704" s="4"/>
      <c r="V704" s="4"/>
      <c r="W704" s="4"/>
      <c r="X704" s="4"/>
      <c r="Y704" s="4"/>
      <c r="Z704" s="4"/>
      <c r="AA704" s="4"/>
      <c r="AB704" s="4"/>
    </row>
    <row r="705" ht="19.5" customHeight="1" spans="8:28">
      <c r="H705" s="4"/>
      <c r="I705" s="4"/>
      <c r="J705" s="4"/>
      <c r="K705" s="4"/>
      <c r="L705" s="4"/>
      <c r="M705" s="4"/>
      <c r="N705" s="4"/>
      <c r="O705" s="4"/>
      <c r="P705" s="4"/>
      <c r="Q705" s="4"/>
      <c r="R705" s="4"/>
      <c r="S705" s="4"/>
      <c r="T705" s="4"/>
      <c r="U705" s="4"/>
      <c r="V705" s="4"/>
      <c r="W705" s="4"/>
      <c r="X705" s="4"/>
      <c r="Y705" s="4"/>
      <c r="Z705" s="4"/>
      <c r="AA705" s="4"/>
      <c r="AB705" s="4"/>
    </row>
    <row r="706" ht="19.5" customHeight="1" spans="8:28">
      <c r="H706" s="4"/>
      <c r="I706" s="4"/>
      <c r="J706" s="4"/>
      <c r="K706" s="4"/>
      <c r="L706" s="4"/>
      <c r="M706" s="4"/>
      <c r="N706" s="4"/>
      <c r="O706" s="4"/>
      <c r="P706" s="4"/>
      <c r="Q706" s="4"/>
      <c r="R706" s="4"/>
      <c r="S706" s="4"/>
      <c r="T706" s="4"/>
      <c r="U706" s="4"/>
      <c r="V706" s="4"/>
      <c r="W706" s="4"/>
      <c r="X706" s="4"/>
      <c r="Y706" s="4"/>
      <c r="Z706" s="4"/>
      <c r="AA706" s="4"/>
      <c r="AB706" s="4"/>
    </row>
    <row r="707" ht="19.5" customHeight="1" spans="8:28">
      <c r="H707" s="4"/>
      <c r="I707" s="4"/>
      <c r="J707" s="4"/>
      <c r="K707" s="4"/>
      <c r="L707" s="4"/>
      <c r="M707" s="4"/>
      <c r="N707" s="4"/>
      <c r="O707" s="4"/>
      <c r="P707" s="4"/>
      <c r="Q707" s="4"/>
      <c r="R707" s="4"/>
      <c r="S707" s="4"/>
      <c r="T707" s="4"/>
      <c r="U707" s="4"/>
      <c r="V707" s="4"/>
      <c r="W707" s="4"/>
      <c r="X707" s="4"/>
      <c r="Y707" s="4"/>
      <c r="Z707" s="4"/>
      <c r="AA707" s="4"/>
      <c r="AB707" s="4"/>
    </row>
    <row r="708" ht="19.5" customHeight="1" spans="8:28">
      <c r="H708" s="4"/>
      <c r="I708" s="4"/>
      <c r="J708" s="4"/>
      <c r="K708" s="4"/>
      <c r="L708" s="4"/>
      <c r="M708" s="4"/>
      <c r="N708" s="4"/>
      <c r="O708" s="4"/>
      <c r="P708" s="4"/>
      <c r="Q708" s="4"/>
      <c r="R708" s="4"/>
      <c r="S708" s="4"/>
      <c r="T708" s="4"/>
      <c r="U708" s="4"/>
      <c r="V708" s="4"/>
      <c r="W708" s="4"/>
      <c r="X708" s="4"/>
      <c r="Y708" s="4"/>
      <c r="Z708" s="4"/>
      <c r="AA708" s="4"/>
      <c r="AB708" s="4"/>
    </row>
    <row r="709" ht="19.5" customHeight="1" spans="8:28">
      <c r="H709" s="4"/>
      <c r="I709" s="4"/>
      <c r="J709" s="4"/>
      <c r="K709" s="4"/>
      <c r="L709" s="4"/>
      <c r="M709" s="4"/>
      <c r="N709" s="4"/>
      <c r="O709" s="4"/>
      <c r="P709" s="4"/>
      <c r="Q709" s="4"/>
      <c r="R709" s="4"/>
      <c r="S709" s="4"/>
      <c r="T709" s="4"/>
      <c r="U709" s="4"/>
      <c r="V709" s="4"/>
      <c r="W709" s="4"/>
      <c r="X709" s="4"/>
      <c r="Y709" s="4"/>
      <c r="Z709" s="4"/>
      <c r="AA709" s="4"/>
      <c r="AB709" s="4"/>
    </row>
    <row r="710" ht="19.5" customHeight="1" spans="8:28">
      <c r="H710" s="4"/>
      <c r="I710" s="4"/>
      <c r="J710" s="4"/>
      <c r="K710" s="4"/>
      <c r="L710" s="4"/>
      <c r="M710" s="4"/>
      <c r="N710" s="4"/>
      <c r="O710" s="4"/>
      <c r="P710" s="4"/>
      <c r="Q710" s="4"/>
      <c r="R710" s="4"/>
      <c r="S710" s="4"/>
      <c r="T710" s="4"/>
      <c r="U710" s="4"/>
      <c r="V710" s="4"/>
      <c r="W710" s="4"/>
      <c r="X710" s="4"/>
      <c r="Y710" s="4"/>
      <c r="Z710" s="4"/>
      <c r="AA710" s="4"/>
      <c r="AB710" s="4"/>
    </row>
    <row r="711" ht="19.5" customHeight="1" spans="8:28">
      <c r="H711" s="4"/>
      <c r="I711" s="4"/>
      <c r="J711" s="4"/>
      <c r="K711" s="4"/>
      <c r="L711" s="4"/>
      <c r="M711" s="4"/>
      <c r="N711" s="4"/>
      <c r="O711" s="4"/>
      <c r="P711" s="4"/>
      <c r="Q711" s="4"/>
      <c r="R711" s="4"/>
      <c r="S711" s="4"/>
      <c r="T711" s="4"/>
      <c r="U711" s="4"/>
      <c r="V711" s="4"/>
      <c r="W711" s="4"/>
      <c r="X711" s="4"/>
      <c r="Y711" s="4"/>
      <c r="Z711" s="4"/>
      <c r="AA711" s="4"/>
      <c r="AB711" s="4"/>
    </row>
    <row r="712" ht="19.5" customHeight="1" spans="8:28">
      <c r="H712" s="4"/>
      <c r="I712" s="4"/>
      <c r="J712" s="4"/>
      <c r="K712" s="4"/>
      <c r="L712" s="4"/>
      <c r="M712" s="4"/>
      <c r="N712" s="4"/>
      <c r="O712" s="4"/>
      <c r="P712" s="4"/>
      <c r="Q712" s="4"/>
      <c r="R712" s="4"/>
      <c r="S712" s="4"/>
      <c r="T712" s="4"/>
      <c r="U712" s="4"/>
      <c r="V712" s="4"/>
      <c r="W712" s="4"/>
      <c r="X712" s="4"/>
      <c r="Y712" s="4"/>
      <c r="Z712" s="4"/>
      <c r="AA712" s="4"/>
      <c r="AB712" s="4"/>
    </row>
    <row r="713" ht="19.5" customHeight="1" spans="8:28">
      <c r="H713" s="4"/>
      <c r="I713" s="4"/>
      <c r="J713" s="4"/>
      <c r="K713" s="4"/>
      <c r="L713" s="4"/>
      <c r="M713" s="4"/>
      <c r="N713" s="4"/>
      <c r="O713" s="4"/>
      <c r="P713" s="4"/>
      <c r="Q713" s="4"/>
      <c r="R713" s="4"/>
      <c r="S713" s="4"/>
      <c r="T713" s="4"/>
      <c r="U713" s="4"/>
      <c r="V713" s="4"/>
      <c r="W713" s="4"/>
      <c r="X713" s="4"/>
      <c r="Y713" s="4"/>
      <c r="Z713" s="4"/>
      <c r="AA713" s="4"/>
      <c r="AB713" s="4"/>
    </row>
    <row r="714" ht="19.5" customHeight="1" spans="8:28">
      <c r="H714" s="4"/>
      <c r="I714" s="4"/>
      <c r="J714" s="4"/>
      <c r="K714" s="4"/>
      <c r="L714" s="4"/>
      <c r="M714" s="4"/>
      <c r="N714" s="4"/>
      <c r="O714" s="4"/>
      <c r="P714" s="4"/>
      <c r="Q714" s="4"/>
      <c r="R714" s="4"/>
      <c r="S714" s="4"/>
      <c r="T714" s="4"/>
      <c r="U714" s="4"/>
      <c r="V714" s="4"/>
      <c r="W714" s="4"/>
      <c r="X714" s="4"/>
      <c r="Y714" s="4"/>
      <c r="Z714" s="4"/>
      <c r="AA714" s="4"/>
      <c r="AB714" s="4"/>
    </row>
    <row r="715" ht="19.5" customHeight="1" spans="8:28">
      <c r="H715" s="4"/>
      <c r="I715" s="4"/>
      <c r="J715" s="4"/>
      <c r="K715" s="4"/>
      <c r="L715" s="4"/>
      <c r="M715" s="4"/>
      <c r="N715" s="4"/>
      <c r="O715" s="4"/>
      <c r="P715" s="4"/>
      <c r="Q715" s="4"/>
      <c r="R715" s="4"/>
      <c r="S715" s="4"/>
      <c r="T715" s="4"/>
      <c r="U715" s="4"/>
      <c r="V715" s="4"/>
      <c r="W715" s="4"/>
      <c r="X715" s="4"/>
      <c r="Y715" s="4"/>
      <c r="Z715" s="4"/>
      <c r="AA715" s="4"/>
      <c r="AB715" s="4"/>
    </row>
    <row r="716" ht="19.5" customHeight="1" spans="8:28">
      <c r="H716" s="4"/>
      <c r="I716" s="4"/>
      <c r="J716" s="4"/>
      <c r="K716" s="4"/>
      <c r="L716" s="4"/>
      <c r="M716" s="4"/>
      <c r="N716" s="4"/>
      <c r="O716" s="4"/>
      <c r="P716" s="4"/>
      <c r="Q716" s="4"/>
      <c r="R716" s="4"/>
      <c r="S716" s="4"/>
      <c r="T716" s="4"/>
      <c r="U716" s="4"/>
      <c r="V716" s="4"/>
      <c r="W716" s="4"/>
      <c r="X716" s="4"/>
      <c r="Y716" s="4"/>
      <c r="Z716" s="4"/>
      <c r="AA716" s="4"/>
      <c r="AB716" s="4"/>
    </row>
    <row r="717" ht="19.5" customHeight="1" spans="8:28">
      <c r="H717" s="4"/>
      <c r="I717" s="4"/>
      <c r="J717" s="4"/>
      <c r="K717" s="4"/>
      <c r="L717" s="4"/>
      <c r="M717" s="4"/>
      <c r="N717" s="4"/>
      <c r="O717" s="4"/>
      <c r="P717" s="4"/>
      <c r="Q717" s="4"/>
      <c r="R717" s="4"/>
      <c r="S717" s="4"/>
      <c r="T717" s="4"/>
      <c r="U717" s="4"/>
      <c r="V717" s="4"/>
      <c r="W717" s="4"/>
      <c r="X717" s="4"/>
      <c r="Y717" s="4"/>
      <c r="Z717" s="4"/>
      <c r="AA717" s="4"/>
      <c r="AB717" s="4"/>
    </row>
    <row r="718" ht="19.5" customHeight="1" spans="8:28">
      <c r="H718" s="4"/>
      <c r="I718" s="4"/>
      <c r="J718" s="4"/>
      <c r="K718" s="4"/>
      <c r="L718" s="4"/>
      <c r="M718" s="4"/>
      <c r="N718" s="4"/>
      <c r="O718" s="4"/>
      <c r="P718" s="4"/>
      <c r="Q718" s="4"/>
      <c r="R718" s="4"/>
      <c r="S718" s="4"/>
      <c r="T718" s="4"/>
      <c r="U718" s="4"/>
      <c r="V718" s="4"/>
      <c r="W718" s="4"/>
      <c r="X718" s="4"/>
      <c r="Y718" s="4"/>
      <c r="Z718" s="4"/>
      <c r="AA718" s="4"/>
      <c r="AB718" s="4"/>
    </row>
    <row r="719" ht="19.5" customHeight="1" spans="8:28">
      <c r="H719" s="4"/>
      <c r="I719" s="4"/>
      <c r="J719" s="4"/>
      <c r="K719" s="4"/>
      <c r="L719" s="4"/>
      <c r="M719" s="4"/>
      <c r="N719" s="4"/>
      <c r="O719" s="4"/>
      <c r="P719" s="4"/>
      <c r="Q719" s="4"/>
      <c r="R719" s="4"/>
      <c r="S719" s="4"/>
      <c r="T719" s="4"/>
      <c r="U719" s="4"/>
      <c r="V719" s="4"/>
      <c r="W719" s="4"/>
      <c r="X719" s="4"/>
      <c r="Y719" s="4"/>
      <c r="Z719" s="4"/>
      <c r="AA719" s="4"/>
      <c r="AB719" s="4"/>
    </row>
    <row r="720" ht="19.5" customHeight="1" spans="8:28">
      <c r="H720" s="4"/>
      <c r="I720" s="4"/>
      <c r="J720" s="4"/>
      <c r="K720" s="4"/>
      <c r="L720" s="4"/>
      <c r="M720" s="4"/>
      <c r="N720" s="4"/>
      <c r="O720" s="4"/>
      <c r="P720" s="4"/>
      <c r="Q720" s="4"/>
      <c r="R720" s="4"/>
      <c r="S720" s="4"/>
      <c r="T720" s="4"/>
      <c r="U720" s="4"/>
      <c r="V720" s="4"/>
      <c r="W720" s="4"/>
      <c r="X720" s="4"/>
      <c r="Y720" s="4"/>
      <c r="Z720" s="4"/>
      <c r="AA720" s="4"/>
      <c r="AB720" s="4"/>
    </row>
    <row r="721" ht="19.5" customHeight="1" spans="8:28">
      <c r="H721" s="4"/>
      <c r="I721" s="4"/>
      <c r="J721" s="4"/>
      <c r="K721" s="4"/>
      <c r="L721" s="4"/>
      <c r="M721" s="4"/>
      <c r="N721" s="4"/>
      <c r="O721" s="4"/>
      <c r="P721" s="4"/>
      <c r="Q721" s="4"/>
      <c r="R721" s="4"/>
      <c r="S721" s="4"/>
      <c r="T721" s="4"/>
      <c r="U721" s="4"/>
      <c r="V721" s="4"/>
      <c r="W721" s="4"/>
      <c r="X721" s="4"/>
      <c r="Y721" s="4"/>
      <c r="Z721" s="4"/>
      <c r="AA721" s="4"/>
      <c r="AB721" s="4"/>
    </row>
    <row r="722" ht="19.5" customHeight="1" spans="8:28">
      <c r="H722" s="4"/>
      <c r="I722" s="4"/>
      <c r="J722" s="4"/>
      <c r="K722" s="4"/>
      <c r="L722" s="4"/>
      <c r="M722" s="4"/>
      <c r="N722" s="4"/>
      <c r="O722" s="4"/>
      <c r="P722" s="4"/>
      <c r="Q722" s="4"/>
      <c r="R722" s="4"/>
      <c r="S722" s="4"/>
      <c r="T722" s="4"/>
      <c r="U722" s="4"/>
      <c r="V722" s="4"/>
      <c r="W722" s="4"/>
      <c r="X722" s="4"/>
      <c r="Y722" s="4"/>
      <c r="Z722" s="4"/>
      <c r="AA722" s="4"/>
      <c r="AB722" s="4"/>
    </row>
    <row r="723" ht="19.5" customHeight="1" spans="8:28">
      <c r="H723" s="4"/>
      <c r="I723" s="4"/>
      <c r="J723" s="4"/>
      <c r="K723" s="4"/>
      <c r="L723" s="4"/>
      <c r="M723" s="4"/>
      <c r="N723" s="4"/>
      <c r="O723" s="4"/>
      <c r="P723" s="4"/>
      <c r="Q723" s="4"/>
      <c r="R723" s="4"/>
      <c r="S723" s="4"/>
      <c r="T723" s="4"/>
      <c r="U723" s="4"/>
      <c r="V723" s="4"/>
      <c r="W723" s="4"/>
      <c r="X723" s="4"/>
      <c r="Y723" s="4"/>
      <c r="Z723" s="4"/>
      <c r="AA723" s="4"/>
      <c r="AB723" s="4"/>
    </row>
    <row r="724" ht="19.5" customHeight="1" spans="8:28">
      <c r="H724" s="4"/>
      <c r="I724" s="4"/>
      <c r="J724" s="4"/>
      <c r="K724" s="4"/>
      <c r="L724" s="4"/>
      <c r="M724" s="4"/>
      <c r="N724" s="4"/>
      <c r="O724" s="4"/>
      <c r="P724" s="4"/>
      <c r="Q724" s="4"/>
      <c r="R724" s="4"/>
      <c r="S724" s="4"/>
      <c r="T724" s="4"/>
      <c r="U724" s="4"/>
      <c r="V724" s="4"/>
      <c r="W724" s="4"/>
      <c r="X724" s="4"/>
      <c r="Y724" s="4"/>
      <c r="Z724" s="4"/>
      <c r="AA724" s="4"/>
      <c r="AB724" s="4"/>
    </row>
    <row r="725" ht="19.5" customHeight="1" spans="8:28">
      <c r="H725" s="4"/>
      <c r="I725" s="4"/>
      <c r="J725" s="4"/>
      <c r="K725" s="4"/>
      <c r="L725" s="4"/>
      <c r="M725" s="4"/>
      <c r="N725" s="4"/>
      <c r="O725" s="4"/>
      <c r="P725" s="4"/>
      <c r="Q725" s="4"/>
      <c r="R725" s="4"/>
      <c r="S725" s="4"/>
      <c r="T725" s="4"/>
      <c r="U725" s="4"/>
      <c r="V725" s="4"/>
      <c r="W725" s="4"/>
      <c r="X725" s="4"/>
      <c r="Y725" s="4"/>
      <c r="Z725" s="4"/>
      <c r="AA725" s="4"/>
      <c r="AB725" s="4"/>
    </row>
    <row r="726" ht="19.5" customHeight="1" spans="8:28">
      <c r="H726" s="4"/>
      <c r="I726" s="4"/>
      <c r="J726" s="4"/>
      <c r="K726" s="4"/>
      <c r="L726" s="4"/>
      <c r="M726" s="4"/>
      <c r="N726" s="4"/>
      <c r="O726" s="4"/>
      <c r="P726" s="4"/>
      <c r="Q726" s="4"/>
      <c r="R726" s="4"/>
      <c r="S726" s="4"/>
      <c r="T726" s="4"/>
      <c r="U726" s="4"/>
      <c r="V726" s="4"/>
      <c r="W726" s="4"/>
      <c r="X726" s="4"/>
      <c r="Y726" s="4"/>
      <c r="Z726" s="4"/>
      <c r="AA726" s="4"/>
      <c r="AB726" s="4"/>
    </row>
    <row r="727" ht="19.5" customHeight="1" spans="8:28">
      <c r="H727" s="4"/>
      <c r="I727" s="4"/>
      <c r="J727" s="4"/>
      <c r="K727" s="4"/>
      <c r="L727" s="4"/>
      <c r="M727" s="4"/>
      <c r="N727" s="4"/>
      <c r="O727" s="4"/>
      <c r="P727" s="4"/>
      <c r="Q727" s="4"/>
      <c r="R727" s="4"/>
      <c r="S727" s="4"/>
      <c r="T727" s="4"/>
      <c r="U727" s="4"/>
      <c r="V727" s="4"/>
      <c r="W727" s="4"/>
      <c r="X727" s="4"/>
      <c r="Y727" s="4"/>
      <c r="Z727" s="4"/>
      <c r="AA727" s="4"/>
      <c r="AB727" s="4"/>
    </row>
    <row r="728" ht="19.5" customHeight="1" spans="8:28">
      <c r="H728" s="4"/>
      <c r="I728" s="4"/>
      <c r="J728" s="4"/>
      <c r="K728" s="4"/>
      <c r="L728" s="4"/>
      <c r="M728" s="4"/>
      <c r="N728" s="4"/>
      <c r="O728" s="4"/>
      <c r="P728" s="4"/>
      <c r="Q728" s="4"/>
      <c r="R728" s="4"/>
      <c r="S728" s="4"/>
      <c r="T728" s="4"/>
      <c r="U728" s="4"/>
      <c r="V728" s="4"/>
      <c r="W728" s="4"/>
      <c r="X728" s="4"/>
      <c r="Y728" s="4"/>
      <c r="Z728" s="4"/>
      <c r="AA728" s="4"/>
      <c r="AB728" s="4"/>
    </row>
    <row r="729" ht="19.5" customHeight="1" spans="8:28">
      <c r="H729" s="4"/>
      <c r="I729" s="4"/>
      <c r="J729" s="4"/>
      <c r="K729" s="4"/>
      <c r="L729" s="4"/>
      <c r="M729" s="4"/>
      <c r="N729" s="4"/>
      <c r="O729" s="4"/>
      <c r="P729" s="4"/>
      <c r="Q729" s="4"/>
      <c r="R729" s="4"/>
      <c r="S729" s="4"/>
      <c r="T729" s="4"/>
      <c r="U729" s="4"/>
      <c r="V729" s="4"/>
      <c r="W729" s="4"/>
      <c r="X729" s="4"/>
      <c r="Y729" s="4"/>
      <c r="Z729" s="4"/>
      <c r="AA729" s="4"/>
      <c r="AB729" s="4"/>
    </row>
    <row r="730" ht="19.5" customHeight="1" spans="8:28">
      <c r="H730" s="4"/>
      <c r="I730" s="4"/>
      <c r="J730" s="4"/>
      <c r="K730" s="4"/>
      <c r="L730" s="4"/>
      <c r="M730" s="4"/>
      <c r="N730" s="4"/>
      <c r="O730" s="4"/>
      <c r="P730" s="4"/>
      <c r="Q730" s="4"/>
      <c r="R730" s="4"/>
      <c r="S730" s="4"/>
      <c r="T730" s="4"/>
      <c r="U730" s="4"/>
      <c r="V730" s="4"/>
      <c r="W730" s="4"/>
      <c r="X730" s="4"/>
      <c r="Y730" s="4"/>
      <c r="Z730" s="4"/>
      <c r="AA730" s="4"/>
      <c r="AB730" s="4"/>
    </row>
    <row r="731" ht="19.5" customHeight="1" spans="8:28">
      <c r="H731" s="4"/>
      <c r="I731" s="4"/>
      <c r="J731" s="4"/>
      <c r="K731" s="4"/>
      <c r="L731" s="4"/>
      <c r="M731" s="4"/>
      <c r="N731" s="4"/>
      <c r="O731" s="4"/>
      <c r="P731" s="4"/>
      <c r="Q731" s="4"/>
      <c r="R731" s="4"/>
      <c r="S731" s="4"/>
      <c r="T731" s="4"/>
      <c r="U731" s="4"/>
      <c r="V731" s="4"/>
      <c r="W731" s="4"/>
      <c r="X731" s="4"/>
      <c r="Y731" s="4"/>
      <c r="Z731" s="4"/>
      <c r="AA731" s="4"/>
      <c r="AB731" s="4"/>
    </row>
    <row r="732" ht="19.5" customHeight="1" spans="8:28">
      <c r="H732" s="4"/>
      <c r="I732" s="4"/>
      <c r="J732" s="4"/>
      <c r="K732" s="4"/>
      <c r="L732" s="4"/>
      <c r="M732" s="4"/>
      <c r="N732" s="4"/>
      <c r="O732" s="4"/>
      <c r="P732" s="4"/>
      <c r="Q732" s="4"/>
      <c r="R732" s="4"/>
      <c r="S732" s="4"/>
      <c r="T732" s="4"/>
      <c r="U732" s="4"/>
      <c r="V732" s="4"/>
      <c r="W732" s="4"/>
      <c r="X732" s="4"/>
      <c r="Y732" s="4"/>
      <c r="Z732" s="4"/>
      <c r="AA732" s="4"/>
      <c r="AB732" s="4"/>
    </row>
    <row r="733" ht="19.5" customHeight="1" spans="8:28">
      <c r="H733" s="4"/>
      <c r="I733" s="4"/>
      <c r="J733" s="4"/>
      <c r="K733" s="4"/>
      <c r="L733" s="4"/>
      <c r="M733" s="4"/>
      <c r="N733" s="4"/>
      <c r="O733" s="4"/>
      <c r="P733" s="4"/>
      <c r="Q733" s="4"/>
      <c r="R733" s="4"/>
      <c r="S733" s="4"/>
      <c r="T733" s="4"/>
      <c r="U733" s="4"/>
      <c r="V733" s="4"/>
      <c r="W733" s="4"/>
      <c r="X733" s="4"/>
      <c r="Y733" s="4"/>
      <c r="Z733" s="4"/>
      <c r="AA733" s="4"/>
      <c r="AB733" s="4"/>
    </row>
    <row r="734" ht="19.5" customHeight="1" spans="8:28">
      <c r="H734" s="4"/>
      <c r="I734" s="4"/>
      <c r="J734" s="4"/>
      <c r="K734" s="4"/>
      <c r="L734" s="4"/>
      <c r="M734" s="4"/>
      <c r="N734" s="4"/>
      <c r="O734" s="4"/>
      <c r="P734" s="4"/>
      <c r="Q734" s="4"/>
      <c r="R734" s="4"/>
      <c r="S734" s="4"/>
      <c r="T734" s="4"/>
      <c r="U734" s="4"/>
      <c r="V734" s="4"/>
      <c r="W734" s="4"/>
      <c r="X734" s="4"/>
      <c r="Y734" s="4"/>
      <c r="Z734" s="4"/>
      <c r="AA734" s="4"/>
      <c r="AB734" s="4"/>
    </row>
    <row r="735" ht="19.5" customHeight="1" spans="8:28">
      <c r="H735" s="4"/>
      <c r="I735" s="4"/>
      <c r="J735" s="4"/>
      <c r="K735" s="4"/>
      <c r="L735" s="4"/>
      <c r="M735" s="4"/>
      <c r="N735" s="4"/>
      <c r="O735" s="4"/>
      <c r="P735" s="4"/>
      <c r="Q735" s="4"/>
      <c r="R735" s="4"/>
      <c r="S735" s="4"/>
      <c r="T735" s="4"/>
      <c r="U735" s="4"/>
      <c r="V735" s="4"/>
      <c r="W735" s="4"/>
      <c r="X735" s="4"/>
      <c r="Y735" s="4"/>
      <c r="Z735" s="4"/>
      <c r="AA735" s="4"/>
      <c r="AB735" s="4"/>
    </row>
    <row r="736" ht="19.5" customHeight="1" spans="8:28">
      <c r="H736" s="4"/>
      <c r="I736" s="4"/>
      <c r="J736" s="4"/>
      <c r="K736" s="4"/>
      <c r="L736" s="4"/>
      <c r="M736" s="4"/>
      <c r="N736" s="4"/>
      <c r="O736" s="4"/>
      <c r="P736" s="4"/>
      <c r="Q736" s="4"/>
      <c r="R736" s="4"/>
      <c r="S736" s="4"/>
      <c r="T736" s="4"/>
      <c r="U736" s="4"/>
      <c r="V736" s="4"/>
      <c r="W736" s="4"/>
      <c r="X736" s="4"/>
      <c r="Y736" s="4"/>
      <c r="Z736" s="4"/>
      <c r="AA736" s="4"/>
      <c r="AB736" s="4"/>
    </row>
    <row r="737" ht="19.5" customHeight="1" spans="8:28">
      <c r="H737" s="4"/>
      <c r="I737" s="4"/>
      <c r="J737" s="4"/>
      <c r="K737" s="4"/>
      <c r="L737" s="4"/>
      <c r="M737" s="4"/>
      <c r="N737" s="4"/>
      <c r="O737" s="4"/>
      <c r="P737" s="4"/>
      <c r="Q737" s="4"/>
      <c r="R737" s="4"/>
      <c r="S737" s="4"/>
      <c r="T737" s="4"/>
      <c r="U737" s="4"/>
      <c r="V737" s="4"/>
      <c r="W737" s="4"/>
      <c r="X737" s="4"/>
      <c r="Y737" s="4"/>
      <c r="Z737" s="4"/>
      <c r="AA737" s="4"/>
      <c r="AB737" s="4"/>
    </row>
    <row r="738" ht="19.5" customHeight="1" spans="8:28">
      <c r="H738" s="4"/>
      <c r="I738" s="4"/>
      <c r="J738" s="4"/>
      <c r="K738" s="4"/>
      <c r="L738" s="4"/>
      <c r="M738" s="4"/>
      <c r="N738" s="4"/>
      <c r="O738" s="4"/>
      <c r="P738" s="4"/>
      <c r="Q738" s="4"/>
      <c r="R738" s="4"/>
      <c r="S738" s="4"/>
      <c r="T738" s="4"/>
      <c r="U738" s="4"/>
      <c r="V738" s="4"/>
      <c r="W738" s="4"/>
      <c r="X738" s="4"/>
      <c r="Y738" s="4"/>
      <c r="Z738" s="4"/>
      <c r="AA738" s="4"/>
      <c r="AB738" s="4"/>
    </row>
    <row r="739" ht="19.5" customHeight="1" spans="8:28">
      <c r="H739" s="4"/>
      <c r="I739" s="4"/>
      <c r="J739" s="4"/>
      <c r="K739" s="4"/>
      <c r="L739" s="4"/>
      <c r="M739" s="4"/>
      <c r="N739" s="4"/>
      <c r="O739" s="4"/>
      <c r="P739" s="4"/>
      <c r="Q739" s="4"/>
      <c r="R739" s="4"/>
      <c r="S739" s="4"/>
      <c r="T739" s="4"/>
      <c r="U739" s="4"/>
      <c r="V739" s="4"/>
      <c r="W739" s="4"/>
      <c r="X739" s="4"/>
      <c r="Y739" s="4"/>
      <c r="Z739" s="4"/>
      <c r="AA739" s="4"/>
      <c r="AB739" s="4"/>
    </row>
    <row r="740" ht="19.5" customHeight="1" spans="8:28">
      <c r="H740" s="4"/>
      <c r="I740" s="4"/>
      <c r="J740" s="4"/>
      <c r="K740" s="4"/>
      <c r="L740" s="4"/>
      <c r="M740" s="4"/>
      <c r="N740" s="4"/>
      <c r="O740" s="4"/>
      <c r="P740" s="4"/>
      <c r="Q740" s="4"/>
      <c r="R740" s="4"/>
      <c r="S740" s="4"/>
      <c r="T740" s="4"/>
      <c r="U740" s="4"/>
      <c r="V740" s="4"/>
      <c r="W740" s="4"/>
      <c r="X740" s="4"/>
      <c r="Y740" s="4"/>
      <c r="Z740" s="4"/>
      <c r="AA740" s="4"/>
      <c r="AB740" s="4"/>
    </row>
    <row r="741" ht="19.5" customHeight="1" spans="8:28">
      <c r="H741" s="4"/>
      <c r="I741" s="4"/>
      <c r="J741" s="4"/>
      <c r="K741" s="4"/>
      <c r="L741" s="4"/>
      <c r="M741" s="4"/>
      <c r="N741" s="4"/>
      <c r="O741" s="4"/>
      <c r="P741" s="4"/>
      <c r="Q741" s="4"/>
      <c r="R741" s="4"/>
      <c r="S741" s="4"/>
      <c r="T741" s="4"/>
      <c r="U741" s="4"/>
      <c r="V741" s="4"/>
      <c r="W741" s="4"/>
      <c r="X741" s="4"/>
      <c r="Y741" s="4"/>
      <c r="Z741" s="4"/>
      <c r="AA741" s="4"/>
      <c r="AB741" s="4"/>
    </row>
    <row r="742" ht="19.5" customHeight="1" spans="8:28">
      <c r="H742" s="4"/>
      <c r="I742" s="4"/>
      <c r="J742" s="4"/>
      <c r="K742" s="4"/>
      <c r="L742" s="4"/>
      <c r="M742" s="4"/>
      <c r="N742" s="4"/>
      <c r="O742" s="4"/>
      <c r="P742" s="4"/>
      <c r="Q742" s="4"/>
      <c r="R742" s="4"/>
      <c r="S742" s="4"/>
      <c r="T742" s="4"/>
      <c r="U742" s="4"/>
      <c r="V742" s="4"/>
      <c r="W742" s="4"/>
      <c r="X742" s="4"/>
      <c r="Y742" s="4"/>
      <c r="Z742" s="4"/>
      <c r="AA742" s="4"/>
      <c r="AB742" s="4"/>
    </row>
    <row r="743" ht="19.5" customHeight="1" spans="8:28">
      <c r="H743" s="4"/>
      <c r="I743" s="4"/>
      <c r="J743" s="4"/>
      <c r="K743" s="4"/>
      <c r="L743" s="4"/>
      <c r="M743" s="4"/>
      <c r="N743" s="4"/>
      <c r="O743" s="4"/>
      <c r="P743" s="4"/>
      <c r="Q743" s="4"/>
      <c r="R743" s="4"/>
      <c r="S743" s="4"/>
      <c r="T743" s="4"/>
      <c r="U743" s="4"/>
      <c r="V743" s="4"/>
      <c r="W743" s="4"/>
      <c r="X743" s="4"/>
      <c r="Y743" s="4"/>
      <c r="Z743" s="4"/>
      <c r="AA743" s="4"/>
      <c r="AB743" s="4"/>
    </row>
    <row r="744" ht="19.5" customHeight="1" spans="8:28">
      <c r="H744" s="4"/>
      <c r="I744" s="4"/>
      <c r="J744" s="4"/>
      <c r="K744" s="4"/>
      <c r="L744" s="4"/>
      <c r="M744" s="4"/>
      <c r="N744" s="4"/>
      <c r="O744" s="4"/>
      <c r="P744" s="4"/>
      <c r="Q744" s="4"/>
      <c r="R744" s="4"/>
      <c r="S744" s="4"/>
      <c r="T744" s="4"/>
      <c r="U744" s="4"/>
      <c r="V744" s="4"/>
      <c r="W744" s="4"/>
      <c r="X744" s="4"/>
      <c r="Y744" s="4"/>
      <c r="Z744" s="4"/>
      <c r="AA744" s="4"/>
      <c r="AB744" s="4"/>
    </row>
    <row r="745" ht="19.5" customHeight="1" spans="8:28">
      <c r="H745" s="4"/>
      <c r="I745" s="4"/>
      <c r="J745" s="4"/>
      <c r="K745" s="4"/>
      <c r="L745" s="4"/>
      <c r="M745" s="4"/>
      <c r="N745" s="4"/>
      <c r="O745" s="4"/>
      <c r="P745" s="4"/>
      <c r="Q745" s="4"/>
      <c r="R745" s="4"/>
      <c r="S745" s="4"/>
      <c r="T745" s="4"/>
      <c r="U745" s="4"/>
      <c r="V745" s="4"/>
      <c r="W745" s="4"/>
      <c r="X745" s="4"/>
      <c r="Y745" s="4"/>
      <c r="Z745" s="4"/>
      <c r="AA745" s="4"/>
      <c r="AB745" s="4"/>
    </row>
    <row r="746" ht="19.5" customHeight="1" spans="8:28">
      <c r="H746" s="4"/>
      <c r="I746" s="4"/>
      <c r="J746" s="4"/>
      <c r="K746" s="4"/>
      <c r="L746" s="4"/>
      <c r="M746" s="4"/>
      <c r="N746" s="4"/>
      <c r="O746" s="4"/>
      <c r="P746" s="4"/>
      <c r="Q746" s="4"/>
      <c r="R746" s="4"/>
      <c r="S746" s="4"/>
      <c r="T746" s="4"/>
      <c r="U746" s="4"/>
      <c r="V746" s="4"/>
      <c r="W746" s="4"/>
      <c r="X746" s="4"/>
      <c r="Y746" s="4"/>
      <c r="Z746" s="4"/>
      <c r="AA746" s="4"/>
      <c r="AB746" s="4"/>
    </row>
    <row r="747" ht="19.5" customHeight="1" spans="8:28">
      <c r="H747" s="4"/>
      <c r="I747" s="4"/>
      <c r="J747" s="4"/>
      <c r="K747" s="4"/>
      <c r="L747" s="4"/>
      <c r="M747" s="4"/>
      <c r="N747" s="4"/>
      <c r="O747" s="4"/>
      <c r="P747" s="4"/>
      <c r="Q747" s="4"/>
      <c r="R747" s="4"/>
      <c r="S747" s="4"/>
      <c r="T747" s="4"/>
      <c r="U747" s="4"/>
      <c r="V747" s="4"/>
      <c r="W747" s="4"/>
      <c r="X747" s="4"/>
      <c r="Y747" s="4"/>
      <c r="Z747" s="4"/>
      <c r="AA747" s="4"/>
      <c r="AB747" s="4"/>
    </row>
    <row r="748" ht="19.5" customHeight="1" spans="8:28">
      <c r="H748" s="4"/>
      <c r="I748" s="4"/>
      <c r="J748" s="4"/>
      <c r="K748" s="4"/>
      <c r="L748" s="4"/>
      <c r="M748" s="4"/>
      <c r="N748" s="4"/>
      <c r="O748" s="4"/>
      <c r="P748" s="4"/>
      <c r="Q748" s="4"/>
      <c r="R748" s="4"/>
      <c r="S748" s="4"/>
      <c r="T748" s="4"/>
      <c r="U748" s="4"/>
      <c r="V748" s="4"/>
      <c r="W748" s="4"/>
      <c r="X748" s="4"/>
      <c r="Y748" s="4"/>
      <c r="Z748" s="4"/>
      <c r="AA748" s="4"/>
      <c r="AB748" s="4"/>
    </row>
    <row r="749" ht="19.5" customHeight="1" spans="8:28">
      <c r="H749" s="4"/>
      <c r="I749" s="4"/>
      <c r="J749" s="4"/>
      <c r="K749" s="4"/>
      <c r="L749" s="4"/>
      <c r="M749" s="4"/>
      <c r="N749" s="4"/>
      <c r="O749" s="4"/>
      <c r="P749" s="4"/>
      <c r="Q749" s="4"/>
      <c r="R749" s="4"/>
      <c r="S749" s="4"/>
      <c r="T749" s="4"/>
      <c r="U749" s="4"/>
      <c r="V749" s="4"/>
      <c r="W749" s="4"/>
      <c r="X749" s="4"/>
      <c r="Y749" s="4"/>
      <c r="Z749" s="4"/>
      <c r="AA749" s="4"/>
      <c r="AB749" s="4"/>
    </row>
    <row r="750" ht="19.5" customHeight="1" spans="8:28">
      <c r="H750" s="4"/>
      <c r="I750" s="4"/>
      <c r="J750" s="4"/>
      <c r="K750" s="4"/>
      <c r="L750" s="4"/>
      <c r="M750" s="4"/>
      <c r="N750" s="4"/>
      <c r="O750" s="4"/>
      <c r="P750" s="4"/>
      <c r="Q750" s="4"/>
      <c r="R750" s="4"/>
      <c r="S750" s="4"/>
      <c r="T750" s="4"/>
      <c r="U750" s="4"/>
      <c r="V750" s="4"/>
      <c r="W750" s="4"/>
      <c r="X750" s="4"/>
      <c r="Y750" s="4"/>
      <c r="Z750" s="4"/>
      <c r="AA750" s="4"/>
      <c r="AB750" s="4"/>
    </row>
    <row r="751" ht="19.5" customHeight="1" spans="8:28">
      <c r="H751" s="4"/>
      <c r="I751" s="4"/>
      <c r="J751" s="4"/>
      <c r="K751" s="4"/>
      <c r="L751" s="4"/>
      <c r="M751" s="4"/>
      <c r="N751" s="4"/>
      <c r="O751" s="4"/>
      <c r="P751" s="4"/>
      <c r="Q751" s="4"/>
      <c r="R751" s="4"/>
      <c r="S751" s="4"/>
      <c r="T751" s="4"/>
      <c r="U751" s="4"/>
      <c r="V751" s="4"/>
      <c r="W751" s="4"/>
      <c r="X751" s="4"/>
      <c r="Y751" s="4"/>
      <c r="Z751" s="4"/>
      <c r="AA751" s="4"/>
      <c r="AB751" s="4"/>
    </row>
    <row r="752" ht="19.5" customHeight="1" spans="8:28">
      <c r="H752" s="4"/>
      <c r="I752" s="4"/>
      <c r="J752" s="4"/>
      <c r="K752" s="4"/>
      <c r="L752" s="4"/>
      <c r="M752" s="4"/>
      <c r="N752" s="4"/>
      <c r="O752" s="4"/>
      <c r="P752" s="4"/>
      <c r="Q752" s="4"/>
      <c r="R752" s="4"/>
      <c r="S752" s="4"/>
      <c r="T752" s="4"/>
      <c r="U752" s="4"/>
      <c r="V752" s="4"/>
      <c r="W752" s="4"/>
      <c r="X752" s="4"/>
      <c r="Y752" s="4"/>
      <c r="Z752" s="4"/>
      <c r="AA752" s="4"/>
      <c r="AB752" s="4"/>
    </row>
    <row r="753" ht="19.5" customHeight="1" spans="8:28">
      <c r="H753" s="4"/>
      <c r="I753" s="4"/>
      <c r="J753" s="4"/>
      <c r="K753" s="4"/>
      <c r="L753" s="4"/>
      <c r="M753" s="4"/>
      <c r="N753" s="4"/>
      <c r="O753" s="4"/>
      <c r="P753" s="4"/>
      <c r="Q753" s="4"/>
      <c r="R753" s="4"/>
      <c r="S753" s="4"/>
      <c r="T753" s="4"/>
      <c r="U753" s="4"/>
      <c r="V753" s="4"/>
      <c r="W753" s="4"/>
      <c r="X753" s="4"/>
      <c r="Y753" s="4"/>
      <c r="Z753" s="4"/>
      <c r="AA753" s="4"/>
      <c r="AB753" s="4"/>
    </row>
    <row r="754" ht="19.5" customHeight="1" spans="8:28">
      <c r="H754" s="4"/>
      <c r="I754" s="4"/>
      <c r="J754" s="4"/>
      <c r="K754" s="4"/>
      <c r="L754" s="4"/>
      <c r="M754" s="4"/>
      <c r="N754" s="4"/>
      <c r="O754" s="4"/>
      <c r="P754" s="4"/>
      <c r="Q754" s="4"/>
      <c r="R754" s="4"/>
      <c r="S754" s="4"/>
      <c r="T754" s="4"/>
      <c r="U754" s="4"/>
      <c r="V754" s="4"/>
      <c r="W754" s="4"/>
      <c r="X754" s="4"/>
      <c r="Y754" s="4"/>
      <c r="Z754" s="4"/>
      <c r="AA754" s="4"/>
      <c r="AB754" s="4"/>
    </row>
    <row r="755" ht="19.5" customHeight="1" spans="8:28">
      <c r="H755" s="4"/>
      <c r="I755" s="4"/>
      <c r="J755" s="4"/>
      <c r="K755" s="4"/>
      <c r="L755" s="4"/>
      <c r="M755" s="4"/>
      <c r="N755" s="4"/>
      <c r="O755" s="4"/>
      <c r="P755" s="4"/>
      <c r="Q755" s="4"/>
      <c r="R755" s="4"/>
      <c r="S755" s="4"/>
      <c r="T755" s="4"/>
      <c r="U755" s="4"/>
      <c r="V755" s="4"/>
      <c r="W755" s="4"/>
      <c r="X755" s="4"/>
      <c r="Y755" s="4"/>
      <c r="Z755" s="4"/>
      <c r="AA755" s="4"/>
      <c r="AB755" s="4"/>
    </row>
    <row r="756" ht="19.5" customHeight="1" spans="8:28">
      <c r="H756" s="4"/>
      <c r="I756" s="4"/>
      <c r="J756" s="4"/>
      <c r="K756" s="4"/>
      <c r="L756" s="4"/>
      <c r="M756" s="4"/>
      <c r="N756" s="4"/>
      <c r="O756" s="4"/>
      <c r="P756" s="4"/>
      <c r="Q756" s="4"/>
      <c r="R756" s="4"/>
      <c r="S756" s="4"/>
      <c r="T756" s="4"/>
      <c r="U756" s="4"/>
      <c r="V756" s="4"/>
      <c r="W756" s="4"/>
      <c r="X756" s="4"/>
      <c r="Y756" s="4"/>
      <c r="Z756" s="4"/>
      <c r="AA756" s="4"/>
      <c r="AB756" s="4"/>
    </row>
    <row r="757" ht="19.5" customHeight="1" spans="8:28">
      <c r="H757" s="4"/>
      <c r="I757" s="4"/>
      <c r="J757" s="4"/>
      <c r="K757" s="4"/>
      <c r="L757" s="4"/>
      <c r="M757" s="4"/>
      <c r="N757" s="4"/>
      <c r="O757" s="4"/>
      <c r="P757" s="4"/>
      <c r="Q757" s="4"/>
      <c r="R757" s="4"/>
      <c r="S757" s="4"/>
      <c r="T757" s="4"/>
      <c r="U757" s="4"/>
      <c r="V757" s="4"/>
      <c r="W757" s="4"/>
      <c r="X757" s="4"/>
      <c r="Y757" s="4"/>
      <c r="Z757" s="4"/>
      <c r="AA757" s="4"/>
      <c r="AB757" s="4"/>
    </row>
    <row r="758" ht="19.5" customHeight="1" spans="8:28">
      <c r="H758" s="4"/>
      <c r="I758" s="4"/>
      <c r="J758" s="4"/>
      <c r="K758" s="4"/>
      <c r="L758" s="4"/>
      <c r="M758" s="4"/>
      <c r="N758" s="4"/>
      <c r="O758" s="4"/>
      <c r="P758" s="4"/>
      <c r="Q758" s="4"/>
      <c r="R758" s="4"/>
      <c r="S758" s="4"/>
      <c r="T758" s="4"/>
      <c r="U758" s="4"/>
      <c r="V758" s="4"/>
      <c r="W758" s="4"/>
      <c r="X758" s="4"/>
      <c r="Y758" s="4"/>
      <c r="Z758" s="4"/>
      <c r="AA758" s="4"/>
      <c r="AB758" s="4"/>
    </row>
    <row r="759" ht="19.5" customHeight="1" spans="8:28">
      <c r="H759" s="4"/>
      <c r="I759" s="4"/>
      <c r="J759" s="4"/>
      <c r="K759" s="4"/>
      <c r="L759" s="4"/>
      <c r="M759" s="4"/>
      <c r="N759" s="4"/>
      <c r="O759" s="4"/>
      <c r="P759" s="4"/>
      <c r="Q759" s="4"/>
      <c r="R759" s="4"/>
      <c r="S759" s="4"/>
      <c r="T759" s="4"/>
      <c r="U759" s="4"/>
      <c r="V759" s="4"/>
      <c r="W759" s="4"/>
      <c r="X759" s="4"/>
      <c r="Y759" s="4"/>
      <c r="Z759" s="4"/>
      <c r="AA759" s="4"/>
      <c r="AB759" s="4"/>
    </row>
    <row r="760" ht="19.5" customHeight="1" spans="8:28">
      <c r="H760" s="4"/>
      <c r="I760" s="4"/>
      <c r="J760" s="4"/>
      <c r="K760" s="4"/>
      <c r="L760" s="4"/>
      <c r="M760" s="4"/>
      <c r="N760" s="4"/>
      <c r="O760" s="4"/>
      <c r="P760" s="4"/>
      <c r="Q760" s="4"/>
      <c r="R760" s="4"/>
      <c r="S760" s="4"/>
      <c r="T760" s="4"/>
      <c r="U760" s="4"/>
      <c r="V760" s="4"/>
      <c r="W760" s="4"/>
      <c r="X760" s="4"/>
      <c r="Y760" s="4"/>
      <c r="Z760" s="4"/>
      <c r="AA760" s="4"/>
      <c r="AB760" s="4"/>
    </row>
    <row r="761" ht="19.5" customHeight="1" spans="8:28">
      <c r="H761" s="4"/>
      <c r="I761" s="4"/>
      <c r="J761" s="4"/>
      <c r="K761" s="4"/>
      <c r="L761" s="4"/>
      <c r="M761" s="4"/>
      <c r="N761" s="4"/>
      <c r="O761" s="4"/>
      <c r="P761" s="4"/>
      <c r="Q761" s="4"/>
      <c r="R761" s="4"/>
      <c r="S761" s="4"/>
      <c r="T761" s="4"/>
      <c r="U761" s="4"/>
      <c r="V761" s="4"/>
      <c r="W761" s="4"/>
      <c r="X761" s="4"/>
      <c r="Y761" s="4"/>
      <c r="Z761" s="4"/>
      <c r="AA761" s="4"/>
      <c r="AB761" s="4"/>
    </row>
    <row r="762" ht="19.5" customHeight="1" spans="8:28">
      <c r="H762" s="4"/>
      <c r="I762" s="4"/>
      <c r="J762" s="4"/>
      <c r="K762" s="4"/>
      <c r="L762" s="4"/>
      <c r="M762" s="4"/>
      <c r="N762" s="4"/>
      <c r="O762" s="4"/>
      <c r="P762" s="4"/>
      <c r="Q762" s="4"/>
      <c r="R762" s="4"/>
      <c r="S762" s="4"/>
      <c r="T762" s="4"/>
      <c r="U762" s="4"/>
      <c r="V762" s="4"/>
      <c r="W762" s="4"/>
      <c r="X762" s="4"/>
      <c r="Y762" s="4"/>
      <c r="Z762" s="4"/>
      <c r="AA762" s="4"/>
      <c r="AB762" s="4"/>
    </row>
    <row r="763" ht="19.5" customHeight="1" spans="8:28">
      <c r="H763" s="4"/>
      <c r="I763" s="4"/>
      <c r="J763" s="4"/>
      <c r="K763" s="4"/>
      <c r="L763" s="4"/>
      <c r="M763" s="4"/>
      <c r="N763" s="4"/>
      <c r="O763" s="4"/>
      <c r="P763" s="4"/>
      <c r="Q763" s="4"/>
      <c r="R763" s="4"/>
      <c r="S763" s="4"/>
      <c r="T763" s="4"/>
      <c r="U763" s="4"/>
      <c r="V763" s="4"/>
      <c r="W763" s="4"/>
      <c r="X763" s="4"/>
      <c r="Y763" s="4"/>
      <c r="Z763" s="4"/>
      <c r="AA763" s="4"/>
      <c r="AB763" s="4"/>
    </row>
    <row r="764" ht="19.5" customHeight="1" spans="8:28">
      <c r="H764" s="4"/>
      <c r="I764" s="4"/>
      <c r="J764" s="4"/>
      <c r="K764" s="4"/>
      <c r="L764" s="4"/>
      <c r="M764" s="4"/>
      <c r="N764" s="4"/>
      <c r="O764" s="4"/>
      <c r="P764" s="4"/>
      <c r="Q764" s="4"/>
      <c r="R764" s="4"/>
      <c r="S764" s="4"/>
      <c r="T764" s="4"/>
      <c r="U764" s="4"/>
      <c r="V764" s="4"/>
      <c r="W764" s="4"/>
      <c r="X764" s="4"/>
      <c r="Y764" s="4"/>
      <c r="Z764" s="4"/>
      <c r="AA764" s="4"/>
      <c r="AB764" s="4"/>
    </row>
    <row r="765" ht="19.5" customHeight="1" spans="8:28">
      <c r="H765" s="4"/>
      <c r="I765" s="4"/>
      <c r="J765" s="4"/>
      <c r="K765" s="4"/>
      <c r="L765" s="4"/>
      <c r="M765" s="4"/>
      <c r="N765" s="4"/>
      <c r="O765" s="4"/>
      <c r="P765" s="4"/>
      <c r="Q765" s="4"/>
      <c r="R765" s="4"/>
      <c r="S765" s="4"/>
      <c r="T765" s="4"/>
      <c r="U765" s="4"/>
      <c r="V765" s="4"/>
      <c r="W765" s="4"/>
      <c r="X765" s="4"/>
      <c r="Y765" s="4"/>
      <c r="Z765" s="4"/>
      <c r="AA765" s="4"/>
      <c r="AB765" s="4"/>
    </row>
    <row r="766" ht="19.5" customHeight="1" spans="8:28">
      <c r="H766" s="4"/>
      <c r="I766" s="4"/>
      <c r="J766" s="4"/>
      <c r="K766" s="4"/>
      <c r="L766" s="4"/>
      <c r="M766" s="4"/>
      <c r="N766" s="4"/>
      <c r="O766" s="4"/>
      <c r="P766" s="4"/>
      <c r="Q766" s="4"/>
      <c r="R766" s="4"/>
      <c r="S766" s="4"/>
      <c r="T766" s="4"/>
      <c r="U766" s="4"/>
      <c r="V766" s="4"/>
      <c r="W766" s="4"/>
      <c r="X766" s="4"/>
      <c r="Y766" s="4"/>
      <c r="Z766" s="4"/>
      <c r="AA766" s="4"/>
      <c r="AB766" s="4"/>
    </row>
    <row r="767" ht="19.5" customHeight="1" spans="8:28">
      <c r="H767" s="4"/>
      <c r="I767" s="4"/>
      <c r="J767" s="4"/>
      <c r="K767" s="4"/>
      <c r="L767" s="4"/>
      <c r="M767" s="4"/>
      <c r="N767" s="4"/>
      <c r="O767" s="4"/>
      <c r="P767" s="4"/>
      <c r="Q767" s="4"/>
      <c r="R767" s="4"/>
      <c r="S767" s="4"/>
      <c r="T767" s="4"/>
      <c r="U767" s="4"/>
      <c r="V767" s="4"/>
      <c r="W767" s="4"/>
      <c r="X767" s="4"/>
      <c r="Y767" s="4"/>
      <c r="Z767" s="4"/>
      <c r="AA767" s="4"/>
      <c r="AB767" s="4"/>
    </row>
    <row r="768" ht="19.5" customHeight="1" spans="8:28">
      <c r="H768" s="4"/>
      <c r="I768" s="4"/>
      <c r="J768" s="4"/>
      <c r="K768" s="4"/>
      <c r="L768" s="4"/>
      <c r="M768" s="4"/>
      <c r="N768" s="4"/>
      <c r="O768" s="4"/>
      <c r="P768" s="4"/>
      <c r="Q768" s="4"/>
      <c r="R768" s="4"/>
      <c r="S768" s="4"/>
      <c r="T768" s="4"/>
      <c r="U768" s="4"/>
      <c r="V768" s="4"/>
      <c r="W768" s="4"/>
      <c r="X768" s="4"/>
      <c r="Y768" s="4"/>
      <c r="Z768" s="4"/>
      <c r="AA768" s="4"/>
      <c r="AB768" s="4"/>
    </row>
    <row r="769" ht="19.5" customHeight="1" spans="8:28">
      <c r="H769" s="4"/>
      <c r="I769" s="4"/>
      <c r="J769" s="4"/>
      <c r="K769" s="4"/>
      <c r="L769" s="4"/>
      <c r="M769" s="4"/>
      <c r="N769" s="4"/>
      <c r="O769" s="4"/>
      <c r="P769" s="4"/>
      <c r="Q769" s="4"/>
      <c r="R769" s="4"/>
      <c r="S769" s="4"/>
      <c r="T769" s="4"/>
      <c r="U769" s="4"/>
      <c r="V769" s="4"/>
      <c r="W769" s="4"/>
      <c r="X769" s="4"/>
      <c r="Y769" s="4"/>
      <c r="Z769" s="4"/>
      <c r="AA769" s="4"/>
      <c r="AB769" s="4"/>
    </row>
    <row r="770" ht="19.5" customHeight="1" spans="8:28">
      <c r="H770" s="4"/>
      <c r="I770" s="4"/>
      <c r="J770" s="4"/>
      <c r="K770" s="4"/>
      <c r="L770" s="4"/>
      <c r="M770" s="4"/>
      <c r="N770" s="4"/>
      <c r="O770" s="4"/>
      <c r="P770" s="4"/>
      <c r="Q770" s="4"/>
      <c r="R770" s="4"/>
      <c r="S770" s="4"/>
      <c r="T770" s="4"/>
      <c r="U770" s="4"/>
      <c r="V770" s="4"/>
      <c r="W770" s="4"/>
      <c r="X770" s="4"/>
      <c r="Y770" s="4"/>
      <c r="Z770" s="4"/>
      <c r="AA770" s="4"/>
      <c r="AB770" s="4"/>
    </row>
    <row r="771" ht="19.5" customHeight="1" spans="8:28">
      <c r="H771" s="4"/>
      <c r="I771" s="4"/>
      <c r="J771" s="4"/>
      <c r="K771" s="4"/>
      <c r="L771" s="4"/>
      <c r="M771" s="4"/>
      <c r="N771" s="4"/>
      <c r="O771" s="4"/>
      <c r="P771" s="4"/>
      <c r="Q771" s="4"/>
      <c r="R771" s="4"/>
      <c r="S771" s="4"/>
      <c r="T771" s="4"/>
      <c r="U771" s="4"/>
      <c r="V771" s="4"/>
      <c r="W771" s="4"/>
      <c r="X771" s="4"/>
      <c r="Y771" s="4"/>
      <c r="Z771" s="4"/>
      <c r="AA771" s="4"/>
      <c r="AB771" s="4"/>
    </row>
    <row r="772" ht="19.5" customHeight="1" spans="8:28">
      <c r="H772" s="4"/>
      <c r="I772" s="4"/>
      <c r="J772" s="4"/>
      <c r="K772" s="4"/>
      <c r="L772" s="4"/>
      <c r="M772" s="4"/>
      <c r="N772" s="4"/>
      <c r="O772" s="4"/>
      <c r="P772" s="4"/>
      <c r="Q772" s="4"/>
      <c r="R772" s="4"/>
      <c r="S772" s="4"/>
      <c r="T772" s="4"/>
      <c r="U772" s="4"/>
      <c r="V772" s="4"/>
      <c r="W772" s="4"/>
      <c r="X772" s="4"/>
      <c r="Y772" s="4"/>
      <c r="Z772" s="4"/>
      <c r="AA772" s="4"/>
      <c r="AB772" s="4"/>
    </row>
    <row r="773" ht="19.5" customHeight="1" spans="8:28">
      <c r="H773" s="4"/>
      <c r="I773" s="4"/>
      <c r="J773" s="4"/>
      <c r="K773" s="4"/>
      <c r="L773" s="4"/>
      <c r="M773" s="4"/>
      <c r="N773" s="4"/>
      <c r="O773" s="4"/>
      <c r="P773" s="4"/>
      <c r="Q773" s="4"/>
      <c r="R773" s="4"/>
      <c r="S773" s="4"/>
      <c r="T773" s="4"/>
      <c r="U773" s="4"/>
      <c r="V773" s="4"/>
      <c r="W773" s="4"/>
      <c r="X773" s="4"/>
      <c r="Y773" s="4"/>
      <c r="Z773" s="4"/>
      <c r="AA773" s="4"/>
      <c r="AB773" s="4"/>
    </row>
    <row r="774" ht="19.5" customHeight="1" spans="8:28">
      <c r="H774" s="4"/>
      <c r="I774" s="4"/>
      <c r="J774" s="4"/>
      <c r="K774" s="4"/>
      <c r="L774" s="4"/>
      <c r="M774" s="4"/>
      <c r="N774" s="4"/>
      <c r="O774" s="4"/>
      <c r="P774" s="4"/>
      <c r="Q774" s="4"/>
      <c r="R774" s="4"/>
      <c r="S774" s="4"/>
      <c r="T774" s="4"/>
      <c r="U774" s="4"/>
      <c r="V774" s="4"/>
      <c r="W774" s="4"/>
      <c r="X774" s="4"/>
      <c r="Y774" s="4"/>
      <c r="Z774" s="4"/>
      <c r="AA774" s="4"/>
      <c r="AB774" s="4"/>
    </row>
    <row r="775" ht="19.5" customHeight="1" spans="8:28">
      <c r="H775" s="4"/>
      <c r="I775" s="4"/>
      <c r="J775" s="4"/>
      <c r="K775" s="4"/>
      <c r="L775" s="4"/>
      <c r="M775" s="4"/>
      <c r="N775" s="4"/>
      <c r="O775" s="4"/>
      <c r="P775" s="4"/>
      <c r="Q775" s="4"/>
      <c r="R775" s="4"/>
      <c r="S775" s="4"/>
      <c r="T775" s="4"/>
      <c r="U775" s="4"/>
      <c r="V775" s="4"/>
      <c r="W775" s="4"/>
      <c r="X775" s="4"/>
      <c r="Y775" s="4"/>
      <c r="Z775" s="4"/>
      <c r="AA775" s="4"/>
      <c r="AB775" s="4"/>
    </row>
    <row r="776" ht="19.5" customHeight="1" spans="8:28">
      <c r="H776" s="4"/>
      <c r="I776" s="4"/>
      <c r="J776" s="4"/>
      <c r="K776" s="4"/>
      <c r="L776" s="4"/>
      <c r="M776" s="4"/>
      <c r="N776" s="4"/>
      <c r="O776" s="4"/>
      <c r="P776" s="4"/>
      <c r="Q776" s="4"/>
      <c r="R776" s="4"/>
      <c r="S776" s="4"/>
      <c r="T776" s="4"/>
      <c r="U776" s="4"/>
      <c r="V776" s="4"/>
      <c r="W776" s="4"/>
      <c r="X776" s="4"/>
      <c r="Y776" s="4"/>
      <c r="Z776" s="4"/>
      <c r="AA776" s="4"/>
      <c r="AB776" s="4"/>
    </row>
    <row r="777" ht="19.5" customHeight="1" spans="8:28">
      <c r="H777" s="4"/>
      <c r="I777" s="4"/>
      <c r="J777" s="4"/>
      <c r="K777" s="4"/>
      <c r="L777" s="4"/>
      <c r="M777" s="4"/>
      <c r="N777" s="4"/>
      <c r="O777" s="4"/>
      <c r="P777" s="4"/>
      <c r="Q777" s="4"/>
      <c r="R777" s="4"/>
      <c r="S777" s="4"/>
      <c r="T777" s="4"/>
      <c r="U777" s="4"/>
      <c r="V777" s="4"/>
      <c r="W777" s="4"/>
      <c r="X777" s="4"/>
      <c r="Y777" s="4"/>
      <c r="Z777" s="4"/>
      <c r="AA777" s="4"/>
      <c r="AB777" s="4"/>
    </row>
    <row r="778" ht="19.5" customHeight="1" spans="8:28">
      <c r="H778" s="4"/>
      <c r="I778" s="4"/>
      <c r="J778" s="4"/>
      <c r="K778" s="4"/>
      <c r="L778" s="4"/>
      <c r="M778" s="4"/>
      <c r="N778" s="4"/>
      <c r="O778" s="4"/>
      <c r="P778" s="4"/>
      <c r="Q778" s="4"/>
      <c r="R778" s="4"/>
      <c r="S778" s="4"/>
      <c r="T778" s="4"/>
      <c r="U778" s="4"/>
      <c r="V778" s="4"/>
      <c r="W778" s="4"/>
      <c r="X778" s="4"/>
      <c r="Y778" s="4"/>
      <c r="Z778" s="4"/>
      <c r="AA778" s="4"/>
      <c r="AB778" s="4"/>
    </row>
    <row r="779" ht="19.5" customHeight="1" spans="8:28">
      <c r="H779" s="4"/>
      <c r="I779" s="4"/>
      <c r="J779" s="4"/>
      <c r="K779" s="4"/>
      <c r="L779" s="4"/>
      <c r="M779" s="4"/>
      <c r="N779" s="4"/>
      <c r="O779" s="4"/>
      <c r="P779" s="4"/>
      <c r="Q779" s="4"/>
      <c r="R779" s="4"/>
      <c r="S779" s="4"/>
      <c r="T779" s="4"/>
      <c r="U779" s="4"/>
      <c r="V779" s="4"/>
      <c r="W779" s="4"/>
      <c r="X779" s="4"/>
      <c r="Y779" s="4"/>
      <c r="Z779" s="4"/>
      <c r="AA779" s="4"/>
      <c r="AB779" s="4"/>
    </row>
    <row r="780" ht="19.5" customHeight="1" spans="8:28">
      <c r="H780" s="4"/>
      <c r="I780" s="4"/>
      <c r="J780" s="4"/>
      <c r="K780" s="4"/>
      <c r="L780" s="4"/>
      <c r="M780" s="4"/>
      <c r="N780" s="4"/>
      <c r="O780" s="4"/>
      <c r="P780" s="4"/>
      <c r="Q780" s="4"/>
      <c r="R780" s="4"/>
      <c r="S780" s="4"/>
      <c r="T780" s="4"/>
      <c r="U780" s="4"/>
      <c r="V780" s="4"/>
      <c r="W780" s="4"/>
      <c r="X780" s="4"/>
      <c r="Y780" s="4"/>
      <c r="Z780" s="4"/>
      <c r="AA780" s="4"/>
      <c r="AB780" s="4"/>
    </row>
    <row r="781" ht="19.5" customHeight="1" spans="8:28">
      <c r="H781" s="4"/>
      <c r="I781" s="4"/>
      <c r="J781" s="4"/>
      <c r="K781" s="4"/>
      <c r="L781" s="4"/>
      <c r="M781" s="4"/>
      <c r="N781" s="4"/>
      <c r="O781" s="4"/>
      <c r="P781" s="4"/>
      <c r="Q781" s="4"/>
      <c r="R781" s="4"/>
      <c r="S781" s="4"/>
      <c r="T781" s="4"/>
      <c r="U781" s="4"/>
      <c r="V781" s="4"/>
      <c r="W781" s="4"/>
      <c r="X781" s="4"/>
      <c r="Y781" s="4"/>
      <c r="Z781" s="4"/>
      <c r="AA781" s="4"/>
      <c r="AB781" s="4"/>
    </row>
    <row r="782" ht="19.5" customHeight="1" spans="8:28">
      <c r="H782" s="4"/>
      <c r="I782" s="4"/>
      <c r="J782" s="4"/>
      <c r="K782" s="4"/>
      <c r="L782" s="4"/>
      <c r="M782" s="4"/>
      <c r="N782" s="4"/>
      <c r="O782" s="4"/>
      <c r="P782" s="4"/>
      <c r="Q782" s="4"/>
      <c r="R782" s="4"/>
      <c r="S782" s="4"/>
      <c r="T782" s="4"/>
      <c r="U782" s="4"/>
      <c r="V782" s="4"/>
      <c r="W782" s="4"/>
      <c r="X782" s="4"/>
      <c r="Y782" s="4"/>
      <c r="Z782" s="4"/>
      <c r="AA782" s="4"/>
      <c r="AB782" s="4"/>
    </row>
    <row r="783" ht="19.5" customHeight="1" spans="8:28">
      <c r="H783" s="4"/>
      <c r="I783" s="4"/>
      <c r="J783" s="4"/>
      <c r="K783" s="4"/>
      <c r="L783" s="4"/>
      <c r="M783" s="4"/>
      <c r="N783" s="4"/>
      <c r="O783" s="4"/>
      <c r="P783" s="4"/>
      <c r="Q783" s="4"/>
      <c r="R783" s="4"/>
      <c r="S783" s="4"/>
      <c r="T783" s="4"/>
      <c r="U783" s="4"/>
      <c r="V783" s="4"/>
      <c r="W783" s="4"/>
      <c r="X783" s="4"/>
      <c r="Y783" s="4"/>
      <c r="Z783" s="4"/>
      <c r="AA783" s="4"/>
      <c r="AB783" s="4"/>
    </row>
    <row r="784" ht="19.5" customHeight="1" spans="8:28">
      <c r="H784" s="4"/>
      <c r="I784" s="4"/>
      <c r="J784" s="4"/>
      <c r="K784" s="4"/>
      <c r="L784" s="4"/>
      <c r="M784" s="4"/>
      <c r="N784" s="4"/>
      <c r="O784" s="4"/>
      <c r="P784" s="4"/>
      <c r="Q784" s="4"/>
      <c r="R784" s="4"/>
      <c r="S784" s="4"/>
      <c r="T784" s="4"/>
      <c r="U784" s="4"/>
      <c r="V784" s="4"/>
      <c r="W784" s="4"/>
      <c r="X784" s="4"/>
      <c r="Y784" s="4"/>
      <c r="Z784" s="4"/>
      <c r="AA784" s="4"/>
      <c r="AB784" s="4"/>
    </row>
    <row r="785" ht="19.5" customHeight="1" spans="8:28">
      <c r="H785" s="4"/>
      <c r="I785" s="4"/>
      <c r="J785" s="4"/>
      <c r="K785" s="4"/>
      <c r="L785" s="4"/>
      <c r="M785" s="4"/>
      <c r="N785" s="4"/>
      <c r="O785" s="4"/>
      <c r="P785" s="4"/>
      <c r="Q785" s="4"/>
      <c r="R785" s="4"/>
      <c r="S785" s="4"/>
      <c r="T785" s="4"/>
      <c r="U785" s="4"/>
      <c r="V785" s="4"/>
      <c r="W785" s="4"/>
      <c r="X785" s="4"/>
      <c r="Y785" s="4"/>
      <c r="Z785" s="4"/>
      <c r="AA785" s="4"/>
      <c r="AB785" s="4"/>
    </row>
    <row r="786" ht="19.5" customHeight="1" spans="8:28">
      <c r="H786" s="4"/>
      <c r="I786" s="4"/>
      <c r="J786" s="4"/>
      <c r="K786" s="4"/>
      <c r="L786" s="4"/>
      <c r="M786" s="4"/>
      <c r="N786" s="4"/>
      <c r="O786" s="4"/>
      <c r="P786" s="4"/>
      <c r="Q786" s="4"/>
      <c r="R786" s="4"/>
      <c r="S786" s="4"/>
      <c r="T786" s="4"/>
      <c r="U786" s="4"/>
      <c r="V786" s="4"/>
      <c r="W786" s="4"/>
      <c r="X786" s="4"/>
      <c r="Y786" s="4"/>
      <c r="Z786" s="4"/>
      <c r="AA786" s="4"/>
      <c r="AB786" s="4"/>
    </row>
    <row r="787" ht="19.5" customHeight="1" spans="8:28">
      <c r="H787" s="4"/>
      <c r="I787" s="4"/>
      <c r="J787" s="4"/>
      <c r="K787" s="4"/>
      <c r="L787" s="4"/>
      <c r="M787" s="4"/>
      <c r="N787" s="4"/>
      <c r="O787" s="4"/>
      <c r="P787" s="4"/>
      <c r="Q787" s="4"/>
      <c r="R787" s="4"/>
      <c r="S787" s="4"/>
      <c r="T787" s="4"/>
      <c r="U787" s="4"/>
      <c r="V787" s="4"/>
      <c r="W787" s="4"/>
      <c r="X787" s="4"/>
      <c r="Y787" s="4"/>
      <c r="Z787" s="4"/>
      <c r="AA787" s="4"/>
      <c r="AB787" s="4"/>
    </row>
    <row r="788" ht="19.5" customHeight="1" spans="8:28">
      <c r="H788" s="4"/>
      <c r="I788" s="4"/>
      <c r="J788" s="4"/>
      <c r="K788" s="4"/>
      <c r="L788" s="4"/>
      <c r="M788" s="4"/>
      <c r="N788" s="4"/>
      <c r="O788" s="4"/>
      <c r="P788" s="4"/>
      <c r="Q788" s="4"/>
      <c r="R788" s="4"/>
      <c r="S788" s="4"/>
      <c r="T788" s="4"/>
      <c r="U788" s="4"/>
      <c r="V788" s="4"/>
      <c r="W788" s="4"/>
      <c r="X788" s="4"/>
      <c r="Y788" s="4"/>
      <c r="Z788" s="4"/>
      <c r="AA788" s="4"/>
      <c r="AB788" s="4"/>
    </row>
    <row r="789" ht="19.5" customHeight="1" spans="8:28">
      <c r="H789" s="4"/>
      <c r="I789" s="4"/>
      <c r="J789" s="4"/>
      <c r="K789" s="4"/>
      <c r="L789" s="4"/>
      <c r="M789" s="4"/>
      <c r="N789" s="4"/>
      <c r="O789" s="4"/>
      <c r="P789" s="4"/>
      <c r="Q789" s="4"/>
      <c r="R789" s="4"/>
      <c r="S789" s="4"/>
      <c r="T789" s="4"/>
      <c r="U789" s="4"/>
      <c r="V789" s="4"/>
      <c r="W789" s="4"/>
      <c r="X789" s="4"/>
      <c r="Y789" s="4"/>
      <c r="Z789" s="4"/>
      <c r="AA789" s="4"/>
      <c r="AB789" s="4"/>
    </row>
    <row r="790" ht="19.5" customHeight="1" spans="8:28">
      <c r="H790" s="4"/>
      <c r="I790" s="4"/>
      <c r="J790" s="4"/>
      <c r="K790" s="4"/>
      <c r="L790" s="4"/>
      <c r="M790" s="4"/>
      <c r="N790" s="4"/>
      <c r="O790" s="4"/>
      <c r="P790" s="4"/>
      <c r="Q790" s="4"/>
      <c r="R790" s="4"/>
      <c r="S790" s="4"/>
      <c r="T790" s="4"/>
      <c r="U790" s="4"/>
      <c r="V790" s="4"/>
      <c r="W790" s="4"/>
      <c r="X790" s="4"/>
      <c r="Y790" s="4"/>
      <c r="Z790" s="4"/>
      <c r="AA790" s="4"/>
      <c r="AB790" s="4"/>
    </row>
    <row r="791" ht="19.5" customHeight="1" spans="8:28">
      <c r="H791" s="4"/>
      <c r="I791" s="4"/>
      <c r="J791" s="4"/>
      <c r="K791" s="4"/>
      <c r="L791" s="4"/>
      <c r="M791" s="4"/>
      <c r="N791" s="4"/>
      <c r="O791" s="4"/>
      <c r="P791" s="4"/>
      <c r="Q791" s="4"/>
      <c r="R791" s="4"/>
      <c r="S791" s="4"/>
      <c r="T791" s="4"/>
      <c r="U791" s="4"/>
      <c r="V791" s="4"/>
      <c r="W791" s="4"/>
      <c r="X791" s="4"/>
      <c r="Y791" s="4"/>
      <c r="Z791" s="4"/>
      <c r="AA791" s="4"/>
      <c r="AB791" s="4"/>
    </row>
    <row r="792" ht="19.5" customHeight="1" spans="8:28">
      <c r="H792" s="4"/>
      <c r="I792" s="4"/>
      <c r="J792" s="4"/>
      <c r="K792" s="4"/>
      <c r="L792" s="4"/>
      <c r="M792" s="4"/>
      <c r="N792" s="4"/>
      <c r="O792" s="4"/>
      <c r="P792" s="4"/>
      <c r="Q792" s="4"/>
      <c r="R792" s="4"/>
      <c r="S792" s="4"/>
      <c r="T792" s="4"/>
      <c r="U792" s="4"/>
      <c r="V792" s="4"/>
      <c r="W792" s="4"/>
      <c r="X792" s="4"/>
      <c r="Y792" s="4"/>
      <c r="Z792" s="4"/>
      <c r="AA792" s="4"/>
      <c r="AB792" s="4"/>
    </row>
    <row r="793" ht="19.5" customHeight="1" spans="8:28">
      <c r="H793" s="4"/>
      <c r="I793" s="4"/>
      <c r="J793" s="4"/>
      <c r="K793" s="4"/>
      <c r="L793" s="4"/>
      <c r="M793" s="4"/>
      <c r="N793" s="4"/>
      <c r="O793" s="4"/>
      <c r="P793" s="4"/>
      <c r="Q793" s="4"/>
      <c r="R793" s="4"/>
      <c r="S793" s="4"/>
      <c r="T793" s="4"/>
      <c r="U793" s="4"/>
      <c r="V793" s="4"/>
      <c r="W793" s="4"/>
      <c r="X793" s="4"/>
      <c r="Y793" s="4"/>
      <c r="Z793" s="4"/>
      <c r="AA793" s="4"/>
      <c r="AB793" s="4"/>
    </row>
    <row r="794" ht="19.5" customHeight="1" spans="8:28">
      <c r="H794" s="4"/>
      <c r="I794" s="4"/>
      <c r="J794" s="4"/>
      <c r="K794" s="4"/>
      <c r="L794" s="4"/>
      <c r="M794" s="4"/>
      <c r="N794" s="4"/>
      <c r="O794" s="4"/>
      <c r="P794" s="4"/>
      <c r="Q794" s="4"/>
      <c r="R794" s="4"/>
      <c r="S794" s="4"/>
      <c r="T794" s="4"/>
      <c r="U794" s="4"/>
      <c r="V794" s="4"/>
      <c r="W794" s="4"/>
      <c r="X794" s="4"/>
      <c r="Y794" s="4"/>
      <c r="Z794" s="4"/>
      <c r="AA794" s="4"/>
      <c r="AB794" s="4"/>
    </row>
    <row r="795" ht="19.5" customHeight="1" spans="8:28">
      <c r="H795" s="4"/>
      <c r="I795" s="4"/>
      <c r="J795" s="4"/>
      <c r="K795" s="4"/>
      <c r="L795" s="4"/>
      <c r="M795" s="4"/>
      <c r="N795" s="4"/>
      <c r="O795" s="4"/>
      <c r="P795" s="4"/>
      <c r="Q795" s="4"/>
      <c r="R795" s="4"/>
      <c r="S795" s="4"/>
      <c r="T795" s="4"/>
      <c r="U795" s="4"/>
      <c r="V795" s="4"/>
      <c r="W795" s="4"/>
      <c r="X795" s="4"/>
      <c r="Y795" s="4"/>
      <c r="Z795" s="4"/>
      <c r="AA795" s="4"/>
      <c r="AB795" s="4"/>
    </row>
    <row r="796" ht="19.5" customHeight="1" spans="8:28">
      <c r="H796" s="4"/>
      <c r="I796" s="4"/>
      <c r="J796" s="4"/>
      <c r="K796" s="4"/>
      <c r="L796" s="4"/>
      <c r="M796" s="4"/>
      <c r="N796" s="4"/>
      <c r="O796" s="4"/>
      <c r="P796" s="4"/>
      <c r="Q796" s="4"/>
      <c r="R796" s="4"/>
      <c r="S796" s="4"/>
      <c r="T796" s="4"/>
      <c r="U796" s="4"/>
      <c r="V796" s="4"/>
      <c r="W796" s="4"/>
      <c r="X796" s="4"/>
      <c r="Y796" s="4"/>
      <c r="Z796" s="4"/>
      <c r="AA796" s="4"/>
      <c r="AB796" s="4"/>
    </row>
    <row r="797" ht="19.5" customHeight="1" spans="8:28">
      <c r="H797" s="4"/>
      <c r="I797" s="4"/>
      <c r="J797" s="4"/>
      <c r="K797" s="4"/>
      <c r="L797" s="4"/>
      <c r="M797" s="4"/>
      <c r="N797" s="4"/>
      <c r="O797" s="4"/>
      <c r="P797" s="4"/>
      <c r="Q797" s="4"/>
      <c r="R797" s="4"/>
      <c r="S797" s="4"/>
      <c r="T797" s="4"/>
      <c r="U797" s="4"/>
      <c r="V797" s="4"/>
      <c r="W797" s="4"/>
      <c r="X797" s="4"/>
      <c r="Y797" s="4"/>
      <c r="Z797" s="4"/>
      <c r="AA797" s="4"/>
      <c r="AB797" s="4"/>
    </row>
    <row r="798" ht="19.5" customHeight="1" spans="8:28">
      <c r="H798" s="4"/>
      <c r="I798" s="4"/>
      <c r="J798" s="4"/>
      <c r="K798" s="4"/>
      <c r="L798" s="4"/>
      <c r="M798" s="4"/>
      <c r="N798" s="4"/>
      <c r="O798" s="4"/>
      <c r="P798" s="4"/>
      <c r="Q798" s="4"/>
      <c r="R798" s="4"/>
      <c r="S798" s="4"/>
      <c r="T798" s="4"/>
      <c r="U798" s="4"/>
      <c r="V798" s="4"/>
      <c r="W798" s="4"/>
      <c r="X798" s="4"/>
      <c r="Y798" s="4"/>
      <c r="Z798" s="4"/>
      <c r="AA798" s="4"/>
      <c r="AB798" s="4"/>
    </row>
    <row r="799" ht="19.5" customHeight="1" spans="8:28">
      <c r="H799" s="4"/>
      <c r="I799" s="4"/>
      <c r="J799" s="4"/>
      <c r="K799" s="4"/>
      <c r="L799" s="4"/>
      <c r="M799" s="4"/>
      <c r="N799" s="4"/>
      <c r="O799" s="4"/>
      <c r="P799" s="4"/>
      <c r="Q799" s="4"/>
      <c r="R799" s="4"/>
      <c r="S799" s="4"/>
      <c r="T799" s="4"/>
      <c r="U799" s="4"/>
      <c r="V799" s="4"/>
      <c r="W799" s="4"/>
      <c r="X799" s="4"/>
      <c r="Y799" s="4"/>
      <c r="Z799" s="4"/>
      <c r="AA799" s="4"/>
      <c r="AB799" s="4"/>
    </row>
    <row r="800" ht="19.5" customHeight="1" spans="8:28">
      <c r="H800" s="4"/>
      <c r="I800" s="4"/>
      <c r="J800" s="4"/>
      <c r="K800" s="4"/>
      <c r="L800" s="4"/>
      <c r="M800" s="4"/>
      <c r="N800" s="4"/>
      <c r="O800" s="4"/>
      <c r="P800" s="4"/>
      <c r="Q800" s="4"/>
      <c r="R800" s="4"/>
      <c r="S800" s="4"/>
      <c r="T800" s="4"/>
      <c r="U800" s="4"/>
      <c r="V800" s="4"/>
      <c r="W800" s="4"/>
      <c r="X800" s="4"/>
      <c r="Y800" s="4"/>
      <c r="Z800" s="4"/>
      <c r="AA800" s="4"/>
      <c r="AB800" s="4"/>
    </row>
    <row r="801" ht="19.5" customHeight="1" spans="8:28">
      <c r="H801" s="4"/>
      <c r="I801" s="4"/>
      <c r="J801" s="4"/>
      <c r="K801" s="4"/>
      <c r="L801" s="4"/>
      <c r="M801" s="4"/>
      <c r="N801" s="4"/>
      <c r="O801" s="4"/>
      <c r="P801" s="4"/>
      <c r="Q801" s="4"/>
      <c r="R801" s="4"/>
      <c r="S801" s="4"/>
      <c r="T801" s="4"/>
      <c r="U801" s="4"/>
      <c r="V801" s="4"/>
      <c r="W801" s="4"/>
      <c r="X801" s="4"/>
      <c r="Y801" s="4"/>
      <c r="Z801" s="4"/>
      <c r="AA801" s="4"/>
      <c r="AB801" s="4"/>
    </row>
    <row r="802" ht="19.5" customHeight="1" spans="8:28">
      <c r="H802" s="4"/>
      <c r="I802" s="4"/>
      <c r="J802" s="4"/>
      <c r="K802" s="4"/>
      <c r="L802" s="4"/>
      <c r="M802" s="4"/>
      <c r="N802" s="4"/>
      <c r="O802" s="4"/>
      <c r="P802" s="4"/>
      <c r="Q802" s="4"/>
      <c r="R802" s="4"/>
      <c r="S802" s="4"/>
      <c r="T802" s="4"/>
      <c r="U802" s="4"/>
      <c r="V802" s="4"/>
      <c r="W802" s="4"/>
      <c r="X802" s="4"/>
      <c r="Y802" s="4"/>
      <c r="Z802" s="4"/>
      <c r="AA802" s="4"/>
      <c r="AB802" s="4"/>
    </row>
    <row r="803" ht="19.5" customHeight="1" spans="8:28">
      <c r="H803" s="4"/>
      <c r="I803" s="4"/>
      <c r="J803" s="4"/>
      <c r="K803" s="4"/>
      <c r="L803" s="4"/>
      <c r="M803" s="4"/>
      <c r="N803" s="4"/>
      <c r="O803" s="4"/>
      <c r="P803" s="4"/>
      <c r="Q803" s="4"/>
      <c r="R803" s="4"/>
      <c r="S803" s="4"/>
      <c r="T803" s="4"/>
      <c r="U803" s="4"/>
      <c r="V803" s="4"/>
      <c r="W803" s="4"/>
      <c r="X803" s="4"/>
      <c r="Y803" s="4"/>
      <c r="Z803" s="4"/>
      <c r="AA803" s="4"/>
      <c r="AB803" s="4"/>
    </row>
    <row r="804" ht="19.5" customHeight="1" spans="8:28">
      <c r="H804" s="4"/>
      <c r="I804" s="4"/>
      <c r="J804" s="4"/>
      <c r="K804" s="4"/>
      <c r="L804" s="4"/>
      <c r="M804" s="4"/>
      <c r="N804" s="4"/>
      <c r="O804" s="4"/>
      <c r="P804" s="4"/>
      <c r="Q804" s="4"/>
      <c r="R804" s="4"/>
      <c r="S804" s="4"/>
      <c r="T804" s="4"/>
      <c r="U804" s="4"/>
      <c r="V804" s="4"/>
      <c r="W804" s="4"/>
      <c r="X804" s="4"/>
      <c r="Y804" s="4"/>
      <c r="Z804" s="4"/>
      <c r="AA804" s="4"/>
      <c r="AB804" s="4"/>
    </row>
    <row r="805" ht="19.5" customHeight="1" spans="8:28">
      <c r="H805" s="4"/>
      <c r="I805" s="4"/>
      <c r="J805" s="4"/>
      <c r="K805" s="4"/>
      <c r="L805" s="4"/>
      <c r="M805" s="4"/>
      <c r="N805" s="4"/>
      <c r="O805" s="4"/>
      <c r="P805" s="4"/>
      <c r="Q805" s="4"/>
      <c r="R805" s="4"/>
      <c r="S805" s="4"/>
      <c r="T805" s="4"/>
      <c r="U805" s="4"/>
      <c r="V805" s="4"/>
      <c r="W805" s="4"/>
      <c r="X805" s="4"/>
      <c r="Y805" s="4"/>
      <c r="Z805" s="4"/>
      <c r="AA805" s="4"/>
      <c r="AB805" s="4"/>
    </row>
    <row r="806" ht="19.5" customHeight="1" spans="8:28">
      <c r="H806" s="4"/>
      <c r="I806" s="4"/>
      <c r="J806" s="4"/>
      <c r="K806" s="4"/>
      <c r="L806" s="4"/>
      <c r="M806" s="4"/>
      <c r="N806" s="4"/>
      <c r="O806" s="4"/>
      <c r="P806" s="4"/>
      <c r="Q806" s="4"/>
      <c r="R806" s="4"/>
      <c r="S806" s="4"/>
      <c r="T806" s="4"/>
      <c r="U806" s="4"/>
      <c r="V806" s="4"/>
      <c r="W806" s="4"/>
      <c r="X806" s="4"/>
      <c r="Y806" s="4"/>
      <c r="Z806" s="4"/>
      <c r="AA806" s="4"/>
      <c r="AB806" s="4"/>
    </row>
    <row r="807" ht="19.5" customHeight="1" spans="8:28">
      <c r="H807" s="4"/>
      <c r="I807" s="4"/>
      <c r="J807" s="4"/>
      <c r="K807" s="4"/>
      <c r="L807" s="4"/>
      <c r="M807" s="4"/>
      <c r="N807" s="4"/>
      <c r="O807" s="4"/>
      <c r="P807" s="4"/>
      <c r="Q807" s="4"/>
      <c r="R807" s="4"/>
      <c r="S807" s="4"/>
      <c r="T807" s="4"/>
      <c r="U807" s="4"/>
      <c r="V807" s="4"/>
      <c r="W807" s="4"/>
      <c r="X807" s="4"/>
      <c r="Y807" s="4"/>
      <c r="Z807" s="4"/>
      <c r="AA807" s="4"/>
      <c r="AB807" s="4"/>
    </row>
    <row r="808" ht="19.5" customHeight="1" spans="8:28">
      <c r="H808" s="4"/>
      <c r="I808" s="4"/>
      <c r="J808" s="4"/>
      <c r="K808" s="4"/>
      <c r="L808" s="4"/>
      <c r="M808" s="4"/>
      <c r="N808" s="4"/>
      <c r="O808" s="4"/>
      <c r="P808" s="4"/>
      <c r="Q808" s="4"/>
      <c r="R808" s="4"/>
      <c r="S808" s="4"/>
      <c r="T808" s="4"/>
      <c r="U808" s="4"/>
      <c r="V808" s="4"/>
      <c r="W808" s="4"/>
      <c r="X808" s="4"/>
      <c r="Y808" s="4"/>
      <c r="Z808" s="4"/>
      <c r="AA808" s="4"/>
      <c r="AB808" s="4"/>
    </row>
    <row r="809" ht="19.5" customHeight="1" spans="8:28">
      <c r="H809" s="4"/>
      <c r="I809" s="4"/>
      <c r="J809" s="4"/>
      <c r="K809" s="4"/>
      <c r="L809" s="4"/>
      <c r="M809" s="4"/>
      <c r="N809" s="4"/>
      <c r="O809" s="4"/>
      <c r="P809" s="4"/>
      <c r="Q809" s="4"/>
      <c r="R809" s="4"/>
      <c r="S809" s="4"/>
      <c r="T809" s="4"/>
      <c r="U809" s="4"/>
      <c r="V809" s="4"/>
      <c r="W809" s="4"/>
      <c r="X809" s="4"/>
      <c r="Y809" s="4"/>
      <c r="Z809" s="4"/>
      <c r="AA809" s="4"/>
      <c r="AB809" s="4"/>
    </row>
    <row r="810" ht="19.5" customHeight="1" spans="8:28">
      <c r="H810" s="4"/>
      <c r="I810" s="4"/>
      <c r="J810" s="4"/>
      <c r="K810" s="4"/>
      <c r="L810" s="4"/>
      <c r="M810" s="4"/>
      <c r="N810" s="4"/>
      <c r="O810" s="4"/>
      <c r="P810" s="4"/>
      <c r="Q810" s="4"/>
      <c r="R810" s="4"/>
      <c r="S810" s="4"/>
      <c r="T810" s="4"/>
      <c r="U810" s="4"/>
      <c r="V810" s="4"/>
      <c r="W810" s="4"/>
      <c r="X810" s="4"/>
      <c r="Y810" s="4"/>
      <c r="Z810" s="4"/>
      <c r="AA810" s="4"/>
      <c r="AB810" s="4"/>
    </row>
    <row r="811" ht="19.5" customHeight="1" spans="8:28">
      <c r="H811" s="4"/>
      <c r="I811" s="4"/>
      <c r="J811" s="4"/>
      <c r="K811" s="4"/>
      <c r="L811" s="4"/>
      <c r="M811" s="4"/>
      <c r="N811" s="4"/>
      <c r="O811" s="4"/>
      <c r="P811" s="4"/>
      <c r="Q811" s="4"/>
      <c r="R811" s="4"/>
      <c r="S811" s="4"/>
      <c r="T811" s="4"/>
      <c r="U811" s="4"/>
      <c r="V811" s="4"/>
      <c r="W811" s="4"/>
      <c r="X811" s="4"/>
      <c r="Y811" s="4"/>
      <c r="Z811" s="4"/>
      <c r="AA811" s="4"/>
      <c r="AB811" s="4"/>
    </row>
    <row r="812" ht="19.5" customHeight="1" spans="8:28">
      <c r="H812" s="4"/>
      <c r="I812" s="4"/>
      <c r="J812" s="4"/>
      <c r="K812" s="4"/>
      <c r="L812" s="4"/>
      <c r="M812" s="4"/>
      <c r="N812" s="4"/>
      <c r="O812" s="4"/>
      <c r="P812" s="4"/>
      <c r="Q812" s="4"/>
      <c r="R812" s="4"/>
      <c r="S812" s="4"/>
      <c r="T812" s="4"/>
      <c r="U812" s="4"/>
      <c r="V812" s="4"/>
      <c r="W812" s="4"/>
      <c r="X812" s="4"/>
      <c r="Y812" s="4"/>
      <c r="Z812" s="4"/>
      <c r="AA812" s="4"/>
      <c r="AB812" s="4"/>
    </row>
    <row r="813" ht="19.5" customHeight="1" spans="8:28">
      <c r="H813" s="4"/>
      <c r="I813" s="4"/>
      <c r="J813" s="4"/>
      <c r="K813" s="4"/>
      <c r="L813" s="4"/>
      <c r="M813" s="4"/>
      <c r="N813" s="4"/>
      <c r="O813" s="4"/>
      <c r="P813" s="4"/>
      <c r="Q813" s="4"/>
      <c r="R813" s="4"/>
      <c r="S813" s="4"/>
      <c r="T813" s="4"/>
      <c r="U813" s="4"/>
      <c r="V813" s="4"/>
      <c r="W813" s="4"/>
      <c r="X813" s="4"/>
      <c r="Y813" s="4"/>
      <c r="Z813" s="4"/>
      <c r="AA813" s="4"/>
      <c r="AB813" s="4"/>
    </row>
    <row r="814" ht="19.5" customHeight="1" spans="8:28">
      <c r="H814" s="4"/>
      <c r="I814" s="4"/>
      <c r="J814" s="4"/>
      <c r="K814" s="4"/>
      <c r="L814" s="4"/>
      <c r="M814" s="4"/>
      <c r="N814" s="4"/>
      <c r="O814" s="4"/>
      <c r="P814" s="4"/>
      <c r="Q814" s="4"/>
      <c r="R814" s="4"/>
      <c r="S814" s="4"/>
      <c r="T814" s="4"/>
      <c r="U814" s="4"/>
      <c r="V814" s="4"/>
      <c r="W814" s="4"/>
      <c r="X814" s="4"/>
      <c r="Y814" s="4"/>
      <c r="Z814" s="4"/>
      <c r="AA814" s="4"/>
      <c r="AB814" s="4"/>
    </row>
    <row r="815" ht="19.5" customHeight="1" spans="8:28">
      <c r="H815" s="4"/>
      <c r="I815" s="4"/>
      <c r="J815" s="4"/>
      <c r="K815" s="4"/>
      <c r="L815" s="4"/>
      <c r="M815" s="4"/>
      <c r="N815" s="4"/>
      <c r="O815" s="4"/>
      <c r="P815" s="4"/>
      <c r="Q815" s="4"/>
      <c r="R815" s="4"/>
      <c r="S815" s="4"/>
      <c r="T815" s="4"/>
      <c r="U815" s="4"/>
      <c r="V815" s="4"/>
      <c r="W815" s="4"/>
      <c r="X815" s="4"/>
      <c r="Y815" s="4"/>
      <c r="Z815" s="4"/>
      <c r="AA815" s="4"/>
      <c r="AB815" s="4"/>
    </row>
    <row r="816" ht="19.5" customHeight="1" spans="8:28">
      <c r="H816" s="4"/>
      <c r="I816" s="4"/>
      <c r="J816" s="4"/>
      <c r="K816" s="4"/>
      <c r="L816" s="4"/>
      <c r="M816" s="4"/>
      <c r="N816" s="4"/>
      <c r="O816" s="4"/>
      <c r="P816" s="4"/>
      <c r="Q816" s="4"/>
      <c r="R816" s="4"/>
      <c r="S816" s="4"/>
      <c r="T816" s="4"/>
      <c r="U816" s="4"/>
      <c r="V816" s="4"/>
      <c r="W816" s="4"/>
      <c r="X816" s="4"/>
      <c r="Y816" s="4"/>
      <c r="Z816" s="4"/>
      <c r="AA816" s="4"/>
      <c r="AB816" s="4"/>
    </row>
    <row r="817" ht="19.5" customHeight="1" spans="8:28">
      <c r="H817" s="4"/>
      <c r="I817" s="4"/>
      <c r="J817" s="4"/>
      <c r="K817" s="4"/>
      <c r="L817" s="4"/>
      <c r="M817" s="4"/>
      <c r="N817" s="4"/>
      <c r="O817" s="4"/>
      <c r="P817" s="4"/>
      <c r="Q817" s="4"/>
      <c r="R817" s="4"/>
      <c r="S817" s="4"/>
      <c r="T817" s="4"/>
      <c r="U817" s="4"/>
      <c r="V817" s="4"/>
      <c r="W817" s="4"/>
      <c r="X817" s="4"/>
      <c r="Y817" s="4"/>
      <c r="Z817" s="4"/>
      <c r="AA817" s="4"/>
      <c r="AB817" s="4"/>
    </row>
    <row r="818" ht="19.5" customHeight="1" spans="8:28">
      <c r="H818" s="4"/>
      <c r="I818" s="4"/>
      <c r="J818" s="4"/>
      <c r="K818" s="4"/>
      <c r="L818" s="4"/>
      <c r="M818" s="4"/>
      <c r="N818" s="4"/>
      <c r="O818" s="4"/>
      <c r="P818" s="4"/>
      <c r="Q818" s="4"/>
      <c r="R818" s="4"/>
      <c r="S818" s="4"/>
      <c r="T818" s="4"/>
      <c r="U818" s="4"/>
      <c r="V818" s="4"/>
      <c r="W818" s="4"/>
      <c r="X818" s="4"/>
      <c r="Y818" s="4"/>
      <c r="Z818" s="4"/>
      <c r="AA818" s="4"/>
      <c r="AB818" s="4"/>
    </row>
    <row r="819" ht="19.5" customHeight="1" spans="8:28">
      <c r="H819" s="4"/>
      <c r="I819" s="4"/>
      <c r="J819" s="4"/>
      <c r="K819" s="4"/>
      <c r="L819" s="4"/>
      <c r="M819" s="4"/>
      <c r="N819" s="4"/>
      <c r="O819" s="4"/>
      <c r="P819" s="4"/>
      <c r="Q819" s="4"/>
      <c r="R819" s="4"/>
      <c r="S819" s="4"/>
      <c r="T819" s="4"/>
      <c r="U819" s="4"/>
      <c r="V819" s="4"/>
      <c r="W819" s="4"/>
      <c r="X819" s="4"/>
      <c r="Y819" s="4"/>
      <c r="Z819" s="4"/>
      <c r="AA819" s="4"/>
      <c r="AB819" s="4"/>
    </row>
    <row r="820" ht="19.5" customHeight="1" spans="8:28">
      <c r="H820" s="4"/>
      <c r="I820" s="4"/>
      <c r="J820" s="4"/>
      <c r="K820" s="4"/>
      <c r="L820" s="4"/>
      <c r="M820" s="4"/>
      <c r="N820" s="4"/>
      <c r="O820" s="4"/>
      <c r="P820" s="4"/>
      <c r="Q820" s="4"/>
      <c r="R820" s="4"/>
      <c r="S820" s="4"/>
      <c r="T820" s="4"/>
      <c r="U820" s="4"/>
      <c r="V820" s="4"/>
      <c r="W820" s="4"/>
      <c r="X820" s="4"/>
      <c r="Y820" s="4"/>
      <c r="Z820" s="4"/>
      <c r="AA820" s="4"/>
      <c r="AB820" s="4"/>
    </row>
    <row r="821" ht="19.5" customHeight="1" spans="8:28">
      <c r="H821" s="4"/>
      <c r="I821" s="4"/>
      <c r="J821" s="4"/>
      <c r="K821" s="4"/>
      <c r="L821" s="4"/>
      <c r="M821" s="4"/>
      <c r="N821" s="4"/>
      <c r="O821" s="4"/>
      <c r="P821" s="4"/>
      <c r="Q821" s="4"/>
      <c r="R821" s="4"/>
      <c r="S821" s="4"/>
      <c r="T821" s="4"/>
      <c r="U821" s="4"/>
      <c r="V821" s="4"/>
      <c r="W821" s="4"/>
      <c r="X821" s="4"/>
      <c r="Y821" s="4"/>
      <c r="Z821" s="4"/>
      <c r="AA821" s="4"/>
      <c r="AB821" s="4"/>
    </row>
    <row r="822" ht="19.5" customHeight="1" spans="8:28">
      <c r="H822" s="4"/>
      <c r="I822" s="4"/>
      <c r="J822" s="4"/>
      <c r="K822" s="4"/>
      <c r="L822" s="4"/>
      <c r="M822" s="4"/>
      <c r="N822" s="4"/>
      <c r="O822" s="4"/>
      <c r="P822" s="4"/>
      <c r="Q822" s="4"/>
      <c r="R822" s="4"/>
      <c r="S822" s="4"/>
      <c r="T822" s="4"/>
      <c r="U822" s="4"/>
      <c r="V822" s="4"/>
      <c r="W822" s="4"/>
      <c r="X822" s="4"/>
      <c r="Y822" s="4"/>
      <c r="Z822" s="4"/>
      <c r="AA822" s="4"/>
      <c r="AB822" s="4"/>
    </row>
    <row r="823" ht="19.5" customHeight="1" spans="8:28">
      <c r="H823" s="4"/>
      <c r="I823" s="4"/>
      <c r="J823" s="4"/>
      <c r="K823" s="4"/>
      <c r="L823" s="4"/>
      <c r="M823" s="4"/>
      <c r="N823" s="4"/>
      <c r="O823" s="4"/>
      <c r="P823" s="4"/>
      <c r="Q823" s="4"/>
      <c r="R823" s="4"/>
      <c r="S823" s="4"/>
      <c r="T823" s="4"/>
      <c r="U823" s="4"/>
      <c r="V823" s="4"/>
      <c r="W823" s="4"/>
      <c r="X823" s="4"/>
      <c r="Y823" s="4"/>
      <c r="Z823" s="4"/>
      <c r="AA823" s="4"/>
      <c r="AB823" s="4"/>
    </row>
    <row r="824" ht="19.5" customHeight="1" spans="8:28">
      <c r="H824" s="4"/>
      <c r="I824" s="4"/>
      <c r="J824" s="4"/>
      <c r="K824" s="4"/>
      <c r="L824" s="4"/>
      <c r="M824" s="4"/>
      <c r="N824" s="4"/>
      <c r="O824" s="4"/>
      <c r="P824" s="4"/>
      <c r="Q824" s="4"/>
      <c r="R824" s="4"/>
      <c r="S824" s="4"/>
      <c r="T824" s="4"/>
      <c r="U824" s="4"/>
      <c r="V824" s="4"/>
      <c r="W824" s="4"/>
      <c r="X824" s="4"/>
      <c r="Y824" s="4"/>
      <c r="Z824" s="4"/>
      <c r="AA824" s="4"/>
      <c r="AB824" s="4"/>
    </row>
    <row r="825" ht="19.5" customHeight="1" spans="8:28">
      <c r="H825" s="4"/>
      <c r="I825" s="4"/>
      <c r="J825" s="4"/>
      <c r="K825" s="4"/>
      <c r="L825" s="4"/>
      <c r="M825" s="4"/>
      <c r="N825" s="4"/>
      <c r="O825" s="4"/>
      <c r="P825" s="4"/>
      <c r="Q825" s="4"/>
      <c r="R825" s="4"/>
      <c r="S825" s="4"/>
      <c r="T825" s="4"/>
      <c r="U825" s="4"/>
      <c r="V825" s="4"/>
      <c r="W825" s="4"/>
      <c r="X825" s="4"/>
      <c r="Y825" s="4"/>
      <c r="Z825" s="4"/>
      <c r="AA825" s="4"/>
      <c r="AB825" s="4"/>
    </row>
    <row r="826" ht="19.5" customHeight="1" spans="8:28">
      <c r="H826" s="4"/>
      <c r="I826" s="4"/>
      <c r="J826" s="4"/>
      <c r="K826" s="4"/>
      <c r="L826" s="4"/>
      <c r="M826" s="4"/>
      <c r="N826" s="4"/>
      <c r="O826" s="4"/>
      <c r="P826" s="4"/>
      <c r="Q826" s="4"/>
      <c r="R826" s="4"/>
      <c r="S826" s="4"/>
      <c r="T826" s="4"/>
      <c r="U826" s="4"/>
      <c r="V826" s="4"/>
      <c r="W826" s="4"/>
      <c r="X826" s="4"/>
      <c r="Y826" s="4"/>
      <c r="Z826" s="4"/>
      <c r="AA826" s="4"/>
      <c r="AB826" s="4"/>
    </row>
    <row r="827" ht="19.5" customHeight="1" spans="8:28">
      <c r="H827" s="4"/>
      <c r="I827" s="4"/>
      <c r="J827" s="4"/>
      <c r="K827" s="4"/>
      <c r="L827" s="4"/>
      <c r="M827" s="4"/>
      <c r="N827" s="4"/>
      <c r="O827" s="4"/>
      <c r="P827" s="4"/>
      <c r="Q827" s="4"/>
      <c r="R827" s="4"/>
      <c r="S827" s="4"/>
      <c r="T827" s="4"/>
      <c r="U827" s="4"/>
      <c r="V827" s="4"/>
      <c r="W827" s="4"/>
      <c r="X827" s="4"/>
      <c r="Y827" s="4"/>
      <c r="Z827" s="4"/>
      <c r="AA827" s="4"/>
      <c r="AB827" s="4"/>
    </row>
    <row r="828" ht="19.5" customHeight="1" spans="8:28">
      <c r="H828" s="4"/>
      <c r="I828" s="4"/>
      <c r="J828" s="4"/>
      <c r="K828" s="4"/>
      <c r="L828" s="4"/>
      <c r="M828" s="4"/>
      <c r="N828" s="4"/>
      <c r="O828" s="4"/>
      <c r="P828" s="4"/>
      <c r="Q828" s="4"/>
      <c r="R828" s="4"/>
      <c r="S828" s="4"/>
      <c r="T828" s="4"/>
      <c r="U828" s="4"/>
      <c r="V828" s="4"/>
      <c r="W828" s="4"/>
      <c r="X828" s="4"/>
      <c r="Y828" s="4"/>
      <c r="Z828" s="4"/>
      <c r="AA828" s="4"/>
      <c r="AB828" s="4"/>
    </row>
    <row r="829" ht="19.5" customHeight="1" spans="8:28">
      <c r="H829" s="4"/>
      <c r="I829" s="4"/>
      <c r="J829" s="4"/>
      <c r="K829" s="4"/>
      <c r="L829" s="4"/>
      <c r="M829" s="4"/>
      <c r="N829" s="4"/>
      <c r="O829" s="4"/>
      <c r="P829" s="4"/>
      <c r="Q829" s="4"/>
      <c r="R829" s="4"/>
      <c r="S829" s="4"/>
      <c r="T829" s="4"/>
      <c r="U829" s="4"/>
      <c r="V829" s="4"/>
      <c r="W829" s="4"/>
      <c r="X829" s="4"/>
      <c r="Y829" s="4"/>
      <c r="Z829" s="4"/>
      <c r="AA829" s="4"/>
      <c r="AB829" s="4"/>
    </row>
    <row r="830" ht="19.5" customHeight="1" spans="8:28">
      <c r="H830" s="4"/>
      <c r="I830" s="4"/>
      <c r="J830" s="4"/>
      <c r="K830" s="4"/>
      <c r="L830" s="4"/>
      <c r="M830" s="4"/>
      <c r="N830" s="4"/>
      <c r="O830" s="4"/>
      <c r="P830" s="4"/>
      <c r="Q830" s="4"/>
      <c r="R830" s="4"/>
      <c r="S830" s="4"/>
      <c r="T830" s="4"/>
      <c r="U830" s="4"/>
      <c r="V830" s="4"/>
      <c r="W830" s="4"/>
      <c r="X830" s="4"/>
      <c r="Y830" s="4"/>
      <c r="Z830" s="4"/>
      <c r="AA830" s="4"/>
      <c r="AB830" s="4"/>
    </row>
    <row r="831" ht="19.5" customHeight="1" spans="8:28">
      <c r="H831" s="4"/>
      <c r="I831" s="4"/>
      <c r="J831" s="4"/>
      <c r="K831" s="4"/>
      <c r="L831" s="4"/>
      <c r="M831" s="4"/>
      <c r="N831" s="4"/>
      <c r="O831" s="4"/>
      <c r="P831" s="4"/>
      <c r="Q831" s="4"/>
      <c r="R831" s="4"/>
      <c r="S831" s="4"/>
      <c r="T831" s="4"/>
      <c r="U831" s="4"/>
      <c r="V831" s="4"/>
      <c r="W831" s="4"/>
      <c r="X831" s="4"/>
      <c r="Y831" s="4"/>
      <c r="Z831" s="4"/>
      <c r="AA831" s="4"/>
      <c r="AB831" s="4"/>
    </row>
    <row r="832" ht="19.5" customHeight="1" spans="8:28">
      <c r="H832" s="4"/>
      <c r="I832" s="4"/>
      <c r="J832" s="4"/>
      <c r="K832" s="4"/>
      <c r="L832" s="4"/>
      <c r="M832" s="4"/>
      <c r="N832" s="4"/>
      <c r="O832" s="4"/>
      <c r="P832" s="4"/>
      <c r="Q832" s="4"/>
      <c r="R832" s="4"/>
      <c r="S832" s="4"/>
      <c r="T832" s="4"/>
      <c r="U832" s="4"/>
      <c r="V832" s="4"/>
      <c r="W832" s="4"/>
      <c r="X832" s="4"/>
      <c r="Y832" s="4"/>
      <c r="Z832" s="4"/>
      <c r="AA832" s="4"/>
      <c r="AB832" s="4"/>
    </row>
    <row r="833" ht="19.5" customHeight="1" spans="8:28">
      <c r="H833" s="4"/>
      <c r="I833" s="4"/>
      <c r="J833" s="4"/>
      <c r="K833" s="4"/>
      <c r="L833" s="4"/>
      <c r="M833" s="4"/>
      <c r="N833" s="4"/>
      <c r="O833" s="4"/>
      <c r="P833" s="4"/>
      <c r="Q833" s="4"/>
      <c r="R833" s="4"/>
      <c r="S833" s="4"/>
      <c r="T833" s="4"/>
      <c r="U833" s="4"/>
      <c r="V833" s="4"/>
      <c r="W833" s="4"/>
      <c r="X833" s="4"/>
      <c r="Y833" s="4"/>
      <c r="Z833" s="4"/>
      <c r="AA833" s="4"/>
      <c r="AB833" s="4"/>
    </row>
    <row r="834" ht="19.5" customHeight="1" spans="8:28">
      <c r="H834" s="4"/>
      <c r="I834" s="4"/>
      <c r="J834" s="4"/>
      <c r="K834" s="4"/>
      <c r="L834" s="4"/>
      <c r="M834" s="4"/>
      <c r="N834" s="4"/>
      <c r="O834" s="4"/>
      <c r="P834" s="4"/>
      <c r="Q834" s="4"/>
      <c r="R834" s="4"/>
      <c r="S834" s="4"/>
      <c r="T834" s="4"/>
      <c r="U834" s="4"/>
      <c r="V834" s="4"/>
      <c r="W834" s="4"/>
      <c r="X834" s="4"/>
      <c r="Y834" s="4"/>
      <c r="Z834" s="4"/>
      <c r="AA834" s="4"/>
      <c r="AB834" s="4"/>
    </row>
    <row r="835" ht="19.5" customHeight="1" spans="8:28">
      <c r="H835" s="4"/>
      <c r="I835" s="4"/>
      <c r="J835" s="4"/>
      <c r="K835" s="4"/>
      <c r="L835" s="4"/>
      <c r="M835" s="4"/>
      <c r="N835" s="4"/>
      <c r="O835" s="4"/>
      <c r="P835" s="4"/>
      <c r="Q835" s="4"/>
      <c r="R835" s="4"/>
      <c r="S835" s="4"/>
      <c r="T835" s="4"/>
      <c r="U835" s="4"/>
      <c r="V835" s="4"/>
      <c r="W835" s="4"/>
      <c r="X835" s="4"/>
      <c r="Y835" s="4"/>
      <c r="Z835" s="4"/>
      <c r="AA835" s="4"/>
      <c r="AB835" s="4"/>
    </row>
    <row r="836" ht="19.5" customHeight="1" spans="8:28">
      <c r="H836" s="4"/>
      <c r="I836" s="4"/>
      <c r="J836" s="4"/>
      <c r="K836" s="4"/>
      <c r="L836" s="4"/>
      <c r="M836" s="4"/>
      <c r="N836" s="4"/>
      <c r="O836" s="4"/>
      <c r="P836" s="4"/>
      <c r="Q836" s="4"/>
      <c r="R836" s="4"/>
      <c r="S836" s="4"/>
      <c r="T836" s="4"/>
      <c r="U836" s="4"/>
      <c r="V836" s="4"/>
      <c r="W836" s="4"/>
      <c r="X836" s="4"/>
      <c r="Y836" s="4"/>
      <c r="Z836" s="4"/>
      <c r="AA836" s="4"/>
      <c r="AB836" s="4"/>
    </row>
    <row r="837" ht="19.5" customHeight="1" spans="8:28">
      <c r="H837" s="4"/>
      <c r="I837" s="4"/>
      <c r="J837" s="4"/>
      <c r="K837" s="4"/>
      <c r="L837" s="4"/>
      <c r="M837" s="4"/>
      <c r="N837" s="4"/>
      <c r="O837" s="4"/>
      <c r="P837" s="4"/>
      <c r="Q837" s="4"/>
      <c r="R837" s="4"/>
      <c r="S837" s="4"/>
      <c r="T837" s="4"/>
      <c r="U837" s="4"/>
      <c r="V837" s="4"/>
      <c r="W837" s="4"/>
      <c r="X837" s="4"/>
      <c r="Y837" s="4"/>
      <c r="Z837" s="4"/>
      <c r="AA837" s="4"/>
      <c r="AB837" s="4"/>
    </row>
    <row r="838" ht="19.5" customHeight="1" spans="8:28">
      <c r="H838" s="4"/>
      <c r="I838" s="4"/>
      <c r="J838" s="4"/>
      <c r="K838" s="4"/>
      <c r="L838" s="4"/>
      <c r="M838" s="4"/>
      <c r="N838" s="4"/>
      <c r="O838" s="4"/>
      <c r="P838" s="4"/>
      <c r="Q838" s="4"/>
      <c r="R838" s="4"/>
      <c r="S838" s="4"/>
      <c r="T838" s="4"/>
      <c r="U838" s="4"/>
      <c r="V838" s="4"/>
      <c r="W838" s="4"/>
      <c r="X838" s="4"/>
      <c r="Y838" s="4"/>
      <c r="Z838" s="4"/>
      <c r="AA838" s="4"/>
      <c r="AB838" s="4"/>
    </row>
    <row r="839" ht="19.5" customHeight="1" spans="8:28">
      <c r="H839" s="4"/>
      <c r="I839" s="4"/>
      <c r="J839" s="4"/>
      <c r="K839" s="4"/>
      <c r="L839" s="4"/>
      <c r="M839" s="4"/>
      <c r="N839" s="4"/>
      <c r="O839" s="4"/>
      <c r="P839" s="4"/>
      <c r="Q839" s="4"/>
      <c r="R839" s="4"/>
      <c r="S839" s="4"/>
      <c r="T839" s="4"/>
      <c r="U839" s="4"/>
      <c r="V839" s="4"/>
      <c r="W839" s="4"/>
      <c r="X839" s="4"/>
      <c r="Y839" s="4"/>
      <c r="Z839" s="4"/>
      <c r="AA839" s="4"/>
      <c r="AB839" s="4"/>
    </row>
    <row r="840" ht="19.5" customHeight="1" spans="8:28">
      <c r="H840" s="4"/>
      <c r="I840" s="4"/>
      <c r="J840" s="4"/>
      <c r="K840" s="4"/>
      <c r="L840" s="4"/>
      <c r="M840" s="4"/>
      <c r="N840" s="4"/>
      <c r="O840" s="4"/>
      <c r="P840" s="4"/>
      <c r="Q840" s="4"/>
      <c r="R840" s="4"/>
      <c r="S840" s="4"/>
      <c r="T840" s="4"/>
      <c r="U840" s="4"/>
      <c r="V840" s="4"/>
      <c r="W840" s="4"/>
      <c r="X840" s="4"/>
      <c r="Y840" s="4"/>
      <c r="Z840" s="4"/>
      <c r="AA840" s="4"/>
      <c r="AB840" s="4"/>
    </row>
    <row r="841" ht="19.5" customHeight="1" spans="8:28">
      <c r="H841" s="4"/>
      <c r="I841" s="4"/>
      <c r="J841" s="4"/>
      <c r="K841" s="4"/>
      <c r="L841" s="4"/>
      <c r="M841" s="4"/>
      <c r="N841" s="4"/>
      <c r="O841" s="4"/>
      <c r="P841" s="4"/>
      <c r="Q841" s="4"/>
      <c r="R841" s="4"/>
      <c r="S841" s="4"/>
      <c r="T841" s="4"/>
      <c r="U841" s="4"/>
      <c r="V841" s="4"/>
      <c r="W841" s="4"/>
      <c r="X841" s="4"/>
      <c r="Y841" s="4"/>
      <c r="Z841" s="4"/>
      <c r="AA841" s="4"/>
      <c r="AB841" s="4"/>
    </row>
    <row r="842" ht="19.5" customHeight="1" spans="8:28">
      <c r="H842" s="4"/>
      <c r="I842" s="4"/>
      <c r="J842" s="4"/>
      <c r="K842" s="4"/>
      <c r="L842" s="4"/>
      <c r="M842" s="4"/>
      <c r="N842" s="4"/>
      <c r="O842" s="4"/>
      <c r="P842" s="4"/>
      <c r="Q842" s="4"/>
      <c r="R842" s="4"/>
      <c r="S842" s="4"/>
      <c r="T842" s="4"/>
      <c r="U842" s="4"/>
      <c r="V842" s="4"/>
      <c r="W842" s="4"/>
      <c r="X842" s="4"/>
      <c r="Y842" s="4"/>
      <c r="Z842" s="4"/>
      <c r="AA842" s="4"/>
      <c r="AB842" s="4"/>
    </row>
    <row r="843" ht="19.5" customHeight="1" spans="8:28">
      <c r="H843" s="4"/>
      <c r="I843" s="4"/>
      <c r="J843" s="4"/>
      <c r="K843" s="4"/>
      <c r="L843" s="4"/>
      <c r="M843" s="4"/>
      <c r="N843" s="4"/>
      <c r="O843" s="4"/>
      <c r="P843" s="4"/>
      <c r="Q843" s="4"/>
      <c r="R843" s="4"/>
      <c r="S843" s="4"/>
      <c r="T843" s="4"/>
      <c r="U843" s="4"/>
      <c r="V843" s="4"/>
      <c r="W843" s="4"/>
      <c r="X843" s="4"/>
      <c r="Y843" s="4"/>
      <c r="Z843" s="4"/>
      <c r="AA843" s="4"/>
      <c r="AB843" s="4"/>
    </row>
    <row r="844" ht="19.5" customHeight="1" spans="8:28">
      <c r="H844" s="4"/>
      <c r="I844" s="4"/>
      <c r="J844" s="4"/>
      <c r="K844" s="4"/>
      <c r="L844" s="4"/>
      <c r="M844" s="4"/>
      <c r="N844" s="4"/>
      <c r="O844" s="4"/>
      <c r="P844" s="4"/>
      <c r="Q844" s="4"/>
      <c r="R844" s="4"/>
      <c r="S844" s="4"/>
      <c r="T844" s="4"/>
      <c r="U844" s="4"/>
      <c r="V844" s="4"/>
      <c r="W844" s="4"/>
      <c r="X844" s="4"/>
      <c r="Y844" s="4"/>
      <c r="Z844" s="4"/>
      <c r="AA844" s="4"/>
      <c r="AB844" s="4"/>
    </row>
    <row r="845" ht="19.5" customHeight="1" spans="8:28">
      <c r="H845" s="4"/>
      <c r="I845" s="4"/>
      <c r="J845" s="4"/>
      <c r="K845" s="4"/>
      <c r="L845" s="4"/>
      <c r="M845" s="4"/>
      <c r="N845" s="4"/>
      <c r="O845" s="4"/>
      <c r="P845" s="4"/>
      <c r="Q845" s="4"/>
      <c r="R845" s="4"/>
      <c r="S845" s="4"/>
      <c r="T845" s="4"/>
      <c r="U845" s="4"/>
      <c r="V845" s="4"/>
      <c r="W845" s="4"/>
      <c r="X845" s="4"/>
      <c r="Y845" s="4"/>
      <c r="Z845" s="4"/>
      <c r="AA845" s="4"/>
      <c r="AB845" s="4"/>
    </row>
    <row r="846" ht="19.5" customHeight="1" spans="8:28">
      <c r="H846" s="4"/>
      <c r="I846" s="4"/>
      <c r="J846" s="4"/>
      <c r="K846" s="4"/>
      <c r="L846" s="4"/>
      <c r="M846" s="4"/>
      <c r="N846" s="4"/>
      <c r="O846" s="4"/>
      <c r="P846" s="4"/>
      <c r="Q846" s="4"/>
      <c r="R846" s="4"/>
      <c r="S846" s="4"/>
      <c r="T846" s="4"/>
      <c r="U846" s="4"/>
      <c r="V846" s="4"/>
      <c r="W846" s="4"/>
      <c r="X846" s="4"/>
      <c r="Y846" s="4"/>
      <c r="Z846" s="4"/>
      <c r="AA846" s="4"/>
      <c r="AB846" s="4"/>
    </row>
    <row r="847" ht="19.5" customHeight="1" spans="8:28">
      <c r="H847" s="4"/>
      <c r="I847" s="4"/>
      <c r="J847" s="4"/>
      <c r="K847" s="4"/>
      <c r="L847" s="4"/>
      <c r="M847" s="4"/>
      <c r="N847" s="4"/>
      <c r="O847" s="4"/>
      <c r="P847" s="4"/>
      <c r="Q847" s="4"/>
      <c r="R847" s="4"/>
      <c r="S847" s="4"/>
      <c r="T847" s="4"/>
      <c r="U847" s="4"/>
      <c r="V847" s="4"/>
      <c r="W847" s="4"/>
      <c r="X847" s="4"/>
      <c r="Y847" s="4"/>
      <c r="Z847" s="4"/>
      <c r="AA847" s="4"/>
      <c r="AB847" s="4"/>
    </row>
    <row r="848" ht="19.5" customHeight="1" spans="8:28">
      <c r="H848" s="4"/>
      <c r="I848" s="4"/>
      <c r="J848" s="4"/>
      <c r="K848" s="4"/>
      <c r="L848" s="4"/>
      <c r="M848" s="4"/>
      <c r="N848" s="4"/>
      <c r="O848" s="4"/>
      <c r="P848" s="4"/>
      <c r="Q848" s="4"/>
      <c r="R848" s="4"/>
      <c r="S848" s="4"/>
      <c r="T848" s="4"/>
      <c r="U848" s="4"/>
      <c r="V848" s="4"/>
      <c r="W848" s="4"/>
      <c r="X848" s="4"/>
      <c r="Y848" s="4"/>
      <c r="Z848" s="4"/>
      <c r="AA848" s="4"/>
      <c r="AB848" s="4"/>
    </row>
    <row r="849" ht="19.5" customHeight="1" spans="8:28">
      <c r="H849" s="4"/>
      <c r="I849" s="4"/>
      <c r="J849" s="4"/>
      <c r="K849" s="4"/>
      <c r="L849" s="4"/>
      <c r="M849" s="4"/>
      <c r="N849" s="4"/>
      <c r="O849" s="4"/>
      <c r="P849" s="4"/>
      <c r="Q849" s="4"/>
      <c r="R849" s="4"/>
      <c r="S849" s="4"/>
      <c r="T849" s="4"/>
      <c r="U849" s="4"/>
      <c r="V849" s="4"/>
      <c r="W849" s="4"/>
      <c r="X849" s="4"/>
      <c r="Y849" s="4"/>
      <c r="Z849" s="4"/>
      <c r="AA849" s="4"/>
      <c r="AB849" s="4"/>
    </row>
    <row r="850" ht="19.5" customHeight="1" spans="8:28">
      <c r="H850" s="4"/>
      <c r="I850" s="4"/>
      <c r="J850" s="4"/>
      <c r="K850" s="4"/>
      <c r="L850" s="4"/>
      <c r="M850" s="4"/>
      <c r="N850" s="4"/>
      <c r="O850" s="4"/>
      <c r="P850" s="4"/>
      <c r="Q850" s="4"/>
      <c r="R850" s="4"/>
      <c r="S850" s="4"/>
      <c r="T850" s="4"/>
      <c r="U850" s="4"/>
      <c r="V850" s="4"/>
      <c r="W850" s="4"/>
      <c r="X850" s="4"/>
      <c r="Y850" s="4"/>
      <c r="Z850" s="4"/>
      <c r="AA850" s="4"/>
      <c r="AB850" s="4"/>
    </row>
    <row r="851" ht="19.5" customHeight="1" spans="8:28">
      <c r="H851" s="4"/>
      <c r="I851" s="4"/>
      <c r="J851" s="4"/>
      <c r="K851" s="4"/>
      <c r="L851" s="4"/>
      <c r="M851" s="4"/>
      <c r="N851" s="4"/>
      <c r="O851" s="4"/>
      <c r="P851" s="4"/>
      <c r="Q851" s="4"/>
      <c r="R851" s="4"/>
      <c r="S851" s="4"/>
      <c r="T851" s="4"/>
      <c r="U851" s="4"/>
      <c r="V851" s="4"/>
      <c r="W851" s="4"/>
      <c r="X851" s="4"/>
      <c r="Y851" s="4"/>
      <c r="Z851" s="4"/>
      <c r="AA851" s="4"/>
      <c r="AB851" s="4"/>
    </row>
    <row r="852" ht="19.5" customHeight="1" spans="8:28">
      <c r="H852" s="4"/>
      <c r="I852" s="4"/>
      <c r="J852" s="4"/>
      <c r="K852" s="4"/>
      <c r="L852" s="4"/>
      <c r="M852" s="4"/>
      <c r="N852" s="4"/>
      <c r="O852" s="4"/>
      <c r="P852" s="4"/>
      <c r="Q852" s="4"/>
      <c r="R852" s="4"/>
      <c r="S852" s="4"/>
      <c r="T852" s="4"/>
      <c r="U852" s="4"/>
      <c r="V852" s="4"/>
      <c r="W852" s="4"/>
      <c r="X852" s="4"/>
      <c r="Y852" s="4"/>
      <c r="Z852" s="4"/>
      <c r="AA852" s="4"/>
      <c r="AB852" s="4"/>
    </row>
    <row r="853" ht="19.5" customHeight="1" spans="8:28">
      <c r="H853" s="4"/>
      <c r="I853" s="4"/>
      <c r="J853" s="4"/>
      <c r="K853" s="4"/>
      <c r="L853" s="4"/>
      <c r="M853" s="4"/>
      <c r="N853" s="4"/>
      <c r="O853" s="4"/>
      <c r="P853" s="4"/>
      <c r="Q853" s="4"/>
      <c r="R853" s="4"/>
      <c r="S853" s="4"/>
      <c r="T853" s="4"/>
      <c r="U853" s="4"/>
      <c r="V853" s="4"/>
      <c r="W853" s="4"/>
      <c r="X853" s="4"/>
      <c r="Y853" s="4"/>
      <c r="Z853" s="4"/>
      <c r="AA853" s="4"/>
      <c r="AB853" s="4"/>
    </row>
    <row r="854" ht="19.5" customHeight="1" spans="8:28">
      <c r="H854" s="4"/>
      <c r="I854" s="4"/>
      <c r="J854" s="4"/>
      <c r="K854" s="4"/>
      <c r="L854" s="4"/>
      <c r="M854" s="4"/>
      <c r="N854" s="4"/>
      <c r="O854" s="4"/>
      <c r="P854" s="4"/>
      <c r="Q854" s="4"/>
      <c r="R854" s="4"/>
      <c r="S854" s="4"/>
      <c r="T854" s="4"/>
      <c r="U854" s="4"/>
      <c r="V854" s="4"/>
      <c r="W854" s="4"/>
      <c r="X854" s="4"/>
      <c r="Y854" s="4"/>
      <c r="Z854" s="4"/>
      <c r="AA854" s="4"/>
      <c r="AB854" s="4"/>
    </row>
    <row r="855" ht="19.5" customHeight="1" spans="8:28">
      <c r="H855" s="4"/>
      <c r="I855" s="4"/>
      <c r="J855" s="4"/>
      <c r="K855" s="4"/>
      <c r="L855" s="4"/>
      <c r="M855" s="4"/>
      <c r="N855" s="4"/>
      <c r="O855" s="4"/>
      <c r="P855" s="4"/>
      <c r="Q855" s="4"/>
      <c r="R855" s="4"/>
      <c r="S855" s="4"/>
      <c r="T855" s="4"/>
      <c r="U855" s="4"/>
      <c r="V855" s="4"/>
      <c r="W855" s="4"/>
      <c r="X855" s="4"/>
      <c r="Y855" s="4"/>
      <c r="Z855" s="4"/>
      <c r="AA855" s="4"/>
      <c r="AB855" s="4"/>
    </row>
    <row r="856" ht="19.5" customHeight="1" spans="8:28">
      <c r="H856" s="4"/>
      <c r="I856" s="4"/>
      <c r="J856" s="4"/>
      <c r="K856" s="4"/>
      <c r="L856" s="4"/>
      <c r="M856" s="4"/>
      <c r="N856" s="4"/>
      <c r="O856" s="4"/>
      <c r="P856" s="4"/>
      <c r="Q856" s="4"/>
      <c r="R856" s="4"/>
      <c r="S856" s="4"/>
      <c r="T856" s="4"/>
      <c r="U856" s="4"/>
      <c r="V856" s="4"/>
      <c r="W856" s="4"/>
      <c r="X856" s="4"/>
      <c r="Y856" s="4"/>
      <c r="Z856" s="4"/>
      <c r="AA856" s="4"/>
      <c r="AB856" s="4"/>
    </row>
    <row r="857" ht="19.5" customHeight="1" spans="8:28">
      <c r="H857" s="4"/>
      <c r="I857" s="4"/>
      <c r="J857" s="4"/>
      <c r="K857" s="4"/>
      <c r="L857" s="4"/>
      <c r="M857" s="4"/>
      <c r="N857" s="4"/>
      <c r="O857" s="4"/>
      <c r="P857" s="4"/>
      <c r="Q857" s="4"/>
      <c r="R857" s="4"/>
      <c r="S857" s="4"/>
      <c r="T857" s="4"/>
      <c r="U857" s="4"/>
      <c r="V857" s="4"/>
      <c r="W857" s="4"/>
      <c r="X857" s="4"/>
      <c r="Y857" s="4"/>
      <c r="Z857" s="4"/>
      <c r="AA857" s="4"/>
      <c r="AB857" s="4"/>
    </row>
    <row r="858" ht="19.5" customHeight="1" spans="8:28">
      <c r="H858" s="4"/>
      <c r="I858" s="4"/>
      <c r="J858" s="4"/>
      <c r="K858" s="4"/>
      <c r="L858" s="4"/>
      <c r="M858" s="4"/>
      <c r="N858" s="4"/>
      <c r="O858" s="4"/>
      <c r="P858" s="4"/>
      <c r="Q858" s="4"/>
      <c r="R858" s="4"/>
      <c r="S858" s="4"/>
      <c r="T858" s="4"/>
      <c r="U858" s="4"/>
      <c r="V858" s="4"/>
      <c r="W858" s="4"/>
      <c r="X858" s="4"/>
      <c r="Y858" s="4"/>
      <c r="Z858" s="4"/>
      <c r="AA858" s="4"/>
      <c r="AB858" s="4"/>
    </row>
    <row r="859" ht="19.5" customHeight="1" spans="8:28">
      <c r="H859" s="4"/>
      <c r="I859" s="4"/>
      <c r="J859" s="4"/>
      <c r="K859" s="4"/>
      <c r="L859" s="4"/>
      <c r="M859" s="4"/>
      <c r="N859" s="4"/>
      <c r="O859" s="4"/>
      <c r="P859" s="4"/>
      <c r="Q859" s="4"/>
      <c r="R859" s="4"/>
      <c r="S859" s="4"/>
      <c r="T859" s="4"/>
      <c r="U859" s="4"/>
      <c r="V859" s="4"/>
      <c r="W859" s="4"/>
      <c r="X859" s="4"/>
      <c r="Y859" s="4"/>
      <c r="Z859" s="4"/>
      <c r="AA859" s="4"/>
      <c r="AB859" s="4"/>
    </row>
    <row r="860" ht="19.5" customHeight="1" spans="8:28">
      <c r="H860" s="4"/>
      <c r="I860" s="4"/>
      <c r="J860" s="4"/>
      <c r="K860" s="4"/>
      <c r="L860" s="4"/>
      <c r="M860" s="4"/>
      <c r="N860" s="4"/>
      <c r="O860" s="4"/>
      <c r="P860" s="4"/>
      <c r="Q860" s="4"/>
      <c r="R860" s="4"/>
      <c r="S860" s="4"/>
      <c r="T860" s="4"/>
      <c r="U860" s="4"/>
      <c r="V860" s="4"/>
      <c r="W860" s="4"/>
      <c r="X860" s="4"/>
      <c r="Y860" s="4"/>
      <c r="Z860" s="4"/>
      <c r="AA860" s="4"/>
      <c r="AB860" s="4"/>
    </row>
    <row r="861" ht="19.5" customHeight="1" spans="8:28">
      <c r="H861" s="4"/>
      <c r="I861" s="4"/>
      <c r="J861" s="4"/>
      <c r="K861" s="4"/>
      <c r="L861" s="4"/>
      <c r="M861" s="4"/>
      <c r="N861" s="4"/>
      <c r="O861" s="4"/>
      <c r="P861" s="4"/>
      <c r="Q861" s="4"/>
      <c r="R861" s="4"/>
      <c r="S861" s="4"/>
      <c r="T861" s="4"/>
      <c r="U861" s="4"/>
      <c r="V861" s="4"/>
      <c r="W861" s="4"/>
      <c r="X861" s="4"/>
      <c r="Y861" s="4"/>
      <c r="Z861" s="4"/>
      <c r="AA861" s="4"/>
      <c r="AB861" s="4"/>
    </row>
    <row r="862" ht="19.5" customHeight="1" spans="8:28">
      <c r="H862" s="4"/>
      <c r="I862" s="4"/>
      <c r="J862" s="4"/>
      <c r="K862" s="4"/>
      <c r="L862" s="4"/>
      <c r="M862" s="4"/>
      <c r="N862" s="4"/>
      <c r="O862" s="4"/>
      <c r="P862" s="4"/>
      <c r="Q862" s="4"/>
      <c r="R862" s="4"/>
      <c r="S862" s="4"/>
      <c r="T862" s="4"/>
      <c r="U862" s="4"/>
      <c r="V862" s="4"/>
      <c r="W862" s="4"/>
      <c r="X862" s="4"/>
      <c r="Y862" s="4"/>
      <c r="Z862" s="4"/>
      <c r="AA862" s="4"/>
      <c r="AB862" s="4"/>
    </row>
    <row r="863" ht="19.5" customHeight="1" spans="8:28">
      <c r="H863" s="4"/>
      <c r="I863" s="4"/>
      <c r="J863" s="4"/>
      <c r="K863" s="4"/>
      <c r="L863" s="4"/>
      <c r="M863" s="4"/>
      <c r="N863" s="4"/>
      <c r="O863" s="4"/>
      <c r="P863" s="4"/>
      <c r="Q863" s="4"/>
      <c r="R863" s="4"/>
      <c r="S863" s="4"/>
      <c r="T863" s="4"/>
      <c r="U863" s="4"/>
      <c r="V863" s="4"/>
      <c r="W863" s="4"/>
      <c r="X863" s="4"/>
      <c r="Y863" s="4"/>
      <c r="Z863" s="4"/>
      <c r="AA863" s="4"/>
      <c r="AB863" s="4"/>
    </row>
    <row r="864" ht="19.5" customHeight="1" spans="8:28">
      <c r="H864" s="4"/>
      <c r="I864" s="4"/>
      <c r="J864" s="4"/>
      <c r="K864" s="4"/>
      <c r="L864" s="4"/>
      <c r="M864" s="4"/>
      <c r="N864" s="4"/>
      <c r="O864" s="4"/>
      <c r="P864" s="4"/>
      <c r="Q864" s="4"/>
      <c r="R864" s="4"/>
      <c r="S864" s="4"/>
      <c r="T864" s="4"/>
      <c r="U864" s="4"/>
      <c r="V864" s="4"/>
      <c r="W864" s="4"/>
      <c r="X864" s="4"/>
      <c r="Y864" s="4"/>
      <c r="Z864" s="4"/>
      <c r="AA864" s="4"/>
      <c r="AB864" s="4"/>
    </row>
    <row r="865" ht="19.5" customHeight="1" spans="8:28">
      <c r="H865" s="4"/>
      <c r="I865" s="4"/>
      <c r="J865" s="4"/>
      <c r="K865" s="4"/>
      <c r="L865" s="4"/>
      <c r="M865" s="4"/>
      <c r="N865" s="4"/>
      <c r="O865" s="4"/>
      <c r="P865" s="4"/>
      <c r="Q865" s="4"/>
      <c r="R865" s="4"/>
      <c r="S865" s="4"/>
      <c r="T865" s="4"/>
      <c r="U865" s="4"/>
      <c r="V865" s="4"/>
      <c r="W865" s="4"/>
      <c r="X865" s="4"/>
      <c r="Y865" s="4"/>
      <c r="Z865" s="4"/>
      <c r="AA865" s="4"/>
      <c r="AB865" s="4"/>
    </row>
    <row r="866" ht="19.5" customHeight="1" spans="8:28">
      <c r="H866" s="4"/>
      <c r="I866" s="4"/>
      <c r="J866" s="4"/>
      <c r="K866" s="4"/>
      <c r="L866" s="4"/>
      <c r="M866" s="4"/>
      <c r="N866" s="4"/>
      <c r="O866" s="4"/>
      <c r="P866" s="4"/>
      <c r="Q866" s="4"/>
      <c r="R866" s="4"/>
      <c r="S866" s="4"/>
      <c r="T866" s="4"/>
      <c r="U866" s="4"/>
      <c r="V866" s="4"/>
      <c r="W866" s="4"/>
      <c r="X866" s="4"/>
      <c r="Y866" s="4"/>
      <c r="Z866" s="4"/>
      <c r="AA866" s="4"/>
      <c r="AB866" s="4"/>
    </row>
    <row r="867" ht="19.5" customHeight="1" spans="8:28">
      <c r="H867" s="4"/>
      <c r="I867" s="4"/>
      <c r="J867" s="4"/>
      <c r="K867" s="4"/>
      <c r="L867" s="4"/>
      <c r="M867" s="4"/>
      <c r="N867" s="4"/>
      <c r="O867" s="4"/>
      <c r="P867" s="4"/>
      <c r="Q867" s="4"/>
      <c r="R867" s="4"/>
      <c r="S867" s="4"/>
      <c r="T867" s="4"/>
      <c r="U867" s="4"/>
      <c r="V867" s="4"/>
      <c r="W867" s="4"/>
      <c r="X867" s="4"/>
      <c r="Y867" s="4"/>
      <c r="Z867" s="4"/>
      <c r="AA867" s="4"/>
      <c r="AB867" s="4"/>
    </row>
    <row r="868" ht="19.5" customHeight="1" spans="8:28">
      <c r="H868" s="4"/>
      <c r="I868" s="4"/>
      <c r="J868" s="4"/>
      <c r="K868" s="4"/>
      <c r="L868" s="4"/>
      <c r="M868" s="4"/>
      <c r="N868" s="4"/>
      <c r="O868" s="4"/>
      <c r="P868" s="4"/>
      <c r="Q868" s="4"/>
      <c r="R868" s="4"/>
      <c r="S868" s="4"/>
      <c r="T868" s="4"/>
      <c r="U868" s="4"/>
      <c r="V868" s="4"/>
      <c r="W868" s="4"/>
      <c r="X868" s="4"/>
      <c r="Y868" s="4"/>
      <c r="Z868" s="4"/>
      <c r="AA868" s="4"/>
      <c r="AB868" s="4"/>
    </row>
    <row r="869" ht="19.5" customHeight="1" spans="8:28">
      <c r="H869" s="4"/>
      <c r="I869" s="4"/>
      <c r="J869" s="4"/>
      <c r="K869" s="4"/>
      <c r="L869" s="4"/>
      <c r="M869" s="4"/>
      <c r="N869" s="4"/>
      <c r="O869" s="4"/>
      <c r="P869" s="4"/>
      <c r="Q869" s="4"/>
      <c r="R869" s="4"/>
      <c r="S869" s="4"/>
      <c r="T869" s="4"/>
      <c r="U869" s="4"/>
      <c r="V869" s="4"/>
      <c r="W869" s="4"/>
      <c r="X869" s="4"/>
      <c r="Y869" s="4"/>
      <c r="Z869" s="4"/>
      <c r="AA869" s="4"/>
      <c r="AB869" s="4"/>
    </row>
    <row r="870" ht="19.5" customHeight="1" spans="8:28">
      <c r="H870" s="4"/>
      <c r="I870" s="4"/>
      <c r="J870" s="4"/>
      <c r="K870" s="4"/>
      <c r="L870" s="4"/>
      <c r="M870" s="4"/>
      <c r="N870" s="4"/>
      <c r="O870" s="4"/>
      <c r="P870" s="4"/>
      <c r="Q870" s="4"/>
      <c r="R870" s="4"/>
      <c r="S870" s="4"/>
      <c r="T870" s="4"/>
      <c r="U870" s="4"/>
      <c r="V870" s="4"/>
      <c r="W870" s="4"/>
      <c r="X870" s="4"/>
      <c r="Y870" s="4"/>
      <c r="Z870" s="4"/>
      <c r="AA870" s="4"/>
      <c r="AB870" s="4"/>
    </row>
    <row r="871" ht="19.5" customHeight="1" spans="8:28">
      <c r="H871" s="4"/>
      <c r="I871" s="4"/>
      <c r="J871" s="4"/>
      <c r="K871" s="4"/>
      <c r="L871" s="4"/>
      <c r="M871" s="4"/>
      <c r="N871" s="4"/>
      <c r="O871" s="4"/>
      <c r="P871" s="4"/>
      <c r="Q871" s="4"/>
      <c r="R871" s="4"/>
      <c r="S871" s="4"/>
      <c r="T871" s="4"/>
      <c r="U871" s="4"/>
      <c r="V871" s="4"/>
      <c r="W871" s="4"/>
      <c r="X871" s="4"/>
      <c r="Y871" s="4"/>
      <c r="Z871" s="4"/>
      <c r="AA871" s="4"/>
      <c r="AB871" s="4"/>
    </row>
    <row r="872" ht="19.5" customHeight="1" spans="8:28">
      <c r="H872" s="4"/>
      <c r="I872" s="4"/>
      <c r="J872" s="4"/>
      <c r="K872" s="4"/>
      <c r="L872" s="4"/>
      <c r="M872" s="4"/>
      <c r="N872" s="4"/>
      <c r="O872" s="4"/>
      <c r="P872" s="4"/>
      <c r="Q872" s="4"/>
      <c r="R872" s="4"/>
      <c r="S872" s="4"/>
      <c r="T872" s="4"/>
      <c r="U872" s="4"/>
      <c r="V872" s="4"/>
      <c r="W872" s="4"/>
      <c r="X872" s="4"/>
      <c r="Y872" s="4"/>
      <c r="Z872" s="4"/>
      <c r="AA872" s="4"/>
      <c r="AB872" s="4"/>
    </row>
    <row r="873" ht="19.5" customHeight="1" spans="8:28">
      <c r="H873" s="4"/>
      <c r="I873" s="4"/>
      <c r="J873" s="4"/>
      <c r="K873" s="4"/>
      <c r="L873" s="4"/>
      <c r="M873" s="4"/>
      <c r="N873" s="4"/>
      <c r="O873" s="4"/>
      <c r="P873" s="4"/>
      <c r="Q873" s="4"/>
      <c r="R873" s="4"/>
      <c r="S873" s="4"/>
      <c r="T873" s="4"/>
      <c r="U873" s="4"/>
      <c r="V873" s="4"/>
      <c r="W873" s="4"/>
      <c r="X873" s="4"/>
      <c r="Y873" s="4"/>
      <c r="Z873" s="4"/>
      <c r="AA873" s="4"/>
      <c r="AB873" s="4"/>
    </row>
    <row r="874" ht="19.5" customHeight="1" spans="8:28">
      <c r="H874" s="4"/>
      <c r="I874" s="4"/>
      <c r="J874" s="4"/>
      <c r="K874" s="4"/>
      <c r="L874" s="4"/>
      <c r="M874" s="4"/>
      <c r="N874" s="4"/>
      <c r="O874" s="4"/>
      <c r="P874" s="4"/>
      <c r="Q874" s="4"/>
      <c r="R874" s="4"/>
      <c r="S874" s="4"/>
      <c r="T874" s="4"/>
      <c r="U874" s="4"/>
      <c r="V874" s="4"/>
      <c r="W874" s="4"/>
      <c r="X874" s="4"/>
      <c r="Y874" s="4"/>
      <c r="Z874" s="4"/>
      <c r="AA874" s="4"/>
      <c r="AB874" s="4"/>
    </row>
    <row r="875" ht="19.5" customHeight="1" spans="8:28">
      <c r="H875" s="4"/>
      <c r="I875" s="4"/>
      <c r="J875" s="4"/>
      <c r="K875" s="4"/>
      <c r="L875" s="4"/>
      <c r="M875" s="4"/>
      <c r="N875" s="4"/>
      <c r="O875" s="4"/>
      <c r="P875" s="4"/>
      <c r="Q875" s="4"/>
      <c r="R875" s="4"/>
      <c r="S875" s="4"/>
      <c r="T875" s="4"/>
      <c r="U875" s="4"/>
      <c r="V875" s="4"/>
      <c r="W875" s="4"/>
      <c r="X875" s="4"/>
      <c r="Y875" s="4"/>
      <c r="Z875" s="4"/>
      <c r="AA875" s="4"/>
      <c r="AB875" s="4"/>
    </row>
    <row r="876" ht="19.5" customHeight="1" spans="8:28">
      <c r="H876" s="4"/>
      <c r="I876" s="4"/>
      <c r="J876" s="4"/>
      <c r="K876" s="4"/>
      <c r="L876" s="4"/>
      <c r="M876" s="4"/>
      <c r="N876" s="4"/>
      <c r="O876" s="4"/>
      <c r="P876" s="4"/>
      <c r="Q876" s="4"/>
      <c r="R876" s="4"/>
      <c r="S876" s="4"/>
      <c r="T876" s="4"/>
      <c r="U876" s="4"/>
      <c r="V876" s="4"/>
      <c r="W876" s="4"/>
      <c r="X876" s="4"/>
      <c r="Y876" s="4"/>
      <c r="Z876" s="4"/>
      <c r="AA876" s="4"/>
      <c r="AB876" s="4"/>
    </row>
    <row r="877" ht="19.5" customHeight="1" spans="8:28">
      <c r="H877" s="4"/>
      <c r="I877" s="4"/>
      <c r="J877" s="4"/>
      <c r="K877" s="4"/>
      <c r="L877" s="4"/>
      <c r="M877" s="4"/>
      <c r="N877" s="4"/>
      <c r="O877" s="4"/>
      <c r="P877" s="4"/>
      <c r="Q877" s="4"/>
      <c r="R877" s="4"/>
      <c r="S877" s="4"/>
      <c r="T877" s="4"/>
      <c r="U877" s="4"/>
      <c r="V877" s="4"/>
      <c r="W877" s="4"/>
      <c r="X877" s="4"/>
      <c r="Y877" s="4"/>
      <c r="Z877" s="4"/>
      <c r="AA877" s="4"/>
      <c r="AB877" s="4"/>
    </row>
    <row r="878" ht="19.5" customHeight="1" spans="8:28">
      <c r="H878" s="4"/>
      <c r="I878" s="4"/>
      <c r="J878" s="4"/>
      <c r="K878" s="4"/>
      <c r="L878" s="4"/>
      <c r="M878" s="4"/>
      <c r="N878" s="4"/>
      <c r="O878" s="4"/>
      <c r="P878" s="4"/>
      <c r="Q878" s="4"/>
      <c r="R878" s="4"/>
      <c r="S878" s="4"/>
      <c r="T878" s="4"/>
      <c r="U878" s="4"/>
      <c r="V878" s="4"/>
      <c r="W878" s="4"/>
      <c r="X878" s="4"/>
      <c r="Y878" s="4"/>
      <c r="Z878" s="4"/>
      <c r="AA878" s="4"/>
      <c r="AB878" s="4"/>
    </row>
    <row r="879" ht="19.5" customHeight="1" spans="8:28">
      <c r="H879" s="4"/>
      <c r="I879" s="4"/>
      <c r="J879" s="4"/>
      <c r="K879" s="4"/>
      <c r="L879" s="4"/>
      <c r="M879" s="4"/>
      <c r="N879" s="4"/>
      <c r="O879" s="4"/>
      <c r="P879" s="4"/>
      <c r="Q879" s="4"/>
      <c r="R879" s="4"/>
      <c r="S879" s="4"/>
      <c r="T879" s="4"/>
      <c r="U879" s="4"/>
      <c r="V879" s="4"/>
      <c r="W879" s="4"/>
      <c r="X879" s="4"/>
      <c r="Y879" s="4"/>
      <c r="Z879" s="4"/>
      <c r="AA879" s="4"/>
      <c r="AB879" s="4"/>
    </row>
    <row r="880" ht="19.5" customHeight="1" spans="8:28">
      <c r="H880" s="4"/>
      <c r="I880" s="4"/>
      <c r="J880" s="4"/>
      <c r="K880" s="4"/>
      <c r="L880" s="4"/>
      <c r="M880" s="4"/>
      <c r="N880" s="4"/>
      <c r="O880" s="4"/>
      <c r="P880" s="4"/>
      <c r="Q880" s="4"/>
      <c r="R880" s="4"/>
      <c r="S880" s="4"/>
      <c r="T880" s="4"/>
      <c r="U880" s="4"/>
      <c r="V880" s="4"/>
      <c r="W880" s="4"/>
      <c r="X880" s="4"/>
      <c r="Y880" s="4"/>
      <c r="Z880" s="4"/>
      <c r="AA880" s="4"/>
      <c r="AB880" s="4"/>
    </row>
    <row r="881" ht="19.5" customHeight="1" spans="8:28">
      <c r="H881" s="4"/>
      <c r="I881" s="4"/>
      <c r="J881" s="4"/>
      <c r="K881" s="4"/>
      <c r="L881" s="4"/>
      <c r="M881" s="4"/>
      <c r="N881" s="4"/>
      <c r="O881" s="4"/>
      <c r="P881" s="4"/>
      <c r="Q881" s="4"/>
      <c r="R881" s="4"/>
      <c r="S881" s="4"/>
      <c r="T881" s="4"/>
      <c r="U881" s="4"/>
      <c r="V881" s="4"/>
      <c r="W881" s="4"/>
      <c r="X881" s="4"/>
      <c r="Y881" s="4"/>
      <c r="Z881" s="4"/>
      <c r="AA881" s="4"/>
      <c r="AB881" s="4"/>
    </row>
    <row r="882" ht="19.5" customHeight="1" spans="8:28">
      <c r="H882" s="4"/>
      <c r="I882" s="4"/>
      <c r="J882" s="4"/>
      <c r="K882" s="4"/>
      <c r="L882" s="4"/>
      <c r="M882" s="4"/>
      <c r="N882" s="4"/>
      <c r="O882" s="4"/>
      <c r="P882" s="4"/>
      <c r="Q882" s="4"/>
      <c r="R882" s="4"/>
      <c r="S882" s="4"/>
      <c r="T882" s="4"/>
      <c r="U882" s="4"/>
      <c r="V882" s="4"/>
      <c r="W882" s="4"/>
      <c r="X882" s="4"/>
      <c r="Y882" s="4"/>
      <c r="Z882" s="4"/>
      <c r="AA882" s="4"/>
      <c r="AB882" s="4"/>
    </row>
    <row r="883" ht="19.5" customHeight="1" spans="8:28">
      <c r="H883" s="4"/>
      <c r="I883" s="4"/>
      <c r="J883" s="4"/>
      <c r="K883" s="4"/>
      <c r="L883" s="4"/>
      <c r="M883" s="4"/>
      <c r="N883" s="4"/>
      <c r="O883" s="4"/>
      <c r="P883" s="4"/>
      <c r="Q883" s="4"/>
      <c r="R883" s="4"/>
      <c r="S883" s="4"/>
      <c r="T883" s="4"/>
      <c r="U883" s="4"/>
      <c r="V883" s="4"/>
      <c r="W883" s="4"/>
      <c r="X883" s="4"/>
      <c r="Y883" s="4"/>
      <c r="Z883" s="4"/>
      <c r="AA883" s="4"/>
      <c r="AB883" s="4"/>
    </row>
    <row r="884" ht="19.5" customHeight="1" spans="8:28">
      <c r="H884" s="4"/>
      <c r="I884" s="4"/>
      <c r="J884" s="4"/>
      <c r="K884" s="4"/>
      <c r="L884" s="4"/>
      <c r="M884" s="4"/>
      <c r="N884" s="4"/>
      <c r="O884" s="4"/>
      <c r="P884" s="4"/>
      <c r="Q884" s="4"/>
      <c r="R884" s="4"/>
      <c r="S884" s="4"/>
      <c r="T884" s="4"/>
      <c r="U884" s="4"/>
      <c r="V884" s="4"/>
      <c r="W884" s="4"/>
      <c r="X884" s="4"/>
      <c r="Y884" s="4"/>
      <c r="Z884" s="4"/>
      <c r="AA884" s="4"/>
      <c r="AB884" s="4"/>
    </row>
    <row r="885" ht="19.5" customHeight="1" spans="8:28">
      <c r="H885" s="4"/>
      <c r="I885" s="4"/>
      <c r="J885" s="4"/>
      <c r="K885" s="4"/>
      <c r="L885" s="4"/>
      <c r="M885" s="4"/>
      <c r="N885" s="4"/>
      <c r="O885" s="4"/>
      <c r="P885" s="4"/>
      <c r="Q885" s="4"/>
      <c r="R885" s="4"/>
      <c r="S885" s="4"/>
      <c r="T885" s="4"/>
      <c r="U885" s="4"/>
      <c r="V885" s="4"/>
      <c r="W885" s="4"/>
      <c r="X885" s="4"/>
      <c r="Y885" s="4"/>
      <c r="Z885" s="4"/>
      <c r="AA885" s="4"/>
      <c r="AB885" s="4"/>
    </row>
    <row r="886" ht="19.5" customHeight="1" spans="8:28">
      <c r="H886" s="4"/>
      <c r="I886" s="4"/>
      <c r="J886" s="4"/>
      <c r="K886" s="4"/>
      <c r="L886" s="4"/>
      <c r="M886" s="4"/>
      <c r="N886" s="4"/>
      <c r="O886" s="4"/>
      <c r="P886" s="4"/>
      <c r="Q886" s="4"/>
      <c r="R886" s="4"/>
      <c r="S886" s="4"/>
      <c r="T886" s="4"/>
      <c r="U886" s="4"/>
      <c r="V886" s="4"/>
      <c r="W886" s="4"/>
      <c r="X886" s="4"/>
      <c r="Y886" s="4"/>
      <c r="Z886" s="4"/>
      <c r="AA886" s="4"/>
      <c r="AB886" s="4"/>
    </row>
    <row r="887" ht="19.5" customHeight="1" spans="8:28">
      <c r="H887" s="4"/>
      <c r="I887" s="4"/>
      <c r="J887" s="4"/>
      <c r="K887" s="4"/>
      <c r="L887" s="4"/>
      <c r="M887" s="4"/>
      <c r="N887" s="4"/>
      <c r="O887" s="4"/>
      <c r="P887" s="4"/>
      <c r="Q887" s="4"/>
      <c r="R887" s="4"/>
      <c r="S887" s="4"/>
      <c r="T887" s="4"/>
      <c r="U887" s="4"/>
      <c r="V887" s="4"/>
      <c r="W887" s="4"/>
      <c r="X887" s="4"/>
      <c r="Y887" s="4"/>
      <c r="Z887" s="4"/>
      <c r="AA887" s="4"/>
      <c r="AB887" s="4"/>
    </row>
    <row r="888" ht="19.5" customHeight="1" spans="8:28">
      <c r="H888" s="4"/>
      <c r="I888" s="4"/>
      <c r="J888" s="4"/>
      <c r="K888" s="4"/>
      <c r="L888" s="4"/>
      <c r="M888" s="4"/>
      <c r="N888" s="4"/>
      <c r="O888" s="4"/>
      <c r="P888" s="4"/>
      <c r="Q888" s="4"/>
      <c r="R888" s="4"/>
      <c r="S888" s="4"/>
      <c r="T888" s="4"/>
      <c r="U888" s="4"/>
      <c r="V888" s="4"/>
      <c r="W888" s="4"/>
      <c r="X888" s="4"/>
      <c r="Y888" s="4"/>
      <c r="Z888" s="4"/>
      <c r="AA888" s="4"/>
      <c r="AB888" s="4"/>
    </row>
    <row r="889" ht="19.5" customHeight="1" spans="8:28">
      <c r="H889" s="4"/>
      <c r="I889" s="4"/>
      <c r="J889" s="4"/>
      <c r="K889" s="4"/>
      <c r="L889" s="4"/>
      <c r="M889" s="4"/>
      <c r="N889" s="4"/>
      <c r="O889" s="4"/>
      <c r="P889" s="4"/>
      <c r="Q889" s="4"/>
      <c r="R889" s="4"/>
      <c r="S889" s="4"/>
      <c r="T889" s="4"/>
      <c r="U889" s="4"/>
      <c r="V889" s="4"/>
      <c r="W889" s="4"/>
      <c r="X889" s="4"/>
      <c r="Y889" s="4"/>
      <c r="Z889" s="4"/>
      <c r="AA889" s="4"/>
      <c r="AB889" s="4"/>
    </row>
    <row r="890" ht="19.5" customHeight="1" spans="8:28">
      <c r="H890" s="4"/>
      <c r="I890" s="4"/>
      <c r="J890" s="4"/>
      <c r="K890" s="4"/>
      <c r="L890" s="4"/>
      <c r="M890" s="4"/>
      <c r="N890" s="4"/>
      <c r="O890" s="4"/>
      <c r="P890" s="4"/>
      <c r="Q890" s="4"/>
      <c r="R890" s="4"/>
      <c r="S890" s="4"/>
      <c r="T890" s="4"/>
      <c r="U890" s="4"/>
      <c r="V890" s="4"/>
      <c r="W890" s="4"/>
      <c r="X890" s="4"/>
      <c r="Y890" s="4"/>
      <c r="Z890" s="4"/>
      <c r="AA890" s="4"/>
      <c r="AB890" s="4"/>
    </row>
    <row r="891" ht="19.5" customHeight="1" spans="8:28">
      <c r="H891" s="4"/>
      <c r="I891" s="4"/>
      <c r="J891" s="4"/>
      <c r="K891" s="4"/>
      <c r="L891" s="4"/>
      <c r="M891" s="4"/>
      <c r="N891" s="4"/>
      <c r="O891" s="4"/>
      <c r="P891" s="4"/>
      <c r="Q891" s="4"/>
      <c r="R891" s="4"/>
      <c r="S891" s="4"/>
      <c r="T891" s="4"/>
      <c r="U891" s="4"/>
      <c r="V891" s="4"/>
      <c r="W891" s="4"/>
      <c r="X891" s="4"/>
      <c r="Y891" s="4"/>
      <c r="Z891" s="4"/>
      <c r="AA891" s="4"/>
      <c r="AB891" s="4"/>
    </row>
    <row r="892" ht="19.5" customHeight="1" spans="8:28">
      <c r="H892" s="4"/>
      <c r="I892" s="4"/>
      <c r="J892" s="4"/>
      <c r="K892" s="4"/>
      <c r="L892" s="4"/>
      <c r="M892" s="4"/>
      <c r="N892" s="4"/>
      <c r="O892" s="4"/>
      <c r="P892" s="4"/>
      <c r="Q892" s="4"/>
      <c r="R892" s="4"/>
      <c r="S892" s="4"/>
      <c r="T892" s="4"/>
      <c r="U892" s="4"/>
      <c r="V892" s="4"/>
      <c r="W892" s="4"/>
      <c r="X892" s="4"/>
      <c r="Y892" s="4"/>
      <c r="Z892" s="4"/>
      <c r="AA892" s="4"/>
      <c r="AB892" s="4"/>
    </row>
    <row r="893" ht="19.5" customHeight="1" spans="8:28">
      <c r="H893" s="4"/>
      <c r="I893" s="4"/>
      <c r="J893" s="4"/>
      <c r="K893" s="4"/>
      <c r="L893" s="4"/>
      <c r="M893" s="4"/>
      <c r="N893" s="4"/>
      <c r="O893" s="4"/>
      <c r="P893" s="4"/>
      <c r="Q893" s="4"/>
      <c r="R893" s="4"/>
      <c r="S893" s="4"/>
      <c r="T893" s="4"/>
      <c r="U893" s="4"/>
      <c r="V893" s="4"/>
      <c r="W893" s="4"/>
      <c r="X893" s="4"/>
      <c r="Y893" s="4"/>
      <c r="Z893" s="4"/>
      <c r="AA893" s="4"/>
      <c r="AB893" s="4"/>
    </row>
    <row r="894" ht="19.5" customHeight="1" spans="8:28">
      <c r="H894" s="4"/>
      <c r="I894" s="4"/>
      <c r="J894" s="4"/>
      <c r="K894" s="4"/>
      <c r="L894" s="4"/>
      <c r="M894" s="4"/>
      <c r="N894" s="4"/>
      <c r="O894" s="4"/>
      <c r="P894" s="4"/>
      <c r="Q894" s="4"/>
      <c r="R894" s="4"/>
      <c r="S894" s="4"/>
      <c r="T894" s="4"/>
      <c r="U894" s="4"/>
      <c r="V894" s="4"/>
      <c r="W894" s="4"/>
      <c r="X894" s="4"/>
      <c r="Y894" s="4"/>
      <c r="Z894" s="4"/>
      <c r="AA894" s="4"/>
      <c r="AB894" s="4"/>
    </row>
    <row r="895" ht="19.5" customHeight="1" spans="8:28">
      <c r="H895" s="4"/>
      <c r="I895" s="4"/>
      <c r="J895" s="4"/>
      <c r="K895" s="4"/>
      <c r="L895" s="4"/>
      <c r="M895" s="4"/>
      <c r="N895" s="4"/>
      <c r="O895" s="4"/>
      <c r="P895" s="4"/>
      <c r="Q895" s="4"/>
      <c r="R895" s="4"/>
      <c r="S895" s="4"/>
      <c r="T895" s="4"/>
      <c r="U895" s="4"/>
      <c r="V895" s="4"/>
      <c r="W895" s="4"/>
      <c r="X895" s="4"/>
      <c r="Y895" s="4"/>
      <c r="Z895" s="4"/>
      <c r="AA895" s="4"/>
      <c r="AB895" s="4"/>
    </row>
    <row r="896" ht="19.5" customHeight="1" spans="8:28">
      <c r="H896" s="4"/>
      <c r="I896" s="4"/>
      <c r="J896" s="4"/>
      <c r="K896" s="4"/>
      <c r="L896" s="4"/>
      <c r="M896" s="4"/>
      <c r="N896" s="4"/>
      <c r="O896" s="4"/>
      <c r="P896" s="4"/>
      <c r="Q896" s="4"/>
      <c r="R896" s="4"/>
      <c r="S896" s="4"/>
      <c r="T896" s="4"/>
      <c r="U896" s="4"/>
      <c r="V896" s="4"/>
      <c r="W896" s="4"/>
      <c r="X896" s="4"/>
      <c r="Y896" s="4"/>
      <c r="Z896" s="4"/>
      <c r="AA896" s="4"/>
      <c r="AB896" s="4"/>
    </row>
    <row r="897" ht="19.5" customHeight="1" spans="8:28">
      <c r="H897" s="4"/>
      <c r="I897" s="4"/>
      <c r="J897" s="4"/>
      <c r="K897" s="4"/>
      <c r="L897" s="4"/>
      <c r="M897" s="4"/>
      <c r="N897" s="4"/>
      <c r="O897" s="4"/>
      <c r="P897" s="4"/>
      <c r="Q897" s="4"/>
      <c r="R897" s="4"/>
      <c r="S897" s="4"/>
      <c r="T897" s="4"/>
      <c r="U897" s="4"/>
      <c r="V897" s="4"/>
      <c r="W897" s="4"/>
      <c r="X897" s="4"/>
      <c r="Y897" s="4"/>
      <c r="Z897" s="4"/>
      <c r="AA897" s="4"/>
      <c r="AB897" s="4"/>
    </row>
    <row r="898" ht="19.5" customHeight="1" spans="8:28">
      <c r="H898" s="4"/>
      <c r="I898" s="4"/>
      <c r="J898" s="4"/>
      <c r="K898" s="4"/>
      <c r="L898" s="4"/>
      <c r="M898" s="4"/>
      <c r="N898" s="4"/>
      <c r="O898" s="4"/>
      <c r="P898" s="4"/>
      <c r="Q898" s="4"/>
      <c r="R898" s="4"/>
      <c r="S898" s="4"/>
      <c r="T898" s="4"/>
      <c r="U898" s="4"/>
      <c r="V898" s="4"/>
      <c r="W898" s="4"/>
      <c r="X898" s="4"/>
      <c r="Y898" s="4"/>
      <c r="Z898" s="4"/>
      <c r="AA898" s="4"/>
      <c r="AB898" s="4"/>
    </row>
    <row r="899" ht="19.5" customHeight="1" spans="8:28">
      <c r="H899" s="4"/>
      <c r="I899" s="4"/>
      <c r="J899" s="4"/>
      <c r="K899" s="4"/>
      <c r="L899" s="4"/>
      <c r="M899" s="4"/>
      <c r="N899" s="4"/>
      <c r="O899" s="4"/>
      <c r="P899" s="4"/>
      <c r="Q899" s="4"/>
      <c r="R899" s="4"/>
      <c r="S899" s="4"/>
      <c r="T899" s="4"/>
      <c r="U899" s="4"/>
      <c r="V899" s="4"/>
      <c r="W899" s="4"/>
      <c r="X899" s="4"/>
      <c r="Y899" s="4"/>
      <c r="Z899" s="4"/>
      <c r="AA899" s="4"/>
      <c r="AB899" s="4"/>
    </row>
    <row r="900" ht="19.5" customHeight="1" spans="8:28">
      <c r="H900" s="4"/>
      <c r="I900" s="4"/>
      <c r="J900" s="4"/>
      <c r="K900" s="4"/>
      <c r="L900" s="4"/>
      <c r="M900" s="4"/>
      <c r="N900" s="4"/>
      <c r="O900" s="4"/>
      <c r="P900" s="4"/>
      <c r="Q900" s="4"/>
      <c r="R900" s="4"/>
      <c r="S900" s="4"/>
      <c r="T900" s="4"/>
      <c r="U900" s="4"/>
      <c r="V900" s="4"/>
      <c r="W900" s="4"/>
      <c r="X900" s="4"/>
      <c r="Y900" s="4"/>
      <c r="Z900" s="4"/>
      <c r="AA900" s="4"/>
      <c r="AB900" s="4"/>
    </row>
    <row r="901" ht="19.5" customHeight="1" spans="8:28">
      <c r="H901" s="4"/>
      <c r="I901" s="4"/>
      <c r="J901" s="4"/>
      <c r="K901" s="4"/>
      <c r="L901" s="4"/>
      <c r="M901" s="4"/>
      <c r="N901" s="4"/>
      <c r="O901" s="4"/>
      <c r="P901" s="4"/>
      <c r="Q901" s="4"/>
      <c r="R901" s="4"/>
      <c r="S901" s="4"/>
      <c r="T901" s="4"/>
      <c r="U901" s="4"/>
      <c r="V901" s="4"/>
      <c r="W901" s="4"/>
      <c r="X901" s="4"/>
      <c r="Y901" s="4"/>
      <c r="Z901" s="4"/>
      <c r="AA901" s="4"/>
      <c r="AB901" s="4"/>
    </row>
    <row r="902" ht="19.5" customHeight="1" spans="8:28">
      <c r="H902" s="4"/>
      <c r="I902" s="4"/>
      <c r="J902" s="4"/>
      <c r="K902" s="4"/>
      <c r="L902" s="4"/>
      <c r="M902" s="4"/>
      <c r="N902" s="4"/>
      <c r="O902" s="4"/>
      <c r="P902" s="4"/>
      <c r="Q902" s="4"/>
      <c r="R902" s="4"/>
      <c r="S902" s="4"/>
      <c r="T902" s="4"/>
      <c r="U902" s="4"/>
      <c r="V902" s="4"/>
      <c r="W902" s="4"/>
      <c r="X902" s="4"/>
      <c r="Y902" s="4"/>
      <c r="Z902" s="4"/>
      <c r="AA902" s="4"/>
      <c r="AB902" s="4"/>
    </row>
    <row r="903" ht="19.5" customHeight="1" spans="8:28">
      <c r="H903" s="4"/>
      <c r="I903" s="4"/>
      <c r="J903" s="4"/>
      <c r="K903" s="4"/>
      <c r="L903" s="4"/>
      <c r="M903" s="4"/>
      <c r="N903" s="4"/>
      <c r="O903" s="4"/>
      <c r="P903" s="4"/>
      <c r="Q903" s="4"/>
      <c r="R903" s="4"/>
      <c r="S903" s="4"/>
      <c r="T903" s="4"/>
      <c r="U903" s="4"/>
      <c r="V903" s="4"/>
      <c r="W903" s="4"/>
      <c r="X903" s="4"/>
      <c r="Y903" s="4"/>
      <c r="Z903" s="4"/>
      <c r="AA903" s="4"/>
      <c r="AB903" s="4"/>
    </row>
    <row r="904" ht="19.5" customHeight="1" spans="8:28">
      <c r="H904" s="4"/>
      <c r="I904" s="4"/>
      <c r="J904" s="4"/>
      <c r="K904" s="4"/>
      <c r="L904" s="4"/>
      <c r="M904" s="4"/>
      <c r="N904" s="4"/>
      <c r="O904" s="4"/>
      <c r="P904" s="4"/>
      <c r="Q904" s="4"/>
      <c r="R904" s="4"/>
      <c r="S904" s="4"/>
      <c r="T904" s="4"/>
      <c r="U904" s="4"/>
      <c r="V904" s="4"/>
      <c r="W904" s="4"/>
      <c r="X904" s="4"/>
      <c r="Y904" s="4"/>
      <c r="Z904" s="4"/>
      <c r="AA904" s="4"/>
      <c r="AB904" s="4"/>
    </row>
    <row r="905" ht="19.5" customHeight="1" spans="8:28">
      <c r="H905" s="4"/>
      <c r="I905" s="4"/>
      <c r="J905" s="4"/>
      <c r="K905" s="4"/>
      <c r="L905" s="4"/>
      <c r="M905" s="4"/>
      <c r="N905" s="4"/>
      <c r="O905" s="4"/>
      <c r="P905" s="4"/>
      <c r="Q905" s="4"/>
      <c r="R905" s="4"/>
      <c r="S905" s="4"/>
      <c r="T905" s="4"/>
      <c r="U905" s="4"/>
      <c r="V905" s="4"/>
      <c r="W905" s="4"/>
      <c r="X905" s="4"/>
      <c r="Y905" s="4"/>
      <c r="Z905" s="4"/>
      <c r="AA905" s="4"/>
      <c r="AB905" s="4"/>
    </row>
    <row r="906" ht="19.5" customHeight="1" spans="8:28">
      <c r="H906" s="4"/>
      <c r="I906" s="4"/>
      <c r="J906" s="4"/>
      <c r="K906" s="4"/>
      <c r="L906" s="4"/>
      <c r="M906" s="4"/>
      <c r="N906" s="4"/>
      <c r="O906" s="4"/>
      <c r="P906" s="4"/>
      <c r="Q906" s="4"/>
      <c r="R906" s="4"/>
      <c r="S906" s="4"/>
      <c r="T906" s="4"/>
      <c r="U906" s="4"/>
      <c r="V906" s="4"/>
      <c r="W906" s="4"/>
      <c r="X906" s="4"/>
      <c r="Y906" s="4"/>
      <c r="Z906" s="4"/>
      <c r="AA906" s="4"/>
      <c r="AB906" s="4"/>
    </row>
    <row r="907" ht="19.5" customHeight="1" spans="8:28">
      <c r="H907" s="4"/>
      <c r="I907" s="4"/>
      <c r="J907" s="4"/>
      <c r="K907" s="4"/>
      <c r="L907" s="4"/>
      <c r="M907" s="4"/>
      <c r="N907" s="4"/>
      <c r="O907" s="4"/>
      <c r="P907" s="4"/>
      <c r="Q907" s="4"/>
      <c r="R907" s="4"/>
      <c r="S907" s="4"/>
      <c r="T907" s="4"/>
      <c r="U907" s="4"/>
      <c r="V907" s="4"/>
      <c r="W907" s="4"/>
      <c r="X907" s="4"/>
      <c r="Y907" s="4"/>
      <c r="Z907" s="4"/>
      <c r="AA907" s="4"/>
      <c r="AB907" s="4"/>
    </row>
    <row r="908" ht="19.5" customHeight="1" spans="8:28">
      <c r="H908" s="4"/>
      <c r="I908" s="4"/>
      <c r="J908" s="4"/>
      <c r="K908" s="4"/>
      <c r="L908" s="4"/>
      <c r="M908" s="4"/>
      <c r="N908" s="4"/>
      <c r="O908" s="4"/>
      <c r="P908" s="4"/>
      <c r="Q908" s="4"/>
      <c r="R908" s="4"/>
      <c r="S908" s="4"/>
      <c r="T908" s="4"/>
      <c r="U908" s="4"/>
      <c r="V908" s="4"/>
      <c r="W908" s="4"/>
      <c r="X908" s="4"/>
      <c r="Y908" s="4"/>
      <c r="Z908" s="4"/>
      <c r="AA908" s="4"/>
      <c r="AB908" s="4"/>
    </row>
    <row r="909" ht="19.5" customHeight="1" spans="8:28">
      <c r="H909" s="4"/>
      <c r="I909" s="4"/>
      <c r="J909" s="4"/>
      <c r="K909" s="4"/>
      <c r="L909" s="4"/>
      <c r="M909" s="4"/>
      <c r="N909" s="4"/>
      <c r="O909" s="4"/>
      <c r="P909" s="4"/>
      <c r="Q909" s="4"/>
      <c r="R909" s="4"/>
      <c r="S909" s="4"/>
      <c r="T909" s="4"/>
      <c r="U909" s="4"/>
      <c r="V909" s="4"/>
      <c r="W909" s="4"/>
      <c r="X909" s="4"/>
      <c r="Y909" s="4"/>
      <c r="Z909" s="4"/>
      <c r="AA909" s="4"/>
      <c r="AB909" s="4"/>
    </row>
    <row r="910" ht="19.5" customHeight="1" spans="8:28">
      <c r="H910" s="4"/>
      <c r="I910" s="4"/>
      <c r="J910" s="4"/>
      <c r="K910" s="4"/>
      <c r="L910" s="4"/>
      <c r="M910" s="4"/>
      <c r="N910" s="4"/>
      <c r="O910" s="4"/>
      <c r="P910" s="4"/>
      <c r="Q910" s="4"/>
      <c r="R910" s="4"/>
      <c r="S910" s="4"/>
      <c r="T910" s="4"/>
      <c r="U910" s="4"/>
      <c r="V910" s="4"/>
      <c r="W910" s="4"/>
      <c r="X910" s="4"/>
      <c r="Y910" s="4"/>
      <c r="Z910" s="4"/>
      <c r="AA910" s="4"/>
      <c r="AB910" s="4"/>
    </row>
    <row r="911" ht="19.5" customHeight="1" spans="8:28">
      <c r="H911" s="4"/>
      <c r="I911" s="4"/>
      <c r="J911" s="4"/>
      <c r="K911" s="4"/>
      <c r="L911" s="4"/>
      <c r="M911" s="4"/>
      <c r="N911" s="4"/>
      <c r="O911" s="4"/>
      <c r="P911" s="4"/>
      <c r="Q911" s="4"/>
      <c r="R911" s="4"/>
      <c r="S911" s="4"/>
      <c r="T911" s="4"/>
      <c r="U911" s="4"/>
      <c r="V911" s="4"/>
      <c r="W911" s="4"/>
      <c r="X911" s="4"/>
      <c r="Y911" s="4"/>
      <c r="Z911" s="4"/>
      <c r="AA911" s="4"/>
      <c r="AB911" s="4"/>
    </row>
    <row r="912" ht="19.5" customHeight="1" spans="8:28">
      <c r="H912" s="4"/>
      <c r="I912" s="4"/>
      <c r="J912" s="4"/>
      <c r="K912" s="4"/>
      <c r="L912" s="4"/>
      <c r="M912" s="4"/>
      <c r="N912" s="4"/>
      <c r="O912" s="4"/>
      <c r="P912" s="4"/>
      <c r="Q912" s="4"/>
      <c r="R912" s="4"/>
      <c r="S912" s="4"/>
      <c r="T912" s="4"/>
      <c r="U912" s="4"/>
      <c r="V912" s="4"/>
      <c r="W912" s="4"/>
      <c r="X912" s="4"/>
      <c r="Y912" s="4"/>
      <c r="Z912" s="4"/>
      <c r="AA912" s="4"/>
      <c r="AB912" s="4"/>
    </row>
    <row r="913" ht="19.5" customHeight="1" spans="8:28">
      <c r="H913" s="4"/>
      <c r="I913" s="4"/>
      <c r="J913" s="4"/>
      <c r="K913" s="4"/>
      <c r="L913" s="4"/>
      <c r="M913" s="4"/>
      <c r="N913" s="4"/>
      <c r="O913" s="4"/>
      <c r="P913" s="4"/>
      <c r="Q913" s="4"/>
      <c r="R913" s="4"/>
      <c r="S913" s="4"/>
      <c r="T913" s="4"/>
      <c r="U913" s="4"/>
      <c r="V913" s="4"/>
      <c r="W913" s="4"/>
      <c r="X913" s="4"/>
      <c r="Y913" s="4"/>
      <c r="Z913" s="4"/>
      <c r="AA913" s="4"/>
      <c r="AB913" s="4"/>
    </row>
    <row r="914" ht="19.5" customHeight="1" spans="8:28">
      <c r="H914" s="4"/>
      <c r="I914" s="4"/>
      <c r="J914" s="4"/>
      <c r="K914" s="4"/>
      <c r="L914" s="4"/>
      <c r="M914" s="4"/>
      <c r="N914" s="4"/>
      <c r="O914" s="4"/>
      <c r="P914" s="4"/>
      <c r="Q914" s="4"/>
      <c r="R914" s="4"/>
      <c r="S914" s="4"/>
      <c r="T914" s="4"/>
      <c r="U914" s="4"/>
      <c r="V914" s="4"/>
      <c r="W914" s="4"/>
      <c r="X914" s="4"/>
      <c r="Y914" s="4"/>
      <c r="Z914" s="4"/>
      <c r="AA914" s="4"/>
      <c r="AB914" s="4"/>
    </row>
    <row r="915" ht="19.5" customHeight="1" spans="8:28">
      <c r="H915" s="4"/>
      <c r="I915" s="4"/>
      <c r="J915" s="4"/>
      <c r="K915" s="4"/>
      <c r="L915" s="4"/>
      <c r="M915" s="4"/>
      <c r="N915" s="4"/>
      <c r="O915" s="4"/>
      <c r="P915" s="4"/>
      <c r="Q915" s="4"/>
      <c r="R915" s="4"/>
      <c r="S915" s="4"/>
      <c r="T915" s="4"/>
      <c r="U915" s="4"/>
      <c r="V915" s="4"/>
      <c r="W915" s="4"/>
      <c r="X915" s="4"/>
      <c r="Y915" s="4"/>
      <c r="Z915" s="4"/>
      <c r="AA915" s="4"/>
      <c r="AB915" s="4"/>
    </row>
    <row r="916" ht="19.5" customHeight="1" spans="8:28">
      <c r="H916" s="4"/>
      <c r="I916" s="4"/>
      <c r="J916" s="4"/>
      <c r="K916" s="4"/>
      <c r="L916" s="4"/>
      <c r="M916" s="4"/>
      <c r="N916" s="4"/>
      <c r="O916" s="4"/>
      <c r="P916" s="4"/>
      <c r="Q916" s="4"/>
      <c r="R916" s="4"/>
      <c r="S916" s="4"/>
      <c r="T916" s="4"/>
      <c r="U916" s="4"/>
      <c r="V916" s="4"/>
      <c r="W916" s="4"/>
      <c r="X916" s="4"/>
      <c r="Y916" s="4"/>
      <c r="Z916" s="4"/>
      <c r="AA916" s="4"/>
      <c r="AB916" s="4"/>
    </row>
    <row r="917" ht="19.5" customHeight="1" spans="8:28">
      <c r="H917" s="4"/>
      <c r="I917" s="4"/>
      <c r="J917" s="4"/>
      <c r="K917" s="4"/>
      <c r="L917" s="4"/>
      <c r="M917" s="4"/>
      <c r="N917" s="4"/>
      <c r="O917" s="4"/>
      <c r="P917" s="4"/>
      <c r="Q917" s="4"/>
      <c r="R917" s="4"/>
      <c r="S917" s="4"/>
      <c r="T917" s="4"/>
      <c r="U917" s="4"/>
      <c r="V917" s="4"/>
      <c r="W917" s="4"/>
      <c r="X917" s="4"/>
      <c r="Y917" s="4"/>
      <c r="Z917" s="4"/>
      <c r="AA917" s="4"/>
      <c r="AB917" s="4"/>
    </row>
    <row r="918" ht="19.5" customHeight="1" spans="8:28">
      <c r="H918" s="4"/>
      <c r="I918" s="4"/>
      <c r="J918" s="4"/>
      <c r="K918" s="4"/>
      <c r="L918" s="4"/>
      <c r="M918" s="4"/>
      <c r="N918" s="4"/>
      <c r="O918" s="4"/>
      <c r="P918" s="4"/>
      <c r="Q918" s="4"/>
      <c r="R918" s="4"/>
      <c r="S918" s="4"/>
      <c r="T918" s="4"/>
      <c r="U918" s="4"/>
      <c r="V918" s="4"/>
      <c r="W918" s="4"/>
      <c r="X918" s="4"/>
      <c r="Y918" s="4"/>
      <c r="Z918" s="4"/>
      <c r="AA918" s="4"/>
      <c r="AB918" s="4"/>
    </row>
    <row r="919" ht="19.5" customHeight="1" spans="8:28">
      <c r="H919" s="4"/>
      <c r="I919" s="4"/>
      <c r="J919" s="4"/>
      <c r="K919" s="4"/>
      <c r="L919" s="4"/>
      <c r="M919" s="4"/>
      <c r="N919" s="4"/>
      <c r="O919" s="4"/>
      <c r="P919" s="4"/>
      <c r="Q919" s="4"/>
      <c r="R919" s="4"/>
      <c r="S919" s="4"/>
      <c r="T919" s="4"/>
      <c r="U919" s="4"/>
      <c r="V919" s="4"/>
      <c r="W919" s="4"/>
      <c r="X919" s="4"/>
      <c r="Y919" s="4"/>
      <c r="Z919" s="4"/>
      <c r="AA919" s="4"/>
      <c r="AB919" s="4"/>
    </row>
    <row r="920" ht="19.5" customHeight="1" spans="8:28">
      <c r="H920" s="4"/>
      <c r="I920" s="4"/>
      <c r="J920" s="4"/>
      <c r="K920" s="4"/>
      <c r="L920" s="4"/>
      <c r="M920" s="4"/>
      <c r="N920" s="4"/>
      <c r="O920" s="4"/>
      <c r="P920" s="4"/>
      <c r="Q920" s="4"/>
      <c r="R920" s="4"/>
      <c r="S920" s="4"/>
      <c r="T920" s="4"/>
      <c r="U920" s="4"/>
      <c r="V920" s="4"/>
      <c r="W920" s="4"/>
      <c r="X920" s="4"/>
      <c r="Y920" s="4"/>
      <c r="Z920" s="4"/>
      <c r="AA920" s="4"/>
      <c r="AB920" s="4"/>
    </row>
    <row r="921" ht="19.5" customHeight="1" spans="8:28">
      <c r="H921" s="4"/>
      <c r="I921" s="4"/>
      <c r="J921" s="4"/>
      <c r="K921" s="4"/>
      <c r="L921" s="4"/>
      <c r="M921" s="4"/>
      <c r="N921" s="4"/>
      <c r="O921" s="4"/>
      <c r="P921" s="4"/>
      <c r="Q921" s="4"/>
      <c r="R921" s="4"/>
      <c r="S921" s="4"/>
      <c r="T921" s="4"/>
      <c r="U921" s="4"/>
      <c r="V921" s="4"/>
      <c r="W921" s="4"/>
      <c r="X921" s="4"/>
      <c r="Y921" s="4"/>
      <c r="Z921" s="4"/>
      <c r="AA921" s="4"/>
      <c r="AB921" s="4"/>
    </row>
    <row r="922" ht="19.5" customHeight="1" spans="8:28">
      <c r="H922" s="4"/>
      <c r="I922" s="4"/>
      <c r="J922" s="4"/>
      <c r="K922" s="4"/>
      <c r="L922" s="4"/>
      <c r="M922" s="4"/>
      <c r="N922" s="4"/>
      <c r="O922" s="4"/>
      <c r="P922" s="4"/>
      <c r="Q922" s="4"/>
      <c r="R922" s="4"/>
      <c r="S922" s="4"/>
      <c r="T922" s="4"/>
      <c r="U922" s="4"/>
      <c r="V922" s="4"/>
      <c r="W922" s="4"/>
      <c r="X922" s="4"/>
      <c r="Y922" s="4"/>
      <c r="Z922" s="4"/>
      <c r="AA922" s="4"/>
      <c r="AB922" s="4"/>
    </row>
    <row r="923" ht="19.5" customHeight="1" spans="8:28">
      <c r="H923" s="4"/>
      <c r="I923" s="4"/>
      <c r="J923" s="4"/>
      <c r="K923" s="4"/>
      <c r="L923" s="4"/>
      <c r="M923" s="4"/>
      <c r="N923" s="4"/>
      <c r="O923" s="4"/>
      <c r="P923" s="4"/>
      <c r="Q923" s="4"/>
      <c r="R923" s="4"/>
      <c r="S923" s="4"/>
      <c r="T923" s="4"/>
      <c r="U923" s="4"/>
      <c r="V923" s="4"/>
      <c r="W923" s="4"/>
      <c r="X923" s="4"/>
      <c r="Y923" s="4"/>
      <c r="Z923" s="4"/>
      <c r="AA923" s="4"/>
      <c r="AB923" s="4"/>
    </row>
    <row r="924" ht="19.5" customHeight="1" spans="8:28">
      <c r="H924" s="4"/>
      <c r="I924" s="4"/>
      <c r="J924" s="4"/>
      <c r="K924" s="4"/>
      <c r="L924" s="4"/>
      <c r="M924" s="4"/>
      <c r="N924" s="4"/>
      <c r="O924" s="4"/>
      <c r="P924" s="4"/>
      <c r="Q924" s="4"/>
      <c r="R924" s="4"/>
      <c r="S924" s="4"/>
      <c r="T924" s="4"/>
      <c r="U924" s="4"/>
      <c r="V924" s="4"/>
      <c r="W924" s="4"/>
      <c r="X924" s="4"/>
      <c r="Y924" s="4"/>
      <c r="Z924" s="4"/>
      <c r="AA924" s="4"/>
      <c r="AB924" s="4"/>
    </row>
    <row r="925" ht="19.5" customHeight="1" spans="8:28">
      <c r="H925" s="4"/>
      <c r="I925" s="4"/>
      <c r="J925" s="4"/>
      <c r="K925" s="4"/>
      <c r="L925" s="4"/>
      <c r="M925" s="4"/>
      <c r="N925" s="4"/>
      <c r="O925" s="4"/>
      <c r="P925" s="4"/>
      <c r="Q925" s="4"/>
      <c r="R925" s="4"/>
      <c r="S925" s="4"/>
      <c r="T925" s="4"/>
      <c r="U925" s="4"/>
      <c r="V925" s="4"/>
      <c r="W925" s="4"/>
      <c r="X925" s="4"/>
      <c r="Y925" s="4"/>
      <c r="Z925" s="4"/>
      <c r="AA925" s="4"/>
      <c r="AB925" s="4"/>
    </row>
    <row r="926" ht="19.5" customHeight="1" spans="8:28">
      <c r="H926" s="4"/>
      <c r="I926" s="4"/>
      <c r="J926" s="4"/>
      <c r="K926" s="4"/>
      <c r="L926" s="4"/>
      <c r="M926" s="4"/>
      <c r="N926" s="4"/>
      <c r="O926" s="4"/>
      <c r="P926" s="4"/>
      <c r="Q926" s="4"/>
      <c r="R926" s="4"/>
      <c r="S926" s="4"/>
      <c r="T926" s="4"/>
      <c r="U926" s="4"/>
      <c r="V926" s="4"/>
      <c r="W926" s="4"/>
      <c r="X926" s="4"/>
      <c r="Y926" s="4"/>
      <c r="Z926" s="4"/>
      <c r="AA926" s="4"/>
      <c r="AB926" s="4"/>
    </row>
    <row r="927" ht="19.5" customHeight="1" spans="8:28">
      <c r="H927" s="4"/>
      <c r="I927" s="4"/>
      <c r="J927" s="4"/>
      <c r="K927" s="4"/>
      <c r="L927" s="4"/>
      <c r="M927" s="4"/>
      <c r="N927" s="4"/>
      <c r="O927" s="4"/>
      <c r="P927" s="4"/>
      <c r="Q927" s="4"/>
      <c r="R927" s="4"/>
      <c r="S927" s="4"/>
      <c r="T927" s="4"/>
      <c r="U927" s="4"/>
      <c r="V927" s="4"/>
      <c r="W927" s="4"/>
      <c r="X927" s="4"/>
      <c r="Y927" s="4"/>
      <c r="Z927" s="4"/>
      <c r="AA927" s="4"/>
      <c r="AB927" s="4"/>
    </row>
    <row r="928" ht="19.5" customHeight="1" spans="8:28">
      <c r="H928" s="4"/>
      <c r="I928" s="4"/>
      <c r="J928" s="4"/>
      <c r="K928" s="4"/>
      <c r="L928" s="4"/>
      <c r="M928" s="4"/>
      <c r="N928" s="4"/>
      <c r="O928" s="4"/>
      <c r="P928" s="4"/>
      <c r="Q928" s="4"/>
      <c r="R928" s="4"/>
      <c r="S928" s="4"/>
      <c r="T928" s="4"/>
      <c r="U928" s="4"/>
      <c r="V928" s="4"/>
      <c r="W928" s="4"/>
      <c r="X928" s="4"/>
      <c r="Y928" s="4"/>
      <c r="Z928" s="4"/>
      <c r="AA928" s="4"/>
      <c r="AB928" s="4"/>
    </row>
    <row r="929" ht="19.5" customHeight="1" spans="8:28">
      <c r="H929" s="4"/>
      <c r="I929" s="4"/>
      <c r="J929" s="4"/>
      <c r="K929" s="4"/>
      <c r="L929" s="4"/>
      <c r="M929" s="4"/>
      <c r="N929" s="4"/>
      <c r="O929" s="4"/>
      <c r="P929" s="4"/>
      <c r="Q929" s="4"/>
      <c r="R929" s="4"/>
      <c r="S929" s="4"/>
      <c r="T929" s="4"/>
      <c r="U929" s="4"/>
      <c r="V929" s="4"/>
      <c r="W929" s="4"/>
      <c r="X929" s="4"/>
      <c r="Y929" s="4"/>
      <c r="Z929" s="4"/>
      <c r="AA929" s="4"/>
      <c r="AB929" s="4"/>
    </row>
    <row r="930" ht="19.5" customHeight="1" spans="8:28">
      <c r="H930" s="4"/>
      <c r="I930" s="4"/>
      <c r="J930" s="4"/>
      <c r="K930" s="4"/>
      <c r="L930" s="4"/>
      <c r="M930" s="4"/>
      <c r="N930" s="4"/>
      <c r="O930" s="4"/>
      <c r="P930" s="4"/>
      <c r="Q930" s="4"/>
      <c r="R930" s="4"/>
      <c r="S930" s="4"/>
      <c r="T930" s="4"/>
      <c r="U930" s="4"/>
      <c r="V930" s="4"/>
      <c r="W930" s="4"/>
      <c r="X930" s="4"/>
      <c r="Y930" s="4"/>
      <c r="Z930" s="4"/>
      <c r="AA930" s="4"/>
      <c r="AB930" s="4"/>
    </row>
    <row r="931" ht="19.5" customHeight="1" spans="8:28">
      <c r="H931" s="4"/>
      <c r="I931" s="4"/>
      <c r="J931" s="4"/>
      <c r="K931" s="4"/>
      <c r="L931" s="4"/>
      <c r="M931" s="4"/>
      <c r="N931" s="4"/>
      <c r="O931" s="4"/>
      <c r="P931" s="4"/>
      <c r="Q931" s="4"/>
      <c r="R931" s="4"/>
      <c r="S931" s="4"/>
      <c r="T931" s="4"/>
      <c r="U931" s="4"/>
      <c r="V931" s="4"/>
      <c r="W931" s="4"/>
      <c r="X931" s="4"/>
      <c r="Y931" s="4"/>
      <c r="Z931" s="4"/>
      <c r="AA931" s="4"/>
      <c r="AB931" s="4"/>
    </row>
    <row r="932" ht="19.5" customHeight="1" spans="8:28">
      <c r="H932" s="4"/>
      <c r="I932" s="4"/>
      <c r="J932" s="4"/>
      <c r="K932" s="4"/>
      <c r="L932" s="4"/>
      <c r="M932" s="4"/>
      <c r="N932" s="4"/>
      <c r="O932" s="4"/>
      <c r="P932" s="4"/>
      <c r="Q932" s="4"/>
      <c r="R932" s="4"/>
      <c r="S932" s="4"/>
      <c r="T932" s="4"/>
      <c r="U932" s="4"/>
      <c r="V932" s="4"/>
      <c r="W932" s="4"/>
      <c r="X932" s="4"/>
      <c r="Y932" s="4"/>
      <c r="Z932" s="4"/>
      <c r="AA932" s="4"/>
      <c r="AB932" s="4"/>
    </row>
    <row r="933" ht="19.5" customHeight="1" spans="8:28">
      <c r="H933" s="4"/>
      <c r="I933" s="4"/>
      <c r="J933" s="4"/>
      <c r="K933" s="4"/>
      <c r="L933" s="4"/>
      <c r="M933" s="4"/>
      <c r="N933" s="4"/>
      <c r="O933" s="4"/>
      <c r="P933" s="4"/>
      <c r="Q933" s="4"/>
      <c r="R933" s="4"/>
      <c r="S933" s="4"/>
      <c r="T933" s="4"/>
      <c r="U933" s="4"/>
      <c r="V933" s="4"/>
      <c r="W933" s="4"/>
      <c r="X933" s="4"/>
      <c r="Y933" s="4"/>
      <c r="Z933" s="4"/>
      <c r="AA933" s="4"/>
      <c r="AB933" s="4"/>
    </row>
    <row r="934" ht="19.5" customHeight="1" spans="8:28">
      <c r="H934" s="4"/>
      <c r="I934" s="4"/>
      <c r="J934" s="4"/>
      <c r="K934" s="4"/>
      <c r="L934" s="4"/>
      <c r="M934" s="4"/>
      <c r="N934" s="4"/>
      <c r="O934" s="4"/>
      <c r="P934" s="4"/>
      <c r="Q934" s="4"/>
      <c r="R934" s="4"/>
      <c r="S934" s="4"/>
      <c r="T934" s="4"/>
      <c r="U934" s="4"/>
      <c r="V934" s="4"/>
      <c r="W934" s="4"/>
      <c r="X934" s="4"/>
      <c r="Y934" s="4"/>
      <c r="Z934" s="4"/>
      <c r="AA934" s="4"/>
      <c r="AB934" s="4"/>
    </row>
    <row r="935" ht="19.5" customHeight="1" spans="8:28">
      <c r="H935" s="4"/>
      <c r="I935" s="4"/>
      <c r="J935" s="4"/>
      <c r="K935" s="4"/>
      <c r="L935" s="4"/>
      <c r="M935" s="4"/>
      <c r="N935" s="4"/>
      <c r="O935" s="4"/>
      <c r="P935" s="4"/>
      <c r="Q935" s="4"/>
      <c r="R935" s="4"/>
      <c r="S935" s="4"/>
      <c r="T935" s="4"/>
      <c r="U935" s="4"/>
      <c r="V935" s="4"/>
      <c r="W935" s="4"/>
      <c r="X935" s="4"/>
      <c r="Y935" s="4"/>
      <c r="Z935" s="4"/>
      <c r="AA935" s="4"/>
      <c r="AB935" s="4"/>
    </row>
    <row r="936" ht="19.5" customHeight="1" spans="8:28">
      <c r="H936" s="4"/>
      <c r="I936" s="4"/>
      <c r="J936" s="4"/>
      <c r="K936" s="4"/>
      <c r="L936" s="4"/>
      <c r="M936" s="4"/>
      <c r="N936" s="4"/>
      <c r="O936" s="4"/>
      <c r="P936" s="4"/>
      <c r="Q936" s="4"/>
      <c r="R936" s="4"/>
      <c r="S936" s="4"/>
      <c r="T936" s="4"/>
      <c r="U936" s="4"/>
      <c r="V936" s="4"/>
      <c r="W936" s="4"/>
      <c r="X936" s="4"/>
      <c r="Y936" s="4"/>
      <c r="Z936" s="4"/>
      <c r="AA936" s="4"/>
      <c r="AB936" s="4"/>
    </row>
    <row r="937" ht="19.5" customHeight="1" spans="8:28">
      <c r="H937" s="4"/>
      <c r="I937" s="4"/>
      <c r="J937" s="4"/>
      <c r="K937" s="4"/>
      <c r="L937" s="4"/>
      <c r="M937" s="4"/>
      <c r="N937" s="4"/>
      <c r="O937" s="4"/>
      <c r="P937" s="4"/>
      <c r="Q937" s="4"/>
      <c r="R937" s="4"/>
      <c r="S937" s="4"/>
      <c r="T937" s="4"/>
      <c r="U937" s="4"/>
      <c r="V937" s="4"/>
      <c r="W937" s="4"/>
      <c r="X937" s="4"/>
      <c r="Y937" s="4"/>
      <c r="Z937" s="4"/>
      <c r="AA937" s="4"/>
      <c r="AB937" s="4"/>
    </row>
    <row r="938" ht="19.5" customHeight="1" spans="8:28">
      <c r="H938" s="4"/>
      <c r="I938" s="4"/>
      <c r="J938" s="4"/>
      <c r="K938" s="4"/>
      <c r="L938" s="4"/>
      <c r="M938" s="4"/>
      <c r="N938" s="4"/>
      <c r="O938" s="4"/>
      <c r="P938" s="4"/>
      <c r="Q938" s="4"/>
      <c r="R938" s="4"/>
      <c r="S938" s="4"/>
      <c r="T938" s="4"/>
      <c r="U938" s="4"/>
      <c r="V938" s="4"/>
      <c r="W938" s="4"/>
      <c r="X938" s="4"/>
      <c r="Y938" s="4"/>
      <c r="Z938" s="4"/>
      <c r="AA938" s="4"/>
      <c r="AB938" s="4"/>
    </row>
    <row r="939" ht="19.5" customHeight="1" spans="8:28">
      <c r="H939" s="4"/>
      <c r="I939" s="4"/>
      <c r="J939" s="4"/>
      <c r="K939" s="4"/>
      <c r="L939" s="4"/>
      <c r="M939" s="4"/>
      <c r="N939" s="4"/>
      <c r="O939" s="4"/>
      <c r="P939" s="4"/>
      <c r="Q939" s="4"/>
      <c r="R939" s="4"/>
      <c r="S939" s="4"/>
      <c r="T939" s="4"/>
      <c r="U939" s="4"/>
      <c r="V939" s="4"/>
      <c r="W939" s="4"/>
      <c r="X939" s="4"/>
      <c r="Y939" s="4"/>
      <c r="Z939" s="4"/>
      <c r="AA939" s="4"/>
      <c r="AB939" s="4"/>
    </row>
    <row r="940" ht="19.5" customHeight="1" spans="8:28">
      <c r="H940" s="4"/>
      <c r="I940" s="4"/>
      <c r="J940" s="4"/>
      <c r="K940" s="4"/>
      <c r="L940" s="4"/>
      <c r="M940" s="4"/>
      <c r="N940" s="4"/>
      <c r="O940" s="4"/>
      <c r="P940" s="4"/>
      <c r="Q940" s="4"/>
      <c r="R940" s="4"/>
      <c r="S940" s="4"/>
      <c r="T940" s="4"/>
      <c r="U940" s="4"/>
      <c r="V940" s="4"/>
      <c r="W940" s="4"/>
      <c r="X940" s="4"/>
      <c r="Y940" s="4"/>
      <c r="Z940" s="4"/>
      <c r="AA940" s="4"/>
      <c r="AB940" s="4"/>
    </row>
    <row r="941" ht="19.5" customHeight="1" spans="8:28">
      <c r="H941" s="4"/>
      <c r="I941" s="4"/>
      <c r="J941" s="4"/>
      <c r="K941" s="4"/>
      <c r="L941" s="4"/>
      <c r="M941" s="4"/>
      <c r="N941" s="4"/>
      <c r="O941" s="4"/>
      <c r="P941" s="4"/>
      <c r="Q941" s="4"/>
      <c r="R941" s="4"/>
      <c r="S941" s="4"/>
      <c r="T941" s="4"/>
      <c r="U941" s="4"/>
      <c r="V941" s="4"/>
      <c r="W941" s="4"/>
      <c r="X941" s="4"/>
      <c r="Y941" s="4"/>
      <c r="Z941" s="4"/>
      <c r="AA941" s="4"/>
      <c r="AB941" s="4"/>
    </row>
    <row r="942" ht="19.5" customHeight="1" spans="8:28">
      <c r="H942" s="4"/>
      <c r="I942" s="4"/>
      <c r="J942" s="4"/>
      <c r="K942" s="4"/>
      <c r="L942" s="4"/>
      <c r="M942" s="4"/>
      <c r="N942" s="4"/>
      <c r="O942" s="4"/>
      <c r="P942" s="4"/>
      <c r="Q942" s="4"/>
      <c r="R942" s="4"/>
      <c r="S942" s="4"/>
      <c r="T942" s="4"/>
      <c r="U942" s="4"/>
      <c r="V942" s="4"/>
      <c r="W942" s="4"/>
      <c r="X942" s="4"/>
      <c r="Y942" s="4"/>
      <c r="Z942" s="4"/>
      <c r="AA942" s="4"/>
      <c r="AB942" s="4"/>
    </row>
    <row r="943" ht="19.5" customHeight="1" spans="8:28">
      <c r="H943" s="4"/>
      <c r="I943" s="4"/>
      <c r="J943" s="4"/>
      <c r="K943" s="4"/>
      <c r="L943" s="4"/>
      <c r="M943" s="4"/>
      <c r="N943" s="4"/>
      <c r="O943" s="4"/>
      <c r="P943" s="4"/>
      <c r="Q943" s="4"/>
      <c r="R943" s="4"/>
      <c r="S943" s="4"/>
      <c r="T943" s="4"/>
      <c r="U943" s="4"/>
      <c r="V943" s="4"/>
      <c r="W943" s="4"/>
      <c r="X943" s="4"/>
      <c r="Y943" s="4"/>
      <c r="Z943" s="4"/>
      <c r="AA943" s="4"/>
      <c r="AB943" s="4"/>
    </row>
    <row r="944" ht="19.5" customHeight="1" spans="8:28">
      <c r="H944" s="4"/>
      <c r="I944" s="4"/>
      <c r="J944" s="4"/>
      <c r="K944" s="4"/>
      <c r="L944" s="4"/>
      <c r="M944" s="4"/>
      <c r="N944" s="4"/>
      <c r="O944" s="4"/>
      <c r="P944" s="4"/>
      <c r="Q944" s="4"/>
      <c r="R944" s="4"/>
      <c r="S944" s="4"/>
      <c r="T944" s="4"/>
      <c r="U944" s="4"/>
      <c r="V944" s="4"/>
      <c r="W944" s="4"/>
      <c r="X944" s="4"/>
      <c r="Y944" s="4"/>
      <c r="Z944" s="4"/>
      <c r="AA944" s="4"/>
      <c r="AB944" s="4"/>
    </row>
    <row r="945" ht="19.5" customHeight="1" spans="8:28">
      <c r="H945" s="4"/>
      <c r="I945" s="4"/>
      <c r="J945" s="4"/>
      <c r="K945" s="4"/>
      <c r="L945" s="4"/>
      <c r="M945" s="4"/>
      <c r="N945" s="4"/>
      <c r="O945" s="4"/>
      <c r="P945" s="4"/>
      <c r="Q945" s="4"/>
      <c r="R945" s="4"/>
      <c r="S945" s="4"/>
      <c r="T945" s="4"/>
      <c r="U945" s="4"/>
      <c r="V945" s="4"/>
      <c r="W945" s="4"/>
      <c r="X945" s="4"/>
      <c r="Y945" s="4"/>
      <c r="Z945" s="4"/>
      <c r="AA945" s="4"/>
      <c r="AB945" s="4"/>
    </row>
    <row r="946" ht="19.5" customHeight="1" spans="8:28">
      <c r="H946" s="4"/>
      <c r="I946" s="4"/>
      <c r="J946" s="4"/>
      <c r="K946" s="4"/>
      <c r="L946" s="4"/>
      <c r="M946" s="4"/>
      <c r="N946" s="4"/>
      <c r="O946" s="4"/>
      <c r="P946" s="4"/>
      <c r="Q946" s="4"/>
      <c r="R946" s="4"/>
      <c r="S946" s="4"/>
      <c r="T946" s="4"/>
      <c r="U946" s="4"/>
      <c r="V946" s="4"/>
      <c r="W946" s="4"/>
      <c r="X946" s="4"/>
      <c r="Y946" s="4"/>
      <c r="Z946" s="4"/>
      <c r="AA946" s="4"/>
      <c r="AB946" s="4"/>
    </row>
    <row r="947" ht="19.5" customHeight="1" spans="8:28">
      <c r="H947" s="4"/>
      <c r="I947" s="4"/>
      <c r="J947" s="4"/>
      <c r="K947" s="4"/>
      <c r="L947" s="4"/>
      <c r="M947" s="4"/>
      <c r="N947" s="4"/>
      <c r="O947" s="4"/>
      <c r="P947" s="4"/>
      <c r="Q947" s="4"/>
      <c r="R947" s="4"/>
      <c r="S947" s="4"/>
      <c r="T947" s="4"/>
      <c r="U947" s="4"/>
      <c r="V947" s="4"/>
      <c r="W947" s="4"/>
      <c r="X947" s="4"/>
      <c r="Y947" s="4"/>
      <c r="Z947" s="4"/>
      <c r="AA947" s="4"/>
      <c r="AB947" s="4"/>
    </row>
    <row r="948" ht="19.5" customHeight="1" spans="8:28">
      <c r="H948" s="4"/>
      <c r="I948" s="4"/>
      <c r="J948" s="4"/>
      <c r="K948" s="4"/>
      <c r="L948" s="4"/>
      <c r="M948" s="4"/>
      <c r="N948" s="4"/>
      <c r="O948" s="4"/>
      <c r="P948" s="4"/>
      <c r="Q948" s="4"/>
      <c r="R948" s="4"/>
      <c r="S948" s="4"/>
      <c r="T948" s="4"/>
      <c r="U948" s="4"/>
      <c r="V948" s="4"/>
      <c r="W948" s="4"/>
      <c r="X948" s="4"/>
      <c r="Y948" s="4"/>
      <c r="Z948" s="4"/>
      <c r="AA948" s="4"/>
      <c r="AB948" s="4"/>
    </row>
    <row r="949" ht="19.5" customHeight="1" spans="8:28">
      <c r="H949" s="4"/>
      <c r="I949" s="4"/>
      <c r="J949" s="4"/>
      <c r="K949" s="4"/>
      <c r="L949" s="4"/>
      <c r="M949" s="4"/>
      <c r="N949" s="4"/>
      <c r="O949" s="4"/>
      <c r="P949" s="4"/>
      <c r="Q949" s="4"/>
      <c r="R949" s="4"/>
      <c r="S949" s="4"/>
      <c r="T949" s="4"/>
      <c r="U949" s="4"/>
      <c r="V949" s="4"/>
      <c r="W949" s="4"/>
      <c r="X949" s="4"/>
      <c r="Y949" s="4"/>
      <c r="Z949" s="4"/>
      <c r="AA949" s="4"/>
      <c r="AB949" s="4"/>
    </row>
    <row r="950" ht="19.5" customHeight="1" spans="8:28">
      <c r="H950" s="4"/>
      <c r="I950" s="4"/>
      <c r="J950" s="4"/>
      <c r="K950" s="4"/>
      <c r="L950" s="4"/>
      <c r="M950" s="4"/>
      <c r="N950" s="4"/>
      <c r="O950" s="4"/>
      <c r="P950" s="4"/>
      <c r="Q950" s="4"/>
      <c r="R950" s="4"/>
      <c r="S950" s="4"/>
      <c r="T950" s="4"/>
      <c r="U950" s="4"/>
      <c r="V950" s="4"/>
      <c r="W950" s="4"/>
      <c r="X950" s="4"/>
      <c r="Y950" s="4"/>
      <c r="Z950" s="4"/>
      <c r="AA950" s="4"/>
      <c r="AB950" s="4"/>
    </row>
    <row r="951" ht="19.5" customHeight="1" spans="8:28">
      <c r="H951" s="4"/>
      <c r="I951" s="4"/>
      <c r="J951" s="4"/>
      <c r="K951" s="4"/>
      <c r="L951" s="4"/>
      <c r="M951" s="4"/>
      <c r="N951" s="4"/>
      <c r="O951" s="4"/>
      <c r="P951" s="4"/>
      <c r="Q951" s="4"/>
      <c r="R951" s="4"/>
      <c r="S951" s="4"/>
      <c r="T951" s="4"/>
      <c r="U951" s="4"/>
      <c r="V951" s="4"/>
      <c r="W951" s="4"/>
      <c r="X951" s="4"/>
      <c r="Y951" s="4"/>
      <c r="Z951" s="4"/>
      <c r="AA951" s="4"/>
      <c r="AB951" s="4"/>
    </row>
    <row r="952" ht="19.5" customHeight="1" spans="8:28">
      <c r="H952" s="4"/>
      <c r="I952" s="4"/>
      <c r="J952" s="4"/>
      <c r="K952" s="4"/>
      <c r="L952" s="4"/>
      <c r="M952" s="4"/>
      <c r="N952" s="4"/>
      <c r="O952" s="4"/>
      <c r="P952" s="4"/>
      <c r="Q952" s="4"/>
      <c r="R952" s="4"/>
      <c r="S952" s="4"/>
      <c r="T952" s="4"/>
      <c r="U952" s="4"/>
      <c r="V952" s="4"/>
      <c r="W952" s="4"/>
      <c r="X952" s="4"/>
      <c r="Y952" s="4"/>
      <c r="Z952" s="4"/>
      <c r="AA952" s="4"/>
      <c r="AB952" s="4"/>
    </row>
    <row r="953" ht="19.5" customHeight="1" spans="8:28">
      <c r="H953" s="4"/>
      <c r="I953" s="4"/>
      <c r="J953" s="4"/>
      <c r="K953" s="4"/>
      <c r="L953" s="4"/>
      <c r="M953" s="4"/>
      <c r="N953" s="4"/>
      <c r="O953" s="4"/>
      <c r="P953" s="4"/>
      <c r="Q953" s="4"/>
      <c r="R953" s="4"/>
      <c r="S953" s="4"/>
      <c r="T953" s="4"/>
      <c r="U953" s="4"/>
      <c r="V953" s="4"/>
      <c r="W953" s="4"/>
      <c r="X953" s="4"/>
      <c r="Y953" s="4"/>
      <c r="Z953" s="4"/>
      <c r="AA953" s="4"/>
      <c r="AB953" s="4"/>
    </row>
    <row r="954" ht="19.5" customHeight="1" spans="8:28">
      <c r="H954" s="4"/>
      <c r="I954" s="4"/>
      <c r="J954" s="4"/>
      <c r="K954" s="4"/>
      <c r="L954" s="4"/>
      <c r="M954" s="4"/>
      <c r="N954" s="4"/>
      <c r="O954" s="4"/>
      <c r="P954" s="4"/>
      <c r="Q954" s="4"/>
      <c r="R954" s="4"/>
      <c r="S954" s="4"/>
      <c r="T954" s="4"/>
      <c r="U954" s="4"/>
      <c r="V954" s="4"/>
      <c r="W954" s="4"/>
      <c r="X954" s="4"/>
      <c r="Y954" s="4"/>
      <c r="Z954" s="4"/>
      <c r="AA954" s="4"/>
      <c r="AB954" s="4"/>
    </row>
    <row r="955" ht="19.5" customHeight="1" spans="8:28">
      <c r="H955" s="4"/>
      <c r="I955" s="4"/>
      <c r="J955" s="4"/>
      <c r="K955" s="4"/>
      <c r="L955" s="4"/>
      <c r="M955" s="4"/>
      <c r="N955" s="4"/>
      <c r="O955" s="4"/>
      <c r="P955" s="4"/>
      <c r="Q955" s="4"/>
      <c r="R955" s="4"/>
      <c r="S955" s="4"/>
      <c r="T955" s="4"/>
      <c r="U955" s="4"/>
      <c r="V955" s="4"/>
      <c r="W955" s="4"/>
      <c r="X955" s="4"/>
      <c r="Y955" s="4"/>
      <c r="Z955" s="4"/>
      <c r="AA955" s="4"/>
      <c r="AB955" s="4"/>
    </row>
    <row r="956" ht="19.5" customHeight="1" spans="8:28">
      <c r="H956" s="4"/>
      <c r="I956" s="4"/>
      <c r="J956" s="4"/>
      <c r="K956" s="4"/>
      <c r="L956" s="4"/>
      <c r="M956" s="4"/>
      <c r="N956" s="4"/>
      <c r="O956" s="4"/>
      <c r="P956" s="4"/>
      <c r="Q956" s="4"/>
      <c r="R956" s="4"/>
      <c r="S956" s="4"/>
      <c r="T956" s="4"/>
      <c r="U956" s="4"/>
      <c r="V956" s="4"/>
      <c r="W956" s="4"/>
      <c r="X956" s="4"/>
      <c r="Y956" s="4"/>
      <c r="Z956" s="4"/>
      <c r="AA956" s="4"/>
      <c r="AB956" s="4"/>
    </row>
    <row r="957" ht="19.5" customHeight="1" spans="8:28">
      <c r="H957" s="4"/>
      <c r="I957" s="4"/>
      <c r="J957" s="4"/>
      <c r="K957" s="4"/>
      <c r="L957" s="4"/>
      <c r="M957" s="4"/>
      <c r="N957" s="4"/>
      <c r="O957" s="4"/>
      <c r="P957" s="4"/>
      <c r="Q957" s="4"/>
      <c r="R957" s="4"/>
      <c r="S957" s="4"/>
      <c r="T957" s="4"/>
      <c r="U957" s="4"/>
      <c r="V957" s="4"/>
      <c r="W957" s="4"/>
      <c r="X957" s="4"/>
      <c r="Y957" s="4"/>
      <c r="Z957" s="4"/>
      <c r="AA957" s="4"/>
      <c r="AB957" s="4"/>
    </row>
    <row r="958" ht="19.5" customHeight="1" spans="8:28">
      <c r="H958" s="4"/>
      <c r="I958" s="4"/>
      <c r="J958" s="4"/>
      <c r="K958" s="4"/>
      <c r="L958" s="4"/>
      <c r="M958" s="4"/>
      <c r="N958" s="4"/>
      <c r="O958" s="4"/>
      <c r="P958" s="4"/>
      <c r="Q958" s="4"/>
      <c r="R958" s="4"/>
      <c r="S958" s="4"/>
      <c r="T958" s="4"/>
      <c r="U958" s="4"/>
      <c r="V958" s="4"/>
      <c r="W958" s="4"/>
      <c r="X958" s="4"/>
      <c r="Y958" s="4"/>
      <c r="Z958" s="4"/>
      <c r="AA958" s="4"/>
      <c r="AB958" s="4"/>
    </row>
    <row r="959" ht="19.5" customHeight="1" spans="8:28">
      <c r="H959" s="4"/>
      <c r="I959" s="4"/>
      <c r="J959" s="4"/>
      <c r="K959" s="4"/>
      <c r="L959" s="4"/>
      <c r="M959" s="4"/>
      <c r="N959" s="4"/>
      <c r="O959" s="4"/>
      <c r="P959" s="4"/>
      <c r="Q959" s="4"/>
      <c r="R959" s="4"/>
      <c r="S959" s="4"/>
      <c r="T959" s="4"/>
      <c r="U959" s="4"/>
      <c r="V959" s="4"/>
      <c r="W959" s="4"/>
      <c r="X959" s="4"/>
      <c r="Y959" s="4"/>
      <c r="Z959" s="4"/>
      <c r="AA959" s="4"/>
      <c r="AB959" s="4"/>
    </row>
    <row r="960" ht="19.5" customHeight="1" spans="8:28">
      <c r="H960" s="4"/>
      <c r="I960" s="4"/>
      <c r="J960" s="4"/>
      <c r="K960" s="4"/>
      <c r="L960" s="4"/>
      <c r="M960" s="4"/>
      <c r="N960" s="4"/>
      <c r="O960" s="4"/>
      <c r="P960" s="4"/>
      <c r="Q960" s="4"/>
      <c r="R960" s="4"/>
      <c r="S960" s="4"/>
      <c r="T960" s="4"/>
      <c r="U960" s="4"/>
      <c r="V960" s="4"/>
      <c r="W960" s="4"/>
      <c r="X960" s="4"/>
      <c r="Y960" s="4"/>
      <c r="Z960" s="4"/>
      <c r="AA960" s="4"/>
      <c r="AB960" s="4"/>
    </row>
    <row r="961" ht="19.5" customHeight="1" spans="8:28">
      <c r="H961" s="4"/>
      <c r="I961" s="4"/>
      <c r="J961" s="4"/>
      <c r="K961" s="4"/>
      <c r="L961" s="4"/>
      <c r="M961" s="4"/>
      <c r="N961" s="4"/>
      <c r="O961" s="4"/>
      <c r="P961" s="4"/>
      <c r="Q961" s="4"/>
      <c r="R961" s="4"/>
      <c r="S961" s="4"/>
      <c r="T961" s="4"/>
      <c r="U961" s="4"/>
      <c r="V961" s="4"/>
      <c r="W961" s="4"/>
      <c r="X961" s="4"/>
      <c r="Y961" s="4"/>
      <c r="Z961" s="4"/>
      <c r="AA961" s="4"/>
      <c r="AB961" s="4"/>
    </row>
    <row r="962" ht="19.5" customHeight="1" spans="8:28">
      <c r="H962" s="4"/>
      <c r="I962" s="4"/>
      <c r="J962" s="4"/>
      <c r="K962" s="4"/>
      <c r="L962" s="4"/>
      <c r="M962" s="4"/>
      <c r="N962" s="4"/>
      <c r="O962" s="4"/>
      <c r="P962" s="4"/>
      <c r="Q962" s="4"/>
      <c r="R962" s="4"/>
      <c r="S962" s="4"/>
      <c r="T962" s="4"/>
      <c r="U962" s="4"/>
      <c r="V962" s="4"/>
      <c r="W962" s="4"/>
      <c r="X962" s="4"/>
      <c r="Y962" s="4"/>
      <c r="Z962" s="4"/>
      <c r="AA962" s="4"/>
      <c r="AB962" s="4"/>
    </row>
    <row r="963" ht="19.5" customHeight="1" spans="8:28">
      <c r="H963" s="4"/>
      <c r="I963" s="4"/>
      <c r="J963" s="4"/>
      <c r="K963" s="4"/>
      <c r="L963" s="4"/>
      <c r="M963" s="4"/>
      <c r="N963" s="4"/>
      <c r="O963" s="4"/>
      <c r="P963" s="4"/>
      <c r="Q963" s="4"/>
      <c r="R963" s="4"/>
      <c r="S963" s="4"/>
      <c r="T963" s="4"/>
      <c r="U963" s="4"/>
      <c r="V963" s="4"/>
      <c r="W963" s="4"/>
      <c r="X963" s="4"/>
      <c r="Y963" s="4"/>
      <c r="Z963" s="4"/>
      <c r="AA963" s="4"/>
      <c r="AB963" s="4"/>
    </row>
    <row r="964" ht="19.5" customHeight="1" spans="8:28">
      <c r="H964" s="4"/>
      <c r="I964" s="4"/>
      <c r="J964" s="4"/>
      <c r="K964" s="4"/>
      <c r="L964" s="4"/>
      <c r="M964" s="4"/>
      <c r="N964" s="4"/>
      <c r="O964" s="4"/>
      <c r="P964" s="4"/>
      <c r="Q964" s="4"/>
      <c r="R964" s="4"/>
      <c r="S964" s="4"/>
      <c r="T964" s="4"/>
      <c r="U964" s="4"/>
      <c r="V964" s="4"/>
      <c r="W964" s="4"/>
      <c r="X964" s="4"/>
      <c r="Y964" s="4"/>
      <c r="Z964" s="4"/>
      <c r="AA964" s="4"/>
      <c r="AB964" s="4"/>
    </row>
    <row r="965" ht="19.5" customHeight="1" spans="8:28">
      <c r="H965" s="4"/>
      <c r="I965" s="4"/>
      <c r="J965" s="4"/>
      <c r="K965" s="4"/>
      <c r="L965" s="4"/>
      <c r="M965" s="4"/>
      <c r="N965" s="4"/>
      <c r="O965" s="4"/>
      <c r="P965" s="4"/>
      <c r="Q965" s="4"/>
      <c r="R965" s="4"/>
      <c r="S965" s="4"/>
      <c r="T965" s="4"/>
      <c r="U965" s="4"/>
      <c r="V965" s="4"/>
      <c r="W965" s="4"/>
      <c r="X965" s="4"/>
      <c r="Y965" s="4"/>
      <c r="Z965" s="4"/>
      <c r="AA965" s="4"/>
      <c r="AB965" s="4"/>
    </row>
    <row r="966" ht="19.5" customHeight="1" spans="8:28">
      <c r="H966" s="4"/>
      <c r="I966" s="4"/>
      <c r="J966" s="4"/>
      <c r="K966" s="4"/>
      <c r="L966" s="4"/>
      <c r="M966" s="4"/>
      <c r="N966" s="4"/>
      <c r="O966" s="4"/>
      <c r="P966" s="4"/>
      <c r="Q966" s="4"/>
      <c r="R966" s="4"/>
      <c r="S966" s="4"/>
      <c r="T966" s="4"/>
      <c r="U966" s="4"/>
      <c r="V966" s="4"/>
      <c r="W966" s="4"/>
      <c r="X966" s="4"/>
      <c r="Y966" s="4"/>
      <c r="Z966" s="4"/>
      <c r="AA966" s="4"/>
      <c r="AB966" s="4"/>
    </row>
    <row r="967" ht="19.5" customHeight="1" spans="8:28">
      <c r="H967" s="4"/>
      <c r="I967" s="4"/>
      <c r="J967" s="4"/>
      <c r="K967" s="4"/>
      <c r="L967" s="4"/>
      <c r="M967" s="4"/>
      <c r="N967" s="4"/>
      <c r="O967" s="4"/>
      <c r="P967" s="4"/>
      <c r="Q967" s="4"/>
      <c r="R967" s="4"/>
      <c r="S967" s="4"/>
      <c r="T967" s="4"/>
      <c r="U967" s="4"/>
      <c r="V967" s="4"/>
      <c r="W967" s="4"/>
      <c r="X967" s="4"/>
      <c r="Y967" s="4"/>
      <c r="Z967" s="4"/>
      <c r="AA967" s="4"/>
      <c r="AB967" s="4"/>
    </row>
    <row r="968" ht="19.5" customHeight="1" spans="8:28">
      <c r="H968" s="4"/>
      <c r="I968" s="4"/>
      <c r="J968" s="4"/>
      <c r="K968" s="4"/>
      <c r="L968" s="4"/>
      <c r="M968" s="4"/>
      <c r="N968" s="4"/>
      <c r="O968" s="4"/>
      <c r="P968" s="4"/>
      <c r="Q968" s="4"/>
      <c r="R968" s="4"/>
      <c r="S968" s="4"/>
      <c r="T968" s="4"/>
      <c r="U968" s="4"/>
      <c r="V968" s="4"/>
      <c r="W968" s="4"/>
      <c r="X968" s="4"/>
      <c r="Y968" s="4"/>
      <c r="Z968" s="4"/>
      <c r="AA968" s="4"/>
      <c r="AB968" s="4"/>
    </row>
    <row r="969" ht="19.5" customHeight="1" spans="8:28">
      <c r="H969" s="4"/>
      <c r="I969" s="4"/>
      <c r="J969" s="4"/>
      <c r="K969" s="4"/>
      <c r="L969" s="4"/>
      <c r="M969" s="4"/>
      <c r="N969" s="4"/>
      <c r="O969" s="4"/>
      <c r="P969" s="4"/>
      <c r="Q969" s="4"/>
      <c r="R969" s="4"/>
      <c r="S969" s="4"/>
      <c r="T969" s="4"/>
      <c r="U969" s="4"/>
      <c r="V969" s="4"/>
      <c r="W969" s="4"/>
      <c r="X969" s="4"/>
      <c r="Y969" s="4"/>
      <c r="Z969" s="4"/>
      <c r="AA969" s="4"/>
      <c r="AB969" s="4"/>
    </row>
    <row r="970" ht="19.5" customHeight="1" spans="8:28">
      <c r="H970" s="4"/>
      <c r="I970" s="4"/>
      <c r="J970" s="4"/>
      <c r="K970" s="4"/>
      <c r="L970" s="4"/>
      <c r="M970" s="4"/>
      <c r="N970" s="4"/>
      <c r="O970" s="4"/>
      <c r="P970" s="4"/>
      <c r="Q970" s="4"/>
      <c r="R970" s="4"/>
      <c r="S970" s="4"/>
      <c r="T970" s="4"/>
      <c r="U970" s="4"/>
      <c r="V970" s="4"/>
      <c r="W970" s="4"/>
      <c r="X970" s="4"/>
      <c r="Y970" s="4"/>
      <c r="Z970" s="4"/>
      <c r="AA970" s="4"/>
      <c r="AB970" s="4"/>
    </row>
    <row r="971" ht="19.5" customHeight="1" spans="8:28">
      <c r="H971" s="4"/>
      <c r="I971" s="4"/>
      <c r="J971" s="4"/>
      <c r="K971" s="4"/>
      <c r="L971" s="4"/>
      <c r="M971" s="4"/>
      <c r="N971" s="4"/>
      <c r="O971" s="4"/>
      <c r="P971" s="4"/>
      <c r="Q971" s="4"/>
      <c r="R971" s="4"/>
      <c r="S971" s="4"/>
      <c r="T971" s="4"/>
      <c r="U971" s="4"/>
      <c r="V971" s="4"/>
      <c r="W971" s="4"/>
      <c r="X971" s="4"/>
      <c r="Y971" s="4"/>
      <c r="Z971" s="4"/>
      <c r="AA971" s="4"/>
      <c r="AB971" s="4"/>
    </row>
    <row r="972" ht="19.5" customHeight="1" spans="8:28">
      <c r="H972" s="4"/>
      <c r="I972" s="4"/>
      <c r="J972" s="4"/>
      <c r="K972" s="4"/>
      <c r="L972" s="4"/>
      <c r="M972" s="4"/>
      <c r="N972" s="4"/>
      <c r="O972" s="4"/>
      <c r="P972" s="4"/>
      <c r="Q972" s="4"/>
      <c r="R972" s="4"/>
      <c r="S972" s="4"/>
      <c r="T972" s="4"/>
      <c r="U972" s="4"/>
      <c r="V972" s="4"/>
      <c r="W972" s="4"/>
      <c r="X972" s="4"/>
      <c r="Y972" s="4"/>
      <c r="Z972" s="4"/>
      <c r="AA972" s="4"/>
      <c r="AB972" s="4"/>
    </row>
    <row r="973" ht="19.5" customHeight="1" spans="8:28">
      <c r="H973" s="4"/>
      <c r="I973" s="4"/>
      <c r="J973" s="4"/>
      <c r="K973" s="4"/>
      <c r="L973" s="4"/>
      <c r="M973" s="4"/>
      <c r="N973" s="4"/>
      <c r="O973" s="4"/>
      <c r="P973" s="4"/>
      <c r="Q973" s="4"/>
      <c r="R973" s="4"/>
      <c r="S973" s="4"/>
      <c r="T973" s="4"/>
      <c r="U973" s="4"/>
      <c r="V973" s="4"/>
      <c r="W973" s="4"/>
      <c r="X973" s="4"/>
      <c r="Y973" s="4"/>
      <c r="Z973" s="4"/>
      <c r="AA973" s="4"/>
      <c r="AB973" s="4"/>
    </row>
    <row r="974" ht="19.5" customHeight="1" spans="8:28">
      <c r="H974" s="4"/>
      <c r="I974" s="4"/>
      <c r="J974" s="4"/>
      <c r="K974" s="4"/>
      <c r="L974" s="4"/>
      <c r="M974" s="4"/>
      <c r="N974" s="4"/>
      <c r="O974" s="4"/>
      <c r="P974" s="4"/>
      <c r="Q974" s="4"/>
      <c r="R974" s="4"/>
      <c r="S974" s="4"/>
      <c r="T974" s="4"/>
      <c r="U974" s="4"/>
      <c r="V974" s="4"/>
      <c r="W974" s="4"/>
      <c r="X974" s="4"/>
      <c r="Y974" s="4"/>
      <c r="Z974" s="4"/>
      <c r="AA974" s="4"/>
      <c r="AB974" s="4"/>
    </row>
    <row r="975" ht="19.5" customHeight="1" spans="8:28">
      <c r="H975" s="4"/>
      <c r="I975" s="4"/>
      <c r="J975" s="4"/>
      <c r="K975" s="4"/>
      <c r="L975" s="4"/>
      <c r="M975" s="4"/>
      <c r="N975" s="4"/>
      <c r="O975" s="4"/>
      <c r="P975" s="4"/>
      <c r="Q975" s="4"/>
      <c r="R975" s="4"/>
      <c r="S975" s="4"/>
      <c r="T975" s="4"/>
      <c r="U975" s="4"/>
      <c r="V975" s="4"/>
      <c r="W975" s="4"/>
      <c r="X975" s="4"/>
      <c r="Y975" s="4"/>
      <c r="Z975" s="4"/>
      <c r="AA975" s="4"/>
      <c r="AB975" s="4"/>
    </row>
    <row r="976" ht="19.5" customHeight="1" spans="8:28">
      <c r="H976" s="4"/>
      <c r="I976" s="4"/>
      <c r="J976" s="4"/>
      <c r="K976" s="4"/>
      <c r="L976" s="4"/>
      <c r="M976" s="4"/>
      <c r="N976" s="4"/>
      <c r="O976" s="4"/>
      <c r="P976" s="4"/>
      <c r="Q976" s="4"/>
      <c r="R976" s="4"/>
      <c r="S976" s="4"/>
      <c r="T976" s="4"/>
      <c r="U976" s="4"/>
      <c r="V976" s="4"/>
      <c r="W976" s="4"/>
      <c r="X976" s="4"/>
      <c r="Y976" s="4"/>
      <c r="Z976" s="4"/>
      <c r="AA976" s="4"/>
      <c r="AB976" s="4"/>
    </row>
    <row r="977" ht="19.5" customHeight="1" spans="8:28">
      <c r="H977" s="4"/>
      <c r="I977" s="4"/>
      <c r="J977" s="4"/>
      <c r="K977" s="4"/>
      <c r="L977" s="4"/>
      <c r="M977" s="4"/>
      <c r="N977" s="4"/>
      <c r="O977" s="4"/>
      <c r="P977" s="4"/>
      <c r="Q977" s="4"/>
      <c r="R977" s="4"/>
      <c r="S977" s="4"/>
      <c r="T977" s="4"/>
      <c r="U977" s="4"/>
      <c r="V977" s="4"/>
      <c r="W977" s="4"/>
      <c r="X977" s="4"/>
      <c r="Y977" s="4"/>
      <c r="Z977" s="4"/>
      <c r="AA977" s="4"/>
      <c r="AB977" s="4"/>
    </row>
    <row r="978" ht="19.5" customHeight="1" spans="8:28">
      <c r="H978" s="4"/>
      <c r="I978" s="4"/>
      <c r="J978" s="4"/>
      <c r="K978" s="4"/>
      <c r="L978" s="4"/>
      <c r="M978" s="4"/>
      <c r="N978" s="4"/>
      <c r="O978" s="4"/>
      <c r="P978" s="4"/>
      <c r="Q978" s="4"/>
      <c r="R978" s="4"/>
      <c r="S978" s="4"/>
      <c r="T978" s="4"/>
      <c r="U978" s="4"/>
      <c r="V978" s="4"/>
      <c r="W978" s="4"/>
      <c r="X978" s="4"/>
      <c r="Y978" s="4"/>
      <c r="Z978" s="4"/>
      <c r="AA978" s="4"/>
      <c r="AB978" s="4"/>
    </row>
    <row r="979" ht="19.5" customHeight="1" spans="8:28">
      <c r="H979" s="4"/>
      <c r="I979" s="4"/>
      <c r="J979" s="4"/>
      <c r="K979" s="4"/>
      <c r="L979" s="4"/>
      <c r="M979" s="4"/>
      <c r="N979" s="4"/>
      <c r="O979" s="4"/>
      <c r="P979" s="4"/>
      <c r="Q979" s="4"/>
      <c r="R979" s="4"/>
      <c r="S979" s="4"/>
      <c r="T979" s="4"/>
      <c r="U979" s="4"/>
      <c r="V979" s="4"/>
      <c r="W979" s="4"/>
      <c r="X979" s="4"/>
      <c r="Y979" s="4"/>
      <c r="Z979" s="4"/>
      <c r="AA979" s="4"/>
      <c r="AB979" s="4"/>
    </row>
    <row r="980" ht="19.5" customHeight="1" spans="8:28">
      <c r="H980" s="4"/>
      <c r="I980" s="4"/>
      <c r="J980" s="4"/>
      <c r="K980" s="4"/>
      <c r="L980" s="4"/>
      <c r="M980" s="4"/>
      <c r="N980" s="4"/>
      <c r="O980" s="4"/>
      <c r="P980" s="4"/>
      <c r="Q980" s="4"/>
      <c r="R980" s="4"/>
      <c r="S980" s="4"/>
      <c r="T980" s="4"/>
      <c r="U980" s="4"/>
      <c r="V980" s="4"/>
      <c r="W980" s="4"/>
      <c r="X980" s="4"/>
      <c r="Y980" s="4"/>
      <c r="Z980" s="4"/>
      <c r="AA980" s="4"/>
      <c r="AB980" s="4"/>
    </row>
    <row r="981" ht="19.5" customHeight="1" spans="8:28">
      <c r="H981" s="4"/>
      <c r="I981" s="4"/>
      <c r="J981" s="4"/>
      <c r="K981" s="4"/>
      <c r="L981" s="4"/>
      <c r="M981" s="4"/>
      <c r="N981" s="4"/>
      <c r="O981" s="4"/>
      <c r="P981" s="4"/>
      <c r="Q981" s="4"/>
      <c r="R981" s="4"/>
      <c r="S981" s="4"/>
      <c r="T981" s="4"/>
      <c r="U981" s="4"/>
      <c r="V981" s="4"/>
      <c r="W981" s="4"/>
      <c r="X981" s="4"/>
      <c r="Y981" s="4"/>
      <c r="Z981" s="4"/>
      <c r="AA981" s="4"/>
      <c r="AB981" s="4"/>
    </row>
    <row r="982" ht="19.5" customHeight="1" spans="8:28">
      <c r="H982" s="4"/>
      <c r="I982" s="4"/>
      <c r="J982" s="4"/>
      <c r="K982" s="4"/>
      <c r="L982" s="4"/>
      <c r="M982" s="4"/>
      <c r="N982" s="4"/>
      <c r="O982" s="4"/>
      <c r="P982" s="4"/>
      <c r="Q982" s="4"/>
      <c r="R982" s="4"/>
      <c r="S982" s="4"/>
      <c r="T982" s="4"/>
      <c r="U982" s="4"/>
      <c r="V982" s="4"/>
      <c r="W982" s="4"/>
      <c r="X982" s="4"/>
      <c r="Y982" s="4"/>
      <c r="Z982" s="4"/>
      <c r="AA982" s="4"/>
      <c r="AB982" s="4"/>
    </row>
  </sheetData>
  <sheetProtection algorithmName="SHA-512" hashValue="VqsrTGYyZTW+/sFx7mzdf2r5xCWXyXMBgZvLFAYqQKE6Y2Y//Ra4zZoumwtaYeFCv3ZO7Wx8huPm2hqD0uKI/Q==" saltValue="jkCncBgXznwajw5DOUca/Q==" spinCount="100000" sheet="1" objects="1" scenarios="1"/>
  <mergeCells count="4">
    <mergeCell ref="A2:G2"/>
    <mergeCell ref="A3:G3"/>
    <mergeCell ref="A44:G44"/>
    <mergeCell ref="A45:F45"/>
  </mergeCells>
  <printOptions horizontalCentered="1"/>
  <pageMargins left="0.275590551181102" right="0.275590551181102" top="0.275590551181102" bottom="0.196850393700787" header="0.31496062992126" footer="0.31496062992126"/>
  <pageSetup paperSize="9" scale="6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rangeList sheetStid="9" master="" otherUserPermission="visible"/>
  <rangeList sheetStid="10" master="" otherUserPermission="visible"/>
  <rangeList sheetStid="11" master="" otherUserPermission="visible"/>
  <rangeList sheetStid="12" master="" otherUserPermission="visible"/>
  <rangeList sheetStid="13" master="" otherUserPermission="visible"/>
  <rangeList sheetStid="14" master="" otherUserPermission="visible"/>
  <rangeList sheetStid="15" master="" otherUserPermission="visible"/>
  <rangeList sheetStid="16" master="" otherUserPermission="visible"/>
  <rangeList sheetStid="17" master="" otherUserPermission="visible"/>
  <rangeList sheetStid="18" master="" otherUserPermission="visible"/>
  <rangeList sheetStid="19" master="" otherUserPermission="visible"/>
  <rangeList sheetStid="20" master="" otherUserPermission="visible"/>
  <rangeList sheetStid="21" master="" otherUserPermission="visible"/>
  <rangeList sheetStid="22" master="" otherUserPermission="visible"/>
  <rangeList sheetStid="23" master="" otherUserPermission="visible"/>
  <rangeList sheetStid="24" master="" otherUserPermission="visible"/>
  <rangeList sheetStid="25" master="" otherUserPermission="visible"/>
  <rangeList sheetStid="26" master="" otherUserPermission="visible"/>
  <rangeList sheetStid="27" master="" otherUserPermission="visible"/>
  <rangeList sheetStid="28" master="" otherUserPermission="visible"/>
  <rangeList sheetStid="29" master="" otherUserPermission="visible"/>
  <rangeList sheetStid="30" master="" otherUserPermission="visible"/>
  <rangeList sheetStid="31" master="" otherUserPermission="visible"/>
  <rangeList sheetStid="32" master="" otherUserPermission="visible"/>
  <rangeList sheetStid="33" master="" otherUserPermission="visible"/>
  <rangeList sheetStid="34" master="" otherUserPermission="visible"/>
  <rangeList sheetStid="35" master="" otherUserPermission="visible"/>
  <rangeList sheetStid="36" master="" otherUserPermission="visible"/>
  <rangeList sheetStid="37" master="" otherUserPermission="visible"/>
  <rangeList sheetStid="38" master="" otherUserPermission="visible"/>
  <rangeList sheetStid="39" master="" otherUserPermission="visible"/>
  <rangeList sheetStid="40" master="" otherUserPermission="visible"/>
  <rangeList sheetStid="41" master="" otherUserPermission="visible"/>
  <rangeList sheetStid="42" master="" otherUserPermission="visible"/>
  <rangeList sheetStid="43" master="" otherUserPermission="visible"/>
  <rangeList sheetStid="44" master="" otherUserPermission="visible"/>
  <rangeList sheetStid="45" master="" otherUserPermission="visible"/>
  <rangeList sheetStid="46" master="" otherUserPermission="visible"/>
  <rangeList sheetStid="47" master="" otherUserPermission="visible"/>
  <rangeList sheetStid="48" master="" otherUserPermission="visible"/>
  <rangeList sheetStid="49" master="" otherUserPermission="visible"/>
  <rangeList sheetStid="50" master="" otherUserPermission="visible"/>
  <rangeList sheetStid="51" master="" otherUserPermission="visible"/>
  <rangeList sheetStid="52" master="" otherUserPermission="visible"/>
  <rangeList sheetStid="53" master="" otherUserPermission="visible"/>
  <rangeList sheetStid="54" master="" otherUserPermission="visible"/>
  <rangeList sheetStid="55" master="" otherUserPermission="visible"/>
  <rangeList sheetStid="56" master="" otherUserPermission="visible"/>
  <rangeList sheetStid="57" master="" otherUserPermission="visible"/>
  <rangeList sheetStid="58" master="" otherUserPermission="visible"/>
  <rangeList sheetStid="59" master="" otherUserPermission="visible"/>
  <rangeList sheetStid="60" master="" otherUserPermission="visible"/>
  <rangeList sheetStid="61" master="" otherUserPermission="visible"/>
  <rangeList sheetStid="62" master="" otherUserPermission="visible"/>
  <rangeList sheetStid="63" master="" otherUserPermission="visible"/>
  <rangeList sheetStid="64" master="" otherUserPermission="visible"/>
  <rangeList sheetStid="65" master="" otherUserPermission="visible"/>
  <rangeList sheetStid="66" master="" otherUserPermission="visible"/>
  <rangeList sheetStid="67" master="" otherUserPermission="visible"/>
  <rangeList sheetStid="68" master="" otherUserPermission="visible"/>
  <rangeList sheetStid="69" master="" otherUserPermission="visible"/>
  <rangeList sheetStid="70" master="" otherUserPermission="visible"/>
  <rangeList sheetStid="71" master="" otherUserPermission="visible"/>
  <rangeList sheetStid="72" master="" otherUserPermission="visible"/>
  <rangeList sheetStid="73" master="" otherUserPermission="visible"/>
  <rangeList sheetStid="74" master="" otherUserPermission="visible"/>
  <rangeList sheetStid="75" master="" otherUserPermission="visible"/>
  <rangeList sheetStid="76" master="" otherUserPermission="visible"/>
  <rangeList sheetStid="77" master="" otherUserPermission="visible"/>
  <rangeList sheetStid="78" master="" otherUserPermission="visible"/>
  <rangeList sheetStid="79" master="" otherUserPermission="visible"/>
  <rangeList sheetStid="80" master="" otherUserPermission="visible"/>
  <rangeList sheetStid="81" master="" otherUserPermission="visible"/>
  <rangeList sheetStid="82" master="" otherUserPermission="visible"/>
  <rangeList sheetStid="83" master="" otherUserPermission="visible"/>
  <rangeList sheetStid="84" master="" otherUserPermission="visible"/>
  <rangeList sheetStid="85" master="" otherUserPermission="visible"/>
  <rangeList sheetStid="86" master="" otherUserPermission="visible"/>
  <rangeList sheetStid="87" master="" otherUserPermission="visible"/>
  <rangeList sheetStid="88" master="" otherUserPermission="visible"/>
  <rangeList sheetStid="89" master="" otherUserPermission="visible"/>
  <rangeList sheetStid="90" master="" otherUserPermission="visible"/>
  <rangeList sheetStid="91" master="" otherUserPermission="visible"/>
  <rangeList sheetStid="92" master="" otherUserPermission="visible"/>
  <rangeList sheetStid="93" master="" otherUserPermission="visible"/>
  <rangeList sheetStid="94" master="" otherUserPermission="visible"/>
  <rangeList sheetStid="95" master="" otherUserPermission="visible"/>
  <rangeList sheetStid="96" master="" otherUserPermission="visible"/>
  <rangeList sheetStid="97" master="" otherUserPermission="visible"/>
  <rangeList sheetStid="98" master="" otherUserPermission="visible"/>
  <rangeList sheetStid="9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99</vt:i4>
      </vt:variant>
    </vt:vector>
  </HeadingPairs>
  <TitlesOfParts>
    <vt:vector size="99" baseType="lpstr">
      <vt:lpstr>A1</vt:lpstr>
      <vt:lpstr>A2.1</vt:lpstr>
      <vt:lpstr>A2.2</vt:lpstr>
      <vt:lpstr>A2.3</vt:lpstr>
      <vt:lpstr>A3</vt:lpstr>
      <vt:lpstr>A4</vt:lpstr>
      <vt:lpstr>A5</vt:lpstr>
      <vt:lpstr>A6</vt:lpstr>
      <vt:lpstr>A7.1</vt:lpstr>
      <vt:lpstr>A7.2</vt:lpstr>
      <vt:lpstr>A7.3</vt:lpstr>
      <vt:lpstr>A8.1</vt:lpstr>
      <vt:lpstr>A8.2</vt:lpstr>
      <vt:lpstr>A9</vt:lpstr>
      <vt:lpstr>B</vt:lpstr>
      <vt:lpstr>C1_1</vt:lpstr>
      <vt:lpstr>C1_2</vt:lpstr>
      <vt:lpstr>C2_1</vt:lpstr>
      <vt:lpstr>C2_2</vt:lpstr>
      <vt:lpstr>C3_1</vt:lpstr>
      <vt:lpstr>C3_2</vt:lpstr>
      <vt:lpstr>C4_1</vt:lpstr>
      <vt:lpstr>C4_2</vt:lpstr>
      <vt:lpstr>C5_1.1</vt:lpstr>
      <vt:lpstr>C5_1.2</vt:lpstr>
      <vt:lpstr>C5_2.1</vt:lpstr>
      <vt:lpstr>C5_2.2</vt:lpstr>
      <vt:lpstr>C5_3.1</vt:lpstr>
      <vt:lpstr>C5_3.2</vt:lpstr>
      <vt:lpstr>C6_1</vt:lpstr>
      <vt:lpstr>C6_2</vt:lpstr>
      <vt:lpstr>D1.1</vt:lpstr>
      <vt:lpstr>D1.2</vt:lpstr>
      <vt:lpstr>D1.3a</vt:lpstr>
      <vt:lpstr>D1.3b</vt:lpstr>
      <vt:lpstr>D2.1 </vt:lpstr>
      <vt:lpstr>D2.2</vt:lpstr>
      <vt:lpstr>D2.3</vt:lpstr>
      <vt:lpstr>D2.4a</vt:lpstr>
      <vt:lpstr>D2.4b</vt:lpstr>
      <vt:lpstr>D2.4c</vt:lpstr>
      <vt:lpstr>D2.5a</vt:lpstr>
      <vt:lpstr>D2.5b</vt:lpstr>
      <vt:lpstr>D2.5c</vt:lpstr>
      <vt:lpstr>D2.6</vt:lpstr>
      <vt:lpstr>D2.7</vt:lpstr>
      <vt:lpstr>D2.8</vt:lpstr>
      <vt:lpstr>D2.9</vt:lpstr>
      <vt:lpstr>D2.10</vt:lpstr>
      <vt:lpstr>D2.11</vt:lpstr>
      <vt:lpstr>D2.12a</vt:lpstr>
      <vt:lpstr>D2.12b</vt:lpstr>
      <vt:lpstr>D2.12c</vt:lpstr>
      <vt:lpstr>D2.12d</vt:lpstr>
      <vt:lpstr>D2.12e</vt:lpstr>
      <vt:lpstr>D2.12f</vt:lpstr>
      <vt:lpstr>D2.12g</vt:lpstr>
      <vt:lpstr>D2.13a</vt:lpstr>
      <vt:lpstr>D2.13b</vt:lpstr>
      <vt:lpstr>D2.13c</vt:lpstr>
      <vt:lpstr>D2.13d</vt:lpstr>
      <vt:lpstr>D2.13e </vt:lpstr>
      <vt:lpstr>D2.13f</vt:lpstr>
      <vt:lpstr>D2.13g</vt:lpstr>
      <vt:lpstr>D2.14a</vt:lpstr>
      <vt:lpstr>D2.14b</vt:lpstr>
      <vt:lpstr>D2.14c</vt:lpstr>
      <vt:lpstr>D2.14d</vt:lpstr>
      <vt:lpstr>D2.14e </vt:lpstr>
      <vt:lpstr>D2.14f </vt:lpstr>
      <vt:lpstr>D2.14g</vt:lpstr>
      <vt:lpstr>D3.1</vt:lpstr>
      <vt:lpstr>D3.2</vt:lpstr>
      <vt:lpstr>D4.1</vt:lpstr>
      <vt:lpstr>D4.2</vt:lpstr>
      <vt:lpstr>D4.3a</vt:lpstr>
      <vt:lpstr>D4.3b</vt:lpstr>
      <vt:lpstr>D4.4a </vt:lpstr>
      <vt:lpstr>D4.4b</vt:lpstr>
      <vt:lpstr>D4.5-D4.6</vt:lpstr>
      <vt:lpstr>D4.7</vt:lpstr>
      <vt:lpstr>D4.8-D4.9</vt:lpstr>
      <vt:lpstr>D4.10-D4.11</vt:lpstr>
      <vt:lpstr>D5.1_D5.2</vt:lpstr>
      <vt:lpstr>D5.3_D5.4</vt:lpstr>
      <vt:lpstr>D5.5_D5.6</vt:lpstr>
      <vt:lpstr>D6.1</vt:lpstr>
      <vt:lpstr>D6.2</vt:lpstr>
      <vt:lpstr>D7_1</vt:lpstr>
      <vt:lpstr>D7_2</vt:lpstr>
      <vt:lpstr>D8_1</vt:lpstr>
      <vt:lpstr>D8_2</vt:lpstr>
      <vt:lpstr>D9_1</vt:lpstr>
      <vt:lpstr>D9_2</vt:lpstr>
      <vt:lpstr>D10_1</vt:lpstr>
      <vt:lpstr>D10_2</vt:lpstr>
      <vt:lpstr>D11_1</vt:lpstr>
      <vt:lpstr>D11_2</vt:lpstr>
      <vt:lpstr>D12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 Syahirah Aqilah Kamaruddin</dc:creator>
  <cp:lastModifiedBy>Rashidah N I Syameel I Syazwan</cp:lastModifiedBy>
  <dcterms:created xsi:type="dcterms:W3CDTF">2025-11-20T03:34:00Z</dcterms:created>
  <cp:lastPrinted>2025-11-20T07:45:00Z</cp:lastPrinted>
  <dcterms:modified xsi:type="dcterms:W3CDTF">2026-06-30T08:26:37Z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530C506F1EF046438BB52D3D521C1056_13</vt:lpwstr>
  </property>
  <property fmtid="{D5CDD505-2E9C-101B-9397-08002B2CF9AE}" pid="3" name="KSOProductBuildVer">
    <vt:lpwstr>1033-12.1.0.26880</vt:lpwstr>
  </property>
  <property fmtid="{D5CDD505-2E9C-101B-9397-08002B2CF9AE}" pid="4" name="CalculationRule">
    <vt:i4>0</vt:i4>
  </property>
</Properties>
</file>